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80" windowWidth="21615" windowHeight="11805" tabRatio="541" activeTab="2"/>
  </bookViews>
  <sheets>
    <sheet name="1) 메뉴목록" sheetId="1" r:id="rId1"/>
    <sheet name="2) DB테이블 DBIO" sheetId="7" r:id="rId2"/>
    <sheet name="3) SC,BC 메소드설계" sheetId="2" r:id="rId3"/>
    <sheet name="생성된 DBIO 메소드" sheetId="14" r:id="rId4"/>
    <sheet name="메소드 동사" sheetId="8" r:id="rId5"/>
    <sheet name="화면이벤트 도출기준" sheetId="4" r:id="rId6"/>
    <sheet name="어플리케이션맵" sheetId="5" r:id="rId7"/>
    <sheet name="ASIS ERD 스크립트복원 스키마내용" sheetId="10" r:id="rId8"/>
    <sheet name="VT DTO" sheetId="12" r:id="rId9"/>
    <sheet name="ASIS 테이블 레이아웃" sheetId="9" r:id="rId10"/>
  </sheets>
  <definedNames>
    <definedName name="_xlnm._FilterDatabase" localSheetId="0" hidden="1">'1) 메뉴목록'!$A$2:$U$1425</definedName>
    <definedName name="_xlnm._FilterDatabase" localSheetId="2" hidden="1">'3) SC,BC 메소드설계'!$A$3:$W$1432</definedName>
    <definedName name="_xlnm._FilterDatabase" localSheetId="9" hidden="1">'ASIS 테이블 레이아웃'!$A$3:$U$3</definedName>
    <definedName name="_ftn1" localSheetId="5">'화면이벤트 도출기준'!$B$22</definedName>
    <definedName name="_ftnref1" localSheetId="5">'화면이벤트 도출기준'!$A$12</definedName>
  </definedNames>
  <calcPr calcId="145621"/>
</workbook>
</file>

<file path=xl/calcChain.xml><?xml version="1.0" encoding="utf-8"?>
<calcChain xmlns="http://schemas.openxmlformats.org/spreadsheetml/2006/main">
  <c r="K2246" i="9" l="1"/>
  <c r="M2246" i="9"/>
  <c r="P2246" i="9"/>
  <c r="R2246" i="9"/>
  <c r="T2246" i="9"/>
  <c r="K178" i="9"/>
  <c r="M178" i="9"/>
  <c r="P178" i="9"/>
  <c r="R178" i="9"/>
  <c r="T178" i="9"/>
  <c r="K3" i="9"/>
  <c r="M3" i="9"/>
  <c r="P3" i="9"/>
  <c r="R3" i="9"/>
  <c r="T3" i="9"/>
  <c r="K4" i="9"/>
  <c r="M4" i="9"/>
  <c r="P4" i="9"/>
  <c r="R4" i="9"/>
  <c r="T4" i="9"/>
  <c r="K5" i="9"/>
  <c r="M5" i="9"/>
  <c r="P5" i="9"/>
  <c r="R5" i="9"/>
  <c r="T5" i="9"/>
  <c r="K6" i="9"/>
  <c r="M6" i="9"/>
  <c r="P6" i="9"/>
  <c r="R6" i="9"/>
  <c r="T6" i="9"/>
  <c r="K7" i="9"/>
  <c r="M7" i="9"/>
  <c r="P7" i="9"/>
  <c r="R7" i="9"/>
  <c r="T7" i="9"/>
  <c r="K8" i="9"/>
  <c r="M8" i="9"/>
  <c r="P8" i="9"/>
  <c r="R8" i="9"/>
  <c r="T8" i="9"/>
  <c r="K9" i="9"/>
  <c r="M9" i="9"/>
  <c r="P9" i="9"/>
  <c r="R9" i="9"/>
  <c r="T9" i="9"/>
  <c r="K10" i="9"/>
  <c r="M10" i="9"/>
  <c r="P10" i="9"/>
  <c r="R10" i="9"/>
  <c r="T10" i="9"/>
  <c r="K11" i="9"/>
  <c r="M11" i="9"/>
  <c r="P11" i="9"/>
  <c r="R11" i="9"/>
  <c r="T11" i="9"/>
  <c r="K12" i="9"/>
  <c r="M12" i="9"/>
  <c r="P12" i="9"/>
  <c r="R12" i="9"/>
  <c r="T12" i="9"/>
  <c r="K13" i="9"/>
  <c r="M13" i="9"/>
  <c r="P13" i="9"/>
  <c r="R13" i="9"/>
  <c r="T13" i="9"/>
  <c r="K14" i="9"/>
  <c r="M14" i="9"/>
  <c r="P14" i="9"/>
  <c r="R14" i="9"/>
  <c r="T14" i="9"/>
  <c r="K15" i="9"/>
  <c r="M15" i="9"/>
  <c r="P15" i="9"/>
  <c r="R15" i="9"/>
  <c r="T15" i="9"/>
  <c r="K16" i="9"/>
  <c r="M16" i="9"/>
  <c r="P16" i="9"/>
  <c r="R16" i="9"/>
  <c r="T16" i="9"/>
  <c r="K17" i="9"/>
  <c r="M17" i="9"/>
  <c r="P17" i="9"/>
  <c r="R17" i="9"/>
  <c r="T17" i="9"/>
  <c r="K18" i="9"/>
  <c r="M18" i="9"/>
  <c r="P18" i="9"/>
  <c r="R18" i="9"/>
  <c r="T18" i="9"/>
  <c r="K19" i="9"/>
  <c r="M19" i="9"/>
  <c r="P19" i="9"/>
  <c r="R19" i="9"/>
  <c r="T19" i="9"/>
  <c r="K20" i="9"/>
  <c r="M20" i="9"/>
  <c r="P20" i="9"/>
  <c r="R20" i="9"/>
  <c r="T20" i="9"/>
  <c r="K21" i="9"/>
  <c r="M21" i="9"/>
  <c r="P21" i="9"/>
  <c r="R21" i="9"/>
  <c r="T21" i="9"/>
  <c r="K22" i="9"/>
  <c r="M22" i="9"/>
  <c r="P22" i="9"/>
  <c r="R22" i="9"/>
  <c r="T22" i="9"/>
  <c r="K23" i="9"/>
  <c r="M23" i="9"/>
  <c r="P23" i="9"/>
  <c r="R23" i="9"/>
  <c r="T23" i="9"/>
  <c r="K24" i="9"/>
  <c r="M24" i="9"/>
  <c r="P24" i="9"/>
  <c r="R24" i="9"/>
  <c r="T24" i="9"/>
  <c r="K25" i="9"/>
  <c r="M25" i="9"/>
  <c r="P25" i="9"/>
  <c r="R25" i="9"/>
  <c r="T25" i="9"/>
  <c r="K26" i="9"/>
  <c r="M26" i="9"/>
  <c r="P26" i="9"/>
  <c r="R26" i="9"/>
  <c r="T26" i="9"/>
  <c r="K27" i="9"/>
  <c r="M27" i="9"/>
  <c r="P27" i="9"/>
  <c r="R27" i="9"/>
  <c r="T27" i="9"/>
  <c r="K28" i="9"/>
  <c r="M28" i="9"/>
  <c r="P28" i="9"/>
  <c r="R28" i="9"/>
  <c r="T28" i="9"/>
  <c r="K29" i="9"/>
  <c r="M29" i="9"/>
  <c r="P29" i="9"/>
  <c r="R29" i="9"/>
  <c r="T29" i="9"/>
  <c r="K30" i="9"/>
  <c r="M30" i="9"/>
  <c r="P30" i="9"/>
  <c r="R30" i="9"/>
  <c r="T30" i="9"/>
  <c r="K31" i="9"/>
  <c r="M31" i="9"/>
  <c r="P31" i="9"/>
  <c r="R31" i="9"/>
  <c r="T31" i="9"/>
  <c r="K32" i="9"/>
  <c r="M32" i="9"/>
  <c r="P32" i="9"/>
  <c r="R32" i="9"/>
  <c r="T32" i="9"/>
  <c r="K33" i="9"/>
  <c r="M33" i="9"/>
  <c r="P33" i="9"/>
  <c r="R33" i="9"/>
  <c r="T33" i="9"/>
  <c r="K34" i="9"/>
  <c r="M34" i="9"/>
  <c r="P34" i="9"/>
  <c r="R34" i="9"/>
  <c r="T34" i="9"/>
  <c r="K35" i="9"/>
  <c r="M35" i="9"/>
  <c r="P35" i="9"/>
  <c r="R35" i="9"/>
  <c r="T35" i="9"/>
  <c r="K36" i="9"/>
  <c r="M36" i="9"/>
  <c r="P36" i="9"/>
  <c r="R36" i="9"/>
  <c r="T36" i="9"/>
  <c r="K37" i="9"/>
  <c r="M37" i="9"/>
  <c r="P37" i="9"/>
  <c r="R37" i="9"/>
  <c r="T37" i="9"/>
  <c r="K38" i="9"/>
  <c r="M38" i="9"/>
  <c r="P38" i="9"/>
  <c r="R38" i="9"/>
  <c r="T38" i="9"/>
  <c r="K39" i="9"/>
  <c r="M39" i="9"/>
  <c r="P39" i="9"/>
  <c r="R39" i="9"/>
  <c r="T39" i="9"/>
  <c r="K40" i="9"/>
  <c r="M40" i="9"/>
  <c r="P40" i="9"/>
  <c r="R40" i="9"/>
  <c r="T40" i="9"/>
  <c r="K41" i="9"/>
  <c r="M41" i="9"/>
  <c r="P41" i="9"/>
  <c r="R41" i="9"/>
  <c r="T41" i="9"/>
  <c r="K42" i="9"/>
  <c r="M42" i="9"/>
  <c r="P42" i="9"/>
  <c r="R42" i="9"/>
  <c r="T42" i="9"/>
  <c r="K43" i="9"/>
  <c r="M43" i="9"/>
  <c r="P43" i="9"/>
  <c r="R43" i="9"/>
  <c r="T43" i="9"/>
  <c r="K44" i="9"/>
  <c r="M44" i="9"/>
  <c r="P44" i="9"/>
  <c r="R44" i="9"/>
  <c r="T44" i="9"/>
  <c r="K45" i="9"/>
  <c r="M45" i="9"/>
  <c r="P45" i="9"/>
  <c r="R45" i="9"/>
  <c r="T45" i="9"/>
  <c r="K46" i="9"/>
  <c r="M46" i="9"/>
  <c r="P46" i="9"/>
  <c r="R46" i="9"/>
  <c r="T46" i="9"/>
  <c r="K47" i="9"/>
  <c r="M47" i="9"/>
  <c r="P47" i="9"/>
  <c r="R47" i="9"/>
  <c r="T47" i="9"/>
  <c r="K48" i="9"/>
  <c r="M48" i="9"/>
  <c r="P48" i="9"/>
  <c r="R48" i="9"/>
  <c r="T48" i="9"/>
  <c r="K49" i="9"/>
  <c r="M49" i="9"/>
  <c r="P49" i="9"/>
  <c r="R49" i="9"/>
  <c r="T49" i="9"/>
  <c r="K50" i="9"/>
  <c r="M50" i="9"/>
  <c r="P50" i="9"/>
  <c r="R50" i="9"/>
  <c r="T50" i="9"/>
  <c r="K51" i="9"/>
  <c r="M51" i="9"/>
  <c r="P51" i="9"/>
  <c r="R51" i="9"/>
  <c r="T51" i="9"/>
  <c r="K52" i="9"/>
  <c r="M52" i="9"/>
  <c r="P52" i="9"/>
  <c r="R52" i="9"/>
  <c r="T52" i="9"/>
  <c r="K53" i="9"/>
  <c r="M53" i="9"/>
  <c r="P53" i="9"/>
  <c r="R53" i="9"/>
  <c r="T53" i="9"/>
  <c r="K54" i="9"/>
  <c r="M54" i="9"/>
  <c r="P54" i="9"/>
  <c r="R54" i="9"/>
  <c r="T54" i="9"/>
  <c r="K55" i="9"/>
  <c r="M55" i="9"/>
  <c r="P55" i="9"/>
  <c r="R55" i="9"/>
  <c r="T55" i="9"/>
  <c r="K56" i="9"/>
  <c r="M56" i="9"/>
  <c r="P56" i="9"/>
  <c r="R56" i="9"/>
  <c r="T56" i="9"/>
  <c r="K57" i="9"/>
  <c r="M57" i="9"/>
  <c r="P57" i="9"/>
  <c r="R57" i="9"/>
  <c r="T57" i="9"/>
  <c r="K58" i="9"/>
  <c r="M58" i="9"/>
  <c r="P58" i="9"/>
  <c r="R58" i="9"/>
  <c r="T58" i="9"/>
  <c r="K59" i="9"/>
  <c r="M59" i="9"/>
  <c r="P59" i="9"/>
  <c r="R59" i="9"/>
  <c r="T59" i="9"/>
  <c r="K60" i="9"/>
  <c r="M60" i="9"/>
  <c r="P60" i="9"/>
  <c r="R60" i="9"/>
  <c r="T60" i="9"/>
  <c r="K61" i="9"/>
  <c r="M61" i="9"/>
  <c r="P61" i="9"/>
  <c r="R61" i="9"/>
  <c r="T61" i="9"/>
  <c r="K62" i="9"/>
  <c r="M62" i="9"/>
  <c r="P62" i="9"/>
  <c r="R62" i="9"/>
  <c r="T62" i="9"/>
  <c r="K63" i="9"/>
  <c r="M63" i="9"/>
  <c r="P63" i="9"/>
  <c r="R63" i="9"/>
  <c r="T63" i="9"/>
  <c r="K64" i="9"/>
  <c r="M64" i="9"/>
  <c r="P64" i="9"/>
  <c r="R64" i="9"/>
  <c r="T64" i="9"/>
  <c r="K65" i="9"/>
  <c r="M65" i="9"/>
  <c r="P65" i="9"/>
  <c r="R65" i="9"/>
  <c r="T65" i="9"/>
  <c r="K66" i="9"/>
  <c r="M66" i="9"/>
  <c r="P66" i="9"/>
  <c r="R66" i="9"/>
  <c r="T66" i="9"/>
  <c r="K67" i="9"/>
  <c r="M67" i="9"/>
  <c r="P67" i="9"/>
  <c r="R67" i="9"/>
  <c r="T67" i="9"/>
  <c r="K68" i="9"/>
  <c r="M68" i="9"/>
  <c r="P68" i="9"/>
  <c r="R68" i="9"/>
  <c r="T68" i="9"/>
  <c r="K69" i="9"/>
  <c r="M69" i="9"/>
  <c r="P69" i="9"/>
  <c r="R69" i="9"/>
  <c r="T69" i="9"/>
  <c r="K70" i="9"/>
  <c r="M70" i="9"/>
  <c r="P70" i="9"/>
  <c r="R70" i="9"/>
  <c r="T70" i="9"/>
  <c r="K71" i="9"/>
  <c r="M71" i="9"/>
  <c r="P71" i="9"/>
  <c r="R71" i="9"/>
  <c r="T71" i="9"/>
  <c r="K72" i="9"/>
  <c r="M72" i="9"/>
  <c r="P72" i="9"/>
  <c r="R72" i="9"/>
  <c r="T72" i="9"/>
  <c r="K73" i="9"/>
  <c r="M73" i="9"/>
  <c r="P73" i="9"/>
  <c r="R73" i="9"/>
  <c r="T73" i="9"/>
  <c r="K74" i="9"/>
  <c r="M74" i="9"/>
  <c r="P74" i="9"/>
  <c r="R74" i="9"/>
  <c r="T74" i="9"/>
  <c r="K75" i="9"/>
  <c r="M75" i="9"/>
  <c r="P75" i="9"/>
  <c r="R75" i="9"/>
  <c r="T75" i="9"/>
  <c r="K76" i="9"/>
  <c r="M76" i="9"/>
  <c r="P76" i="9"/>
  <c r="R76" i="9"/>
  <c r="T76" i="9"/>
  <c r="K77" i="9"/>
  <c r="M77" i="9"/>
  <c r="P77" i="9"/>
  <c r="R77" i="9"/>
  <c r="T77" i="9"/>
  <c r="K78" i="9"/>
  <c r="M78" i="9"/>
  <c r="P78" i="9"/>
  <c r="R78" i="9"/>
  <c r="T78" i="9"/>
  <c r="K79" i="9"/>
  <c r="M79" i="9"/>
  <c r="P79" i="9"/>
  <c r="R79" i="9"/>
  <c r="T79" i="9"/>
  <c r="K80" i="9"/>
  <c r="M80" i="9"/>
  <c r="P80" i="9"/>
  <c r="R80" i="9"/>
  <c r="T80" i="9"/>
  <c r="K81" i="9"/>
  <c r="M81" i="9"/>
  <c r="P81" i="9"/>
  <c r="R81" i="9"/>
  <c r="T81" i="9"/>
  <c r="K82" i="9"/>
  <c r="M82" i="9"/>
  <c r="P82" i="9"/>
  <c r="R82" i="9"/>
  <c r="T82" i="9"/>
  <c r="K83" i="9"/>
  <c r="M83" i="9"/>
  <c r="P83" i="9"/>
  <c r="R83" i="9"/>
  <c r="T83" i="9"/>
  <c r="K84" i="9"/>
  <c r="M84" i="9"/>
  <c r="P84" i="9"/>
  <c r="R84" i="9"/>
  <c r="T84" i="9"/>
  <c r="K85" i="9"/>
  <c r="M85" i="9"/>
  <c r="P85" i="9"/>
  <c r="R85" i="9"/>
  <c r="T85" i="9"/>
  <c r="K86" i="9"/>
  <c r="M86" i="9"/>
  <c r="P86" i="9"/>
  <c r="R86" i="9"/>
  <c r="T86" i="9"/>
  <c r="K87" i="9"/>
  <c r="M87" i="9"/>
  <c r="P87" i="9"/>
  <c r="R87" i="9"/>
  <c r="T87" i="9"/>
  <c r="K88" i="9"/>
  <c r="M88" i="9"/>
  <c r="P88" i="9"/>
  <c r="R88" i="9"/>
  <c r="T88" i="9"/>
  <c r="K89" i="9"/>
  <c r="M89" i="9"/>
  <c r="P89" i="9"/>
  <c r="R89" i="9"/>
  <c r="T89" i="9"/>
  <c r="K90" i="9"/>
  <c r="M90" i="9"/>
  <c r="P90" i="9"/>
  <c r="R90" i="9"/>
  <c r="T90" i="9"/>
  <c r="K91" i="9"/>
  <c r="M91" i="9"/>
  <c r="P91" i="9"/>
  <c r="R91" i="9"/>
  <c r="T91" i="9"/>
  <c r="K92" i="9"/>
  <c r="M92" i="9"/>
  <c r="P92" i="9"/>
  <c r="R92" i="9"/>
  <c r="T92" i="9"/>
  <c r="K93" i="9"/>
  <c r="M93" i="9"/>
  <c r="P93" i="9"/>
  <c r="R93" i="9"/>
  <c r="T93" i="9"/>
  <c r="K94" i="9"/>
  <c r="M94" i="9"/>
  <c r="P94" i="9"/>
  <c r="R94" i="9"/>
  <c r="T94" i="9"/>
  <c r="K95" i="9"/>
  <c r="M95" i="9"/>
  <c r="P95" i="9"/>
  <c r="R95" i="9"/>
  <c r="T95" i="9"/>
  <c r="K96" i="9"/>
  <c r="M96" i="9"/>
  <c r="P96" i="9"/>
  <c r="R96" i="9"/>
  <c r="T96" i="9"/>
  <c r="K97" i="9"/>
  <c r="M97" i="9"/>
  <c r="P97" i="9"/>
  <c r="R97" i="9"/>
  <c r="T97" i="9"/>
  <c r="K98" i="9"/>
  <c r="M98" i="9"/>
  <c r="P98" i="9"/>
  <c r="R98" i="9"/>
  <c r="T98" i="9"/>
  <c r="K99" i="9"/>
  <c r="M99" i="9"/>
  <c r="P99" i="9"/>
  <c r="R99" i="9"/>
  <c r="T99" i="9"/>
  <c r="K100" i="9"/>
  <c r="M100" i="9"/>
  <c r="P100" i="9"/>
  <c r="R100" i="9"/>
  <c r="T100" i="9"/>
  <c r="K101" i="9"/>
  <c r="M101" i="9"/>
  <c r="P101" i="9"/>
  <c r="R101" i="9"/>
  <c r="T101" i="9"/>
  <c r="K102" i="9"/>
  <c r="M102" i="9"/>
  <c r="P102" i="9"/>
  <c r="R102" i="9"/>
  <c r="T102" i="9"/>
  <c r="K103" i="9"/>
  <c r="M103" i="9"/>
  <c r="P103" i="9"/>
  <c r="R103" i="9"/>
  <c r="T103" i="9"/>
  <c r="K104" i="9"/>
  <c r="M104" i="9"/>
  <c r="P104" i="9"/>
  <c r="R104" i="9"/>
  <c r="T104" i="9"/>
  <c r="K105" i="9"/>
  <c r="M105" i="9"/>
  <c r="P105" i="9"/>
  <c r="R105" i="9"/>
  <c r="T105" i="9"/>
  <c r="K106" i="9"/>
  <c r="M106" i="9"/>
  <c r="P106" i="9"/>
  <c r="R106" i="9"/>
  <c r="T106" i="9"/>
  <c r="K107" i="9"/>
  <c r="M107" i="9"/>
  <c r="P107" i="9"/>
  <c r="R107" i="9"/>
  <c r="T107" i="9"/>
  <c r="K108" i="9"/>
  <c r="M108" i="9"/>
  <c r="P108" i="9"/>
  <c r="R108" i="9"/>
  <c r="T108" i="9"/>
  <c r="K109" i="9"/>
  <c r="M109" i="9"/>
  <c r="P109" i="9"/>
  <c r="R109" i="9"/>
  <c r="T109" i="9"/>
  <c r="K110" i="9"/>
  <c r="M110" i="9"/>
  <c r="P110" i="9"/>
  <c r="R110" i="9"/>
  <c r="T110" i="9"/>
  <c r="K111" i="9"/>
  <c r="M111" i="9"/>
  <c r="P111" i="9"/>
  <c r="R111" i="9"/>
  <c r="T111" i="9"/>
  <c r="K112" i="9"/>
  <c r="M112" i="9"/>
  <c r="P112" i="9"/>
  <c r="R112" i="9"/>
  <c r="T112" i="9"/>
  <c r="K113" i="9"/>
  <c r="M113" i="9"/>
  <c r="P113" i="9"/>
  <c r="R113" i="9"/>
  <c r="T113" i="9"/>
  <c r="K114" i="9"/>
  <c r="M114" i="9"/>
  <c r="P114" i="9"/>
  <c r="R114" i="9"/>
  <c r="T114" i="9"/>
  <c r="K115" i="9"/>
  <c r="M115" i="9"/>
  <c r="P115" i="9"/>
  <c r="R115" i="9"/>
  <c r="T115" i="9"/>
  <c r="K116" i="9"/>
  <c r="M116" i="9"/>
  <c r="P116" i="9"/>
  <c r="R116" i="9"/>
  <c r="T116" i="9"/>
  <c r="K117" i="9"/>
  <c r="M117" i="9"/>
  <c r="P117" i="9"/>
  <c r="R117" i="9"/>
  <c r="T117" i="9"/>
  <c r="K118" i="9"/>
  <c r="M118" i="9"/>
  <c r="P118" i="9"/>
  <c r="R118" i="9"/>
  <c r="T118" i="9"/>
  <c r="K119" i="9"/>
  <c r="M119" i="9"/>
  <c r="P119" i="9"/>
  <c r="R119" i="9"/>
  <c r="T119" i="9"/>
  <c r="K120" i="9"/>
  <c r="M120" i="9"/>
  <c r="P120" i="9"/>
  <c r="R120" i="9"/>
  <c r="T120" i="9"/>
  <c r="K121" i="9"/>
  <c r="M121" i="9"/>
  <c r="P121" i="9"/>
  <c r="R121" i="9"/>
  <c r="T121" i="9"/>
  <c r="K122" i="9"/>
  <c r="M122" i="9"/>
  <c r="P122" i="9"/>
  <c r="R122" i="9"/>
  <c r="T122" i="9"/>
  <c r="K123" i="9"/>
  <c r="M123" i="9"/>
  <c r="P123" i="9"/>
  <c r="R123" i="9"/>
  <c r="T123" i="9"/>
  <c r="K124" i="9"/>
  <c r="M124" i="9"/>
  <c r="P124" i="9"/>
  <c r="R124" i="9"/>
  <c r="T124" i="9"/>
  <c r="K125" i="9"/>
  <c r="M125" i="9"/>
  <c r="P125" i="9"/>
  <c r="R125" i="9"/>
  <c r="T125" i="9"/>
  <c r="K126" i="9"/>
  <c r="M126" i="9"/>
  <c r="P126" i="9"/>
  <c r="R126" i="9"/>
  <c r="T126" i="9"/>
  <c r="K127" i="9"/>
  <c r="M127" i="9"/>
  <c r="P127" i="9"/>
  <c r="R127" i="9"/>
  <c r="T127" i="9"/>
  <c r="K128" i="9"/>
  <c r="M128" i="9"/>
  <c r="P128" i="9"/>
  <c r="R128" i="9"/>
  <c r="T128" i="9"/>
  <c r="K129" i="9"/>
  <c r="M129" i="9"/>
  <c r="P129" i="9"/>
  <c r="R129" i="9"/>
  <c r="T129" i="9"/>
  <c r="K130" i="9"/>
  <c r="M130" i="9"/>
  <c r="P130" i="9"/>
  <c r="R130" i="9"/>
  <c r="T130" i="9"/>
  <c r="K131" i="9"/>
  <c r="M131" i="9"/>
  <c r="P131" i="9"/>
  <c r="R131" i="9"/>
  <c r="T131" i="9"/>
  <c r="K132" i="9"/>
  <c r="M132" i="9"/>
  <c r="P132" i="9"/>
  <c r="R132" i="9"/>
  <c r="T132" i="9"/>
  <c r="K133" i="9"/>
  <c r="M133" i="9"/>
  <c r="P133" i="9"/>
  <c r="R133" i="9"/>
  <c r="T133" i="9"/>
  <c r="K134" i="9"/>
  <c r="M134" i="9"/>
  <c r="P134" i="9"/>
  <c r="R134" i="9"/>
  <c r="T134" i="9"/>
  <c r="K135" i="9"/>
  <c r="M135" i="9"/>
  <c r="P135" i="9"/>
  <c r="R135" i="9"/>
  <c r="T135" i="9"/>
  <c r="K136" i="9"/>
  <c r="M136" i="9"/>
  <c r="P136" i="9"/>
  <c r="R136" i="9"/>
  <c r="T136" i="9"/>
  <c r="K137" i="9"/>
  <c r="M137" i="9"/>
  <c r="P137" i="9"/>
  <c r="R137" i="9"/>
  <c r="T137" i="9"/>
  <c r="K138" i="9"/>
  <c r="M138" i="9"/>
  <c r="P138" i="9"/>
  <c r="R138" i="9"/>
  <c r="T138" i="9"/>
  <c r="K139" i="9"/>
  <c r="M139" i="9"/>
  <c r="P139" i="9"/>
  <c r="R139" i="9"/>
  <c r="T139" i="9"/>
  <c r="K140" i="9"/>
  <c r="M140" i="9"/>
  <c r="P140" i="9"/>
  <c r="R140" i="9"/>
  <c r="T140" i="9"/>
  <c r="K141" i="9"/>
  <c r="M141" i="9"/>
  <c r="P141" i="9"/>
  <c r="R141" i="9"/>
  <c r="T141" i="9"/>
  <c r="K142" i="9"/>
  <c r="M142" i="9"/>
  <c r="P142" i="9"/>
  <c r="R142" i="9"/>
  <c r="T142" i="9"/>
  <c r="K143" i="9"/>
  <c r="M143" i="9"/>
  <c r="P143" i="9"/>
  <c r="R143" i="9"/>
  <c r="T143" i="9"/>
  <c r="K144" i="9"/>
  <c r="M144" i="9"/>
  <c r="P144" i="9"/>
  <c r="R144" i="9"/>
  <c r="T144" i="9"/>
  <c r="K145" i="9"/>
  <c r="M145" i="9"/>
  <c r="P145" i="9"/>
  <c r="R145" i="9"/>
  <c r="T145" i="9"/>
  <c r="K146" i="9"/>
  <c r="M146" i="9"/>
  <c r="P146" i="9"/>
  <c r="R146" i="9"/>
  <c r="T146" i="9"/>
  <c r="K147" i="9"/>
  <c r="M147" i="9"/>
  <c r="P147" i="9"/>
  <c r="R147" i="9"/>
  <c r="T147" i="9"/>
  <c r="K148" i="9"/>
  <c r="M148" i="9"/>
  <c r="P148" i="9"/>
  <c r="R148" i="9"/>
  <c r="T148" i="9"/>
  <c r="K149" i="9"/>
  <c r="M149" i="9"/>
  <c r="P149" i="9"/>
  <c r="R149" i="9"/>
  <c r="T149" i="9"/>
  <c r="K150" i="9"/>
  <c r="M150" i="9"/>
  <c r="P150" i="9"/>
  <c r="R150" i="9"/>
  <c r="T150" i="9"/>
  <c r="K151" i="9"/>
  <c r="M151" i="9"/>
  <c r="P151" i="9"/>
  <c r="R151" i="9"/>
  <c r="T151" i="9"/>
  <c r="K152" i="9"/>
  <c r="M152" i="9"/>
  <c r="P152" i="9"/>
  <c r="R152" i="9"/>
  <c r="T152" i="9"/>
  <c r="K153" i="9"/>
  <c r="M153" i="9"/>
  <c r="P153" i="9"/>
  <c r="R153" i="9"/>
  <c r="T153" i="9"/>
  <c r="K154" i="9"/>
  <c r="M154" i="9"/>
  <c r="P154" i="9"/>
  <c r="R154" i="9"/>
  <c r="T154" i="9"/>
  <c r="K155" i="9"/>
  <c r="M155" i="9"/>
  <c r="P155" i="9"/>
  <c r="R155" i="9"/>
  <c r="T155" i="9"/>
  <c r="K156" i="9"/>
  <c r="M156" i="9"/>
  <c r="P156" i="9"/>
  <c r="R156" i="9"/>
  <c r="T156" i="9"/>
  <c r="K157" i="9"/>
  <c r="M157" i="9"/>
  <c r="P157" i="9"/>
  <c r="R157" i="9"/>
  <c r="T157" i="9"/>
  <c r="K158" i="9"/>
  <c r="M158" i="9"/>
  <c r="P158" i="9"/>
  <c r="R158" i="9"/>
  <c r="T158" i="9"/>
  <c r="K159" i="9"/>
  <c r="M159" i="9"/>
  <c r="P159" i="9"/>
  <c r="R159" i="9"/>
  <c r="T159" i="9"/>
  <c r="K160" i="9"/>
  <c r="M160" i="9"/>
  <c r="P160" i="9"/>
  <c r="R160" i="9"/>
  <c r="T160" i="9"/>
  <c r="K161" i="9"/>
  <c r="M161" i="9"/>
  <c r="P161" i="9"/>
  <c r="R161" i="9"/>
  <c r="T161" i="9"/>
  <c r="K162" i="9"/>
  <c r="M162" i="9"/>
  <c r="P162" i="9"/>
  <c r="R162" i="9"/>
  <c r="T162" i="9"/>
  <c r="K163" i="9"/>
  <c r="M163" i="9"/>
  <c r="P163" i="9"/>
  <c r="R163" i="9"/>
  <c r="T163" i="9"/>
  <c r="K164" i="9"/>
  <c r="M164" i="9"/>
  <c r="P164" i="9"/>
  <c r="R164" i="9"/>
  <c r="T164" i="9"/>
  <c r="K165" i="9"/>
  <c r="M165" i="9"/>
  <c r="P165" i="9"/>
  <c r="R165" i="9"/>
  <c r="T165" i="9"/>
  <c r="K166" i="9"/>
  <c r="M166" i="9"/>
  <c r="P166" i="9"/>
  <c r="R166" i="9"/>
  <c r="T166" i="9"/>
  <c r="K167" i="9"/>
  <c r="M167" i="9"/>
  <c r="P167" i="9"/>
  <c r="R167" i="9"/>
  <c r="T167" i="9"/>
  <c r="K168" i="9"/>
  <c r="M168" i="9"/>
  <c r="P168" i="9"/>
  <c r="R168" i="9"/>
  <c r="T168" i="9"/>
  <c r="K169" i="9"/>
  <c r="M169" i="9"/>
  <c r="P169" i="9"/>
  <c r="R169" i="9"/>
  <c r="T169" i="9"/>
  <c r="K170" i="9"/>
  <c r="M170" i="9"/>
  <c r="P170" i="9"/>
  <c r="R170" i="9"/>
  <c r="T170" i="9"/>
  <c r="K171" i="9"/>
  <c r="M171" i="9"/>
  <c r="P171" i="9"/>
  <c r="R171" i="9"/>
  <c r="T171" i="9"/>
  <c r="K172" i="9"/>
  <c r="M172" i="9"/>
  <c r="P172" i="9"/>
  <c r="R172" i="9"/>
  <c r="T172" i="9"/>
  <c r="K173" i="9"/>
  <c r="M173" i="9"/>
  <c r="P173" i="9"/>
  <c r="R173" i="9"/>
  <c r="T173" i="9"/>
  <c r="K174" i="9"/>
  <c r="M174" i="9"/>
  <c r="P174" i="9"/>
  <c r="R174" i="9"/>
  <c r="T174" i="9"/>
  <c r="K175" i="9"/>
  <c r="M175" i="9"/>
  <c r="P175" i="9"/>
  <c r="R175" i="9"/>
  <c r="T175" i="9"/>
  <c r="K176" i="9"/>
  <c r="M176" i="9"/>
  <c r="P176" i="9"/>
  <c r="R176" i="9"/>
  <c r="T176" i="9"/>
  <c r="K177" i="9"/>
  <c r="M177" i="9"/>
  <c r="P177" i="9"/>
  <c r="R177" i="9"/>
  <c r="T177" i="9"/>
  <c r="K179" i="9"/>
  <c r="M179" i="9"/>
  <c r="P179" i="9"/>
  <c r="R179" i="9"/>
  <c r="T179" i="9"/>
  <c r="K180" i="9"/>
  <c r="M180" i="9"/>
  <c r="P180" i="9"/>
  <c r="R180" i="9"/>
  <c r="T180" i="9"/>
  <c r="K181" i="9"/>
  <c r="M181" i="9"/>
  <c r="P181" i="9"/>
  <c r="R181" i="9"/>
  <c r="T181" i="9"/>
  <c r="K182" i="9"/>
  <c r="M182" i="9"/>
  <c r="P182" i="9"/>
  <c r="R182" i="9"/>
  <c r="T182" i="9"/>
  <c r="K183" i="9"/>
  <c r="M183" i="9"/>
  <c r="P183" i="9"/>
  <c r="R183" i="9"/>
  <c r="T183" i="9"/>
  <c r="K184" i="9"/>
  <c r="M184" i="9"/>
  <c r="P184" i="9"/>
  <c r="R184" i="9"/>
  <c r="T184" i="9"/>
  <c r="K185" i="9"/>
  <c r="M185" i="9"/>
  <c r="P185" i="9"/>
  <c r="R185" i="9"/>
  <c r="T185" i="9"/>
  <c r="K186" i="9"/>
  <c r="M186" i="9"/>
  <c r="P186" i="9"/>
  <c r="R186" i="9"/>
  <c r="T186" i="9"/>
  <c r="K187" i="9"/>
  <c r="M187" i="9"/>
  <c r="P187" i="9"/>
  <c r="R187" i="9"/>
  <c r="T187" i="9"/>
  <c r="K188" i="9"/>
  <c r="M188" i="9"/>
  <c r="P188" i="9"/>
  <c r="R188" i="9"/>
  <c r="T188" i="9"/>
  <c r="K189" i="9"/>
  <c r="M189" i="9"/>
  <c r="P189" i="9"/>
  <c r="R189" i="9"/>
  <c r="T189" i="9"/>
  <c r="K190" i="9"/>
  <c r="M190" i="9"/>
  <c r="P190" i="9"/>
  <c r="R190" i="9"/>
  <c r="T190" i="9"/>
  <c r="K191" i="9"/>
  <c r="M191" i="9"/>
  <c r="P191" i="9"/>
  <c r="R191" i="9"/>
  <c r="T191" i="9"/>
  <c r="K192" i="9"/>
  <c r="M192" i="9"/>
  <c r="P192" i="9"/>
  <c r="R192" i="9"/>
  <c r="T192" i="9"/>
  <c r="K193" i="9"/>
  <c r="M193" i="9"/>
  <c r="P193" i="9"/>
  <c r="R193" i="9"/>
  <c r="T193" i="9"/>
  <c r="K194" i="9"/>
  <c r="M194" i="9"/>
  <c r="P194" i="9"/>
  <c r="R194" i="9"/>
  <c r="T194" i="9"/>
  <c r="K195" i="9"/>
  <c r="M195" i="9"/>
  <c r="P195" i="9"/>
  <c r="R195" i="9"/>
  <c r="T195" i="9"/>
  <c r="K196" i="9"/>
  <c r="M196" i="9"/>
  <c r="P196" i="9"/>
  <c r="R196" i="9"/>
  <c r="T196" i="9"/>
  <c r="K197" i="9"/>
  <c r="M197" i="9"/>
  <c r="P197" i="9"/>
  <c r="R197" i="9"/>
  <c r="T197" i="9"/>
  <c r="K198" i="9"/>
  <c r="M198" i="9"/>
  <c r="P198" i="9"/>
  <c r="R198" i="9"/>
  <c r="T198" i="9"/>
  <c r="K199" i="9"/>
  <c r="M199" i="9"/>
  <c r="P199" i="9"/>
  <c r="R199" i="9"/>
  <c r="T199" i="9"/>
  <c r="K200" i="9"/>
  <c r="M200" i="9"/>
  <c r="P200" i="9"/>
  <c r="R200" i="9"/>
  <c r="T200" i="9"/>
  <c r="K201" i="9"/>
  <c r="M201" i="9"/>
  <c r="P201" i="9"/>
  <c r="R201" i="9"/>
  <c r="T201" i="9"/>
  <c r="K202" i="9"/>
  <c r="M202" i="9"/>
  <c r="P202" i="9"/>
  <c r="R202" i="9"/>
  <c r="T202" i="9"/>
  <c r="K203" i="9"/>
  <c r="M203" i="9"/>
  <c r="P203" i="9"/>
  <c r="R203" i="9"/>
  <c r="T203" i="9"/>
  <c r="K204" i="9"/>
  <c r="M204" i="9"/>
  <c r="P204" i="9"/>
  <c r="R204" i="9"/>
  <c r="T204" i="9"/>
  <c r="K205" i="9"/>
  <c r="M205" i="9"/>
  <c r="P205" i="9"/>
  <c r="R205" i="9"/>
  <c r="T205" i="9"/>
  <c r="K206" i="9"/>
  <c r="M206" i="9"/>
  <c r="P206" i="9"/>
  <c r="R206" i="9"/>
  <c r="T206" i="9"/>
  <c r="K207" i="9"/>
  <c r="M207" i="9"/>
  <c r="P207" i="9"/>
  <c r="R207" i="9"/>
  <c r="T207" i="9"/>
  <c r="K208" i="9"/>
  <c r="M208" i="9"/>
  <c r="P208" i="9"/>
  <c r="R208" i="9"/>
  <c r="T208" i="9"/>
  <c r="K209" i="9"/>
  <c r="M209" i="9"/>
  <c r="P209" i="9"/>
  <c r="R209" i="9"/>
  <c r="T209" i="9"/>
  <c r="K210" i="9"/>
  <c r="M210" i="9"/>
  <c r="P210" i="9"/>
  <c r="R210" i="9"/>
  <c r="T210" i="9"/>
  <c r="K211" i="9"/>
  <c r="M211" i="9"/>
  <c r="P211" i="9"/>
  <c r="R211" i="9"/>
  <c r="T211" i="9"/>
  <c r="K212" i="9"/>
  <c r="M212" i="9"/>
  <c r="P212" i="9"/>
  <c r="R212" i="9"/>
  <c r="T212" i="9"/>
  <c r="K213" i="9"/>
  <c r="M213" i="9"/>
  <c r="P213" i="9"/>
  <c r="R213" i="9"/>
  <c r="T213" i="9"/>
  <c r="K214" i="9"/>
  <c r="M214" i="9"/>
  <c r="P214" i="9"/>
  <c r="R214" i="9"/>
  <c r="T214" i="9"/>
  <c r="K215" i="9"/>
  <c r="M215" i="9"/>
  <c r="P215" i="9"/>
  <c r="R215" i="9"/>
  <c r="T215" i="9"/>
  <c r="K216" i="9"/>
  <c r="M216" i="9"/>
  <c r="P216" i="9"/>
  <c r="R216" i="9"/>
  <c r="T216" i="9"/>
  <c r="K217" i="9"/>
  <c r="M217" i="9"/>
  <c r="P217" i="9"/>
  <c r="R217" i="9"/>
  <c r="T217" i="9"/>
  <c r="K218" i="9"/>
  <c r="M218" i="9"/>
  <c r="P218" i="9"/>
  <c r="R218" i="9"/>
  <c r="T218" i="9"/>
  <c r="K219" i="9"/>
  <c r="M219" i="9"/>
  <c r="P219" i="9"/>
  <c r="R219" i="9"/>
  <c r="T219" i="9"/>
  <c r="K220" i="9"/>
  <c r="M220" i="9"/>
  <c r="P220" i="9"/>
  <c r="R220" i="9"/>
  <c r="T220" i="9"/>
  <c r="K221" i="9"/>
  <c r="M221" i="9"/>
  <c r="P221" i="9"/>
  <c r="R221" i="9"/>
  <c r="T221" i="9"/>
  <c r="K222" i="9"/>
  <c r="M222" i="9"/>
  <c r="P222" i="9"/>
  <c r="R222" i="9"/>
  <c r="T222" i="9"/>
  <c r="K223" i="9"/>
  <c r="M223" i="9"/>
  <c r="P223" i="9"/>
  <c r="R223" i="9"/>
  <c r="T223" i="9"/>
  <c r="K224" i="9"/>
  <c r="M224" i="9"/>
  <c r="P224" i="9"/>
  <c r="R224" i="9"/>
  <c r="T224" i="9"/>
  <c r="K225" i="9"/>
  <c r="M225" i="9"/>
  <c r="P225" i="9"/>
  <c r="R225" i="9"/>
  <c r="T225" i="9"/>
  <c r="K226" i="9"/>
  <c r="M226" i="9"/>
  <c r="P226" i="9"/>
  <c r="R226" i="9"/>
  <c r="T226" i="9"/>
  <c r="K227" i="9"/>
  <c r="M227" i="9"/>
  <c r="P227" i="9"/>
  <c r="R227" i="9"/>
  <c r="T227" i="9"/>
  <c r="K228" i="9"/>
  <c r="M228" i="9"/>
  <c r="P228" i="9"/>
  <c r="R228" i="9"/>
  <c r="T228" i="9"/>
  <c r="K229" i="9"/>
  <c r="M229" i="9"/>
  <c r="P229" i="9"/>
  <c r="R229" i="9"/>
  <c r="T229" i="9"/>
  <c r="K230" i="9"/>
  <c r="M230" i="9"/>
  <c r="P230" i="9"/>
  <c r="R230" i="9"/>
  <c r="T230" i="9"/>
  <c r="K231" i="9"/>
  <c r="M231" i="9"/>
  <c r="P231" i="9"/>
  <c r="R231" i="9"/>
  <c r="T231" i="9"/>
  <c r="K232" i="9"/>
  <c r="M232" i="9"/>
  <c r="P232" i="9"/>
  <c r="R232" i="9"/>
  <c r="T232" i="9"/>
  <c r="K233" i="9"/>
  <c r="M233" i="9"/>
  <c r="P233" i="9"/>
  <c r="R233" i="9"/>
  <c r="T233" i="9"/>
  <c r="K234" i="9"/>
  <c r="M234" i="9"/>
  <c r="P234" i="9"/>
  <c r="R234" i="9"/>
  <c r="T234" i="9"/>
  <c r="K235" i="9"/>
  <c r="M235" i="9"/>
  <c r="P235" i="9"/>
  <c r="R235" i="9"/>
  <c r="T235" i="9"/>
  <c r="K236" i="9"/>
  <c r="M236" i="9"/>
  <c r="P236" i="9"/>
  <c r="R236" i="9"/>
  <c r="T236" i="9"/>
  <c r="K237" i="9"/>
  <c r="M237" i="9"/>
  <c r="P237" i="9"/>
  <c r="R237" i="9"/>
  <c r="T237" i="9"/>
  <c r="K238" i="9"/>
  <c r="M238" i="9"/>
  <c r="P238" i="9"/>
  <c r="R238" i="9"/>
  <c r="T238" i="9"/>
  <c r="K239" i="9"/>
  <c r="M239" i="9"/>
  <c r="P239" i="9"/>
  <c r="R239" i="9"/>
  <c r="T239" i="9"/>
  <c r="K240" i="9"/>
  <c r="M240" i="9"/>
  <c r="P240" i="9"/>
  <c r="R240" i="9"/>
  <c r="T240" i="9"/>
  <c r="K241" i="9"/>
  <c r="M241" i="9"/>
  <c r="P241" i="9"/>
  <c r="R241" i="9"/>
  <c r="T241" i="9"/>
  <c r="K242" i="9"/>
  <c r="M242" i="9"/>
  <c r="P242" i="9"/>
  <c r="R242" i="9"/>
  <c r="T242" i="9"/>
  <c r="K243" i="9"/>
  <c r="M243" i="9"/>
  <c r="P243" i="9"/>
  <c r="R243" i="9"/>
  <c r="T243" i="9"/>
  <c r="K244" i="9"/>
  <c r="M244" i="9"/>
  <c r="P244" i="9"/>
  <c r="R244" i="9"/>
  <c r="T244" i="9"/>
  <c r="K245" i="9"/>
  <c r="M245" i="9"/>
  <c r="P245" i="9"/>
  <c r="R245" i="9"/>
  <c r="T245" i="9"/>
  <c r="K246" i="9"/>
  <c r="M246" i="9"/>
  <c r="P246" i="9"/>
  <c r="R246" i="9"/>
  <c r="T246" i="9"/>
  <c r="K247" i="9"/>
  <c r="M247" i="9"/>
  <c r="P247" i="9"/>
  <c r="R247" i="9"/>
  <c r="T247" i="9"/>
  <c r="K248" i="9"/>
  <c r="M248" i="9"/>
  <c r="P248" i="9"/>
  <c r="R248" i="9"/>
  <c r="T248" i="9"/>
  <c r="K249" i="9"/>
  <c r="M249" i="9"/>
  <c r="P249" i="9"/>
  <c r="R249" i="9"/>
  <c r="T249" i="9"/>
  <c r="K250" i="9"/>
  <c r="M250" i="9"/>
  <c r="P250" i="9"/>
  <c r="R250" i="9"/>
  <c r="T250" i="9"/>
  <c r="K251" i="9"/>
  <c r="M251" i="9"/>
  <c r="P251" i="9"/>
  <c r="R251" i="9"/>
  <c r="T251" i="9"/>
  <c r="K252" i="9"/>
  <c r="M252" i="9"/>
  <c r="P252" i="9"/>
  <c r="R252" i="9"/>
  <c r="T252" i="9"/>
  <c r="K253" i="9"/>
  <c r="M253" i="9"/>
  <c r="P253" i="9"/>
  <c r="R253" i="9"/>
  <c r="T253" i="9"/>
  <c r="K254" i="9"/>
  <c r="M254" i="9"/>
  <c r="P254" i="9"/>
  <c r="R254" i="9"/>
  <c r="T254" i="9"/>
  <c r="K255" i="9"/>
  <c r="M255" i="9"/>
  <c r="P255" i="9"/>
  <c r="R255" i="9"/>
  <c r="T255" i="9"/>
  <c r="K256" i="9"/>
  <c r="M256" i="9"/>
  <c r="P256" i="9"/>
  <c r="R256" i="9"/>
  <c r="T256" i="9"/>
  <c r="K257" i="9"/>
  <c r="M257" i="9"/>
  <c r="P257" i="9"/>
  <c r="R257" i="9"/>
  <c r="T257" i="9"/>
  <c r="K258" i="9"/>
  <c r="M258" i="9"/>
  <c r="P258" i="9"/>
  <c r="R258" i="9"/>
  <c r="T258" i="9"/>
  <c r="K259" i="9"/>
  <c r="M259" i="9"/>
  <c r="P259" i="9"/>
  <c r="R259" i="9"/>
  <c r="T259" i="9"/>
  <c r="K260" i="9"/>
  <c r="M260" i="9"/>
  <c r="P260" i="9"/>
  <c r="R260" i="9"/>
  <c r="T260" i="9"/>
  <c r="K261" i="9"/>
  <c r="M261" i="9"/>
  <c r="P261" i="9"/>
  <c r="R261" i="9"/>
  <c r="T261" i="9"/>
  <c r="K262" i="9"/>
  <c r="M262" i="9"/>
  <c r="P262" i="9"/>
  <c r="R262" i="9"/>
  <c r="T262" i="9"/>
  <c r="K263" i="9"/>
  <c r="M263" i="9"/>
  <c r="P263" i="9"/>
  <c r="R263" i="9"/>
  <c r="T263" i="9"/>
  <c r="K264" i="9"/>
  <c r="M264" i="9"/>
  <c r="P264" i="9"/>
  <c r="R264" i="9"/>
  <c r="T264" i="9"/>
  <c r="K265" i="9"/>
  <c r="M265" i="9"/>
  <c r="P265" i="9"/>
  <c r="R265" i="9"/>
  <c r="T265" i="9"/>
  <c r="K266" i="9"/>
  <c r="M266" i="9"/>
  <c r="P266" i="9"/>
  <c r="R266" i="9"/>
  <c r="T266" i="9"/>
  <c r="K267" i="9"/>
  <c r="M267" i="9"/>
  <c r="P267" i="9"/>
  <c r="R267" i="9"/>
  <c r="T267" i="9"/>
  <c r="K268" i="9"/>
  <c r="M268" i="9"/>
  <c r="P268" i="9"/>
  <c r="R268" i="9"/>
  <c r="T268" i="9"/>
  <c r="K269" i="9"/>
  <c r="M269" i="9"/>
  <c r="P269" i="9"/>
  <c r="R269" i="9"/>
  <c r="T269" i="9"/>
  <c r="K270" i="9"/>
  <c r="M270" i="9"/>
  <c r="P270" i="9"/>
  <c r="R270" i="9"/>
  <c r="T270" i="9"/>
  <c r="K271" i="9"/>
  <c r="M271" i="9"/>
  <c r="P271" i="9"/>
  <c r="R271" i="9"/>
  <c r="T271" i="9"/>
  <c r="K272" i="9"/>
  <c r="M272" i="9"/>
  <c r="P272" i="9"/>
  <c r="R272" i="9"/>
  <c r="T272" i="9"/>
  <c r="K273" i="9"/>
  <c r="M273" i="9"/>
  <c r="P273" i="9"/>
  <c r="R273" i="9"/>
  <c r="T273" i="9"/>
  <c r="K274" i="9"/>
  <c r="M274" i="9"/>
  <c r="P274" i="9"/>
  <c r="R274" i="9"/>
  <c r="T274" i="9"/>
  <c r="K275" i="9"/>
  <c r="M275" i="9"/>
  <c r="P275" i="9"/>
  <c r="R275" i="9"/>
  <c r="T275" i="9"/>
  <c r="K276" i="9"/>
  <c r="M276" i="9"/>
  <c r="P276" i="9"/>
  <c r="R276" i="9"/>
  <c r="T276" i="9"/>
  <c r="K277" i="9"/>
  <c r="M277" i="9"/>
  <c r="P277" i="9"/>
  <c r="R277" i="9"/>
  <c r="T277" i="9"/>
  <c r="K278" i="9"/>
  <c r="M278" i="9"/>
  <c r="P278" i="9"/>
  <c r="R278" i="9"/>
  <c r="T278" i="9"/>
  <c r="K279" i="9"/>
  <c r="M279" i="9"/>
  <c r="P279" i="9"/>
  <c r="R279" i="9"/>
  <c r="T279" i="9"/>
  <c r="K280" i="9"/>
  <c r="M280" i="9"/>
  <c r="P280" i="9"/>
  <c r="R280" i="9"/>
  <c r="T280" i="9"/>
  <c r="K281" i="9"/>
  <c r="M281" i="9"/>
  <c r="P281" i="9"/>
  <c r="R281" i="9"/>
  <c r="T281" i="9"/>
  <c r="K282" i="9"/>
  <c r="M282" i="9"/>
  <c r="P282" i="9"/>
  <c r="R282" i="9"/>
  <c r="T282" i="9"/>
  <c r="K283" i="9"/>
  <c r="M283" i="9"/>
  <c r="P283" i="9"/>
  <c r="R283" i="9"/>
  <c r="T283" i="9"/>
  <c r="K284" i="9"/>
  <c r="M284" i="9"/>
  <c r="P284" i="9"/>
  <c r="R284" i="9"/>
  <c r="T284" i="9"/>
  <c r="K285" i="9"/>
  <c r="M285" i="9"/>
  <c r="P285" i="9"/>
  <c r="R285" i="9"/>
  <c r="T285" i="9"/>
  <c r="K286" i="9"/>
  <c r="M286" i="9"/>
  <c r="P286" i="9"/>
  <c r="R286" i="9"/>
  <c r="T286" i="9"/>
  <c r="K287" i="9"/>
  <c r="M287" i="9"/>
  <c r="P287" i="9"/>
  <c r="R287" i="9"/>
  <c r="T287" i="9"/>
  <c r="K288" i="9"/>
  <c r="M288" i="9"/>
  <c r="P288" i="9"/>
  <c r="R288" i="9"/>
  <c r="T288" i="9"/>
  <c r="K289" i="9"/>
  <c r="M289" i="9"/>
  <c r="P289" i="9"/>
  <c r="R289" i="9"/>
  <c r="T289" i="9"/>
  <c r="K290" i="9"/>
  <c r="M290" i="9"/>
  <c r="P290" i="9"/>
  <c r="R290" i="9"/>
  <c r="T290" i="9"/>
  <c r="K291" i="9"/>
  <c r="M291" i="9"/>
  <c r="P291" i="9"/>
  <c r="R291" i="9"/>
  <c r="T291" i="9"/>
  <c r="K292" i="9"/>
  <c r="M292" i="9"/>
  <c r="P292" i="9"/>
  <c r="R292" i="9"/>
  <c r="T292" i="9"/>
  <c r="K293" i="9"/>
  <c r="M293" i="9"/>
  <c r="P293" i="9"/>
  <c r="R293" i="9"/>
  <c r="T293" i="9"/>
  <c r="K294" i="9"/>
  <c r="M294" i="9"/>
  <c r="P294" i="9"/>
  <c r="R294" i="9"/>
  <c r="T294" i="9"/>
  <c r="K295" i="9"/>
  <c r="M295" i="9"/>
  <c r="P295" i="9"/>
  <c r="R295" i="9"/>
  <c r="T295" i="9"/>
  <c r="K296" i="9"/>
  <c r="M296" i="9"/>
  <c r="P296" i="9"/>
  <c r="R296" i="9"/>
  <c r="T296" i="9"/>
  <c r="K297" i="9"/>
  <c r="M297" i="9"/>
  <c r="P297" i="9"/>
  <c r="R297" i="9"/>
  <c r="T297" i="9"/>
  <c r="K298" i="9"/>
  <c r="M298" i="9"/>
  <c r="P298" i="9"/>
  <c r="R298" i="9"/>
  <c r="T298" i="9"/>
  <c r="K299" i="9"/>
  <c r="M299" i="9"/>
  <c r="P299" i="9"/>
  <c r="R299" i="9"/>
  <c r="T299" i="9"/>
  <c r="K300" i="9"/>
  <c r="M300" i="9"/>
  <c r="P300" i="9"/>
  <c r="R300" i="9"/>
  <c r="T300" i="9"/>
  <c r="K301" i="9"/>
  <c r="M301" i="9"/>
  <c r="P301" i="9"/>
  <c r="R301" i="9"/>
  <c r="T301" i="9"/>
  <c r="K302" i="9"/>
  <c r="M302" i="9"/>
  <c r="P302" i="9"/>
  <c r="R302" i="9"/>
  <c r="T302" i="9"/>
  <c r="K303" i="9"/>
  <c r="M303" i="9"/>
  <c r="P303" i="9"/>
  <c r="R303" i="9"/>
  <c r="T303" i="9"/>
  <c r="K304" i="9"/>
  <c r="M304" i="9"/>
  <c r="P304" i="9"/>
  <c r="R304" i="9"/>
  <c r="T304" i="9"/>
  <c r="K305" i="9"/>
  <c r="M305" i="9"/>
  <c r="P305" i="9"/>
  <c r="R305" i="9"/>
  <c r="T305" i="9"/>
  <c r="K306" i="9"/>
  <c r="M306" i="9"/>
  <c r="P306" i="9"/>
  <c r="R306" i="9"/>
  <c r="T306" i="9"/>
  <c r="K307" i="9"/>
  <c r="M307" i="9"/>
  <c r="P307" i="9"/>
  <c r="R307" i="9"/>
  <c r="T307" i="9"/>
  <c r="K308" i="9"/>
  <c r="M308" i="9"/>
  <c r="P308" i="9"/>
  <c r="R308" i="9"/>
  <c r="T308" i="9"/>
  <c r="K309" i="9"/>
  <c r="M309" i="9"/>
  <c r="P309" i="9"/>
  <c r="R309" i="9"/>
  <c r="T309" i="9"/>
  <c r="K310" i="9"/>
  <c r="M310" i="9"/>
  <c r="P310" i="9"/>
  <c r="R310" i="9"/>
  <c r="T310" i="9"/>
  <c r="K311" i="9"/>
  <c r="M311" i="9"/>
  <c r="P311" i="9"/>
  <c r="R311" i="9"/>
  <c r="T311" i="9"/>
  <c r="K312" i="9"/>
  <c r="M312" i="9"/>
  <c r="P312" i="9"/>
  <c r="R312" i="9"/>
  <c r="T312" i="9"/>
  <c r="K313" i="9"/>
  <c r="M313" i="9"/>
  <c r="P313" i="9"/>
  <c r="R313" i="9"/>
  <c r="T313" i="9"/>
  <c r="K314" i="9"/>
  <c r="M314" i="9"/>
  <c r="P314" i="9"/>
  <c r="R314" i="9"/>
  <c r="T314" i="9"/>
  <c r="K315" i="9"/>
  <c r="M315" i="9"/>
  <c r="P315" i="9"/>
  <c r="R315" i="9"/>
  <c r="T315" i="9"/>
  <c r="K316" i="9"/>
  <c r="M316" i="9"/>
  <c r="P316" i="9"/>
  <c r="R316" i="9"/>
  <c r="T316" i="9"/>
  <c r="K317" i="9"/>
  <c r="M317" i="9"/>
  <c r="P317" i="9"/>
  <c r="R317" i="9"/>
  <c r="T317" i="9"/>
  <c r="K318" i="9"/>
  <c r="M318" i="9"/>
  <c r="P318" i="9"/>
  <c r="R318" i="9"/>
  <c r="T318" i="9"/>
  <c r="K319" i="9"/>
  <c r="M319" i="9"/>
  <c r="P319" i="9"/>
  <c r="R319" i="9"/>
  <c r="T319" i="9"/>
  <c r="K320" i="9"/>
  <c r="M320" i="9"/>
  <c r="P320" i="9"/>
  <c r="R320" i="9"/>
  <c r="T320" i="9"/>
  <c r="K321" i="9"/>
  <c r="M321" i="9"/>
  <c r="P321" i="9"/>
  <c r="R321" i="9"/>
  <c r="T321" i="9"/>
  <c r="K322" i="9"/>
  <c r="M322" i="9"/>
  <c r="P322" i="9"/>
  <c r="R322" i="9"/>
  <c r="T322" i="9"/>
  <c r="K323" i="9"/>
  <c r="M323" i="9"/>
  <c r="P323" i="9"/>
  <c r="R323" i="9"/>
  <c r="T323" i="9"/>
  <c r="K324" i="9"/>
  <c r="M324" i="9"/>
  <c r="P324" i="9"/>
  <c r="R324" i="9"/>
  <c r="T324" i="9"/>
  <c r="K325" i="9"/>
  <c r="M325" i="9"/>
  <c r="P325" i="9"/>
  <c r="R325" i="9"/>
  <c r="T325" i="9"/>
  <c r="K326" i="9"/>
  <c r="M326" i="9"/>
  <c r="P326" i="9"/>
  <c r="R326" i="9"/>
  <c r="T326" i="9"/>
  <c r="K327" i="9"/>
  <c r="M327" i="9"/>
  <c r="P327" i="9"/>
  <c r="R327" i="9"/>
  <c r="T327" i="9"/>
  <c r="K328" i="9"/>
  <c r="M328" i="9"/>
  <c r="P328" i="9"/>
  <c r="R328" i="9"/>
  <c r="T328" i="9"/>
  <c r="K329" i="9"/>
  <c r="M329" i="9"/>
  <c r="P329" i="9"/>
  <c r="R329" i="9"/>
  <c r="T329" i="9"/>
  <c r="K330" i="9"/>
  <c r="M330" i="9"/>
  <c r="P330" i="9"/>
  <c r="R330" i="9"/>
  <c r="T330" i="9"/>
  <c r="K331" i="9"/>
  <c r="M331" i="9"/>
  <c r="P331" i="9"/>
  <c r="R331" i="9"/>
  <c r="T331" i="9"/>
  <c r="K332" i="9"/>
  <c r="M332" i="9"/>
  <c r="P332" i="9"/>
  <c r="R332" i="9"/>
  <c r="T332" i="9"/>
  <c r="K333" i="9"/>
  <c r="M333" i="9"/>
  <c r="P333" i="9"/>
  <c r="R333" i="9"/>
  <c r="T333" i="9"/>
  <c r="K334" i="9"/>
  <c r="M334" i="9"/>
  <c r="P334" i="9"/>
  <c r="R334" i="9"/>
  <c r="T334" i="9"/>
  <c r="K335" i="9"/>
  <c r="M335" i="9"/>
  <c r="P335" i="9"/>
  <c r="R335" i="9"/>
  <c r="T335" i="9"/>
  <c r="K336" i="9"/>
  <c r="M336" i="9"/>
  <c r="P336" i="9"/>
  <c r="R336" i="9"/>
  <c r="T336" i="9"/>
  <c r="K337" i="9"/>
  <c r="M337" i="9"/>
  <c r="P337" i="9"/>
  <c r="R337" i="9"/>
  <c r="T337" i="9"/>
  <c r="K338" i="9"/>
  <c r="M338" i="9"/>
  <c r="P338" i="9"/>
  <c r="R338" i="9"/>
  <c r="T338" i="9"/>
  <c r="K339" i="9"/>
  <c r="M339" i="9"/>
  <c r="P339" i="9"/>
  <c r="R339" i="9"/>
  <c r="T339" i="9"/>
  <c r="K340" i="9"/>
  <c r="M340" i="9"/>
  <c r="P340" i="9"/>
  <c r="R340" i="9"/>
  <c r="T340" i="9"/>
  <c r="K341" i="9"/>
  <c r="M341" i="9"/>
  <c r="P341" i="9"/>
  <c r="R341" i="9"/>
  <c r="T341" i="9"/>
  <c r="K342" i="9"/>
  <c r="M342" i="9"/>
  <c r="P342" i="9"/>
  <c r="R342" i="9"/>
  <c r="T342" i="9"/>
  <c r="K343" i="9"/>
  <c r="M343" i="9"/>
  <c r="P343" i="9"/>
  <c r="R343" i="9"/>
  <c r="T343" i="9"/>
  <c r="K344" i="9"/>
  <c r="M344" i="9"/>
  <c r="P344" i="9"/>
  <c r="R344" i="9"/>
  <c r="T344" i="9"/>
  <c r="K345" i="9"/>
  <c r="M345" i="9"/>
  <c r="P345" i="9"/>
  <c r="R345" i="9"/>
  <c r="T345" i="9"/>
  <c r="K346" i="9"/>
  <c r="M346" i="9"/>
  <c r="P346" i="9"/>
  <c r="R346" i="9"/>
  <c r="T346" i="9"/>
  <c r="K347" i="9"/>
  <c r="M347" i="9"/>
  <c r="P347" i="9"/>
  <c r="R347" i="9"/>
  <c r="T347" i="9"/>
  <c r="K348" i="9"/>
  <c r="M348" i="9"/>
  <c r="P348" i="9"/>
  <c r="R348" i="9"/>
  <c r="T348" i="9"/>
  <c r="K349" i="9"/>
  <c r="M349" i="9"/>
  <c r="P349" i="9"/>
  <c r="R349" i="9"/>
  <c r="T349" i="9"/>
  <c r="K350" i="9"/>
  <c r="M350" i="9"/>
  <c r="P350" i="9"/>
  <c r="R350" i="9"/>
  <c r="T350" i="9"/>
  <c r="K351" i="9"/>
  <c r="M351" i="9"/>
  <c r="P351" i="9"/>
  <c r="R351" i="9"/>
  <c r="T351" i="9"/>
  <c r="K352" i="9"/>
  <c r="M352" i="9"/>
  <c r="P352" i="9"/>
  <c r="R352" i="9"/>
  <c r="T352" i="9"/>
  <c r="K353" i="9"/>
  <c r="M353" i="9"/>
  <c r="P353" i="9"/>
  <c r="R353" i="9"/>
  <c r="T353" i="9"/>
  <c r="K354" i="9"/>
  <c r="M354" i="9"/>
  <c r="P354" i="9"/>
  <c r="R354" i="9"/>
  <c r="T354" i="9"/>
  <c r="K355" i="9"/>
  <c r="M355" i="9"/>
  <c r="P355" i="9"/>
  <c r="R355" i="9"/>
  <c r="T355" i="9"/>
  <c r="K356" i="9"/>
  <c r="M356" i="9"/>
  <c r="P356" i="9"/>
  <c r="R356" i="9"/>
  <c r="T356" i="9"/>
  <c r="K357" i="9"/>
  <c r="M357" i="9"/>
  <c r="P357" i="9"/>
  <c r="R357" i="9"/>
  <c r="T357" i="9"/>
  <c r="K358" i="9"/>
  <c r="M358" i="9"/>
  <c r="P358" i="9"/>
  <c r="R358" i="9"/>
  <c r="T358" i="9"/>
  <c r="K359" i="9"/>
  <c r="M359" i="9"/>
  <c r="P359" i="9"/>
  <c r="R359" i="9"/>
  <c r="T359" i="9"/>
  <c r="K360" i="9"/>
  <c r="M360" i="9"/>
  <c r="P360" i="9"/>
  <c r="R360" i="9"/>
  <c r="T360" i="9"/>
  <c r="K361" i="9"/>
  <c r="M361" i="9"/>
  <c r="P361" i="9"/>
  <c r="R361" i="9"/>
  <c r="T361" i="9"/>
  <c r="K362" i="9"/>
  <c r="M362" i="9"/>
  <c r="P362" i="9"/>
  <c r="R362" i="9"/>
  <c r="T362" i="9"/>
  <c r="K363" i="9"/>
  <c r="M363" i="9"/>
  <c r="P363" i="9"/>
  <c r="R363" i="9"/>
  <c r="T363" i="9"/>
  <c r="K364" i="9"/>
  <c r="M364" i="9"/>
  <c r="P364" i="9"/>
  <c r="R364" i="9"/>
  <c r="T364" i="9"/>
  <c r="K365" i="9"/>
  <c r="M365" i="9"/>
  <c r="P365" i="9"/>
  <c r="R365" i="9"/>
  <c r="T365" i="9"/>
  <c r="K366" i="9"/>
  <c r="M366" i="9"/>
  <c r="P366" i="9"/>
  <c r="R366" i="9"/>
  <c r="T366" i="9"/>
  <c r="K367" i="9"/>
  <c r="M367" i="9"/>
  <c r="P367" i="9"/>
  <c r="R367" i="9"/>
  <c r="T367" i="9"/>
  <c r="K368" i="9"/>
  <c r="M368" i="9"/>
  <c r="P368" i="9"/>
  <c r="R368" i="9"/>
  <c r="T368" i="9"/>
  <c r="K369" i="9"/>
  <c r="M369" i="9"/>
  <c r="P369" i="9"/>
  <c r="R369" i="9"/>
  <c r="T369" i="9"/>
  <c r="K370" i="9"/>
  <c r="M370" i="9"/>
  <c r="P370" i="9"/>
  <c r="R370" i="9"/>
  <c r="T370" i="9"/>
  <c r="K371" i="9"/>
  <c r="M371" i="9"/>
  <c r="P371" i="9"/>
  <c r="R371" i="9"/>
  <c r="T371" i="9"/>
  <c r="K372" i="9"/>
  <c r="M372" i="9"/>
  <c r="P372" i="9"/>
  <c r="R372" i="9"/>
  <c r="T372" i="9"/>
  <c r="K373" i="9"/>
  <c r="M373" i="9"/>
  <c r="P373" i="9"/>
  <c r="R373" i="9"/>
  <c r="T373" i="9"/>
  <c r="K374" i="9"/>
  <c r="M374" i="9"/>
  <c r="P374" i="9"/>
  <c r="R374" i="9"/>
  <c r="T374" i="9"/>
  <c r="K375" i="9"/>
  <c r="M375" i="9"/>
  <c r="P375" i="9"/>
  <c r="R375" i="9"/>
  <c r="T375" i="9"/>
  <c r="K376" i="9"/>
  <c r="M376" i="9"/>
  <c r="P376" i="9"/>
  <c r="R376" i="9"/>
  <c r="T376" i="9"/>
  <c r="K377" i="9"/>
  <c r="M377" i="9"/>
  <c r="P377" i="9"/>
  <c r="R377" i="9"/>
  <c r="T377" i="9"/>
  <c r="K378" i="9"/>
  <c r="M378" i="9"/>
  <c r="P378" i="9"/>
  <c r="R378" i="9"/>
  <c r="T378" i="9"/>
  <c r="K379" i="9"/>
  <c r="M379" i="9"/>
  <c r="P379" i="9"/>
  <c r="R379" i="9"/>
  <c r="T379" i="9"/>
  <c r="K380" i="9"/>
  <c r="M380" i="9"/>
  <c r="P380" i="9"/>
  <c r="R380" i="9"/>
  <c r="T380" i="9"/>
  <c r="K381" i="9"/>
  <c r="M381" i="9"/>
  <c r="P381" i="9"/>
  <c r="R381" i="9"/>
  <c r="T381" i="9"/>
  <c r="K382" i="9"/>
  <c r="M382" i="9"/>
  <c r="P382" i="9"/>
  <c r="R382" i="9"/>
  <c r="T382" i="9"/>
  <c r="K383" i="9"/>
  <c r="M383" i="9"/>
  <c r="P383" i="9"/>
  <c r="R383" i="9"/>
  <c r="T383" i="9"/>
  <c r="K384" i="9"/>
  <c r="M384" i="9"/>
  <c r="P384" i="9"/>
  <c r="R384" i="9"/>
  <c r="T384" i="9"/>
  <c r="K385" i="9"/>
  <c r="M385" i="9"/>
  <c r="P385" i="9"/>
  <c r="R385" i="9"/>
  <c r="T385" i="9"/>
  <c r="K386" i="9"/>
  <c r="M386" i="9"/>
  <c r="P386" i="9"/>
  <c r="R386" i="9"/>
  <c r="T386" i="9"/>
  <c r="K387" i="9"/>
  <c r="M387" i="9"/>
  <c r="P387" i="9"/>
  <c r="R387" i="9"/>
  <c r="T387" i="9"/>
  <c r="K388" i="9"/>
  <c r="M388" i="9"/>
  <c r="P388" i="9"/>
  <c r="R388" i="9"/>
  <c r="T388" i="9"/>
  <c r="K389" i="9"/>
  <c r="M389" i="9"/>
  <c r="P389" i="9"/>
  <c r="R389" i="9"/>
  <c r="T389" i="9"/>
  <c r="K390" i="9"/>
  <c r="M390" i="9"/>
  <c r="P390" i="9"/>
  <c r="R390" i="9"/>
  <c r="T390" i="9"/>
  <c r="K391" i="9"/>
  <c r="M391" i="9"/>
  <c r="P391" i="9"/>
  <c r="R391" i="9"/>
  <c r="T391" i="9"/>
  <c r="K392" i="9"/>
  <c r="M392" i="9"/>
  <c r="P392" i="9"/>
  <c r="R392" i="9"/>
  <c r="T392" i="9"/>
  <c r="K393" i="9"/>
  <c r="M393" i="9"/>
  <c r="P393" i="9"/>
  <c r="R393" i="9"/>
  <c r="T393" i="9"/>
  <c r="K394" i="9"/>
  <c r="M394" i="9"/>
  <c r="P394" i="9"/>
  <c r="R394" i="9"/>
  <c r="T394" i="9"/>
  <c r="K395" i="9"/>
  <c r="M395" i="9"/>
  <c r="P395" i="9"/>
  <c r="R395" i="9"/>
  <c r="T395" i="9"/>
  <c r="K396" i="9"/>
  <c r="M396" i="9"/>
  <c r="P396" i="9"/>
  <c r="R396" i="9"/>
  <c r="T396" i="9"/>
  <c r="K397" i="9"/>
  <c r="M397" i="9"/>
  <c r="P397" i="9"/>
  <c r="R397" i="9"/>
  <c r="T397" i="9"/>
  <c r="K398" i="9"/>
  <c r="M398" i="9"/>
  <c r="P398" i="9"/>
  <c r="R398" i="9"/>
  <c r="T398" i="9"/>
  <c r="K399" i="9"/>
  <c r="M399" i="9"/>
  <c r="P399" i="9"/>
  <c r="R399" i="9"/>
  <c r="T399" i="9"/>
  <c r="K400" i="9"/>
  <c r="M400" i="9"/>
  <c r="P400" i="9"/>
  <c r="R400" i="9"/>
  <c r="T400" i="9"/>
  <c r="K401" i="9"/>
  <c r="M401" i="9"/>
  <c r="P401" i="9"/>
  <c r="R401" i="9"/>
  <c r="T401" i="9"/>
  <c r="K402" i="9"/>
  <c r="M402" i="9"/>
  <c r="P402" i="9"/>
  <c r="R402" i="9"/>
  <c r="T402" i="9"/>
  <c r="K403" i="9"/>
  <c r="M403" i="9"/>
  <c r="P403" i="9"/>
  <c r="R403" i="9"/>
  <c r="T403" i="9"/>
  <c r="K404" i="9"/>
  <c r="M404" i="9"/>
  <c r="P404" i="9"/>
  <c r="R404" i="9"/>
  <c r="T404" i="9"/>
  <c r="K405" i="9"/>
  <c r="M405" i="9"/>
  <c r="P405" i="9"/>
  <c r="R405" i="9"/>
  <c r="T405" i="9"/>
  <c r="K406" i="9"/>
  <c r="M406" i="9"/>
  <c r="P406" i="9"/>
  <c r="R406" i="9"/>
  <c r="T406" i="9"/>
  <c r="K407" i="9"/>
  <c r="M407" i="9"/>
  <c r="P407" i="9"/>
  <c r="R407" i="9"/>
  <c r="T407" i="9"/>
  <c r="K408" i="9"/>
  <c r="M408" i="9"/>
  <c r="P408" i="9"/>
  <c r="R408" i="9"/>
  <c r="T408" i="9"/>
  <c r="K409" i="9"/>
  <c r="M409" i="9"/>
  <c r="P409" i="9"/>
  <c r="R409" i="9"/>
  <c r="T409" i="9"/>
  <c r="K410" i="9"/>
  <c r="M410" i="9"/>
  <c r="P410" i="9"/>
  <c r="R410" i="9"/>
  <c r="T410" i="9"/>
  <c r="K411" i="9"/>
  <c r="M411" i="9"/>
  <c r="P411" i="9"/>
  <c r="R411" i="9"/>
  <c r="T411" i="9"/>
  <c r="K412" i="9"/>
  <c r="M412" i="9"/>
  <c r="P412" i="9"/>
  <c r="R412" i="9"/>
  <c r="T412" i="9"/>
  <c r="K413" i="9"/>
  <c r="M413" i="9"/>
  <c r="P413" i="9"/>
  <c r="R413" i="9"/>
  <c r="T413" i="9"/>
  <c r="K414" i="9"/>
  <c r="M414" i="9"/>
  <c r="P414" i="9"/>
  <c r="R414" i="9"/>
  <c r="T414" i="9"/>
  <c r="K415" i="9"/>
  <c r="M415" i="9"/>
  <c r="P415" i="9"/>
  <c r="R415" i="9"/>
  <c r="T415" i="9"/>
  <c r="K416" i="9"/>
  <c r="M416" i="9"/>
  <c r="P416" i="9"/>
  <c r="R416" i="9"/>
  <c r="T416" i="9"/>
  <c r="K417" i="9"/>
  <c r="M417" i="9"/>
  <c r="P417" i="9"/>
  <c r="R417" i="9"/>
  <c r="T417" i="9"/>
  <c r="K418" i="9"/>
  <c r="M418" i="9"/>
  <c r="P418" i="9"/>
  <c r="R418" i="9"/>
  <c r="T418" i="9"/>
  <c r="K419" i="9"/>
  <c r="M419" i="9"/>
  <c r="P419" i="9"/>
  <c r="R419" i="9"/>
  <c r="T419" i="9"/>
  <c r="K420" i="9"/>
  <c r="M420" i="9"/>
  <c r="P420" i="9"/>
  <c r="R420" i="9"/>
  <c r="T420" i="9"/>
  <c r="K421" i="9"/>
  <c r="M421" i="9"/>
  <c r="P421" i="9"/>
  <c r="R421" i="9"/>
  <c r="T421" i="9"/>
  <c r="K422" i="9"/>
  <c r="M422" i="9"/>
  <c r="P422" i="9"/>
  <c r="R422" i="9"/>
  <c r="T422" i="9"/>
  <c r="K423" i="9"/>
  <c r="M423" i="9"/>
  <c r="P423" i="9"/>
  <c r="R423" i="9"/>
  <c r="T423" i="9"/>
  <c r="K424" i="9"/>
  <c r="M424" i="9"/>
  <c r="P424" i="9"/>
  <c r="R424" i="9"/>
  <c r="T424" i="9"/>
  <c r="K425" i="9"/>
  <c r="M425" i="9"/>
  <c r="P425" i="9"/>
  <c r="R425" i="9"/>
  <c r="T425" i="9"/>
  <c r="K426" i="9"/>
  <c r="M426" i="9"/>
  <c r="P426" i="9"/>
  <c r="R426" i="9"/>
  <c r="T426" i="9"/>
  <c r="K427" i="9"/>
  <c r="M427" i="9"/>
  <c r="P427" i="9"/>
  <c r="R427" i="9"/>
  <c r="T427" i="9"/>
  <c r="K428" i="9"/>
  <c r="M428" i="9"/>
  <c r="P428" i="9"/>
  <c r="R428" i="9"/>
  <c r="T428" i="9"/>
  <c r="K429" i="9"/>
  <c r="M429" i="9"/>
  <c r="P429" i="9"/>
  <c r="R429" i="9"/>
  <c r="T429" i="9"/>
  <c r="K430" i="9"/>
  <c r="M430" i="9"/>
  <c r="P430" i="9"/>
  <c r="R430" i="9"/>
  <c r="T430" i="9"/>
  <c r="K431" i="9"/>
  <c r="M431" i="9"/>
  <c r="P431" i="9"/>
  <c r="R431" i="9"/>
  <c r="T431" i="9"/>
  <c r="K432" i="9"/>
  <c r="M432" i="9"/>
  <c r="P432" i="9"/>
  <c r="R432" i="9"/>
  <c r="T432" i="9"/>
  <c r="K433" i="9"/>
  <c r="M433" i="9"/>
  <c r="P433" i="9"/>
  <c r="R433" i="9"/>
  <c r="T433" i="9"/>
  <c r="K434" i="9"/>
  <c r="M434" i="9"/>
  <c r="P434" i="9"/>
  <c r="R434" i="9"/>
  <c r="T434" i="9"/>
  <c r="K435" i="9"/>
  <c r="M435" i="9"/>
  <c r="P435" i="9"/>
  <c r="R435" i="9"/>
  <c r="T435" i="9"/>
  <c r="K436" i="9"/>
  <c r="M436" i="9"/>
  <c r="P436" i="9"/>
  <c r="R436" i="9"/>
  <c r="T436" i="9"/>
  <c r="K437" i="9"/>
  <c r="M437" i="9"/>
  <c r="P437" i="9"/>
  <c r="R437" i="9"/>
  <c r="T437" i="9"/>
  <c r="K438" i="9"/>
  <c r="M438" i="9"/>
  <c r="P438" i="9"/>
  <c r="R438" i="9"/>
  <c r="T438" i="9"/>
  <c r="K439" i="9"/>
  <c r="M439" i="9"/>
  <c r="P439" i="9"/>
  <c r="R439" i="9"/>
  <c r="T439" i="9"/>
  <c r="K440" i="9"/>
  <c r="M440" i="9"/>
  <c r="P440" i="9"/>
  <c r="R440" i="9"/>
  <c r="T440" i="9"/>
  <c r="K441" i="9"/>
  <c r="M441" i="9"/>
  <c r="P441" i="9"/>
  <c r="R441" i="9"/>
  <c r="T441" i="9"/>
  <c r="K442" i="9"/>
  <c r="M442" i="9"/>
  <c r="P442" i="9"/>
  <c r="R442" i="9"/>
  <c r="T442" i="9"/>
  <c r="K443" i="9"/>
  <c r="M443" i="9"/>
  <c r="P443" i="9"/>
  <c r="R443" i="9"/>
  <c r="T443" i="9"/>
  <c r="K444" i="9"/>
  <c r="M444" i="9"/>
  <c r="P444" i="9"/>
  <c r="R444" i="9"/>
  <c r="T444" i="9"/>
  <c r="K445" i="9"/>
  <c r="M445" i="9"/>
  <c r="P445" i="9"/>
  <c r="R445" i="9"/>
  <c r="T445" i="9"/>
  <c r="K446" i="9"/>
  <c r="M446" i="9"/>
  <c r="P446" i="9"/>
  <c r="R446" i="9"/>
  <c r="T446" i="9"/>
  <c r="K447" i="9"/>
  <c r="M447" i="9"/>
  <c r="P447" i="9"/>
  <c r="R447" i="9"/>
  <c r="T447" i="9"/>
  <c r="K448" i="9"/>
  <c r="M448" i="9"/>
  <c r="P448" i="9"/>
  <c r="R448" i="9"/>
  <c r="T448" i="9"/>
  <c r="K449" i="9"/>
  <c r="M449" i="9"/>
  <c r="P449" i="9"/>
  <c r="R449" i="9"/>
  <c r="T449" i="9"/>
  <c r="K450" i="9"/>
  <c r="M450" i="9"/>
  <c r="P450" i="9"/>
  <c r="R450" i="9"/>
  <c r="T450" i="9"/>
  <c r="K451" i="9"/>
  <c r="M451" i="9"/>
  <c r="P451" i="9"/>
  <c r="R451" i="9"/>
  <c r="T451" i="9"/>
  <c r="K452" i="9"/>
  <c r="M452" i="9"/>
  <c r="P452" i="9"/>
  <c r="R452" i="9"/>
  <c r="T452" i="9"/>
  <c r="K453" i="9"/>
  <c r="M453" i="9"/>
  <c r="P453" i="9"/>
  <c r="R453" i="9"/>
  <c r="T453" i="9"/>
  <c r="K454" i="9"/>
  <c r="M454" i="9"/>
  <c r="P454" i="9"/>
  <c r="R454" i="9"/>
  <c r="T454" i="9"/>
  <c r="K455" i="9"/>
  <c r="M455" i="9"/>
  <c r="P455" i="9"/>
  <c r="R455" i="9"/>
  <c r="T455" i="9"/>
  <c r="K456" i="9"/>
  <c r="M456" i="9"/>
  <c r="P456" i="9"/>
  <c r="R456" i="9"/>
  <c r="T456" i="9"/>
  <c r="K457" i="9"/>
  <c r="M457" i="9"/>
  <c r="P457" i="9"/>
  <c r="R457" i="9"/>
  <c r="T457" i="9"/>
  <c r="K458" i="9"/>
  <c r="M458" i="9"/>
  <c r="P458" i="9"/>
  <c r="R458" i="9"/>
  <c r="T458" i="9"/>
  <c r="K459" i="9"/>
  <c r="M459" i="9"/>
  <c r="P459" i="9"/>
  <c r="R459" i="9"/>
  <c r="T459" i="9"/>
  <c r="K460" i="9"/>
  <c r="M460" i="9"/>
  <c r="P460" i="9"/>
  <c r="R460" i="9"/>
  <c r="T460" i="9"/>
  <c r="K461" i="9"/>
  <c r="M461" i="9"/>
  <c r="P461" i="9"/>
  <c r="R461" i="9"/>
  <c r="T461" i="9"/>
  <c r="K462" i="9"/>
  <c r="M462" i="9"/>
  <c r="P462" i="9"/>
  <c r="R462" i="9"/>
  <c r="T462" i="9"/>
  <c r="K463" i="9"/>
  <c r="M463" i="9"/>
  <c r="P463" i="9"/>
  <c r="R463" i="9"/>
  <c r="T463" i="9"/>
  <c r="K464" i="9"/>
  <c r="M464" i="9"/>
  <c r="P464" i="9"/>
  <c r="R464" i="9"/>
  <c r="T464" i="9"/>
  <c r="K465" i="9"/>
  <c r="M465" i="9"/>
  <c r="P465" i="9"/>
  <c r="R465" i="9"/>
  <c r="T465" i="9"/>
  <c r="K466" i="9"/>
  <c r="M466" i="9"/>
  <c r="P466" i="9"/>
  <c r="R466" i="9"/>
  <c r="T466" i="9"/>
  <c r="K467" i="9"/>
  <c r="M467" i="9"/>
  <c r="P467" i="9"/>
  <c r="R467" i="9"/>
  <c r="T467" i="9"/>
  <c r="K468" i="9"/>
  <c r="M468" i="9"/>
  <c r="P468" i="9"/>
  <c r="R468" i="9"/>
  <c r="T468" i="9"/>
  <c r="K469" i="9"/>
  <c r="M469" i="9"/>
  <c r="P469" i="9"/>
  <c r="R469" i="9"/>
  <c r="T469" i="9"/>
  <c r="K470" i="9"/>
  <c r="M470" i="9"/>
  <c r="P470" i="9"/>
  <c r="R470" i="9"/>
  <c r="T470" i="9"/>
  <c r="K471" i="9"/>
  <c r="M471" i="9"/>
  <c r="P471" i="9"/>
  <c r="R471" i="9"/>
  <c r="T471" i="9"/>
  <c r="K472" i="9"/>
  <c r="M472" i="9"/>
  <c r="P472" i="9"/>
  <c r="R472" i="9"/>
  <c r="T472" i="9"/>
  <c r="K473" i="9"/>
  <c r="M473" i="9"/>
  <c r="P473" i="9"/>
  <c r="R473" i="9"/>
  <c r="T473" i="9"/>
  <c r="K474" i="9"/>
  <c r="M474" i="9"/>
  <c r="P474" i="9"/>
  <c r="R474" i="9"/>
  <c r="T474" i="9"/>
  <c r="K475" i="9"/>
  <c r="M475" i="9"/>
  <c r="P475" i="9"/>
  <c r="R475" i="9"/>
  <c r="T475" i="9"/>
  <c r="K476" i="9"/>
  <c r="M476" i="9"/>
  <c r="P476" i="9"/>
  <c r="R476" i="9"/>
  <c r="T476" i="9"/>
  <c r="K477" i="9"/>
  <c r="M477" i="9"/>
  <c r="P477" i="9"/>
  <c r="R477" i="9"/>
  <c r="T477" i="9"/>
  <c r="K478" i="9"/>
  <c r="M478" i="9"/>
  <c r="P478" i="9"/>
  <c r="R478" i="9"/>
  <c r="T478" i="9"/>
  <c r="K479" i="9"/>
  <c r="M479" i="9"/>
  <c r="P479" i="9"/>
  <c r="R479" i="9"/>
  <c r="T479" i="9"/>
  <c r="K480" i="9"/>
  <c r="M480" i="9"/>
  <c r="P480" i="9"/>
  <c r="R480" i="9"/>
  <c r="T480" i="9"/>
  <c r="K481" i="9"/>
  <c r="M481" i="9"/>
  <c r="P481" i="9"/>
  <c r="R481" i="9"/>
  <c r="T481" i="9"/>
  <c r="K482" i="9"/>
  <c r="M482" i="9"/>
  <c r="P482" i="9"/>
  <c r="R482" i="9"/>
  <c r="T482" i="9"/>
  <c r="K483" i="9"/>
  <c r="M483" i="9"/>
  <c r="P483" i="9"/>
  <c r="R483" i="9"/>
  <c r="T483" i="9"/>
  <c r="K484" i="9"/>
  <c r="M484" i="9"/>
  <c r="P484" i="9"/>
  <c r="R484" i="9"/>
  <c r="T484" i="9"/>
  <c r="K485" i="9"/>
  <c r="M485" i="9"/>
  <c r="P485" i="9"/>
  <c r="R485" i="9"/>
  <c r="T485" i="9"/>
  <c r="K486" i="9"/>
  <c r="M486" i="9"/>
  <c r="P486" i="9"/>
  <c r="R486" i="9"/>
  <c r="T486" i="9"/>
  <c r="K487" i="9"/>
  <c r="M487" i="9"/>
  <c r="P487" i="9"/>
  <c r="R487" i="9"/>
  <c r="T487" i="9"/>
  <c r="K488" i="9"/>
  <c r="M488" i="9"/>
  <c r="P488" i="9"/>
  <c r="R488" i="9"/>
  <c r="T488" i="9"/>
  <c r="K489" i="9"/>
  <c r="M489" i="9"/>
  <c r="P489" i="9"/>
  <c r="R489" i="9"/>
  <c r="T489" i="9"/>
  <c r="K490" i="9"/>
  <c r="M490" i="9"/>
  <c r="P490" i="9"/>
  <c r="R490" i="9"/>
  <c r="T490" i="9"/>
  <c r="K491" i="9"/>
  <c r="M491" i="9"/>
  <c r="P491" i="9"/>
  <c r="R491" i="9"/>
  <c r="T491" i="9"/>
  <c r="K492" i="9"/>
  <c r="M492" i="9"/>
  <c r="P492" i="9"/>
  <c r="R492" i="9"/>
  <c r="T492" i="9"/>
  <c r="K493" i="9"/>
  <c r="M493" i="9"/>
  <c r="P493" i="9"/>
  <c r="R493" i="9"/>
  <c r="T493" i="9"/>
  <c r="K494" i="9"/>
  <c r="M494" i="9"/>
  <c r="P494" i="9"/>
  <c r="R494" i="9"/>
  <c r="T494" i="9"/>
  <c r="K495" i="9"/>
  <c r="M495" i="9"/>
  <c r="P495" i="9"/>
  <c r="R495" i="9"/>
  <c r="T495" i="9"/>
  <c r="K496" i="9"/>
  <c r="M496" i="9"/>
  <c r="P496" i="9"/>
  <c r="R496" i="9"/>
  <c r="T496" i="9"/>
  <c r="K497" i="9"/>
  <c r="M497" i="9"/>
  <c r="P497" i="9"/>
  <c r="R497" i="9"/>
  <c r="T497" i="9"/>
  <c r="K498" i="9"/>
  <c r="M498" i="9"/>
  <c r="P498" i="9"/>
  <c r="R498" i="9"/>
  <c r="T498" i="9"/>
  <c r="K499" i="9"/>
  <c r="M499" i="9"/>
  <c r="P499" i="9"/>
  <c r="R499" i="9"/>
  <c r="T499" i="9"/>
  <c r="K500" i="9"/>
  <c r="M500" i="9"/>
  <c r="P500" i="9"/>
  <c r="R500" i="9"/>
  <c r="T500" i="9"/>
  <c r="K501" i="9"/>
  <c r="M501" i="9"/>
  <c r="P501" i="9"/>
  <c r="R501" i="9"/>
  <c r="T501" i="9"/>
  <c r="K502" i="9"/>
  <c r="M502" i="9"/>
  <c r="P502" i="9"/>
  <c r="R502" i="9"/>
  <c r="T502" i="9"/>
  <c r="K503" i="9"/>
  <c r="M503" i="9"/>
  <c r="P503" i="9"/>
  <c r="R503" i="9"/>
  <c r="T503" i="9"/>
  <c r="K504" i="9"/>
  <c r="M504" i="9"/>
  <c r="P504" i="9"/>
  <c r="R504" i="9"/>
  <c r="T504" i="9"/>
  <c r="K505" i="9"/>
  <c r="M505" i="9"/>
  <c r="P505" i="9"/>
  <c r="R505" i="9"/>
  <c r="T505" i="9"/>
  <c r="K506" i="9"/>
  <c r="M506" i="9"/>
  <c r="P506" i="9"/>
  <c r="R506" i="9"/>
  <c r="T506" i="9"/>
  <c r="K507" i="9"/>
  <c r="M507" i="9"/>
  <c r="P507" i="9"/>
  <c r="R507" i="9"/>
  <c r="T507" i="9"/>
  <c r="K508" i="9"/>
  <c r="M508" i="9"/>
  <c r="P508" i="9"/>
  <c r="R508" i="9"/>
  <c r="T508" i="9"/>
  <c r="K509" i="9"/>
  <c r="M509" i="9"/>
  <c r="P509" i="9"/>
  <c r="R509" i="9"/>
  <c r="T509" i="9"/>
  <c r="K510" i="9"/>
  <c r="M510" i="9"/>
  <c r="P510" i="9"/>
  <c r="R510" i="9"/>
  <c r="T510" i="9"/>
  <c r="K511" i="9"/>
  <c r="M511" i="9"/>
  <c r="P511" i="9"/>
  <c r="R511" i="9"/>
  <c r="T511" i="9"/>
  <c r="K512" i="9"/>
  <c r="M512" i="9"/>
  <c r="P512" i="9"/>
  <c r="R512" i="9"/>
  <c r="T512" i="9"/>
  <c r="K513" i="9"/>
  <c r="M513" i="9"/>
  <c r="P513" i="9"/>
  <c r="R513" i="9"/>
  <c r="T513" i="9"/>
  <c r="K514" i="9"/>
  <c r="M514" i="9"/>
  <c r="P514" i="9"/>
  <c r="R514" i="9"/>
  <c r="T514" i="9"/>
  <c r="K515" i="9"/>
  <c r="M515" i="9"/>
  <c r="P515" i="9"/>
  <c r="R515" i="9"/>
  <c r="T515" i="9"/>
  <c r="K516" i="9"/>
  <c r="M516" i="9"/>
  <c r="P516" i="9"/>
  <c r="R516" i="9"/>
  <c r="T516" i="9"/>
  <c r="K517" i="9"/>
  <c r="M517" i="9"/>
  <c r="P517" i="9"/>
  <c r="R517" i="9"/>
  <c r="T517" i="9"/>
  <c r="K518" i="9"/>
  <c r="M518" i="9"/>
  <c r="P518" i="9"/>
  <c r="R518" i="9"/>
  <c r="T518" i="9"/>
  <c r="K519" i="9"/>
  <c r="M519" i="9"/>
  <c r="P519" i="9"/>
  <c r="R519" i="9"/>
  <c r="T519" i="9"/>
  <c r="K520" i="9"/>
  <c r="M520" i="9"/>
  <c r="P520" i="9"/>
  <c r="R520" i="9"/>
  <c r="T520" i="9"/>
  <c r="K521" i="9"/>
  <c r="M521" i="9"/>
  <c r="P521" i="9"/>
  <c r="R521" i="9"/>
  <c r="T521" i="9"/>
  <c r="K522" i="9"/>
  <c r="M522" i="9"/>
  <c r="P522" i="9"/>
  <c r="R522" i="9"/>
  <c r="T522" i="9"/>
  <c r="K523" i="9"/>
  <c r="M523" i="9"/>
  <c r="P523" i="9"/>
  <c r="R523" i="9"/>
  <c r="T523" i="9"/>
  <c r="K524" i="9"/>
  <c r="M524" i="9"/>
  <c r="P524" i="9"/>
  <c r="R524" i="9"/>
  <c r="T524" i="9"/>
  <c r="K525" i="9"/>
  <c r="M525" i="9"/>
  <c r="P525" i="9"/>
  <c r="R525" i="9"/>
  <c r="T525" i="9"/>
  <c r="K526" i="9"/>
  <c r="M526" i="9"/>
  <c r="P526" i="9"/>
  <c r="R526" i="9"/>
  <c r="T526" i="9"/>
  <c r="K527" i="9"/>
  <c r="M527" i="9"/>
  <c r="P527" i="9"/>
  <c r="R527" i="9"/>
  <c r="T527" i="9"/>
  <c r="K528" i="9"/>
  <c r="M528" i="9"/>
  <c r="P528" i="9"/>
  <c r="R528" i="9"/>
  <c r="T528" i="9"/>
  <c r="K529" i="9"/>
  <c r="M529" i="9"/>
  <c r="P529" i="9"/>
  <c r="R529" i="9"/>
  <c r="T529" i="9"/>
  <c r="K530" i="9"/>
  <c r="M530" i="9"/>
  <c r="P530" i="9"/>
  <c r="R530" i="9"/>
  <c r="T530" i="9"/>
  <c r="K531" i="9"/>
  <c r="M531" i="9"/>
  <c r="P531" i="9"/>
  <c r="R531" i="9"/>
  <c r="T531" i="9"/>
  <c r="K532" i="9"/>
  <c r="M532" i="9"/>
  <c r="P532" i="9"/>
  <c r="R532" i="9"/>
  <c r="T532" i="9"/>
  <c r="K533" i="9"/>
  <c r="M533" i="9"/>
  <c r="P533" i="9"/>
  <c r="R533" i="9"/>
  <c r="T533" i="9"/>
  <c r="K534" i="9"/>
  <c r="M534" i="9"/>
  <c r="P534" i="9"/>
  <c r="R534" i="9"/>
  <c r="T534" i="9"/>
  <c r="K535" i="9"/>
  <c r="M535" i="9"/>
  <c r="P535" i="9"/>
  <c r="R535" i="9"/>
  <c r="T535" i="9"/>
  <c r="K536" i="9"/>
  <c r="M536" i="9"/>
  <c r="P536" i="9"/>
  <c r="R536" i="9"/>
  <c r="T536" i="9"/>
  <c r="K537" i="9"/>
  <c r="M537" i="9"/>
  <c r="P537" i="9"/>
  <c r="R537" i="9"/>
  <c r="T537" i="9"/>
  <c r="K538" i="9"/>
  <c r="M538" i="9"/>
  <c r="P538" i="9"/>
  <c r="R538" i="9"/>
  <c r="T538" i="9"/>
  <c r="K539" i="9"/>
  <c r="M539" i="9"/>
  <c r="P539" i="9"/>
  <c r="R539" i="9"/>
  <c r="T539" i="9"/>
  <c r="K540" i="9"/>
  <c r="M540" i="9"/>
  <c r="P540" i="9"/>
  <c r="R540" i="9"/>
  <c r="T540" i="9"/>
  <c r="K541" i="9"/>
  <c r="M541" i="9"/>
  <c r="P541" i="9"/>
  <c r="R541" i="9"/>
  <c r="T541" i="9"/>
  <c r="K542" i="9"/>
  <c r="M542" i="9"/>
  <c r="P542" i="9"/>
  <c r="R542" i="9"/>
  <c r="T542" i="9"/>
  <c r="K543" i="9"/>
  <c r="M543" i="9"/>
  <c r="P543" i="9"/>
  <c r="R543" i="9"/>
  <c r="T543" i="9"/>
  <c r="K544" i="9"/>
  <c r="M544" i="9"/>
  <c r="P544" i="9"/>
  <c r="R544" i="9"/>
  <c r="T544" i="9"/>
  <c r="K545" i="9"/>
  <c r="M545" i="9"/>
  <c r="P545" i="9"/>
  <c r="R545" i="9"/>
  <c r="T545" i="9"/>
  <c r="K546" i="9"/>
  <c r="M546" i="9"/>
  <c r="P546" i="9"/>
  <c r="R546" i="9"/>
  <c r="T546" i="9"/>
  <c r="K547" i="9"/>
  <c r="M547" i="9"/>
  <c r="P547" i="9"/>
  <c r="R547" i="9"/>
  <c r="T547" i="9"/>
  <c r="K548" i="9"/>
  <c r="M548" i="9"/>
  <c r="P548" i="9"/>
  <c r="R548" i="9"/>
  <c r="T548" i="9"/>
  <c r="K549" i="9"/>
  <c r="M549" i="9"/>
  <c r="P549" i="9"/>
  <c r="R549" i="9"/>
  <c r="T549" i="9"/>
  <c r="K550" i="9"/>
  <c r="M550" i="9"/>
  <c r="P550" i="9"/>
  <c r="R550" i="9"/>
  <c r="T550" i="9"/>
  <c r="K551" i="9"/>
  <c r="M551" i="9"/>
  <c r="P551" i="9"/>
  <c r="R551" i="9"/>
  <c r="T551" i="9"/>
  <c r="K552" i="9"/>
  <c r="M552" i="9"/>
  <c r="P552" i="9"/>
  <c r="R552" i="9"/>
  <c r="T552" i="9"/>
  <c r="K553" i="9"/>
  <c r="M553" i="9"/>
  <c r="P553" i="9"/>
  <c r="R553" i="9"/>
  <c r="T553" i="9"/>
  <c r="K554" i="9"/>
  <c r="M554" i="9"/>
  <c r="P554" i="9"/>
  <c r="R554" i="9"/>
  <c r="T554" i="9"/>
  <c r="K555" i="9"/>
  <c r="M555" i="9"/>
  <c r="P555" i="9"/>
  <c r="R555" i="9"/>
  <c r="T555" i="9"/>
  <c r="K556" i="9"/>
  <c r="M556" i="9"/>
  <c r="P556" i="9"/>
  <c r="R556" i="9"/>
  <c r="T556" i="9"/>
  <c r="K557" i="9"/>
  <c r="M557" i="9"/>
  <c r="P557" i="9"/>
  <c r="R557" i="9"/>
  <c r="T557" i="9"/>
  <c r="K558" i="9"/>
  <c r="M558" i="9"/>
  <c r="P558" i="9"/>
  <c r="R558" i="9"/>
  <c r="T558" i="9"/>
  <c r="K559" i="9"/>
  <c r="M559" i="9"/>
  <c r="P559" i="9"/>
  <c r="R559" i="9"/>
  <c r="T559" i="9"/>
  <c r="K560" i="9"/>
  <c r="M560" i="9"/>
  <c r="P560" i="9"/>
  <c r="R560" i="9"/>
  <c r="T560" i="9"/>
  <c r="K561" i="9"/>
  <c r="M561" i="9"/>
  <c r="P561" i="9"/>
  <c r="R561" i="9"/>
  <c r="T561" i="9"/>
  <c r="K562" i="9"/>
  <c r="M562" i="9"/>
  <c r="P562" i="9"/>
  <c r="R562" i="9"/>
  <c r="T562" i="9"/>
  <c r="K563" i="9"/>
  <c r="M563" i="9"/>
  <c r="P563" i="9"/>
  <c r="R563" i="9"/>
  <c r="T563" i="9"/>
  <c r="K564" i="9"/>
  <c r="M564" i="9"/>
  <c r="P564" i="9"/>
  <c r="R564" i="9"/>
  <c r="T564" i="9"/>
  <c r="K565" i="9"/>
  <c r="M565" i="9"/>
  <c r="P565" i="9"/>
  <c r="R565" i="9"/>
  <c r="T565" i="9"/>
  <c r="K566" i="9"/>
  <c r="M566" i="9"/>
  <c r="P566" i="9"/>
  <c r="R566" i="9"/>
  <c r="T566" i="9"/>
  <c r="K567" i="9"/>
  <c r="M567" i="9"/>
  <c r="P567" i="9"/>
  <c r="R567" i="9"/>
  <c r="T567" i="9"/>
  <c r="K568" i="9"/>
  <c r="M568" i="9"/>
  <c r="P568" i="9"/>
  <c r="R568" i="9"/>
  <c r="T568" i="9"/>
  <c r="K569" i="9"/>
  <c r="M569" i="9"/>
  <c r="P569" i="9"/>
  <c r="R569" i="9"/>
  <c r="T569" i="9"/>
  <c r="K570" i="9"/>
  <c r="M570" i="9"/>
  <c r="P570" i="9"/>
  <c r="R570" i="9"/>
  <c r="T570" i="9"/>
  <c r="K571" i="9"/>
  <c r="M571" i="9"/>
  <c r="P571" i="9"/>
  <c r="R571" i="9"/>
  <c r="T571" i="9"/>
  <c r="K572" i="9"/>
  <c r="M572" i="9"/>
  <c r="P572" i="9"/>
  <c r="R572" i="9"/>
  <c r="T572" i="9"/>
  <c r="K573" i="9"/>
  <c r="M573" i="9"/>
  <c r="P573" i="9"/>
  <c r="R573" i="9"/>
  <c r="T573" i="9"/>
  <c r="K574" i="9"/>
  <c r="M574" i="9"/>
  <c r="P574" i="9"/>
  <c r="R574" i="9"/>
  <c r="T574" i="9"/>
  <c r="K575" i="9"/>
  <c r="M575" i="9"/>
  <c r="P575" i="9"/>
  <c r="R575" i="9"/>
  <c r="T575" i="9"/>
  <c r="K576" i="9"/>
  <c r="M576" i="9"/>
  <c r="P576" i="9"/>
  <c r="R576" i="9"/>
  <c r="T576" i="9"/>
  <c r="K577" i="9"/>
  <c r="M577" i="9"/>
  <c r="P577" i="9"/>
  <c r="R577" i="9"/>
  <c r="T577" i="9"/>
  <c r="K578" i="9"/>
  <c r="M578" i="9"/>
  <c r="P578" i="9"/>
  <c r="R578" i="9"/>
  <c r="T578" i="9"/>
  <c r="K579" i="9"/>
  <c r="M579" i="9"/>
  <c r="P579" i="9"/>
  <c r="R579" i="9"/>
  <c r="T579" i="9"/>
  <c r="K580" i="9"/>
  <c r="M580" i="9"/>
  <c r="P580" i="9"/>
  <c r="R580" i="9"/>
  <c r="T580" i="9"/>
  <c r="K581" i="9"/>
  <c r="M581" i="9"/>
  <c r="P581" i="9"/>
  <c r="R581" i="9"/>
  <c r="T581" i="9"/>
  <c r="K582" i="9"/>
  <c r="M582" i="9"/>
  <c r="P582" i="9"/>
  <c r="R582" i="9"/>
  <c r="T582" i="9"/>
  <c r="K583" i="9"/>
  <c r="M583" i="9"/>
  <c r="P583" i="9"/>
  <c r="R583" i="9"/>
  <c r="T583" i="9"/>
  <c r="K584" i="9"/>
  <c r="M584" i="9"/>
  <c r="P584" i="9"/>
  <c r="R584" i="9"/>
  <c r="T584" i="9"/>
  <c r="K585" i="9"/>
  <c r="M585" i="9"/>
  <c r="P585" i="9"/>
  <c r="R585" i="9"/>
  <c r="T585" i="9"/>
  <c r="K586" i="9"/>
  <c r="M586" i="9"/>
  <c r="P586" i="9"/>
  <c r="R586" i="9"/>
  <c r="T586" i="9"/>
  <c r="K587" i="9"/>
  <c r="M587" i="9"/>
  <c r="P587" i="9"/>
  <c r="R587" i="9"/>
  <c r="T587" i="9"/>
  <c r="K588" i="9"/>
  <c r="M588" i="9"/>
  <c r="P588" i="9"/>
  <c r="R588" i="9"/>
  <c r="T588" i="9"/>
  <c r="K589" i="9"/>
  <c r="M589" i="9"/>
  <c r="P589" i="9"/>
  <c r="R589" i="9"/>
  <c r="T589" i="9"/>
  <c r="K590" i="9"/>
  <c r="M590" i="9"/>
  <c r="P590" i="9"/>
  <c r="R590" i="9"/>
  <c r="T590" i="9"/>
  <c r="K591" i="9"/>
  <c r="M591" i="9"/>
  <c r="P591" i="9"/>
  <c r="R591" i="9"/>
  <c r="T591" i="9"/>
  <c r="K592" i="9"/>
  <c r="M592" i="9"/>
  <c r="P592" i="9"/>
  <c r="R592" i="9"/>
  <c r="T592" i="9"/>
  <c r="K593" i="9"/>
  <c r="M593" i="9"/>
  <c r="P593" i="9"/>
  <c r="R593" i="9"/>
  <c r="T593" i="9"/>
  <c r="K594" i="9"/>
  <c r="M594" i="9"/>
  <c r="P594" i="9"/>
  <c r="R594" i="9"/>
  <c r="T594" i="9"/>
  <c r="K595" i="9"/>
  <c r="M595" i="9"/>
  <c r="P595" i="9"/>
  <c r="R595" i="9"/>
  <c r="T595" i="9"/>
  <c r="K596" i="9"/>
  <c r="M596" i="9"/>
  <c r="P596" i="9"/>
  <c r="R596" i="9"/>
  <c r="T596" i="9"/>
  <c r="K597" i="9"/>
  <c r="M597" i="9"/>
  <c r="P597" i="9"/>
  <c r="R597" i="9"/>
  <c r="T597" i="9"/>
  <c r="K598" i="9"/>
  <c r="M598" i="9"/>
  <c r="P598" i="9"/>
  <c r="R598" i="9"/>
  <c r="T598" i="9"/>
  <c r="K599" i="9"/>
  <c r="M599" i="9"/>
  <c r="P599" i="9"/>
  <c r="R599" i="9"/>
  <c r="T599" i="9"/>
  <c r="K600" i="9"/>
  <c r="M600" i="9"/>
  <c r="P600" i="9"/>
  <c r="R600" i="9"/>
  <c r="T600" i="9"/>
  <c r="K601" i="9"/>
  <c r="M601" i="9"/>
  <c r="P601" i="9"/>
  <c r="R601" i="9"/>
  <c r="T601" i="9"/>
  <c r="K602" i="9"/>
  <c r="M602" i="9"/>
  <c r="P602" i="9"/>
  <c r="R602" i="9"/>
  <c r="T602" i="9"/>
  <c r="K603" i="9"/>
  <c r="M603" i="9"/>
  <c r="P603" i="9"/>
  <c r="R603" i="9"/>
  <c r="T603" i="9"/>
  <c r="K604" i="9"/>
  <c r="M604" i="9"/>
  <c r="P604" i="9"/>
  <c r="R604" i="9"/>
  <c r="T604" i="9"/>
  <c r="K605" i="9"/>
  <c r="M605" i="9"/>
  <c r="P605" i="9"/>
  <c r="R605" i="9"/>
  <c r="T605" i="9"/>
  <c r="K606" i="9"/>
  <c r="M606" i="9"/>
  <c r="P606" i="9"/>
  <c r="R606" i="9"/>
  <c r="T606" i="9"/>
  <c r="K607" i="9"/>
  <c r="M607" i="9"/>
  <c r="P607" i="9"/>
  <c r="R607" i="9"/>
  <c r="T607" i="9"/>
  <c r="K608" i="9"/>
  <c r="M608" i="9"/>
  <c r="P608" i="9"/>
  <c r="R608" i="9"/>
  <c r="T608" i="9"/>
  <c r="K609" i="9"/>
  <c r="M609" i="9"/>
  <c r="P609" i="9"/>
  <c r="R609" i="9"/>
  <c r="T609" i="9"/>
  <c r="K610" i="9"/>
  <c r="M610" i="9"/>
  <c r="P610" i="9"/>
  <c r="R610" i="9"/>
  <c r="T610" i="9"/>
  <c r="K611" i="9"/>
  <c r="M611" i="9"/>
  <c r="P611" i="9"/>
  <c r="R611" i="9"/>
  <c r="T611" i="9"/>
  <c r="K612" i="9"/>
  <c r="M612" i="9"/>
  <c r="P612" i="9"/>
  <c r="R612" i="9"/>
  <c r="T612" i="9"/>
  <c r="K613" i="9"/>
  <c r="M613" i="9"/>
  <c r="P613" i="9"/>
  <c r="R613" i="9"/>
  <c r="T613" i="9"/>
  <c r="K614" i="9"/>
  <c r="M614" i="9"/>
  <c r="P614" i="9"/>
  <c r="R614" i="9"/>
  <c r="T614" i="9"/>
  <c r="K615" i="9"/>
  <c r="M615" i="9"/>
  <c r="P615" i="9"/>
  <c r="R615" i="9"/>
  <c r="T615" i="9"/>
  <c r="K616" i="9"/>
  <c r="M616" i="9"/>
  <c r="P616" i="9"/>
  <c r="R616" i="9"/>
  <c r="T616" i="9"/>
  <c r="K617" i="9"/>
  <c r="M617" i="9"/>
  <c r="P617" i="9"/>
  <c r="R617" i="9"/>
  <c r="T617" i="9"/>
  <c r="K618" i="9"/>
  <c r="M618" i="9"/>
  <c r="P618" i="9"/>
  <c r="R618" i="9"/>
  <c r="T618" i="9"/>
  <c r="K619" i="9"/>
  <c r="M619" i="9"/>
  <c r="P619" i="9"/>
  <c r="R619" i="9"/>
  <c r="T619" i="9"/>
  <c r="K620" i="9"/>
  <c r="M620" i="9"/>
  <c r="P620" i="9"/>
  <c r="R620" i="9"/>
  <c r="T620" i="9"/>
  <c r="K621" i="9"/>
  <c r="M621" i="9"/>
  <c r="P621" i="9"/>
  <c r="R621" i="9"/>
  <c r="T621" i="9"/>
  <c r="K622" i="9"/>
  <c r="M622" i="9"/>
  <c r="P622" i="9"/>
  <c r="R622" i="9"/>
  <c r="T622" i="9"/>
  <c r="K623" i="9"/>
  <c r="M623" i="9"/>
  <c r="P623" i="9"/>
  <c r="R623" i="9"/>
  <c r="T623" i="9"/>
  <c r="K624" i="9"/>
  <c r="M624" i="9"/>
  <c r="P624" i="9"/>
  <c r="R624" i="9"/>
  <c r="T624" i="9"/>
  <c r="K625" i="9"/>
  <c r="M625" i="9"/>
  <c r="P625" i="9"/>
  <c r="R625" i="9"/>
  <c r="T625" i="9"/>
  <c r="K626" i="9"/>
  <c r="M626" i="9"/>
  <c r="P626" i="9"/>
  <c r="R626" i="9"/>
  <c r="T626" i="9"/>
  <c r="K627" i="9"/>
  <c r="M627" i="9"/>
  <c r="P627" i="9"/>
  <c r="R627" i="9"/>
  <c r="T627" i="9"/>
  <c r="K628" i="9"/>
  <c r="M628" i="9"/>
  <c r="P628" i="9"/>
  <c r="R628" i="9"/>
  <c r="T628" i="9"/>
  <c r="K629" i="9"/>
  <c r="M629" i="9"/>
  <c r="P629" i="9"/>
  <c r="R629" i="9"/>
  <c r="T629" i="9"/>
  <c r="K630" i="9"/>
  <c r="M630" i="9"/>
  <c r="P630" i="9"/>
  <c r="R630" i="9"/>
  <c r="T630" i="9"/>
  <c r="K631" i="9"/>
  <c r="M631" i="9"/>
  <c r="P631" i="9"/>
  <c r="R631" i="9"/>
  <c r="T631" i="9"/>
  <c r="K632" i="9"/>
  <c r="M632" i="9"/>
  <c r="P632" i="9"/>
  <c r="R632" i="9"/>
  <c r="T632" i="9"/>
  <c r="K633" i="9"/>
  <c r="M633" i="9"/>
  <c r="P633" i="9"/>
  <c r="R633" i="9"/>
  <c r="T633" i="9"/>
  <c r="K634" i="9"/>
  <c r="M634" i="9"/>
  <c r="P634" i="9"/>
  <c r="R634" i="9"/>
  <c r="T634" i="9"/>
  <c r="K635" i="9"/>
  <c r="M635" i="9"/>
  <c r="P635" i="9"/>
  <c r="R635" i="9"/>
  <c r="T635" i="9"/>
  <c r="K636" i="9"/>
  <c r="M636" i="9"/>
  <c r="P636" i="9"/>
  <c r="R636" i="9"/>
  <c r="T636" i="9"/>
  <c r="K637" i="9"/>
  <c r="M637" i="9"/>
  <c r="P637" i="9"/>
  <c r="R637" i="9"/>
  <c r="T637" i="9"/>
  <c r="K638" i="9"/>
  <c r="M638" i="9"/>
  <c r="P638" i="9"/>
  <c r="R638" i="9"/>
  <c r="T638" i="9"/>
  <c r="K639" i="9"/>
  <c r="M639" i="9"/>
  <c r="P639" i="9"/>
  <c r="R639" i="9"/>
  <c r="T639" i="9"/>
  <c r="K640" i="9"/>
  <c r="M640" i="9"/>
  <c r="P640" i="9"/>
  <c r="R640" i="9"/>
  <c r="T640" i="9"/>
  <c r="K641" i="9"/>
  <c r="M641" i="9"/>
  <c r="P641" i="9"/>
  <c r="R641" i="9"/>
  <c r="T641" i="9"/>
  <c r="K642" i="9"/>
  <c r="M642" i="9"/>
  <c r="P642" i="9"/>
  <c r="R642" i="9"/>
  <c r="T642" i="9"/>
  <c r="K643" i="9"/>
  <c r="M643" i="9"/>
  <c r="P643" i="9"/>
  <c r="R643" i="9"/>
  <c r="T643" i="9"/>
  <c r="K644" i="9"/>
  <c r="M644" i="9"/>
  <c r="P644" i="9"/>
  <c r="R644" i="9"/>
  <c r="T644" i="9"/>
  <c r="K645" i="9"/>
  <c r="M645" i="9"/>
  <c r="P645" i="9"/>
  <c r="R645" i="9"/>
  <c r="T645" i="9"/>
  <c r="K646" i="9"/>
  <c r="M646" i="9"/>
  <c r="P646" i="9"/>
  <c r="R646" i="9"/>
  <c r="T646" i="9"/>
  <c r="K647" i="9"/>
  <c r="M647" i="9"/>
  <c r="P647" i="9"/>
  <c r="R647" i="9"/>
  <c r="T647" i="9"/>
  <c r="K648" i="9"/>
  <c r="M648" i="9"/>
  <c r="P648" i="9"/>
  <c r="R648" i="9"/>
  <c r="T648" i="9"/>
  <c r="K649" i="9"/>
  <c r="M649" i="9"/>
  <c r="P649" i="9"/>
  <c r="R649" i="9"/>
  <c r="T649" i="9"/>
  <c r="K650" i="9"/>
  <c r="M650" i="9"/>
  <c r="P650" i="9"/>
  <c r="R650" i="9"/>
  <c r="T650" i="9"/>
  <c r="K651" i="9"/>
  <c r="M651" i="9"/>
  <c r="P651" i="9"/>
  <c r="R651" i="9"/>
  <c r="T651" i="9"/>
  <c r="K652" i="9"/>
  <c r="M652" i="9"/>
  <c r="P652" i="9"/>
  <c r="R652" i="9"/>
  <c r="T652" i="9"/>
  <c r="K653" i="9"/>
  <c r="M653" i="9"/>
  <c r="P653" i="9"/>
  <c r="R653" i="9"/>
  <c r="T653" i="9"/>
  <c r="K654" i="9"/>
  <c r="M654" i="9"/>
  <c r="P654" i="9"/>
  <c r="R654" i="9"/>
  <c r="T654" i="9"/>
  <c r="K655" i="9"/>
  <c r="M655" i="9"/>
  <c r="P655" i="9"/>
  <c r="R655" i="9"/>
  <c r="T655" i="9"/>
  <c r="K656" i="9"/>
  <c r="M656" i="9"/>
  <c r="P656" i="9"/>
  <c r="R656" i="9"/>
  <c r="T656" i="9"/>
  <c r="K657" i="9"/>
  <c r="M657" i="9"/>
  <c r="P657" i="9"/>
  <c r="R657" i="9"/>
  <c r="T657" i="9"/>
  <c r="K658" i="9"/>
  <c r="M658" i="9"/>
  <c r="P658" i="9"/>
  <c r="R658" i="9"/>
  <c r="T658" i="9"/>
  <c r="K659" i="9"/>
  <c r="M659" i="9"/>
  <c r="P659" i="9"/>
  <c r="R659" i="9"/>
  <c r="T659" i="9"/>
  <c r="K660" i="9"/>
  <c r="M660" i="9"/>
  <c r="P660" i="9"/>
  <c r="R660" i="9"/>
  <c r="T660" i="9"/>
  <c r="K661" i="9"/>
  <c r="M661" i="9"/>
  <c r="P661" i="9"/>
  <c r="R661" i="9"/>
  <c r="T661" i="9"/>
  <c r="K662" i="9"/>
  <c r="M662" i="9"/>
  <c r="P662" i="9"/>
  <c r="R662" i="9"/>
  <c r="T662" i="9"/>
  <c r="K663" i="9"/>
  <c r="M663" i="9"/>
  <c r="P663" i="9"/>
  <c r="R663" i="9"/>
  <c r="T663" i="9"/>
  <c r="K664" i="9"/>
  <c r="M664" i="9"/>
  <c r="P664" i="9"/>
  <c r="R664" i="9"/>
  <c r="T664" i="9"/>
  <c r="K665" i="9"/>
  <c r="M665" i="9"/>
  <c r="P665" i="9"/>
  <c r="R665" i="9"/>
  <c r="T665" i="9"/>
  <c r="K666" i="9"/>
  <c r="M666" i="9"/>
  <c r="P666" i="9"/>
  <c r="R666" i="9"/>
  <c r="T666" i="9"/>
  <c r="K667" i="9"/>
  <c r="M667" i="9"/>
  <c r="P667" i="9"/>
  <c r="R667" i="9"/>
  <c r="T667" i="9"/>
  <c r="K668" i="9"/>
  <c r="M668" i="9"/>
  <c r="P668" i="9"/>
  <c r="R668" i="9"/>
  <c r="T668" i="9"/>
  <c r="K669" i="9"/>
  <c r="M669" i="9"/>
  <c r="P669" i="9"/>
  <c r="R669" i="9"/>
  <c r="T669" i="9"/>
  <c r="K670" i="9"/>
  <c r="M670" i="9"/>
  <c r="P670" i="9"/>
  <c r="R670" i="9"/>
  <c r="T670" i="9"/>
  <c r="K671" i="9"/>
  <c r="M671" i="9"/>
  <c r="P671" i="9"/>
  <c r="R671" i="9"/>
  <c r="T671" i="9"/>
  <c r="K672" i="9"/>
  <c r="M672" i="9"/>
  <c r="P672" i="9"/>
  <c r="R672" i="9"/>
  <c r="T672" i="9"/>
  <c r="K673" i="9"/>
  <c r="M673" i="9"/>
  <c r="P673" i="9"/>
  <c r="R673" i="9"/>
  <c r="T673" i="9"/>
  <c r="K674" i="9"/>
  <c r="M674" i="9"/>
  <c r="P674" i="9"/>
  <c r="R674" i="9"/>
  <c r="T674" i="9"/>
  <c r="K675" i="9"/>
  <c r="M675" i="9"/>
  <c r="P675" i="9"/>
  <c r="R675" i="9"/>
  <c r="T675" i="9"/>
  <c r="K676" i="9"/>
  <c r="M676" i="9"/>
  <c r="P676" i="9"/>
  <c r="R676" i="9"/>
  <c r="T676" i="9"/>
  <c r="K677" i="9"/>
  <c r="M677" i="9"/>
  <c r="P677" i="9"/>
  <c r="R677" i="9"/>
  <c r="T677" i="9"/>
  <c r="K678" i="9"/>
  <c r="M678" i="9"/>
  <c r="P678" i="9"/>
  <c r="R678" i="9"/>
  <c r="T678" i="9"/>
  <c r="K679" i="9"/>
  <c r="M679" i="9"/>
  <c r="P679" i="9"/>
  <c r="R679" i="9"/>
  <c r="T679" i="9"/>
  <c r="K680" i="9"/>
  <c r="M680" i="9"/>
  <c r="P680" i="9"/>
  <c r="R680" i="9"/>
  <c r="T680" i="9"/>
  <c r="K681" i="9"/>
  <c r="M681" i="9"/>
  <c r="P681" i="9"/>
  <c r="R681" i="9"/>
  <c r="T681" i="9"/>
  <c r="K682" i="9"/>
  <c r="M682" i="9"/>
  <c r="P682" i="9"/>
  <c r="R682" i="9"/>
  <c r="T682" i="9"/>
  <c r="K683" i="9"/>
  <c r="M683" i="9"/>
  <c r="P683" i="9"/>
  <c r="R683" i="9"/>
  <c r="T683" i="9"/>
  <c r="K684" i="9"/>
  <c r="M684" i="9"/>
  <c r="P684" i="9"/>
  <c r="R684" i="9"/>
  <c r="T684" i="9"/>
  <c r="K685" i="9"/>
  <c r="M685" i="9"/>
  <c r="P685" i="9"/>
  <c r="R685" i="9"/>
  <c r="T685" i="9"/>
  <c r="K686" i="9"/>
  <c r="M686" i="9"/>
  <c r="P686" i="9"/>
  <c r="R686" i="9"/>
  <c r="T686" i="9"/>
  <c r="K687" i="9"/>
  <c r="M687" i="9"/>
  <c r="P687" i="9"/>
  <c r="R687" i="9"/>
  <c r="T687" i="9"/>
  <c r="K688" i="9"/>
  <c r="M688" i="9"/>
  <c r="P688" i="9"/>
  <c r="R688" i="9"/>
  <c r="T688" i="9"/>
  <c r="K689" i="9"/>
  <c r="M689" i="9"/>
  <c r="P689" i="9"/>
  <c r="R689" i="9"/>
  <c r="T689" i="9"/>
  <c r="K690" i="9"/>
  <c r="M690" i="9"/>
  <c r="P690" i="9"/>
  <c r="R690" i="9"/>
  <c r="T690" i="9"/>
  <c r="K691" i="9"/>
  <c r="M691" i="9"/>
  <c r="P691" i="9"/>
  <c r="R691" i="9"/>
  <c r="T691" i="9"/>
  <c r="K692" i="9"/>
  <c r="M692" i="9"/>
  <c r="P692" i="9"/>
  <c r="R692" i="9"/>
  <c r="T692" i="9"/>
  <c r="K693" i="9"/>
  <c r="M693" i="9"/>
  <c r="P693" i="9"/>
  <c r="R693" i="9"/>
  <c r="T693" i="9"/>
  <c r="K694" i="9"/>
  <c r="M694" i="9"/>
  <c r="P694" i="9"/>
  <c r="R694" i="9"/>
  <c r="T694" i="9"/>
  <c r="K695" i="9"/>
  <c r="M695" i="9"/>
  <c r="P695" i="9"/>
  <c r="R695" i="9"/>
  <c r="T695" i="9"/>
  <c r="K696" i="9"/>
  <c r="M696" i="9"/>
  <c r="P696" i="9"/>
  <c r="R696" i="9"/>
  <c r="T696" i="9"/>
  <c r="K697" i="9"/>
  <c r="M697" i="9"/>
  <c r="P697" i="9"/>
  <c r="R697" i="9"/>
  <c r="T697" i="9"/>
  <c r="K698" i="9"/>
  <c r="M698" i="9"/>
  <c r="P698" i="9"/>
  <c r="R698" i="9"/>
  <c r="T698" i="9"/>
  <c r="K699" i="9"/>
  <c r="M699" i="9"/>
  <c r="P699" i="9"/>
  <c r="R699" i="9"/>
  <c r="T699" i="9"/>
  <c r="K700" i="9"/>
  <c r="M700" i="9"/>
  <c r="P700" i="9"/>
  <c r="R700" i="9"/>
  <c r="T700" i="9"/>
  <c r="K701" i="9"/>
  <c r="M701" i="9"/>
  <c r="P701" i="9"/>
  <c r="R701" i="9"/>
  <c r="T701" i="9"/>
  <c r="K702" i="9"/>
  <c r="M702" i="9"/>
  <c r="P702" i="9"/>
  <c r="R702" i="9"/>
  <c r="T702" i="9"/>
  <c r="K703" i="9"/>
  <c r="M703" i="9"/>
  <c r="P703" i="9"/>
  <c r="R703" i="9"/>
  <c r="T703" i="9"/>
  <c r="K704" i="9"/>
  <c r="M704" i="9"/>
  <c r="P704" i="9"/>
  <c r="R704" i="9"/>
  <c r="T704" i="9"/>
  <c r="K705" i="9"/>
  <c r="M705" i="9"/>
  <c r="P705" i="9"/>
  <c r="R705" i="9"/>
  <c r="T705" i="9"/>
  <c r="K706" i="9"/>
  <c r="M706" i="9"/>
  <c r="P706" i="9"/>
  <c r="R706" i="9"/>
  <c r="T706" i="9"/>
  <c r="K707" i="9"/>
  <c r="M707" i="9"/>
  <c r="P707" i="9"/>
  <c r="R707" i="9"/>
  <c r="T707" i="9"/>
  <c r="K708" i="9"/>
  <c r="M708" i="9"/>
  <c r="P708" i="9"/>
  <c r="R708" i="9"/>
  <c r="T708" i="9"/>
  <c r="K709" i="9"/>
  <c r="M709" i="9"/>
  <c r="P709" i="9"/>
  <c r="R709" i="9"/>
  <c r="T709" i="9"/>
  <c r="K710" i="9"/>
  <c r="M710" i="9"/>
  <c r="P710" i="9"/>
  <c r="R710" i="9"/>
  <c r="T710" i="9"/>
  <c r="K711" i="9"/>
  <c r="M711" i="9"/>
  <c r="P711" i="9"/>
  <c r="R711" i="9"/>
  <c r="T711" i="9"/>
  <c r="K712" i="9"/>
  <c r="M712" i="9"/>
  <c r="P712" i="9"/>
  <c r="R712" i="9"/>
  <c r="T712" i="9"/>
  <c r="K713" i="9"/>
  <c r="M713" i="9"/>
  <c r="P713" i="9"/>
  <c r="R713" i="9"/>
  <c r="T713" i="9"/>
  <c r="K714" i="9"/>
  <c r="M714" i="9"/>
  <c r="P714" i="9"/>
  <c r="R714" i="9"/>
  <c r="T714" i="9"/>
  <c r="K715" i="9"/>
  <c r="M715" i="9"/>
  <c r="P715" i="9"/>
  <c r="R715" i="9"/>
  <c r="T715" i="9"/>
  <c r="K716" i="9"/>
  <c r="M716" i="9"/>
  <c r="P716" i="9"/>
  <c r="R716" i="9"/>
  <c r="T716" i="9"/>
  <c r="K717" i="9"/>
  <c r="M717" i="9"/>
  <c r="P717" i="9"/>
  <c r="R717" i="9"/>
  <c r="T717" i="9"/>
  <c r="K718" i="9"/>
  <c r="M718" i="9"/>
  <c r="P718" i="9"/>
  <c r="R718" i="9"/>
  <c r="T718" i="9"/>
  <c r="K719" i="9"/>
  <c r="M719" i="9"/>
  <c r="P719" i="9"/>
  <c r="R719" i="9"/>
  <c r="T719" i="9"/>
  <c r="K720" i="9"/>
  <c r="M720" i="9"/>
  <c r="P720" i="9"/>
  <c r="R720" i="9"/>
  <c r="T720" i="9"/>
  <c r="K721" i="9"/>
  <c r="M721" i="9"/>
  <c r="P721" i="9"/>
  <c r="R721" i="9"/>
  <c r="T721" i="9"/>
  <c r="K722" i="9"/>
  <c r="M722" i="9"/>
  <c r="P722" i="9"/>
  <c r="R722" i="9"/>
  <c r="T722" i="9"/>
  <c r="K723" i="9"/>
  <c r="M723" i="9"/>
  <c r="P723" i="9"/>
  <c r="R723" i="9"/>
  <c r="T723" i="9"/>
  <c r="K724" i="9"/>
  <c r="M724" i="9"/>
  <c r="P724" i="9"/>
  <c r="R724" i="9"/>
  <c r="T724" i="9"/>
  <c r="K725" i="9"/>
  <c r="M725" i="9"/>
  <c r="P725" i="9"/>
  <c r="R725" i="9"/>
  <c r="T725" i="9"/>
  <c r="K726" i="9"/>
  <c r="M726" i="9"/>
  <c r="P726" i="9"/>
  <c r="R726" i="9"/>
  <c r="T726" i="9"/>
  <c r="K727" i="9"/>
  <c r="M727" i="9"/>
  <c r="P727" i="9"/>
  <c r="R727" i="9"/>
  <c r="T727" i="9"/>
  <c r="K728" i="9"/>
  <c r="M728" i="9"/>
  <c r="P728" i="9"/>
  <c r="R728" i="9"/>
  <c r="T728" i="9"/>
  <c r="K729" i="9"/>
  <c r="M729" i="9"/>
  <c r="P729" i="9"/>
  <c r="R729" i="9"/>
  <c r="T729" i="9"/>
  <c r="K730" i="9"/>
  <c r="M730" i="9"/>
  <c r="P730" i="9"/>
  <c r="R730" i="9"/>
  <c r="T730" i="9"/>
  <c r="K731" i="9"/>
  <c r="M731" i="9"/>
  <c r="P731" i="9"/>
  <c r="R731" i="9"/>
  <c r="T731" i="9"/>
  <c r="K732" i="9"/>
  <c r="M732" i="9"/>
  <c r="P732" i="9"/>
  <c r="R732" i="9"/>
  <c r="T732" i="9"/>
  <c r="K733" i="9"/>
  <c r="M733" i="9"/>
  <c r="P733" i="9"/>
  <c r="R733" i="9"/>
  <c r="T733" i="9"/>
  <c r="K734" i="9"/>
  <c r="M734" i="9"/>
  <c r="P734" i="9"/>
  <c r="R734" i="9"/>
  <c r="T734" i="9"/>
  <c r="K735" i="9"/>
  <c r="M735" i="9"/>
  <c r="P735" i="9"/>
  <c r="R735" i="9"/>
  <c r="T735" i="9"/>
  <c r="K736" i="9"/>
  <c r="M736" i="9"/>
  <c r="P736" i="9"/>
  <c r="R736" i="9"/>
  <c r="T736" i="9"/>
  <c r="K737" i="9"/>
  <c r="M737" i="9"/>
  <c r="P737" i="9"/>
  <c r="R737" i="9"/>
  <c r="T737" i="9"/>
  <c r="K738" i="9"/>
  <c r="M738" i="9"/>
  <c r="P738" i="9"/>
  <c r="R738" i="9"/>
  <c r="T738" i="9"/>
  <c r="K739" i="9"/>
  <c r="M739" i="9"/>
  <c r="P739" i="9"/>
  <c r="R739" i="9"/>
  <c r="T739" i="9"/>
  <c r="K740" i="9"/>
  <c r="M740" i="9"/>
  <c r="P740" i="9"/>
  <c r="R740" i="9"/>
  <c r="T740" i="9"/>
  <c r="K741" i="9"/>
  <c r="M741" i="9"/>
  <c r="P741" i="9"/>
  <c r="R741" i="9"/>
  <c r="T741" i="9"/>
  <c r="K742" i="9"/>
  <c r="M742" i="9"/>
  <c r="P742" i="9"/>
  <c r="R742" i="9"/>
  <c r="T742" i="9"/>
  <c r="K743" i="9"/>
  <c r="M743" i="9"/>
  <c r="P743" i="9"/>
  <c r="R743" i="9"/>
  <c r="T743" i="9"/>
  <c r="K744" i="9"/>
  <c r="M744" i="9"/>
  <c r="P744" i="9"/>
  <c r="R744" i="9"/>
  <c r="T744" i="9"/>
  <c r="K745" i="9"/>
  <c r="M745" i="9"/>
  <c r="P745" i="9"/>
  <c r="R745" i="9"/>
  <c r="T745" i="9"/>
  <c r="K746" i="9"/>
  <c r="M746" i="9"/>
  <c r="P746" i="9"/>
  <c r="R746" i="9"/>
  <c r="T746" i="9"/>
  <c r="K747" i="9"/>
  <c r="M747" i="9"/>
  <c r="P747" i="9"/>
  <c r="R747" i="9"/>
  <c r="T747" i="9"/>
  <c r="K748" i="9"/>
  <c r="M748" i="9"/>
  <c r="P748" i="9"/>
  <c r="R748" i="9"/>
  <c r="T748" i="9"/>
  <c r="K749" i="9"/>
  <c r="M749" i="9"/>
  <c r="P749" i="9"/>
  <c r="R749" i="9"/>
  <c r="T749" i="9"/>
  <c r="K750" i="9"/>
  <c r="M750" i="9"/>
  <c r="P750" i="9"/>
  <c r="R750" i="9"/>
  <c r="T750" i="9"/>
  <c r="K751" i="9"/>
  <c r="M751" i="9"/>
  <c r="P751" i="9"/>
  <c r="R751" i="9"/>
  <c r="T751" i="9"/>
  <c r="K752" i="9"/>
  <c r="M752" i="9"/>
  <c r="P752" i="9"/>
  <c r="R752" i="9"/>
  <c r="T752" i="9"/>
  <c r="K753" i="9"/>
  <c r="M753" i="9"/>
  <c r="P753" i="9"/>
  <c r="R753" i="9"/>
  <c r="T753" i="9"/>
  <c r="K754" i="9"/>
  <c r="M754" i="9"/>
  <c r="P754" i="9"/>
  <c r="R754" i="9"/>
  <c r="T754" i="9"/>
  <c r="K755" i="9"/>
  <c r="M755" i="9"/>
  <c r="P755" i="9"/>
  <c r="R755" i="9"/>
  <c r="T755" i="9"/>
  <c r="K756" i="9"/>
  <c r="M756" i="9"/>
  <c r="P756" i="9"/>
  <c r="R756" i="9"/>
  <c r="T756" i="9"/>
  <c r="K757" i="9"/>
  <c r="M757" i="9"/>
  <c r="P757" i="9"/>
  <c r="R757" i="9"/>
  <c r="T757" i="9"/>
  <c r="K758" i="9"/>
  <c r="M758" i="9"/>
  <c r="P758" i="9"/>
  <c r="R758" i="9"/>
  <c r="T758" i="9"/>
  <c r="K759" i="9"/>
  <c r="M759" i="9"/>
  <c r="P759" i="9"/>
  <c r="R759" i="9"/>
  <c r="T759" i="9"/>
  <c r="K760" i="9"/>
  <c r="M760" i="9"/>
  <c r="P760" i="9"/>
  <c r="R760" i="9"/>
  <c r="T760" i="9"/>
  <c r="K761" i="9"/>
  <c r="M761" i="9"/>
  <c r="P761" i="9"/>
  <c r="R761" i="9"/>
  <c r="T761" i="9"/>
  <c r="K762" i="9"/>
  <c r="M762" i="9"/>
  <c r="P762" i="9"/>
  <c r="R762" i="9"/>
  <c r="T762" i="9"/>
  <c r="K763" i="9"/>
  <c r="M763" i="9"/>
  <c r="P763" i="9"/>
  <c r="R763" i="9"/>
  <c r="T763" i="9"/>
  <c r="K764" i="9"/>
  <c r="M764" i="9"/>
  <c r="P764" i="9"/>
  <c r="R764" i="9"/>
  <c r="T764" i="9"/>
  <c r="K765" i="9"/>
  <c r="M765" i="9"/>
  <c r="P765" i="9"/>
  <c r="R765" i="9"/>
  <c r="T765" i="9"/>
  <c r="K766" i="9"/>
  <c r="M766" i="9"/>
  <c r="P766" i="9"/>
  <c r="R766" i="9"/>
  <c r="T766" i="9"/>
  <c r="K767" i="9"/>
  <c r="M767" i="9"/>
  <c r="P767" i="9"/>
  <c r="R767" i="9"/>
  <c r="T767" i="9"/>
  <c r="K768" i="9"/>
  <c r="M768" i="9"/>
  <c r="P768" i="9"/>
  <c r="R768" i="9"/>
  <c r="T768" i="9"/>
  <c r="K769" i="9"/>
  <c r="M769" i="9"/>
  <c r="P769" i="9"/>
  <c r="R769" i="9"/>
  <c r="T769" i="9"/>
  <c r="K770" i="9"/>
  <c r="M770" i="9"/>
  <c r="P770" i="9"/>
  <c r="R770" i="9"/>
  <c r="T770" i="9"/>
  <c r="K771" i="9"/>
  <c r="M771" i="9"/>
  <c r="P771" i="9"/>
  <c r="R771" i="9"/>
  <c r="T771" i="9"/>
  <c r="K772" i="9"/>
  <c r="M772" i="9"/>
  <c r="P772" i="9"/>
  <c r="R772" i="9"/>
  <c r="T772" i="9"/>
  <c r="K773" i="9"/>
  <c r="M773" i="9"/>
  <c r="P773" i="9"/>
  <c r="R773" i="9"/>
  <c r="T773" i="9"/>
  <c r="K774" i="9"/>
  <c r="M774" i="9"/>
  <c r="P774" i="9"/>
  <c r="R774" i="9"/>
  <c r="T774" i="9"/>
  <c r="K775" i="9"/>
  <c r="M775" i="9"/>
  <c r="P775" i="9"/>
  <c r="R775" i="9"/>
  <c r="T775" i="9"/>
  <c r="K776" i="9"/>
  <c r="M776" i="9"/>
  <c r="P776" i="9"/>
  <c r="R776" i="9"/>
  <c r="T776" i="9"/>
  <c r="K777" i="9"/>
  <c r="M777" i="9"/>
  <c r="P777" i="9"/>
  <c r="R777" i="9"/>
  <c r="T777" i="9"/>
  <c r="K778" i="9"/>
  <c r="M778" i="9"/>
  <c r="P778" i="9"/>
  <c r="R778" i="9"/>
  <c r="T778" i="9"/>
  <c r="K779" i="9"/>
  <c r="M779" i="9"/>
  <c r="P779" i="9"/>
  <c r="R779" i="9"/>
  <c r="T779" i="9"/>
  <c r="K780" i="9"/>
  <c r="M780" i="9"/>
  <c r="P780" i="9"/>
  <c r="R780" i="9"/>
  <c r="T780" i="9"/>
  <c r="K781" i="9"/>
  <c r="M781" i="9"/>
  <c r="P781" i="9"/>
  <c r="R781" i="9"/>
  <c r="T781" i="9"/>
  <c r="K782" i="9"/>
  <c r="M782" i="9"/>
  <c r="P782" i="9"/>
  <c r="R782" i="9"/>
  <c r="T782" i="9"/>
  <c r="K783" i="9"/>
  <c r="M783" i="9"/>
  <c r="P783" i="9"/>
  <c r="R783" i="9"/>
  <c r="T783" i="9"/>
  <c r="K784" i="9"/>
  <c r="M784" i="9"/>
  <c r="P784" i="9"/>
  <c r="R784" i="9"/>
  <c r="T784" i="9"/>
  <c r="K785" i="9"/>
  <c r="M785" i="9"/>
  <c r="P785" i="9"/>
  <c r="R785" i="9"/>
  <c r="T785" i="9"/>
  <c r="K786" i="9"/>
  <c r="M786" i="9"/>
  <c r="P786" i="9"/>
  <c r="R786" i="9"/>
  <c r="T786" i="9"/>
  <c r="K787" i="9"/>
  <c r="M787" i="9"/>
  <c r="P787" i="9"/>
  <c r="R787" i="9"/>
  <c r="T787" i="9"/>
  <c r="K788" i="9"/>
  <c r="M788" i="9"/>
  <c r="P788" i="9"/>
  <c r="R788" i="9"/>
  <c r="T788" i="9"/>
  <c r="K789" i="9"/>
  <c r="M789" i="9"/>
  <c r="P789" i="9"/>
  <c r="R789" i="9"/>
  <c r="T789" i="9"/>
  <c r="K790" i="9"/>
  <c r="M790" i="9"/>
  <c r="P790" i="9"/>
  <c r="R790" i="9"/>
  <c r="T790" i="9"/>
  <c r="K791" i="9"/>
  <c r="M791" i="9"/>
  <c r="P791" i="9"/>
  <c r="R791" i="9"/>
  <c r="T791" i="9"/>
  <c r="K792" i="9"/>
  <c r="M792" i="9"/>
  <c r="P792" i="9"/>
  <c r="R792" i="9"/>
  <c r="T792" i="9"/>
  <c r="K793" i="9"/>
  <c r="M793" i="9"/>
  <c r="P793" i="9"/>
  <c r="R793" i="9"/>
  <c r="T793" i="9"/>
  <c r="K794" i="9"/>
  <c r="M794" i="9"/>
  <c r="P794" i="9"/>
  <c r="R794" i="9"/>
  <c r="T794" i="9"/>
  <c r="K795" i="9"/>
  <c r="M795" i="9"/>
  <c r="P795" i="9"/>
  <c r="R795" i="9"/>
  <c r="T795" i="9"/>
  <c r="K796" i="9"/>
  <c r="M796" i="9"/>
  <c r="P796" i="9"/>
  <c r="R796" i="9"/>
  <c r="T796" i="9"/>
  <c r="K797" i="9"/>
  <c r="M797" i="9"/>
  <c r="P797" i="9"/>
  <c r="R797" i="9"/>
  <c r="T797" i="9"/>
  <c r="K798" i="9"/>
  <c r="M798" i="9"/>
  <c r="P798" i="9"/>
  <c r="R798" i="9"/>
  <c r="T798" i="9"/>
  <c r="K799" i="9"/>
  <c r="M799" i="9"/>
  <c r="P799" i="9"/>
  <c r="R799" i="9"/>
  <c r="T799" i="9"/>
  <c r="K800" i="9"/>
  <c r="M800" i="9"/>
  <c r="P800" i="9"/>
  <c r="R800" i="9"/>
  <c r="T800" i="9"/>
  <c r="K801" i="9"/>
  <c r="M801" i="9"/>
  <c r="P801" i="9"/>
  <c r="R801" i="9"/>
  <c r="T801" i="9"/>
  <c r="K802" i="9"/>
  <c r="M802" i="9"/>
  <c r="P802" i="9"/>
  <c r="R802" i="9"/>
  <c r="T802" i="9"/>
  <c r="K803" i="9"/>
  <c r="M803" i="9"/>
  <c r="P803" i="9"/>
  <c r="R803" i="9"/>
  <c r="T803" i="9"/>
  <c r="K804" i="9"/>
  <c r="M804" i="9"/>
  <c r="P804" i="9"/>
  <c r="R804" i="9"/>
  <c r="T804" i="9"/>
  <c r="K805" i="9"/>
  <c r="M805" i="9"/>
  <c r="P805" i="9"/>
  <c r="R805" i="9"/>
  <c r="T805" i="9"/>
  <c r="K806" i="9"/>
  <c r="M806" i="9"/>
  <c r="P806" i="9"/>
  <c r="R806" i="9"/>
  <c r="T806" i="9"/>
  <c r="K807" i="9"/>
  <c r="M807" i="9"/>
  <c r="P807" i="9"/>
  <c r="R807" i="9"/>
  <c r="T807" i="9"/>
  <c r="K808" i="9"/>
  <c r="M808" i="9"/>
  <c r="P808" i="9"/>
  <c r="R808" i="9"/>
  <c r="T808" i="9"/>
  <c r="K809" i="9"/>
  <c r="M809" i="9"/>
  <c r="P809" i="9"/>
  <c r="R809" i="9"/>
  <c r="T809" i="9"/>
  <c r="K810" i="9"/>
  <c r="M810" i="9"/>
  <c r="P810" i="9"/>
  <c r="R810" i="9"/>
  <c r="T810" i="9"/>
  <c r="K811" i="9"/>
  <c r="M811" i="9"/>
  <c r="P811" i="9"/>
  <c r="R811" i="9"/>
  <c r="T811" i="9"/>
  <c r="K812" i="9"/>
  <c r="M812" i="9"/>
  <c r="P812" i="9"/>
  <c r="R812" i="9"/>
  <c r="T812" i="9"/>
  <c r="K813" i="9"/>
  <c r="M813" i="9"/>
  <c r="P813" i="9"/>
  <c r="R813" i="9"/>
  <c r="T813" i="9"/>
  <c r="K814" i="9"/>
  <c r="M814" i="9"/>
  <c r="P814" i="9"/>
  <c r="R814" i="9"/>
  <c r="T814" i="9"/>
  <c r="K815" i="9"/>
  <c r="M815" i="9"/>
  <c r="P815" i="9"/>
  <c r="R815" i="9"/>
  <c r="T815" i="9"/>
  <c r="K816" i="9"/>
  <c r="M816" i="9"/>
  <c r="P816" i="9"/>
  <c r="R816" i="9"/>
  <c r="T816" i="9"/>
  <c r="K817" i="9"/>
  <c r="M817" i="9"/>
  <c r="P817" i="9"/>
  <c r="R817" i="9"/>
  <c r="T817" i="9"/>
  <c r="K818" i="9"/>
  <c r="M818" i="9"/>
  <c r="P818" i="9"/>
  <c r="R818" i="9"/>
  <c r="T818" i="9"/>
  <c r="K819" i="9"/>
  <c r="M819" i="9"/>
  <c r="P819" i="9"/>
  <c r="R819" i="9"/>
  <c r="T819" i="9"/>
  <c r="K820" i="9"/>
  <c r="M820" i="9"/>
  <c r="P820" i="9"/>
  <c r="R820" i="9"/>
  <c r="T820" i="9"/>
  <c r="K821" i="9"/>
  <c r="M821" i="9"/>
  <c r="P821" i="9"/>
  <c r="R821" i="9"/>
  <c r="T821" i="9"/>
  <c r="K822" i="9"/>
  <c r="M822" i="9"/>
  <c r="P822" i="9"/>
  <c r="R822" i="9"/>
  <c r="T822" i="9"/>
  <c r="K823" i="9"/>
  <c r="M823" i="9"/>
  <c r="P823" i="9"/>
  <c r="R823" i="9"/>
  <c r="T823" i="9"/>
  <c r="K824" i="9"/>
  <c r="M824" i="9"/>
  <c r="P824" i="9"/>
  <c r="R824" i="9"/>
  <c r="T824" i="9"/>
  <c r="K825" i="9"/>
  <c r="M825" i="9"/>
  <c r="P825" i="9"/>
  <c r="R825" i="9"/>
  <c r="T825" i="9"/>
  <c r="K826" i="9"/>
  <c r="M826" i="9"/>
  <c r="P826" i="9"/>
  <c r="R826" i="9"/>
  <c r="T826" i="9"/>
  <c r="K827" i="9"/>
  <c r="M827" i="9"/>
  <c r="P827" i="9"/>
  <c r="R827" i="9"/>
  <c r="T827" i="9"/>
  <c r="K828" i="9"/>
  <c r="M828" i="9"/>
  <c r="P828" i="9"/>
  <c r="R828" i="9"/>
  <c r="T828" i="9"/>
  <c r="K829" i="9"/>
  <c r="M829" i="9"/>
  <c r="P829" i="9"/>
  <c r="R829" i="9"/>
  <c r="T829" i="9"/>
  <c r="K830" i="9"/>
  <c r="M830" i="9"/>
  <c r="P830" i="9"/>
  <c r="R830" i="9"/>
  <c r="T830" i="9"/>
  <c r="K831" i="9"/>
  <c r="M831" i="9"/>
  <c r="P831" i="9"/>
  <c r="R831" i="9"/>
  <c r="T831" i="9"/>
  <c r="K832" i="9"/>
  <c r="M832" i="9"/>
  <c r="P832" i="9"/>
  <c r="R832" i="9"/>
  <c r="T832" i="9"/>
  <c r="K833" i="9"/>
  <c r="M833" i="9"/>
  <c r="P833" i="9"/>
  <c r="R833" i="9"/>
  <c r="T833" i="9"/>
  <c r="K834" i="9"/>
  <c r="M834" i="9"/>
  <c r="P834" i="9"/>
  <c r="R834" i="9"/>
  <c r="T834" i="9"/>
  <c r="K835" i="9"/>
  <c r="M835" i="9"/>
  <c r="P835" i="9"/>
  <c r="R835" i="9"/>
  <c r="T835" i="9"/>
  <c r="K836" i="9"/>
  <c r="M836" i="9"/>
  <c r="P836" i="9"/>
  <c r="R836" i="9"/>
  <c r="T836" i="9"/>
  <c r="K837" i="9"/>
  <c r="M837" i="9"/>
  <c r="P837" i="9"/>
  <c r="R837" i="9"/>
  <c r="T837" i="9"/>
  <c r="K838" i="9"/>
  <c r="M838" i="9"/>
  <c r="P838" i="9"/>
  <c r="R838" i="9"/>
  <c r="T838" i="9"/>
  <c r="K839" i="9"/>
  <c r="M839" i="9"/>
  <c r="P839" i="9"/>
  <c r="R839" i="9"/>
  <c r="T839" i="9"/>
  <c r="K840" i="9"/>
  <c r="M840" i="9"/>
  <c r="P840" i="9"/>
  <c r="R840" i="9"/>
  <c r="T840" i="9"/>
  <c r="K841" i="9"/>
  <c r="M841" i="9"/>
  <c r="P841" i="9"/>
  <c r="R841" i="9"/>
  <c r="T841" i="9"/>
  <c r="K842" i="9"/>
  <c r="M842" i="9"/>
  <c r="P842" i="9"/>
  <c r="R842" i="9"/>
  <c r="T842" i="9"/>
  <c r="K843" i="9"/>
  <c r="M843" i="9"/>
  <c r="P843" i="9"/>
  <c r="R843" i="9"/>
  <c r="T843" i="9"/>
  <c r="K844" i="9"/>
  <c r="M844" i="9"/>
  <c r="P844" i="9"/>
  <c r="R844" i="9"/>
  <c r="T844" i="9"/>
  <c r="K845" i="9"/>
  <c r="M845" i="9"/>
  <c r="P845" i="9"/>
  <c r="R845" i="9"/>
  <c r="T845" i="9"/>
  <c r="K846" i="9"/>
  <c r="M846" i="9"/>
  <c r="P846" i="9"/>
  <c r="R846" i="9"/>
  <c r="T846" i="9"/>
  <c r="K847" i="9"/>
  <c r="M847" i="9"/>
  <c r="P847" i="9"/>
  <c r="R847" i="9"/>
  <c r="T847" i="9"/>
  <c r="K848" i="9"/>
  <c r="M848" i="9"/>
  <c r="P848" i="9"/>
  <c r="R848" i="9"/>
  <c r="T848" i="9"/>
  <c r="K849" i="9"/>
  <c r="M849" i="9"/>
  <c r="P849" i="9"/>
  <c r="R849" i="9"/>
  <c r="T849" i="9"/>
  <c r="K850" i="9"/>
  <c r="M850" i="9"/>
  <c r="P850" i="9"/>
  <c r="R850" i="9"/>
  <c r="T850" i="9"/>
  <c r="K851" i="9"/>
  <c r="M851" i="9"/>
  <c r="P851" i="9"/>
  <c r="R851" i="9"/>
  <c r="T851" i="9"/>
  <c r="K852" i="9"/>
  <c r="M852" i="9"/>
  <c r="P852" i="9"/>
  <c r="R852" i="9"/>
  <c r="T852" i="9"/>
  <c r="K853" i="9"/>
  <c r="M853" i="9"/>
  <c r="P853" i="9"/>
  <c r="R853" i="9"/>
  <c r="T853" i="9"/>
  <c r="K854" i="9"/>
  <c r="M854" i="9"/>
  <c r="P854" i="9"/>
  <c r="R854" i="9"/>
  <c r="T854" i="9"/>
  <c r="K855" i="9"/>
  <c r="M855" i="9"/>
  <c r="P855" i="9"/>
  <c r="R855" i="9"/>
  <c r="T855" i="9"/>
  <c r="K856" i="9"/>
  <c r="M856" i="9"/>
  <c r="P856" i="9"/>
  <c r="R856" i="9"/>
  <c r="T856" i="9"/>
  <c r="K857" i="9"/>
  <c r="M857" i="9"/>
  <c r="P857" i="9"/>
  <c r="R857" i="9"/>
  <c r="T857" i="9"/>
  <c r="K858" i="9"/>
  <c r="M858" i="9"/>
  <c r="P858" i="9"/>
  <c r="R858" i="9"/>
  <c r="T858" i="9"/>
  <c r="K859" i="9"/>
  <c r="M859" i="9"/>
  <c r="P859" i="9"/>
  <c r="R859" i="9"/>
  <c r="T859" i="9"/>
  <c r="K860" i="9"/>
  <c r="M860" i="9"/>
  <c r="P860" i="9"/>
  <c r="R860" i="9"/>
  <c r="T860" i="9"/>
  <c r="K861" i="9"/>
  <c r="M861" i="9"/>
  <c r="P861" i="9"/>
  <c r="R861" i="9"/>
  <c r="T861" i="9"/>
  <c r="K862" i="9"/>
  <c r="M862" i="9"/>
  <c r="P862" i="9"/>
  <c r="R862" i="9"/>
  <c r="T862" i="9"/>
  <c r="K863" i="9"/>
  <c r="M863" i="9"/>
  <c r="P863" i="9"/>
  <c r="R863" i="9"/>
  <c r="T863" i="9"/>
  <c r="K864" i="9"/>
  <c r="M864" i="9"/>
  <c r="P864" i="9"/>
  <c r="R864" i="9"/>
  <c r="T864" i="9"/>
  <c r="K865" i="9"/>
  <c r="M865" i="9"/>
  <c r="P865" i="9"/>
  <c r="R865" i="9"/>
  <c r="T865" i="9"/>
  <c r="K866" i="9"/>
  <c r="M866" i="9"/>
  <c r="P866" i="9"/>
  <c r="R866" i="9"/>
  <c r="T866" i="9"/>
  <c r="K867" i="9"/>
  <c r="M867" i="9"/>
  <c r="P867" i="9"/>
  <c r="R867" i="9"/>
  <c r="T867" i="9"/>
  <c r="K868" i="9"/>
  <c r="M868" i="9"/>
  <c r="P868" i="9"/>
  <c r="R868" i="9"/>
  <c r="T868" i="9"/>
  <c r="K869" i="9"/>
  <c r="M869" i="9"/>
  <c r="P869" i="9"/>
  <c r="R869" i="9"/>
  <c r="T869" i="9"/>
  <c r="K870" i="9"/>
  <c r="M870" i="9"/>
  <c r="P870" i="9"/>
  <c r="R870" i="9"/>
  <c r="T870" i="9"/>
  <c r="K871" i="9"/>
  <c r="M871" i="9"/>
  <c r="P871" i="9"/>
  <c r="R871" i="9"/>
  <c r="T871" i="9"/>
  <c r="K872" i="9"/>
  <c r="M872" i="9"/>
  <c r="P872" i="9"/>
  <c r="R872" i="9"/>
  <c r="T872" i="9"/>
  <c r="K873" i="9"/>
  <c r="M873" i="9"/>
  <c r="P873" i="9"/>
  <c r="R873" i="9"/>
  <c r="T873" i="9"/>
  <c r="K874" i="9"/>
  <c r="M874" i="9"/>
  <c r="P874" i="9"/>
  <c r="R874" i="9"/>
  <c r="T874" i="9"/>
  <c r="K875" i="9"/>
  <c r="M875" i="9"/>
  <c r="P875" i="9"/>
  <c r="R875" i="9"/>
  <c r="T875" i="9"/>
  <c r="K876" i="9"/>
  <c r="M876" i="9"/>
  <c r="P876" i="9"/>
  <c r="R876" i="9"/>
  <c r="T876" i="9"/>
  <c r="K877" i="9"/>
  <c r="M877" i="9"/>
  <c r="P877" i="9"/>
  <c r="R877" i="9"/>
  <c r="T877" i="9"/>
  <c r="K878" i="9"/>
  <c r="M878" i="9"/>
  <c r="P878" i="9"/>
  <c r="R878" i="9"/>
  <c r="T878" i="9"/>
  <c r="K879" i="9"/>
  <c r="M879" i="9"/>
  <c r="P879" i="9"/>
  <c r="R879" i="9"/>
  <c r="T879" i="9"/>
  <c r="K880" i="9"/>
  <c r="M880" i="9"/>
  <c r="P880" i="9"/>
  <c r="R880" i="9"/>
  <c r="T880" i="9"/>
  <c r="K881" i="9"/>
  <c r="M881" i="9"/>
  <c r="P881" i="9"/>
  <c r="R881" i="9"/>
  <c r="T881" i="9"/>
  <c r="K882" i="9"/>
  <c r="M882" i="9"/>
  <c r="P882" i="9"/>
  <c r="R882" i="9"/>
  <c r="T882" i="9"/>
  <c r="K883" i="9"/>
  <c r="M883" i="9"/>
  <c r="P883" i="9"/>
  <c r="R883" i="9"/>
  <c r="T883" i="9"/>
  <c r="K884" i="9"/>
  <c r="M884" i="9"/>
  <c r="P884" i="9"/>
  <c r="R884" i="9"/>
  <c r="T884" i="9"/>
  <c r="K885" i="9"/>
  <c r="M885" i="9"/>
  <c r="P885" i="9"/>
  <c r="R885" i="9"/>
  <c r="T885" i="9"/>
  <c r="K886" i="9"/>
  <c r="M886" i="9"/>
  <c r="P886" i="9"/>
  <c r="R886" i="9"/>
  <c r="T886" i="9"/>
  <c r="K887" i="9"/>
  <c r="M887" i="9"/>
  <c r="P887" i="9"/>
  <c r="R887" i="9"/>
  <c r="T887" i="9"/>
  <c r="K888" i="9"/>
  <c r="M888" i="9"/>
  <c r="P888" i="9"/>
  <c r="R888" i="9"/>
  <c r="T888" i="9"/>
  <c r="K889" i="9"/>
  <c r="M889" i="9"/>
  <c r="P889" i="9"/>
  <c r="R889" i="9"/>
  <c r="T889" i="9"/>
  <c r="K890" i="9"/>
  <c r="M890" i="9"/>
  <c r="P890" i="9"/>
  <c r="R890" i="9"/>
  <c r="T890" i="9"/>
  <c r="K891" i="9"/>
  <c r="M891" i="9"/>
  <c r="P891" i="9"/>
  <c r="R891" i="9"/>
  <c r="T891" i="9"/>
  <c r="K892" i="9"/>
  <c r="M892" i="9"/>
  <c r="P892" i="9"/>
  <c r="R892" i="9"/>
  <c r="T892" i="9"/>
  <c r="K893" i="9"/>
  <c r="M893" i="9"/>
  <c r="P893" i="9"/>
  <c r="R893" i="9"/>
  <c r="T893" i="9"/>
  <c r="K894" i="9"/>
  <c r="M894" i="9"/>
  <c r="P894" i="9"/>
  <c r="R894" i="9"/>
  <c r="T894" i="9"/>
  <c r="K895" i="9"/>
  <c r="M895" i="9"/>
  <c r="P895" i="9"/>
  <c r="R895" i="9"/>
  <c r="T895" i="9"/>
  <c r="K896" i="9"/>
  <c r="M896" i="9"/>
  <c r="P896" i="9"/>
  <c r="R896" i="9"/>
  <c r="T896" i="9"/>
  <c r="K897" i="9"/>
  <c r="M897" i="9"/>
  <c r="P897" i="9"/>
  <c r="R897" i="9"/>
  <c r="T897" i="9"/>
  <c r="K898" i="9"/>
  <c r="M898" i="9"/>
  <c r="P898" i="9"/>
  <c r="R898" i="9"/>
  <c r="T898" i="9"/>
  <c r="K899" i="9"/>
  <c r="M899" i="9"/>
  <c r="P899" i="9"/>
  <c r="R899" i="9"/>
  <c r="T899" i="9"/>
  <c r="K900" i="9"/>
  <c r="M900" i="9"/>
  <c r="P900" i="9"/>
  <c r="R900" i="9"/>
  <c r="T900" i="9"/>
  <c r="K901" i="9"/>
  <c r="M901" i="9"/>
  <c r="P901" i="9"/>
  <c r="R901" i="9"/>
  <c r="T901" i="9"/>
  <c r="K902" i="9"/>
  <c r="M902" i="9"/>
  <c r="P902" i="9"/>
  <c r="R902" i="9"/>
  <c r="T902" i="9"/>
  <c r="K903" i="9"/>
  <c r="M903" i="9"/>
  <c r="P903" i="9"/>
  <c r="R903" i="9"/>
  <c r="T903" i="9"/>
  <c r="K904" i="9"/>
  <c r="M904" i="9"/>
  <c r="P904" i="9"/>
  <c r="R904" i="9"/>
  <c r="T904" i="9"/>
  <c r="K905" i="9"/>
  <c r="M905" i="9"/>
  <c r="P905" i="9"/>
  <c r="R905" i="9"/>
  <c r="T905" i="9"/>
  <c r="K906" i="9"/>
  <c r="M906" i="9"/>
  <c r="P906" i="9"/>
  <c r="R906" i="9"/>
  <c r="T906" i="9"/>
  <c r="K907" i="9"/>
  <c r="M907" i="9"/>
  <c r="P907" i="9"/>
  <c r="R907" i="9"/>
  <c r="T907" i="9"/>
  <c r="K908" i="9"/>
  <c r="M908" i="9"/>
  <c r="P908" i="9"/>
  <c r="R908" i="9"/>
  <c r="T908" i="9"/>
  <c r="K909" i="9"/>
  <c r="M909" i="9"/>
  <c r="P909" i="9"/>
  <c r="R909" i="9"/>
  <c r="T909" i="9"/>
  <c r="K910" i="9"/>
  <c r="M910" i="9"/>
  <c r="P910" i="9"/>
  <c r="R910" i="9"/>
  <c r="T910" i="9"/>
  <c r="K911" i="9"/>
  <c r="M911" i="9"/>
  <c r="P911" i="9"/>
  <c r="R911" i="9"/>
  <c r="T911" i="9"/>
  <c r="K912" i="9"/>
  <c r="M912" i="9"/>
  <c r="P912" i="9"/>
  <c r="R912" i="9"/>
  <c r="T912" i="9"/>
  <c r="K913" i="9"/>
  <c r="M913" i="9"/>
  <c r="P913" i="9"/>
  <c r="R913" i="9"/>
  <c r="T913" i="9"/>
  <c r="K914" i="9"/>
  <c r="M914" i="9"/>
  <c r="P914" i="9"/>
  <c r="R914" i="9"/>
  <c r="T914" i="9"/>
  <c r="K915" i="9"/>
  <c r="M915" i="9"/>
  <c r="P915" i="9"/>
  <c r="R915" i="9"/>
  <c r="T915" i="9"/>
  <c r="K916" i="9"/>
  <c r="M916" i="9"/>
  <c r="P916" i="9"/>
  <c r="R916" i="9"/>
  <c r="T916" i="9"/>
  <c r="K917" i="9"/>
  <c r="M917" i="9"/>
  <c r="P917" i="9"/>
  <c r="R917" i="9"/>
  <c r="T917" i="9"/>
  <c r="K918" i="9"/>
  <c r="M918" i="9"/>
  <c r="P918" i="9"/>
  <c r="R918" i="9"/>
  <c r="T918" i="9"/>
  <c r="K919" i="9"/>
  <c r="M919" i="9"/>
  <c r="P919" i="9"/>
  <c r="R919" i="9"/>
  <c r="T919" i="9"/>
  <c r="K920" i="9"/>
  <c r="M920" i="9"/>
  <c r="P920" i="9"/>
  <c r="R920" i="9"/>
  <c r="T920" i="9"/>
  <c r="K921" i="9"/>
  <c r="M921" i="9"/>
  <c r="P921" i="9"/>
  <c r="R921" i="9"/>
  <c r="T921" i="9"/>
  <c r="K922" i="9"/>
  <c r="M922" i="9"/>
  <c r="P922" i="9"/>
  <c r="R922" i="9"/>
  <c r="T922" i="9"/>
  <c r="K923" i="9"/>
  <c r="M923" i="9"/>
  <c r="P923" i="9"/>
  <c r="R923" i="9"/>
  <c r="T923" i="9"/>
  <c r="K924" i="9"/>
  <c r="M924" i="9"/>
  <c r="P924" i="9"/>
  <c r="R924" i="9"/>
  <c r="T924" i="9"/>
  <c r="K925" i="9"/>
  <c r="M925" i="9"/>
  <c r="P925" i="9"/>
  <c r="R925" i="9"/>
  <c r="T925" i="9"/>
  <c r="K926" i="9"/>
  <c r="M926" i="9"/>
  <c r="P926" i="9"/>
  <c r="R926" i="9"/>
  <c r="T926" i="9"/>
  <c r="K927" i="9"/>
  <c r="M927" i="9"/>
  <c r="P927" i="9"/>
  <c r="R927" i="9"/>
  <c r="T927" i="9"/>
  <c r="K928" i="9"/>
  <c r="M928" i="9"/>
  <c r="P928" i="9"/>
  <c r="R928" i="9"/>
  <c r="T928" i="9"/>
  <c r="K929" i="9"/>
  <c r="M929" i="9"/>
  <c r="P929" i="9"/>
  <c r="R929" i="9"/>
  <c r="T929" i="9"/>
  <c r="K930" i="9"/>
  <c r="M930" i="9"/>
  <c r="P930" i="9"/>
  <c r="R930" i="9"/>
  <c r="T930" i="9"/>
  <c r="K931" i="9"/>
  <c r="M931" i="9"/>
  <c r="P931" i="9"/>
  <c r="R931" i="9"/>
  <c r="T931" i="9"/>
  <c r="K932" i="9"/>
  <c r="M932" i="9"/>
  <c r="P932" i="9"/>
  <c r="R932" i="9"/>
  <c r="T932" i="9"/>
  <c r="K933" i="9"/>
  <c r="M933" i="9"/>
  <c r="P933" i="9"/>
  <c r="R933" i="9"/>
  <c r="T933" i="9"/>
  <c r="K934" i="9"/>
  <c r="M934" i="9"/>
  <c r="P934" i="9"/>
  <c r="R934" i="9"/>
  <c r="T934" i="9"/>
  <c r="K935" i="9"/>
  <c r="M935" i="9"/>
  <c r="P935" i="9"/>
  <c r="R935" i="9"/>
  <c r="T935" i="9"/>
  <c r="K936" i="9"/>
  <c r="M936" i="9"/>
  <c r="P936" i="9"/>
  <c r="R936" i="9"/>
  <c r="T936" i="9"/>
  <c r="K937" i="9"/>
  <c r="M937" i="9"/>
  <c r="P937" i="9"/>
  <c r="R937" i="9"/>
  <c r="T937" i="9"/>
  <c r="K938" i="9"/>
  <c r="M938" i="9"/>
  <c r="P938" i="9"/>
  <c r="R938" i="9"/>
  <c r="T938" i="9"/>
  <c r="K939" i="9"/>
  <c r="M939" i="9"/>
  <c r="P939" i="9"/>
  <c r="R939" i="9"/>
  <c r="T939" i="9"/>
  <c r="K940" i="9"/>
  <c r="M940" i="9"/>
  <c r="P940" i="9"/>
  <c r="R940" i="9"/>
  <c r="T940" i="9"/>
  <c r="K941" i="9"/>
  <c r="M941" i="9"/>
  <c r="P941" i="9"/>
  <c r="R941" i="9"/>
  <c r="T941" i="9"/>
  <c r="K942" i="9"/>
  <c r="M942" i="9"/>
  <c r="P942" i="9"/>
  <c r="R942" i="9"/>
  <c r="T942" i="9"/>
  <c r="K943" i="9"/>
  <c r="M943" i="9"/>
  <c r="P943" i="9"/>
  <c r="R943" i="9"/>
  <c r="T943" i="9"/>
  <c r="K944" i="9"/>
  <c r="M944" i="9"/>
  <c r="P944" i="9"/>
  <c r="R944" i="9"/>
  <c r="T944" i="9"/>
  <c r="K945" i="9"/>
  <c r="M945" i="9"/>
  <c r="P945" i="9"/>
  <c r="R945" i="9"/>
  <c r="T945" i="9"/>
  <c r="K946" i="9"/>
  <c r="M946" i="9"/>
  <c r="P946" i="9"/>
  <c r="R946" i="9"/>
  <c r="T946" i="9"/>
  <c r="K947" i="9"/>
  <c r="M947" i="9"/>
  <c r="P947" i="9"/>
  <c r="R947" i="9"/>
  <c r="T947" i="9"/>
  <c r="K948" i="9"/>
  <c r="M948" i="9"/>
  <c r="P948" i="9"/>
  <c r="R948" i="9"/>
  <c r="T948" i="9"/>
  <c r="K949" i="9"/>
  <c r="M949" i="9"/>
  <c r="P949" i="9"/>
  <c r="R949" i="9"/>
  <c r="T949" i="9"/>
  <c r="K950" i="9"/>
  <c r="M950" i="9"/>
  <c r="P950" i="9"/>
  <c r="R950" i="9"/>
  <c r="T950" i="9"/>
  <c r="K951" i="9"/>
  <c r="M951" i="9"/>
  <c r="P951" i="9"/>
  <c r="R951" i="9"/>
  <c r="T951" i="9"/>
  <c r="K952" i="9"/>
  <c r="M952" i="9"/>
  <c r="P952" i="9"/>
  <c r="R952" i="9"/>
  <c r="T952" i="9"/>
  <c r="K953" i="9"/>
  <c r="M953" i="9"/>
  <c r="P953" i="9"/>
  <c r="R953" i="9"/>
  <c r="T953" i="9"/>
  <c r="K954" i="9"/>
  <c r="M954" i="9"/>
  <c r="P954" i="9"/>
  <c r="R954" i="9"/>
  <c r="T954" i="9"/>
  <c r="K955" i="9"/>
  <c r="M955" i="9"/>
  <c r="P955" i="9"/>
  <c r="R955" i="9"/>
  <c r="T955" i="9"/>
  <c r="K956" i="9"/>
  <c r="M956" i="9"/>
  <c r="P956" i="9"/>
  <c r="R956" i="9"/>
  <c r="T956" i="9"/>
  <c r="K957" i="9"/>
  <c r="M957" i="9"/>
  <c r="P957" i="9"/>
  <c r="R957" i="9"/>
  <c r="T957" i="9"/>
  <c r="K958" i="9"/>
  <c r="M958" i="9"/>
  <c r="P958" i="9"/>
  <c r="R958" i="9"/>
  <c r="T958" i="9"/>
  <c r="K959" i="9"/>
  <c r="M959" i="9"/>
  <c r="P959" i="9"/>
  <c r="R959" i="9"/>
  <c r="T959" i="9"/>
  <c r="K960" i="9"/>
  <c r="M960" i="9"/>
  <c r="P960" i="9"/>
  <c r="R960" i="9"/>
  <c r="T960" i="9"/>
  <c r="K961" i="9"/>
  <c r="M961" i="9"/>
  <c r="P961" i="9"/>
  <c r="R961" i="9"/>
  <c r="T961" i="9"/>
  <c r="K962" i="9"/>
  <c r="M962" i="9"/>
  <c r="P962" i="9"/>
  <c r="R962" i="9"/>
  <c r="T962" i="9"/>
  <c r="K963" i="9"/>
  <c r="M963" i="9"/>
  <c r="P963" i="9"/>
  <c r="R963" i="9"/>
  <c r="T963" i="9"/>
  <c r="K964" i="9"/>
  <c r="M964" i="9"/>
  <c r="P964" i="9"/>
  <c r="R964" i="9"/>
  <c r="T964" i="9"/>
  <c r="K965" i="9"/>
  <c r="M965" i="9"/>
  <c r="P965" i="9"/>
  <c r="R965" i="9"/>
  <c r="T965" i="9"/>
  <c r="K966" i="9"/>
  <c r="M966" i="9"/>
  <c r="P966" i="9"/>
  <c r="R966" i="9"/>
  <c r="T966" i="9"/>
  <c r="K967" i="9"/>
  <c r="M967" i="9"/>
  <c r="P967" i="9"/>
  <c r="R967" i="9"/>
  <c r="T967" i="9"/>
  <c r="K968" i="9"/>
  <c r="M968" i="9"/>
  <c r="P968" i="9"/>
  <c r="R968" i="9"/>
  <c r="T968" i="9"/>
  <c r="K969" i="9"/>
  <c r="M969" i="9"/>
  <c r="P969" i="9"/>
  <c r="R969" i="9"/>
  <c r="T969" i="9"/>
  <c r="K970" i="9"/>
  <c r="M970" i="9"/>
  <c r="P970" i="9"/>
  <c r="R970" i="9"/>
  <c r="T970" i="9"/>
  <c r="K971" i="9"/>
  <c r="M971" i="9"/>
  <c r="P971" i="9"/>
  <c r="R971" i="9"/>
  <c r="T971" i="9"/>
  <c r="K972" i="9"/>
  <c r="M972" i="9"/>
  <c r="P972" i="9"/>
  <c r="R972" i="9"/>
  <c r="T972" i="9"/>
  <c r="K973" i="9"/>
  <c r="M973" i="9"/>
  <c r="P973" i="9"/>
  <c r="R973" i="9"/>
  <c r="T973" i="9"/>
  <c r="K974" i="9"/>
  <c r="M974" i="9"/>
  <c r="P974" i="9"/>
  <c r="R974" i="9"/>
  <c r="T974" i="9"/>
  <c r="K975" i="9"/>
  <c r="M975" i="9"/>
  <c r="P975" i="9"/>
  <c r="R975" i="9"/>
  <c r="T975" i="9"/>
  <c r="K976" i="9"/>
  <c r="M976" i="9"/>
  <c r="P976" i="9"/>
  <c r="R976" i="9"/>
  <c r="T976" i="9"/>
  <c r="K977" i="9"/>
  <c r="M977" i="9"/>
  <c r="P977" i="9"/>
  <c r="R977" i="9"/>
  <c r="T977" i="9"/>
  <c r="K978" i="9"/>
  <c r="M978" i="9"/>
  <c r="P978" i="9"/>
  <c r="R978" i="9"/>
  <c r="T978" i="9"/>
  <c r="K979" i="9"/>
  <c r="M979" i="9"/>
  <c r="P979" i="9"/>
  <c r="R979" i="9"/>
  <c r="T979" i="9"/>
  <c r="K980" i="9"/>
  <c r="M980" i="9"/>
  <c r="P980" i="9"/>
  <c r="R980" i="9"/>
  <c r="T980" i="9"/>
  <c r="K981" i="9"/>
  <c r="M981" i="9"/>
  <c r="P981" i="9"/>
  <c r="R981" i="9"/>
  <c r="T981" i="9"/>
  <c r="K982" i="9"/>
  <c r="M982" i="9"/>
  <c r="P982" i="9"/>
  <c r="R982" i="9"/>
  <c r="T982" i="9"/>
  <c r="K983" i="9"/>
  <c r="M983" i="9"/>
  <c r="P983" i="9"/>
  <c r="R983" i="9"/>
  <c r="T983" i="9"/>
  <c r="K984" i="9"/>
  <c r="M984" i="9"/>
  <c r="P984" i="9"/>
  <c r="R984" i="9"/>
  <c r="T984" i="9"/>
  <c r="K985" i="9"/>
  <c r="M985" i="9"/>
  <c r="P985" i="9"/>
  <c r="R985" i="9"/>
  <c r="T985" i="9"/>
  <c r="K986" i="9"/>
  <c r="M986" i="9"/>
  <c r="P986" i="9"/>
  <c r="R986" i="9"/>
  <c r="T986" i="9"/>
  <c r="K987" i="9"/>
  <c r="M987" i="9"/>
  <c r="P987" i="9"/>
  <c r="R987" i="9"/>
  <c r="T987" i="9"/>
  <c r="K988" i="9"/>
  <c r="M988" i="9"/>
  <c r="P988" i="9"/>
  <c r="R988" i="9"/>
  <c r="T988" i="9"/>
  <c r="K989" i="9"/>
  <c r="M989" i="9"/>
  <c r="P989" i="9"/>
  <c r="R989" i="9"/>
  <c r="T989" i="9"/>
  <c r="K990" i="9"/>
  <c r="M990" i="9"/>
  <c r="P990" i="9"/>
  <c r="R990" i="9"/>
  <c r="T990" i="9"/>
  <c r="K991" i="9"/>
  <c r="M991" i="9"/>
  <c r="P991" i="9"/>
  <c r="R991" i="9"/>
  <c r="T991" i="9"/>
  <c r="K992" i="9"/>
  <c r="M992" i="9"/>
  <c r="P992" i="9"/>
  <c r="R992" i="9"/>
  <c r="T992" i="9"/>
  <c r="K993" i="9"/>
  <c r="M993" i="9"/>
  <c r="P993" i="9"/>
  <c r="R993" i="9"/>
  <c r="T993" i="9"/>
  <c r="K994" i="9"/>
  <c r="M994" i="9"/>
  <c r="P994" i="9"/>
  <c r="R994" i="9"/>
  <c r="T994" i="9"/>
  <c r="K995" i="9"/>
  <c r="M995" i="9"/>
  <c r="P995" i="9"/>
  <c r="R995" i="9"/>
  <c r="T995" i="9"/>
  <c r="K996" i="9"/>
  <c r="M996" i="9"/>
  <c r="P996" i="9"/>
  <c r="R996" i="9"/>
  <c r="T996" i="9"/>
  <c r="K997" i="9"/>
  <c r="M997" i="9"/>
  <c r="P997" i="9"/>
  <c r="R997" i="9"/>
  <c r="T997" i="9"/>
  <c r="K998" i="9"/>
  <c r="M998" i="9"/>
  <c r="P998" i="9"/>
  <c r="R998" i="9"/>
  <c r="T998" i="9"/>
  <c r="K999" i="9"/>
  <c r="M999" i="9"/>
  <c r="P999" i="9"/>
  <c r="R999" i="9"/>
  <c r="T999" i="9"/>
  <c r="K1000" i="9"/>
  <c r="M1000" i="9"/>
  <c r="P1000" i="9"/>
  <c r="R1000" i="9"/>
  <c r="T1000" i="9"/>
  <c r="K1001" i="9"/>
  <c r="M1001" i="9"/>
  <c r="P1001" i="9"/>
  <c r="R1001" i="9"/>
  <c r="T1001" i="9"/>
  <c r="K1002" i="9"/>
  <c r="M1002" i="9"/>
  <c r="P1002" i="9"/>
  <c r="R1002" i="9"/>
  <c r="T1002" i="9"/>
  <c r="K1003" i="9"/>
  <c r="M1003" i="9"/>
  <c r="P1003" i="9"/>
  <c r="R1003" i="9"/>
  <c r="T1003" i="9"/>
  <c r="K1004" i="9"/>
  <c r="M1004" i="9"/>
  <c r="P1004" i="9"/>
  <c r="R1004" i="9"/>
  <c r="T1004" i="9"/>
  <c r="K1005" i="9"/>
  <c r="M1005" i="9"/>
  <c r="P1005" i="9"/>
  <c r="R1005" i="9"/>
  <c r="T1005" i="9"/>
  <c r="K1006" i="9"/>
  <c r="M1006" i="9"/>
  <c r="P1006" i="9"/>
  <c r="R1006" i="9"/>
  <c r="T1006" i="9"/>
  <c r="K1007" i="9"/>
  <c r="M1007" i="9"/>
  <c r="P1007" i="9"/>
  <c r="R1007" i="9"/>
  <c r="T1007" i="9"/>
  <c r="K1008" i="9"/>
  <c r="M1008" i="9"/>
  <c r="P1008" i="9"/>
  <c r="R1008" i="9"/>
  <c r="T1008" i="9"/>
  <c r="K1009" i="9"/>
  <c r="M1009" i="9"/>
  <c r="P1009" i="9"/>
  <c r="R1009" i="9"/>
  <c r="T1009" i="9"/>
  <c r="K1010" i="9"/>
  <c r="M1010" i="9"/>
  <c r="P1010" i="9"/>
  <c r="R1010" i="9"/>
  <c r="T1010" i="9"/>
  <c r="K1011" i="9"/>
  <c r="M1011" i="9"/>
  <c r="P1011" i="9"/>
  <c r="R1011" i="9"/>
  <c r="T1011" i="9"/>
  <c r="K1012" i="9"/>
  <c r="M1012" i="9"/>
  <c r="P1012" i="9"/>
  <c r="R1012" i="9"/>
  <c r="T1012" i="9"/>
  <c r="K1013" i="9"/>
  <c r="M1013" i="9"/>
  <c r="P1013" i="9"/>
  <c r="R1013" i="9"/>
  <c r="T1013" i="9"/>
  <c r="K1014" i="9"/>
  <c r="M1014" i="9"/>
  <c r="P1014" i="9"/>
  <c r="R1014" i="9"/>
  <c r="T1014" i="9"/>
  <c r="K1015" i="9"/>
  <c r="M1015" i="9"/>
  <c r="P1015" i="9"/>
  <c r="R1015" i="9"/>
  <c r="T1015" i="9"/>
  <c r="K1016" i="9"/>
  <c r="M1016" i="9"/>
  <c r="P1016" i="9"/>
  <c r="R1016" i="9"/>
  <c r="T1016" i="9"/>
  <c r="K1017" i="9"/>
  <c r="M1017" i="9"/>
  <c r="P1017" i="9"/>
  <c r="R1017" i="9"/>
  <c r="T1017" i="9"/>
  <c r="K1018" i="9"/>
  <c r="M1018" i="9"/>
  <c r="P1018" i="9"/>
  <c r="R1018" i="9"/>
  <c r="T1018" i="9"/>
  <c r="K1019" i="9"/>
  <c r="M1019" i="9"/>
  <c r="P1019" i="9"/>
  <c r="R1019" i="9"/>
  <c r="T1019" i="9"/>
  <c r="K1020" i="9"/>
  <c r="M1020" i="9"/>
  <c r="P1020" i="9"/>
  <c r="R1020" i="9"/>
  <c r="T1020" i="9"/>
  <c r="K1021" i="9"/>
  <c r="M1021" i="9"/>
  <c r="P1021" i="9"/>
  <c r="R1021" i="9"/>
  <c r="T1021" i="9"/>
  <c r="K1022" i="9"/>
  <c r="M1022" i="9"/>
  <c r="P1022" i="9"/>
  <c r="R1022" i="9"/>
  <c r="T1022" i="9"/>
  <c r="K1023" i="9"/>
  <c r="M1023" i="9"/>
  <c r="P1023" i="9"/>
  <c r="R1023" i="9"/>
  <c r="T1023" i="9"/>
  <c r="K1024" i="9"/>
  <c r="M1024" i="9"/>
  <c r="P1024" i="9"/>
  <c r="R1024" i="9"/>
  <c r="T1024" i="9"/>
  <c r="K1025" i="9"/>
  <c r="M1025" i="9"/>
  <c r="P1025" i="9"/>
  <c r="R1025" i="9"/>
  <c r="T1025" i="9"/>
  <c r="K1026" i="9"/>
  <c r="M1026" i="9"/>
  <c r="P1026" i="9"/>
  <c r="R1026" i="9"/>
  <c r="T1026" i="9"/>
  <c r="K1027" i="9"/>
  <c r="M1027" i="9"/>
  <c r="P1027" i="9"/>
  <c r="R1027" i="9"/>
  <c r="T1027" i="9"/>
  <c r="K1028" i="9"/>
  <c r="M1028" i="9"/>
  <c r="P1028" i="9"/>
  <c r="R1028" i="9"/>
  <c r="T1028" i="9"/>
  <c r="K1029" i="9"/>
  <c r="M1029" i="9"/>
  <c r="P1029" i="9"/>
  <c r="R1029" i="9"/>
  <c r="T1029" i="9"/>
  <c r="K1030" i="9"/>
  <c r="M1030" i="9"/>
  <c r="P1030" i="9"/>
  <c r="R1030" i="9"/>
  <c r="T1030" i="9"/>
  <c r="K1031" i="9"/>
  <c r="M1031" i="9"/>
  <c r="P1031" i="9"/>
  <c r="R1031" i="9"/>
  <c r="T1031" i="9"/>
  <c r="K1032" i="9"/>
  <c r="M1032" i="9"/>
  <c r="P1032" i="9"/>
  <c r="R1032" i="9"/>
  <c r="T1032" i="9"/>
  <c r="K1033" i="9"/>
  <c r="M1033" i="9"/>
  <c r="P1033" i="9"/>
  <c r="R1033" i="9"/>
  <c r="T1033" i="9"/>
  <c r="K1034" i="9"/>
  <c r="M1034" i="9"/>
  <c r="P1034" i="9"/>
  <c r="R1034" i="9"/>
  <c r="T1034" i="9"/>
  <c r="K1035" i="9"/>
  <c r="M1035" i="9"/>
  <c r="P1035" i="9"/>
  <c r="R1035" i="9"/>
  <c r="T1035" i="9"/>
  <c r="K1036" i="9"/>
  <c r="M1036" i="9"/>
  <c r="P1036" i="9"/>
  <c r="R1036" i="9"/>
  <c r="T1036" i="9"/>
  <c r="K1037" i="9"/>
  <c r="M1037" i="9"/>
  <c r="P1037" i="9"/>
  <c r="R1037" i="9"/>
  <c r="T1037" i="9"/>
  <c r="K1038" i="9"/>
  <c r="M1038" i="9"/>
  <c r="P1038" i="9"/>
  <c r="R1038" i="9"/>
  <c r="T1038" i="9"/>
  <c r="K1039" i="9"/>
  <c r="M1039" i="9"/>
  <c r="P1039" i="9"/>
  <c r="R1039" i="9"/>
  <c r="T1039" i="9"/>
  <c r="K1040" i="9"/>
  <c r="M1040" i="9"/>
  <c r="P1040" i="9"/>
  <c r="R1040" i="9"/>
  <c r="T1040" i="9"/>
  <c r="K1041" i="9"/>
  <c r="M1041" i="9"/>
  <c r="P1041" i="9"/>
  <c r="R1041" i="9"/>
  <c r="T1041" i="9"/>
  <c r="K1042" i="9"/>
  <c r="M1042" i="9"/>
  <c r="P1042" i="9"/>
  <c r="R1042" i="9"/>
  <c r="T1042" i="9"/>
  <c r="K1043" i="9"/>
  <c r="M1043" i="9"/>
  <c r="P1043" i="9"/>
  <c r="R1043" i="9"/>
  <c r="T1043" i="9"/>
  <c r="K1044" i="9"/>
  <c r="M1044" i="9"/>
  <c r="P1044" i="9"/>
  <c r="R1044" i="9"/>
  <c r="T1044" i="9"/>
  <c r="K1045" i="9"/>
  <c r="M1045" i="9"/>
  <c r="P1045" i="9"/>
  <c r="R1045" i="9"/>
  <c r="T1045" i="9"/>
  <c r="K1046" i="9"/>
  <c r="M1046" i="9"/>
  <c r="P1046" i="9"/>
  <c r="R1046" i="9"/>
  <c r="T1046" i="9"/>
  <c r="K1047" i="9"/>
  <c r="M1047" i="9"/>
  <c r="P1047" i="9"/>
  <c r="R1047" i="9"/>
  <c r="T1047" i="9"/>
  <c r="K1048" i="9"/>
  <c r="M1048" i="9"/>
  <c r="P1048" i="9"/>
  <c r="R1048" i="9"/>
  <c r="T1048" i="9"/>
  <c r="K1049" i="9"/>
  <c r="M1049" i="9"/>
  <c r="P1049" i="9"/>
  <c r="R1049" i="9"/>
  <c r="T1049" i="9"/>
  <c r="K1050" i="9"/>
  <c r="M1050" i="9"/>
  <c r="P1050" i="9"/>
  <c r="R1050" i="9"/>
  <c r="T1050" i="9"/>
  <c r="K1051" i="9"/>
  <c r="M1051" i="9"/>
  <c r="P1051" i="9"/>
  <c r="R1051" i="9"/>
  <c r="T1051" i="9"/>
  <c r="K1052" i="9"/>
  <c r="M1052" i="9"/>
  <c r="P1052" i="9"/>
  <c r="R1052" i="9"/>
  <c r="T1052" i="9"/>
  <c r="K1053" i="9"/>
  <c r="M1053" i="9"/>
  <c r="P1053" i="9"/>
  <c r="R1053" i="9"/>
  <c r="T1053" i="9"/>
  <c r="K1054" i="9"/>
  <c r="M1054" i="9"/>
  <c r="P1054" i="9"/>
  <c r="R1054" i="9"/>
  <c r="T1054" i="9"/>
  <c r="K1055" i="9"/>
  <c r="M1055" i="9"/>
  <c r="P1055" i="9"/>
  <c r="R1055" i="9"/>
  <c r="T1055" i="9"/>
  <c r="K1056" i="9"/>
  <c r="M1056" i="9"/>
  <c r="P1056" i="9"/>
  <c r="R1056" i="9"/>
  <c r="T1056" i="9"/>
  <c r="K1057" i="9"/>
  <c r="M1057" i="9"/>
  <c r="P1057" i="9"/>
  <c r="R1057" i="9"/>
  <c r="T1057" i="9"/>
  <c r="K1058" i="9"/>
  <c r="M1058" i="9"/>
  <c r="P1058" i="9"/>
  <c r="R1058" i="9"/>
  <c r="T1058" i="9"/>
  <c r="K1059" i="9"/>
  <c r="M1059" i="9"/>
  <c r="P1059" i="9"/>
  <c r="R1059" i="9"/>
  <c r="T1059" i="9"/>
  <c r="K1060" i="9"/>
  <c r="M1060" i="9"/>
  <c r="P1060" i="9"/>
  <c r="R1060" i="9"/>
  <c r="T1060" i="9"/>
  <c r="K1061" i="9"/>
  <c r="M1061" i="9"/>
  <c r="P1061" i="9"/>
  <c r="R1061" i="9"/>
  <c r="T1061" i="9"/>
  <c r="K1062" i="9"/>
  <c r="M1062" i="9"/>
  <c r="P1062" i="9"/>
  <c r="R1062" i="9"/>
  <c r="T1062" i="9"/>
  <c r="K1063" i="9"/>
  <c r="M1063" i="9"/>
  <c r="P1063" i="9"/>
  <c r="R1063" i="9"/>
  <c r="T1063" i="9"/>
  <c r="K1064" i="9"/>
  <c r="M1064" i="9"/>
  <c r="P1064" i="9"/>
  <c r="R1064" i="9"/>
  <c r="T1064" i="9"/>
  <c r="K1065" i="9"/>
  <c r="M1065" i="9"/>
  <c r="P1065" i="9"/>
  <c r="R1065" i="9"/>
  <c r="T1065" i="9"/>
  <c r="K1066" i="9"/>
  <c r="M1066" i="9"/>
  <c r="P1066" i="9"/>
  <c r="R1066" i="9"/>
  <c r="T1066" i="9"/>
  <c r="K1067" i="9"/>
  <c r="M1067" i="9"/>
  <c r="P1067" i="9"/>
  <c r="R1067" i="9"/>
  <c r="T1067" i="9"/>
  <c r="K1068" i="9"/>
  <c r="M1068" i="9"/>
  <c r="P1068" i="9"/>
  <c r="R1068" i="9"/>
  <c r="T1068" i="9"/>
  <c r="K1069" i="9"/>
  <c r="M1069" i="9"/>
  <c r="P1069" i="9"/>
  <c r="R1069" i="9"/>
  <c r="T1069" i="9"/>
  <c r="K1070" i="9"/>
  <c r="M1070" i="9"/>
  <c r="P1070" i="9"/>
  <c r="R1070" i="9"/>
  <c r="T1070" i="9"/>
  <c r="K1071" i="9"/>
  <c r="M1071" i="9"/>
  <c r="P1071" i="9"/>
  <c r="R1071" i="9"/>
  <c r="T1071" i="9"/>
  <c r="K1072" i="9"/>
  <c r="M1072" i="9"/>
  <c r="P1072" i="9"/>
  <c r="R1072" i="9"/>
  <c r="T1072" i="9"/>
  <c r="K1073" i="9"/>
  <c r="M1073" i="9"/>
  <c r="P1073" i="9"/>
  <c r="R1073" i="9"/>
  <c r="T1073" i="9"/>
  <c r="K1074" i="9"/>
  <c r="M1074" i="9"/>
  <c r="P1074" i="9"/>
  <c r="R1074" i="9"/>
  <c r="T1074" i="9"/>
  <c r="K1075" i="9"/>
  <c r="M1075" i="9"/>
  <c r="P1075" i="9"/>
  <c r="R1075" i="9"/>
  <c r="T1075" i="9"/>
  <c r="K1076" i="9"/>
  <c r="M1076" i="9"/>
  <c r="P1076" i="9"/>
  <c r="R1076" i="9"/>
  <c r="T1076" i="9"/>
  <c r="K1077" i="9"/>
  <c r="M1077" i="9"/>
  <c r="P1077" i="9"/>
  <c r="R1077" i="9"/>
  <c r="T1077" i="9"/>
  <c r="K1078" i="9"/>
  <c r="M1078" i="9"/>
  <c r="P1078" i="9"/>
  <c r="R1078" i="9"/>
  <c r="T1078" i="9"/>
  <c r="K1079" i="9"/>
  <c r="M1079" i="9"/>
  <c r="P1079" i="9"/>
  <c r="R1079" i="9"/>
  <c r="T1079" i="9"/>
  <c r="K1080" i="9"/>
  <c r="M1080" i="9"/>
  <c r="P1080" i="9"/>
  <c r="R1080" i="9"/>
  <c r="T1080" i="9"/>
  <c r="K1081" i="9"/>
  <c r="M1081" i="9"/>
  <c r="P1081" i="9"/>
  <c r="R1081" i="9"/>
  <c r="T1081" i="9"/>
  <c r="K1082" i="9"/>
  <c r="M1082" i="9"/>
  <c r="P1082" i="9"/>
  <c r="R1082" i="9"/>
  <c r="T1082" i="9"/>
  <c r="K1083" i="9"/>
  <c r="M1083" i="9"/>
  <c r="P1083" i="9"/>
  <c r="R1083" i="9"/>
  <c r="T1083" i="9"/>
  <c r="K1084" i="9"/>
  <c r="M1084" i="9"/>
  <c r="P1084" i="9"/>
  <c r="R1084" i="9"/>
  <c r="T1084" i="9"/>
  <c r="K1085" i="9"/>
  <c r="M1085" i="9"/>
  <c r="P1085" i="9"/>
  <c r="R1085" i="9"/>
  <c r="T1085" i="9"/>
  <c r="K1086" i="9"/>
  <c r="M1086" i="9"/>
  <c r="P1086" i="9"/>
  <c r="R1086" i="9"/>
  <c r="T1086" i="9"/>
  <c r="K1087" i="9"/>
  <c r="M1087" i="9"/>
  <c r="P1087" i="9"/>
  <c r="R1087" i="9"/>
  <c r="T1087" i="9"/>
  <c r="K1088" i="9"/>
  <c r="M1088" i="9"/>
  <c r="P1088" i="9"/>
  <c r="R1088" i="9"/>
  <c r="T1088" i="9"/>
  <c r="K1089" i="9"/>
  <c r="M1089" i="9"/>
  <c r="P1089" i="9"/>
  <c r="R1089" i="9"/>
  <c r="T1089" i="9"/>
  <c r="K1090" i="9"/>
  <c r="M1090" i="9"/>
  <c r="P1090" i="9"/>
  <c r="R1090" i="9"/>
  <c r="T1090" i="9"/>
  <c r="K1091" i="9"/>
  <c r="M1091" i="9"/>
  <c r="P1091" i="9"/>
  <c r="R1091" i="9"/>
  <c r="T1091" i="9"/>
  <c r="K1092" i="9"/>
  <c r="M1092" i="9"/>
  <c r="P1092" i="9"/>
  <c r="R1092" i="9"/>
  <c r="T1092" i="9"/>
  <c r="K1093" i="9"/>
  <c r="M1093" i="9"/>
  <c r="P1093" i="9"/>
  <c r="R1093" i="9"/>
  <c r="T1093" i="9"/>
  <c r="K1094" i="9"/>
  <c r="M1094" i="9"/>
  <c r="P1094" i="9"/>
  <c r="R1094" i="9"/>
  <c r="T1094" i="9"/>
  <c r="K1095" i="9"/>
  <c r="M1095" i="9"/>
  <c r="P1095" i="9"/>
  <c r="R1095" i="9"/>
  <c r="T1095" i="9"/>
  <c r="K1096" i="9"/>
  <c r="M1096" i="9"/>
  <c r="P1096" i="9"/>
  <c r="R1096" i="9"/>
  <c r="T1096" i="9"/>
  <c r="K1097" i="9"/>
  <c r="M1097" i="9"/>
  <c r="P1097" i="9"/>
  <c r="R1097" i="9"/>
  <c r="T1097" i="9"/>
  <c r="K1098" i="9"/>
  <c r="M1098" i="9"/>
  <c r="P1098" i="9"/>
  <c r="R1098" i="9"/>
  <c r="T1098" i="9"/>
  <c r="K1099" i="9"/>
  <c r="M1099" i="9"/>
  <c r="P1099" i="9"/>
  <c r="R1099" i="9"/>
  <c r="T1099" i="9"/>
  <c r="K1100" i="9"/>
  <c r="M1100" i="9"/>
  <c r="P1100" i="9"/>
  <c r="R1100" i="9"/>
  <c r="T1100" i="9"/>
  <c r="K1101" i="9"/>
  <c r="M1101" i="9"/>
  <c r="P1101" i="9"/>
  <c r="R1101" i="9"/>
  <c r="T1101" i="9"/>
  <c r="K1102" i="9"/>
  <c r="M1102" i="9"/>
  <c r="P1102" i="9"/>
  <c r="R1102" i="9"/>
  <c r="T1102" i="9"/>
  <c r="K1103" i="9"/>
  <c r="M1103" i="9"/>
  <c r="P1103" i="9"/>
  <c r="R1103" i="9"/>
  <c r="T1103" i="9"/>
  <c r="K1104" i="9"/>
  <c r="M1104" i="9"/>
  <c r="P1104" i="9"/>
  <c r="R1104" i="9"/>
  <c r="T1104" i="9"/>
  <c r="K1105" i="9"/>
  <c r="M1105" i="9"/>
  <c r="P1105" i="9"/>
  <c r="R1105" i="9"/>
  <c r="T1105" i="9"/>
  <c r="K1106" i="9"/>
  <c r="M1106" i="9"/>
  <c r="P1106" i="9"/>
  <c r="R1106" i="9"/>
  <c r="T1106" i="9"/>
  <c r="K1107" i="9"/>
  <c r="M1107" i="9"/>
  <c r="P1107" i="9"/>
  <c r="R1107" i="9"/>
  <c r="T1107" i="9"/>
  <c r="K1108" i="9"/>
  <c r="M1108" i="9"/>
  <c r="P1108" i="9"/>
  <c r="R1108" i="9"/>
  <c r="T1108" i="9"/>
  <c r="K1109" i="9"/>
  <c r="M1109" i="9"/>
  <c r="P1109" i="9"/>
  <c r="R1109" i="9"/>
  <c r="T1109" i="9"/>
  <c r="K1110" i="9"/>
  <c r="M1110" i="9"/>
  <c r="P1110" i="9"/>
  <c r="R1110" i="9"/>
  <c r="T1110" i="9"/>
  <c r="K1111" i="9"/>
  <c r="M1111" i="9"/>
  <c r="P1111" i="9"/>
  <c r="R1111" i="9"/>
  <c r="T1111" i="9"/>
  <c r="K1112" i="9"/>
  <c r="M1112" i="9"/>
  <c r="P1112" i="9"/>
  <c r="R1112" i="9"/>
  <c r="T1112" i="9"/>
  <c r="K1113" i="9"/>
  <c r="M1113" i="9"/>
  <c r="P1113" i="9"/>
  <c r="R1113" i="9"/>
  <c r="T1113" i="9"/>
  <c r="K1114" i="9"/>
  <c r="M1114" i="9"/>
  <c r="P1114" i="9"/>
  <c r="R1114" i="9"/>
  <c r="T1114" i="9"/>
  <c r="K1115" i="9"/>
  <c r="M1115" i="9"/>
  <c r="P1115" i="9"/>
  <c r="R1115" i="9"/>
  <c r="T1115" i="9"/>
  <c r="K1116" i="9"/>
  <c r="M1116" i="9"/>
  <c r="P1116" i="9"/>
  <c r="R1116" i="9"/>
  <c r="T1116" i="9"/>
  <c r="K1117" i="9"/>
  <c r="M1117" i="9"/>
  <c r="P1117" i="9"/>
  <c r="R1117" i="9"/>
  <c r="T1117" i="9"/>
  <c r="K1118" i="9"/>
  <c r="M1118" i="9"/>
  <c r="P1118" i="9"/>
  <c r="R1118" i="9"/>
  <c r="T1118" i="9"/>
  <c r="K1119" i="9"/>
  <c r="M1119" i="9"/>
  <c r="P1119" i="9"/>
  <c r="R1119" i="9"/>
  <c r="T1119" i="9"/>
  <c r="K1120" i="9"/>
  <c r="M1120" i="9"/>
  <c r="P1120" i="9"/>
  <c r="R1120" i="9"/>
  <c r="T1120" i="9"/>
  <c r="K1121" i="9"/>
  <c r="M1121" i="9"/>
  <c r="P1121" i="9"/>
  <c r="R1121" i="9"/>
  <c r="T1121" i="9"/>
  <c r="K1122" i="9"/>
  <c r="M1122" i="9"/>
  <c r="P1122" i="9"/>
  <c r="R1122" i="9"/>
  <c r="T1122" i="9"/>
  <c r="K1123" i="9"/>
  <c r="M1123" i="9"/>
  <c r="P1123" i="9"/>
  <c r="R1123" i="9"/>
  <c r="T1123" i="9"/>
  <c r="K1124" i="9"/>
  <c r="M1124" i="9"/>
  <c r="P1124" i="9"/>
  <c r="R1124" i="9"/>
  <c r="T1124" i="9"/>
  <c r="K1125" i="9"/>
  <c r="M1125" i="9"/>
  <c r="P1125" i="9"/>
  <c r="R1125" i="9"/>
  <c r="T1125" i="9"/>
  <c r="K1126" i="9"/>
  <c r="M1126" i="9"/>
  <c r="P1126" i="9"/>
  <c r="R1126" i="9"/>
  <c r="T1126" i="9"/>
  <c r="K1127" i="9"/>
  <c r="M1127" i="9"/>
  <c r="P1127" i="9"/>
  <c r="R1127" i="9"/>
  <c r="T1127" i="9"/>
  <c r="K1128" i="9"/>
  <c r="M1128" i="9"/>
  <c r="P1128" i="9"/>
  <c r="R1128" i="9"/>
  <c r="T1128" i="9"/>
  <c r="K1129" i="9"/>
  <c r="M1129" i="9"/>
  <c r="P1129" i="9"/>
  <c r="R1129" i="9"/>
  <c r="T1129" i="9"/>
  <c r="K1130" i="9"/>
  <c r="M1130" i="9"/>
  <c r="P1130" i="9"/>
  <c r="R1130" i="9"/>
  <c r="T1130" i="9"/>
  <c r="K1131" i="9"/>
  <c r="M1131" i="9"/>
  <c r="P1131" i="9"/>
  <c r="R1131" i="9"/>
  <c r="T1131" i="9"/>
  <c r="K1132" i="9"/>
  <c r="M1132" i="9"/>
  <c r="P1132" i="9"/>
  <c r="R1132" i="9"/>
  <c r="T1132" i="9"/>
  <c r="K1133" i="9"/>
  <c r="M1133" i="9"/>
  <c r="P1133" i="9"/>
  <c r="R1133" i="9"/>
  <c r="T1133" i="9"/>
  <c r="K1134" i="9"/>
  <c r="M1134" i="9"/>
  <c r="P1134" i="9"/>
  <c r="R1134" i="9"/>
  <c r="T1134" i="9"/>
  <c r="K1135" i="9"/>
  <c r="M1135" i="9"/>
  <c r="P1135" i="9"/>
  <c r="R1135" i="9"/>
  <c r="T1135" i="9"/>
  <c r="K1136" i="9"/>
  <c r="M1136" i="9"/>
  <c r="P1136" i="9"/>
  <c r="R1136" i="9"/>
  <c r="T1136" i="9"/>
  <c r="K1137" i="9"/>
  <c r="M1137" i="9"/>
  <c r="P1137" i="9"/>
  <c r="R1137" i="9"/>
  <c r="T1137" i="9"/>
  <c r="K1138" i="9"/>
  <c r="M1138" i="9"/>
  <c r="P1138" i="9"/>
  <c r="R1138" i="9"/>
  <c r="T1138" i="9"/>
  <c r="K1139" i="9"/>
  <c r="M1139" i="9"/>
  <c r="P1139" i="9"/>
  <c r="R1139" i="9"/>
  <c r="T1139" i="9"/>
  <c r="K1140" i="9"/>
  <c r="M1140" i="9"/>
  <c r="P1140" i="9"/>
  <c r="R1140" i="9"/>
  <c r="T1140" i="9"/>
  <c r="K1141" i="9"/>
  <c r="M1141" i="9"/>
  <c r="P1141" i="9"/>
  <c r="R1141" i="9"/>
  <c r="T1141" i="9"/>
  <c r="K1142" i="9"/>
  <c r="M1142" i="9"/>
  <c r="P1142" i="9"/>
  <c r="R1142" i="9"/>
  <c r="T1142" i="9"/>
  <c r="K1143" i="9"/>
  <c r="M1143" i="9"/>
  <c r="P1143" i="9"/>
  <c r="R1143" i="9"/>
  <c r="T1143" i="9"/>
  <c r="K1144" i="9"/>
  <c r="M1144" i="9"/>
  <c r="P1144" i="9"/>
  <c r="R1144" i="9"/>
  <c r="T1144" i="9"/>
  <c r="K1145" i="9"/>
  <c r="M1145" i="9"/>
  <c r="P1145" i="9"/>
  <c r="R1145" i="9"/>
  <c r="T1145" i="9"/>
  <c r="K1146" i="9"/>
  <c r="M1146" i="9"/>
  <c r="P1146" i="9"/>
  <c r="R1146" i="9"/>
  <c r="T1146" i="9"/>
  <c r="K1147" i="9"/>
  <c r="M1147" i="9"/>
  <c r="P1147" i="9"/>
  <c r="R1147" i="9"/>
  <c r="T1147" i="9"/>
  <c r="K1148" i="9"/>
  <c r="M1148" i="9"/>
  <c r="P1148" i="9"/>
  <c r="R1148" i="9"/>
  <c r="T1148" i="9"/>
  <c r="K1149" i="9"/>
  <c r="M1149" i="9"/>
  <c r="P1149" i="9"/>
  <c r="R1149" i="9"/>
  <c r="T1149" i="9"/>
  <c r="K1150" i="9"/>
  <c r="M1150" i="9"/>
  <c r="P1150" i="9"/>
  <c r="R1150" i="9"/>
  <c r="T1150" i="9"/>
  <c r="K1151" i="9"/>
  <c r="M1151" i="9"/>
  <c r="P1151" i="9"/>
  <c r="R1151" i="9"/>
  <c r="T1151" i="9"/>
  <c r="K1152" i="9"/>
  <c r="M1152" i="9"/>
  <c r="P1152" i="9"/>
  <c r="R1152" i="9"/>
  <c r="T1152" i="9"/>
  <c r="K1153" i="9"/>
  <c r="M1153" i="9"/>
  <c r="P1153" i="9"/>
  <c r="R1153" i="9"/>
  <c r="T1153" i="9"/>
  <c r="K1154" i="9"/>
  <c r="M1154" i="9"/>
  <c r="P1154" i="9"/>
  <c r="R1154" i="9"/>
  <c r="T1154" i="9"/>
  <c r="K1155" i="9"/>
  <c r="M1155" i="9"/>
  <c r="P1155" i="9"/>
  <c r="R1155" i="9"/>
  <c r="T1155" i="9"/>
  <c r="K1156" i="9"/>
  <c r="M1156" i="9"/>
  <c r="P1156" i="9"/>
  <c r="R1156" i="9"/>
  <c r="T1156" i="9"/>
  <c r="K1157" i="9"/>
  <c r="M1157" i="9"/>
  <c r="P1157" i="9"/>
  <c r="R1157" i="9"/>
  <c r="T1157" i="9"/>
  <c r="K1158" i="9"/>
  <c r="M1158" i="9"/>
  <c r="P1158" i="9"/>
  <c r="R1158" i="9"/>
  <c r="T1158" i="9"/>
  <c r="K1159" i="9"/>
  <c r="M1159" i="9"/>
  <c r="P1159" i="9"/>
  <c r="R1159" i="9"/>
  <c r="T1159" i="9"/>
  <c r="K1160" i="9"/>
  <c r="M1160" i="9"/>
  <c r="P1160" i="9"/>
  <c r="R1160" i="9"/>
  <c r="T1160" i="9"/>
  <c r="K1161" i="9"/>
  <c r="M1161" i="9"/>
  <c r="P1161" i="9"/>
  <c r="R1161" i="9"/>
  <c r="T1161" i="9"/>
  <c r="K1162" i="9"/>
  <c r="M1162" i="9"/>
  <c r="P1162" i="9"/>
  <c r="R1162" i="9"/>
  <c r="T1162" i="9"/>
  <c r="K1163" i="9"/>
  <c r="M1163" i="9"/>
  <c r="P1163" i="9"/>
  <c r="R1163" i="9"/>
  <c r="T1163" i="9"/>
  <c r="K1164" i="9"/>
  <c r="M1164" i="9"/>
  <c r="P1164" i="9"/>
  <c r="R1164" i="9"/>
  <c r="T1164" i="9"/>
  <c r="K1165" i="9"/>
  <c r="M1165" i="9"/>
  <c r="P1165" i="9"/>
  <c r="R1165" i="9"/>
  <c r="T1165" i="9"/>
  <c r="K1166" i="9"/>
  <c r="M1166" i="9"/>
  <c r="P1166" i="9"/>
  <c r="R1166" i="9"/>
  <c r="T1166" i="9"/>
  <c r="K1167" i="9"/>
  <c r="M1167" i="9"/>
  <c r="P1167" i="9"/>
  <c r="R1167" i="9"/>
  <c r="T1167" i="9"/>
  <c r="K1168" i="9"/>
  <c r="M1168" i="9"/>
  <c r="P1168" i="9"/>
  <c r="R1168" i="9"/>
  <c r="T1168" i="9"/>
  <c r="K1169" i="9"/>
  <c r="M1169" i="9"/>
  <c r="P1169" i="9"/>
  <c r="R1169" i="9"/>
  <c r="T1169" i="9"/>
  <c r="K1170" i="9"/>
  <c r="M1170" i="9"/>
  <c r="P1170" i="9"/>
  <c r="R1170" i="9"/>
  <c r="T1170" i="9"/>
  <c r="K1171" i="9"/>
  <c r="M1171" i="9"/>
  <c r="P1171" i="9"/>
  <c r="R1171" i="9"/>
  <c r="T1171" i="9"/>
  <c r="K1172" i="9"/>
  <c r="M1172" i="9"/>
  <c r="P1172" i="9"/>
  <c r="R1172" i="9"/>
  <c r="T1172" i="9"/>
  <c r="K1173" i="9"/>
  <c r="M1173" i="9"/>
  <c r="P1173" i="9"/>
  <c r="R1173" i="9"/>
  <c r="T1173" i="9"/>
  <c r="K1174" i="9"/>
  <c r="M1174" i="9"/>
  <c r="P1174" i="9"/>
  <c r="R1174" i="9"/>
  <c r="T1174" i="9"/>
  <c r="K1175" i="9"/>
  <c r="M1175" i="9"/>
  <c r="P1175" i="9"/>
  <c r="R1175" i="9"/>
  <c r="T1175" i="9"/>
  <c r="K1176" i="9"/>
  <c r="M1176" i="9"/>
  <c r="P1176" i="9"/>
  <c r="R1176" i="9"/>
  <c r="T1176" i="9"/>
  <c r="K1177" i="9"/>
  <c r="M1177" i="9"/>
  <c r="P1177" i="9"/>
  <c r="R1177" i="9"/>
  <c r="T1177" i="9"/>
  <c r="K1178" i="9"/>
  <c r="M1178" i="9"/>
  <c r="P1178" i="9"/>
  <c r="R1178" i="9"/>
  <c r="T1178" i="9"/>
  <c r="K1179" i="9"/>
  <c r="M1179" i="9"/>
  <c r="P1179" i="9"/>
  <c r="R1179" i="9"/>
  <c r="T1179" i="9"/>
  <c r="K1180" i="9"/>
  <c r="M1180" i="9"/>
  <c r="P1180" i="9"/>
  <c r="R1180" i="9"/>
  <c r="T1180" i="9"/>
  <c r="K1181" i="9"/>
  <c r="M1181" i="9"/>
  <c r="P1181" i="9"/>
  <c r="R1181" i="9"/>
  <c r="T1181" i="9"/>
  <c r="K1182" i="9"/>
  <c r="M1182" i="9"/>
  <c r="P1182" i="9"/>
  <c r="R1182" i="9"/>
  <c r="T1182" i="9"/>
  <c r="K1183" i="9"/>
  <c r="M1183" i="9"/>
  <c r="P1183" i="9"/>
  <c r="R1183" i="9"/>
  <c r="T1183" i="9"/>
  <c r="K1184" i="9"/>
  <c r="M1184" i="9"/>
  <c r="P1184" i="9"/>
  <c r="R1184" i="9"/>
  <c r="T1184" i="9"/>
  <c r="K1185" i="9"/>
  <c r="M1185" i="9"/>
  <c r="P1185" i="9"/>
  <c r="R1185" i="9"/>
  <c r="T1185" i="9"/>
  <c r="K1186" i="9"/>
  <c r="M1186" i="9"/>
  <c r="P1186" i="9"/>
  <c r="R1186" i="9"/>
  <c r="T1186" i="9"/>
  <c r="K1187" i="9"/>
  <c r="M1187" i="9"/>
  <c r="P1187" i="9"/>
  <c r="R1187" i="9"/>
  <c r="T1187" i="9"/>
  <c r="K1188" i="9"/>
  <c r="M1188" i="9"/>
  <c r="P1188" i="9"/>
  <c r="R1188" i="9"/>
  <c r="T1188" i="9"/>
  <c r="K1189" i="9"/>
  <c r="M1189" i="9"/>
  <c r="P1189" i="9"/>
  <c r="R1189" i="9"/>
  <c r="T1189" i="9"/>
  <c r="K1190" i="9"/>
  <c r="M1190" i="9"/>
  <c r="P1190" i="9"/>
  <c r="R1190" i="9"/>
  <c r="T1190" i="9"/>
  <c r="K1191" i="9"/>
  <c r="M1191" i="9"/>
  <c r="P1191" i="9"/>
  <c r="R1191" i="9"/>
  <c r="T1191" i="9"/>
  <c r="K1192" i="9"/>
  <c r="M1192" i="9"/>
  <c r="P1192" i="9"/>
  <c r="R1192" i="9"/>
  <c r="T1192" i="9"/>
  <c r="K1193" i="9"/>
  <c r="M1193" i="9"/>
  <c r="P1193" i="9"/>
  <c r="R1193" i="9"/>
  <c r="T1193" i="9"/>
  <c r="K1194" i="9"/>
  <c r="M1194" i="9"/>
  <c r="P1194" i="9"/>
  <c r="R1194" i="9"/>
  <c r="T1194" i="9"/>
  <c r="K1195" i="9"/>
  <c r="M1195" i="9"/>
  <c r="P1195" i="9"/>
  <c r="R1195" i="9"/>
  <c r="T1195" i="9"/>
  <c r="K1196" i="9"/>
  <c r="M1196" i="9"/>
  <c r="P1196" i="9"/>
  <c r="R1196" i="9"/>
  <c r="T1196" i="9"/>
  <c r="K1197" i="9"/>
  <c r="M1197" i="9"/>
  <c r="P1197" i="9"/>
  <c r="R1197" i="9"/>
  <c r="T1197" i="9"/>
  <c r="K1198" i="9"/>
  <c r="M1198" i="9"/>
  <c r="P1198" i="9"/>
  <c r="R1198" i="9"/>
  <c r="T1198" i="9"/>
  <c r="K1199" i="9"/>
  <c r="M1199" i="9"/>
  <c r="P1199" i="9"/>
  <c r="R1199" i="9"/>
  <c r="T1199" i="9"/>
  <c r="K1200" i="9"/>
  <c r="M1200" i="9"/>
  <c r="P1200" i="9"/>
  <c r="R1200" i="9"/>
  <c r="T1200" i="9"/>
  <c r="K1201" i="9"/>
  <c r="M1201" i="9"/>
  <c r="P1201" i="9"/>
  <c r="R1201" i="9"/>
  <c r="T1201" i="9"/>
  <c r="K1202" i="9"/>
  <c r="M1202" i="9"/>
  <c r="P1202" i="9"/>
  <c r="R1202" i="9"/>
  <c r="T1202" i="9"/>
  <c r="K1203" i="9"/>
  <c r="M1203" i="9"/>
  <c r="P1203" i="9"/>
  <c r="R1203" i="9"/>
  <c r="T1203" i="9"/>
  <c r="K1204" i="9"/>
  <c r="M1204" i="9"/>
  <c r="P1204" i="9"/>
  <c r="R1204" i="9"/>
  <c r="T1204" i="9"/>
  <c r="K1205" i="9"/>
  <c r="M1205" i="9"/>
  <c r="P1205" i="9"/>
  <c r="R1205" i="9"/>
  <c r="T1205" i="9"/>
  <c r="K1206" i="9"/>
  <c r="M1206" i="9"/>
  <c r="P1206" i="9"/>
  <c r="R1206" i="9"/>
  <c r="T1206" i="9"/>
  <c r="K1207" i="9"/>
  <c r="M1207" i="9"/>
  <c r="P1207" i="9"/>
  <c r="R1207" i="9"/>
  <c r="T1207" i="9"/>
  <c r="K1208" i="9"/>
  <c r="M1208" i="9"/>
  <c r="P1208" i="9"/>
  <c r="R1208" i="9"/>
  <c r="T1208" i="9"/>
  <c r="K1209" i="9"/>
  <c r="M1209" i="9"/>
  <c r="P1209" i="9"/>
  <c r="R1209" i="9"/>
  <c r="T1209" i="9"/>
  <c r="K1210" i="9"/>
  <c r="M1210" i="9"/>
  <c r="P1210" i="9"/>
  <c r="R1210" i="9"/>
  <c r="T1210" i="9"/>
  <c r="K1211" i="9"/>
  <c r="M1211" i="9"/>
  <c r="P1211" i="9"/>
  <c r="R1211" i="9"/>
  <c r="T1211" i="9"/>
  <c r="K1212" i="9"/>
  <c r="M1212" i="9"/>
  <c r="P1212" i="9"/>
  <c r="R1212" i="9"/>
  <c r="T1212" i="9"/>
  <c r="K1213" i="9"/>
  <c r="M1213" i="9"/>
  <c r="P1213" i="9"/>
  <c r="R1213" i="9"/>
  <c r="T1213" i="9"/>
  <c r="K1214" i="9"/>
  <c r="M1214" i="9"/>
  <c r="P1214" i="9"/>
  <c r="R1214" i="9"/>
  <c r="T1214" i="9"/>
  <c r="K1215" i="9"/>
  <c r="M1215" i="9"/>
  <c r="P1215" i="9"/>
  <c r="R1215" i="9"/>
  <c r="T1215" i="9"/>
  <c r="K1216" i="9"/>
  <c r="M1216" i="9"/>
  <c r="P1216" i="9"/>
  <c r="R1216" i="9"/>
  <c r="T1216" i="9"/>
  <c r="K1217" i="9"/>
  <c r="M1217" i="9"/>
  <c r="P1217" i="9"/>
  <c r="R1217" i="9"/>
  <c r="T1217" i="9"/>
  <c r="K1218" i="9"/>
  <c r="M1218" i="9"/>
  <c r="P1218" i="9"/>
  <c r="R1218" i="9"/>
  <c r="T1218" i="9"/>
  <c r="K1219" i="9"/>
  <c r="M1219" i="9"/>
  <c r="P1219" i="9"/>
  <c r="R1219" i="9"/>
  <c r="T1219" i="9"/>
  <c r="K1220" i="9"/>
  <c r="M1220" i="9"/>
  <c r="P1220" i="9"/>
  <c r="R1220" i="9"/>
  <c r="T1220" i="9"/>
  <c r="K1221" i="9"/>
  <c r="M1221" i="9"/>
  <c r="P1221" i="9"/>
  <c r="R1221" i="9"/>
  <c r="T1221" i="9"/>
  <c r="K1222" i="9"/>
  <c r="M1222" i="9"/>
  <c r="P1222" i="9"/>
  <c r="R1222" i="9"/>
  <c r="T1222" i="9"/>
  <c r="K1223" i="9"/>
  <c r="M1223" i="9"/>
  <c r="P1223" i="9"/>
  <c r="R1223" i="9"/>
  <c r="T1223" i="9"/>
  <c r="K1224" i="9"/>
  <c r="M1224" i="9"/>
  <c r="P1224" i="9"/>
  <c r="R1224" i="9"/>
  <c r="T1224" i="9"/>
  <c r="K1225" i="9"/>
  <c r="M1225" i="9"/>
  <c r="P1225" i="9"/>
  <c r="R1225" i="9"/>
  <c r="T1225" i="9"/>
  <c r="K1226" i="9"/>
  <c r="M1226" i="9"/>
  <c r="P1226" i="9"/>
  <c r="R1226" i="9"/>
  <c r="T1226" i="9"/>
  <c r="K1227" i="9"/>
  <c r="M1227" i="9"/>
  <c r="P1227" i="9"/>
  <c r="R1227" i="9"/>
  <c r="T1227" i="9"/>
  <c r="K1228" i="9"/>
  <c r="M1228" i="9"/>
  <c r="P1228" i="9"/>
  <c r="R1228" i="9"/>
  <c r="T1228" i="9"/>
  <c r="K1229" i="9"/>
  <c r="M1229" i="9"/>
  <c r="P1229" i="9"/>
  <c r="R1229" i="9"/>
  <c r="T1229" i="9"/>
  <c r="K1230" i="9"/>
  <c r="M1230" i="9"/>
  <c r="P1230" i="9"/>
  <c r="R1230" i="9"/>
  <c r="T1230" i="9"/>
  <c r="K1231" i="9"/>
  <c r="M1231" i="9"/>
  <c r="P1231" i="9"/>
  <c r="R1231" i="9"/>
  <c r="T1231" i="9"/>
  <c r="K1232" i="9"/>
  <c r="M1232" i="9"/>
  <c r="P1232" i="9"/>
  <c r="R1232" i="9"/>
  <c r="T1232" i="9"/>
  <c r="K1233" i="9"/>
  <c r="M1233" i="9"/>
  <c r="P1233" i="9"/>
  <c r="R1233" i="9"/>
  <c r="T1233" i="9"/>
  <c r="K1234" i="9"/>
  <c r="M1234" i="9"/>
  <c r="P1234" i="9"/>
  <c r="R1234" i="9"/>
  <c r="T1234" i="9"/>
  <c r="K1235" i="9"/>
  <c r="M1235" i="9"/>
  <c r="P1235" i="9"/>
  <c r="R1235" i="9"/>
  <c r="T1235" i="9"/>
  <c r="K1236" i="9"/>
  <c r="M1236" i="9"/>
  <c r="P1236" i="9"/>
  <c r="R1236" i="9"/>
  <c r="T1236" i="9"/>
  <c r="K1237" i="9"/>
  <c r="M1237" i="9"/>
  <c r="P1237" i="9"/>
  <c r="R1237" i="9"/>
  <c r="T1237" i="9"/>
  <c r="K1238" i="9"/>
  <c r="M1238" i="9"/>
  <c r="P1238" i="9"/>
  <c r="R1238" i="9"/>
  <c r="T1238" i="9"/>
  <c r="K1239" i="9"/>
  <c r="M1239" i="9"/>
  <c r="P1239" i="9"/>
  <c r="R1239" i="9"/>
  <c r="T1239" i="9"/>
  <c r="K1240" i="9"/>
  <c r="M1240" i="9"/>
  <c r="P1240" i="9"/>
  <c r="R1240" i="9"/>
  <c r="T1240" i="9"/>
  <c r="K1241" i="9"/>
  <c r="M1241" i="9"/>
  <c r="P1241" i="9"/>
  <c r="R1241" i="9"/>
  <c r="T1241" i="9"/>
  <c r="K1242" i="9"/>
  <c r="M1242" i="9"/>
  <c r="P1242" i="9"/>
  <c r="R1242" i="9"/>
  <c r="T1242" i="9"/>
  <c r="K1243" i="9"/>
  <c r="M1243" i="9"/>
  <c r="P1243" i="9"/>
  <c r="R1243" i="9"/>
  <c r="T1243" i="9"/>
  <c r="K1244" i="9"/>
  <c r="M1244" i="9"/>
  <c r="P1244" i="9"/>
  <c r="R1244" i="9"/>
  <c r="T1244" i="9"/>
  <c r="K1245" i="9"/>
  <c r="M1245" i="9"/>
  <c r="P1245" i="9"/>
  <c r="R1245" i="9"/>
  <c r="T1245" i="9"/>
  <c r="K1246" i="9"/>
  <c r="M1246" i="9"/>
  <c r="P1246" i="9"/>
  <c r="R1246" i="9"/>
  <c r="T1246" i="9"/>
  <c r="K1247" i="9"/>
  <c r="M1247" i="9"/>
  <c r="P1247" i="9"/>
  <c r="R1247" i="9"/>
  <c r="T1247" i="9"/>
  <c r="K1248" i="9"/>
  <c r="M1248" i="9"/>
  <c r="P1248" i="9"/>
  <c r="R1248" i="9"/>
  <c r="T1248" i="9"/>
  <c r="K1249" i="9"/>
  <c r="M1249" i="9"/>
  <c r="P1249" i="9"/>
  <c r="R1249" i="9"/>
  <c r="T1249" i="9"/>
  <c r="K1250" i="9"/>
  <c r="M1250" i="9"/>
  <c r="P1250" i="9"/>
  <c r="R1250" i="9"/>
  <c r="T1250" i="9"/>
  <c r="K1251" i="9"/>
  <c r="M1251" i="9"/>
  <c r="P1251" i="9"/>
  <c r="R1251" i="9"/>
  <c r="T1251" i="9"/>
  <c r="K1252" i="9"/>
  <c r="M1252" i="9"/>
  <c r="P1252" i="9"/>
  <c r="R1252" i="9"/>
  <c r="T1252" i="9"/>
  <c r="K1253" i="9"/>
  <c r="M1253" i="9"/>
  <c r="P1253" i="9"/>
  <c r="R1253" i="9"/>
  <c r="T1253" i="9"/>
  <c r="K1254" i="9"/>
  <c r="M1254" i="9"/>
  <c r="P1254" i="9"/>
  <c r="R1254" i="9"/>
  <c r="T1254" i="9"/>
  <c r="K1255" i="9"/>
  <c r="M1255" i="9"/>
  <c r="P1255" i="9"/>
  <c r="R1255" i="9"/>
  <c r="T1255" i="9"/>
  <c r="K1256" i="9"/>
  <c r="M1256" i="9"/>
  <c r="P1256" i="9"/>
  <c r="R1256" i="9"/>
  <c r="T1256" i="9"/>
  <c r="K1257" i="9"/>
  <c r="M1257" i="9"/>
  <c r="P1257" i="9"/>
  <c r="R1257" i="9"/>
  <c r="T1257" i="9"/>
  <c r="K1258" i="9"/>
  <c r="M1258" i="9"/>
  <c r="P1258" i="9"/>
  <c r="R1258" i="9"/>
  <c r="T1258" i="9"/>
  <c r="K1259" i="9"/>
  <c r="M1259" i="9"/>
  <c r="P1259" i="9"/>
  <c r="R1259" i="9"/>
  <c r="T1259" i="9"/>
  <c r="K1260" i="9"/>
  <c r="M1260" i="9"/>
  <c r="P1260" i="9"/>
  <c r="R1260" i="9"/>
  <c r="T1260" i="9"/>
  <c r="K1261" i="9"/>
  <c r="M1261" i="9"/>
  <c r="P1261" i="9"/>
  <c r="R1261" i="9"/>
  <c r="T1261" i="9"/>
  <c r="K1262" i="9"/>
  <c r="M1262" i="9"/>
  <c r="P1262" i="9"/>
  <c r="R1262" i="9"/>
  <c r="T1262" i="9"/>
  <c r="K1263" i="9"/>
  <c r="M1263" i="9"/>
  <c r="P1263" i="9"/>
  <c r="R1263" i="9"/>
  <c r="T1263" i="9"/>
  <c r="K1264" i="9"/>
  <c r="M1264" i="9"/>
  <c r="P1264" i="9"/>
  <c r="R1264" i="9"/>
  <c r="T1264" i="9"/>
  <c r="K1265" i="9"/>
  <c r="M1265" i="9"/>
  <c r="P1265" i="9"/>
  <c r="R1265" i="9"/>
  <c r="T1265" i="9"/>
  <c r="K1266" i="9"/>
  <c r="M1266" i="9"/>
  <c r="P1266" i="9"/>
  <c r="R1266" i="9"/>
  <c r="T1266" i="9"/>
  <c r="K1267" i="9"/>
  <c r="M1267" i="9"/>
  <c r="P1267" i="9"/>
  <c r="R1267" i="9"/>
  <c r="T1267" i="9"/>
  <c r="K1268" i="9"/>
  <c r="M1268" i="9"/>
  <c r="P1268" i="9"/>
  <c r="R1268" i="9"/>
  <c r="T1268" i="9"/>
  <c r="K1269" i="9"/>
  <c r="M1269" i="9"/>
  <c r="P1269" i="9"/>
  <c r="R1269" i="9"/>
  <c r="T1269" i="9"/>
  <c r="K1270" i="9"/>
  <c r="M1270" i="9"/>
  <c r="P1270" i="9"/>
  <c r="R1270" i="9"/>
  <c r="T1270" i="9"/>
  <c r="K1271" i="9"/>
  <c r="M1271" i="9"/>
  <c r="P1271" i="9"/>
  <c r="R1271" i="9"/>
  <c r="T1271" i="9"/>
  <c r="K1272" i="9"/>
  <c r="M1272" i="9"/>
  <c r="P1272" i="9"/>
  <c r="R1272" i="9"/>
  <c r="T1272" i="9"/>
  <c r="K1273" i="9"/>
  <c r="M1273" i="9"/>
  <c r="P1273" i="9"/>
  <c r="R1273" i="9"/>
  <c r="T1273" i="9"/>
  <c r="K1274" i="9"/>
  <c r="M1274" i="9"/>
  <c r="P1274" i="9"/>
  <c r="R1274" i="9"/>
  <c r="T1274" i="9"/>
  <c r="K1275" i="9"/>
  <c r="M1275" i="9"/>
  <c r="P1275" i="9"/>
  <c r="R1275" i="9"/>
  <c r="T1275" i="9"/>
  <c r="K1276" i="9"/>
  <c r="M1276" i="9"/>
  <c r="P1276" i="9"/>
  <c r="R1276" i="9"/>
  <c r="T1276" i="9"/>
  <c r="K1277" i="9"/>
  <c r="M1277" i="9"/>
  <c r="P1277" i="9"/>
  <c r="R1277" i="9"/>
  <c r="T1277" i="9"/>
  <c r="K1278" i="9"/>
  <c r="M1278" i="9"/>
  <c r="P1278" i="9"/>
  <c r="R1278" i="9"/>
  <c r="T1278" i="9"/>
  <c r="K1279" i="9"/>
  <c r="M1279" i="9"/>
  <c r="P1279" i="9"/>
  <c r="R1279" i="9"/>
  <c r="T1279" i="9"/>
  <c r="K1280" i="9"/>
  <c r="M1280" i="9"/>
  <c r="P1280" i="9"/>
  <c r="R1280" i="9"/>
  <c r="T1280" i="9"/>
  <c r="K1281" i="9"/>
  <c r="M1281" i="9"/>
  <c r="P1281" i="9"/>
  <c r="R1281" i="9"/>
  <c r="T1281" i="9"/>
  <c r="K1282" i="9"/>
  <c r="M1282" i="9"/>
  <c r="P1282" i="9"/>
  <c r="R1282" i="9"/>
  <c r="T1282" i="9"/>
  <c r="K1283" i="9"/>
  <c r="M1283" i="9"/>
  <c r="P1283" i="9"/>
  <c r="R1283" i="9"/>
  <c r="T1283" i="9"/>
  <c r="K1284" i="9"/>
  <c r="M1284" i="9"/>
  <c r="P1284" i="9"/>
  <c r="R1284" i="9"/>
  <c r="T1284" i="9"/>
  <c r="K1285" i="9"/>
  <c r="M1285" i="9"/>
  <c r="P1285" i="9"/>
  <c r="R1285" i="9"/>
  <c r="T1285" i="9"/>
  <c r="K1286" i="9"/>
  <c r="M1286" i="9"/>
  <c r="P1286" i="9"/>
  <c r="R1286" i="9"/>
  <c r="T1286" i="9"/>
  <c r="K1287" i="9"/>
  <c r="M1287" i="9"/>
  <c r="P1287" i="9"/>
  <c r="R1287" i="9"/>
  <c r="T1287" i="9"/>
  <c r="K1288" i="9"/>
  <c r="M1288" i="9"/>
  <c r="P1288" i="9"/>
  <c r="R1288" i="9"/>
  <c r="T1288" i="9"/>
  <c r="K1289" i="9"/>
  <c r="M1289" i="9"/>
  <c r="P1289" i="9"/>
  <c r="R1289" i="9"/>
  <c r="T1289" i="9"/>
  <c r="K1290" i="9"/>
  <c r="M1290" i="9"/>
  <c r="P1290" i="9"/>
  <c r="R1290" i="9"/>
  <c r="T1290" i="9"/>
  <c r="K1291" i="9"/>
  <c r="M1291" i="9"/>
  <c r="P1291" i="9"/>
  <c r="R1291" i="9"/>
  <c r="T1291" i="9"/>
  <c r="K1292" i="9"/>
  <c r="M1292" i="9"/>
  <c r="P1292" i="9"/>
  <c r="R1292" i="9"/>
  <c r="T1292" i="9"/>
  <c r="K1293" i="9"/>
  <c r="M1293" i="9"/>
  <c r="P1293" i="9"/>
  <c r="R1293" i="9"/>
  <c r="T1293" i="9"/>
  <c r="K1294" i="9"/>
  <c r="M1294" i="9"/>
  <c r="P1294" i="9"/>
  <c r="R1294" i="9"/>
  <c r="T1294" i="9"/>
  <c r="K1295" i="9"/>
  <c r="M1295" i="9"/>
  <c r="P1295" i="9"/>
  <c r="R1295" i="9"/>
  <c r="T1295" i="9"/>
  <c r="K1296" i="9"/>
  <c r="M1296" i="9"/>
  <c r="P1296" i="9"/>
  <c r="R1296" i="9"/>
  <c r="T1296" i="9"/>
  <c r="K1297" i="9"/>
  <c r="M1297" i="9"/>
  <c r="P1297" i="9"/>
  <c r="R1297" i="9"/>
  <c r="T1297" i="9"/>
  <c r="K1298" i="9"/>
  <c r="M1298" i="9"/>
  <c r="P1298" i="9"/>
  <c r="R1298" i="9"/>
  <c r="T1298" i="9"/>
  <c r="K1299" i="9"/>
  <c r="M1299" i="9"/>
  <c r="P1299" i="9"/>
  <c r="R1299" i="9"/>
  <c r="T1299" i="9"/>
  <c r="K1300" i="9"/>
  <c r="M1300" i="9"/>
  <c r="P1300" i="9"/>
  <c r="R1300" i="9"/>
  <c r="T1300" i="9"/>
  <c r="K1301" i="9"/>
  <c r="M1301" i="9"/>
  <c r="P1301" i="9"/>
  <c r="R1301" i="9"/>
  <c r="T1301" i="9"/>
  <c r="K1302" i="9"/>
  <c r="M1302" i="9"/>
  <c r="P1302" i="9"/>
  <c r="R1302" i="9"/>
  <c r="T1302" i="9"/>
  <c r="K1303" i="9"/>
  <c r="M1303" i="9"/>
  <c r="P1303" i="9"/>
  <c r="R1303" i="9"/>
  <c r="T1303" i="9"/>
  <c r="K1304" i="9"/>
  <c r="M1304" i="9"/>
  <c r="P1304" i="9"/>
  <c r="R1304" i="9"/>
  <c r="T1304" i="9"/>
  <c r="K1305" i="9"/>
  <c r="M1305" i="9"/>
  <c r="P1305" i="9"/>
  <c r="R1305" i="9"/>
  <c r="T1305" i="9"/>
  <c r="K1306" i="9"/>
  <c r="M1306" i="9"/>
  <c r="P1306" i="9"/>
  <c r="R1306" i="9"/>
  <c r="T1306" i="9"/>
  <c r="K1307" i="9"/>
  <c r="M1307" i="9"/>
  <c r="P1307" i="9"/>
  <c r="R1307" i="9"/>
  <c r="T1307" i="9"/>
  <c r="K1308" i="9"/>
  <c r="M1308" i="9"/>
  <c r="P1308" i="9"/>
  <c r="R1308" i="9"/>
  <c r="T1308" i="9"/>
  <c r="K1309" i="9"/>
  <c r="M1309" i="9"/>
  <c r="P1309" i="9"/>
  <c r="R1309" i="9"/>
  <c r="T1309" i="9"/>
  <c r="K1310" i="9"/>
  <c r="M1310" i="9"/>
  <c r="P1310" i="9"/>
  <c r="R1310" i="9"/>
  <c r="T1310" i="9"/>
  <c r="K1311" i="9"/>
  <c r="M1311" i="9"/>
  <c r="P1311" i="9"/>
  <c r="R1311" i="9"/>
  <c r="T1311" i="9"/>
  <c r="K1312" i="9"/>
  <c r="M1312" i="9"/>
  <c r="P1312" i="9"/>
  <c r="R1312" i="9"/>
  <c r="T1312" i="9"/>
  <c r="K1313" i="9"/>
  <c r="M1313" i="9"/>
  <c r="P1313" i="9"/>
  <c r="R1313" i="9"/>
  <c r="T1313" i="9"/>
  <c r="K1314" i="9"/>
  <c r="M1314" i="9"/>
  <c r="P1314" i="9"/>
  <c r="R1314" i="9"/>
  <c r="T1314" i="9"/>
  <c r="K1315" i="9"/>
  <c r="M1315" i="9"/>
  <c r="P1315" i="9"/>
  <c r="R1315" i="9"/>
  <c r="T1315" i="9"/>
  <c r="K1316" i="9"/>
  <c r="M1316" i="9"/>
  <c r="P1316" i="9"/>
  <c r="R1316" i="9"/>
  <c r="T1316" i="9"/>
  <c r="K1317" i="9"/>
  <c r="M1317" i="9"/>
  <c r="P1317" i="9"/>
  <c r="R1317" i="9"/>
  <c r="T1317" i="9"/>
  <c r="K1318" i="9"/>
  <c r="M1318" i="9"/>
  <c r="P1318" i="9"/>
  <c r="R1318" i="9"/>
  <c r="T1318" i="9"/>
  <c r="K1319" i="9"/>
  <c r="M1319" i="9"/>
  <c r="P1319" i="9"/>
  <c r="R1319" i="9"/>
  <c r="T1319" i="9"/>
  <c r="K1320" i="9"/>
  <c r="M1320" i="9"/>
  <c r="P1320" i="9"/>
  <c r="R1320" i="9"/>
  <c r="T1320" i="9"/>
  <c r="K1321" i="9"/>
  <c r="M1321" i="9"/>
  <c r="P1321" i="9"/>
  <c r="R1321" i="9"/>
  <c r="T1321" i="9"/>
  <c r="K1322" i="9"/>
  <c r="M1322" i="9"/>
  <c r="P1322" i="9"/>
  <c r="R1322" i="9"/>
  <c r="T1322" i="9"/>
  <c r="K1323" i="9"/>
  <c r="M1323" i="9"/>
  <c r="P1323" i="9"/>
  <c r="R1323" i="9"/>
  <c r="T1323" i="9"/>
  <c r="K1324" i="9"/>
  <c r="M1324" i="9"/>
  <c r="P1324" i="9"/>
  <c r="R1324" i="9"/>
  <c r="T1324" i="9"/>
  <c r="K1325" i="9"/>
  <c r="M1325" i="9"/>
  <c r="P1325" i="9"/>
  <c r="R1325" i="9"/>
  <c r="T1325" i="9"/>
  <c r="K1326" i="9"/>
  <c r="M1326" i="9"/>
  <c r="P1326" i="9"/>
  <c r="R1326" i="9"/>
  <c r="T1326" i="9"/>
  <c r="K1327" i="9"/>
  <c r="M1327" i="9"/>
  <c r="P1327" i="9"/>
  <c r="R1327" i="9"/>
  <c r="T1327" i="9"/>
  <c r="K1328" i="9"/>
  <c r="M1328" i="9"/>
  <c r="P1328" i="9"/>
  <c r="R1328" i="9"/>
  <c r="T1328" i="9"/>
  <c r="K1329" i="9"/>
  <c r="M1329" i="9"/>
  <c r="P1329" i="9"/>
  <c r="R1329" i="9"/>
  <c r="T1329" i="9"/>
  <c r="K1330" i="9"/>
  <c r="M1330" i="9"/>
  <c r="P1330" i="9"/>
  <c r="R1330" i="9"/>
  <c r="T1330" i="9"/>
  <c r="K1331" i="9"/>
  <c r="M1331" i="9"/>
  <c r="P1331" i="9"/>
  <c r="R1331" i="9"/>
  <c r="T1331" i="9"/>
  <c r="K1332" i="9"/>
  <c r="M1332" i="9"/>
  <c r="P1332" i="9"/>
  <c r="R1332" i="9"/>
  <c r="T1332" i="9"/>
  <c r="K1333" i="9"/>
  <c r="M1333" i="9"/>
  <c r="P1333" i="9"/>
  <c r="R1333" i="9"/>
  <c r="T1333" i="9"/>
  <c r="K1334" i="9"/>
  <c r="M1334" i="9"/>
  <c r="P1334" i="9"/>
  <c r="R1334" i="9"/>
  <c r="T1334" i="9"/>
  <c r="K1335" i="9"/>
  <c r="M1335" i="9"/>
  <c r="P1335" i="9"/>
  <c r="R1335" i="9"/>
  <c r="T1335" i="9"/>
  <c r="K1336" i="9"/>
  <c r="M1336" i="9"/>
  <c r="P1336" i="9"/>
  <c r="R1336" i="9"/>
  <c r="T1336" i="9"/>
  <c r="K1337" i="9"/>
  <c r="M1337" i="9"/>
  <c r="P1337" i="9"/>
  <c r="R1337" i="9"/>
  <c r="T1337" i="9"/>
  <c r="K1338" i="9"/>
  <c r="M1338" i="9"/>
  <c r="P1338" i="9"/>
  <c r="R1338" i="9"/>
  <c r="T1338" i="9"/>
  <c r="K1339" i="9"/>
  <c r="M1339" i="9"/>
  <c r="P1339" i="9"/>
  <c r="R1339" i="9"/>
  <c r="T1339" i="9"/>
  <c r="K1340" i="9"/>
  <c r="M1340" i="9"/>
  <c r="P1340" i="9"/>
  <c r="R1340" i="9"/>
  <c r="T1340" i="9"/>
  <c r="K1341" i="9"/>
  <c r="M1341" i="9"/>
  <c r="P1341" i="9"/>
  <c r="R1341" i="9"/>
  <c r="T1341" i="9"/>
  <c r="K1342" i="9"/>
  <c r="M1342" i="9"/>
  <c r="P1342" i="9"/>
  <c r="R1342" i="9"/>
  <c r="T1342" i="9"/>
  <c r="K1343" i="9"/>
  <c r="M1343" i="9"/>
  <c r="P1343" i="9"/>
  <c r="R1343" i="9"/>
  <c r="T1343" i="9"/>
  <c r="K1344" i="9"/>
  <c r="M1344" i="9"/>
  <c r="P1344" i="9"/>
  <c r="R1344" i="9"/>
  <c r="T1344" i="9"/>
  <c r="K1345" i="9"/>
  <c r="M1345" i="9"/>
  <c r="P1345" i="9"/>
  <c r="R1345" i="9"/>
  <c r="T1345" i="9"/>
  <c r="K1346" i="9"/>
  <c r="M1346" i="9"/>
  <c r="P1346" i="9"/>
  <c r="R1346" i="9"/>
  <c r="T1346" i="9"/>
  <c r="K1347" i="9"/>
  <c r="M1347" i="9"/>
  <c r="P1347" i="9"/>
  <c r="R1347" i="9"/>
  <c r="T1347" i="9"/>
  <c r="K1348" i="9"/>
  <c r="M1348" i="9"/>
  <c r="P1348" i="9"/>
  <c r="R1348" i="9"/>
  <c r="T1348" i="9"/>
  <c r="K1349" i="9"/>
  <c r="M1349" i="9"/>
  <c r="P1349" i="9"/>
  <c r="R1349" i="9"/>
  <c r="T1349" i="9"/>
  <c r="K1350" i="9"/>
  <c r="M1350" i="9"/>
  <c r="P1350" i="9"/>
  <c r="R1350" i="9"/>
  <c r="T1350" i="9"/>
  <c r="K1351" i="9"/>
  <c r="M1351" i="9"/>
  <c r="P1351" i="9"/>
  <c r="R1351" i="9"/>
  <c r="T1351" i="9"/>
  <c r="K1352" i="9"/>
  <c r="M1352" i="9"/>
  <c r="P1352" i="9"/>
  <c r="R1352" i="9"/>
  <c r="T1352" i="9"/>
  <c r="K1353" i="9"/>
  <c r="M1353" i="9"/>
  <c r="P1353" i="9"/>
  <c r="R1353" i="9"/>
  <c r="T1353" i="9"/>
  <c r="K1354" i="9"/>
  <c r="M1354" i="9"/>
  <c r="P1354" i="9"/>
  <c r="R1354" i="9"/>
  <c r="T1354" i="9"/>
  <c r="K1355" i="9"/>
  <c r="M1355" i="9"/>
  <c r="P1355" i="9"/>
  <c r="R1355" i="9"/>
  <c r="T1355" i="9"/>
  <c r="K1356" i="9"/>
  <c r="M1356" i="9"/>
  <c r="P1356" i="9"/>
  <c r="R1356" i="9"/>
  <c r="T1356" i="9"/>
  <c r="K1357" i="9"/>
  <c r="M1357" i="9"/>
  <c r="P1357" i="9"/>
  <c r="R1357" i="9"/>
  <c r="T1357" i="9"/>
  <c r="K1358" i="9"/>
  <c r="M1358" i="9"/>
  <c r="P1358" i="9"/>
  <c r="R1358" i="9"/>
  <c r="T1358" i="9"/>
  <c r="K1359" i="9"/>
  <c r="M1359" i="9"/>
  <c r="P1359" i="9"/>
  <c r="R1359" i="9"/>
  <c r="T1359" i="9"/>
  <c r="K1360" i="9"/>
  <c r="M1360" i="9"/>
  <c r="P1360" i="9"/>
  <c r="R1360" i="9"/>
  <c r="T1360" i="9"/>
  <c r="K1361" i="9"/>
  <c r="M1361" i="9"/>
  <c r="P1361" i="9"/>
  <c r="R1361" i="9"/>
  <c r="T1361" i="9"/>
  <c r="K1362" i="9"/>
  <c r="M1362" i="9"/>
  <c r="P1362" i="9"/>
  <c r="R1362" i="9"/>
  <c r="T1362" i="9"/>
  <c r="K1363" i="9"/>
  <c r="M1363" i="9"/>
  <c r="P1363" i="9"/>
  <c r="R1363" i="9"/>
  <c r="T1363" i="9"/>
  <c r="K1364" i="9"/>
  <c r="M1364" i="9"/>
  <c r="P1364" i="9"/>
  <c r="R1364" i="9"/>
  <c r="T1364" i="9"/>
  <c r="K1365" i="9"/>
  <c r="M1365" i="9"/>
  <c r="P1365" i="9"/>
  <c r="R1365" i="9"/>
  <c r="T1365" i="9"/>
  <c r="K1366" i="9"/>
  <c r="M1366" i="9"/>
  <c r="P1366" i="9"/>
  <c r="R1366" i="9"/>
  <c r="T1366" i="9"/>
  <c r="K1367" i="9"/>
  <c r="M1367" i="9"/>
  <c r="P1367" i="9"/>
  <c r="R1367" i="9"/>
  <c r="T1367" i="9"/>
  <c r="K1368" i="9"/>
  <c r="M1368" i="9"/>
  <c r="P1368" i="9"/>
  <c r="R1368" i="9"/>
  <c r="T1368" i="9"/>
  <c r="K1369" i="9"/>
  <c r="M1369" i="9"/>
  <c r="P1369" i="9"/>
  <c r="R1369" i="9"/>
  <c r="T1369" i="9"/>
  <c r="K1370" i="9"/>
  <c r="M1370" i="9"/>
  <c r="P1370" i="9"/>
  <c r="R1370" i="9"/>
  <c r="T1370" i="9"/>
  <c r="K1371" i="9"/>
  <c r="M1371" i="9"/>
  <c r="P1371" i="9"/>
  <c r="R1371" i="9"/>
  <c r="T1371" i="9"/>
  <c r="K1372" i="9"/>
  <c r="M1372" i="9"/>
  <c r="P1372" i="9"/>
  <c r="R1372" i="9"/>
  <c r="T1372" i="9"/>
  <c r="K1373" i="9"/>
  <c r="M1373" i="9"/>
  <c r="P1373" i="9"/>
  <c r="R1373" i="9"/>
  <c r="T1373" i="9"/>
  <c r="K1374" i="9"/>
  <c r="M1374" i="9"/>
  <c r="P1374" i="9"/>
  <c r="R1374" i="9"/>
  <c r="T1374" i="9"/>
  <c r="K1375" i="9"/>
  <c r="M1375" i="9"/>
  <c r="P1375" i="9"/>
  <c r="R1375" i="9"/>
  <c r="T1375" i="9"/>
  <c r="K1376" i="9"/>
  <c r="M1376" i="9"/>
  <c r="P1376" i="9"/>
  <c r="R1376" i="9"/>
  <c r="T1376" i="9"/>
  <c r="K1377" i="9"/>
  <c r="M1377" i="9"/>
  <c r="P1377" i="9"/>
  <c r="R1377" i="9"/>
  <c r="T1377" i="9"/>
  <c r="K1378" i="9"/>
  <c r="M1378" i="9"/>
  <c r="P1378" i="9"/>
  <c r="R1378" i="9"/>
  <c r="T1378" i="9"/>
  <c r="K1379" i="9"/>
  <c r="M1379" i="9"/>
  <c r="P1379" i="9"/>
  <c r="R1379" i="9"/>
  <c r="T1379" i="9"/>
  <c r="K1380" i="9"/>
  <c r="M1380" i="9"/>
  <c r="P1380" i="9"/>
  <c r="R1380" i="9"/>
  <c r="T1380" i="9"/>
  <c r="K1381" i="9"/>
  <c r="M1381" i="9"/>
  <c r="P1381" i="9"/>
  <c r="R1381" i="9"/>
  <c r="T1381" i="9"/>
  <c r="K1382" i="9"/>
  <c r="M1382" i="9"/>
  <c r="P1382" i="9"/>
  <c r="R1382" i="9"/>
  <c r="T1382" i="9"/>
  <c r="K1383" i="9"/>
  <c r="M1383" i="9"/>
  <c r="P1383" i="9"/>
  <c r="R1383" i="9"/>
  <c r="T1383" i="9"/>
  <c r="K1384" i="9"/>
  <c r="M1384" i="9"/>
  <c r="P1384" i="9"/>
  <c r="R1384" i="9"/>
  <c r="T1384" i="9"/>
  <c r="K1385" i="9"/>
  <c r="M1385" i="9"/>
  <c r="P1385" i="9"/>
  <c r="R1385" i="9"/>
  <c r="T1385" i="9"/>
  <c r="K1386" i="9"/>
  <c r="M1386" i="9"/>
  <c r="P1386" i="9"/>
  <c r="R1386" i="9"/>
  <c r="T1386" i="9"/>
  <c r="K1387" i="9"/>
  <c r="M1387" i="9"/>
  <c r="P1387" i="9"/>
  <c r="R1387" i="9"/>
  <c r="T1387" i="9"/>
  <c r="K1388" i="9"/>
  <c r="M1388" i="9"/>
  <c r="P1388" i="9"/>
  <c r="R1388" i="9"/>
  <c r="T1388" i="9"/>
  <c r="K1389" i="9"/>
  <c r="M1389" i="9"/>
  <c r="P1389" i="9"/>
  <c r="R1389" i="9"/>
  <c r="T1389" i="9"/>
  <c r="K1390" i="9"/>
  <c r="M1390" i="9"/>
  <c r="P1390" i="9"/>
  <c r="R1390" i="9"/>
  <c r="T1390" i="9"/>
  <c r="K1391" i="9"/>
  <c r="M1391" i="9"/>
  <c r="P1391" i="9"/>
  <c r="R1391" i="9"/>
  <c r="T1391" i="9"/>
  <c r="K1392" i="9"/>
  <c r="M1392" i="9"/>
  <c r="P1392" i="9"/>
  <c r="R1392" i="9"/>
  <c r="T1392" i="9"/>
  <c r="K1393" i="9"/>
  <c r="M1393" i="9"/>
  <c r="P1393" i="9"/>
  <c r="R1393" i="9"/>
  <c r="T1393" i="9"/>
  <c r="K1394" i="9"/>
  <c r="M1394" i="9"/>
  <c r="P1394" i="9"/>
  <c r="R1394" i="9"/>
  <c r="T1394" i="9"/>
  <c r="K1395" i="9"/>
  <c r="M1395" i="9"/>
  <c r="P1395" i="9"/>
  <c r="R1395" i="9"/>
  <c r="T1395" i="9"/>
  <c r="K1396" i="9"/>
  <c r="M1396" i="9"/>
  <c r="P1396" i="9"/>
  <c r="R1396" i="9"/>
  <c r="T1396" i="9"/>
  <c r="K1397" i="9"/>
  <c r="M1397" i="9"/>
  <c r="P1397" i="9"/>
  <c r="R1397" i="9"/>
  <c r="T1397" i="9"/>
  <c r="K1398" i="9"/>
  <c r="M1398" i="9"/>
  <c r="P1398" i="9"/>
  <c r="R1398" i="9"/>
  <c r="T1398" i="9"/>
  <c r="K1399" i="9"/>
  <c r="M1399" i="9"/>
  <c r="P1399" i="9"/>
  <c r="R1399" i="9"/>
  <c r="T1399" i="9"/>
  <c r="K1400" i="9"/>
  <c r="M1400" i="9"/>
  <c r="P1400" i="9"/>
  <c r="R1400" i="9"/>
  <c r="T1400" i="9"/>
  <c r="K1401" i="9"/>
  <c r="M1401" i="9"/>
  <c r="P1401" i="9"/>
  <c r="R1401" i="9"/>
  <c r="T1401" i="9"/>
  <c r="K1402" i="9"/>
  <c r="M1402" i="9"/>
  <c r="P1402" i="9"/>
  <c r="R1402" i="9"/>
  <c r="T1402" i="9"/>
  <c r="K1403" i="9"/>
  <c r="M1403" i="9"/>
  <c r="P1403" i="9"/>
  <c r="R1403" i="9"/>
  <c r="T1403" i="9"/>
  <c r="K1404" i="9"/>
  <c r="M1404" i="9"/>
  <c r="P1404" i="9"/>
  <c r="R1404" i="9"/>
  <c r="T1404" i="9"/>
  <c r="K1405" i="9"/>
  <c r="M1405" i="9"/>
  <c r="P1405" i="9"/>
  <c r="R1405" i="9"/>
  <c r="T1405" i="9"/>
  <c r="K1406" i="9"/>
  <c r="M1406" i="9"/>
  <c r="P1406" i="9"/>
  <c r="R1406" i="9"/>
  <c r="T1406" i="9"/>
  <c r="K1407" i="9"/>
  <c r="M1407" i="9"/>
  <c r="P1407" i="9"/>
  <c r="R1407" i="9"/>
  <c r="T1407" i="9"/>
  <c r="K1408" i="9"/>
  <c r="M1408" i="9"/>
  <c r="P1408" i="9"/>
  <c r="R1408" i="9"/>
  <c r="T1408" i="9"/>
  <c r="K1409" i="9"/>
  <c r="M1409" i="9"/>
  <c r="P1409" i="9"/>
  <c r="R1409" i="9"/>
  <c r="T1409" i="9"/>
  <c r="K1410" i="9"/>
  <c r="M1410" i="9"/>
  <c r="P1410" i="9"/>
  <c r="R1410" i="9"/>
  <c r="T1410" i="9"/>
  <c r="K1411" i="9"/>
  <c r="M1411" i="9"/>
  <c r="P1411" i="9"/>
  <c r="R1411" i="9"/>
  <c r="T1411" i="9"/>
  <c r="K1412" i="9"/>
  <c r="M1412" i="9"/>
  <c r="P1412" i="9"/>
  <c r="R1412" i="9"/>
  <c r="T1412" i="9"/>
  <c r="K1413" i="9"/>
  <c r="M1413" i="9"/>
  <c r="P1413" i="9"/>
  <c r="R1413" i="9"/>
  <c r="T1413" i="9"/>
  <c r="K1414" i="9"/>
  <c r="M1414" i="9"/>
  <c r="P1414" i="9"/>
  <c r="R1414" i="9"/>
  <c r="T1414" i="9"/>
  <c r="K1415" i="9"/>
  <c r="M1415" i="9"/>
  <c r="P1415" i="9"/>
  <c r="R1415" i="9"/>
  <c r="T1415" i="9"/>
  <c r="K1416" i="9"/>
  <c r="M1416" i="9"/>
  <c r="P1416" i="9"/>
  <c r="R1416" i="9"/>
  <c r="T1416" i="9"/>
  <c r="K1417" i="9"/>
  <c r="M1417" i="9"/>
  <c r="P1417" i="9"/>
  <c r="R1417" i="9"/>
  <c r="T1417" i="9"/>
  <c r="K1418" i="9"/>
  <c r="M1418" i="9"/>
  <c r="P1418" i="9"/>
  <c r="R1418" i="9"/>
  <c r="T1418" i="9"/>
  <c r="K1419" i="9"/>
  <c r="M1419" i="9"/>
  <c r="P1419" i="9"/>
  <c r="R1419" i="9"/>
  <c r="T1419" i="9"/>
  <c r="K1420" i="9"/>
  <c r="M1420" i="9"/>
  <c r="P1420" i="9"/>
  <c r="R1420" i="9"/>
  <c r="T1420" i="9"/>
  <c r="K1421" i="9"/>
  <c r="M1421" i="9"/>
  <c r="P1421" i="9"/>
  <c r="R1421" i="9"/>
  <c r="T1421" i="9"/>
  <c r="K1422" i="9"/>
  <c r="M1422" i="9"/>
  <c r="P1422" i="9"/>
  <c r="R1422" i="9"/>
  <c r="T1422" i="9"/>
  <c r="K1423" i="9"/>
  <c r="M1423" i="9"/>
  <c r="P1423" i="9"/>
  <c r="R1423" i="9"/>
  <c r="T1423" i="9"/>
  <c r="K1424" i="9"/>
  <c r="M1424" i="9"/>
  <c r="P1424" i="9"/>
  <c r="R1424" i="9"/>
  <c r="T1424" i="9"/>
  <c r="K1425" i="9"/>
  <c r="M1425" i="9"/>
  <c r="P1425" i="9"/>
  <c r="R1425" i="9"/>
  <c r="T1425" i="9"/>
  <c r="K1426" i="9"/>
  <c r="M1426" i="9"/>
  <c r="P1426" i="9"/>
  <c r="R1426" i="9"/>
  <c r="T1426" i="9"/>
  <c r="K1427" i="9"/>
  <c r="M1427" i="9"/>
  <c r="P1427" i="9"/>
  <c r="R1427" i="9"/>
  <c r="T1427" i="9"/>
  <c r="K1428" i="9"/>
  <c r="M1428" i="9"/>
  <c r="P1428" i="9"/>
  <c r="R1428" i="9"/>
  <c r="T1428" i="9"/>
  <c r="K1429" i="9"/>
  <c r="M1429" i="9"/>
  <c r="P1429" i="9"/>
  <c r="R1429" i="9"/>
  <c r="T1429" i="9"/>
  <c r="K1430" i="9"/>
  <c r="M1430" i="9"/>
  <c r="P1430" i="9"/>
  <c r="R1430" i="9"/>
  <c r="T1430" i="9"/>
  <c r="K1431" i="9"/>
  <c r="M1431" i="9"/>
  <c r="P1431" i="9"/>
  <c r="R1431" i="9"/>
  <c r="T1431" i="9"/>
  <c r="K1432" i="9"/>
  <c r="M1432" i="9"/>
  <c r="P1432" i="9"/>
  <c r="R1432" i="9"/>
  <c r="T1432" i="9"/>
  <c r="K1433" i="9"/>
  <c r="M1433" i="9"/>
  <c r="P1433" i="9"/>
  <c r="R1433" i="9"/>
  <c r="T1433" i="9"/>
  <c r="K1434" i="9"/>
  <c r="M1434" i="9"/>
  <c r="P1434" i="9"/>
  <c r="R1434" i="9"/>
  <c r="T1434" i="9"/>
  <c r="K1435" i="9"/>
  <c r="M1435" i="9"/>
  <c r="P1435" i="9"/>
  <c r="R1435" i="9"/>
  <c r="T1435" i="9"/>
  <c r="K1436" i="9"/>
  <c r="M1436" i="9"/>
  <c r="P1436" i="9"/>
  <c r="R1436" i="9"/>
  <c r="T1436" i="9"/>
  <c r="K1437" i="9"/>
  <c r="M1437" i="9"/>
  <c r="P1437" i="9"/>
  <c r="R1437" i="9"/>
  <c r="T1437" i="9"/>
  <c r="K1438" i="9"/>
  <c r="M1438" i="9"/>
  <c r="P1438" i="9"/>
  <c r="R1438" i="9"/>
  <c r="T1438" i="9"/>
  <c r="K1439" i="9"/>
  <c r="M1439" i="9"/>
  <c r="P1439" i="9"/>
  <c r="R1439" i="9"/>
  <c r="T1439" i="9"/>
  <c r="K1440" i="9"/>
  <c r="M1440" i="9"/>
  <c r="P1440" i="9"/>
  <c r="R1440" i="9"/>
  <c r="T1440" i="9"/>
  <c r="K1441" i="9"/>
  <c r="M1441" i="9"/>
  <c r="P1441" i="9"/>
  <c r="R1441" i="9"/>
  <c r="T1441" i="9"/>
  <c r="K1442" i="9"/>
  <c r="M1442" i="9"/>
  <c r="P1442" i="9"/>
  <c r="R1442" i="9"/>
  <c r="T1442" i="9"/>
  <c r="K1443" i="9"/>
  <c r="M1443" i="9"/>
  <c r="P1443" i="9"/>
  <c r="R1443" i="9"/>
  <c r="T1443" i="9"/>
  <c r="K1444" i="9"/>
  <c r="M1444" i="9"/>
  <c r="P1444" i="9"/>
  <c r="R1444" i="9"/>
  <c r="T1444" i="9"/>
  <c r="K1445" i="9"/>
  <c r="M1445" i="9"/>
  <c r="P1445" i="9"/>
  <c r="R1445" i="9"/>
  <c r="T1445" i="9"/>
  <c r="K1446" i="9"/>
  <c r="M1446" i="9"/>
  <c r="P1446" i="9"/>
  <c r="R1446" i="9"/>
  <c r="T1446" i="9"/>
  <c r="K1447" i="9"/>
  <c r="M1447" i="9"/>
  <c r="P1447" i="9"/>
  <c r="R1447" i="9"/>
  <c r="T1447" i="9"/>
  <c r="K1448" i="9"/>
  <c r="M1448" i="9"/>
  <c r="P1448" i="9"/>
  <c r="R1448" i="9"/>
  <c r="T1448" i="9"/>
  <c r="K1449" i="9"/>
  <c r="M1449" i="9"/>
  <c r="P1449" i="9"/>
  <c r="R1449" i="9"/>
  <c r="T1449" i="9"/>
  <c r="K1450" i="9"/>
  <c r="M1450" i="9"/>
  <c r="P1450" i="9"/>
  <c r="R1450" i="9"/>
  <c r="T1450" i="9"/>
  <c r="K1451" i="9"/>
  <c r="M1451" i="9"/>
  <c r="P1451" i="9"/>
  <c r="R1451" i="9"/>
  <c r="T1451" i="9"/>
  <c r="K1452" i="9"/>
  <c r="M1452" i="9"/>
  <c r="P1452" i="9"/>
  <c r="R1452" i="9"/>
  <c r="T1452" i="9"/>
  <c r="K1453" i="9"/>
  <c r="M1453" i="9"/>
  <c r="P1453" i="9"/>
  <c r="R1453" i="9"/>
  <c r="T1453" i="9"/>
  <c r="K1454" i="9"/>
  <c r="M1454" i="9"/>
  <c r="P1454" i="9"/>
  <c r="R1454" i="9"/>
  <c r="T1454" i="9"/>
  <c r="K1455" i="9"/>
  <c r="M1455" i="9"/>
  <c r="P1455" i="9"/>
  <c r="R1455" i="9"/>
  <c r="T1455" i="9"/>
  <c r="K1456" i="9"/>
  <c r="M1456" i="9"/>
  <c r="P1456" i="9"/>
  <c r="R1456" i="9"/>
  <c r="T1456" i="9"/>
  <c r="K1457" i="9"/>
  <c r="M1457" i="9"/>
  <c r="P1457" i="9"/>
  <c r="R1457" i="9"/>
  <c r="T1457" i="9"/>
  <c r="K1458" i="9"/>
  <c r="M1458" i="9"/>
  <c r="P1458" i="9"/>
  <c r="R1458" i="9"/>
  <c r="T1458" i="9"/>
  <c r="K1459" i="9"/>
  <c r="M1459" i="9"/>
  <c r="P1459" i="9"/>
  <c r="R1459" i="9"/>
  <c r="T1459" i="9"/>
  <c r="K1460" i="9"/>
  <c r="M1460" i="9"/>
  <c r="P1460" i="9"/>
  <c r="R1460" i="9"/>
  <c r="T1460" i="9"/>
  <c r="K1461" i="9"/>
  <c r="M1461" i="9"/>
  <c r="P1461" i="9"/>
  <c r="R1461" i="9"/>
  <c r="T1461" i="9"/>
  <c r="K1462" i="9"/>
  <c r="M1462" i="9"/>
  <c r="P1462" i="9"/>
  <c r="R1462" i="9"/>
  <c r="T1462" i="9"/>
  <c r="K1463" i="9"/>
  <c r="M1463" i="9"/>
  <c r="P1463" i="9"/>
  <c r="R1463" i="9"/>
  <c r="T1463" i="9"/>
  <c r="K1464" i="9"/>
  <c r="M1464" i="9"/>
  <c r="P1464" i="9"/>
  <c r="R1464" i="9"/>
  <c r="T1464" i="9"/>
  <c r="K1465" i="9"/>
  <c r="M1465" i="9"/>
  <c r="P1465" i="9"/>
  <c r="R1465" i="9"/>
  <c r="T1465" i="9"/>
  <c r="K1466" i="9"/>
  <c r="M1466" i="9"/>
  <c r="P1466" i="9"/>
  <c r="R1466" i="9"/>
  <c r="T1466" i="9"/>
  <c r="K1467" i="9"/>
  <c r="M1467" i="9"/>
  <c r="P1467" i="9"/>
  <c r="R1467" i="9"/>
  <c r="T1467" i="9"/>
  <c r="K1468" i="9"/>
  <c r="M1468" i="9"/>
  <c r="P1468" i="9"/>
  <c r="R1468" i="9"/>
  <c r="T1468" i="9"/>
  <c r="K1469" i="9"/>
  <c r="M1469" i="9"/>
  <c r="P1469" i="9"/>
  <c r="R1469" i="9"/>
  <c r="T1469" i="9"/>
  <c r="K1470" i="9"/>
  <c r="M1470" i="9"/>
  <c r="P1470" i="9"/>
  <c r="R1470" i="9"/>
  <c r="T1470" i="9"/>
  <c r="K1471" i="9"/>
  <c r="M1471" i="9"/>
  <c r="P1471" i="9"/>
  <c r="R1471" i="9"/>
  <c r="T1471" i="9"/>
  <c r="K1472" i="9"/>
  <c r="M1472" i="9"/>
  <c r="P1472" i="9"/>
  <c r="R1472" i="9"/>
  <c r="T1472" i="9"/>
  <c r="K1473" i="9"/>
  <c r="M1473" i="9"/>
  <c r="P1473" i="9"/>
  <c r="R1473" i="9"/>
  <c r="T1473" i="9"/>
  <c r="K1474" i="9"/>
  <c r="M1474" i="9"/>
  <c r="P1474" i="9"/>
  <c r="R1474" i="9"/>
  <c r="T1474" i="9"/>
  <c r="K1475" i="9"/>
  <c r="M1475" i="9"/>
  <c r="P1475" i="9"/>
  <c r="R1475" i="9"/>
  <c r="T1475" i="9"/>
  <c r="K1476" i="9"/>
  <c r="M1476" i="9"/>
  <c r="P1476" i="9"/>
  <c r="R1476" i="9"/>
  <c r="T1476" i="9"/>
  <c r="K1477" i="9"/>
  <c r="M1477" i="9"/>
  <c r="P1477" i="9"/>
  <c r="R1477" i="9"/>
  <c r="T1477" i="9"/>
  <c r="K1478" i="9"/>
  <c r="M1478" i="9"/>
  <c r="P1478" i="9"/>
  <c r="R1478" i="9"/>
  <c r="T1478" i="9"/>
  <c r="K1479" i="9"/>
  <c r="M1479" i="9"/>
  <c r="P1479" i="9"/>
  <c r="R1479" i="9"/>
  <c r="T1479" i="9"/>
  <c r="K1480" i="9"/>
  <c r="M1480" i="9"/>
  <c r="P1480" i="9"/>
  <c r="R1480" i="9"/>
  <c r="T1480" i="9"/>
  <c r="K1481" i="9"/>
  <c r="M1481" i="9"/>
  <c r="P1481" i="9"/>
  <c r="R1481" i="9"/>
  <c r="T1481" i="9"/>
  <c r="K1482" i="9"/>
  <c r="M1482" i="9"/>
  <c r="P1482" i="9"/>
  <c r="R1482" i="9"/>
  <c r="T1482" i="9"/>
  <c r="K1483" i="9"/>
  <c r="M1483" i="9"/>
  <c r="P1483" i="9"/>
  <c r="R1483" i="9"/>
  <c r="T1483" i="9"/>
  <c r="K1484" i="9"/>
  <c r="M1484" i="9"/>
  <c r="P1484" i="9"/>
  <c r="R1484" i="9"/>
  <c r="T1484" i="9"/>
  <c r="K1485" i="9"/>
  <c r="M1485" i="9"/>
  <c r="P1485" i="9"/>
  <c r="R1485" i="9"/>
  <c r="T1485" i="9"/>
  <c r="K1486" i="9"/>
  <c r="M1486" i="9"/>
  <c r="P1486" i="9"/>
  <c r="R1486" i="9"/>
  <c r="T1486" i="9"/>
  <c r="K1487" i="9"/>
  <c r="M1487" i="9"/>
  <c r="P1487" i="9"/>
  <c r="R1487" i="9"/>
  <c r="T1487" i="9"/>
  <c r="K1488" i="9"/>
  <c r="M1488" i="9"/>
  <c r="P1488" i="9"/>
  <c r="R1488" i="9"/>
  <c r="T1488" i="9"/>
  <c r="K1489" i="9"/>
  <c r="M1489" i="9"/>
  <c r="P1489" i="9"/>
  <c r="R1489" i="9"/>
  <c r="T1489" i="9"/>
  <c r="K1490" i="9"/>
  <c r="M1490" i="9"/>
  <c r="P1490" i="9"/>
  <c r="R1490" i="9"/>
  <c r="T1490" i="9"/>
  <c r="K1491" i="9"/>
  <c r="M1491" i="9"/>
  <c r="P1491" i="9"/>
  <c r="R1491" i="9"/>
  <c r="T1491" i="9"/>
  <c r="K1492" i="9"/>
  <c r="M1492" i="9"/>
  <c r="P1492" i="9"/>
  <c r="R1492" i="9"/>
  <c r="T1492" i="9"/>
  <c r="K1493" i="9"/>
  <c r="M1493" i="9"/>
  <c r="P1493" i="9"/>
  <c r="R1493" i="9"/>
  <c r="T1493" i="9"/>
  <c r="K1494" i="9"/>
  <c r="M1494" i="9"/>
  <c r="P1494" i="9"/>
  <c r="R1494" i="9"/>
  <c r="T1494" i="9"/>
  <c r="K1495" i="9"/>
  <c r="M1495" i="9"/>
  <c r="P1495" i="9"/>
  <c r="R1495" i="9"/>
  <c r="T1495" i="9"/>
  <c r="K1496" i="9"/>
  <c r="M1496" i="9"/>
  <c r="P1496" i="9"/>
  <c r="R1496" i="9"/>
  <c r="T1496" i="9"/>
  <c r="K1497" i="9"/>
  <c r="M1497" i="9"/>
  <c r="P1497" i="9"/>
  <c r="R1497" i="9"/>
  <c r="T1497" i="9"/>
  <c r="K1498" i="9"/>
  <c r="M1498" i="9"/>
  <c r="P1498" i="9"/>
  <c r="R1498" i="9"/>
  <c r="T1498" i="9"/>
  <c r="K1499" i="9"/>
  <c r="M1499" i="9"/>
  <c r="P1499" i="9"/>
  <c r="R1499" i="9"/>
  <c r="T1499" i="9"/>
  <c r="K1500" i="9"/>
  <c r="M1500" i="9"/>
  <c r="P1500" i="9"/>
  <c r="R1500" i="9"/>
  <c r="T1500" i="9"/>
  <c r="K1501" i="9"/>
  <c r="M1501" i="9"/>
  <c r="P1501" i="9"/>
  <c r="R1501" i="9"/>
  <c r="T1501" i="9"/>
  <c r="K1502" i="9"/>
  <c r="M1502" i="9"/>
  <c r="P1502" i="9"/>
  <c r="R1502" i="9"/>
  <c r="T1502" i="9"/>
  <c r="K1503" i="9"/>
  <c r="M1503" i="9"/>
  <c r="P1503" i="9"/>
  <c r="R1503" i="9"/>
  <c r="T1503" i="9"/>
  <c r="K1504" i="9"/>
  <c r="M1504" i="9"/>
  <c r="P1504" i="9"/>
  <c r="R1504" i="9"/>
  <c r="T1504" i="9"/>
  <c r="K1505" i="9"/>
  <c r="M1505" i="9"/>
  <c r="P1505" i="9"/>
  <c r="R1505" i="9"/>
  <c r="T1505" i="9"/>
  <c r="K1506" i="9"/>
  <c r="M1506" i="9"/>
  <c r="P1506" i="9"/>
  <c r="R1506" i="9"/>
  <c r="T1506" i="9"/>
  <c r="K1507" i="9"/>
  <c r="M1507" i="9"/>
  <c r="P1507" i="9"/>
  <c r="R1507" i="9"/>
  <c r="T1507" i="9"/>
  <c r="K1508" i="9"/>
  <c r="M1508" i="9"/>
  <c r="P1508" i="9"/>
  <c r="R1508" i="9"/>
  <c r="T1508" i="9"/>
  <c r="K1509" i="9"/>
  <c r="M1509" i="9"/>
  <c r="P1509" i="9"/>
  <c r="R1509" i="9"/>
  <c r="T1509" i="9"/>
  <c r="K1510" i="9"/>
  <c r="M1510" i="9"/>
  <c r="P1510" i="9"/>
  <c r="R1510" i="9"/>
  <c r="T1510" i="9"/>
  <c r="K1511" i="9"/>
  <c r="M1511" i="9"/>
  <c r="P1511" i="9"/>
  <c r="R1511" i="9"/>
  <c r="T1511" i="9"/>
  <c r="K1512" i="9"/>
  <c r="M1512" i="9"/>
  <c r="P1512" i="9"/>
  <c r="R1512" i="9"/>
  <c r="T1512" i="9"/>
  <c r="K1513" i="9"/>
  <c r="M1513" i="9"/>
  <c r="P1513" i="9"/>
  <c r="R1513" i="9"/>
  <c r="T1513" i="9"/>
  <c r="K1514" i="9"/>
  <c r="M1514" i="9"/>
  <c r="P1514" i="9"/>
  <c r="R1514" i="9"/>
  <c r="T1514" i="9"/>
  <c r="K1515" i="9"/>
  <c r="M1515" i="9"/>
  <c r="P1515" i="9"/>
  <c r="R1515" i="9"/>
  <c r="T1515" i="9"/>
  <c r="K1516" i="9"/>
  <c r="M1516" i="9"/>
  <c r="P1516" i="9"/>
  <c r="R1516" i="9"/>
  <c r="T1516" i="9"/>
  <c r="K1517" i="9"/>
  <c r="M1517" i="9"/>
  <c r="P1517" i="9"/>
  <c r="R1517" i="9"/>
  <c r="T1517" i="9"/>
  <c r="K1518" i="9"/>
  <c r="M1518" i="9"/>
  <c r="P1518" i="9"/>
  <c r="R1518" i="9"/>
  <c r="T1518" i="9"/>
  <c r="K1519" i="9"/>
  <c r="M1519" i="9"/>
  <c r="P1519" i="9"/>
  <c r="R1519" i="9"/>
  <c r="T1519" i="9"/>
  <c r="K1520" i="9"/>
  <c r="M1520" i="9"/>
  <c r="P1520" i="9"/>
  <c r="R1520" i="9"/>
  <c r="T1520" i="9"/>
  <c r="K1521" i="9"/>
  <c r="M1521" i="9"/>
  <c r="P1521" i="9"/>
  <c r="R1521" i="9"/>
  <c r="T1521" i="9"/>
  <c r="K1522" i="9"/>
  <c r="M1522" i="9"/>
  <c r="P1522" i="9"/>
  <c r="R1522" i="9"/>
  <c r="T1522" i="9"/>
  <c r="K1523" i="9"/>
  <c r="M1523" i="9"/>
  <c r="P1523" i="9"/>
  <c r="R1523" i="9"/>
  <c r="T1523" i="9"/>
  <c r="K1524" i="9"/>
  <c r="M1524" i="9"/>
  <c r="P1524" i="9"/>
  <c r="R1524" i="9"/>
  <c r="T1524" i="9"/>
  <c r="K1525" i="9"/>
  <c r="M1525" i="9"/>
  <c r="P1525" i="9"/>
  <c r="R1525" i="9"/>
  <c r="T1525" i="9"/>
  <c r="K1526" i="9"/>
  <c r="M1526" i="9"/>
  <c r="P1526" i="9"/>
  <c r="R1526" i="9"/>
  <c r="T1526" i="9"/>
  <c r="K1527" i="9"/>
  <c r="M1527" i="9"/>
  <c r="P1527" i="9"/>
  <c r="R1527" i="9"/>
  <c r="T1527" i="9"/>
  <c r="K1528" i="9"/>
  <c r="M1528" i="9"/>
  <c r="P1528" i="9"/>
  <c r="R1528" i="9"/>
  <c r="T1528" i="9"/>
  <c r="K1529" i="9"/>
  <c r="M1529" i="9"/>
  <c r="P1529" i="9"/>
  <c r="R1529" i="9"/>
  <c r="T1529" i="9"/>
  <c r="K1530" i="9"/>
  <c r="M1530" i="9"/>
  <c r="P1530" i="9"/>
  <c r="R1530" i="9"/>
  <c r="T1530" i="9"/>
  <c r="K1531" i="9"/>
  <c r="M1531" i="9"/>
  <c r="P1531" i="9"/>
  <c r="R1531" i="9"/>
  <c r="T1531" i="9"/>
  <c r="K1532" i="9"/>
  <c r="M1532" i="9"/>
  <c r="P1532" i="9"/>
  <c r="R1532" i="9"/>
  <c r="T1532" i="9"/>
  <c r="K1533" i="9"/>
  <c r="M1533" i="9"/>
  <c r="P1533" i="9"/>
  <c r="R1533" i="9"/>
  <c r="T1533" i="9"/>
  <c r="K1534" i="9"/>
  <c r="M1534" i="9"/>
  <c r="P1534" i="9"/>
  <c r="R1534" i="9"/>
  <c r="T1534" i="9"/>
  <c r="K1535" i="9"/>
  <c r="M1535" i="9"/>
  <c r="P1535" i="9"/>
  <c r="R1535" i="9"/>
  <c r="T1535" i="9"/>
  <c r="K1536" i="9"/>
  <c r="M1536" i="9"/>
  <c r="P1536" i="9"/>
  <c r="R1536" i="9"/>
  <c r="T1536" i="9"/>
  <c r="K1537" i="9"/>
  <c r="M1537" i="9"/>
  <c r="P1537" i="9"/>
  <c r="R1537" i="9"/>
  <c r="T1537" i="9"/>
  <c r="K1538" i="9"/>
  <c r="M1538" i="9"/>
  <c r="P1538" i="9"/>
  <c r="R1538" i="9"/>
  <c r="T1538" i="9"/>
  <c r="K1539" i="9"/>
  <c r="M1539" i="9"/>
  <c r="P1539" i="9"/>
  <c r="R1539" i="9"/>
  <c r="T1539" i="9"/>
  <c r="K1540" i="9"/>
  <c r="M1540" i="9"/>
  <c r="P1540" i="9"/>
  <c r="R1540" i="9"/>
  <c r="T1540" i="9"/>
  <c r="K1541" i="9"/>
  <c r="M1541" i="9"/>
  <c r="P1541" i="9"/>
  <c r="R1541" i="9"/>
  <c r="T1541" i="9"/>
  <c r="K1542" i="9"/>
  <c r="M1542" i="9"/>
  <c r="P1542" i="9"/>
  <c r="R1542" i="9"/>
  <c r="T1542" i="9"/>
  <c r="K1543" i="9"/>
  <c r="M1543" i="9"/>
  <c r="P1543" i="9"/>
  <c r="R1543" i="9"/>
  <c r="T1543" i="9"/>
  <c r="K1544" i="9"/>
  <c r="M1544" i="9"/>
  <c r="P1544" i="9"/>
  <c r="R1544" i="9"/>
  <c r="T1544" i="9"/>
  <c r="K1545" i="9"/>
  <c r="M1545" i="9"/>
  <c r="P1545" i="9"/>
  <c r="R1545" i="9"/>
  <c r="T1545" i="9"/>
  <c r="K1546" i="9"/>
  <c r="M1546" i="9"/>
  <c r="P1546" i="9"/>
  <c r="R1546" i="9"/>
  <c r="T1546" i="9"/>
  <c r="K1547" i="9"/>
  <c r="M1547" i="9"/>
  <c r="P1547" i="9"/>
  <c r="R1547" i="9"/>
  <c r="T1547" i="9"/>
  <c r="K1548" i="9"/>
  <c r="M1548" i="9"/>
  <c r="P1548" i="9"/>
  <c r="R1548" i="9"/>
  <c r="T1548" i="9"/>
  <c r="K1549" i="9"/>
  <c r="M1549" i="9"/>
  <c r="P1549" i="9"/>
  <c r="R1549" i="9"/>
  <c r="T1549" i="9"/>
  <c r="K1550" i="9"/>
  <c r="M1550" i="9"/>
  <c r="P1550" i="9"/>
  <c r="R1550" i="9"/>
  <c r="T1550" i="9"/>
  <c r="K1551" i="9"/>
  <c r="M1551" i="9"/>
  <c r="P1551" i="9"/>
  <c r="R1551" i="9"/>
  <c r="T1551" i="9"/>
  <c r="K1552" i="9"/>
  <c r="M1552" i="9"/>
  <c r="P1552" i="9"/>
  <c r="R1552" i="9"/>
  <c r="T1552" i="9"/>
  <c r="K1553" i="9"/>
  <c r="M1553" i="9"/>
  <c r="P1553" i="9"/>
  <c r="R1553" i="9"/>
  <c r="T1553" i="9"/>
  <c r="K1554" i="9"/>
  <c r="M1554" i="9"/>
  <c r="P1554" i="9"/>
  <c r="R1554" i="9"/>
  <c r="T1554" i="9"/>
  <c r="K1555" i="9"/>
  <c r="M1555" i="9"/>
  <c r="P1555" i="9"/>
  <c r="R1555" i="9"/>
  <c r="T1555" i="9"/>
  <c r="K1556" i="9"/>
  <c r="M1556" i="9"/>
  <c r="P1556" i="9"/>
  <c r="R1556" i="9"/>
  <c r="T1556" i="9"/>
  <c r="K1557" i="9"/>
  <c r="M1557" i="9"/>
  <c r="P1557" i="9"/>
  <c r="R1557" i="9"/>
  <c r="T1557" i="9"/>
  <c r="K1558" i="9"/>
  <c r="M1558" i="9"/>
  <c r="P1558" i="9"/>
  <c r="R1558" i="9"/>
  <c r="T1558" i="9"/>
  <c r="K1559" i="9"/>
  <c r="M1559" i="9"/>
  <c r="P1559" i="9"/>
  <c r="R1559" i="9"/>
  <c r="T1559" i="9"/>
  <c r="K1560" i="9"/>
  <c r="M1560" i="9"/>
  <c r="P1560" i="9"/>
  <c r="R1560" i="9"/>
  <c r="T1560" i="9"/>
  <c r="K1561" i="9"/>
  <c r="M1561" i="9"/>
  <c r="P1561" i="9"/>
  <c r="R1561" i="9"/>
  <c r="T1561" i="9"/>
  <c r="K1562" i="9"/>
  <c r="M1562" i="9"/>
  <c r="P1562" i="9"/>
  <c r="R1562" i="9"/>
  <c r="T1562" i="9"/>
  <c r="K1563" i="9"/>
  <c r="M1563" i="9"/>
  <c r="P1563" i="9"/>
  <c r="R1563" i="9"/>
  <c r="T1563" i="9"/>
  <c r="K1564" i="9"/>
  <c r="M1564" i="9"/>
  <c r="P1564" i="9"/>
  <c r="R1564" i="9"/>
  <c r="T1564" i="9"/>
  <c r="K1565" i="9"/>
  <c r="M1565" i="9"/>
  <c r="P1565" i="9"/>
  <c r="R1565" i="9"/>
  <c r="T1565" i="9"/>
  <c r="K1566" i="9"/>
  <c r="M1566" i="9"/>
  <c r="P1566" i="9"/>
  <c r="R1566" i="9"/>
  <c r="T1566" i="9"/>
  <c r="K1567" i="9"/>
  <c r="M1567" i="9"/>
  <c r="P1567" i="9"/>
  <c r="R1567" i="9"/>
  <c r="T1567" i="9"/>
  <c r="K1568" i="9"/>
  <c r="M1568" i="9"/>
  <c r="P1568" i="9"/>
  <c r="R1568" i="9"/>
  <c r="T1568" i="9"/>
  <c r="K1569" i="9"/>
  <c r="M1569" i="9"/>
  <c r="P1569" i="9"/>
  <c r="R1569" i="9"/>
  <c r="T1569" i="9"/>
  <c r="K1570" i="9"/>
  <c r="M1570" i="9"/>
  <c r="P1570" i="9"/>
  <c r="R1570" i="9"/>
  <c r="T1570" i="9"/>
  <c r="K1571" i="9"/>
  <c r="M1571" i="9"/>
  <c r="P1571" i="9"/>
  <c r="R1571" i="9"/>
  <c r="T1571" i="9"/>
  <c r="K1572" i="9"/>
  <c r="M1572" i="9"/>
  <c r="P1572" i="9"/>
  <c r="R1572" i="9"/>
  <c r="T1572" i="9"/>
  <c r="K1573" i="9"/>
  <c r="M1573" i="9"/>
  <c r="P1573" i="9"/>
  <c r="R1573" i="9"/>
  <c r="T1573" i="9"/>
  <c r="K1574" i="9"/>
  <c r="M1574" i="9"/>
  <c r="P1574" i="9"/>
  <c r="R1574" i="9"/>
  <c r="T1574" i="9"/>
  <c r="K1575" i="9"/>
  <c r="M1575" i="9"/>
  <c r="P1575" i="9"/>
  <c r="R1575" i="9"/>
  <c r="T1575" i="9"/>
  <c r="K1576" i="9"/>
  <c r="M1576" i="9"/>
  <c r="P1576" i="9"/>
  <c r="R1576" i="9"/>
  <c r="T1576" i="9"/>
  <c r="K1577" i="9"/>
  <c r="M1577" i="9"/>
  <c r="P1577" i="9"/>
  <c r="R1577" i="9"/>
  <c r="T1577" i="9"/>
  <c r="K1578" i="9"/>
  <c r="M1578" i="9"/>
  <c r="P1578" i="9"/>
  <c r="R1578" i="9"/>
  <c r="T1578" i="9"/>
  <c r="K1579" i="9"/>
  <c r="M1579" i="9"/>
  <c r="P1579" i="9"/>
  <c r="R1579" i="9"/>
  <c r="T1579" i="9"/>
  <c r="K1580" i="9"/>
  <c r="M1580" i="9"/>
  <c r="P1580" i="9"/>
  <c r="R1580" i="9"/>
  <c r="T1580" i="9"/>
  <c r="K1581" i="9"/>
  <c r="M1581" i="9"/>
  <c r="P1581" i="9"/>
  <c r="R1581" i="9"/>
  <c r="T1581" i="9"/>
  <c r="K1582" i="9"/>
  <c r="M1582" i="9"/>
  <c r="P1582" i="9"/>
  <c r="R1582" i="9"/>
  <c r="T1582" i="9"/>
  <c r="K1583" i="9"/>
  <c r="M1583" i="9"/>
  <c r="P1583" i="9"/>
  <c r="R1583" i="9"/>
  <c r="T1583" i="9"/>
  <c r="K1584" i="9"/>
  <c r="M1584" i="9"/>
  <c r="P1584" i="9"/>
  <c r="R1584" i="9"/>
  <c r="T1584" i="9"/>
  <c r="K1585" i="9"/>
  <c r="M1585" i="9"/>
  <c r="P1585" i="9"/>
  <c r="R1585" i="9"/>
  <c r="T1585" i="9"/>
  <c r="K1586" i="9"/>
  <c r="M1586" i="9"/>
  <c r="P1586" i="9"/>
  <c r="R1586" i="9"/>
  <c r="T1586" i="9"/>
  <c r="K1587" i="9"/>
  <c r="M1587" i="9"/>
  <c r="P1587" i="9"/>
  <c r="R1587" i="9"/>
  <c r="T1587" i="9"/>
  <c r="K1588" i="9"/>
  <c r="M1588" i="9"/>
  <c r="P1588" i="9"/>
  <c r="R1588" i="9"/>
  <c r="T1588" i="9"/>
  <c r="K1589" i="9"/>
  <c r="M1589" i="9"/>
  <c r="P1589" i="9"/>
  <c r="R1589" i="9"/>
  <c r="T1589" i="9"/>
  <c r="K1590" i="9"/>
  <c r="M1590" i="9"/>
  <c r="P1590" i="9"/>
  <c r="R1590" i="9"/>
  <c r="T1590" i="9"/>
  <c r="K1591" i="9"/>
  <c r="M1591" i="9"/>
  <c r="P1591" i="9"/>
  <c r="R1591" i="9"/>
  <c r="T1591" i="9"/>
  <c r="K1592" i="9"/>
  <c r="M1592" i="9"/>
  <c r="P1592" i="9"/>
  <c r="R1592" i="9"/>
  <c r="T1592" i="9"/>
  <c r="K1593" i="9"/>
  <c r="M1593" i="9"/>
  <c r="P1593" i="9"/>
  <c r="R1593" i="9"/>
  <c r="T1593" i="9"/>
  <c r="K1594" i="9"/>
  <c r="M1594" i="9"/>
  <c r="P1594" i="9"/>
  <c r="R1594" i="9"/>
  <c r="T1594" i="9"/>
  <c r="K1595" i="9"/>
  <c r="M1595" i="9"/>
  <c r="P1595" i="9"/>
  <c r="R1595" i="9"/>
  <c r="T1595" i="9"/>
  <c r="K1596" i="9"/>
  <c r="M1596" i="9"/>
  <c r="P1596" i="9"/>
  <c r="R1596" i="9"/>
  <c r="T1596" i="9"/>
  <c r="K1597" i="9"/>
  <c r="M1597" i="9"/>
  <c r="P1597" i="9"/>
  <c r="R1597" i="9"/>
  <c r="T1597" i="9"/>
  <c r="K1598" i="9"/>
  <c r="M1598" i="9"/>
  <c r="P1598" i="9"/>
  <c r="R1598" i="9"/>
  <c r="T1598" i="9"/>
  <c r="K1599" i="9"/>
  <c r="M1599" i="9"/>
  <c r="P1599" i="9"/>
  <c r="R1599" i="9"/>
  <c r="T1599" i="9"/>
  <c r="K1600" i="9"/>
  <c r="M1600" i="9"/>
  <c r="P1600" i="9"/>
  <c r="R1600" i="9"/>
  <c r="T1600" i="9"/>
  <c r="K1601" i="9"/>
  <c r="M1601" i="9"/>
  <c r="P1601" i="9"/>
  <c r="R1601" i="9"/>
  <c r="T1601" i="9"/>
  <c r="K1602" i="9"/>
  <c r="M1602" i="9"/>
  <c r="P1602" i="9"/>
  <c r="R1602" i="9"/>
  <c r="T1602" i="9"/>
  <c r="K1603" i="9"/>
  <c r="M1603" i="9"/>
  <c r="P1603" i="9"/>
  <c r="R1603" i="9"/>
  <c r="T1603" i="9"/>
  <c r="K1604" i="9"/>
  <c r="M1604" i="9"/>
  <c r="P1604" i="9"/>
  <c r="R1604" i="9"/>
  <c r="T1604" i="9"/>
  <c r="K1605" i="9"/>
  <c r="M1605" i="9"/>
  <c r="P1605" i="9"/>
  <c r="R1605" i="9"/>
  <c r="T1605" i="9"/>
  <c r="K1606" i="9"/>
  <c r="M1606" i="9"/>
  <c r="P1606" i="9"/>
  <c r="R1606" i="9"/>
  <c r="T1606" i="9"/>
  <c r="K1607" i="9"/>
  <c r="M1607" i="9"/>
  <c r="P1607" i="9"/>
  <c r="R1607" i="9"/>
  <c r="T1607" i="9"/>
  <c r="K1608" i="9"/>
  <c r="M1608" i="9"/>
  <c r="P1608" i="9"/>
  <c r="R1608" i="9"/>
  <c r="T1608" i="9"/>
  <c r="K1609" i="9"/>
  <c r="M1609" i="9"/>
  <c r="P1609" i="9"/>
  <c r="R1609" i="9"/>
  <c r="T1609" i="9"/>
  <c r="K1610" i="9"/>
  <c r="M1610" i="9"/>
  <c r="P1610" i="9"/>
  <c r="R1610" i="9"/>
  <c r="T1610" i="9"/>
  <c r="K1611" i="9"/>
  <c r="M1611" i="9"/>
  <c r="P1611" i="9"/>
  <c r="R1611" i="9"/>
  <c r="T1611" i="9"/>
  <c r="K1612" i="9"/>
  <c r="M1612" i="9"/>
  <c r="P1612" i="9"/>
  <c r="R1612" i="9"/>
  <c r="T1612" i="9"/>
  <c r="K1613" i="9"/>
  <c r="M1613" i="9"/>
  <c r="P1613" i="9"/>
  <c r="R1613" i="9"/>
  <c r="T1613" i="9"/>
  <c r="K1614" i="9"/>
  <c r="M1614" i="9"/>
  <c r="P1614" i="9"/>
  <c r="R1614" i="9"/>
  <c r="T1614" i="9"/>
  <c r="K1615" i="9"/>
  <c r="M1615" i="9"/>
  <c r="P1615" i="9"/>
  <c r="R1615" i="9"/>
  <c r="T1615" i="9"/>
  <c r="K1616" i="9"/>
  <c r="M1616" i="9"/>
  <c r="P1616" i="9"/>
  <c r="R1616" i="9"/>
  <c r="T1616" i="9"/>
  <c r="K1617" i="9"/>
  <c r="M1617" i="9"/>
  <c r="P1617" i="9"/>
  <c r="R1617" i="9"/>
  <c r="T1617" i="9"/>
  <c r="K1618" i="9"/>
  <c r="M1618" i="9"/>
  <c r="P1618" i="9"/>
  <c r="R1618" i="9"/>
  <c r="T1618" i="9"/>
  <c r="K1619" i="9"/>
  <c r="M1619" i="9"/>
  <c r="P1619" i="9"/>
  <c r="R1619" i="9"/>
  <c r="T1619" i="9"/>
  <c r="K1620" i="9"/>
  <c r="M1620" i="9"/>
  <c r="P1620" i="9"/>
  <c r="R1620" i="9"/>
  <c r="T1620" i="9"/>
  <c r="K1621" i="9"/>
  <c r="M1621" i="9"/>
  <c r="P1621" i="9"/>
  <c r="R1621" i="9"/>
  <c r="T1621" i="9"/>
  <c r="K1622" i="9"/>
  <c r="M1622" i="9"/>
  <c r="P1622" i="9"/>
  <c r="R1622" i="9"/>
  <c r="T1622" i="9"/>
  <c r="K1623" i="9"/>
  <c r="M1623" i="9"/>
  <c r="P1623" i="9"/>
  <c r="R1623" i="9"/>
  <c r="T1623" i="9"/>
  <c r="K1624" i="9"/>
  <c r="M1624" i="9"/>
  <c r="P1624" i="9"/>
  <c r="R1624" i="9"/>
  <c r="T1624" i="9"/>
  <c r="K1625" i="9"/>
  <c r="M1625" i="9"/>
  <c r="P1625" i="9"/>
  <c r="R1625" i="9"/>
  <c r="T1625" i="9"/>
  <c r="K1626" i="9"/>
  <c r="M1626" i="9"/>
  <c r="P1626" i="9"/>
  <c r="R1626" i="9"/>
  <c r="T1626" i="9"/>
  <c r="K1627" i="9"/>
  <c r="M1627" i="9"/>
  <c r="P1627" i="9"/>
  <c r="R1627" i="9"/>
  <c r="T1627" i="9"/>
  <c r="K1628" i="9"/>
  <c r="M1628" i="9"/>
  <c r="P1628" i="9"/>
  <c r="R1628" i="9"/>
  <c r="T1628" i="9"/>
  <c r="K1629" i="9"/>
  <c r="M1629" i="9"/>
  <c r="P1629" i="9"/>
  <c r="R1629" i="9"/>
  <c r="T1629" i="9"/>
  <c r="K1630" i="9"/>
  <c r="M1630" i="9"/>
  <c r="P1630" i="9"/>
  <c r="R1630" i="9"/>
  <c r="T1630" i="9"/>
  <c r="K1631" i="9"/>
  <c r="M1631" i="9"/>
  <c r="P1631" i="9"/>
  <c r="R1631" i="9"/>
  <c r="T1631" i="9"/>
  <c r="K1632" i="9"/>
  <c r="M1632" i="9"/>
  <c r="P1632" i="9"/>
  <c r="R1632" i="9"/>
  <c r="T1632" i="9"/>
  <c r="K1633" i="9"/>
  <c r="M1633" i="9"/>
  <c r="P1633" i="9"/>
  <c r="R1633" i="9"/>
  <c r="T1633" i="9"/>
  <c r="K1634" i="9"/>
  <c r="M1634" i="9"/>
  <c r="P1634" i="9"/>
  <c r="R1634" i="9"/>
  <c r="T1634" i="9"/>
  <c r="K1635" i="9"/>
  <c r="M1635" i="9"/>
  <c r="P1635" i="9"/>
  <c r="R1635" i="9"/>
  <c r="T1635" i="9"/>
  <c r="K1636" i="9"/>
  <c r="M1636" i="9"/>
  <c r="P1636" i="9"/>
  <c r="R1636" i="9"/>
  <c r="T1636" i="9"/>
  <c r="K1637" i="9"/>
  <c r="M1637" i="9"/>
  <c r="P1637" i="9"/>
  <c r="R1637" i="9"/>
  <c r="T1637" i="9"/>
  <c r="K1638" i="9"/>
  <c r="M1638" i="9"/>
  <c r="P1638" i="9"/>
  <c r="R1638" i="9"/>
  <c r="T1638" i="9"/>
  <c r="K1639" i="9"/>
  <c r="M1639" i="9"/>
  <c r="P1639" i="9"/>
  <c r="R1639" i="9"/>
  <c r="T1639" i="9"/>
  <c r="K1640" i="9"/>
  <c r="M1640" i="9"/>
  <c r="P1640" i="9"/>
  <c r="R1640" i="9"/>
  <c r="T1640" i="9"/>
  <c r="K1641" i="9"/>
  <c r="M1641" i="9"/>
  <c r="P1641" i="9"/>
  <c r="R1641" i="9"/>
  <c r="T1641" i="9"/>
  <c r="K1642" i="9"/>
  <c r="M1642" i="9"/>
  <c r="P1642" i="9"/>
  <c r="R1642" i="9"/>
  <c r="T1642" i="9"/>
  <c r="K1643" i="9"/>
  <c r="M1643" i="9"/>
  <c r="P1643" i="9"/>
  <c r="R1643" i="9"/>
  <c r="T1643" i="9"/>
  <c r="K1644" i="9"/>
  <c r="M1644" i="9"/>
  <c r="P1644" i="9"/>
  <c r="R1644" i="9"/>
  <c r="T1644" i="9"/>
  <c r="K1645" i="9"/>
  <c r="M1645" i="9"/>
  <c r="P1645" i="9"/>
  <c r="R1645" i="9"/>
  <c r="T1645" i="9"/>
  <c r="K1646" i="9"/>
  <c r="M1646" i="9"/>
  <c r="P1646" i="9"/>
  <c r="R1646" i="9"/>
  <c r="T1646" i="9"/>
  <c r="K1647" i="9"/>
  <c r="M1647" i="9"/>
  <c r="P1647" i="9"/>
  <c r="R1647" i="9"/>
  <c r="T1647" i="9"/>
  <c r="K1648" i="9"/>
  <c r="M1648" i="9"/>
  <c r="P1648" i="9"/>
  <c r="R1648" i="9"/>
  <c r="T1648" i="9"/>
  <c r="K1649" i="9"/>
  <c r="M1649" i="9"/>
  <c r="P1649" i="9"/>
  <c r="R1649" i="9"/>
  <c r="T1649" i="9"/>
  <c r="K1650" i="9"/>
  <c r="M1650" i="9"/>
  <c r="P1650" i="9"/>
  <c r="R1650" i="9"/>
  <c r="T1650" i="9"/>
  <c r="K1651" i="9"/>
  <c r="M1651" i="9"/>
  <c r="P1651" i="9"/>
  <c r="R1651" i="9"/>
  <c r="T1651" i="9"/>
  <c r="K1652" i="9"/>
  <c r="M1652" i="9"/>
  <c r="P1652" i="9"/>
  <c r="R1652" i="9"/>
  <c r="T1652" i="9"/>
  <c r="K1653" i="9"/>
  <c r="M1653" i="9"/>
  <c r="P1653" i="9"/>
  <c r="R1653" i="9"/>
  <c r="T1653" i="9"/>
  <c r="K1654" i="9"/>
  <c r="M1654" i="9"/>
  <c r="P1654" i="9"/>
  <c r="R1654" i="9"/>
  <c r="T1654" i="9"/>
  <c r="K1655" i="9"/>
  <c r="M1655" i="9"/>
  <c r="P1655" i="9"/>
  <c r="R1655" i="9"/>
  <c r="T1655" i="9"/>
  <c r="K1656" i="9"/>
  <c r="M1656" i="9"/>
  <c r="P1656" i="9"/>
  <c r="R1656" i="9"/>
  <c r="T1656" i="9"/>
  <c r="K1657" i="9"/>
  <c r="M1657" i="9"/>
  <c r="P1657" i="9"/>
  <c r="R1657" i="9"/>
  <c r="T1657" i="9"/>
  <c r="K1658" i="9"/>
  <c r="M1658" i="9"/>
  <c r="P1658" i="9"/>
  <c r="R1658" i="9"/>
  <c r="T1658" i="9"/>
  <c r="K1659" i="9"/>
  <c r="M1659" i="9"/>
  <c r="P1659" i="9"/>
  <c r="R1659" i="9"/>
  <c r="T1659" i="9"/>
  <c r="K1660" i="9"/>
  <c r="M1660" i="9"/>
  <c r="P1660" i="9"/>
  <c r="R1660" i="9"/>
  <c r="T1660" i="9"/>
  <c r="K1661" i="9"/>
  <c r="M1661" i="9"/>
  <c r="P1661" i="9"/>
  <c r="R1661" i="9"/>
  <c r="T1661" i="9"/>
  <c r="K1662" i="9"/>
  <c r="M1662" i="9"/>
  <c r="P1662" i="9"/>
  <c r="R1662" i="9"/>
  <c r="T1662" i="9"/>
  <c r="K1663" i="9"/>
  <c r="M1663" i="9"/>
  <c r="P1663" i="9"/>
  <c r="R1663" i="9"/>
  <c r="T1663" i="9"/>
  <c r="K1664" i="9"/>
  <c r="M1664" i="9"/>
  <c r="P1664" i="9"/>
  <c r="R1664" i="9"/>
  <c r="T1664" i="9"/>
  <c r="K1665" i="9"/>
  <c r="M1665" i="9"/>
  <c r="P1665" i="9"/>
  <c r="R1665" i="9"/>
  <c r="T1665" i="9"/>
  <c r="K1666" i="9"/>
  <c r="M1666" i="9"/>
  <c r="P1666" i="9"/>
  <c r="R1666" i="9"/>
  <c r="T1666" i="9"/>
  <c r="K1667" i="9"/>
  <c r="M1667" i="9"/>
  <c r="P1667" i="9"/>
  <c r="R1667" i="9"/>
  <c r="T1667" i="9"/>
  <c r="K1668" i="9"/>
  <c r="M1668" i="9"/>
  <c r="P1668" i="9"/>
  <c r="R1668" i="9"/>
  <c r="T1668" i="9"/>
  <c r="K1669" i="9"/>
  <c r="M1669" i="9"/>
  <c r="P1669" i="9"/>
  <c r="R1669" i="9"/>
  <c r="T1669" i="9"/>
  <c r="K1670" i="9"/>
  <c r="M1670" i="9"/>
  <c r="P1670" i="9"/>
  <c r="R1670" i="9"/>
  <c r="T1670" i="9"/>
  <c r="K1671" i="9"/>
  <c r="M1671" i="9"/>
  <c r="P1671" i="9"/>
  <c r="R1671" i="9"/>
  <c r="T1671" i="9"/>
  <c r="K1672" i="9"/>
  <c r="M1672" i="9"/>
  <c r="P1672" i="9"/>
  <c r="R1672" i="9"/>
  <c r="T1672" i="9"/>
  <c r="K1673" i="9"/>
  <c r="M1673" i="9"/>
  <c r="P1673" i="9"/>
  <c r="R1673" i="9"/>
  <c r="T1673" i="9"/>
  <c r="K1674" i="9"/>
  <c r="M1674" i="9"/>
  <c r="P1674" i="9"/>
  <c r="R1674" i="9"/>
  <c r="T1674" i="9"/>
  <c r="K1675" i="9"/>
  <c r="M1675" i="9"/>
  <c r="P1675" i="9"/>
  <c r="R1675" i="9"/>
  <c r="T1675" i="9"/>
  <c r="K1676" i="9"/>
  <c r="M1676" i="9"/>
  <c r="P1676" i="9"/>
  <c r="R1676" i="9"/>
  <c r="T1676" i="9"/>
  <c r="K1677" i="9"/>
  <c r="M1677" i="9"/>
  <c r="P1677" i="9"/>
  <c r="R1677" i="9"/>
  <c r="T1677" i="9"/>
  <c r="K1678" i="9"/>
  <c r="M1678" i="9"/>
  <c r="P1678" i="9"/>
  <c r="R1678" i="9"/>
  <c r="T1678" i="9"/>
  <c r="K1679" i="9"/>
  <c r="M1679" i="9"/>
  <c r="P1679" i="9"/>
  <c r="R1679" i="9"/>
  <c r="T1679" i="9"/>
  <c r="K1680" i="9"/>
  <c r="M1680" i="9"/>
  <c r="P1680" i="9"/>
  <c r="R1680" i="9"/>
  <c r="T1680" i="9"/>
  <c r="K1681" i="9"/>
  <c r="M1681" i="9"/>
  <c r="P1681" i="9"/>
  <c r="R1681" i="9"/>
  <c r="T1681" i="9"/>
  <c r="K1682" i="9"/>
  <c r="M1682" i="9"/>
  <c r="P1682" i="9"/>
  <c r="R1682" i="9"/>
  <c r="T1682" i="9"/>
  <c r="K1683" i="9"/>
  <c r="M1683" i="9"/>
  <c r="P1683" i="9"/>
  <c r="R1683" i="9"/>
  <c r="T1683" i="9"/>
  <c r="K1684" i="9"/>
  <c r="M1684" i="9"/>
  <c r="P1684" i="9"/>
  <c r="R1684" i="9"/>
  <c r="T1684" i="9"/>
  <c r="K1685" i="9"/>
  <c r="M1685" i="9"/>
  <c r="P1685" i="9"/>
  <c r="R1685" i="9"/>
  <c r="T1685" i="9"/>
  <c r="K1686" i="9"/>
  <c r="M1686" i="9"/>
  <c r="P1686" i="9"/>
  <c r="R1686" i="9"/>
  <c r="T1686" i="9"/>
  <c r="K1687" i="9"/>
  <c r="M1687" i="9"/>
  <c r="P1687" i="9"/>
  <c r="R1687" i="9"/>
  <c r="T1687" i="9"/>
  <c r="K1688" i="9"/>
  <c r="M1688" i="9"/>
  <c r="P1688" i="9"/>
  <c r="R1688" i="9"/>
  <c r="T1688" i="9"/>
  <c r="K1689" i="9"/>
  <c r="M1689" i="9"/>
  <c r="P1689" i="9"/>
  <c r="R1689" i="9"/>
  <c r="T1689" i="9"/>
  <c r="K1690" i="9"/>
  <c r="M1690" i="9"/>
  <c r="P1690" i="9"/>
  <c r="R1690" i="9"/>
  <c r="T1690" i="9"/>
  <c r="K1691" i="9"/>
  <c r="M1691" i="9"/>
  <c r="P1691" i="9"/>
  <c r="R1691" i="9"/>
  <c r="T1691" i="9"/>
  <c r="K1692" i="9"/>
  <c r="M1692" i="9"/>
  <c r="P1692" i="9"/>
  <c r="R1692" i="9"/>
  <c r="T1692" i="9"/>
  <c r="K1693" i="9"/>
  <c r="M1693" i="9"/>
  <c r="P1693" i="9"/>
  <c r="R1693" i="9"/>
  <c r="T1693" i="9"/>
  <c r="K1694" i="9"/>
  <c r="M1694" i="9"/>
  <c r="P1694" i="9"/>
  <c r="R1694" i="9"/>
  <c r="T1694" i="9"/>
  <c r="K1695" i="9"/>
  <c r="M1695" i="9"/>
  <c r="P1695" i="9"/>
  <c r="R1695" i="9"/>
  <c r="T1695" i="9"/>
  <c r="K1696" i="9"/>
  <c r="M1696" i="9"/>
  <c r="P1696" i="9"/>
  <c r="R1696" i="9"/>
  <c r="T1696" i="9"/>
  <c r="K1697" i="9"/>
  <c r="M1697" i="9"/>
  <c r="P1697" i="9"/>
  <c r="R1697" i="9"/>
  <c r="T1697" i="9"/>
  <c r="K1698" i="9"/>
  <c r="M1698" i="9"/>
  <c r="P1698" i="9"/>
  <c r="R1698" i="9"/>
  <c r="T1698" i="9"/>
  <c r="K1699" i="9"/>
  <c r="M1699" i="9"/>
  <c r="P1699" i="9"/>
  <c r="R1699" i="9"/>
  <c r="T1699" i="9"/>
  <c r="K1700" i="9"/>
  <c r="M1700" i="9"/>
  <c r="P1700" i="9"/>
  <c r="R1700" i="9"/>
  <c r="T1700" i="9"/>
  <c r="K1701" i="9"/>
  <c r="M1701" i="9"/>
  <c r="P1701" i="9"/>
  <c r="R1701" i="9"/>
  <c r="T1701" i="9"/>
  <c r="K1702" i="9"/>
  <c r="M1702" i="9"/>
  <c r="P1702" i="9"/>
  <c r="R1702" i="9"/>
  <c r="T1702" i="9"/>
  <c r="K1703" i="9"/>
  <c r="M1703" i="9"/>
  <c r="P1703" i="9"/>
  <c r="R1703" i="9"/>
  <c r="T1703" i="9"/>
  <c r="K1704" i="9"/>
  <c r="M1704" i="9"/>
  <c r="P1704" i="9"/>
  <c r="R1704" i="9"/>
  <c r="T1704" i="9"/>
  <c r="K1705" i="9"/>
  <c r="M1705" i="9"/>
  <c r="P1705" i="9"/>
  <c r="R1705" i="9"/>
  <c r="T1705" i="9"/>
  <c r="K1706" i="9"/>
  <c r="M1706" i="9"/>
  <c r="P1706" i="9"/>
  <c r="R1706" i="9"/>
  <c r="T1706" i="9"/>
  <c r="K1707" i="9"/>
  <c r="M1707" i="9"/>
  <c r="P1707" i="9"/>
  <c r="R1707" i="9"/>
  <c r="T1707" i="9"/>
  <c r="K1708" i="9"/>
  <c r="M1708" i="9"/>
  <c r="P1708" i="9"/>
  <c r="R1708" i="9"/>
  <c r="T1708" i="9"/>
  <c r="K1709" i="9"/>
  <c r="M1709" i="9"/>
  <c r="P1709" i="9"/>
  <c r="R1709" i="9"/>
  <c r="T1709" i="9"/>
  <c r="K1710" i="9"/>
  <c r="M1710" i="9"/>
  <c r="P1710" i="9"/>
  <c r="R1710" i="9"/>
  <c r="T1710" i="9"/>
  <c r="K1711" i="9"/>
  <c r="M1711" i="9"/>
  <c r="P1711" i="9"/>
  <c r="R1711" i="9"/>
  <c r="T1711" i="9"/>
  <c r="K1712" i="9"/>
  <c r="M1712" i="9"/>
  <c r="P1712" i="9"/>
  <c r="R1712" i="9"/>
  <c r="T1712" i="9"/>
  <c r="K1713" i="9"/>
  <c r="M1713" i="9"/>
  <c r="P1713" i="9"/>
  <c r="R1713" i="9"/>
  <c r="T1713" i="9"/>
  <c r="K1714" i="9"/>
  <c r="M1714" i="9"/>
  <c r="P1714" i="9"/>
  <c r="R1714" i="9"/>
  <c r="T1714" i="9"/>
  <c r="K1715" i="9"/>
  <c r="M1715" i="9"/>
  <c r="P1715" i="9"/>
  <c r="R1715" i="9"/>
  <c r="T1715" i="9"/>
  <c r="K1716" i="9"/>
  <c r="M1716" i="9"/>
  <c r="P1716" i="9"/>
  <c r="R1716" i="9"/>
  <c r="T1716" i="9"/>
  <c r="K1717" i="9"/>
  <c r="M1717" i="9"/>
  <c r="P1717" i="9"/>
  <c r="R1717" i="9"/>
  <c r="T1717" i="9"/>
  <c r="K1718" i="9"/>
  <c r="M1718" i="9"/>
  <c r="P1718" i="9"/>
  <c r="R1718" i="9"/>
  <c r="T1718" i="9"/>
  <c r="K1719" i="9"/>
  <c r="M1719" i="9"/>
  <c r="P1719" i="9"/>
  <c r="R1719" i="9"/>
  <c r="T1719" i="9"/>
  <c r="K1720" i="9"/>
  <c r="M1720" i="9"/>
  <c r="P1720" i="9"/>
  <c r="R1720" i="9"/>
  <c r="T1720" i="9"/>
  <c r="K1721" i="9"/>
  <c r="M1721" i="9"/>
  <c r="P1721" i="9"/>
  <c r="R1721" i="9"/>
  <c r="T1721" i="9"/>
  <c r="K1722" i="9"/>
  <c r="M1722" i="9"/>
  <c r="P1722" i="9"/>
  <c r="R1722" i="9"/>
  <c r="T1722" i="9"/>
  <c r="K1723" i="9"/>
  <c r="M1723" i="9"/>
  <c r="P1723" i="9"/>
  <c r="R1723" i="9"/>
  <c r="T1723" i="9"/>
  <c r="K1724" i="9"/>
  <c r="M1724" i="9"/>
  <c r="P1724" i="9"/>
  <c r="R1724" i="9"/>
  <c r="T1724" i="9"/>
  <c r="K1725" i="9"/>
  <c r="M1725" i="9"/>
  <c r="P1725" i="9"/>
  <c r="R1725" i="9"/>
  <c r="T1725" i="9"/>
  <c r="K1726" i="9"/>
  <c r="M1726" i="9"/>
  <c r="P1726" i="9"/>
  <c r="R1726" i="9"/>
  <c r="T1726" i="9"/>
  <c r="K1727" i="9"/>
  <c r="M1727" i="9"/>
  <c r="P1727" i="9"/>
  <c r="R1727" i="9"/>
  <c r="T1727" i="9"/>
  <c r="K1728" i="9"/>
  <c r="M1728" i="9"/>
  <c r="P1728" i="9"/>
  <c r="R1728" i="9"/>
  <c r="T1728" i="9"/>
  <c r="K1729" i="9"/>
  <c r="M1729" i="9"/>
  <c r="P1729" i="9"/>
  <c r="R1729" i="9"/>
  <c r="T1729" i="9"/>
  <c r="K1730" i="9"/>
  <c r="M1730" i="9"/>
  <c r="P1730" i="9"/>
  <c r="R1730" i="9"/>
  <c r="T1730" i="9"/>
  <c r="K1731" i="9"/>
  <c r="M1731" i="9"/>
  <c r="P1731" i="9"/>
  <c r="R1731" i="9"/>
  <c r="T1731" i="9"/>
  <c r="K1732" i="9"/>
  <c r="M1732" i="9"/>
  <c r="P1732" i="9"/>
  <c r="R1732" i="9"/>
  <c r="T1732" i="9"/>
  <c r="K1733" i="9"/>
  <c r="M1733" i="9"/>
  <c r="P1733" i="9"/>
  <c r="R1733" i="9"/>
  <c r="T1733" i="9"/>
  <c r="K1734" i="9"/>
  <c r="M1734" i="9"/>
  <c r="P1734" i="9"/>
  <c r="R1734" i="9"/>
  <c r="T1734" i="9"/>
  <c r="K1735" i="9"/>
  <c r="M1735" i="9"/>
  <c r="P1735" i="9"/>
  <c r="R1735" i="9"/>
  <c r="T1735" i="9"/>
  <c r="K1736" i="9"/>
  <c r="M1736" i="9"/>
  <c r="P1736" i="9"/>
  <c r="R1736" i="9"/>
  <c r="T1736" i="9"/>
  <c r="K1737" i="9"/>
  <c r="M1737" i="9"/>
  <c r="P1737" i="9"/>
  <c r="R1737" i="9"/>
  <c r="T1737" i="9"/>
  <c r="K1738" i="9"/>
  <c r="M1738" i="9"/>
  <c r="P1738" i="9"/>
  <c r="R1738" i="9"/>
  <c r="T1738" i="9"/>
  <c r="K1739" i="9"/>
  <c r="M1739" i="9"/>
  <c r="P1739" i="9"/>
  <c r="R1739" i="9"/>
  <c r="T1739" i="9"/>
  <c r="K1740" i="9"/>
  <c r="M1740" i="9"/>
  <c r="P1740" i="9"/>
  <c r="R1740" i="9"/>
  <c r="T1740" i="9"/>
  <c r="K1741" i="9"/>
  <c r="M1741" i="9"/>
  <c r="P1741" i="9"/>
  <c r="R1741" i="9"/>
  <c r="T1741" i="9"/>
  <c r="K1742" i="9"/>
  <c r="M1742" i="9"/>
  <c r="P1742" i="9"/>
  <c r="R1742" i="9"/>
  <c r="T1742" i="9"/>
  <c r="K1743" i="9"/>
  <c r="M1743" i="9"/>
  <c r="P1743" i="9"/>
  <c r="R1743" i="9"/>
  <c r="T1743" i="9"/>
  <c r="K1744" i="9"/>
  <c r="M1744" i="9"/>
  <c r="P1744" i="9"/>
  <c r="R1744" i="9"/>
  <c r="T1744" i="9"/>
  <c r="K1745" i="9"/>
  <c r="M1745" i="9"/>
  <c r="P1745" i="9"/>
  <c r="R1745" i="9"/>
  <c r="T1745" i="9"/>
  <c r="K1746" i="9"/>
  <c r="M1746" i="9"/>
  <c r="P1746" i="9"/>
  <c r="R1746" i="9"/>
  <c r="T1746" i="9"/>
  <c r="K1747" i="9"/>
  <c r="M1747" i="9"/>
  <c r="P1747" i="9"/>
  <c r="R1747" i="9"/>
  <c r="T1747" i="9"/>
  <c r="K1748" i="9"/>
  <c r="M1748" i="9"/>
  <c r="P1748" i="9"/>
  <c r="R1748" i="9"/>
  <c r="T1748" i="9"/>
  <c r="K1749" i="9"/>
  <c r="M1749" i="9"/>
  <c r="P1749" i="9"/>
  <c r="R1749" i="9"/>
  <c r="T1749" i="9"/>
  <c r="K1750" i="9"/>
  <c r="M1750" i="9"/>
  <c r="P1750" i="9"/>
  <c r="R1750" i="9"/>
  <c r="T1750" i="9"/>
  <c r="K1751" i="9"/>
  <c r="M1751" i="9"/>
  <c r="P1751" i="9"/>
  <c r="R1751" i="9"/>
  <c r="T1751" i="9"/>
  <c r="K1752" i="9"/>
  <c r="M1752" i="9"/>
  <c r="P1752" i="9"/>
  <c r="R1752" i="9"/>
  <c r="T1752" i="9"/>
  <c r="K1753" i="9"/>
  <c r="M1753" i="9"/>
  <c r="P1753" i="9"/>
  <c r="R1753" i="9"/>
  <c r="T1753" i="9"/>
  <c r="K1754" i="9"/>
  <c r="M1754" i="9"/>
  <c r="P1754" i="9"/>
  <c r="R1754" i="9"/>
  <c r="T1754" i="9"/>
  <c r="K1755" i="9"/>
  <c r="M1755" i="9"/>
  <c r="P1755" i="9"/>
  <c r="R1755" i="9"/>
  <c r="T1755" i="9"/>
  <c r="K1756" i="9"/>
  <c r="M1756" i="9"/>
  <c r="P1756" i="9"/>
  <c r="R1756" i="9"/>
  <c r="T1756" i="9"/>
  <c r="K1757" i="9"/>
  <c r="M1757" i="9"/>
  <c r="P1757" i="9"/>
  <c r="R1757" i="9"/>
  <c r="T1757" i="9"/>
  <c r="K1758" i="9"/>
  <c r="M1758" i="9"/>
  <c r="P1758" i="9"/>
  <c r="R1758" i="9"/>
  <c r="T1758" i="9"/>
  <c r="K1759" i="9"/>
  <c r="M1759" i="9"/>
  <c r="P1759" i="9"/>
  <c r="R1759" i="9"/>
  <c r="T1759" i="9"/>
  <c r="K1760" i="9"/>
  <c r="M1760" i="9"/>
  <c r="P1760" i="9"/>
  <c r="R1760" i="9"/>
  <c r="T1760" i="9"/>
  <c r="K1761" i="9"/>
  <c r="M1761" i="9"/>
  <c r="P1761" i="9"/>
  <c r="R1761" i="9"/>
  <c r="T1761" i="9"/>
  <c r="K1762" i="9"/>
  <c r="M1762" i="9"/>
  <c r="P1762" i="9"/>
  <c r="R1762" i="9"/>
  <c r="T1762" i="9"/>
  <c r="K1763" i="9"/>
  <c r="M1763" i="9"/>
  <c r="P1763" i="9"/>
  <c r="R1763" i="9"/>
  <c r="T1763" i="9"/>
  <c r="K1764" i="9"/>
  <c r="M1764" i="9"/>
  <c r="P1764" i="9"/>
  <c r="R1764" i="9"/>
  <c r="T1764" i="9"/>
  <c r="K1765" i="9"/>
  <c r="M1765" i="9"/>
  <c r="P1765" i="9"/>
  <c r="R1765" i="9"/>
  <c r="T1765" i="9"/>
  <c r="K1766" i="9"/>
  <c r="M1766" i="9"/>
  <c r="P1766" i="9"/>
  <c r="R1766" i="9"/>
  <c r="T1766" i="9"/>
  <c r="K1767" i="9"/>
  <c r="M1767" i="9"/>
  <c r="P1767" i="9"/>
  <c r="R1767" i="9"/>
  <c r="T1767" i="9"/>
  <c r="K1768" i="9"/>
  <c r="M1768" i="9"/>
  <c r="P1768" i="9"/>
  <c r="R1768" i="9"/>
  <c r="T1768" i="9"/>
  <c r="K1769" i="9"/>
  <c r="M1769" i="9"/>
  <c r="P1769" i="9"/>
  <c r="R1769" i="9"/>
  <c r="T1769" i="9"/>
  <c r="K1770" i="9"/>
  <c r="M1770" i="9"/>
  <c r="P1770" i="9"/>
  <c r="R1770" i="9"/>
  <c r="T1770" i="9"/>
  <c r="K1771" i="9"/>
  <c r="M1771" i="9"/>
  <c r="P1771" i="9"/>
  <c r="R1771" i="9"/>
  <c r="T1771" i="9"/>
  <c r="K1772" i="9"/>
  <c r="M1772" i="9"/>
  <c r="P1772" i="9"/>
  <c r="R1772" i="9"/>
  <c r="T1772" i="9"/>
  <c r="K1773" i="9"/>
  <c r="M1773" i="9"/>
  <c r="P1773" i="9"/>
  <c r="R1773" i="9"/>
  <c r="T1773" i="9"/>
  <c r="K1774" i="9"/>
  <c r="M1774" i="9"/>
  <c r="P1774" i="9"/>
  <c r="R1774" i="9"/>
  <c r="T1774" i="9"/>
  <c r="K1775" i="9"/>
  <c r="M1775" i="9"/>
  <c r="P1775" i="9"/>
  <c r="R1775" i="9"/>
  <c r="T1775" i="9"/>
  <c r="K1776" i="9"/>
  <c r="M1776" i="9"/>
  <c r="P1776" i="9"/>
  <c r="R1776" i="9"/>
  <c r="T1776" i="9"/>
  <c r="K1777" i="9"/>
  <c r="M1777" i="9"/>
  <c r="P1777" i="9"/>
  <c r="R1777" i="9"/>
  <c r="T1777" i="9"/>
  <c r="K1778" i="9"/>
  <c r="M1778" i="9"/>
  <c r="P1778" i="9"/>
  <c r="R1778" i="9"/>
  <c r="T1778" i="9"/>
  <c r="K1779" i="9"/>
  <c r="M1779" i="9"/>
  <c r="P1779" i="9"/>
  <c r="R1779" i="9"/>
  <c r="T1779" i="9"/>
  <c r="K1780" i="9"/>
  <c r="M1780" i="9"/>
  <c r="P1780" i="9"/>
  <c r="R1780" i="9"/>
  <c r="T1780" i="9"/>
  <c r="K1781" i="9"/>
  <c r="M1781" i="9"/>
  <c r="P1781" i="9"/>
  <c r="R1781" i="9"/>
  <c r="T1781" i="9"/>
  <c r="K1782" i="9"/>
  <c r="M1782" i="9"/>
  <c r="P1782" i="9"/>
  <c r="R1782" i="9"/>
  <c r="T1782" i="9"/>
  <c r="K1783" i="9"/>
  <c r="M1783" i="9"/>
  <c r="P1783" i="9"/>
  <c r="R1783" i="9"/>
  <c r="T1783" i="9"/>
  <c r="K1784" i="9"/>
  <c r="M1784" i="9"/>
  <c r="P1784" i="9"/>
  <c r="R1784" i="9"/>
  <c r="T1784" i="9"/>
  <c r="K1785" i="9"/>
  <c r="M1785" i="9"/>
  <c r="P1785" i="9"/>
  <c r="R1785" i="9"/>
  <c r="T1785" i="9"/>
  <c r="K1786" i="9"/>
  <c r="M1786" i="9"/>
  <c r="P1786" i="9"/>
  <c r="R1786" i="9"/>
  <c r="T1786" i="9"/>
  <c r="K1787" i="9"/>
  <c r="M1787" i="9"/>
  <c r="P1787" i="9"/>
  <c r="R1787" i="9"/>
  <c r="T1787" i="9"/>
  <c r="K1788" i="9"/>
  <c r="M1788" i="9"/>
  <c r="P1788" i="9"/>
  <c r="R1788" i="9"/>
  <c r="T1788" i="9"/>
  <c r="K1789" i="9"/>
  <c r="M1789" i="9"/>
  <c r="P1789" i="9"/>
  <c r="R1789" i="9"/>
  <c r="T1789" i="9"/>
  <c r="K1790" i="9"/>
  <c r="M1790" i="9"/>
  <c r="P1790" i="9"/>
  <c r="R1790" i="9"/>
  <c r="T1790" i="9"/>
  <c r="K1791" i="9"/>
  <c r="M1791" i="9"/>
  <c r="P1791" i="9"/>
  <c r="R1791" i="9"/>
  <c r="T1791" i="9"/>
  <c r="K1792" i="9"/>
  <c r="M1792" i="9"/>
  <c r="P1792" i="9"/>
  <c r="R1792" i="9"/>
  <c r="T1792" i="9"/>
  <c r="K1793" i="9"/>
  <c r="M1793" i="9"/>
  <c r="P1793" i="9"/>
  <c r="R1793" i="9"/>
  <c r="T1793" i="9"/>
  <c r="K1794" i="9"/>
  <c r="M1794" i="9"/>
  <c r="P1794" i="9"/>
  <c r="R1794" i="9"/>
  <c r="T1794" i="9"/>
  <c r="K1795" i="9"/>
  <c r="M1795" i="9"/>
  <c r="P1795" i="9"/>
  <c r="R1795" i="9"/>
  <c r="T1795" i="9"/>
  <c r="K1796" i="9"/>
  <c r="M1796" i="9"/>
  <c r="P1796" i="9"/>
  <c r="R1796" i="9"/>
  <c r="T1796" i="9"/>
  <c r="K1797" i="9"/>
  <c r="M1797" i="9"/>
  <c r="P1797" i="9"/>
  <c r="R1797" i="9"/>
  <c r="T1797" i="9"/>
  <c r="K1798" i="9"/>
  <c r="M1798" i="9"/>
  <c r="P1798" i="9"/>
  <c r="R1798" i="9"/>
  <c r="T1798" i="9"/>
  <c r="K1799" i="9"/>
  <c r="M1799" i="9"/>
  <c r="P1799" i="9"/>
  <c r="R1799" i="9"/>
  <c r="T1799" i="9"/>
  <c r="K1800" i="9"/>
  <c r="M1800" i="9"/>
  <c r="P1800" i="9"/>
  <c r="R1800" i="9"/>
  <c r="T1800" i="9"/>
  <c r="K1801" i="9"/>
  <c r="M1801" i="9"/>
  <c r="P1801" i="9"/>
  <c r="R1801" i="9"/>
  <c r="T1801" i="9"/>
  <c r="K1802" i="9"/>
  <c r="M1802" i="9"/>
  <c r="P1802" i="9"/>
  <c r="R1802" i="9"/>
  <c r="T1802" i="9"/>
  <c r="K1803" i="9"/>
  <c r="M1803" i="9"/>
  <c r="P1803" i="9"/>
  <c r="R1803" i="9"/>
  <c r="T1803" i="9"/>
  <c r="K1804" i="9"/>
  <c r="M1804" i="9"/>
  <c r="P1804" i="9"/>
  <c r="R1804" i="9"/>
  <c r="T1804" i="9"/>
  <c r="K1805" i="9"/>
  <c r="M1805" i="9"/>
  <c r="P1805" i="9"/>
  <c r="R1805" i="9"/>
  <c r="T1805" i="9"/>
  <c r="K1806" i="9"/>
  <c r="M1806" i="9"/>
  <c r="P1806" i="9"/>
  <c r="R1806" i="9"/>
  <c r="T1806" i="9"/>
  <c r="K1807" i="9"/>
  <c r="M1807" i="9"/>
  <c r="P1807" i="9"/>
  <c r="R1807" i="9"/>
  <c r="T1807" i="9"/>
  <c r="K1808" i="9"/>
  <c r="M1808" i="9"/>
  <c r="P1808" i="9"/>
  <c r="R1808" i="9"/>
  <c r="T1808" i="9"/>
  <c r="K1809" i="9"/>
  <c r="M1809" i="9"/>
  <c r="P1809" i="9"/>
  <c r="R1809" i="9"/>
  <c r="T1809" i="9"/>
  <c r="K1810" i="9"/>
  <c r="M1810" i="9"/>
  <c r="P1810" i="9"/>
  <c r="R1810" i="9"/>
  <c r="T1810" i="9"/>
  <c r="K1811" i="9"/>
  <c r="M1811" i="9"/>
  <c r="P1811" i="9"/>
  <c r="R1811" i="9"/>
  <c r="T1811" i="9"/>
  <c r="K1812" i="9"/>
  <c r="M1812" i="9"/>
  <c r="P1812" i="9"/>
  <c r="R1812" i="9"/>
  <c r="T1812" i="9"/>
  <c r="K1813" i="9"/>
  <c r="M1813" i="9"/>
  <c r="P1813" i="9"/>
  <c r="R1813" i="9"/>
  <c r="T1813" i="9"/>
  <c r="K1814" i="9"/>
  <c r="M1814" i="9"/>
  <c r="P1814" i="9"/>
  <c r="R1814" i="9"/>
  <c r="T1814" i="9"/>
  <c r="K1815" i="9"/>
  <c r="M1815" i="9"/>
  <c r="P1815" i="9"/>
  <c r="R1815" i="9"/>
  <c r="T1815" i="9"/>
  <c r="K1816" i="9"/>
  <c r="M1816" i="9"/>
  <c r="P1816" i="9"/>
  <c r="R1816" i="9"/>
  <c r="T1816" i="9"/>
  <c r="K1817" i="9"/>
  <c r="M1817" i="9"/>
  <c r="P1817" i="9"/>
  <c r="R1817" i="9"/>
  <c r="T1817" i="9"/>
  <c r="K1818" i="9"/>
  <c r="M1818" i="9"/>
  <c r="P1818" i="9"/>
  <c r="R1818" i="9"/>
  <c r="T1818" i="9"/>
  <c r="K1819" i="9"/>
  <c r="M1819" i="9"/>
  <c r="P1819" i="9"/>
  <c r="R1819" i="9"/>
  <c r="T1819" i="9"/>
  <c r="K1820" i="9"/>
  <c r="M1820" i="9"/>
  <c r="P1820" i="9"/>
  <c r="R1820" i="9"/>
  <c r="T1820" i="9"/>
  <c r="K1821" i="9"/>
  <c r="M1821" i="9"/>
  <c r="P1821" i="9"/>
  <c r="R1821" i="9"/>
  <c r="T1821" i="9"/>
  <c r="K1822" i="9"/>
  <c r="M1822" i="9"/>
  <c r="P1822" i="9"/>
  <c r="R1822" i="9"/>
  <c r="T1822" i="9"/>
  <c r="K1823" i="9"/>
  <c r="M1823" i="9"/>
  <c r="P1823" i="9"/>
  <c r="R1823" i="9"/>
  <c r="T1823" i="9"/>
  <c r="K1824" i="9"/>
  <c r="M1824" i="9"/>
  <c r="P1824" i="9"/>
  <c r="R1824" i="9"/>
  <c r="T1824" i="9"/>
  <c r="K1825" i="9"/>
  <c r="M1825" i="9"/>
  <c r="P1825" i="9"/>
  <c r="R1825" i="9"/>
  <c r="T1825" i="9"/>
  <c r="K1826" i="9"/>
  <c r="M1826" i="9"/>
  <c r="P1826" i="9"/>
  <c r="R1826" i="9"/>
  <c r="T1826" i="9"/>
  <c r="K1827" i="9"/>
  <c r="M1827" i="9"/>
  <c r="P1827" i="9"/>
  <c r="R1827" i="9"/>
  <c r="T1827" i="9"/>
  <c r="K1828" i="9"/>
  <c r="M1828" i="9"/>
  <c r="P1828" i="9"/>
  <c r="R1828" i="9"/>
  <c r="T1828" i="9"/>
  <c r="K1829" i="9"/>
  <c r="M1829" i="9"/>
  <c r="P1829" i="9"/>
  <c r="R1829" i="9"/>
  <c r="T1829" i="9"/>
  <c r="K1830" i="9"/>
  <c r="M1830" i="9"/>
  <c r="P1830" i="9"/>
  <c r="R1830" i="9"/>
  <c r="T1830" i="9"/>
  <c r="K1831" i="9"/>
  <c r="M1831" i="9"/>
  <c r="P1831" i="9"/>
  <c r="R1831" i="9"/>
  <c r="T1831" i="9"/>
  <c r="K1832" i="9"/>
  <c r="M1832" i="9"/>
  <c r="P1832" i="9"/>
  <c r="R1832" i="9"/>
  <c r="T1832" i="9"/>
  <c r="K1833" i="9"/>
  <c r="M1833" i="9"/>
  <c r="P1833" i="9"/>
  <c r="R1833" i="9"/>
  <c r="T1833" i="9"/>
  <c r="K1834" i="9"/>
  <c r="M1834" i="9"/>
  <c r="P1834" i="9"/>
  <c r="R1834" i="9"/>
  <c r="T1834" i="9"/>
  <c r="K1835" i="9"/>
  <c r="M1835" i="9"/>
  <c r="P1835" i="9"/>
  <c r="R1835" i="9"/>
  <c r="T1835" i="9"/>
  <c r="K1836" i="9"/>
  <c r="M1836" i="9"/>
  <c r="P1836" i="9"/>
  <c r="R1836" i="9"/>
  <c r="T1836" i="9"/>
  <c r="K1837" i="9"/>
  <c r="M1837" i="9"/>
  <c r="P1837" i="9"/>
  <c r="R1837" i="9"/>
  <c r="T1837" i="9"/>
  <c r="K1838" i="9"/>
  <c r="M1838" i="9"/>
  <c r="P1838" i="9"/>
  <c r="R1838" i="9"/>
  <c r="T1838" i="9"/>
  <c r="K1839" i="9"/>
  <c r="M1839" i="9"/>
  <c r="P1839" i="9"/>
  <c r="R1839" i="9"/>
  <c r="T1839" i="9"/>
  <c r="K1840" i="9"/>
  <c r="M1840" i="9"/>
  <c r="P1840" i="9"/>
  <c r="R1840" i="9"/>
  <c r="T1840" i="9"/>
  <c r="K1841" i="9"/>
  <c r="M1841" i="9"/>
  <c r="P1841" i="9"/>
  <c r="R1841" i="9"/>
  <c r="T1841" i="9"/>
  <c r="K1842" i="9"/>
  <c r="M1842" i="9"/>
  <c r="P1842" i="9"/>
  <c r="R1842" i="9"/>
  <c r="T1842" i="9"/>
  <c r="K1843" i="9"/>
  <c r="M1843" i="9"/>
  <c r="P1843" i="9"/>
  <c r="R1843" i="9"/>
  <c r="T1843" i="9"/>
  <c r="K1844" i="9"/>
  <c r="M1844" i="9"/>
  <c r="P1844" i="9"/>
  <c r="R1844" i="9"/>
  <c r="T1844" i="9"/>
  <c r="K1845" i="9"/>
  <c r="M1845" i="9"/>
  <c r="P1845" i="9"/>
  <c r="R1845" i="9"/>
  <c r="T1845" i="9"/>
  <c r="K1846" i="9"/>
  <c r="M1846" i="9"/>
  <c r="P1846" i="9"/>
  <c r="R1846" i="9"/>
  <c r="T1846" i="9"/>
  <c r="K1847" i="9"/>
  <c r="M1847" i="9"/>
  <c r="P1847" i="9"/>
  <c r="R1847" i="9"/>
  <c r="T1847" i="9"/>
  <c r="K1848" i="9"/>
  <c r="M1848" i="9"/>
  <c r="P1848" i="9"/>
  <c r="R1848" i="9"/>
  <c r="T1848" i="9"/>
  <c r="K1849" i="9"/>
  <c r="M1849" i="9"/>
  <c r="P1849" i="9"/>
  <c r="R1849" i="9"/>
  <c r="T1849" i="9"/>
  <c r="K1850" i="9"/>
  <c r="M1850" i="9"/>
  <c r="P1850" i="9"/>
  <c r="R1850" i="9"/>
  <c r="T1850" i="9"/>
  <c r="K1851" i="9"/>
  <c r="M1851" i="9"/>
  <c r="P1851" i="9"/>
  <c r="R1851" i="9"/>
  <c r="T1851" i="9"/>
  <c r="K1852" i="9"/>
  <c r="M1852" i="9"/>
  <c r="P1852" i="9"/>
  <c r="R1852" i="9"/>
  <c r="T1852" i="9"/>
  <c r="K1853" i="9"/>
  <c r="M1853" i="9"/>
  <c r="P1853" i="9"/>
  <c r="R1853" i="9"/>
  <c r="T1853" i="9"/>
  <c r="K1854" i="9"/>
  <c r="M1854" i="9"/>
  <c r="P1854" i="9"/>
  <c r="R1854" i="9"/>
  <c r="T1854" i="9"/>
  <c r="K1855" i="9"/>
  <c r="M1855" i="9"/>
  <c r="P1855" i="9"/>
  <c r="R1855" i="9"/>
  <c r="T1855" i="9"/>
  <c r="K1856" i="9"/>
  <c r="M1856" i="9"/>
  <c r="P1856" i="9"/>
  <c r="R1856" i="9"/>
  <c r="T1856" i="9"/>
  <c r="K1857" i="9"/>
  <c r="M1857" i="9"/>
  <c r="P1857" i="9"/>
  <c r="R1857" i="9"/>
  <c r="T1857" i="9"/>
  <c r="K1858" i="9"/>
  <c r="M1858" i="9"/>
  <c r="P1858" i="9"/>
  <c r="R1858" i="9"/>
  <c r="T1858" i="9"/>
  <c r="K1859" i="9"/>
  <c r="M1859" i="9"/>
  <c r="P1859" i="9"/>
  <c r="R1859" i="9"/>
  <c r="T1859" i="9"/>
  <c r="K1860" i="9"/>
  <c r="M1860" i="9"/>
  <c r="P1860" i="9"/>
  <c r="R1860" i="9"/>
  <c r="T1860" i="9"/>
  <c r="K1861" i="9"/>
  <c r="M1861" i="9"/>
  <c r="P1861" i="9"/>
  <c r="R1861" i="9"/>
  <c r="T1861" i="9"/>
  <c r="K1862" i="9"/>
  <c r="M1862" i="9"/>
  <c r="P1862" i="9"/>
  <c r="R1862" i="9"/>
  <c r="T1862" i="9"/>
  <c r="K1863" i="9"/>
  <c r="M1863" i="9"/>
  <c r="P1863" i="9"/>
  <c r="R1863" i="9"/>
  <c r="T1863" i="9"/>
  <c r="K1864" i="9"/>
  <c r="M1864" i="9"/>
  <c r="P1864" i="9"/>
  <c r="R1864" i="9"/>
  <c r="T1864" i="9"/>
  <c r="K1865" i="9"/>
  <c r="M1865" i="9"/>
  <c r="P1865" i="9"/>
  <c r="R1865" i="9"/>
  <c r="T1865" i="9"/>
  <c r="K1866" i="9"/>
  <c r="M1866" i="9"/>
  <c r="P1866" i="9"/>
  <c r="R1866" i="9"/>
  <c r="T1866" i="9"/>
  <c r="K1867" i="9"/>
  <c r="M1867" i="9"/>
  <c r="P1867" i="9"/>
  <c r="R1867" i="9"/>
  <c r="T1867" i="9"/>
  <c r="K1868" i="9"/>
  <c r="M1868" i="9"/>
  <c r="P1868" i="9"/>
  <c r="R1868" i="9"/>
  <c r="T1868" i="9"/>
  <c r="K1869" i="9"/>
  <c r="M1869" i="9"/>
  <c r="P1869" i="9"/>
  <c r="R1869" i="9"/>
  <c r="T1869" i="9"/>
  <c r="K1870" i="9"/>
  <c r="M1870" i="9"/>
  <c r="P1870" i="9"/>
  <c r="R1870" i="9"/>
  <c r="T1870" i="9"/>
  <c r="K1871" i="9"/>
  <c r="M1871" i="9"/>
  <c r="P1871" i="9"/>
  <c r="R1871" i="9"/>
  <c r="T1871" i="9"/>
  <c r="K1872" i="9"/>
  <c r="M1872" i="9"/>
  <c r="P1872" i="9"/>
  <c r="R1872" i="9"/>
  <c r="T1872" i="9"/>
  <c r="K1873" i="9"/>
  <c r="M1873" i="9"/>
  <c r="P1873" i="9"/>
  <c r="R1873" i="9"/>
  <c r="T1873" i="9"/>
  <c r="K1874" i="9"/>
  <c r="M1874" i="9"/>
  <c r="P1874" i="9"/>
  <c r="R1874" i="9"/>
  <c r="T1874" i="9"/>
  <c r="K1875" i="9"/>
  <c r="M1875" i="9"/>
  <c r="P1875" i="9"/>
  <c r="R1875" i="9"/>
  <c r="T1875" i="9"/>
  <c r="K1876" i="9"/>
  <c r="M1876" i="9"/>
  <c r="P1876" i="9"/>
  <c r="R1876" i="9"/>
  <c r="T1876" i="9"/>
  <c r="K1877" i="9"/>
  <c r="M1877" i="9"/>
  <c r="P1877" i="9"/>
  <c r="R1877" i="9"/>
  <c r="T1877" i="9"/>
  <c r="K1878" i="9"/>
  <c r="M1878" i="9"/>
  <c r="P1878" i="9"/>
  <c r="R1878" i="9"/>
  <c r="T1878" i="9"/>
  <c r="K1879" i="9"/>
  <c r="M1879" i="9"/>
  <c r="P1879" i="9"/>
  <c r="R1879" i="9"/>
  <c r="T1879" i="9"/>
  <c r="K1880" i="9"/>
  <c r="M1880" i="9"/>
  <c r="P1880" i="9"/>
  <c r="R1880" i="9"/>
  <c r="T1880" i="9"/>
  <c r="K1881" i="9"/>
  <c r="M1881" i="9"/>
  <c r="P1881" i="9"/>
  <c r="R1881" i="9"/>
  <c r="T1881" i="9"/>
  <c r="K1882" i="9"/>
  <c r="M1882" i="9"/>
  <c r="P1882" i="9"/>
  <c r="R1882" i="9"/>
  <c r="T1882" i="9"/>
  <c r="K1883" i="9"/>
  <c r="M1883" i="9"/>
  <c r="P1883" i="9"/>
  <c r="R1883" i="9"/>
  <c r="T1883" i="9"/>
  <c r="K1884" i="9"/>
  <c r="M1884" i="9"/>
  <c r="P1884" i="9"/>
  <c r="R1884" i="9"/>
  <c r="T1884" i="9"/>
  <c r="K1885" i="9"/>
  <c r="M1885" i="9"/>
  <c r="P1885" i="9"/>
  <c r="R1885" i="9"/>
  <c r="T1885" i="9"/>
  <c r="K1886" i="9"/>
  <c r="M1886" i="9"/>
  <c r="P1886" i="9"/>
  <c r="R1886" i="9"/>
  <c r="T1886" i="9"/>
  <c r="K1887" i="9"/>
  <c r="M1887" i="9"/>
  <c r="P1887" i="9"/>
  <c r="R1887" i="9"/>
  <c r="T1887" i="9"/>
  <c r="K1888" i="9"/>
  <c r="M1888" i="9"/>
  <c r="P1888" i="9"/>
  <c r="R1888" i="9"/>
  <c r="T1888" i="9"/>
  <c r="K1889" i="9"/>
  <c r="M1889" i="9"/>
  <c r="P1889" i="9"/>
  <c r="R1889" i="9"/>
  <c r="T1889" i="9"/>
  <c r="K1890" i="9"/>
  <c r="M1890" i="9"/>
  <c r="P1890" i="9"/>
  <c r="R1890" i="9"/>
  <c r="T1890" i="9"/>
  <c r="K1891" i="9"/>
  <c r="M1891" i="9"/>
  <c r="P1891" i="9"/>
  <c r="R1891" i="9"/>
  <c r="T1891" i="9"/>
  <c r="K1892" i="9"/>
  <c r="M1892" i="9"/>
  <c r="P1892" i="9"/>
  <c r="R1892" i="9"/>
  <c r="T1892" i="9"/>
  <c r="K1893" i="9"/>
  <c r="M1893" i="9"/>
  <c r="P1893" i="9"/>
  <c r="R1893" i="9"/>
  <c r="T1893" i="9"/>
  <c r="K1894" i="9"/>
  <c r="M1894" i="9"/>
  <c r="P1894" i="9"/>
  <c r="R1894" i="9"/>
  <c r="T1894" i="9"/>
  <c r="K1895" i="9"/>
  <c r="M1895" i="9"/>
  <c r="P1895" i="9"/>
  <c r="R1895" i="9"/>
  <c r="T1895" i="9"/>
  <c r="K1896" i="9"/>
  <c r="M1896" i="9"/>
  <c r="P1896" i="9"/>
  <c r="R1896" i="9"/>
  <c r="T1896" i="9"/>
  <c r="K1897" i="9"/>
  <c r="M1897" i="9"/>
  <c r="P1897" i="9"/>
  <c r="R1897" i="9"/>
  <c r="T1897" i="9"/>
  <c r="K1898" i="9"/>
  <c r="M1898" i="9"/>
  <c r="P1898" i="9"/>
  <c r="R1898" i="9"/>
  <c r="T1898" i="9"/>
  <c r="K1899" i="9"/>
  <c r="M1899" i="9"/>
  <c r="P1899" i="9"/>
  <c r="R1899" i="9"/>
  <c r="T1899" i="9"/>
  <c r="K1900" i="9"/>
  <c r="M1900" i="9"/>
  <c r="P1900" i="9"/>
  <c r="R1900" i="9"/>
  <c r="T1900" i="9"/>
  <c r="K1901" i="9"/>
  <c r="M1901" i="9"/>
  <c r="P1901" i="9"/>
  <c r="R1901" i="9"/>
  <c r="T1901" i="9"/>
  <c r="K1902" i="9"/>
  <c r="M1902" i="9"/>
  <c r="P1902" i="9"/>
  <c r="R1902" i="9"/>
  <c r="T1902" i="9"/>
  <c r="K1903" i="9"/>
  <c r="M1903" i="9"/>
  <c r="P1903" i="9"/>
  <c r="R1903" i="9"/>
  <c r="T1903" i="9"/>
  <c r="K1904" i="9"/>
  <c r="M1904" i="9"/>
  <c r="P1904" i="9"/>
  <c r="R1904" i="9"/>
  <c r="T1904" i="9"/>
  <c r="K1905" i="9"/>
  <c r="M1905" i="9"/>
  <c r="P1905" i="9"/>
  <c r="R1905" i="9"/>
  <c r="T1905" i="9"/>
  <c r="K1906" i="9"/>
  <c r="M1906" i="9"/>
  <c r="P1906" i="9"/>
  <c r="R1906" i="9"/>
  <c r="T1906" i="9"/>
  <c r="K1907" i="9"/>
  <c r="M1907" i="9"/>
  <c r="P1907" i="9"/>
  <c r="R1907" i="9"/>
  <c r="T1907" i="9"/>
  <c r="K1908" i="9"/>
  <c r="M1908" i="9"/>
  <c r="P1908" i="9"/>
  <c r="R1908" i="9"/>
  <c r="T1908" i="9"/>
  <c r="K1909" i="9"/>
  <c r="M1909" i="9"/>
  <c r="P1909" i="9"/>
  <c r="R1909" i="9"/>
  <c r="T1909" i="9"/>
  <c r="K1910" i="9"/>
  <c r="M1910" i="9"/>
  <c r="P1910" i="9"/>
  <c r="R1910" i="9"/>
  <c r="T1910" i="9"/>
  <c r="K1911" i="9"/>
  <c r="M1911" i="9"/>
  <c r="P1911" i="9"/>
  <c r="R1911" i="9"/>
  <c r="T1911" i="9"/>
  <c r="K1912" i="9"/>
  <c r="M1912" i="9"/>
  <c r="P1912" i="9"/>
  <c r="R1912" i="9"/>
  <c r="T1912" i="9"/>
  <c r="K1913" i="9"/>
  <c r="M1913" i="9"/>
  <c r="P1913" i="9"/>
  <c r="R1913" i="9"/>
  <c r="T1913" i="9"/>
  <c r="K1914" i="9"/>
  <c r="M1914" i="9"/>
  <c r="P1914" i="9"/>
  <c r="R1914" i="9"/>
  <c r="T1914" i="9"/>
  <c r="K1915" i="9"/>
  <c r="M1915" i="9"/>
  <c r="P1915" i="9"/>
  <c r="R1915" i="9"/>
  <c r="T1915" i="9"/>
  <c r="K1916" i="9"/>
  <c r="M1916" i="9"/>
  <c r="P1916" i="9"/>
  <c r="R1916" i="9"/>
  <c r="T1916" i="9"/>
  <c r="K1917" i="9"/>
  <c r="M1917" i="9"/>
  <c r="P1917" i="9"/>
  <c r="R1917" i="9"/>
  <c r="T1917" i="9"/>
  <c r="K1918" i="9"/>
  <c r="M1918" i="9"/>
  <c r="P1918" i="9"/>
  <c r="R1918" i="9"/>
  <c r="T1918" i="9"/>
  <c r="K1919" i="9"/>
  <c r="M1919" i="9"/>
  <c r="P1919" i="9"/>
  <c r="R1919" i="9"/>
  <c r="T1919" i="9"/>
  <c r="K1920" i="9"/>
  <c r="M1920" i="9"/>
  <c r="P1920" i="9"/>
  <c r="R1920" i="9"/>
  <c r="T1920" i="9"/>
  <c r="K1921" i="9"/>
  <c r="M1921" i="9"/>
  <c r="P1921" i="9"/>
  <c r="R1921" i="9"/>
  <c r="T1921" i="9"/>
  <c r="K1922" i="9"/>
  <c r="M1922" i="9"/>
  <c r="P1922" i="9"/>
  <c r="R1922" i="9"/>
  <c r="T1922" i="9"/>
  <c r="K1923" i="9"/>
  <c r="M1923" i="9"/>
  <c r="P1923" i="9"/>
  <c r="R1923" i="9"/>
  <c r="T1923" i="9"/>
  <c r="K1924" i="9"/>
  <c r="M1924" i="9"/>
  <c r="P1924" i="9"/>
  <c r="R1924" i="9"/>
  <c r="T1924" i="9"/>
  <c r="K1925" i="9"/>
  <c r="M1925" i="9"/>
  <c r="P1925" i="9"/>
  <c r="R1925" i="9"/>
  <c r="T1925" i="9"/>
  <c r="K1926" i="9"/>
  <c r="M1926" i="9"/>
  <c r="P1926" i="9"/>
  <c r="R1926" i="9"/>
  <c r="T1926" i="9"/>
  <c r="K1927" i="9"/>
  <c r="M1927" i="9"/>
  <c r="P1927" i="9"/>
  <c r="R1927" i="9"/>
  <c r="T1927" i="9"/>
  <c r="K1928" i="9"/>
  <c r="M1928" i="9"/>
  <c r="P1928" i="9"/>
  <c r="R1928" i="9"/>
  <c r="T1928" i="9"/>
  <c r="K1929" i="9"/>
  <c r="M1929" i="9"/>
  <c r="P1929" i="9"/>
  <c r="R1929" i="9"/>
  <c r="T1929" i="9"/>
  <c r="K1930" i="9"/>
  <c r="M1930" i="9"/>
  <c r="P1930" i="9"/>
  <c r="R1930" i="9"/>
  <c r="T1930" i="9"/>
  <c r="K1931" i="9"/>
  <c r="M1931" i="9"/>
  <c r="P1931" i="9"/>
  <c r="R1931" i="9"/>
  <c r="T1931" i="9"/>
  <c r="K1932" i="9"/>
  <c r="M1932" i="9"/>
  <c r="P1932" i="9"/>
  <c r="R1932" i="9"/>
  <c r="T1932" i="9"/>
  <c r="K1933" i="9"/>
  <c r="M1933" i="9"/>
  <c r="P1933" i="9"/>
  <c r="R1933" i="9"/>
  <c r="T1933" i="9"/>
  <c r="K1934" i="9"/>
  <c r="M1934" i="9"/>
  <c r="P1934" i="9"/>
  <c r="R1934" i="9"/>
  <c r="T1934" i="9"/>
  <c r="K1935" i="9"/>
  <c r="M1935" i="9"/>
  <c r="P1935" i="9"/>
  <c r="R1935" i="9"/>
  <c r="T1935" i="9"/>
  <c r="K1936" i="9"/>
  <c r="M1936" i="9"/>
  <c r="P1936" i="9"/>
  <c r="R1936" i="9"/>
  <c r="T1936" i="9"/>
  <c r="K1937" i="9"/>
  <c r="M1937" i="9"/>
  <c r="P1937" i="9"/>
  <c r="R1937" i="9"/>
  <c r="T1937" i="9"/>
  <c r="K1938" i="9"/>
  <c r="M1938" i="9"/>
  <c r="P1938" i="9"/>
  <c r="R1938" i="9"/>
  <c r="T1938" i="9"/>
  <c r="K1939" i="9"/>
  <c r="M1939" i="9"/>
  <c r="P1939" i="9"/>
  <c r="R1939" i="9"/>
  <c r="T1939" i="9"/>
  <c r="K1940" i="9"/>
  <c r="M1940" i="9"/>
  <c r="P1940" i="9"/>
  <c r="R1940" i="9"/>
  <c r="T1940" i="9"/>
  <c r="K1941" i="9"/>
  <c r="M1941" i="9"/>
  <c r="P1941" i="9"/>
  <c r="R1941" i="9"/>
  <c r="T1941" i="9"/>
  <c r="K1942" i="9"/>
  <c r="M1942" i="9"/>
  <c r="P1942" i="9"/>
  <c r="R1942" i="9"/>
  <c r="T1942" i="9"/>
  <c r="K1943" i="9"/>
  <c r="M1943" i="9"/>
  <c r="P1943" i="9"/>
  <c r="R1943" i="9"/>
  <c r="T1943" i="9"/>
  <c r="K1944" i="9"/>
  <c r="M1944" i="9"/>
  <c r="P1944" i="9"/>
  <c r="R1944" i="9"/>
  <c r="T1944" i="9"/>
  <c r="K1945" i="9"/>
  <c r="M1945" i="9"/>
  <c r="P1945" i="9"/>
  <c r="R1945" i="9"/>
  <c r="T1945" i="9"/>
  <c r="K1946" i="9"/>
  <c r="M1946" i="9"/>
  <c r="P1946" i="9"/>
  <c r="R1946" i="9"/>
  <c r="T1946" i="9"/>
  <c r="K1947" i="9"/>
  <c r="M1947" i="9"/>
  <c r="P1947" i="9"/>
  <c r="R1947" i="9"/>
  <c r="T1947" i="9"/>
  <c r="K1948" i="9"/>
  <c r="M1948" i="9"/>
  <c r="P1948" i="9"/>
  <c r="R1948" i="9"/>
  <c r="T1948" i="9"/>
  <c r="K1949" i="9"/>
  <c r="M1949" i="9"/>
  <c r="P1949" i="9"/>
  <c r="R1949" i="9"/>
  <c r="T1949" i="9"/>
  <c r="K1950" i="9"/>
  <c r="M1950" i="9"/>
  <c r="P1950" i="9"/>
  <c r="R1950" i="9"/>
  <c r="T1950" i="9"/>
  <c r="K1951" i="9"/>
  <c r="M1951" i="9"/>
  <c r="P1951" i="9"/>
  <c r="R1951" i="9"/>
  <c r="T1951" i="9"/>
  <c r="K1952" i="9"/>
  <c r="M1952" i="9"/>
  <c r="P1952" i="9"/>
  <c r="R1952" i="9"/>
  <c r="T1952" i="9"/>
  <c r="K1953" i="9"/>
  <c r="M1953" i="9"/>
  <c r="P1953" i="9"/>
  <c r="R1953" i="9"/>
  <c r="T1953" i="9"/>
  <c r="K1954" i="9"/>
  <c r="M1954" i="9"/>
  <c r="P1954" i="9"/>
  <c r="R1954" i="9"/>
  <c r="T1954" i="9"/>
  <c r="K1955" i="9"/>
  <c r="M1955" i="9"/>
  <c r="P1955" i="9"/>
  <c r="R1955" i="9"/>
  <c r="T1955" i="9"/>
  <c r="K1956" i="9"/>
  <c r="M1956" i="9"/>
  <c r="P1956" i="9"/>
  <c r="R1956" i="9"/>
  <c r="T1956" i="9"/>
  <c r="K1957" i="9"/>
  <c r="M1957" i="9"/>
  <c r="P1957" i="9"/>
  <c r="R1957" i="9"/>
  <c r="T1957" i="9"/>
  <c r="K1958" i="9"/>
  <c r="M1958" i="9"/>
  <c r="P1958" i="9"/>
  <c r="R1958" i="9"/>
  <c r="T1958" i="9"/>
  <c r="K1959" i="9"/>
  <c r="M1959" i="9"/>
  <c r="P1959" i="9"/>
  <c r="R1959" i="9"/>
  <c r="T1959" i="9"/>
  <c r="K1960" i="9"/>
  <c r="M1960" i="9"/>
  <c r="P1960" i="9"/>
  <c r="R1960" i="9"/>
  <c r="T1960" i="9"/>
  <c r="K1961" i="9"/>
  <c r="M1961" i="9"/>
  <c r="P1961" i="9"/>
  <c r="R1961" i="9"/>
  <c r="T1961" i="9"/>
  <c r="K1962" i="9"/>
  <c r="M1962" i="9"/>
  <c r="P1962" i="9"/>
  <c r="R1962" i="9"/>
  <c r="T1962" i="9"/>
  <c r="K1963" i="9"/>
  <c r="M1963" i="9"/>
  <c r="P1963" i="9"/>
  <c r="R1963" i="9"/>
  <c r="T1963" i="9"/>
  <c r="K1964" i="9"/>
  <c r="M1964" i="9"/>
  <c r="P1964" i="9"/>
  <c r="R1964" i="9"/>
  <c r="T1964" i="9"/>
  <c r="K1965" i="9"/>
  <c r="M1965" i="9"/>
  <c r="P1965" i="9"/>
  <c r="R1965" i="9"/>
  <c r="T1965" i="9"/>
  <c r="K1966" i="9"/>
  <c r="M1966" i="9"/>
  <c r="P1966" i="9"/>
  <c r="R1966" i="9"/>
  <c r="T1966" i="9"/>
  <c r="K1967" i="9"/>
  <c r="M1967" i="9"/>
  <c r="P1967" i="9"/>
  <c r="R1967" i="9"/>
  <c r="T1967" i="9"/>
  <c r="K1968" i="9"/>
  <c r="M1968" i="9"/>
  <c r="P1968" i="9"/>
  <c r="R1968" i="9"/>
  <c r="T1968" i="9"/>
  <c r="K1969" i="9"/>
  <c r="M1969" i="9"/>
  <c r="P1969" i="9"/>
  <c r="R1969" i="9"/>
  <c r="T1969" i="9"/>
  <c r="K1970" i="9"/>
  <c r="M1970" i="9"/>
  <c r="P1970" i="9"/>
  <c r="R1970" i="9"/>
  <c r="T1970" i="9"/>
  <c r="K1971" i="9"/>
  <c r="M1971" i="9"/>
  <c r="P1971" i="9"/>
  <c r="R1971" i="9"/>
  <c r="T1971" i="9"/>
  <c r="K1972" i="9"/>
  <c r="M1972" i="9"/>
  <c r="P1972" i="9"/>
  <c r="R1972" i="9"/>
  <c r="T1972" i="9"/>
  <c r="K1973" i="9"/>
  <c r="M1973" i="9"/>
  <c r="P1973" i="9"/>
  <c r="R1973" i="9"/>
  <c r="T1973" i="9"/>
  <c r="K1974" i="9"/>
  <c r="M1974" i="9"/>
  <c r="P1974" i="9"/>
  <c r="R1974" i="9"/>
  <c r="T1974" i="9"/>
  <c r="K1975" i="9"/>
  <c r="M1975" i="9"/>
  <c r="P1975" i="9"/>
  <c r="R1975" i="9"/>
  <c r="T1975" i="9"/>
  <c r="K1976" i="9"/>
  <c r="M1976" i="9"/>
  <c r="P1976" i="9"/>
  <c r="R1976" i="9"/>
  <c r="T1976" i="9"/>
  <c r="K1977" i="9"/>
  <c r="M1977" i="9"/>
  <c r="P1977" i="9"/>
  <c r="R1977" i="9"/>
  <c r="T1977" i="9"/>
  <c r="K1978" i="9"/>
  <c r="M1978" i="9"/>
  <c r="P1978" i="9"/>
  <c r="R1978" i="9"/>
  <c r="T1978" i="9"/>
  <c r="K1979" i="9"/>
  <c r="M1979" i="9"/>
  <c r="P1979" i="9"/>
  <c r="R1979" i="9"/>
  <c r="T1979" i="9"/>
  <c r="K1980" i="9"/>
  <c r="M1980" i="9"/>
  <c r="P1980" i="9"/>
  <c r="R1980" i="9"/>
  <c r="T1980" i="9"/>
  <c r="K1981" i="9"/>
  <c r="M1981" i="9"/>
  <c r="P1981" i="9"/>
  <c r="R1981" i="9"/>
  <c r="T1981" i="9"/>
  <c r="K1982" i="9"/>
  <c r="M1982" i="9"/>
  <c r="P1982" i="9"/>
  <c r="R1982" i="9"/>
  <c r="T1982" i="9"/>
  <c r="K1983" i="9"/>
  <c r="M1983" i="9"/>
  <c r="P1983" i="9"/>
  <c r="R1983" i="9"/>
  <c r="T1983" i="9"/>
  <c r="K1984" i="9"/>
  <c r="M1984" i="9"/>
  <c r="P1984" i="9"/>
  <c r="R1984" i="9"/>
  <c r="T1984" i="9"/>
  <c r="K1985" i="9"/>
  <c r="M1985" i="9"/>
  <c r="P1985" i="9"/>
  <c r="R1985" i="9"/>
  <c r="T1985" i="9"/>
  <c r="K1986" i="9"/>
  <c r="M1986" i="9"/>
  <c r="P1986" i="9"/>
  <c r="R1986" i="9"/>
  <c r="T1986" i="9"/>
  <c r="K1987" i="9"/>
  <c r="M1987" i="9"/>
  <c r="P1987" i="9"/>
  <c r="R1987" i="9"/>
  <c r="T1987" i="9"/>
  <c r="K1988" i="9"/>
  <c r="M1988" i="9"/>
  <c r="P1988" i="9"/>
  <c r="R1988" i="9"/>
  <c r="T1988" i="9"/>
  <c r="K1989" i="9"/>
  <c r="M1989" i="9"/>
  <c r="P1989" i="9"/>
  <c r="R1989" i="9"/>
  <c r="T1989" i="9"/>
  <c r="K1990" i="9"/>
  <c r="M1990" i="9"/>
  <c r="P1990" i="9"/>
  <c r="R1990" i="9"/>
  <c r="T1990" i="9"/>
  <c r="K1991" i="9"/>
  <c r="M1991" i="9"/>
  <c r="P1991" i="9"/>
  <c r="R1991" i="9"/>
  <c r="T1991" i="9"/>
  <c r="K1992" i="9"/>
  <c r="M1992" i="9"/>
  <c r="P1992" i="9"/>
  <c r="R1992" i="9"/>
  <c r="T1992" i="9"/>
  <c r="K1993" i="9"/>
  <c r="M1993" i="9"/>
  <c r="P1993" i="9"/>
  <c r="R1993" i="9"/>
  <c r="T1993" i="9"/>
  <c r="K1994" i="9"/>
  <c r="M1994" i="9"/>
  <c r="P1994" i="9"/>
  <c r="R1994" i="9"/>
  <c r="T1994" i="9"/>
  <c r="K1995" i="9"/>
  <c r="M1995" i="9"/>
  <c r="P1995" i="9"/>
  <c r="R1995" i="9"/>
  <c r="T1995" i="9"/>
  <c r="K1996" i="9"/>
  <c r="M1996" i="9"/>
  <c r="P1996" i="9"/>
  <c r="R1996" i="9"/>
  <c r="T1996" i="9"/>
  <c r="K1997" i="9"/>
  <c r="M1997" i="9"/>
  <c r="P1997" i="9"/>
  <c r="R1997" i="9"/>
  <c r="T1997" i="9"/>
  <c r="K1998" i="9"/>
  <c r="M1998" i="9"/>
  <c r="P1998" i="9"/>
  <c r="R1998" i="9"/>
  <c r="T1998" i="9"/>
  <c r="K1999" i="9"/>
  <c r="M1999" i="9"/>
  <c r="P1999" i="9"/>
  <c r="R1999" i="9"/>
  <c r="T1999" i="9"/>
  <c r="K2000" i="9"/>
  <c r="M2000" i="9"/>
  <c r="P2000" i="9"/>
  <c r="R2000" i="9"/>
  <c r="T2000" i="9"/>
  <c r="K2001" i="9"/>
  <c r="M2001" i="9"/>
  <c r="P2001" i="9"/>
  <c r="R2001" i="9"/>
  <c r="T2001" i="9"/>
  <c r="K2002" i="9"/>
  <c r="M2002" i="9"/>
  <c r="P2002" i="9"/>
  <c r="R2002" i="9"/>
  <c r="T2002" i="9"/>
  <c r="K2003" i="9"/>
  <c r="M2003" i="9"/>
  <c r="P2003" i="9"/>
  <c r="R2003" i="9"/>
  <c r="T2003" i="9"/>
  <c r="K2004" i="9"/>
  <c r="M2004" i="9"/>
  <c r="P2004" i="9"/>
  <c r="R2004" i="9"/>
  <c r="T2004" i="9"/>
  <c r="K2005" i="9"/>
  <c r="M2005" i="9"/>
  <c r="P2005" i="9"/>
  <c r="R2005" i="9"/>
  <c r="T2005" i="9"/>
  <c r="K2006" i="9"/>
  <c r="M2006" i="9"/>
  <c r="P2006" i="9"/>
  <c r="R2006" i="9"/>
  <c r="T2006" i="9"/>
  <c r="K2007" i="9"/>
  <c r="M2007" i="9"/>
  <c r="P2007" i="9"/>
  <c r="R2007" i="9"/>
  <c r="T2007" i="9"/>
  <c r="K2008" i="9"/>
  <c r="M2008" i="9"/>
  <c r="P2008" i="9"/>
  <c r="R2008" i="9"/>
  <c r="T2008" i="9"/>
  <c r="K2009" i="9"/>
  <c r="M2009" i="9"/>
  <c r="P2009" i="9"/>
  <c r="R2009" i="9"/>
  <c r="T2009" i="9"/>
  <c r="K2010" i="9"/>
  <c r="M2010" i="9"/>
  <c r="P2010" i="9"/>
  <c r="R2010" i="9"/>
  <c r="T2010" i="9"/>
  <c r="K2011" i="9"/>
  <c r="M2011" i="9"/>
  <c r="P2011" i="9"/>
  <c r="R2011" i="9"/>
  <c r="T2011" i="9"/>
  <c r="K2012" i="9"/>
  <c r="M2012" i="9"/>
  <c r="P2012" i="9"/>
  <c r="R2012" i="9"/>
  <c r="T2012" i="9"/>
  <c r="K2013" i="9"/>
  <c r="M2013" i="9"/>
  <c r="P2013" i="9"/>
  <c r="R2013" i="9"/>
  <c r="T2013" i="9"/>
  <c r="K2014" i="9"/>
  <c r="M2014" i="9"/>
  <c r="P2014" i="9"/>
  <c r="R2014" i="9"/>
  <c r="T2014" i="9"/>
  <c r="K2015" i="9"/>
  <c r="M2015" i="9"/>
  <c r="P2015" i="9"/>
  <c r="R2015" i="9"/>
  <c r="T2015" i="9"/>
  <c r="K2016" i="9"/>
  <c r="M2016" i="9"/>
  <c r="P2016" i="9"/>
  <c r="R2016" i="9"/>
  <c r="T2016" i="9"/>
  <c r="K2017" i="9"/>
  <c r="M2017" i="9"/>
  <c r="P2017" i="9"/>
  <c r="R2017" i="9"/>
  <c r="T2017" i="9"/>
  <c r="K2018" i="9"/>
  <c r="M2018" i="9"/>
  <c r="P2018" i="9"/>
  <c r="R2018" i="9"/>
  <c r="T2018" i="9"/>
  <c r="K2019" i="9"/>
  <c r="M2019" i="9"/>
  <c r="P2019" i="9"/>
  <c r="R2019" i="9"/>
  <c r="T2019" i="9"/>
  <c r="K2020" i="9"/>
  <c r="M2020" i="9"/>
  <c r="P2020" i="9"/>
  <c r="R2020" i="9"/>
  <c r="T2020" i="9"/>
  <c r="K2021" i="9"/>
  <c r="M2021" i="9"/>
  <c r="P2021" i="9"/>
  <c r="R2021" i="9"/>
  <c r="T2021" i="9"/>
  <c r="K2022" i="9"/>
  <c r="M2022" i="9"/>
  <c r="P2022" i="9"/>
  <c r="R2022" i="9"/>
  <c r="T2022" i="9"/>
  <c r="K2023" i="9"/>
  <c r="M2023" i="9"/>
  <c r="P2023" i="9"/>
  <c r="R2023" i="9"/>
  <c r="T2023" i="9"/>
  <c r="K2024" i="9"/>
  <c r="M2024" i="9"/>
  <c r="P2024" i="9"/>
  <c r="R2024" i="9"/>
  <c r="T2024" i="9"/>
  <c r="K2025" i="9"/>
  <c r="M2025" i="9"/>
  <c r="P2025" i="9"/>
  <c r="R2025" i="9"/>
  <c r="T2025" i="9"/>
  <c r="K2026" i="9"/>
  <c r="M2026" i="9"/>
  <c r="P2026" i="9"/>
  <c r="R2026" i="9"/>
  <c r="T2026" i="9"/>
  <c r="K2027" i="9"/>
  <c r="M2027" i="9"/>
  <c r="P2027" i="9"/>
  <c r="R2027" i="9"/>
  <c r="T2027" i="9"/>
  <c r="K2028" i="9"/>
  <c r="M2028" i="9"/>
  <c r="P2028" i="9"/>
  <c r="R2028" i="9"/>
  <c r="T2028" i="9"/>
  <c r="K2029" i="9"/>
  <c r="M2029" i="9"/>
  <c r="P2029" i="9"/>
  <c r="R2029" i="9"/>
  <c r="T2029" i="9"/>
  <c r="K2030" i="9"/>
  <c r="M2030" i="9"/>
  <c r="P2030" i="9"/>
  <c r="R2030" i="9"/>
  <c r="T2030" i="9"/>
  <c r="K2031" i="9"/>
  <c r="M2031" i="9"/>
  <c r="P2031" i="9"/>
  <c r="R2031" i="9"/>
  <c r="T2031" i="9"/>
  <c r="K2032" i="9"/>
  <c r="M2032" i="9"/>
  <c r="P2032" i="9"/>
  <c r="R2032" i="9"/>
  <c r="T2032" i="9"/>
  <c r="K2033" i="9"/>
  <c r="M2033" i="9"/>
  <c r="P2033" i="9"/>
  <c r="R2033" i="9"/>
  <c r="T2033" i="9"/>
  <c r="K2034" i="9"/>
  <c r="M2034" i="9"/>
  <c r="P2034" i="9"/>
  <c r="R2034" i="9"/>
  <c r="T2034" i="9"/>
  <c r="K2035" i="9"/>
  <c r="M2035" i="9"/>
  <c r="P2035" i="9"/>
  <c r="R2035" i="9"/>
  <c r="T2035" i="9"/>
  <c r="K2036" i="9"/>
  <c r="M2036" i="9"/>
  <c r="P2036" i="9"/>
  <c r="R2036" i="9"/>
  <c r="T2036" i="9"/>
  <c r="K2037" i="9"/>
  <c r="M2037" i="9"/>
  <c r="P2037" i="9"/>
  <c r="R2037" i="9"/>
  <c r="T2037" i="9"/>
  <c r="K2038" i="9"/>
  <c r="M2038" i="9"/>
  <c r="P2038" i="9"/>
  <c r="R2038" i="9"/>
  <c r="T2038" i="9"/>
  <c r="K2039" i="9"/>
  <c r="M2039" i="9"/>
  <c r="P2039" i="9"/>
  <c r="R2039" i="9"/>
  <c r="T2039" i="9"/>
  <c r="K2040" i="9"/>
  <c r="M2040" i="9"/>
  <c r="P2040" i="9"/>
  <c r="R2040" i="9"/>
  <c r="T2040" i="9"/>
  <c r="K2041" i="9"/>
  <c r="M2041" i="9"/>
  <c r="P2041" i="9"/>
  <c r="R2041" i="9"/>
  <c r="T2041" i="9"/>
  <c r="K2042" i="9"/>
  <c r="M2042" i="9"/>
  <c r="P2042" i="9"/>
  <c r="R2042" i="9"/>
  <c r="T2042" i="9"/>
  <c r="K2043" i="9"/>
  <c r="M2043" i="9"/>
  <c r="P2043" i="9"/>
  <c r="R2043" i="9"/>
  <c r="T2043" i="9"/>
  <c r="K2044" i="9"/>
  <c r="M2044" i="9"/>
  <c r="P2044" i="9"/>
  <c r="R2044" i="9"/>
  <c r="T2044" i="9"/>
  <c r="K2045" i="9"/>
  <c r="M2045" i="9"/>
  <c r="P2045" i="9"/>
  <c r="R2045" i="9"/>
  <c r="T2045" i="9"/>
  <c r="K2046" i="9"/>
  <c r="M2046" i="9"/>
  <c r="P2046" i="9"/>
  <c r="R2046" i="9"/>
  <c r="T2046" i="9"/>
  <c r="K2047" i="9"/>
  <c r="M2047" i="9"/>
  <c r="P2047" i="9"/>
  <c r="R2047" i="9"/>
  <c r="T2047" i="9"/>
  <c r="K2048" i="9"/>
  <c r="M2048" i="9"/>
  <c r="P2048" i="9"/>
  <c r="R2048" i="9"/>
  <c r="T2048" i="9"/>
  <c r="K2049" i="9"/>
  <c r="M2049" i="9"/>
  <c r="P2049" i="9"/>
  <c r="R2049" i="9"/>
  <c r="T2049" i="9"/>
  <c r="K2050" i="9"/>
  <c r="M2050" i="9"/>
  <c r="P2050" i="9"/>
  <c r="R2050" i="9"/>
  <c r="T2050" i="9"/>
  <c r="K2051" i="9"/>
  <c r="M2051" i="9"/>
  <c r="P2051" i="9"/>
  <c r="R2051" i="9"/>
  <c r="T2051" i="9"/>
  <c r="K2052" i="9"/>
  <c r="M2052" i="9"/>
  <c r="P2052" i="9"/>
  <c r="R2052" i="9"/>
  <c r="T2052" i="9"/>
  <c r="K2053" i="9"/>
  <c r="M2053" i="9"/>
  <c r="P2053" i="9"/>
  <c r="R2053" i="9"/>
  <c r="T2053" i="9"/>
  <c r="K2054" i="9"/>
  <c r="M2054" i="9"/>
  <c r="P2054" i="9"/>
  <c r="R2054" i="9"/>
  <c r="T2054" i="9"/>
  <c r="K2055" i="9"/>
  <c r="M2055" i="9"/>
  <c r="P2055" i="9"/>
  <c r="R2055" i="9"/>
  <c r="T2055" i="9"/>
  <c r="K2056" i="9"/>
  <c r="M2056" i="9"/>
  <c r="P2056" i="9"/>
  <c r="R2056" i="9"/>
  <c r="T2056" i="9"/>
  <c r="K2057" i="9"/>
  <c r="M2057" i="9"/>
  <c r="P2057" i="9"/>
  <c r="R2057" i="9"/>
  <c r="T2057" i="9"/>
  <c r="K2058" i="9"/>
  <c r="M2058" i="9"/>
  <c r="P2058" i="9"/>
  <c r="R2058" i="9"/>
  <c r="T2058" i="9"/>
  <c r="K2059" i="9"/>
  <c r="M2059" i="9"/>
  <c r="P2059" i="9"/>
  <c r="R2059" i="9"/>
  <c r="T2059" i="9"/>
  <c r="K2060" i="9"/>
  <c r="M2060" i="9"/>
  <c r="P2060" i="9"/>
  <c r="R2060" i="9"/>
  <c r="T2060" i="9"/>
  <c r="K2061" i="9"/>
  <c r="M2061" i="9"/>
  <c r="P2061" i="9"/>
  <c r="R2061" i="9"/>
  <c r="T2061" i="9"/>
  <c r="K2062" i="9"/>
  <c r="M2062" i="9"/>
  <c r="P2062" i="9"/>
  <c r="R2062" i="9"/>
  <c r="T2062" i="9"/>
  <c r="K2063" i="9"/>
  <c r="M2063" i="9"/>
  <c r="P2063" i="9"/>
  <c r="R2063" i="9"/>
  <c r="T2063" i="9"/>
  <c r="K2064" i="9"/>
  <c r="M2064" i="9"/>
  <c r="P2064" i="9"/>
  <c r="R2064" i="9"/>
  <c r="T2064" i="9"/>
  <c r="K2065" i="9"/>
  <c r="M2065" i="9"/>
  <c r="P2065" i="9"/>
  <c r="R2065" i="9"/>
  <c r="T2065" i="9"/>
  <c r="K2066" i="9"/>
  <c r="M2066" i="9"/>
  <c r="P2066" i="9"/>
  <c r="R2066" i="9"/>
  <c r="T2066" i="9"/>
  <c r="K2067" i="9"/>
  <c r="M2067" i="9"/>
  <c r="P2067" i="9"/>
  <c r="R2067" i="9"/>
  <c r="T2067" i="9"/>
  <c r="K2068" i="9"/>
  <c r="M2068" i="9"/>
  <c r="P2068" i="9"/>
  <c r="R2068" i="9"/>
  <c r="T2068" i="9"/>
  <c r="K2069" i="9"/>
  <c r="M2069" i="9"/>
  <c r="P2069" i="9"/>
  <c r="R2069" i="9"/>
  <c r="T2069" i="9"/>
  <c r="K2070" i="9"/>
  <c r="M2070" i="9"/>
  <c r="P2070" i="9"/>
  <c r="R2070" i="9"/>
  <c r="T2070" i="9"/>
  <c r="K2071" i="9"/>
  <c r="M2071" i="9"/>
  <c r="P2071" i="9"/>
  <c r="R2071" i="9"/>
  <c r="T2071" i="9"/>
  <c r="K2072" i="9"/>
  <c r="M2072" i="9"/>
  <c r="P2072" i="9"/>
  <c r="R2072" i="9"/>
  <c r="T2072" i="9"/>
  <c r="K2073" i="9"/>
  <c r="M2073" i="9"/>
  <c r="P2073" i="9"/>
  <c r="R2073" i="9"/>
  <c r="T2073" i="9"/>
  <c r="K2074" i="9"/>
  <c r="M2074" i="9"/>
  <c r="P2074" i="9"/>
  <c r="R2074" i="9"/>
  <c r="T2074" i="9"/>
  <c r="K2075" i="9"/>
  <c r="M2075" i="9"/>
  <c r="P2075" i="9"/>
  <c r="R2075" i="9"/>
  <c r="T2075" i="9"/>
  <c r="K2076" i="9"/>
  <c r="M2076" i="9"/>
  <c r="P2076" i="9"/>
  <c r="R2076" i="9"/>
  <c r="T2076" i="9"/>
  <c r="K2077" i="9"/>
  <c r="M2077" i="9"/>
  <c r="P2077" i="9"/>
  <c r="R2077" i="9"/>
  <c r="T2077" i="9"/>
  <c r="K2078" i="9"/>
  <c r="M2078" i="9"/>
  <c r="P2078" i="9"/>
  <c r="R2078" i="9"/>
  <c r="T2078" i="9"/>
  <c r="K2079" i="9"/>
  <c r="M2079" i="9"/>
  <c r="P2079" i="9"/>
  <c r="R2079" i="9"/>
  <c r="T2079" i="9"/>
  <c r="K2080" i="9"/>
  <c r="M2080" i="9"/>
  <c r="P2080" i="9"/>
  <c r="R2080" i="9"/>
  <c r="T2080" i="9"/>
  <c r="K2081" i="9"/>
  <c r="M2081" i="9"/>
  <c r="P2081" i="9"/>
  <c r="R2081" i="9"/>
  <c r="T2081" i="9"/>
  <c r="K2082" i="9"/>
  <c r="M2082" i="9"/>
  <c r="P2082" i="9"/>
  <c r="R2082" i="9"/>
  <c r="T2082" i="9"/>
  <c r="K2083" i="9"/>
  <c r="M2083" i="9"/>
  <c r="P2083" i="9"/>
  <c r="R2083" i="9"/>
  <c r="T2083" i="9"/>
  <c r="K2084" i="9"/>
  <c r="M2084" i="9"/>
  <c r="P2084" i="9"/>
  <c r="R2084" i="9"/>
  <c r="T2084" i="9"/>
  <c r="K2085" i="9"/>
  <c r="M2085" i="9"/>
  <c r="P2085" i="9"/>
  <c r="R2085" i="9"/>
  <c r="T2085" i="9"/>
  <c r="K2086" i="9"/>
  <c r="M2086" i="9"/>
  <c r="P2086" i="9"/>
  <c r="R2086" i="9"/>
  <c r="T2086" i="9"/>
  <c r="K2087" i="9"/>
  <c r="M2087" i="9"/>
  <c r="P2087" i="9"/>
  <c r="R2087" i="9"/>
  <c r="T2087" i="9"/>
  <c r="K2088" i="9"/>
  <c r="M2088" i="9"/>
  <c r="P2088" i="9"/>
  <c r="R2088" i="9"/>
  <c r="T2088" i="9"/>
  <c r="K2089" i="9"/>
  <c r="M2089" i="9"/>
  <c r="P2089" i="9"/>
  <c r="R2089" i="9"/>
  <c r="T2089" i="9"/>
  <c r="K2090" i="9"/>
  <c r="M2090" i="9"/>
  <c r="P2090" i="9"/>
  <c r="R2090" i="9"/>
  <c r="T2090" i="9"/>
  <c r="K2091" i="9"/>
  <c r="M2091" i="9"/>
  <c r="P2091" i="9"/>
  <c r="R2091" i="9"/>
  <c r="T2091" i="9"/>
  <c r="K2092" i="9"/>
  <c r="M2092" i="9"/>
  <c r="P2092" i="9"/>
  <c r="R2092" i="9"/>
  <c r="T2092" i="9"/>
  <c r="K2093" i="9"/>
  <c r="M2093" i="9"/>
  <c r="P2093" i="9"/>
  <c r="R2093" i="9"/>
  <c r="T2093" i="9"/>
  <c r="K2094" i="9"/>
  <c r="M2094" i="9"/>
  <c r="P2094" i="9"/>
  <c r="R2094" i="9"/>
  <c r="T2094" i="9"/>
  <c r="K2095" i="9"/>
  <c r="M2095" i="9"/>
  <c r="P2095" i="9"/>
  <c r="R2095" i="9"/>
  <c r="T2095" i="9"/>
  <c r="K2096" i="9"/>
  <c r="M2096" i="9"/>
  <c r="P2096" i="9"/>
  <c r="R2096" i="9"/>
  <c r="T2096" i="9"/>
  <c r="K2097" i="9"/>
  <c r="M2097" i="9"/>
  <c r="P2097" i="9"/>
  <c r="R2097" i="9"/>
  <c r="T2097" i="9"/>
  <c r="K2098" i="9"/>
  <c r="M2098" i="9"/>
  <c r="P2098" i="9"/>
  <c r="R2098" i="9"/>
  <c r="T2098" i="9"/>
  <c r="K2099" i="9"/>
  <c r="M2099" i="9"/>
  <c r="P2099" i="9"/>
  <c r="R2099" i="9"/>
  <c r="T2099" i="9"/>
  <c r="K2100" i="9"/>
  <c r="M2100" i="9"/>
  <c r="P2100" i="9"/>
  <c r="R2100" i="9"/>
  <c r="T2100" i="9"/>
  <c r="K2101" i="9"/>
  <c r="M2101" i="9"/>
  <c r="P2101" i="9"/>
  <c r="R2101" i="9"/>
  <c r="T2101" i="9"/>
  <c r="K2102" i="9"/>
  <c r="M2102" i="9"/>
  <c r="P2102" i="9"/>
  <c r="R2102" i="9"/>
  <c r="T2102" i="9"/>
  <c r="K2103" i="9"/>
  <c r="M2103" i="9"/>
  <c r="P2103" i="9"/>
  <c r="R2103" i="9"/>
  <c r="T2103" i="9"/>
  <c r="K2104" i="9"/>
  <c r="M2104" i="9"/>
  <c r="P2104" i="9"/>
  <c r="R2104" i="9"/>
  <c r="T2104" i="9"/>
  <c r="K2105" i="9"/>
  <c r="M2105" i="9"/>
  <c r="P2105" i="9"/>
  <c r="R2105" i="9"/>
  <c r="T2105" i="9"/>
  <c r="K2106" i="9"/>
  <c r="M2106" i="9"/>
  <c r="P2106" i="9"/>
  <c r="R2106" i="9"/>
  <c r="T2106" i="9"/>
  <c r="K2107" i="9"/>
  <c r="M2107" i="9"/>
  <c r="P2107" i="9"/>
  <c r="R2107" i="9"/>
  <c r="T2107" i="9"/>
  <c r="K2108" i="9"/>
  <c r="M2108" i="9"/>
  <c r="P2108" i="9"/>
  <c r="R2108" i="9"/>
  <c r="T2108" i="9"/>
  <c r="K2109" i="9"/>
  <c r="M2109" i="9"/>
  <c r="P2109" i="9"/>
  <c r="R2109" i="9"/>
  <c r="T2109" i="9"/>
  <c r="K2110" i="9"/>
  <c r="M2110" i="9"/>
  <c r="P2110" i="9"/>
  <c r="R2110" i="9"/>
  <c r="T2110" i="9"/>
  <c r="K2111" i="9"/>
  <c r="M2111" i="9"/>
  <c r="P2111" i="9"/>
  <c r="R2111" i="9"/>
  <c r="T2111" i="9"/>
  <c r="K2112" i="9"/>
  <c r="M2112" i="9"/>
  <c r="P2112" i="9"/>
  <c r="R2112" i="9"/>
  <c r="T2112" i="9"/>
  <c r="K2113" i="9"/>
  <c r="M2113" i="9"/>
  <c r="P2113" i="9"/>
  <c r="R2113" i="9"/>
  <c r="T2113" i="9"/>
  <c r="K2114" i="9"/>
  <c r="M2114" i="9"/>
  <c r="P2114" i="9"/>
  <c r="R2114" i="9"/>
  <c r="T2114" i="9"/>
  <c r="K2115" i="9"/>
  <c r="M2115" i="9"/>
  <c r="P2115" i="9"/>
  <c r="R2115" i="9"/>
  <c r="T2115" i="9"/>
  <c r="K2116" i="9"/>
  <c r="M2116" i="9"/>
  <c r="P2116" i="9"/>
  <c r="R2116" i="9"/>
  <c r="T2116" i="9"/>
  <c r="K2117" i="9"/>
  <c r="M2117" i="9"/>
  <c r="P2117" i="9"/>
  <c r="R2117" i="9"/>
  <c r="T2117" i="9"/>
  <c r="K2118" i="9"/>
  <c r="M2118" i="9"/>
  <c r="P2118" i="9"/>
  <c r="R2118" i="9"/>
  <c r="T2118" i="9"/>
  <c r="K2119" i="9"/>
  <c r="M2119" i="9"/>
  <c r="P2119" i="9"/>
  <c r="R2119" i="9"/>
  <c r="T2119" i="9"/>
  <c r="K2120" i="9"/>
  <c r="M2120" i="9"/>
  <c r="P2120" i="9"/>
  <c r="R2120" i="9"/>
  <c r="T2120" i="9"/>
  <c r="K2121" i="9"/>
  <c r="M2121" i="9"/>
  <c r="P2121" i="9"/>
  <c r="R2121" i="9"/>
  <c r="T2121" i="9"/>
  <c r="K2122" i="9"/>
  <c r="M2122" i="9"/>
  <c r="P2122" i="9"/>
  <c r="R2122" i="9"/>
  <c r="T2122" i="9"/>
  <c r="K2123" i="9"/>
  <c r="M2123" i="9"/>
  <c r="P2123" i="9"/>
  <c r="R2123" i="9"/>
  <c r="T2123" i="9"/>
  <c r="K2124" i="9"/>
  <c r="M2124" i="9"/>
  <c r="P2124" i="9"/>
  <c r="R2124" i="9"/>
  <c r="T2124" i="9"/>
  <c r="K2125" i="9"/>
  <c r="M2125" i="9"/>
  <c r="P2125" i="9"/>
  <c r="R2125" i="9"/>
  <c r="T2125" i="9"/>
  <c r="K2126" i="9"/>
  <c r="M2126" i="9"/>
  <c r="P2126" i="9"/>
  <c r="R2126" i="9"/>
  <c r="T2126" i="9"/>
  <c r="K2127" i="9"/>
  <c r="M2127" i="9"/>
  <c r="P2127" i="9"/>
  <c r="R2127" i="9"/>
  <c r="T2127" i="9"/>
  <c r="K2128" i="9"/>
  <c r="M2128" i="9"/>
  <c r="P2128" i="9"/>
  <c r="R2128" i="9"/>
  <c r="T2128" i="9"/>
  <c r="K2129" i="9"/>
  <c r="M2129" i="9"/>
  <c r="P2129" i="9"/>
  <c r="R2129" i="9"/>
  <c r="T2129" i="9"/>
  <c r="K2130" i="9"/>
  <c r="M2130" i="9"/>
  <c r="P2130" i="9"/>
  <c r="R2130" i="9"/>
  <c r="T2130" i="9"/>
  <c r="K2131" i="9"/>
  <c r="M2131" i="9"/>
  <c r="P2131" i="9"/>
  <c r="R2131" i="9"/>
  <c r="T2131" i="9"/>
  <c r="K2132" i="9"/>
  <c r="M2132" i="9"/>
  <c r="P2132" i="9"/>
  <c r="R2132" i="9"/>
  <c r="T2132" i="9"/>
  <c r="K2133" i="9"/>
  <c r="M2133" i="9"/>
  <c r="P2133" i="9"/>
  <c r="R2133" i="9"/>
  <c r="T2133" i="9"/>
  <c r="K2134" i="9"/>
  <c r="M2134" i="9"/>
  <c r="P2134" i="9"/>
  <c r="R2134" i="9"/>
  <c r="T2134" i="9"/>
  <c r="K2135" i="9"/>
  <c r="M2135" i="9"/>
  <c r="P2135" i="9"/>
  <c r="R2135" i="9"/>
  <c r="T2135" i="9"/>
  <c r="K2136" i="9"/>
  <c r="M2136" i="9"/>
  <c r="P2136" i="9"/>
  <c r="R2136" i="9"/>
  <c r="T2136" i="9"/>
  <c r="K2137" i="9"/>
  <c r="M2137" i="9"/>
  <c r="P2137" i="9"/>
  <c r="R2137" i="9"/>
  <c r="T2137" i="9"/>
  <c r="K2138" i="9"/>
  <c r="M2138" i="9"/>
  <c r="P2138" i="9"/>
  <c r="R2138" i="9"/>
  <c r="T2138" i="9"/>
  <c r="K2139" i="9"/>
  <c r="M2139" i="9"/>
  <c r="P2139" i="9"/>
  <c r="R2139" i="9"/>
  <c r="T2139" i="9"/>
  <c r="K2140" i="9"/>
  <c r="M2140" i="9"/>
  <c r="P2140" i="9"/>
  <c r="R2140" i="9"/>
  <c r="T2140" i="9"/>
  <c r="K2141" i="9"/>
  <c r="M2141" i="9"/>
  <c r="P2141" i="9"/>
  <c r="R2141" i="9"/>
  <c r="T2141" i="9"/>
  <c r="K2142" i="9"/>
  <c r="M2142" i="9"/>
  <c r="P2142" i="9"/>
  <c r="R2142" i="9"/>
  <c r="T2142" i="9"/>
  <c r="K2143" i="9"/>
  <c r="M2143" i="9"/>
  <c r="P2143" i="9"/>
  <c r="R2143" i="9"/>
  <c r="T2143" i="9"/>
  <c r="K2144" i="9"/>
  <c r="M2144" i="9"/>
  <c r="P2144" i="9"/>
  <c r="R2144" i="9"/>
  <c r="T2144" i="9"/>
  <c r="K2145" i="9"/>
  <c r="M2145" i="9"/>
  <c r="P2145" i="9"/>
  <c r="R2145" i="9"/>
  <c r="T2145" i="9"/>
  <c r="K2146" i="9"/>
  <c r="M2146" i="9"/>
  <c r="P2146" i="9"/>
  <c r="R2146" i="9"/>
  <c r="T2146" i="9"/>
  <c r="K2147" i="9"/>
  <c r="M2147" i="9"/>
  <c r="P2147" i="9"/>
  <c r="R2147" i="9"/>
  <c r="T2147" i="9"/>
  <c r="K2148" i="9"/>
  <c r="M2148" i="9"/>
  <c r="P2148" i="9"/>
  <c r="R2148" i="9"/>
  <c r="T2148" i="9"/>
  <c r="K2149" i="9"/>
  <c r="M2149" i="9"/>
  <c r="P2149" i="9"/>
  <c r="R2149" i="9"/>
  <c r="T2149" i="9"/>
  <c r="K2150" i="9"/>
  <c r="M2150" i="9"/>
  <c r="P2150" i="9"/>
  <c r="R2150" i="9"/>
  <c r="T2150" i="9"/>
  <c r="K2151" i="9"/>
  <c r="M2151" i="9"/>
  <c r="P2151" i="9"/>
  <c r="R2151" i="9"/>
  <c r="T2151" i="9"/>
  <c r="K2152" i="9"/>
  <c r="M2152" i="9"/>
  <c r="P2152" i="9"/>
  <c r="R2152" i="9"/>
  <c r="T2152" i="9"/>
  <c r="K2153" i="9"/>
  <c r="M2153" i="9"/>
  <c r="P2153" i="9"/>
  <c r="R2153" i="9"/>
  <c r="T2153" i="9"/>
  <c r="K2154" i="9"/>
  <c r="M2154" i="9"/>
  <c r="P2154" i="9"/>
  <c r="R2154" i="9"/>
  <c r="T2154" i="9"/>
  <c r="K2155" i="9"/>
  <c r="M2155" i="9"/>
  <c r="P2155" i="9"/>
  <c r="R2155" i="9"/>
  <c r="T2155" i="9"/>
  <c r="K2156" i="9"/>
  <c r="M2156" i="9"/>
  <c r="P2156" i="9"/>
  <c r="R2156" i="9"/>
  <c r="T2156" i="9"/>
  <c r="K2157" i="9"/>
  <c r="M2157" i="9"/>
  <c r="P2157" i="9"/>
  <c r="R2157" i="9"/>
  <c r="T2157" i="9"/>
  <c r="K2158" i="9"/>
  <c r="M2158" i="9"/>
  <c r="P2158" i="9"/>
  <c r="R2158" i="9"/>
  <c r="T2158" i="9"/>
  <c r="K2159" i="9"/>
  <c r="M2159" i="9"/>
  <c r="P2159" i="9"/>
  <c r="R2159" i="9"/>
  <c r="T2159" i="9"/>
  <c r="K2160" i="9"/>
  <c r="M2160" i="9"/>
  <c r="P2160" i="9"/>
  <c r="R2160" i="9"/>
  <c r="T2160" i="9"/>
  <c r="K2161" i="9"/>
  <c r="M2161" i="9"/>
  <c r="P2161" i="9"/>
  <c r="R2161" i="9"/>
  <c r="T2161" i="9"/>
  <c r="K2162" i="9"/>
  <c r="M2162" i="9"/>
  <c r="P2162" i="9"/>
  <c r="R2162" i="9"/>
  <c r="T2162" i="9"/>
  <c r="K2163" i="9"/>
  <c r="M2163" i="9"/>
  <c r="P2163" i="9"/>
  <c r="R2163" i="9"/>
  <c r="T2163" i="9"/>
  <c r="K2164" i="9"/>
  <c r="M2164" i="9"/>
  <c r="P2164" i="9"/>
  <c r="R2164" i="9"/>
  <c r="T2164" i="9"/>
  <c r="K2165" i="9"/>
  <c r="M2165" i="9"/>
  <c r="P2165" i="9"/>
  <c r="R2165" i="9"/>
  <c r="T2165" i="9"/>
  <c r="K2166" i="9"/>
  <c r="M2166" i="9"/>
  <c r="P2166" i="9"/>
  <c r="R2166" i="9"/>
  <c r="T2166" i="9"/>
  <c r="K2167" i="9"/>
  <c r="M2167" i="9"/>
  <c r="P2167" i="9"/>
  <c r="R2167" i="9"/>
  <c r="T2167" i="9"/>
  <c r="K2168" i="9"/>
  <c r="M2168" i="9"/>
  <c r="P2168" i="9"/>
  <c r="R2168" i="9"/>
  <c r="T2168" i="9"/>
  <c r="K2169" i="9"/>
  <c r="M2169" i="9"/>
  <c r="P2169" i="9"/>
  <c r="R2169" i="9"/>
  <c r="T2169" i="9"/>
  <c r="K2170" i="9"/>
  <c r="M2170" i="9"/>
  <c r="P2170" i="9"/>
  <c r="R2170" i="9"/>
  <c r="T2170" i="9"/>
  <c r="K2171" i="9"/>
  <c r="M2171" i="9"/>
  <c r="P2171" i="9"/>
  <c r="R2171" i="9"/>
  <c r="T2171" i="9"/>
  <c r="K2172" i="9"/>
  <c r="M2172" i="9"/>
  <c r="P2172" i="9"/>
  <c r="R2172" i="9"/>
  <c r="T2172" i="9"/>
  <c r="K2173" i="9"/>
  <c r="M2173" i="9"/>
  <c r="P2173" i="9"/>
  <c r="R2173" i="9"/>
  <c r="T2173" i="9"/>
  <c r="K2174" i="9"/>
  <c r="M2174" i="9"/>
  <c r="P2174" i="9"/>
  <c r="R2174" i="9"/>
  <c r="T2174" i="9"/>
  <c r="K2175" i="9"/>
  <c r="M2175" i="9"/>
  <c r="P2175" i="9"/>
  <c r="R2175" i="9"/>
  <c r="T2175" i="9"/>
  <c r="K2176" i="9"/>
  <c r="M2176" i="9"/>
  <c r="P2176" i="9"/>
  <c r="R2176" i="9"/>
  <c r="T2176" i="9"/>
  <c r="K2177" i="9"/>
  <c r="M2177" i="9"/>
  <c r="P2177" i="9"/>
  <c r="R2177" i="9"/>
  <c r="T2177" i="9"/>
  <c r="K2178" i="9"/>
  <c r="M2178" i="9"/>
  <c r="P2178" i="9"/>
  <c r="R2178" i="9"/>
  <c r="T2178" i="9"/>
  <c r="K2179" i="9"/>
  <c r="M2179" i="9"/>
  <c r="P2179" i="9"/>
  <c r="R2179" i="9"/>
  <c r="T2179" i="9"/>
  <c r="K2180" i="9"/>
  <c r="M2180" i="9"/>
  <c r="P2180" i="9"/>
  <c r="R2180" i="9"/>
  <c r="T2180" i="9"/>
  <c r="K2181" i="9"/>
  <c r="M2181" i="9"/>
  <c r="P2181" i="9"/>
  <c r="R2181" i="9"/>
  <c r="T2181" i="9"/>
  <c r="K2182" i="9"/>
  <c r="M2182" i="9"/>
  <c r="P2182" i="9"/>
  <c r="R2182" i="9"/>
  <c r="T2182" i="9"/>
  <c r="K2183" i="9"/>
  <c r="M2183" i="9"/>
  <c r="P2183" i="9"/>
  <c r="R2183" i="9"/>
  <c r="T2183" i="9"/>
  <c r="K2184" i="9"/>
  <c r="M2184" i="9"/>
  <c r="P2184" i="9"/>
  <c r="R2184" i="9"/>
  <c r="T2184" i="9"/>
  <c r="K2185" i="9"/>
  <c r="M2185" i="9"/>
  <c r="P2185" i="9"/>
  <c r="R2185" i="9"/>
  <c r="T2185" i="9"/>
  <c r="K2186" i="9"/>
  <c r="M2186" i="9"/>
  <c r="P2186" i="9"/>
  <c r="R2186" i="9"/>
  <c r="T2186" i="9"/>
  <c r="K2187" i="9"/>
  <c r="M2187" i="9"/>
  <c r="P2187" i="9"/>
  <c r="R2187" i="9"/>
  <c r="T2187" i="9"/>
  <c r="K2188" i="9"/>
  <c r="M2188" i="9"/>
  <c r="P2188" i="9"/>
  <c r="R2188" i="9"/>
  <c r="T2188" i="9"/>
  <c r="K2189" i="9"/>
  <c r="M2189" i="9"/>
  <c r="P2189" i="9"/>
  <c r="R2189" i="9"/>
  <c r="T2189" i="9"/>
  <c r="K2190" i="9"/>
  <c r="M2190" i="9"/>
  <c r="P2190" i="9"/>
  <c r="R2190" i="9"/>
  <c r="T2190" i="9"/>
  <c r="K2191" i="9"/>
  <c r="M2191" i="9"/>
  <c r="P2191" i="9"/>
  <c r="R2191" i="9"/>
  <c r="T2191" i="9"/>
  <c r="K2192" i="9"/>
  <c r="M2192" i="9"/>
  <c r="P2192" i="9"/>
  <c r="R2192" i="9"/>
  <c r="T2192" i="9"/>
  <c r="K2193" i="9"/>
  <c r="M2193" i="9"/>
  <c r="P2193" i="9"/>
  <c r="R2193" i="9"/>
  <c r="T2193" i="9"/>
  <c r="K2194" i="9"/>
  <c r="M2194" i="9"/>
  <c r="P2194" i="9"/>
  <c r="R2194" i="9"/>
  <c r="T2194" i="9"/>
  <c r="K2195" i="9"/>
  <c r="M2195" i="9"/>
  <c r="P2195" i="9"/>
  <c r="R2195" i="9"/>
  <c r="T2195" i="9"/>
  <c r="K2196" i="9"/>
  <c r="M2196" i="9"/>
  <c r="P2196" i="9"/>
  <c r="R2196" i="9"/>
  <c r="T2196" i="9"/>
  <c r="K2197" i="9"/>
  <c r="M2197" i="9"/>
  <c r="P2197" i="9"/>
  <c r="R2197" i="9"/>
  <c r="T2197" i="9"/>
  <c r="K2198" i="9"/>
  <c r="M2198" i="9"/>
  <c r="P2198" i="9"/>
  <c r="R2198" i="9"/>
  <c r="T2198" i="9"/>
  <c r="K2199" i="9"/>
  <c r="M2199" i="9"/>
  <c r="P2199" i="9"/>
  <c r="R2199" i="9"/>
  <c r="T2199" i="9"/>
  <c r="K2200" i="9"/>
  <c r="M2200" i="9"/>
  <c r="P2200" i="9"/>
  <c r="R2200" i="9"/>
  <c r="T2200" i="9"/>
  <c r="K2201" i="9"/>
  <c r="M2201" i="9"/>
  <c r="P2201" i="9"/>
  <c r="R2201" i="9"/>
  <c r="T2201" i="9"/>
  <c r="K2202" i="9"/>
  <c r="M2202" i="9"/>
  <c r="P2202" i="9"/>
  <c r="R2202" i="9"/>
  <c r="T2202" i="9"/>
  <c r="K2203" i="9"/>
  <c r="M2203" i="9"/>
  <c r="P2203" i="9"/>
  <c r="R2203" i="9"/>
  <c r="T2203" i="9"/>
  <c r="K2204" i="9"/>
  <c r="M2204" i="9"/>
  <c r="P2204" i="9"/>
  <c r="R2204" i="9"/>
  <c r="T2204" i="9"/>
  <c r="K2205" i="9"/>
  <c r="M2205" i="9"/>
  <c r="P2205" i="9"/>
  <c r="R2205" i="9"/>
  <c r="T2205" i="9"/>
  <c r="K2206" i="9"/>
  <c r="M2206" i="9"/>
  <c r="P2206" i="9"/>
  <c r="R2206" i="9"/>
  <c r="T2206" i="9"/>
  <c r="K2207" i="9"/>
  <c r="M2207" i="9"/>
  <c r="P2207" i="9"/>
  <c r="R2207" i="9"/>
  <c r="T2207" i="9"/>
  <c r="K2208" i="9"/>
  <c r="M2208" i="9"/>
  <c r="P2208" i="9"/>
  <c r="R2208" i="9"/>
  <c r="T2208" i="9"/>
  <c r="K2209" i="9"/>
  <c r="M2209" i="9"/>
  <c r="P2209" i="9"/>
  <c r="R2209" i="9"/>
  <c r="T2209" i="9"/>
  <c r="K2210" i="9"/>
  <c r="M2210" i="9"/>
  <c r="P2210" i="9"/>
  <c r="R2210" i="9"/>
  <c r="T2210" i="9"/>
  <c r="K2211" i="9"/>
  <c r="M2211" i="9"/>
  <c r="P2211" i="9"/>
  <c r="R2211" i="9"/>
  <c r="T2211" i="9"/>
  <c r="K2212" i="9"/>
  <c r="M2212" i="9"/>
  <c r="P2212" i="9"/>
  <c r="R2212" i="9"/>
  <c r="T2212" i="9"/>
  <c r="K2213" i="9"/>
  <c r="M2213" i="9"/>
  <c r="P2213" i="9"/>
  <c r="R2213" i="9"/>
  <c r="T2213" i="9"/>
  <c r="K2214" i="9"/>
  <c r="M2214" i="9"/>
  <c r="P2214" i="9"/>
  <c r="R2214" i="9"/>
  <c r="T2214" i="9"/>
  <c r="K2215" i="9"/>
  <c r="M2215" i="9"/>
  <c r="P2215" i="9"/>
  <c r="R2215" i="9"/>
  <c r="T2215" i="9"/>
  <c r="K2216" i="9"/>
  <c r="M2216" i="9"/>
  <c r="P2216" i="9"/>
  <c r="R2216" i="9"/>
  <c r="T2216" i="9"/>
  <c r="K2217" i="9"/>
  <c r="M2217" i="9"/>
  <c r="P2217" i="9"/>
  <c r="R2217" i="9"/>
  <c r="T2217" i="9"/>
  <c r="K2218" i="9"/>
  <c r="M2218" i="9"/>
  <c r="P2218" i="9"/>
  <c r="R2218" i="9"/>
  <c r="T2218" i="9"/>
  <c r="K2219" i="9"/>
  <c r="M2219" i="9"/>
  <c r="P2219" i="9"/>
  <c r="R2219" i="9"/>
  <c r="T2219" i="9"/>
  <c r="K2220" i="9"/>
  <c r="M2220" i="9"/>
  <c r="P2220" i="9"/>
  <c r="R2220" i="9"/>
  <c r="T2220" i="9"/>
  <c r="K2221" i="9"/>
  <c r="M2221" i="9"/>
  <c r="P2221" i="9"/>
  <c r="R2221" i="9"/>
  <c r="T2221" i="9"/>
  <c r="K2222" i="9"/>
  <c r="M2222" i="9"/>
  <c r="P2222" i="9"/>
  <c r="R2222" i="9"/>
  <c r="T2222" i="9"/>
  <c r="K2223" i="9"/>
  <c r="M2223" i="9"/>
  <c r="P2223" i="9"/>
  <c r="R2223" i="9"/>
  <c r="T2223" i="9"/>
  <c r="K2224" i="9"/>
  <c r="M2224" i="9"/>
  <c r="P2224" i="9"/>
  <c r="R2224" i="9"/>
  <c r="T2224" i="9"/>
  <c r="K2225" i="9"/>
  <c r="M2225" i="9"/>
  <c r="P2225" i="9"/>
  <c r="R2225" i="9"/>
  <c r="T2225" i="9"/>
  <c r="K2226" i="9"/>
  <c r="M2226" i="9"/>
  <c r="P2226" i="9"/>
  <c r="R2226" i="9"/>
  <c r="T2226" i="9"/>
  <c r="K2227" i="9"/>
  <c r="M2227" i="9"/>
  <c r="P2227" i="9"/>
  <c r="R2227" i="9"/>
  <c r="T2227" i="9"/>
  <c r="K2228" i="9"/>
  <c r="M2228" i="9"/>
  <c r="P2228" i="9"/>
  <c r="R2228" i="9"/>
  <c r="T2228" i="9"/>
  <c r="K2229" i="9"/>
  <c r="M2229" i="9"/>
  <c r="P2229" i="9"/>
  <c r="R2229" i="9"/>
  <c r="T2229" i="9"/>
  <c r="K2230" i="9"/>
  <c r="M2230" i="9"/>
  <c r="P2230" i="9"/>
  <c r="R2230" i="9"/>
  <c r="T2230" i="9"/>
  <c r="K2231" i="9"/>
  <c r="M2231" i="9"/>
  <c r="P2231" i="9"/>
  <c r="R2231" i="9"/>
  <c r="T2231" i="9"/>
  <c r="K2232" i="9"/>
  <c r="M2232" i="9"/>
  <c r="P2232" i="9"/>
  <c r="R2232" i="9"/>
  <c r="T2232" i="9"/>
  <c r="K2233" i="9"/>
  <c r="M2233" i="9"/>
  <c r="P2233" i="9"/>
  <c r="R2233" i="9"/>
  <c r="T2233" i="9"/>
  <c r="K2234" i="9"/>
  <c r="M2234" i="9"/>
  <c r="P2234" i="9"/>
  <c r="R2234" i="9"/>
  <c r="T2234" i="9"/>
  <c r="K2235" i="9"/>
  <c r="M2235" i="9"/>
  <c r="P2235" i="9"/>
  <c r="R2235" i="9"/>
  <c r="T2235" i="9"/>
  <c r="K2236" i="9"/>
  <c r="M2236" i="9"/>
  <c r="P2236" i="9"/>
  <c r="R2236" i="9"/>
  <c r="T2236" i="9"/>
  <c r="K2237" i="9"/>
  <c r="M2237" i="9"/>
  <c r="P2237" i="9"/>
  <c r="R2237" i="9"/>
  <c r="T2237" i="9"/>
  <c r="K2238" i="9"/>
  <c r="M2238" i="9"/>
  <c r="P2238" i="9"/>
  <c r="R2238" i="9"/>
  <c r="T2238" i="9"/>
  <c r="K2239" i="9"/>
  <c r="M2239" i="9"/>
  <c r="P2239" i="9"/>
  <c r="R2239" i="9"/>
  <c r="T2239" i="9"/>
  <c r="K2240" i="9"/>
  <c r="M2240" i="9"/>
  <c r="P2240" i="9"/>
  <c r="R2240" i="9"/>
  <c r="T2240" i="9"/>
  <c r="K2241" i="9"/>
  <c r="M2241" i="9"/>
  <c r="P2241" i="9"/>
  <c r="R2241" i="9"/>
  <c r="T2241" i="9"/>
  <c r="K2242" i="9"/>
  <c r="M2242" i="9"/>
  <c r="P2242" i="9"/>
  <c r="R2242" i="9"/>
  <c r="T2242" i="9"/>
  <c r="K2243" i="9"/>
  <c r="M2243" i="9"/>
  <c r="P2243" i="9"/>
  <c r="R2243" i="9"/>
  <c r="T2243" i="9"/>
  <c r="K2244" i="9"/>
  <c r="M2244" i="9"/>
  <c r="P2244" i="9"/>
  <c r="R2244" i="9"/>
  <c r="T2244" i="9"/>
  <c r="K2245" i="9"/>
  <c r="M2245" i="9"/>
  <c r="P2245" i="9"/>
  <c r="R2245" i="9"/>
  <c r="T2245" i="9"/>
  <c r="K2247" i="9"/>
  <c r="M2247" i="9"/>
  <c r="P2247" i="9"/>
  <c r="R2247" i="9"/>
  <c r="T2247" i="9"/>
  <c r="K2248" i="9"/>
  <c r="M2248" i="9"/>
  <c r="P2248" i="9"/>
  <c r="R2248" i="9"/>
  <c r="T2248" i="9"/>
  <c r="K2249" i="9"/>
  <c r="M2249" i="9"/>
  <c r="P2249" i="9"/>
  <c r="R2249" i="9"/>
  <c r="T2249" i="9"/>
  <c r="K2250" i="9"/>
  <c r="M2250" i="9"/>
  <c r="P2250" i="9"/>
  <c r="R2250" i="9"/>
  <c r="T2250" i="9"/>
  <c r="K2251" i="9"/>
  <c r="M2251" i="9"/>
  <c r="P2251" i="9"/>
  <c r="R2251" i="9"/>
  <c r="T2251" i="9"/>
  <c r="K2252" i="9"/>
  <c r="M2252" i="9"/>
  <c r="P2252" i="9"/>
  <c r="R2252" i="9"/>
  <c r="T2252" i="9"/>
  <c r="K2253" i="9"/>
  <c r="M2253" i="9"/>
  <c r="P2253" i="9"/>
  <c r="R2253" i="9"/>
  <c r="T2253" i="9"/>
  <c r="K2254" i="9"/>
  <c r="M2254" i="9"/>
  <c r="P2254" i="9"/>
  <c r="R2254" i="9"/>
  <c r="T2254" i="9"/>
  <c r="K2255" i="9"/>
  <c r="M2255" i="9"/>
  <c r="P2255" i="9"/>
  <c r="R2255" i="9"/>
  <c r="T2255" i="9"/>
  <c r="K2256" i="9"/>
  <c r="M2256" i="9"/>
  <c r="P2256" i="9"/>
  <c r="R2256" i="9"/>
  <c r="T2256" i="9"/>
  <c r="K2257" i="9"/>
  <c r="M2257" i="9"/>
  <c r="P2257" i="9"/>
  <c r="R2257" i="9"/>
  <c r="T2257" i="9"/>
  <c r="K2258" i="9"/>
  <c r="M2258" i="9"/>
  <c r="P2258" i="9"/>
  <c r="R2258" i="9"/>
  <c r="T2258" i="9"/>
  <c r="K2259" i="9"/>
  <c r="M2259" i="9"/>
  <c r="P2259" i="9"/>
  <c r="R2259" i="9"/>
  <c r="T2259" i="9"/>
  <c r="K2260" i="9"/>
  <c r="M2260" i="9"/>
  <c r="P2260" i="9"/>
  <c r="R2260" i="9"/>
  <c r="T2260" i="9"/>
  <c r="K2261" i="9"/>
  <c r="M2261" i="9"/>
  <c r="P2261" i="9"/>
  <c r="R2261" i="9"/>
  <c r="T2261" i="9"/>
  <c r="K2262" i="9"/>
  <c r="M2262" i="9"/>
  <c r="P2262" i="9"/>
  <c r="R2262" i="9"/>
  <c r="T2262" i="9"/>
  <c r="K2263" i="9"/>
  <c r="M2263" i="9"/>
  <c r="P2263" i="9"/>
  <c r="R2263" i="9"/>
  <c r="T2263" i="9"/>
  <c r="K2264" i="9"/>
  <c r="M2264" i="9"/>
  <c r="P2264" i="9"/>
  <c r="R2264" i="9"/>
  <c r="T2264" i="9"/>
  <c r="K2265" i="9"/>
  <c r="M2265" i="9"/>
  <c r="P2265" i="9"/>
  <c r="R2265" i="9"/>
  <c r="T2265" i="9"/>
  <c r="K2266" i="9"/>
  <c r="M2266" i="9"/>
  <c r="P2266" i="9"/>
  <c r="R2266" i="9"/>
  <c r="T2266" i="9"/>
  <c r="K2267" i="9"/>
  <c r="M2267" i="9"/>
  <c r="P2267" i="9"/>
  <c r="R2267" i="9"/>
  <c r="T2267" i="9"/>
  <c r="K2268" i="9"/>
  <c r="M2268" i="9"/>
  <c r="P2268" i="9"/>
  <c r="R2268" i="9"/>
  <c r="T2268" i="9"/>
  <c r="K2269" i="9"/>
  <c r="M2269" i="9"/>
  <c r="P2269" i="9"/>
  <c r="R2269" i="9"/>
  <c r="T2269" i="9"/>
  <c r="K2270" i="9"/>
  <c r="M2270" i="9"/>
  <c r="P2270" i="9"/>
  <c r="R2270" i="9"/>
  <c r="T2270" i="9"/>
  <c r="K2271" i="9"/>
  <c r="M2271" i="9"/>
  <c r="P2271" i="9"/>
  <c r="R2271" i="9"/>
  <c r="T2271" i="9"/>
  <c r="K2272" i="9"/>
  <c r="M2272" i="9"/>
  <c r="P2272" i="9"/>
  <c r="R2272" i="9"/>
  <c r="T2272" i="9"/>
  <c r="K2273" i="9"/>
  <c r="M2273" i="9"/>
  <c r="P2273" i="9"/>
  <c r="R2273" i="9"/>
  <c r="T2273" i="9"/>
  <c r="K2274" i="9"/>
  <c r="M2274" i="9"/>
  <c r="P2274" i="9"/>
  <c r="R2274" i="9"/>
  <c r="T2274" i="9"/>
  <c r="K2275" i="9"/>
  <c r="M2275" i="9"/>
  <c r="P2275" i="9"/>
  <c r="R2275" i="9"/>
  <c r="T2275" i="9"/>
  <c r="K2276" i="9"/>
  <c r="M2276" i="9"/>
  <c r="P2276" i="9"/>
  <c r="R2276" i="9"/>
  <c r="T2276" i="9"/>
  <c r="K2277" i="9"/>
  <c r="M2277" i="9"/>
  <c r="P2277" i="9"/>
  <c r="R2277" i="9"/>
  <c r="T2277" i="9"/>
  <c r="K2278" i="9"/>
  <c r="M2278" i="9"/>
  <c r="P2278" i="9"/>
  <c r="R2278" i="9"/>
  <c r="T2278" i="9"/>
  <c r="K2279" i="9"/>
  <c r="M2279" i="9"/>
  <c r="P2279" i="9"/>
  <c r="R2279" i="9"/>
  <c r="T2279" i="9"/>
  <c r="K2280" i="9"/>
  <c r="M2280" i="9"/>
  <c r="P2280" i="9"/>
  <c r="R2280" i="9"/>
  <c r="T2280" i="9"/>
  <c r="K2281" i="9"/>
  <c r="M2281" i="9"/>
  <c r="P2281" i="9"/>
  <c r="R2281" i="9"/>
  <c r="T2281" i="9"/>
  <c r="K2282" i="9"/>
  <c r="M2282" i="9"/>
  <c r="P2282" i="9"/>
  <c r="R2282" i="9"/>
  <c r="T2282" i="9"/>
  <c r="K2283" i="9"/>
  <c r="M2283" i="9"/>
  <c r="P2283" i="9"/>
  <c r="R2283" i="9"/>
  <c r="T2283" i="9"/>
  <c r="K2284" i="9"/>
  <c r="M2284" i="9"/>
  <c r="P2284" i="9"/>
  <c r="R2284" i="9"/>
  <c r="T2284" i="9"/>
  <c r="K2285" i="9"/>
  <c r="M2285" i="9"/>
  <c r="P2285" i="9"/>
  <c r="R2285" i="9"/>
  <c r="T2285" i="9"/>
  <c r="K2286" i="9"/>
  <c r="M2286" i="9"/>
  <c r="P2286" i="9"/>
  <c r="R2286" i="9"/>
  <c r="T2286" i="9"/>
  <c r="K2287" i="9"/>
  <c r="M2287" i="9"/>
  <c r="P2287" i="9"/>
  <c r="R2287" i="9"/>
  <c r="T2287" i="9"/>
  <c r="K2288" i="9"/>
  <c r="M2288" i="9"/>
  <c r="P2288" i="9"/>
  <c r="R2288" i="9"/>
  <c r="T2288" i="9"/>
  <c r="K2289" i="9"/>
  <c r="M2289" i="9"/>
  <c r="P2289" i="9"/>
  <c r="R2289" i="9"/>
  <c r="T2289" i="9"/>
  <c r="K2290" i="9"/>
  <c r="M2290" i="9"/>
  <c r="P2290" i="9"/>
  <c r="R2290" i="9"/>
  <c r="T2290" i="9"/>
  <c r="K2291" i="9"/>
  <c r="M2291" i="9"/>
  <c r="P2291" i="9"/>
  <c r="R2291" i="9"/>
  <c r="T2291" i="9"/>
  <c r="K2292" i="9"/>
  <c r="M2292" i="9"/>
  <c r="P2292" i="9"/>
  <c r="R2292" i="9"/>
  <c r="T2292" i="9"/>
  <c r="K2293" i="9"/>
  <c r="M2293" i="9"/>
  <c r="P2293" i="9"/>
  <c r="R2293" i="9"/>
  <c r="T2293" i="9"/>
  <c r="K2294" i="9"/>
  <c r="M2294" i="9"/>
  <c r="P2294" i="9"/>
  <c r="R2294" i="9"/>
  <c r="T2294" i="9"/>
  <c r="K2295" i="9"/>
  <c r="M2295" i="9"/>
  <c r="P2295" i="9"/>
  <c r="R2295" i="9"/>
  <c r="T2295" i="9"/>
  <c r="K2296" i="9"/>
  <c r="M2296" i="9"/>
  <c r="P2296" i="9"/>
  <c r="R2296" i="9"/>
  <c r="T2296" i="9"/>
  <c r="K2297" i="9"/>
  <c r="M2297" i="9"/>
  <c r="P2297" i="9"/>
  <c r="R2297" i="9"/>
  <c r="T2297" i="9"/>
  <c r="K2298" i="9"/>
  <c r="M2298" i="9"/>
  <c r="P2298" i="9"/>
  <c r="R2298" i="9"/>
  <c r="T2298" i="9"/>
  <c r="K2299" i="9"/>
  <c r="M2299" i="9"/>
  <c r="P2299" i="9"/>
  <c r="R2299" i="9"/>
  <c r="T2299" i="9"/>
  <c r="K2300" i="9"/>
  <c r="M2300" i="9"/>
  <c r="P2300" i="9"/>
  <c r="R2300" i="9"/>
  <c r="T2300" i="9"/>
  <c r="K2301" i="9"/>
  <c r="M2301" i="9"/>
  <c r="P2301" i="9"/>
  <c r="R2301" i="9"/>
  <c r="T2301" i="9"/>
  <c r="K2302" i="9"/>
  <c r="M2302" i="9"/>
  <c r="P2302" i="9"/>
  <c r="R2302" i="9"/>
  <c r="T2302" i="9"/>
  <c r="K2303" i="9"/>
  <c r="M2303" i="9"/>
  <c r="P2303" i="9"/>
  <c r="R2303" i="9"/>
  <c r="T2303" i="9"/>
  <c r="K2304" i="9"/>
  <c r="M2304" i="9"/>
  <c r="P2304" i="9"/>
  <c r="R2304" i="9"/>
  <c r="T2304" i="9"/>
  <c r="K2305" i="9"/>
  <c r="M2305" i="9"/>
  <c r="P2305" i="9"/>
  <c r="R2305" i="9"/>
  <c r="T2305" i="9"/>
  <c r="K2306" i="9"/>
  <c r="M2306" i="9"/>
  <c r="P2306" i="9"/>
  <c r="R2306" i="9"/>
  <c r="T2306" i="9"/>
  <c r="K2307" i="9"/>
  <c r="M2307" i="9"/>
  <c r="P2307" i="9"/>
  <c r="R2307" i="9"/>
  <c r="T2307" i="9"/>
  <c r="K2308" i="9"/>
  <c r="M2308" i="9"/>
  <c r="P2308" i="9"/>
  <c r="R2308" i="9"/>
  <c r="T2308" i="9"/>
  <c r="K2309" i="9"/>
  <c r="M2309" i="9"/>
  <c r="P2309" i="9"/>
  <c r="R2309" i="9"/>
  <c r="T2309" i="9"/>
  <c r="K2310" i="9"/>
  <c r="M2310" i="9"/>
  <c r="P2310" i="9"/>
  <c r="R2310" i="9"/>
  <c r="T2310" i="9"/>
  <c r="K2311" i="9"/>
  <c r="M2311" i="9"/>
  <c r="P2311" i="9"/>
  <c r="R2311" i="9"/>
  <c r="T2311" i="9"/>
  <c r="K2312" i="9"/>
  <c r="M2312" i="9"/>
  <c r="P2312" i="9"/>
  <c r="R2312" i="9"/>
  <c r="T2312" i="9"/>
  <c r="K2313" i="9"/>
  <c r="M2313" i="9"/>
  <c r="P2313" i="9"/>
  <c r="R2313" i="9"/>
  <c r="T2313" i="9"/>
  <c r="K2314" i="9"/>
  <c r="M2314" i="9"/>
  <c r="P2314" i="9"/>
  <c r="R2314" i="9"/>
  <c r="T2314" i="9"/>
  <c r="K2315" i="9"/>
  <c r="M2315" i="9"/>
  <c r="P2315" i="9"/>
  <c r="R2315" i="9"/>
  <c r="T2315" i="9"/>
  <c r="K2316" i="9"/>
  <c r="M2316" i="9"/>
  <c r="P2316" i="9"/>
  <c r="R2316" i="9"/>
  <c r="T2316" i="9"/>
  <c r="K2317" i="9"/>
  <c r="M2317" i="9"/>
  <c r="P2317" i="9"/>
  <c r="R2317" i="9"/>
  <c r="T2317" i="9"/>
  <c r="K2318" i="9"/>
  <c r="M2318" i="9"/>
  <c r="P2318" i="9"/>
  <c r="R2318" i="9"/>
  <c r="T2318" i="9"/>
  <c r="K2319" i="9"/>
  <c r="M2319" i="9"/>
  <c r="P2319" i="9"/>
  <c r="R2319" i="9"/>
  <c r="T2319" i="9"/>
  <c r="K2320" i="9"/>
  <c r="M2320" i="9"/>
  <c r="P2320" i="9"/>
  <c r="R2320" i="9"/>
  <c r="T2320" i="9"/>
  <c r="K2321" i="9"/>
  <c r="M2321" i="9"/>
  <c r="P2321" i="9"/>
  <c r="R2321" i="9"/>
  <c r="T2321" i="9"/>
  <c r="K2322" i="9"/>
  <c r="M2322" i="9"/>
  <c r="P2322" i="9"/>
  <c r="R2322" i="9"/>
  <c r="T2322" i="9"/>
  <c r="K2323" i="9"/>
  <c r="M2323" i="9"/>
  <c r="P2323" i="9"/>
  <c r="R2323" i="9"/>
  <c r="T2323" i="9"/>
  <c r="K2324" i="9"/>
  <c r="M2324" i="9"/>
  <c r="P2324" i="9"/>
  <c r="R2324" i="9"/>
  <c r="T2324" i="9"/>
  <c r="K2325" i="9"/>
  <c r="M2325" i="9"/>
  <c r="P2325" i="9"/>
  <c r="R2325" i="9"/>
  <c r="T2325" i="9"/>
  <c r="K2326" i="9"/>
  <c r="M2326" i="9"/>
  <c r="P2326" i="9"/>
  <c r="R2326" i="9"/>
  <c r="T2326" i="9"/>
  <c r="K2327" i="9"/>
  <c r="M2327" i="9"/>
  <c r="P2327" i="9"/>
  <c r="R2327" i="9"/>
  <c r="T2327" i="9"/>
  <c r="K2328" i="9"/>
  <c r="M2328" i="9"/>
  <c r="P2328" i="9"/>
  <c r="R2328" i="9"/>
  <c r="T2328" i="9"/>
  <c r="K2329" i="9"/>
  <c r="M2329" i="9"/>
  <c r="P2329" i="9"/>
  <c r="R2329" i="9"/>
  <c r="T2329" i="9"/>
  <c r="K2330" i="9"/>
  <c r="M2330" i="9"/>
  <c r="P2330" i="9"/>
  <c r="R2330" i="9"/>
  <c r="T2330" i="9"/>
  <c r="K2331" i="9"/>
  <c r="M2331" i="9"/>
  <c r="P2331" i="9"/>
  <c r="R2331" i="9"/>
  <c r="T2331" i="9"/>
  <c r="K2332" i="9"/>
  <c r="M2332" i="9"/>
  <c r="P2332" i="9"/>
  <c r="R2332" i="9"/>
  <c r="T2332" i="9"/>
  <c r="K2333" i="9"/>
  <c r="M2333" i="9"/>
  <c r="P2333" i="9"/>
  <c r="R2333" i="9"/>
  <c r="T2333" i="9"/>
  <c r="K2334" i="9"/>
  <c r="M2334" i="9"/>
  <c r="P2334" i="9"/>
  <c r="R2334" i="9"/>
  <c r="T2334" i="9"/>
  <c r="K2335" i="9"/>
  <c r="M2335" i="9"/>
  <c r="P2335" i="9"/>
  <c r="R2335" i="9"/>
  <c r="T2335" i="9"/>
  <c r="K2336" i="9"/>
  <c r="M2336" i="9"/>
  <c r="P2336" i="9"/>
  <c r="R2336" i="9"/>
  <c r="T2336" i="9"/>
  <c r="K2337" i="9"/>
  <c r="M2337" i="9"/>
  <c r="P2337" i="9"/>
  <c r="R2337" i="9"/>
  <c r="T2337" i="9"/>
  <c r="K2338" i="9"/>
  <c r="M2338" i="9"/>
  <c r="P2338" i="9"/>
  <c r="R2338" i="9"/>
  <c r="T2338" i="9"/>
  <c r="K2339" i="9"/>
  <c r="M2339" i="9"/>
  <c r="P2339" i="9"/>
  <c r="R2339" i="9"/>
  <c r="T2339" i="9"/>
  <c r="K2340" i="9"/>
  <c r="M2340" i="9"/>
  <c r="P2340" i="9"/>
  <c r="R2340" i="9"/>
  <c r="T2340" i="9"/>
  <c r="K2341" i="9"/>
  <c r="M2341" i="9"/>
  <c r="P2341" i="9"/>
  <c r="R2341" i="9"/>
  <c r="T2341" i="9"/>
  <c r="K2342" i="9"/>
  <c r="M2342" i="9"/>
  <c r="P2342" i="9"/>
  <c r="R2342" i="9"/>
  <c r="T2342" i="9"/>
  <c r="K2343" i="9"/>
  <c r="M2343" i="9"/>
  <c r="P2343" i="9"/>
  <c r="R2343" i="9"/>
  <c r="T2343" i="9"/>
  <c r="K2344" i="9"/>
  <c r="M2344" i="9"/>
  <c r="P2344" i="9"/>
  <c r="R2344" i="9"/>
  <c r="T2344" i="9"/>
  <c r="K2345" i="9"/>
  <c r="M2345" i="9"/>
  <c r="P2345" i="9"/>
  <c r="R2345" i="9"/>
  <c r="T2345" i="9"/>
  <c r="K2346" i="9"/>
  <c r="M2346" i="9"/>
  <c r="P2346" i="9"/>
  <c r="R2346" i="9"/>
  <c r="T2346" i="9"/>
  <c r="K2347" i="9"/>
  <c r="M2347" i="9"/>
  <c r="P2347" i="9"/>
  <c r="R2347" i="9"/>
  <c r="T2347" i="9"/>
  <c r="K2348" i="9"/>
  <c r="M2348" i="9"/>
  <c r="P2348" i="9"/>
  <c r="R2348" i="9"/>
  <c r="T2348" i="9"/>
  <c r="K2349" i="9"/>
  <c r="M2349" i="9"/>
  <c r="P2349" i="9"/>
  <c r="R2349" i="9"/>
  <c r="T2349" i="9"/>
  <c r="K2350" i="9"/>
  <c r="M2350" i="9"/>
  <c r="P2350" i="9"/>
  <c r="R2350" i="9"/>
  <c r="T2350" i="9"/>
  <c r="K2351" i="9"/>
  <c r="M2351" i="9"/>
  <c r="P2351" i="9"/>
  <c r="R2351" i="9"/>
  <c r="T2351" i="9"/>
  <c r="K2352" i="9"/>
  <c r="M2352" i="9"/>
  <c r="P2352" i="9"/>
  <c r="R2352" i="9"/>
  <c r="T2352" i="9"/>
  <c r="K2353" i="9"/>
  <c r="M2353" i="9"/>
  <c r="P2353" i="9"/>
  <c r="R2353" i="9"/>
  <c r="T2353" i="9"/>
  <c r="K2354" i="9"/>
  <c r="M2354" i="9"/>
  <c r="P2354" i="9"/>
  <c r="R2354" i="9"/>
  <c r="T2354" i="9"/>
  <c r="K2355" i="9"/>
  <c r="M2355" i="9"/>
  <c r="P2355" i="9"/>
  <c r="R2355" i="9"/>
  <c r="T2355" i="9"/>
  <c r="K2356" i="9"/>
  <c r="M2356" i="9"/>
  <c r="P2356" i="9"/>
  <c r="R2356" i="9"/>
  <c r="T2356" i="9"/>
  <c r="K2357" i="9"/>
  <c r="M2357" i="9"/>
  <c r="P2357" i="9"/>
  <c r="R2357" i="9"/>
  <c r="T2357" i="9"/>
  <c r="K2358" i="9"/>
  <c r="M2358" i="9"/>
  <c r="P2358" i="9"/>
  <c r="R2358" i="9"/>
  <c r="T2358" i="9"/>
  <c r="K2359" i="9"/>
  <c r="M2359" i="9"/>
  <c r="P2359" i="9"/>
  <c r="R2359" i="9"/>
  <c r="T2359" i="9"/>
  <c r="K2360" i="9"/>
  <c r="M2360" i="9"/>
  <c r="P2360" i="9"/>
  <c r="R2360" i="9"/>
  <c r="T2360" i="9"/>
  <c r="K2361" i="9"/>
  <c r="M2361" i="9"/>
  <c r="P2361" i="9"/>
  <c r="R2361" i="9"/>
  <c r="T2361" i="9"/>
  <c r="K2362" i="9"/>
  <c r="M2362" i="9"/>
  <c r="P2362" i="9"/>
  <c r="R2362" i="9"/>
  <c r="T2362" i="9"/>
  <c r="K2363" i="9"/>
  <c r="M2363" i="9"/>
  <c r="P2363" i="9"/>
  <c r="R2363" i="9"/>
  <c r="T2363" i="9"/>
  <c r="K2364" i="9"/>
  <c r="M2364" i="9"/>
  <c r="P2364" i="9"/>
  <c r="R2364" i="9"/>
  <c r="T2364" i="9"/>
  <c r="K2365" i="9"/>
  <c r="M2365" i="9"/>
  <c r="P2365" i="9"/>
  <c r="R2365" i="9"/>
  <c r="T2365" i="9"/>
  <c r="K2366" i="9"/>
  <c r="M2366" i="9"/>
  <c r="P2366" i="9"/>
  <c r="R2366" i="9"/>
  <c r="T2366" i="9"/>
  <c r="K2367" i="9"/>
  <c r="M2367" i="9"/>
  <c r="P2367" i="9"/>
  <c r="R2367" i="9"/>
  <c r="T2367" i="9"/>
  <c r="K2368" i="9"/>
  <c r="M2368" i="9"/>
  <c r="P2368" i="9"/>
  <c r="R2368" i="9"/>
  <c r="T2368" i="9"/>
  <c r="K2369" i="9"/>
  <c r="M2369" i="9"/>
  <c r="P2369" i="9"/>
  <c r="R2369" i="9"/>
  <c r="T2369" i="9"/>
  <c r="K2370" i="9"/>
  <c r="M2370" i="9"/>
  <c r="P2370" i="9"/>
  <c r="R2370" i="9"/>
  <c r="T2370" i="9"/>
  <c r="K2371" i="9"/>
  <c r="M2371" i="9"/>
  <c r="P2371" i="9"/>
  <c r="R2371" i="9"/>
  <c r="T2371" i="9"/>
  <c r="K2372" i="9"/>
  <c r="M2372" i="9"/>
  <c r="P2372" i="9"/>
  <c r="R2372" i="9"/>
  <c r="T2372" i="9"/>
  <c r="K2373" i="9"/>
  <c r="M2373" i="9"/>
  <c r="P2373" i="9"/>
  <c r="R2373" i="9"/>
  <c r="T2373" i="9"/>
  <c r="K2374" i="9"/>
  <c r="M2374" i="9"/>
  <c r="P2374" i="9"/>
  <c r="R2374" i="9"/>
  <c r="T2374" i="9"/>
  <c r="K2375" i="9"/>
  <c r="M2375" i="9"/>
  <c r="P2375" i="9"/>
  <c r="R2375" i="9"/>
  <c r="T2375" i="9"/>
  <c r="K2376" i="9"/>
  <c r="M2376" i="9"/>
  <c r="P2376" i="9"/>
  <c r="R2376" i="9"/>
  <c r="T2376" i="9"/>
  <c r="K2377" i="9"/>
  <c r="M2377" i="9"/>
  <c r="P2377" i="9"/>
  <c r="R2377" i="9"/>
  <c r="T2377" i="9"/>
  <c r="K2378" i="9"/>
  <c r="M2378" i="9"/>
  <c r="P2378" i="9"/>
  <c r="R2378" i="9"/>
  <c r="T2378" i="9"/>
  <c r="K2379" i="9"/>
  <c r="M2379" i="9"/>
  <c r="P2379" i="9"/>
  <c r="R2379" i="9"/>
  <c r="T2379" i="9"/>
  <c r="K2380" i="9"/>
  <c r="M2380" i="9"/>
  <c r="P2380" i="9"/>
  <c r="R2380" i="9"/>
  <c r="T2380" i="9"/>
  <c r="K2381" i="9"/>
  <c r="M2381" i="9"/>
  <c r="P2381" i="9"/>
  <c r="R2381" i="9"/>
  <c r="T2381" i="9"/>
  <c r="K2382" i="9"/>
  <c r="M2382" i="9"/>
  <c r="P2382" i="9"/>
  <c r="R2382" i="9"/>
  <c r="T2382" i="9"/>
  <c r="K2383" i="9"/>
  <c r="M2383" i="9"/>
  <c r="P2383" i="9"/>
  <c r="R2383" i="9"/>
  <c r="T2383" i="9"/>
  <c r="K2384" i="9"/>
  <c r="M2384" i="9"/>
  <c r="P2384" i="9"/>
  <c r="R2384" i="9"/>
  <c r="T2384" i="9"/>
  <c r="K2385" i="9"/>
  <c r="M2385" i="9"/>
  <c r="P2385" i="9"/>
  <c r="R2385" i="9"/>
  <c r="T2385" i="9"/>
  <c r="K2386" i="9"/>
  <c r="M2386" i="9"/>
  <c r="P2386" i="9"/>
  <c r="R2386" i="9"/>
  <c r="T2386" i="9"/>
  <c r="K2387" i="9"/>
  <c r="M2387" i="9"/>
  <c r="P2387" i="9"/>
  <c r="R2387" i="9"/>
  <c r="T2387" i="9"/>
  <c r="K2388" i="9"/>
  <c r="M2388" i="9"/>
  <c r="P2388" i="9"/>
  <c r="R2388" i="9"/>
  <c r="T2388" i="9"/>
  <c r="K2389" i="9"/>
  <c r="M2389" i="9"/>
  <c r="P2389" i="9"/>
  <c r="R2389" i="9"/>
  <c r="T2389" i="9"/>
  <c r="K2390" i="9"/>
  <c r="M2390" i="9"/>
  <c r="P2390" i="9"/>
  <c r="R2390" i="9"/>
  <c r="T2390" i="9"/>
  <c r="K2391" i="9"/>
  <c r="M2391" i="9"/>
  <c r="P2391" i="9"/>
  <c r="R2391" i="9"/>
  <c r="T2391" i="9"/>
  <c r="K2392" i="9"/>
  <c r="M2392" i="9"/>
  <c r="P2392" i="9"/>
  <c r="R2392" i="9"/>
  <c r="T2392" i="9"/>
  <c r="K2393" i="9"/>
  <c r="M2393" i="9"/>
  <c r="P2393" i="9"/>
  <c r="R2393" i="9"/>
  <c r="T2393" i="9"/>
  <c r="K2394" i="9"/>
  <c r="M2394" i="9"/>
  <c r="P2394" i="9"/>
  <c r="R2394" i="9"/>
  <c r="T2394" i="9"/>
  <c r="K2395" i="9"/>
  <c r="M2395" i="9"/>
  <c r="P2395" i="9"/>
  <c r="R2395" i="9"/>
  <c r="T2395" i="9"/>
  <c r="K2396" i="9"/>
  <c r="M2396" i="9"/>
  <c r="P2396" i="9"/>
  <c r="R2396" i="9"/>
  <c r="T2396" i="9"/>
  <c r="K2397" i="9"/>
  <c r="M2397" i="9"/>
  <c r="P2397" i="9"/>
  <c r="R2397" i="9"/>
  <c r="T2397" i="9"/>
  <c r="K2398" i="9"/>
  <c r="M2398" i="9"/>
  <c r="P2398" i="9"/>
  <c r="R2398" i="9"/>
  <c r="T2398" i="9"/>
  <c r="K2399" i="9"/>
  <c r="M2399" i="9"/>
  <c r="P2399" i="9"/>
  <c r="R2399" i="9"/>
  <c r="T2399" i="9"/>
  <c r="K2400" i="9"/>
  <c r="M2400" i="9"/>
  <c r="P2400" i="9"/>
  <c r="R2400" i="9"/>
  <c r="T2400" i="9"/>
  <c r="K2401" i="9"/>
  <c r="M2401" i="9"/>
  <c r="P2401" i="9"/>
  <c r="R2401" i="9"/>
  <c r="T2401" i="9"/>
  <c r="K2402" i="9"/>
  <c r="M2402" i="9"/>
  <c r="P2402" i="9"/>
  <c r="R2402" i="9"/>
  <c r="T2402" i="9"/>
  <c r="K2403" i="9"/>
  <c r="M2403" i="9"/>
  <c r="P2403" i="9"/>
  <c r="R2403" i="9"/>
  <c r="T2403" i="9"/>
  <c r="K2404" i="9"/>
  <c r="M2404" i="9"/>
  <c r="P2404" i="9"/>
  <c r="R2404" i="9"/>
  <c r="T2404" i="9"/>
  <c r="K2405" i="9"/>
  <c r="M2405" i="9"/>
  <c r="P2405" i="9"/>
  <c r="R2405" i="9"/>
  <c r="T2405" i="9"/>
  <c r="K2406" i="9"/>
  <c r="M2406" i="9"/>
  <c r="P2406" i="9"/>
  <c r="R2406" i="9"/>
  <c r="T2406" i="9"/>
  <c r="K2407" i="9"/>
  <c r="M2407" i="9"/>
  <c r="P2407" i="9"/>
  <c r="R2407" i="9"/>
  <c r="T2407" i="9"/>
  <c r="K2408" i="9"/>
  <c r="M2408" i="9"/>
  <c r="P2408" i="9"/>
  <c r="R2408" i="9"/>
  <c r="T2408" i="9"/>
  <c r="K2409" i="9"/>
  <c r="M2409" i="9"/>
  <c r="P2409" i="9"/>
  <c r="R2409" i="9"/>
  <c r="T2409" i="9"/>
  <c r="K2410" i="9"/>
  <c r="M2410" i="9"/>
  <c r="P2410" i="9"/>
  <c r="R2410" i="9"/>
  <c r="T2410" i="9"/>
  <c r="K2411" i="9"/>
  <c r="M2411" i="9"/>
  <c r="P2411" i="9"/>
  <c r="R2411" i="9"/>
  <c r="T2411" i="9"/>
  <c r="K2412" i="9"/>
  <c r="M2412" i="9"/>
  <c r="P2412" i="9"/>
  <c r="R2412" i="9"/>
  <c r="T2412" i="9"/>
  <c r="K2413" i="9"/>
  <c r="M2413" i="9"/>
  <c r="P2413" i="9"/>
  <c r="R2413" i="9"/>
  <c r="T2413" i="9"/>
  <c r="K2414" i="9"/>
  <c r="M2414" i="9"/>
  <c r="P2414" i="9"/>
  <c r="R2414" i="9"/>
  <c r="T2414" i="9"/>
  <c r="K2415" i="9"/>
  <c r="M2415" i="9"/>
  <c r="P2415" i="9"/>
  <c r="R2415" i="9"/>
  <c r="T2415" i="9"/>
  <c r="K2416" i="9"/>
  <c r="M2416" i="9"/>
  <c r="P2416" i="9"/>
  <c r="R2416" i="9"/>
  <c r="T2416" i="9"/>
  <c r="K2417" i="9"/>
  <c r="M2417" i="9"/>
  <c r="P2417" i="9"/>
  <c r="R2417" i="9"/>
  <c r="T2417" i="9"/>
  <c r="K2418" i="9"/>
  <c r="M2418" i="9"/>
  <c r="P2418" i="9"/>
  <c r="R2418" i="9"/>
  <c r="T2418" i="9"/>
  <c r="K2419" i="9"/>
  <c r="M2419" i="9"/>
  <c r="P2419" i="9"/>
  <c r="R2419" i="9"/>
  <c r="T2419" i="9"/>
  <c r="K2420" i="9"/>
  <c r="M2420" i="9"/>
  <c r="P2420" i="9"/>
  <c r="R2420" i="9"/>
  <c r="T2420" i="9"/>
  <c r="K2421" i="9"/>
  <c r="M2421" i="9"/>
  <c r="P2421" i="9"/>
  <c r="R2421" i="9"/>
  <c r="T2421" i="9"/>
  <c r="K2422" i="9"/>
  <c r="M2422" i="9"/>
  <c r="P2422" i="9"/>
  <c r="R2422" i="9"/>
  <c r="T2422" i="9"/>
  <c r="K2423" i="9"/>
  <c r="M2423" i="9"/>
  <c r="P2423" i="9"/>
  <c r="R2423" i="9"/>
  <c r="T2423" i="9"/>
  <c r="K2424" i="9"/>
  <c r="M2424" i="9"/>
  <c r="P2424" i="9"/>
  <c r="R2424" i="9"/>
  <c r="T2424" i="9"/>
  <c r="K2425" i="9"/>
  <c r="M2425" i="9"/>
  <c r="P2425" i="9"/>
  <c r="R2425" i="9"/>
  <c r="T2425" i="9"/>
  <c r="K2426" i="9"/>
  <c r="M2426" i="9"/>
  <c r="P2426" i="9"/>
  <c r="R2426" i="9"/>
  <c r="T2426" i="9"/>
  <c r="K2427" i="9"/>
  <c r="M2427" i="9"/>
  <c r="P2427" i="9"/>
  <c r="R2427" i="9"/>
  <c r="T2427" i="9"/>
  <c r="K2428" i="9"/>
  <c r="M2428" i="9"/>
  <c r="P2428" i="9"/>
  <c r="R2428" i="9"/>
  <c r="T2428" i="9"/>
  <c r="K2429" i="9"/>
  <c r="M2429" i="9"/>
  <c r="P2429" i="9"/>
  <c r="R2429" i="9"/>
  <c r="T2429" i="9"/>
  <c r="K2430" i="9"/>
  <c r="M2430" i="9"/>
  <c r="P2430" i="9"/>
  <c r="R2430" i="9"/>
  <c r="T2430" i="9"/>
  <c r="K2431" i="9"/>
  <c r="M2431" i="9"/>
  <c r="P2431" i="9"/>
  <c r="R2431" i="9"/>
  <c r="T2431" i="9"/>
  <c r="K2432" i="9"/>
  <c r="M2432" i="9"/>
  <c r="P2432" i="9"/>
  <c r="R2432" i="9"/>
  <c r="T2432" i="9"/>
  <c r="K2433" i="9"/>
  <c r="M2433" i="9"/>
  <c r="P2433" i="9"/>
  <c r="R2433" i="9"/>
  <c r="T2433" i="9"/>
  <c r="K2434" i="9"/>
  <c r="M2434" i="9"/>
  <c r="P2434" i="9"/>
  <c r="R2434" i="9"/>
  <c r="T2434" i="9"/>
  <c r="K2435" i="9"/>
  <c r="M2435" i="9"/>
  <c r="P2435" i="9"/>
  <c r="R2435" i="9"/>
  <c r="T2435" i="9"/>
  <c r="K2436" i="9"/>
  <c r="M2436" i="9"/>
  <c r="P2436" i="9"/>
  <c r="R2436" i="9"/>
  <c r="T2436" i="9"/>
  <c r="K2437" i="9"/>
  <c r="M2437" i="9"/>
  <c r="P2437" i="9"/>
  <c r="R2437" i="9"/>
  <c r="T2437" i="9"/>
  <c r="K2438" i="9"/>
  <c r="M2438" i="9"/>
  <c r="P2438" i="9"/>
  <c r="R2438" i="9"/>
  <c r="T2438" i="9"/>
  <c r="K2439" i="9"/>
  <c r="M2439" i="9"/>
  <c r="P2439" i="9"/>
  <c r="R2439" i="9"/>
  <c r="T2439" i="9"/>
  <c r="K2440" i="9"/>
  <c r="M2440" i="9"/>
  <c r="P2440" i="9"/>
  <c r="R2440" i="9"/>
  <c r="T2440" i="9"/>
  <c r="K2441" i="9"/>
  <c r="M2441" i="9"/>
  <c r="P2441" i="9"/>
  <c r="R2441" i="9"/>
  <c r="T2441" i="9"/>
  <c r="K2442" i="9"/>
  <c r="M2442" i="9"/>
  <c r="P2442" i="9"/>
  <c r="R2442" i="9"/>
  <c r="T2442" i="9"/>
  <c r="K2443" i="9"/>
  <c r="M2443" i="9"/>
  <c r="P2443" i="9"/>
  <c r="R2443" i="9"/>
  <c r="T2443" i="9"/>
  <c r="K2444" i="9"/>
  <c r="M2444" i="9"/>
  <c r="P2444" i="9"/>
  <c r="R2444" i="9"/>
  <c r="T2444" i="9"/>
  <c r="K2445" i="9"/>
  <c r="M2445" i="9"/>
  <c r="P2445" i="9"/>
  <c r="R2445" i="9"/>
  <c r="T2445" i="9"/>
  <c r="K2446" i="9"/>
  <c r="M2446" i="9"/>
  <c r="P2446" i="9"/>
  <c r="R2446" i="9"/>
  <c r="T2446" i="9"/>
  <c r="K2447" i="9"/>
  <c r="M2447" i="9"/>
  <c r="P2447" i="9"/>
  <c r="R2447" i="9"/>
  <c r="T2447" i="9"/>
  <c r="K2448" i="9"/>
  <c r="M2448" i="9"/>
  <c r="P2448" i="9"/>
  <c r="R2448" i="9"/>
  <c r="T2448" i="9"/>
  <c r="K2449" i="9"/>
  <c r="M2449" i="9"/>
  <c r="P2449" i="9"/>
  <c r="R2449" i="9"/>
  <c r="T2449" i="9"/>
  <c r="K2450" i="9"/>
  <c r="M2450" i="9"/>
  <c r="P2450" i="9"/>
  <c r="R2450" i="9"/>
  <c r="T2450" i="9"/>
  <c r="K2451" i="9"/>
  <c r="M2451" i="9"/>
  <c r="P2451" i="9"/>
  <c r="R2451" i="9"/>
  <c r="T2451" i="9"/>
  <c r="K2452" i="9"/>
  <c r="M2452" i="9"/>
  <c r="P2452" i="9"/>
  <c r="R2452" i="9"/>
  <c r="T2452" i="9"/>
  <c r="K2453" i="9"/>
  <c r="M2453" i="9"/>
  <c r="P2453" i="9"/>
  <c r="R2453" i="9"/>
  <c r="T2453" i="9"/>
  <c r="K2454" i="9"/>
  <c r="M2454" i="9"/>
  <c r="P2454" i="9"/>
  <c r="R2454" i="9"/>
  <c r="T2454" i="9"/>
  <c r="K2455" i="9"/>
  <c r="M2455" i="9"/>
  <c r="P2455" i="9"/>
  <c r="R2455" i="9"/>
  <c r="T2455" i="9"/>
  <c r="K2456" i="9"/>
  <c r="M2456" i="9"/>
  <c r="P2456" i="9"/>
  <c r="R2456" i="9"/>
  <c r="T2456" i="9"/>
  <c r="K2457" i="9"/>
  <c r="M2457" i="9"/>
  <c r="P2457" i="9"/>
  <c r="R2457" i="9"/>
  <c r="T2457" i="9"/>
  <c r="K2458" i="9"/>
  <c r="M2458" i="9"/>
  <c r="P2458" i="9"/>
  <c r="R2458" i="9"/>
  <c r="T2458" i="9"/>
  <c r="K2459" i="9"/>
  <c r="M2459" i="9"/>
  <c r="P2459" i="9"/>
  <c r="R2459" i="9"/>
  <c r="T2459" i="9"/>
  <c r="K2460" i="9"/>
  <c r="M2460" i="9"/>
  <c r="P2460" i="9"/>
  <c r="R2460" i="9"/>
  <c r="T2460" i="9"/>
  <c r="K2461" i="9"/>
  <c r="M2461" i="9"/>
  <c r="P2461" i="9"/>
  <c r="R2461" i="9"/>
  <c r="T2461" i="9"/>
  <c r="K2462" i="9"/>
  <c r="M2462" i="9"/>
  <c r="P2462" i="9"/>
  <c r="R2462" i="9"/>
  <c r="T2462" i="9"/>
  <c r="K2463" i="9"/>
  <c r="M2463" i="9"/>
  <c r="P2463" i="9"/>
  <c r="R2463" i="9"/>
  <c r="T2463" i="9"/>
  <c r="K2464" i="9"/>
  <c r="M2464" i="9"/>
  <c r="P2464" i="9"/>
  <c r="R2464" i="9"/>
  <c r="T2464" i="9"/>
  <c r="K2465" i="9"/>
  <c r="M2465" i="9"/>
  <c r="P2465" i="9"/>
  <c r="R2465" i="9"/>
  <c r="T2465" i="9"/>
  <c r="K2466" i="9"/>
  <c r="M2466" i="9"/>
  <c r="P2466" i="9"/>
  <c r="R2466" i="9"/>
  <c r="T2466" i="9"/>
  <c r="K2467" i="9"/>
  <c r="M2467" i="9"/>
  <c r="P2467" i="9"/>
  <c r="R2467" i="9"/>
  <c r="T2467" i="9"/>
  <c r="K2468" i="9"/>
  <c r="M2468" i="9"/>
  <c r="P2468" i="9"/>
  <c r="R2468" i="9"/>
  <c r="T2468" i="9"/>
  <c r="K2469" i="9"/>
  <c r="M2469" i="9"/>
  <c r="P2469" i="9"/>
  <c r="R2469" i="9"/>
  <c r="T2469" i="9"/>
  <c r="K2470" i="9"/>
  <c r="M2470" i="9"/>
  <c r="P2470" i="9"/>
  <c r="R2470" i="9"/>
  <c r="T2470" i="9"/>
  <c r="K2471" i="9"/>
  <c r="M2471" i="9"/>
  <c r="P2471" i="9"/>
  <c r="R2471" i="9"/>
  <c r="T2471" i="9"/>
  <c r="K2472" i="9"/>
  <c r="M2472" i="9"/>
  <c r="P2472" i="9"/>
  <c r="R2472" i="9"/>
  <c r="T2472" i="9"/>
  <c r="K2473" i="9"/>
  <c r="M2473" i="9"/>
  <c r="P2473" i="9"/>
  <c r="R2473" i="9"/>
  <c r="T2473" i="9"/>
  <c r="K2474" i="9"/>
  <c r="M2474" i="9"/>
  <c r="P2474" i="9"/>
  <c r="R2474" i="9"/>
  <c r="T2474" i="9"/>
  <c r="K2475" i="9"/>
  <c r="M2475" i="9"/>
  <c r="P2475" i="9"/>
  <c r="R2475" i="9"/>
  <c r="T2475" i="9"/>
  <c r="K2476" i="9"/>
  <c r="M2476" i="9"/>
  <c r="P2476" i="9"/>
  <c r="R2476" i="9"/>
  <c r="T2476" i="9"/>
  <c r="K2477" i="9"/>
  <c r="M2477" i="9"/>
  <c r="P2477" i="9"/>
  <c r="R2477" i="9"/>
  <c r="T2477" i="9"/>
  <c r="K2478" i="9"/>
  <c r="M2478" i="9"/>
  <c r="P2478" i="9"/>
  <c r="R2478" i="9"/>
  <c r="T2478" i="9"/>
  <c r="K2479" i="9"/>
  <c r="M2479" i="9"/>
  <c r="P2479" i="9"/>
  <c r="R2479" i="9"/>
  <c r="T2479" i="9"/>
  <c r="K2480" i="9"/>
  <c r="M2480" i="9"/>
  <c r="P2480" i="9"/>
  <c r="R2480" i="9"/>
  <c r="T2480" i="9"/>
  <c r="K2481" i="9"/>
  <c r="M2481" i="9"/>
  <c r="P2481" i="9"/>
  <c r="R2481" i="9"/>
  <c r="T2481" i="9"/>
  <c r="K2482" i="9"/>
  <c r="M2482" i="9"/>
  <c r="P2482" i="9"/>
  <c r="R2482" i="9"/>
  <c r="T2482" i="9"/>
  <c r="K2483" i="9"/>
  <c r="M2483" i="9"/>
  <c r="P2483" i="9"/>
  <c r="R2483" i="9"/>
  <c r="T2483" i="9"/>
  <c r="K2484" i="9"/>
  <c r="M2484" i="9"/>
  <c r="P2484" i="9"/>
  <c r="R2484" i="9"/>
  <c r="T2484" i="9"/>
  <c r="K2485" i="9"/>
  <c r="M2485" i="9"/>
  <c r="P2485" i="9"/>
  <c r="R2485" i="9"/>
  <c r="T2485" i="9"/>
  <c r="K2486" i="9"/>
  <c r="M2486" i="9"/>
  <c r="P2486" i="9"/>
  <c r="R2486" i="9"/>
  <c r="T2486" i="9"/>
  <c r="K2487" i="9"/>
  <c r="M2487" i="9"/>
  <c r="P2487" i="9"/>
  <c r="R2487" i="9"/>
  <c r="T2487" i="9"/>
  <c r="K2488" i="9"/>
  <c r="M2488" i="9"/>
  <c r="P2488" i="9"/>
  <c r="R2488" i="9"/>
  <c r="T2488" i="9"/>
  <c r="K2489" i="9"/>
  <c r="M2489" i="9"/>
  <c r="P2489" i="9"/>
  <c r="R2489" i="9"/>
  <c r="T2489" i="9"/>
  <c r="K2490" i="9"/>
  <c r="M2490" i="9"/>
  <c r="P2490" i="9"/>
  <c r="R2490" i="9"/>
  <c r="T2490" i="9"/>
  <c r="K2491" i="9"/>
  <c r="M2491" i="9"/>
  <c r="P2491" i="9"/>
  <c r="R2491" i="9"/>
  <c r="T2491" i="9"/>
  <c r="K2492" i="9"/>
  <c r="M2492" i="9"/>
  <c r="P2492" i="9"/>
  <c r="R2492" i="9"/>
  <c r="T2492" i="9"/>
  <c r="K2493" i="9"/>
  <c r="M2493" i="9"/>
  <c r="P2493" i="9"/>
  <c r="R2493" i="9"/>
  <c r="T2493" i="9"/>
  <c r="K2494" i="9"/>
  <c r="M2494" i="9"/>
  <c r="P2494" i="9"/>
  <c r="R2494" i="9"/>
  <c r="T2494" i="9"/>
  <c r="K2495" i="9"/>
  <c r="M2495" i="9"/>
  <c r="P2495" i="9"/>
  <c r="R2495" i="9"/>
  <c r="T2495" i="9"/>
  <c r="K2496" i="9"/>
  <c r="M2496" i="9"/>
  <c r="P2496" i="9"/>
  <c r="R2496" i="9"/>
  <c r="T2496" i="9"/>
  <c r="K2497" i="9"/>
  <c r="M2497" i="9"/>
  <c r="P2497" i="9"/>
  <c r="R2497" i="9"/>
  <c r="T2497" i="9"/>
  <c r="K2498" i="9"/>
  <c r="M2498" i="9"/>
  <c r="P2498" i="9"/>
  <c r="R2498" i="9"/>
  <c r="T2498" i="9"/>
  <c r="K2499" i="9"/>
  <c r="M2499" i="9"/>
  <c r="P2499" i="9"/>
  <c r="R2499" i="9"/>
  <c r="T2499" i="9"/>
  <c r="K2500" i="9"/>
  <c r="M2500" i="9"/>
  <c r="P2500" i="9"/>
  <c r="R2500" i="9"/>
  <c r="T2500" i="9"/>
  <c r="K2501" i="9"/>
  <c r="M2501" i="9"/>
  <c r="P2501" i="9"/>
  <c r="R2501" i="9"/>
  <c r="T2501" i="9"/>
  <c r="K2502" i="9"/>
  <c r="M2502" i="9"/>
  <c r="P2502" i="9"/>
  <c r="R2502" i="9"/>
  <c r="T2502" i="9"/>
  <c r="K2503" i="9"/>
  <c r="M2503" i="9"/>
  <c r="P2503" i="9"/>
  <c r="R2503" i="9"/>
  <c r="T2503" i="9"/>
  <c r="K2504" i="9"/>
  <c r="M2504" i="9"/>
  <c r="P2504" i="9"/>
  <c r="R2504" i="9"/>
  <c r="T2504" i="9"/>
  <c r="K2505" i="9"/>
  <c r="M2505" i="9"/>
  <c r="P2505" i="9"/>
  <c r="R2505" i="9"/>
  <c r="T2505" i="9"/>
  <c r="K2506" i="9"/>
  <c r="M2506" i="9"/>
  <c r="P2506" i="9"/>
  <c r="R2506" i="9"/>
  <c r="T2506" i="9"/>
  <c r="K2507" i="9"/>
  <c r="M2507" i="9"/>
  <c r="P2507" i="9"/>
  <c r="R2507" i="9"/>
  <c r="T2507" i="9"/>
  <c r="K2508" i="9"/>
  <c r="M2508" i="9"/>
  <c r="P2508" i="9"/>
  <c r="R2508" i="9"/>
  <c r="T2508" i="9"/>
  <c r="K2509" i="9"/>
  <c r="M2509" i="9"/>
  <c r="P2509" i="9"/>
  <c r="R2509" i="9"/>
  <c r="T2509" i="9"/>
  <c r="K2510" i="9"/>
  <c r="M2510" i="9"/>
  <c r="P2510" i="9"/>
  <c r="R2510" i="9"/>
  <c r="T2510" i="9"/>
  <c r="K2511" i="9"/>
  <c r="M2511" i="9"/>
  <c r="P2511" i="9"/>
  <c r="R2511" i="9"/>
  <c r="T2511" i="9"/>
  <c r="K2512" i="9"/>
  <c r="M2512" i="9"/>
  <c r="P2512" i="9"/>
  <c r="R2512" i="9"/>
  <c r="T2512" i="9"/>
  <c r="K2513" i="9"/>
  <c r="M2513" i="9"/>
  <c r="P2513" i="9"/>
  <c r="R2513" i="9"/>
  <c r="T2513" i="9"/>
  <c r="K2514" i="9"/>
  <c r="M2514" i="9"/>
  <c r="P2514" i="9"/>
  <c r="R2514" i="9"/>
  <c r="T2514" i="9"/>
  <c r="K2515" i="9"/>
  <c r="M2515" i="9"/>
  <c r="P2515" i="9"/>
  <c r="R2515" i="9"/>
  <c r="T2515" i="9"/>
  <c r="K2516" i="9"/>
  <c r="M2516" i="9"/>
  <c r="P2516" i="9"/>
  <c r="R2516" i="9"/>
  <c r="T2516" i="9"/>
  <c r="K2517" i="9"/>
  <c r="M2517" i="9"/>
  <c r="P2517" i="9"/>
  <c r="R2517" i="9"/>
  <c r="T2517" i="9"/>
  <c r="K2518" i="9"/>
  <c r="M2518" i="9"/>
  <c r="P2518" i="9"/>
  <c r="R2518" i="9"/>
  <c r="T2518" i="9"/>
  <c r="K2519" i="9"/>
  <c r="M2519" i="9"/>
  <c r="P2519" i="9"/>
  <c r="R2519" i="9"/>
  <c r="T2519" i="9"/>
  <c r="K2520" i="9"/>
  <c r="M2520" i="9"/>
  <c r="P2520" i="9"/>
  <c r="R2520" i="9"/>
  <c r="T2520" i="9"/>
  <c r="K2521" i="9"/>
  <c r="M2521" i="9"/>
  <c r="P2521" i="9"/>
  <c r="R2521" i="9"/>
  <c r="T2521" i="9"/>
  <c r="K2522" i="9"/>
  <c r="M2522" i="9"/>
  <c r="P2522" i="9"/>
  <c r="R2522" i="9"/>
  <c r="T2522" i="9"/>
  <c r="K2523" i="9"/>
  <c r="M2523" i="9"/>
  <c r="P2523" i="9"/>
  <c r="R2523" i="9"/>
  <c r="T2523" i="9"/>
  <c r="K2524" i="9"/>
  <c r="M2524" i="9"/>
  <c r="P2524" i="9"/>
  <c r="R2524" i="9"/>
  <c r="T2524" i="9"/>
  <c r="K2525" i="9"/>
  <c r="M2525" i="9"/>
  <c r="P2525" i="9"/>
  <c r="R2525" i="9"/>
  <c r="T2525" i="9"/>
  <c r="K2526" i="9"/>
  <c r="M2526" i="9"/>
  <c r="P2526" i="9"/>
  <c r="R2526" i="9"/>
  <c r="T2526" i="9"/>
  <c r="K2527" i="9"/>
  <c r="M2527" i="9"/>
  <c r="P2527" i="9"/>
  <c r="R2527" i="9"/>
  <c r="T2527" i="9"/>
  <c r="K2528" i="9"/>
  <c r="M2528" i="9"/>
  <c r="P2528" i="9"/>
  <c r="R2528" i="9"/>
  <c r="T2528" i="9"/>
  <c r="K2529" i="9"/>
  <c r="M2529" i="9"/>
  <c r="P2529" i="9"/>
  <c r="R2529" i="9"/>
  <c r="T2529" i="9"/>
  <c r="K2530" i="9"/>
  <c r="M2530" i="9"/>
  <c r="P2530" i="9"/>
  <c r="R2530" i="9"/>
  <c r="T2530" i="9"/>
  <c r="K2531" i="9"/>
  <c r="M2531" i="9"/>
  <c r="P2531" i="9"/>
  <c r="R2531" i="9"/>
  <c r="T2531" i="9"/>
  <c r="K2532" i="9"/>
  <c r="M2532" i="9"/>
  <c r="P2532" i="9"/>
  <c r="R2532" i="9"/>
  <c r="T2532" i="9"/>
  <c r="K2533" i="9"/>
  <c r="M2533" i="9"/>
  <c r="P2533" i="9"/>
  <c r="R2533" i="9"/>
  <c r="T2533" i="9"/>
  <c r="K2534" i="9"/>
  <c r="M2534" i="9"/>
  <c r="P2534" i="9"/>
  <c r="R2534" i="9"/>
  <c r="T2534" i="9"/>
  <c r="K2535" i="9"/>
  <c r="M2535" i="9"/>
  <c r="P2535" i="9"/>
  <c r="R2535" i="9"/>
  <c r="T2535" i="9"/>
  <c r="K2536" i="9"/>
  <c r="M2536" i="9"/>
  <c r="P2536" i="9"/>
  <c r="R2536" i="9"/>
  <c r="T2536" i="9"/>
  <c r="K2537" i="9"/>
  <c r="M2537" i="9"/>
  <c r="P2537" i="9"/>
  <c r="R2537" i="9"/>
  <c r="T2537" i="9"/>
  <c r="K2538" i="9"/>
  <c r="M2538" i="9"/>
  <c r="P2538" i="9"/>
  <c r="R2538" i="9"/>
  <c r="T2538" i="9"/>
  <c r="K2539" i="9"/>
  <c r="M2539" i="9"/>
  <c r="P2539" i="9"/>
  <c r="R2539" i="9"/>
  <c r="T2539" i="9"/>
  <c r="K2540" i="9"/>
  <c r="M2540" i="9"/>
  <c r="P2540" i="9"/>
  <c r="R2540" i="9"/>
  <c r="T2540" i="9"/>
  <c r="K2541" i="9"/>
  <c r="M2541" i="9"/>
  <c r="P2541" i="9"/>
  <c r="R2541" i="9"/>
  <c r="T2541" i="9"/>
  <c r="K2542" i="9"/>
  <c r="M2542" i="9"/>
  <c r="P2542" i="9"/>
  <c r="R2542" i="9"/>
  <c r="T2542" i="9"/>
  <c r="K2543" i="9"/>
  <c r="M2543" i="9"/>
  <c r="P2543" i="9"/>
  <c r="R2543" i="9"/>
  <c r="T2543" i="9"/>
  <c r="K2544" i="9"/>
  <c r="M2544" i="9"/>
  <c r="P2544" i="9"/>
  <c r="R2544" i="9"/>
  <c r="T2544" i="9"/>
  <c r="K2545" i="9"/>
  <c r="M2545" i="9"/>
  <c r="P2545" i="9"/>
  <c r="R2545" i="9"/>
  <c r="T2545" i="9"/>
  <c r="K2546" i="9"/>
  <c r="M2546" i="9"/>
  <c r="P2546" i="9"/>
  <c r="R2546" i="9"/>
  <c r="T2546" i="9"/>
  <c r="K2547" i="9"/>
  <c r="M2547" i="9"/>
  <c r="P2547" i="9"/>
  <c r="R2547" i="9"/>
  <c r="T2547" i="9"/>
  <c r="K2548" i="9"/>
  <c r="M2548" i="9"/>
  <c r="P2548" i="9"/>
  <c r="R2548" i="9"/>
  <c r="T2548" i="9"/>
  <c r="K2549" i="9"/>
  <c r="M2549" i="9"/>
  <c r="P2549" i="9"/>
  <c r="R2549" i="9"/>
  <c r="T2549" i="9"/>
  <c r="K2550" i="9"/>
  <c r="M2550" i="9"/>
  <c r="P2550" i="9"/>
  <c r="R2550" i="9"/>
  <c r="T2550" i="9"/>
  <c r="K2551" i="9"/>
  <c r="M2551" i="9"/>
  <c r="P2551" i="9"/>
  <c r="R2551" i="9"/>
  <c r="T2551" i="9"/>
  <c r="K2552" i="9"/>
  <c r="M2552" i="9"/>
  <c r="P2552" i="9"/>
  <c r="R2552" i="9"/>
  <c r="T2552" i="9"/>
  <c r="K2553" i="9"/>
  <c r="M2553" i="9"/>
  <c r="P2553" i="9"/>
  <c r="R2553" i="9"/>
  <c r="T2553" i="9"/>
  <c r="K2554" i="9"/>
  <c r="M2554" i="9"/>
  <c r="P2554" i="9"/>
  <c r="R2554" i="9"/>
  <c r="T2554" i="9"/>
  <c r="K2555" i="9"/>
  <c r="M2555" i="9"/>
  <c r="P2555" i="9"/>
  <c r="R2555" i="9"/>
  <c r="T2555" i="9"/>
  <c r="K2556" i="9"/>
  <c r="M2556" i="9"/>
  <c r="P2556" i="9"/>
  <c r="R2556" i="9"/>
  <c r="T2556" i="9"/>
  <c r="K2557" i="9"/>
  <c r="M2557" i="9"/>
  <c r="P2557" i="9"/>
  <c r="R2557" i="9"/>
  <c r="T2557" i="9"/>
  <c r="K2558" i="9"/>
  <c r="M2558" i="9"/>
  <c r="P2558" i="9"/>
  <c r="R2558" i="9"/>
  <c r="T2558" i="9"/>
  <c r="K2559" i="9"/>
  <c r="M2559" i="9"/>
  <c r="P2559" i="9"/>
  <c r="R2559" i="9"/>
  <c r="T2559" i="9"/>
  <c r="K2560" i="9"/>
  <c r="M2560" i="9"/>
  <c r="P2560" i="9"/>
  <c r="R2560" i="9"/>
  <c r="T2560" i="9"/>
  <c r="K2561" i="9"/>
  <c r="M2561" i="9"/>
  <c r="P2561" i="9"/>
  <c r="R2561" i="9"/>
  <c r="T2561" i="9"/>
  <c r="K2562" i="9"/>
  <c r="M2562" i="9"/>
  <c r="P2562" i="9"/>
  <c r="R2562" i="9"/>
  <c r="T2562" i="9"/>
  <c r="K2563" i="9"/>
  <c r="M2563" i="9"/>
  <c r="P2563" i="9"/>
  <c r="R2563" i="9"/>
  <c r="T2563" i="9"/>
  <c r="K2564" i="9"/>
  <c r="M2564" i="9"/>
  <c r="P2564" i="9"/>
  <c r="R2564" i="9"/>
  <c r="T2564" i="9"/>
  <c r="K2565" i="9"/>
  <c r="M2565" i="9"/>
  <c r="P2565" i="9"/>
  <c r="R2565" i="9"/>
  <c r="T2565" i="9"/>
  <c r="K2566" i="9"/>
  <c r="M2566" i="9"/>
  <c r="P2566" i="9"/>
  <c r="R2566" i="9"/>
  <c r="T2566" i="9"/>
  <c r="K2567" i="9"/>
  <c r="M2567" i="9"/>
  <c r="P2567" i="9"/>
  <c r="R2567" i="9"/>
  <c r="T2567" i="9"/>
  <c r="K2568" i="9"/>
  <c r="M2568" i="9"/>
  <c r="P2568" i="9"/>
  <c r="R2568" i="9"/>
  <c r="T2568" i="9"/>
  <c r="K2569" i="9"/>
  <c r="M2569" i="9"/>
  <c r="P2569" i="9"/>
  <c r="R2569" i="9"/>
  <c r="T2569" i="9"/>
  <c r="K2570" i="9"/>
  <c r="M2570" i="9"/>
  <c r="P2570" i="9"/>
  <c r="R2570" i="9"/>
  <c r="T2570" i="9"/>
  <c r="K2571" i="9"/>
  <c r="M2571" i="9"/>
  <c r="P2571" i="9"/>
  <c r="R2571" i="9"/>
  <c r="T2571" i="9"/>
  <c r="K2572" i="9"/>
  <c r="M2572" i="9"/>
  <c r="P2572" i="9"/>
  <c r="R2572" i="9"/>
  <c r="T2572" i="9"/>
  <c r="K2573" i="9"/>
  <c r="M2573" i="9"/>
  <c r="P2573" i="9"/>
  <c r="R2573" i="9"/>
  <c r="T2573" i="9"/>
  <c r="K2574" i="9"/>
  <c r="M2574" i="9"/>
  <c r="P2574" i="9"/>
  <c r="R2574" i="9"/>
  <c r="T2574" i="9"/>
  <c r="K2575" i="9"/>
  <c r="M2575" i="9"/>
  <c r="P2575" i="9"/>
  <c r="R2575" i="9"/>
  <c r="T2575" i="9"/>
  <c r="K2576" i="9"/>
  <c r="M2576" i="9"/>
  <c r="P2576" i="9"/>
  <c r="R2576" i="9"/>
  <c r="T2576" i="9"/>
  <c r="K2577" i="9"/>
  <c r="M2577" i="9"/>
  <c r="P2577" i="9"/>
  <c r="R2577" i="9"/>
  <c r="T2577" i="9"/>
  <c r="K2578" i="9"/>
  <c r="M2578" i="9"/>
  <c r="P2578" i="9"/>
  <c r="R2578" i="9"/>
  <c r="T2578" i="9"/>
  <c r="K2579" i="9"/>
  <c r="M2579" i="9"/>
  <c r="P2579" i="9"/>
  <c r="R2579" i="9"/>
  <c r="T2579" i="9"/>
  <c r="K2580" i="9"/>
  <c r="M2580" i="9"/>
  <c r="P2580" i="9"/>
  <c r="R2580" i="9"/>
  <c r="T2580" i="9"/>
  <c r="K2581" i="9"/>
  <c r="M2581" i="9"/>
  <c r="P2581" i="9"/>
  <c r="R2581" i="9"/>
  <c r="T2581" i="9"/>
  <c r="K2582" i="9"/>
  <c r="M2582" i="9"/>
  <c r="P2582" i="9"/>
  <c r="R2582" i="9"/>
  <c r="T2582" i="9"/>
  <c r="K2583" i="9"/>
  <c r="M2583" i="9"/>
  <c r="P2583" i="9"/>
  <c r="R2583" i="9"/>
  <c r="T2583" i="9"/>
  <c r="K2584" i="9"/>
  <c r="M2584" i="9"/>
  <c r="P2584" i="9"/>
  <c r="R2584" i="9"/>
  <c r="T2584" i="9"/>
  <c r="K2585" i="9"/>
  <c r="M2585" i="9"/>
  <c r="P2585" i="9"/>
  <c r="R2585" i="9"/>
  <c r="T2585" i="9"/>
  <c r="K2586" i="9"/>
  <c r="M2586" i="9"/>
  <c r="P2586" i="9"/>
  <c r="R2586" i="9"/>
  <c r="T2586" i="9"/>
  <c r="K2587" i="9"/>
  <c r="M2587" i="9"/>
  <c r="P2587" i="9"/>
  <c r="R2587" i="9"/>
  <c r="T2587" i="9"/>
  <c r="K2588" i="9"/>
  <c r="M2588" i="9"/>
  <c r="P2588" i="9"/>
  <c r="R2588" i="9"/>
  <c r="T2588" i="9"/>
  <c r="K2589" i="9"/>
  <c r="M2589" i="9"/>
  <c r="P2589" i="9"/>
  <c r="R2589" i="9"/>
  <c r="T2589" i="9"/>
  <c r="K2590" i="9"/>
  <c r="M2590" i="9"/>
  <c r="P2590" i="9"/>
  <c r="R2590" i="9"/>
  <c r="T2590" i="9"/>
  <c r="K2591" i="9"/>
  <c r="M2591" i="9"/>
  <c r="P2591" i="9"/>
  <c r="R2591" i="9"/>
  <c r="T2591" i="9"/>
  <c r="K2592" i="9"/>
  <c r="M2592" i="9"/>
  <c r="P2592" i="9"/>
  <c r="R2592" i="9"/>
  <c r="T2592" i="9"/>
  <c r="K2593" i="9"/>
  <c r="M2593" i="9"/>
  <c r="P2593" i="9"/>
  <c r="R2593" i="9"/>
  <c r="T2593" i="9"/>
  <c r="K2594" i="9"/>
  <c r="M2594" i="9"/>
  <c r="P2594" i="9"/>
  <c r="R2594" i="9"/>
  <c r="T2594" i="9"/>
  <c r="K2595" i="9"/>
  <c r="M2595" i="9"/>
  <c r="P2595" i="9"/>
  <c r="R2595" i="9"/>
  <c r="T2595" i="9"/>
  <c r="K2596" i="9"/>
  <c r="M2596" i="9"/>
  <c r="P2596" i="9"/>
  <c r="R2596" i="9"/>
  <c r="T2596" i="9"/>
  <c r="K2597" i="9"/>
  <c r="M2597" i="9"/>
  <c r="P2597" i="9"/>
  <c r="R2597" i="9"/>
  <c r="T2597" i="9"/>
  <c r="K2598" i="9"/>
  <c r="M2598" i="9"/>
  <c r="P2598" i="9"/>
  <c r="R2598" i="9"/>
  <c r="T2598" i="9"/>
  <c r="K2599" i="9"/>
  <c r="M2599" i="9"/>
  <c r="P2599" i="9"/>
  <c r="R2599" i="9"/>
  <c r="T2599" i="9"/>
  <c r="K2600" i="9"/>
  <c r="M2600" i="9"/>
  <c r="P2600" i="9"/>
  <c r="R2600" i="9"/>
  <c r="T2600" i="9"/>
  <c r="K2601" i="9"/>
  <c r="M2601" i="9"/>
  <c r="P2601" i="9"/>
  <c r="R2601" i="9"/>
  <c r="T2601" i="9"/>
  <c r="K2602" i="9"/>
  <c r="M2602" i="9"/>
  <c r="P2602" i="9"/>
  <c r="R2602" i="9"/>
  <c r="T2602" i="9"/>
  <c r="K2603" i="9"/>
  <c r="M2603" i="9"/>
  <c r="P2603" i="9"/>
  <c r="R2603" i="9"/>
  <c r="T2603" i="9"/>
  <c r="K2604" i="9"/>
  <c r="M2604" i="9"/>
  <c r="P2604" i="9"/>
  <c r="R2604" i="9"/>
  <c r="T2604" i="9"/>
  <c r="K2605" i="9"/>
  <c r="M2605" i="9"/>
  <c r="P2605" i="9"/>
  <c r="R2605" i="9"/>
  <c r="T2605" i="9"/>
  <c r="K2606" i="9"/>
  <c r="M2606" i="9"/>
  <c r="P2606" i="9"/>
  <c r="R2606" i="9"/>
  <c r="T2606" i="9"/>
  <c r="K2607" i="9"/>
  <c r="M2607" i="9"/>
  <c r="P2607" i="9"/>
  <c r="R2607" i="9"/>
  <c r="T2607" i="9"/>
  <c r="K2608" i="9"/>
  <c r="M2608" i="9"/>
  <c r="P2608" i="9"/>
  <c r="R2608" i="9"/>
  <c r="T2608" i="9"/>
  <c r="K2609" i="9"/>
  <c r="M2609" i="9"/>
  <c r="P2609" i="9"/>
  <c r="R2609" i="9"/>
  <c r="T2609" i="9"/>
  <c r="K2610" i="9"/>
  <c r="M2610" i="9"/>
  <c r="P2610" i="9"/>
  <c r="R2610" i="9"/>
  <c r="T2610" i="9"/>
  <c r="K2611" i="9"/>
  <c r="M2611" i="9"/>
  <c r="P2611" i="9"/>
  <c r="R2611" i="9"/>
  <c r="T2611" i="9"/>
  <c r="K2612" i="9"/>
  <c r="M2612" i="9"/>
  <c r="P2612" i="9"/>
  <c r="R2612" i="9"/>
  <c r="T2612" i="9"/>
  <c r="K2613" i="9"/>
  <c r="M2613" i="9"/>
  <c r="P2613" i="9"/>
  <c r="R2613" i="9"/>
  <c r="T2613" i="9"/>
  <c r="K2614" i="9"/>
  <c r="M2614" i="9"/>
  <c r="P2614" i="9"/>
  <c r="R2614" i="9"/>
  <c r="T2614" i="9"/>
  <c r="K2615" i="9"/>
  <c r="M2615" i="9"/>
  <c r="P2615" i="9"/>
  <c r="R2615" i="9"/>
  <c r="T2615" i="9"/>
  <c r="K2616" i="9"/>
  <c r="M2616" i="9"/>
  <c r="P2616" i="9"/>
  <c r="R2616" i="9"/>
  <c r="T2616" i="9"/>
  <c r="K2617" i="9"/>
  <c r="M2617" i="9"/>
  <c r="P2617" i="9"/>
  <c r="R2617" i="9"/>
  <c r="T2617" i="9"/>
  <c r="K2618" i="9"/>
  <c r="M2618" i="9"/>
  <c r="P2618" i="9"/>
  <c r="R2618" i="9"/>
  <c r="T2618" i="9"/>
  <c r="K2619" i="9"/>
  <c r="M2619" i="9"/>
  <c r="P2619" i="9"/>
  <c r="R2619" i="9"/>
  <c r="T2619" i="9"/>
  <c r="K2620" i="9"/>
  <c r="M2620" i="9"/>
  <c r="P2620" i="9"/>
  <c r="R2620" i="9"/>
  <c r="T2620" i="9"/>
  <c r="K2621" i="9"/>
  <c r="M2621" i="9"/>
  <c r="P2621" i="9"/>
  <c r="R2621" i="9"/>
  <c r="T2621" i="9"/>
  <c r="K2622" i="9"/>
  <c r="M2622" i="9"/>
  <c r="P2622" i="9"/>
  <c r="R2622" i="9"/>
  <c r="T2622" i="9"/>
  <c r="K2623" i="9"/>
  <c r="M2623" i="9"/>
  <c r="P2623" i="9"/>
  <c r="R2623" i="9"/>
  <c r="T2623" i="9"/>
  <c r="K2624" i="9"/>
  <c r="M2624" i="9"/>
  <c r="P2624" i="9"/>
  <c r="R2624" i="9"/>
  <c r="T2624" i="9"/>
  <c r="K2625" i="9"/>
  <c r="M2625" i="9"/>
  <c r="P2625" i="9"/>
  <c r="R2625" i="9"/>
  <c r="T2625" i="9"/>
  <c r="K2626" i="9"/>
  <c r="M2626" i="9"/>
  <c r="P2626" i="9"/>
  <c r="R2626" i="9"/>
  <c r="T2626" i="9"/>
  <c r="K2627" i="9"/>
  <c r="M2627" i="9"/>
  <c r="P2627" i="9"/>
  <c r="R2627" i="9"/>
  <c r="T2627" i="9"/>
  <c r="K2628" i="9"/>
  <c r="M2628" i="9"/>
  <c r="P2628" i="9"/>
  <c r="R2628" i="9"/>
  <c r="T2628" i="9"/>
  <c r="K2629" i="9"/>
  <c r="M2629" i="9"/>
  <c r="P2629" i="9"/>
  <c r="R2629" i="9"/>
  <c r="T2629" i="9"/>
  <c r="K2630" i="9"/>
  <c r="M2630" i="9"/>
  <c r="P2630" i="9"/>
  <c r="R2630" i="9"/>
  <c r="T2630" i="9"/>
  <c r="K2631" i="9"/>
  <c r="M2631" i="9"/>
  <c r="P2631" i="9"/>
  <c r="R2631" i="9"/>
  <c r="T2631" i="9"/>
  <c r="K2632" i="9"/>
  <c r="M2632" i="9"/>
  <c r="P2632" i="9"/>
  <c r="R2632" i="9"/>
  <c r="T2632" i="9"/>
  <c r="K2633" i="9"/>
  <c r="M2633" i="9"/>
  <c r="P2633" i="9"/>
  <c r="R2633" i="9"/>
  <c r="T2633" i="9"/>
  <c r="K2634" i="9"/>
  <c r="M2634" i="9"/>
  <c r="P2634" i="9"/>
  <c r="R2634" i="9"/>
  <c r="T2634" i="9"/>
  <c r="K2635" i="9"/>
  <c r="M2635" i="9"/>
  <c r="P2635" i="9"/>
  <c r="R2635" i="9"/>
  <c r="T2635" i="9"/>
  <c r="K2636" i="9"/>
  <c r="M2636" i="9"/>
  <c r="P2636" i="9"/>
  <c r="R2636" i="9"/>
  <c r="T2636" i="9"/>
  <c r="K2637" i="9"/>
  <c r="M2637" i="9"/>
  <c r="P2637" i="9"/>
  <c r="R2637" i="9"/>
  <c r="T2637" i="9"/>
  <c r="K2638" i="9"/>
  <c r="M2638" i="9"/>
  <c r="P2638" i="9"/>
  <c r="R2638" i="9"/>
  <c r="T2638" i="9"/>
  <c r="K2639" i="9"/>
  <c r="M2639" i="9"/>
  <c r="P2639" i="9"/>
  <c r="R2639" i="9"/>
  <c r="T2639" i="9"/>
  <c r="K2640" i="9"/>
  <c r="M2640" i="9"/>
  <c r="P2640" i="9"/>
  <c r="R2640" i="9"/>
  <c r="T2640" i="9"/>
  <c r="K2641" i="9"/>
  <c r="M2641" i="9"/>
  <c r="P2641" i="9"/>
  <c r="R2641" i="9"/>
  <c r="T2641" i="9"/>
  <c r="K2642" i="9"/>
  <c r="M2642" i="9"/>
  <c r="P2642" i="9"/>
  <c r="R2642" i="9"/>
  <c r="T2642" i="9"/>
  <c r="K2643" i="9"/>
  <c r="M2643" i="9"/>
  <c r="P2643" i="9"/>
  <c r="R2643" i="9"/>
  <c r="T2643" i="9"/>
  <c r="K2644" i="9"/>
  <c r="M2644" i="9"/>
  <c r="P2644" i="9"/>
  <c r="R2644" i="9"/>
  <c r="T2644" i="9"/>
  <c r="K2645" i="9"/>
  <c r="M2645" i="9"/>
  <c r="P2645" i="9"/>
  <c r="R2645" i="9"/>
  <c r="T2645" i="9"/>
  <c r="K2646" i="9"/>
  <c r="M2646" i="9"/>
  <c r="P2646" i="9"/>
  <c r="R2646" i="9"/>
  <c r="T2646" i="9"/>
  <c r="K2647" i="9"/>
  <c r="M2647" i="9"/>
  <c r="P2647" i="9"/>
  <c r="R2647" i="9"/>
  <c r="T2647" i="9"/>
  <c r="K2648" i="9"/>
  <c r="M2648" i="9"/>
  <c r="P2648" i="9"/>
  <c r="R2648" i="9"/>
  <c r="T2648" i="9"/>
  <c r="K2649" i="9"/>
  <c r="M2649" i="9"/>
  <c r="P2649" i="9"/>
  <c r="R2649" i="9"/>
  <c r="T2649" i="9"/>
  <c r="K2650" i="9"/>
  <c r="M2650" i="9"/>
  <c r="P2650" i="9"/>
  <c r="R2650" i="9"/>
  <c r="T2650" i="9"/>
  <c r="K2651" i="9"/>
  <c r="M2651" i="9"/>
  <c r="P2651" i="9"/>
  <c r="R2651" i="9"/>
  <c r="T2651" i="9"/>
  <c r="K2652" i="9"/>
  <c r="M2652" i="9"/>
  <c r="P2652" i="9"/>
  <c r="R2652" i="9"/>
  <c r="T2652" i="9"/>
  <c r="K2653" i="9"/>
  <c r="M2653" i="9"/>
  <c r="P2653" i="9"/>
  <c r="R2653" i="9"/>
  <c r="T2653" i="9"/>
  <c r="K2654" i="9"/>
  <c r="M2654" i="9"/>
  <c r="P2654" i="9"/>
  <c r="R2654" i="9"/>
  <c r="T2654" i="9"/>
  <c r="K2655" i="9"/>
  <c r="M2655" i="9"/>
  <c r="P2655" i="9"/>
  <c r="R2655" i="9"/>
  <c r="T2655" i="9"/>
  <c r="K2656" i="9"/>
  <c r="M2656" i="9"/>
  <c r="P2656" i="9"/>
  <c r="R2656" i="9"/>
  <c r="T2656" i="9"/>
  <c r="K2657" i="9"/>
  <c r="M2657" i="9"/>
  <c r="P2657" i="9"/>
  <c r="R2657" i="9"/>
  <c r="T2657" i="9"/>
  <c r="K2658" i="9"/>
  <c r="M2658" i="9"/>
  <c r="P2658" i="9"/>
  <c r="R2658" i="9"/>
  <c r="T2658" i="9"/>
  <c r="K2659" i="9"/>
  <c r="M2659" i="9"/>
  <c r="P2659" i="9"/>
  <c r="R2659" i="9"/>
  <c r="T2659" i="9"/>
  <c r="K2660" i="9"/>
  <c r="M2660" i="9"/>
  <c r="P2660" i="9"/>
  <c r="R2660" i="9"/>
  <c r="T2660" i="9"/>
  <c r="K2661" i="9"/>
  <c r="M2661" i="9"/>
  <c r="P2661" i="9"/>
  <c r="R2661" i="9"/>
  <c r="T2661" i="9"/>
  <c r="K2662" i="9"/>
  <c r="M2662" i="9"/>
  <c r="P2662" i="9"/>
  <c r="R2662" i="9"/>
  <c r="T2662" i="9"/>
  <c r="K2663" i="9"/>
  <c r="M2663" i="9"/>
  <c r="P2663" i="9"/>
  <c r="R2663" i="9"/>
  <c r="T2663" i="9"/>
  <c r="K2664" i="9"/>
  <c r="M2664" i="9"/>
  <c r="P2664" i="9"/>
  <c r="R2664" i="9"/>
  <c r="T2664" i="9"/>
  <c r="K2665" i="9"/>
  <c r="M2665" i="9"/>
  <c r="P2665" i="9"/>
  <c r="R2665" i="9"/>
  <c r="T2665" i="9"/>
  <c r="K2666" i="9"/>
  <c r="M2666" i="9"/>
  <c r="P2666" i="9"/>
  <c r="R2666" i="9"/>
  <c r="T2666" i="9"/>
  <c r="K2667" i="9"/>
  <c r="M2667" i="9"/>
  <c r="P2667" i="9"/>
  <c r="R2667" i="9"/>
  <c r="T2667" i="9"/>
  <c r="K2668" i="9"/>
  <c r="M2668" i="9"/>
  <c r="P2668" i="9"/>
  <c r="R2668" i="9"/>
  <c r="T2668" i="9"/>
  <c r="K2669" i="9"/>
  <c r="M2669" i="9"/>
  <c r="P2669" i="9"/>
  <c r="R2669" i="9"/>
  <c r="T2669" i="9"/>
  <c r="K2670" i="9"/>
  <c r="M2670" i="9"/>
  <c r="P2670" i="9"/>
  <c r="R2670" i="9"/>
  <c r="T2670" i="9"/>
  <c r="K2671" i="9"/>
  <c r="M2671" i="9"/>
  <c r="P2671" i="9"/>
  <c r="R2671" i="9"/>
  <c r="T2671" i="9"/>
  <c r="K2672" i="9"/>
  <c r="M2672" i="9"/>
  <c r="P2672" i="9"/>
  <c r="R2672" i="9"/>
  <c r="T2672" i="9"/>
  <c r="K2673" i="9"/>
  <c r="M2673" i="9"/>
  <c r="P2673" i="9"/>
  <c r="R2673" i="9"/>
  <c r="T2673" i="9"/>
  <c r="K2674" i="9"/>
  <c r="M2674" i="9"/>
  <c r="P2674" i="9"/>
  <c r="R2674" i="9"/>
  <c r="T2674" i="9"/>
  <c r="K2675" i="9"/>
  <c r="M2675" i="9"/>
  <c r="P2675" i="9"/>
  <c r="R2675" i="9"/>
  <c r="T2675" i="9"/>
  <c r="K2676" i="9"/>
  <c r="M2676" i="9"/>
  <c r="P2676" i="9"/>
  <c r="R2676" i="9"/>
  <c r="T2676" i="9"/>
  <c r="K2677" i="9"/>
  <c r="M2677" i="9"/>
  <c r="P2677" i="9"/>
  <c r="R2677" i="9"/>
  <c r="T2677" i="9"/>
  <c r="K2678" i="9"/>
  <c r="M2678" i="9"/>
  <c r="P2678" i="9"/>
  <c r="R2678" i="9"/>
  <c r="T2678" i="9"/>
  <c r="K2679" i="9"/>
  <c r="M2679" i="9"/>
  <c r="P2679" i="9"/>
  <c r="R2679" i="9"/>
  <c r="T2679" i="9"/>
  <c r="K2680" i="9"/>
  <c r="M2680" i="9"/>
  <c r="P2680" i="9"/>
  <c r="R2680" i="9"/>
  <c r="T2680" i="9"/>
  <c r="K2681" i="9"/>
  <c r="M2681" i="9"/>
  <c r="P2681" i="9"/>
  <c r="R2681" i="9"/>
  <c r="T2681" i="9"/>
  <c r="K2682" i="9"/>
  <c r="M2682" i="9"/>
  <c r="P2682" i="9"/>
  <c r="R2682" i="9"/>
  <c r="T2682" i="9"/>
  <c r="K2683" i="9"/>
  <c r="M2683" i="9"/>
  <c r="P2683" i="9"/>
  <c r="R2683" i="9"/>
  <c r="T2683" i="9"/>
  <c r="K2684" i="9"/>
  <c r="M2684" i="9"/>
  <c r="P2684" i="9"/>
  <c r="R2684" i="9"/>
  <c r="T2684" i="9"/>
  <c r="K2685" i="9"/>
  <c r="M2685" i="9"/>
  <c r="P2685" i="9"/>
  <c r="R2685" i="9"/>
  <c r="T2685" i="9"/>
  <c r="K2686" i="9"/>
  <c r="M2686" i="9"/>
  <c r="P2686" i="9"/>
  <c r="R2686" i="9"/>
  <c r="T2686" i="9"/>
  <c r="K2687" i="9"/>
  <c r="M2687" i="9"/>
  <c r="P2687" i="9"/>
  <c r="R2687" i="9"/>
  <c r="T2687" i="9"/>
  <c r="K2688" i="9"/>
  <c r="M2688" i="9"/>
  <c r="P2688" i="9"/>
  <c r="R2688" i="9"/>
  <c r="T2688" i="9"/>
  <c r="K2689" i="9"/>
  <c r="M2689" i="9"/>
  <c r="P2689" i="9"/>
  <c r="R2689" i="9"/>
  <c r="T2689" i="9"/>
  <c r="K2690" i="9"/>
  <c r="M2690" i="9"/>
  <c r="P2690" i="9"/>
  <c r="R2690" i="9"/>
  <c r="T2690" i="9"/>
  <c r="K2691" i="9"/>
  <c r="M2691" i="9"/>
  <c r="P2691" i="9"/>
  <c r="R2691" i="9"/>
  <c r="T2691" i="9"/>
  <c r="K2692" i="9"/>
  <c r="M2692" i="9"/>
  <c r="P2692" i="9"/>
  <c r="R2692" i="9"/>
  <c r="T2692" i="9"/>
  <c r="K2693" i="9"/>
  <c r="M2693" i="9"/>
  <c r="P2693" i="9"/>
  <c r="R2693" i="9"/>
  <c r="T2693" i="9"/>
  <c r="K2694" i="9"/>
  <c r="M2694" i="9"/>
  <c r="P2694" i="9"/>
  <c r="R2694" i="9"/>
  <c r="T2694" i="9"/>
  <c r="K2695" i="9"/>
  <c r="M2695" i="9"/>
  <c r="P2695" i="9"/>
  <c r="R2695" i="9"/>
  <c r="T2695" i="9"/>
  <c r="K2696" i="9"/>
  <c r="M2696" i="9"/>
  <c r="P2696" i="9"/>
  <c r="R2696" i="9"/>
  <c r="T2696" i="9"/>
  <c r="K2697" i="9"/>
  <c r="M2697" i="9"/>
  <c r="P2697" i="9"/>
  <c r="R2697" i="9"/>
  <c r="T2697" i="9"/>
  <c r="K2698" i="9"/>
  <c r="M2698" i="9"/>
  <c r="P2698" i="9"/>
  <c r="R2698" i="9"/>
  <c r="T2698" i="9"/>
  <c r="K2699" i="9"/>
  <c r="M2699" i="9"/>
  <c r="P2699" i="9"/>
  <c r="R2699" i="9"/>
  <c r="T2699" i="9"/>
  <c r="K2700" i="9"/>
  <c r="M2700" i="9"/>
  <c r="P2700" i="9"/>
  <c r="R2700" i="9"/>
  <c r="T2700" i="9"/>
  <c r="K2701" i="9"/>
  <c r="M2701" i="9"/>
  <c r="P2701" i="9"/>
  <c r="R2701" i="9"/>
  <c r="T2701" i="9"/>
  <c r="K2702" i="9"/>
  <c r="M2702" i="9"/>
  <c r="P2702" i="9"/>
  <c r="R2702" i="9"/>
  <c r="T2702" i="9"/>
  <c r="K2703" i="9"/>
  <c r="M2703" i="9"/>
  <c r="P2703" i="9"/>
  <c r="R2703" i="9"/>
  <c r="T2703" i="9"/>
  <c r="K2704" i="9"/>
  <c r="M2704" i="9"/>
  <c r="P2704" i="9"/>
  <c r="R2704" i="9"/>
  <c r="T2704" i="9"/>
  <c r="K2705" i="9"/>
  <c r="M2705" i="9"/>
  <c r="P2705" i="9"/>
  <c r="R2705" i="9"/>
  <c r="T2705" i="9"/>
  <c r="K2706" i="9"/>
  <c r="M2706" i="9"/>
  <c r="P2706" i="9"/>
  <c r="R2706" i="9"/>
  <c r="T2706" i="9"/>
  <c r="K2707" i="9"/>
  <c r="M2707" i="9"/>
  <c r="P2707" i="9"/>
  <c r="R2707" i="9"/>
  <c r="T2707" i="9"/>
  <c r="K2708" i="9"/>
  <c r="M2708" i="9"/>
  <c r="P2708" i="9"/>
  <c r="R2708" i="9"/>
  <c r="T2708" i="9"/>
  <c r="K2709" i="9"/>
  <c r="M2709" i="9"/>
  <c r="P2709" i="9"/>
  <c r="R2709" i="9"/>
  <c r="T2709" i="9"/>
  <c r="K2710" i="9"/>
  <c r="M2710" i="9"/>
  <c r="P2710" i="9"/>
  <c r="R2710" i="9"/>
  <c r="T2710" i="9"/>
  <c r="K2711" i="9"/>
  <c r="M2711" i="9"/>
  <c r="P2711" i="9"/>
  <c r="R2711" i="9"/>
  <c r="T2711" i="9"/>
  <c r="K2712" i="9"/>
  <c r="M2712" i="9"/>
  <c r="P2712" i="9"/>
  <c r="R2712" i="9"/>
  <c r="T2712" i="9"/>
  <c r="K2713" i="9"/>
  <c r="M2713" i="9"/>
  <c r="P2713" i="9"/>
  <c r="R2713" i="9"/>
  <c r="T2713" i="9"/>
  <c r="K2714" i="9"/>
  <c r="M2714" i="9"/>
  <c r="P2714" i="9"/>
  <c r="R2714" i="9"/>
  <c r="T2714" i="9"/>
  <c r="K2715" i="9"/>
  <c r="M2715" i="9"/>
  <c r="P2715" i="9"/>
  <c r="R2715" i="9"/>
  <c r="T2715" i="9"/>
  <c r="K2716" i="9"/>
  <c r="M2716" i="9"/>
  <c r="P2716" i="9"/>
  <c r="R2716" i="9"/>
  <c r="T2716" i="9"/>
  <c r="K2717" i="9"/>
  <c r="M2717" i="9"/>
  <c r="P2717" i="9"/>
  <c r="R2717" i="9"/>
  <c r="T2717" i="9"/>
  <c r="K2718" i="9"/>
  <c r="M2718" i="9"/>
  <c r="P2718" i="9"/>
  <c r="R2718" i="9"/>
  <c r="T2718" i="9"/>
  <c r="K2719" i="9"/>
  <c r="M2719" i="9"/>
  <c r="P2719" i="9"/>
  <c r="R2719" i="9"/>
  <c r="T2719" i="9"/>
  <c r="K2720" i="9"/>
  <c r="M2720" i="9"/>
  <c r="P2720" i="9"/>
  <c r="R2720" i="9"/>
  <c r="T2720" i="9"/>
  <c r="K2721" i="9"/>
  <c r="M2721" i="9"/>
  <c r="P2721" i="9"/>
  <c r="R2721" i="9"/>
  <c r="T2721" i="9"/>
  <c r="K2722" i="9"/>
  <c r="M2722" i="9"/>
  <c r="P2722" i="9"/>
  <c r="R2722" i="9"/>
  <c r="T2722" i="9"/>
  <c r="K2723" i="9"/>
  <c r="M2723" i="9"/>
  <c r="P2723" i="9"/>
  <c r="R2723" i="9"/>
  <c r="T2723" i="9"/>
  <c r="K2724" i="9"/>
  <c r="M2724" i="9"/>
  <c r="P2724" i="9"/>
  <c r="R2724" i="9"/>
  <c r="T2724" i="9"/>
  <c r="K2725" i="9"/>
  <c r="M2725" i="9"/>
  <c r="P2725" i="9"/>
  <c r="R2725" i="9"/>
  <c r="T2725" i="9"/>
  <c r="K2726" i="9"/>
  <c r="M2726" i="9"/>
  <c r="P2726" i="9"/>
  <c r="R2726" i="9"/>
  <c r="T2726" i="9"/>
  <c r="K2727" i="9"/>
  <c r="M2727" i="9"/>
  <c r="P2727" i="9"/>
  <c r="R2727" i="9"/>
  <c r="T2727" i="9"/>
  <c r="K2728" i="9"/>
  <c r="M2728" i="9"/>
  <c r="P2728" i="9"/>
  <c r="R2728" i="9"/>
  <c r="T2728" i="9"/>
  <c r="K2729" i="9"/>
  <c r="M2729" i="9"/>
  <c r="P2729" i="9"/>
  <c r="R2729" i="9"/>
  <c r="T2729" i="9"/>
  <c r="K2730" i="9"/>
  <c r="M2730" i="9"/>
  <c r="P2730" i="9"/>
  <c r="R2730" i="9"/>
  <c r="T2730" i="9"/>
  <c r="K2731" i="9"/>
  <c r="M2731" i="9"/>
  <c r="P2731" i="9"/>
  <c r="R2731" i="9"/>
  <c r="T2731" i="9"/>
  <c r="K2732" i="9"/>
  <c r="M2732" i="9"/>
  <c r="P2732" i="9"/>
  <c r="R2732" i="9"/>
  <c r="T2732" i="9"/>
  <c r="K2733" i="9"/>
  <c r="M2733" i="9"/>
  <c r="P2733" i="9"/>
  <c r="R2733" i="9"/>
  <c r="T2733" i="9"/>
  <c r="K2734" i="9"/>
  <c r="M2734" i="9"/>
  <c r="P2734" i="9"/>
  <c r="R2734" i="9"/>
  <c r="T2734" i="9"/>
  <c r="K2735" i="9"/>
  <c r="M2735" i="9"/>
  <c r="P2735" i="9"/>
  <c r="R2735" i="9"/>
  <c r="T2735" i="9"/>
  <c r="K2736" i="9"/>
  <c r="M2736" i="9"/>
  <c r="P2736" i="9"/>
  <c r="R2736" i="9"/>
  <c r="T2736" i="9"/>
  <c r="K2737" i="9"/>
  <c r="M2737" i="9"/>
  <c r="P2737" i="9"/>
  <c r="R2737" i="9"/>
  <c r="T2737" i="9"/>
  <c r="K2738" i="9"/>
  <c r="M2738" i="9"/>
  <c r="P2738" i="9"/>
  <c r="R2738" i="9"/>
  <c r="T2738" i="9"/>
  <c r="K2739" i="9"/>
  <c r="M2739" i="9"/>
  <c r="P2739" i="9"/>
  <c r="R2739" i="9"/>
  <c r="T2739" i="9"/>
  <c r="K2740" i="9"/>
  <c r="M2740" i="9"/>
  <c r="P2740" i="9"/>
  <c r="R2740" i="9"/>
  <c r="T2740" i="9"/>
  <c r="K2741" i="9"/>
  <c r="M2741" i="9"/>
  <c r="P2741" i="9"/>
  <c r="R2741" i="9"/>
  <c r="T2741" i="9"/>
  <c r="K2742" i="9"/>
  <c r="M2742" i="9"/>
  <c r="P2742" i="9"/>
  <c r="R2742" i="9"/>
  <c r="T2742" i="9"/>
  <c r="K2743" i="9"/>
  <c r="M2743" i="9"/>
  <c r="P2743" i="9"/>
  <c r="R2743" i="9"/>
  <c r="T2743" i="9"/>
  <c r="K2744" i="9"/>
  <c r="M2744" i="9"/>
  <c r="P2744" i="9"/>
  <c r="R2744" i="9"/>
  <c r="T2744" i="9"/>
  <c r="K2745" i="9"/>
  <c r="M2745" i="9"/>
  <c r="P2745" i="9"/>
  <c r="R2745" i="9"/>
  <c r="T2745" i="9"/>
  <c r="K2746" i="9"/>
  <c r="M2746" i="9"/>
  <c r="P2746" i="9"/>
  <c r="R2746" i="9"/>
  <c r="T2746" i="9"/>
  <c r="K2747" i="9"/>
  <c r="M2747" i="9"/>
  <c r="P2747" i="9"/>
  <c r="R2747" i="9"/>
  <c r="T2747" i="9"/>
  <c r="K2748" i="9"/>
  <c r="M2748" i="9"/>
  <c r="P2748" i="9"/>
  <c r="R2748" i="9"/>
  <c r="T2748" i="9"/>
  <c r="K2749" i="9"/>
  <c r="M2749" i="9"/>
  <c r="P2749" i="9"/>
  <c r="R2749" i="9"/>
  <c r="T2749" i="9"/>
  <c r="K2750" i="9"/>
  <c r="M2750" i="9"/>
  <c r="P2750" i="9"/>
  <c r="R2750" i="9"/>
  <c r="T2750" i="9"/>
  <c r="K2751" i="9"/>
  <c r="M2751" i="9"/>
  <c r="P2751" i="9"/>
  <c r="R2751" i="9"/>
  <c r="T2751" i="9"/>
  <c r="K2752" i="9"/>
  <c r="M2752" i="9"/>
  <c r="P2752" i="9"/>
  <c r="R2752" i="9"/>
  <c r="T2752" i="9"/>
  <c r="K2753" i="9"/>
  <c r="M2753" i="9"/>
  <c r="P2753" i="9"/>
  <c r="R2753" i="9"/>
  <c r="T2753" i="9"/>
  <c r="K2754" i="9"/>
  <c r="M2754" i="9"/>
  <c r="P2754" i="9"/>
  <c r="R2754" i="9"/>
  <c r="T2754" i="9"/>
  <c r="K2755" i="9"/>
  <c r="M2755" i="9"/>
  <c r="P2755" i="9"/>
  <c r="R2755" i="9"/>
  <c r="T2755" i="9"/>
  <c r="K2756" i="9"/>
  <c r="M2756" i="9"/>
  <c r="P2756" i="9"/>
  <c r="R2756" i="9"/>
  <c r="T2756" i="9"/>
  <c r="K2757" i="9"/>
  <c r="M2757" i="9"/>
  <c r="P2757" i="9"/>
  <c r="R2757" i="9"/>
  <c r="T2757" i="9"/>
  <c r="K2758" i="9"/>
  <c r="M2758" i="9"/>
  <c r="P2758" i="9"/>
  <c r="R2758" i="9"/>
  <c r="T2758" i="9"/>
  <c r="K2759" i="9"/>
  <c r="M2759" i="9"/>
  <c r="P2759" i="9"/>
  <c r="R2759" i="9"/>
  <c r="T2759" i="9"/>
  <c r="K2760" i="9"/>
  <c r="M2760" i="9"/>
  <c r="P2760" i="9"/>
  <c r="R2760" i="9"/>
  <c r="T2760" i="9"/>
  <c r="K2761" i="9"/>
  <c r="M2761" i="9"/>
  <c r="P2761" i="9"/>
  <c r="R2761" i="9"/>
  <c r="T2761" i="9"/>
  <c r="K2762" i="9"/>
  <c r="M2762" i="9"/>
  <c r="P2762" i="9"/>
  <c r="R2762" i="9"/>
  <c r="T2762" i="9"/>
  <c r="K2763" i="9"/>
  <c r="M2763" i="9"/>
  <c r="P2763" i="9"/>
  <c r="R2763" i="9"/>
  <c r="T2763" i="9"/>
  <c r="K2764" i="9"/>
  <c r="M2764" i="9"/>
  <c r="P2764" i="9"/>
  <c r="R2764" i="9"/>
  <c r="T2764" i="9"/>
  <c r="K2765" i="9"/>
  <c r="M2765" i="9"/>
  <c r="P2765" i="9"/>
  <c r="R2765" i="9"/>
  <c r="T2765" i="9"/>
  <c r="K2766" i="9"/>
  <c r="M2766" i="9"/>
  <c r="P2766" i="9"/>
  <c r="R2766" i="9"/>
  <c r="T2766" i="9"/>
  <c r="K2767" i="9"/>
  <c r="M2767" i="9"/>
  <c r="P2767" i="9"/>
  <c r="R2767" i="9"/>
  <c r="T2767" i="9"/>
  <c r="K2768" i="9"/>
  <c r="M2768" i="9"/>
  <c r="P2768" i="9"/>
  <c r="R2768" i="9"/>
  <c r="T2768" i="9"/>
  <c r="K2769" i="9"/>
  <c r="M2769" i="9"/>
  <c r="P2769" i="9"/>
  <c r="R2769" i="9"/>
  <c r="T2769" i="9"/>
  <c r="K2770" i="9"/>
  <c r="M2770" i="9"/>
  <c r="P2770" i="9"/>
  <c r="R2770" i="9"/>
  <c r="T2770" i="9"/>
  <c r="K2771" i="9"/>
  <c r="M2771" i="9"/>
  <c r="P2771" i="9"/>
  <c r="R2771" i="9"/>
  <c r="T2771" i="9"/>
  <c r="K2772" i="9"/>
  <c r="M2772" i="9"/>
  <c r="P2772" i="9"/>
  <c r="R2772" i="9"/>
  <c r="T2772" i="9"/>
  <c r="K2773" i="9"/>
  <c r="M2773" i="9"/>
  <c r="P2773" i="9"/>
  <c r="R2773" i="9"/>
  <c r="T2773" i="9"/>
  <c r="K2774" i="9"/>
  <c r="M2774" i="9"/>
  <c r="P2774" i="9"/>
  <c r="R2774" i="9"/>
  <c r="T2774" i="9"/>
  <c r="K2775" i="9"/>
  <c r="M2775" i="9"/>
  <c r="P2775" i="9"/>
  <c r="R2775" i="9"/>
  <c r="T2775" i="9"/>
  <c r="K2776" i="9"/>
  <c r="M2776" i="9"/>
  <c r="P2776" i="9"/>
  <c r="R2776" i="9"/>
  <c r="T2776" i="9"/>
  <c r="K2777" i="9"/>
  <c r="M2777" i="9"/>
  <c r="P2777" i="9"/>
  <c r="R2777" i="9"/>
  <c r="T2777" i="9"/>
  <c r="K2778" i="9"/>
  <c r="M2778" i="9"/>
  <c r="P2778" i="9"/>
  <c r="R2778" i="9"/>
  <c r="T2778" i="9"/>
  <c r="K2779" i="9"/>
  <c r="M2779" i="9"/>
  <c r="P2779" i="9"/>
  <c r="R2779" i="9"/>
  <c r="T2779" i="9"/>
  <c r="K2780" i="9"/>
  <c r="M2780" i="9"/>
  <c r="P2780" i="9"/>
  <c r="R2780" i="9"/>
  <c r="T2780" i="9"/>
  <c r="K2781" i="9"/>
  <c r="M2781" i="9"/>
  <c r="P2781" i="9"/>
  <c r="R2781" i="9"/>
  <c r="T2781" i="9"/>
  <c r="K2782" i="9"/>
  <c r="M2782" i="9"/>
  <c r="P2782" i="9"/>
  <c r="R2782" i="9"/>
  <c r="T2782" i="9"/>
  <c r="K2783" i="9"/>
  <c r="M2783" i="9"/>
  <c r="P2783" i="9"/>
  <c r="R2783" i="9"/>
  <c r="T2783" i="9"/>
  <c r="K2784" i="9"/>
  <c r="M2784" i="9"/>
  <c r="P2784" i="9"/>
  <c r="R2784" i="9"/>
  <c r="T2784" i="9"/>
  <c r="K2785" i="9"/>
  <c r="M2785" i="9"/>
  <c r="P2785" i="9"/>
  <c r="R2785" i="9"/>
  <c r="T2785" i="9"/>
  <c r="K2786" i="9"/>
  <c r="M2786" i="9"/>
  <c r="P2786" i="9"/>
  <c r="R2786" i="9"/>
  <c r="T2786" i="9"/>
  <c r="K2787" i="9"/>
  <c r="M2787" i="9"/>
  <c r="P2787" i="9"/>
  <c r="R2787" i="9"/>
  <c r="T2787" i="9"/>
  <c r="K2788" i="9"/>
  <c r="M2788" i="9"/>
  <c r="P2788" i="9"/>
  <c r="R2788" i="9"/>
  <c r="T2788" i="9"/>
  <c r="K2789" i="9"/>
  <c r="M2789" i="9"/>
  <c r="P2789" i="9"/>
  <c r="R2789" i="9"/>
  <c r="T2789" i="9"/>
  <c r="K2790" i="9"/>
  <c r="M2790" i="9"/>
  <c r="P2790" i="9"/>
  <c r="R2790" i="9"/>
  <c r="T2790" i="9"/>
  <c r="K2791" i="9"/>
  <c r="M2791" i="9"/>
  <c r="P2791" i="9"/>
  <c r="R2791" i="9"/>
  <c r="T2791" i="9"/>
  <c r="K2792" i="9"/>
  <c r="M2792" i="9"/>
  <c r="P2792" i="9"/>
  <c r="R2792" i="9"/>
  <c r="T2792" i="9"/>
  <c r="K2793" i="9"/>
  <c r="M2793" i="9"/>
  <c r="P2793" i="9"/>
  <c r="R2793" i="9"/>
  <c r="T2793" i="9"/>
  <c r="K2794" i="9"/>
  <c r="M2794" i="9"/>
  <c r="P2794" i="9"/>
  <c r="R2794" i="9"/>
  <c r="T2794" i="9"/>
  <c r="K2795" i="9"/>
  <c r="M2795" i="9"/>
  <c r="P2795" i="9"/>
  <c r="R2795" i="9"/>
  <c r="T2795" i="9"/>
  <c r="K2796" i="9"/>
  <c r="M2796" i="9"/>
  <c r="P2796" i="9"/>
  <c r="R2796" i="9"/>
  <c r="T2796" i="9"/>
  <c r="K2797" i="9"/>
  <c r="M2797" i="9"/>
  <c r="P2797" i="9"/>
  <c r="R2797" i="9"/>
  <c r="T2797" i="9"/>
  <c r="K2798" i="9"/>
  <c r="M2798" i="9"/>
  <c r="P2798" i="9"/>
  <c r="R2798" i="9"/>
  <c r="T2798" i="9"/>
  <c r="K2799" i="9"/>
  <c r="M2799" i="9"/>
  <c r="P2799" i="9"/>
  <c r="R2799" i="9"/>
  <c r="T2799" i="9"/>
  <c r="K2800" i="9"/>
  <c r="M2800" i="9"/>
  <c r="P2800" i="9"/>
  <c r="R2800" i="9"/>
  <c r="T2800" i="9"/>
  <c r="K2801" i="9"/>
  <c r="M2801" i="9"/>
  <c r="P2801" i="9"/>
  <c r="R2801" i="9"/>
  <c r="T2801" i="9"/>
  <c r="K2802" i="9"/>
  <c r="M2802" i="9"/>
  <c r="P2802" i="9"/>
  <c r="R2802" i="9"/>
  <c r="T2802" i="9"/>
  <c r="K2803" i="9"/>
  <c r="M2803" i="9"/>
  <c r="P2803" i="9"/>
  <c r="R2803" i="9"/>
  <c r="T2803" i="9"/>
  <c r="K2804" i="9"/>
  <c r="M2804" i="9"/>
  <c r="P2804" i="9"/>
  <c r="R2804" i="9"/>
  <c r="T2804" i="9"/>
  <c r="K2805" i="9"/>
  <c r="M2805" i="9"/>
  <c r="P2805" i="9"/>
  <c r="R2805" i="9"/>
  <c r="T2805" i="9"/>
  <c r="K2806" i="9"/>
  <c r="M2806" i="9"/>
  <c r="P2806" i="9"/>
  <c r="R2806" i="9"/>
  <c r="T2806" i="9"/>
  <c r="K2807" i="9"/>
  <c r="M2807" i="9"/>
  <c r="P2807" i="9"/>
  <c r="R2807" i="9"/>
  <c r="T2807" i="9"/>
  <c r="K2808" i="9"/>
  <c r="M2808" i="9"/>
  <c r="P2808" i="9"/>
  <c r="R2808" i="9"/>
  <c r="T2808" i="9"/>
  <c r="K2809" i="9"/>
  <c r="M2809" i="9"/>
  <c r="P2809" i="9"/>
  <c r="R2809" i="9"/>
  <c r="T2809" i="9"/>
  <c r="K2810" i="9"/>
  <c r="M2810" i="9"/>
  <c r="P2810" i="9"/>
  <c r="R2810" i="9"/>
  <c r="T2810" i="9"/>
  <c r="K2811" i="9"/>
  <c r="M2811" i="9"/>
  <c r="P2811" i="9"/>
  <c r="R2811" i="9"/>
  <c r="T2811" i="9"/>
  <c r="K2812" i="9"/>
  <c r="M2812" i="9"/>
  <c r="P2812" i="9"/>
  <c r="R2812" i="9"/>
  <c r="T2812" i="9"/>
  <c r="K2813" i="9"/>
  <c r="M2813" i="9"/>
  <c r="P2813" i="9"/>
  <c r="R2813" i="9"/>
  <c r="T2813" i="9"/>
  <c r="K2814" i="9"/>
  <c r="M2814" i="9"/>
  <c r="P2814" i="9"/>
  <c r="R2814" i="9"/>
  <c r="T2814" i="9"/>
  <c r="K2815" i="9"/>
  <c r="M2815" i="9"/>
  <c r="P2815" i="9"/>
  <c r="R2815" i="9"/>
  <c r="T2815" i="9"/>
  <c r="K2816" i="9"/>
  <c r="M2816" i="9"/>
  <c r="P2816" i="9"/>
  <c r="R2816" i="9"/>
  <c r="T2816" i="9"/>
  <c r="K2817" i="9"/>
  <c r="M2817" i="9"/>
  <c r="P2817" i="9"/>
  <c r="R2817" i="9"/>
  <c r="T2817" i="9"/>
  <c r="K2818" i="9"/>
  <c r="M2818" i="9"/>
  <c r="P2818" i="9"/>
  <c r="R2818" i="9"/>
  <c r="T2818" i="9"/>
  <c r="K2819" i="9"/>
  <c r="M2819" i="9"/>
  <c r="P2819" i="9"/>
  <c r="R2819" i="9"/>
  <c r="T2819" i="9"/>
  <c r="K2820" i="9"/>
  <c r="M2820" i="9"/>
  <c r="P2820" i="9"/>
  <c r="R2820" i="9"/>
  <c r="T2820" i="9"/>
  <c r="K2821" i="9"/>
  <c r="M2821" i="9"/>
  <c r="P2821" i="9"/>
  <c r="R2821" i="9"/>
  <c r="T2821" i="9"/>
  <c r="K2822" i="9"/>
  <c r="M2822" i="9"/>
  <c r="P2822" i="9"/>
  <c r="R2822" i="9"/>
  <c r="T2822" i="9"/>
  <c r="K2823" i="9"/>
  <c r="M2823" i="9"/>
  <c r="P2823" i="9"/>
  <c r="R2823" i="9"/>
  <c r="T2823" i="9"/>
  <c r="K2824" i="9"/>
  <c r="M2824" i="9"/>
  <c r="P2824" i="9"/>
  <c r="R2824" i="9"/>
  <c r="T2824" i="9"/>
  <c r="K2825" i="9"/>
  <c r="M2825" i="9"/>
  <c r="P2825" i="9"/>
  <c r="R2825" i="9"/>
  <c r="T2825" i="9"/>
  <c r="K2826" i="9"/>
  <c r="M2826" i="9"/>
  <c r="P2826" i="9"/>
  <c r="R2826" i="9"/>
  <c r="T2826" i="9"/>
  <c r="K2827" i="9"/>
  <c r="M2827" i="9"/>
  <c r="P2827" i="9"/>
  <c r="R2827" i="9"/>
  <c r="T2827" i="9"/>
  <c r="K2828" i="9"/>
  <c r="M2828" i="9"/>
  <c r="P2828" i="9"/>
  <c r="R2828" i="9"/>
  <c r="T2828" i="9"/>
  <c r="K2829" i="9"/>
  <c r="M2829" i="9"/>
  <c r="P2829" i="9"/>
  <c r="R2829" i="9"/>
  <c r="T2829" i="9"/>
  <c r="K2830" i="9"/>
  <c r="M2830" i="9"/>
  <c r="P2830" i="9"/>
  <c r="R2830" i="9"/>
  <c r="T2830" i="9"/>
  <c r="K2831" i="9"/>
  <c r="M2831" i="9"/>
  <c r="P2831" i="9"/>
  <c r="R2831" i="9"/>
  <c r="T2831" i="9"/>
  <c r="K2832" i="9"/>
  <c r="M2832" i="9"/>
  <c r="P2832" i="9"/>
  <c r="R2832" i="9"/>
  <c r="T2832" i="9"/>
  <c r="K2833" i="9"/>
  <c r="M2833" i="9"/>
  <c r="P2833" i="9"/>
  <c r="R2833" i="9"/>
  <c r="T2833" i="9"/>
  <c r="K2834" i="9"/>
  <c r="M2834" i="9"/>
  <c r="P2834" i="9"/>
  <c r="R2834" i="9"/>
  <c r="T2834" i="9"/>
  <c r="K2835" i="9"/>
  <c r="M2835" i="9"/>
  <c r="P2835" i="9"/>
  <c r="R2835" i="9"/>
  <c r="T2835" i="9"/>
  <c r="K2836" i="9"/>
  <c r="M2836" i="9"/>
  <c r="P2836" i="9"/>
  <c r="R2836" i="9"/>
  <c r="T2836" i="9"/>
  <c r="K2837" i="9"/>
  <c r="M2837" i="9"/>
  <c r="P2837" i="9"/>
  <c r="R2837" i="9"/>
  <c r="T2837" i="9"/>
  <c r="K2838" i="9"/>
  <c r="M2838" i="9"/>
  <c r="P2838" i="9"/>
  <c r="R2838" i="9"/>
  <c r="T2838" i="9"/>
  <c r="K2839" i="9"/>
  <c r="M2839" i="9"/>
  <c r="P2839" i="9"/>
  <c r="R2839" i="9"/>
  <c r="T2839" i="9"/>
  <c r="K2840" i="9"/>
  <c r="M2840" i="9"/>
  <c r="P2840" i="9"/>
  <c r="R2840" i="9"/>
  <c r="T2840" i="9"/>
  <c r="K2841" i="9"/>
  <c r="M2841" i="9"/>
  <c r="P2841" i="9"/>
  <c r="R2841" i="9"/>
  <c r="T2841" i="9"/>
  <c r="K2842" i="9"/>
  <c r="M2842" i="9"/>
  <c r="P2842" i="9"/>
  <c r="R2842" i="9"/>
  <c r="T2842" i="9"/>
  <c r="K2843" i="9"/>
  <c r="M2843" i="9"/>
  <c r="P2843" i="9"/>
  <c r="R2843" i="9"/>
  <c r="T2843" i="9"/>
  <c r="K2844" i="9"/>
  <c r="M2844" i="9"/>
  <c r="P2844" i="9"/>
  <c r="R2844" i="9"/>
  <c r="T2844" i="9"/>
  <c r="K2845" i="9"/>
  <c r="M2845" i="9"/>
  <c r="P2845" i="9"/>
  <c r="R2845" i="9"/>
  <c r="T2845" i="9"/>
  <c r="K2846" i="9"/>
  <c r="M2846" i="9"/>
  <c r="P2846" i="9"/>
  <c r="R2846" i="9"/>
  <c r="T2846" i="9"/>
  <c r="K2847" i="9"/>
  <c r="M2847" i="9"/>
  <c r="P2847" i="9"/>
  <c r="R2847" i="9"/>
  <c r="T2847" i="9"/>
  <c r="K2848" i="9"/>
  <c r="M2848" i="9"/>
  <c r="P2848" i="9"/>
  <c r="R2848" i="9"/>
  <c r="T2848" i="9"/>
  <c r="K2849" i="9"/>
  <c r="M2849" i="9"/>
  <c r="P2849" i="9"/>
  <c r="R2849" i="9"/>
  <c r="T2849" i="9"/>
  <c r="K2850" i="9"/>
  <c r="M2850" i="9"/>
  <c r="P2850" i="9"/>
  <c r="R2850" i="9"/>
  <c r="T2850" i="9"/>
  <c r="K2851" i="9"/>
  <c r="M2851" i="9"/>
  <c r="P2851" i="9"/>
  <c r="R2851" i="9"/>
  <c r="T2851" i="9"/>
  <c r="K2852" i="9"/>
  <c r="M2852" i="9"/>
  <c r="P2852" i="9"/>
  <c r="R2852" i="9"/>
  <c r="T2852" i="9"/>
  <c r="K2853" i="9"/>
  <c r="M2853" i="9"/>
  <c r="P2853" i="9"/>
  <c r="R2853" i="9"/>
  <c r="T2853" i="9"/>
  <c r="K2854" i="9"/>
  <c r="M2854" i="9"/>
  <c r="P2854" i="9"/>
  <c r="R2854" i="9"/>
  <c r="T2854" i="9"/>
  <c r="K2855" i="9"/>
  <c r="M2855" i="9"/>
  <c r="P2855" i="9"/>
  <c r="R2855" i="9"/>
  <c r="T2855" i="9"/>
  <c r="K2856" i="9"/>
  <c r="M2856" i="9"/>
  <c r="P2856" i="9"/>
  <c r="R2856" i="9"/>
  <c r="T2856" i="9"/>
  <c r="K2857" i="9"/>
  <c r="M2857" i="9"/>
  <c r="P2857" i="9"/>
  <c r="R2857" i="9"/>
  <c r="T2857" i="9"/>
  <c r="K2858" i="9"/>
  <c r="M2858" i="9"/>
  <c r="P2858" i="9"/>
  <c r="R2858" i="9"/>
  <c r="T2858" i="9"/>
  <c r="K2859" i="9"/>
  <c r="M2859" i="9"/>
  <c r="P2859" i="9"/>
  <c r="R2859" i="9"/>
  <c r="T2859" i="9"/>
  <c r="K2860" i="9"/>
  <c r="M2860" i="9"/>
  <c r="P2860" i="9"/>
  <c r="R2860" i="9"/>
  <c r="T2860" i="9"/>
  <c r="K2861" i="9"/>
  <c r="M2861" i="9"/>
  <c r="P2861" i="9"/>
  <c r="R2861" i="9"/>
  <c r="T2861" i="9"/>
  <c r="K2862" i="9"/>
  <c r="M2862" i="9"/>
  <c r="P2862" i="9"/>
  <c r="R2862" i="9"/>
  <c r="T2862" i="9"/>
  <c r="K2863" i="9"/>
  <c r="M2863" i="9"/>
  <c r="P2863" i="9"/>
  <c r="R2863" i="9"/>
  <c r="T2863" i="9"/>
  <c r="K2864" i="9"/>
  <c r="M2864" i="9"/>
  <c r="P2864" i="9"/>
  <c r="R2864" i="9"/>
  <c r="T2864" i="9"/>
  <c r="K2865" i="9"/>
  <c r="M2865" i="9"/>
  <c r="P2865" i="9"/>
  <c r="R2865" i="9"/>
  <c r="T2865" i="9"/>
  <c r="K2866" i="9"/>
  <c r="M2866" i="9"/>
  <c r="P2866" i="9"/>
  <c r="R2866" i="9"/>
  <c r="T2866" i="9"/>
  <c r="K2867" i="9"/>
  <c r="M2867" i="9"/>
  <c r="P2867" i="9"/>
  <c r="R2867" i="9"/>
  <c r="T2867" i="9"/>
  <c r="K2868" i="9"/>
  <c r="M2868" i="9"/>
  <c r="P2868" i="9"/>
  <c r="R2868" i="9"/>
  <c r="T2868" i="9"/>
  <c r="K2869" i="9"/>
  <c r="M2869" i="9"/>
  <c r="P2869" i="9"/>
  <c r="R2869" i="9"/>
  <c r="T2869" i="9"/>
  <c r="K2870" i="9"/>
  <c r="M2870" i="9"/>
  <c r="P2870" i="9"/>
  <c r="R2870" i="9"/>
  <c r="T2870" i="9"/>
  <c r="K2871" i="9"/>
  <c r="M2871" i="9"/>
  <c r="P2871" i="9"/>
  <c r="R2871" i="9"/>
  <c r="T2871" i="9"/>
  <c r="K2872" i="9"/>
  <c r="M2872" i="9"/>
  <c r="P2872" i="9"/>
  <c r="R2872" i="9"/>
  <c r="T2872" i="9"/>
  <c r="K2873" i="9"/>
  <c r="M2873" i="9"/>
  <c r="P2873" i="9"/>
  <c r="R2873" i="9"/>
  <c r="T2873" i="9"/>
  <c r="K2874" i="9"/>
  <c r="M2874" i="9"/>
  <c r="P2874" i="9"/>
  <c r="R2874" i="9"/>
  <c r="T2874" i="9"/>
  <c r="K2875" i="9"/>
  <c r="M2875" i="9"/>
  <c r="P2875" i="9"/>
  <c r="R2875" i="9"/>
  <c r="T2875" i="9"/>
  <c r="K2876" i="9"/>
  <c r="M2876" i="9"/>
  <c r="P2876" i="9"/>
  <c r="R2876" i="9"/>
  <c r="T2876" i="9"/>
  <c r="K2877" i="9"/>
  <c r="M2877" i="9"/>
  <c r="P2877" i="9"/>
  <c r="R2877" i="9"/>
  <c r="T2877" i="9"/>
  <c r="K2878" i="9"/>
  <c r="M2878" i="9"/>
  <c r="P2878" i="9"/>
  <c r="R2878" i="9"/>
  <c r="T2878" i="9"/>
  <c r="K2879" i="9"/>
  <c r="M2879" i="9"/>
  <c r="P2879" i="9"/>
  <c r="R2879" i="9"/>
  <c r="T2879" i="9"/>
  <c r="K2880" i="9"/>
  <c r="M2880" i="9"/>
  <c r="P2880" i="9"/>
  <c r="R2880" i="9"/>
  <c r="T2880" i="9"/>
  <c r="K2881" i="9"/>
  <c r="M2881" i="9"/>
  <c r="P2881" i="9"/>
  <c r="R2881" i="9"/>
  <c r="T2881" i="9"/>
  <c r="K2882" i="9"/>
  <c r="M2882" i="9"/>
  <c r="P2882" i="9"/>
  <c r="R2882" i="9"/>
  <c r="T2882" i="9"/>
  <c r="K2883" i="9"/>
  <c r="M2883" i="9"/>
  <c r="P2883" i="9"/>
  <c r="R2883" i="9"/>
  <c r="T2883" i="9"/>
  <c r="K2884" i="9"/>
  <c r="M2884" i="9"/>
  <c r="P2884" i="9"/>
  <c r="R2884" i="9"/>
  <c r="T2884" i="9"/>
  <c r="K2885" i="9"/>
  <c r="M2885" i="9"/>
  <c r="P2885" i="9"/>
  <c r="R2885" i="9"/>
  <c r="T2885" i="9"/>
  <c r="K2886" i="9"/>
  <c r="M2886" i="9"/>
  <c r="P2886" i="9"/>
  <c r="R2886" i="9"/>
  <c r="T2886" i="9"/>
  <c r="K2887" i="9"/>
  <c r="M2887" i="9"/>
  <c r="P2887" i="9"/>
  <c r="R2887" i="9"/>
  <c r="T2887" i="9"/>
  <c r="K2888" i="9"/>
  <c r="M2888" i="9"/>
  <c r="P2888" i="9"/>
  <c r="R2888" i="9"/>
  <c r="T2888" i="9"/>
  <c r="K2889" i="9"/>
  <c r="M2889" i="9"/>
  <c r="P2889" i="9"/>
  <c r="R2889" i="9"/>
  <c r="T2889" i="9"/>
  <c r="K2890" i="9"/>
  <c r="M2890" i="9"/>
  <c r="P2890" i="9"/>
  <c r="R2890" i="9"/>
  <c r="T2890" i="9"/>
  <c r="K2891" i="9"/>
  <c r="M2891" i="9"/>
  <c r="P2891" i="9"/>
  <c r="R2891" i="9"/>
  <c r="T2891" i="9"/>
  <c r="K2892" i="9"/>
  <c r="M2892" i="9"/>
  <c r="P2892" i="9"/>
  <c r="R2892" i="9"/>
  <c r="T2892" i="9"/>
  <c r="K2893" i="9"/>
  <c r="M2893" i="9"/>
  <c r="P2893" i="9"/>
  <c r="R2893" i="9"/>
  <c r="T2893" i="9"/>
  <c r="K2894" i="9"/>
  <c r="M2894" i="9"/>
  <c r="P2894" i="9"/>
  <c r="R2894" i="9"/>
  <c r="T2894" i="9"/>
  <c r="K2895" i="9"/>
  <c r="M2895" i="9"/>
  <c r="P2895" i="9"/>
  <c r="R2895" i="9"/>
  <c r="T2895" i="9"/>
  <c r="K2896" i="9"/>
  <c r="M2896" i="9"/>
  <c r="P2896" i="9"/>
  <c r="R2896" i="9"/>
  <c r="T2896" i="9"/>
  <c r="K2897" i="9"/>
  <c r="M2897" i="9"/>
  <c r="P2897" i="9"/>
  <c r="R2897" i="9"/>
  <c r="T2897" i="9"/>
  <c r="K2898" i="9"/>
  <c r="M2898" i="9"/>
  <c r="P2898" i="9"/>
  <c r="R2898" i="9"/>
  <c r="T2898" i="9"/>
  <c r="K2899" i="9"/>
  <c r="M2899" i="9"/>
  <c r="P2899" i="9"/>
  <c r="R2899" i="9"/>
  <c r="T2899" i="9"/>
  <c r="K2900" i="9"/>
  <c r="M2900" i="9"/>
  <c r="P2900" i="9"/>
  <c r="R2900" i="9"/>
  <c r="T2900" i="9"/>
  <c r="K2901" i="9"/>
  <c r="M2901" i="9"/>
  <c r="P2901" i="9"/>
  <c r="R2901" i="9"/>
  <c r="T2901" i="9"/>
  <c r="K2902" i="9"/>
  <c r="M2902" i="9"/>
  <c r="P2902" i="9"/>
  <c r="R2902" i="9"/>
  <c r="T2902" i="9"/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5" i="1"/>
  <c r="H172" i="1" l="1"/>
  <c r="H155" i="1"/>
  <c r="H154" i="1"/>
  <c r="H148" i="1"/>
  <c r="H142" i="1"/>
  <c r="H139" i="1"/>
  <c r="H134" i="1"/>
  <c r="H129" i="1"/>
  <c r="H118" i="1"/>
  <c r="H104" i="1"/>
  <c r="H98" i="1"/>
  <c r="H97" i="1"/>
  <c r="H69" i="1"/>
  <c r="H68" i="1"/>
  <c r="H35" i="1"/>
  <c r="H19" i="1"/>
  <c r="H18" i="1"/>
  <c r="H9" i="1"/>
  <c r="H4" i="1"/>
  <c r="U1425" i="1"/>
  <c r="T1425" i="1"/>
  <c r="U1424" i="1"/>
  <c r="T1424" i="1"/>
  <c r="U1423" i="1"/>
  <c r="P48" i="1" s="1"/>
  <c r="T1423" i="1"/>
  <c r="O48" i="1" s="1"/>
  <c r="H48" i="1" s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P36" i="1" s="1"/>
  <c r="T1413" i="1"/>
  <c r="O36" i="1" s="1"/>
  <c r="H36" i="1" s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P146" i="1" s="1"/>
  <c r="T1387" i="1"/>
  <c r="O146" i="1" s="1"/>
  <c r="H146" i="1" s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P47" i="1" s="1"/>
  <c r="T1379" i="1"/>
  <c r="O47" i="1" s="1"/>
  <c r="H47" i="1" s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P189" i="1" s="1"/>
  <c r="T1325" i="1"/>
  <c r="O189" i="1" s="1"/>
  <c r="H189" i="1" s="1"/>
  <c r="U1324" i="1"/>
  <c r="P176" i="1" s="1"/>
  <c r="T1324" i="1"/>
  <c r="O176" i="1" s="1"/>
  <c r="H176" i="1" s="1"/>
  <c r="U1323" i="1"/>
  <c r="P192" i="1" s="1"/>
  <c r="T1323" i="1"/>
  <c r="O192" i="1" s="1"/>
  <c r="H192" i="1" s="1"/>
  <c r="U1322" i="1"/>
  <c r="P133" i="1" s="1"/>
  <c r="T1322" i="1"/>
  <c r="O133" i="1" s="1"/>
  <c r="H133" i="1" s="1"/>
  <c r="U1321" i="1"/>
  <c r="P37" i="1" s="1"/>
  <c r="T1321" i="1"/>
  <c r="O37" i="1" s="1"/>
  <c r="H37" i="1" s="1"/>
  <c r="U1320" i="1"/>
  <c r="P44" i="1" s="1"/>
  <c r="T1320" i="1"/>
  <c r="O44" i="1" s="1"/>
  <c r="H44" i="1" s="1"/>
  <c r="U1319" i="1"/>
  <c r="T1319" i="1"/>
  <c r="U1318" i="1"/>
  <c r="P39" i="1" s="1"/>
  <c r="T1318" i="1"/>
  <c r="O39" i="1" s="1"/>
  <c r="H39" i="1" s="1"/>
  <c r="U1317" i="1"/>
  <c r="P41" i="1" s="1"/>
  <c r="T1317" i="1"/>
  <c r="O41" i="1" s="1"/>
  <c r="H41" i="1" s="1"/>
  <c r="U1316" i="1"/>
  <c r="P45" i="1" s="1"/>
  <c r="T1316" i="1"/>
  <c r="O45" i="1" s="1"/>
  <c r="H45" i="1" s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P58" i="1" s="1"/>
  <c r="T1303" i="1"/>
  <c r="O58" i="1" s="1"/>
  <c r="H58" i="1" s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P182" i="1" s="1"/>
  <c r="T1284" i="1"/>
  <c r="O182" i="1" s="1"/>
  <c r="H182" i="1" s="1"/>
  <c r="U1283" i="1"/>
  <c r="P177" i="1" s="1"/>
  <c r="T1283" i="1"/>
  <c r="O177" i="1" s="1"/>
  <c r="H177" i="1" s="1"/>
  <c r="U1282" i="1"/>
  <c r="T1282" i="1"/>
  <c r="U1281" i="1"/>
  <c r="P158" i="1" s="1"/>
  <c r="T1281" i="1"/>
  <c r="O158" i="1" s="1"/>
  <c r="H158" i="1" s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P30" i="1" s="1"/>
  <c r="T1255" i="1"/>
  <c r="O30" i="1" s="1"/>
  <c r="H30" i="1" s="1"/>
  <c r="U1254" i="1"/>
  <c r="T1254" i="1"/>
  <c r="U1253" i="1"/>
  <c r="P94" i="1" s="1"/>
  <c r="T1253" i="1"/>
  <c r="O94" i="1" s="1"/>
  <c r="H94" i="1" s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P173" i="1" s="1"/>
  <c r="T1237" i="1"/>
  <c r="O173" i="1" s="1"/>
  <c r="H173" i="1" s="1"/>
  <c r="U1236" i="1"/>
  <c r="P186" i="1" s="1"/>
  <c r="T1236" i="1"/>
  <c r="O186" i="1" s="1"/>
  <c r="H186" i="1" s="1"/>
  <c r="U1235" i="1"/>
  <c r="T1235" i="1"/>
  <c r="U1234" i="1"/>
  <c r="P174" i="1" s="1"/>
  <c r="T1234" i="1"/>
  <c r="O174" i="1" s="1"/>
  <c r="H174" i="1" s="1"/>
  <c r="U1233" i="1"/>
  <c r="P175" i="1" s="1"/>
  <c r="T1233" i="1"/>
  <c r="O175" i="1" s="1"/>
  <c r="H175" i="1" s="1"/>
  <c r="U1232" i="1"/>
  <c r="P181" i="1" s="1"/>
  <c r="T1232" i="1"/>
  <c r="O181" i="1" s="1"/>
  <c r="H181" i="1" s="1"/>
  <c r="U1231" i="1"/>
  <c r="T1231" i="1"/>
  <c r="U1230" i="1"/>
  <c r="T1230" i="1"/>
  <c r="U1229" i="1"/>
  <c r="T1229" i="1"/>
  <c r="U1228" i="1"/>
  <c r="T1228" i="1"/>
  <c r="U1227" i="1"/>
  <c r="T1227" i="1"/>
  <c r="U1226" i="1"/>
  <c r="P40" i="1" s="1"/>
  <c r="T1226" i="1"/>
  <c r="O40" i="1" s="1"/>
  <c r="H40" i="1" s="1"/>
  <c r="U1225" i="1"/>
  <c r="T1225" i="1"/>
  <c r="U1224" i="1"/>
  <c r="T1224" i="1"/>
  <c r="U1223" i="1"/>
  <c r="T1223" i="1"/>
  <c r="U1222" i="1"/>
  <c r="P170" i="1" s="1"/>
  <c r="T1222" i="1"/>
  <c r="O170" i="1" s="1"/>
  <c r="H170" i="1" s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P23" i="1" s="1"/>
  <c r="T1202" i="1"/>
  <c r="O23" i="1" s="1"/>
  <c r="H23" i="1" s="1"/>
  <c r="U1201" i="1"/>
  <c r="T1201" i="1"/>
  <c r="U1200" i="1"/>
  <c r="T1200" i="1"/>
  <c r="U1199" i="1"/>
  <c r="T1199" i="1"/>
  <c r="U1198" i="1"/>
  <c r="T1198" i="1"/>
  <c r="U1197" i="1"/>
  <c r="P51" i="1" s="1"/>
  <c r="T1197" i="1"/>
  <c r="O51" i="1" s="1"/>
  <c r="H51" i="1" s="1"/>
  <c r="U1196" i="1"/>
  <c r="T1196" i="1"/>
  <c r="U1195" i="1"/>
  <c r="T1195" i="1"/>
  <c r="U1194" i="1"/>
  <c r="P110" i="1" s="1"/>
  <c r="T1194" i="1"/>
  <c r="O110" i="1" s="1"/>
  <c r="H110" i="1" s="1"/>
  <c r="U1193" i="1"/>
  <c r="P15" i="1" s="1"/>
  <c r="T1193" i="1"/>
  <c r="O15" i="1" s="1"/>
  <c r="H15" i="1" s="1"/>
  <c r="U1192" i="1"/>
  <c r="P17" i="1" s="1"/>
  <c r="T1192" i="1"/>
  <c r="O17" i="1" s="1"/>
  <c r="H17" i="1" s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P163" i="1" s="1"/>
  <c r="T1182" i="1"/>
  <c r="O163" i="1" s="1"/>
  <c r="H163" i="1" s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P171" i="1" s="1"/>
  <c r="T1168" i="1"/>
  <c r="O171" i="1" s="1"/>
  <c r="H171" i="1" s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P50" i="1" s="1"/>
  <c r="T1156" i="1"/>
  <c r="O50" i="1" s="1"/>
  <c r="H50" i="1" s="1"/>
  <c r="U1155" i="1"/>
  <c r="T1155" i="1"/>
  <c r="U1154" i="1"/>
  <c r="P14" i="1" s="1"/>
  <c r="T1154" i="1"/>
  <c r="O71" i="1" s="1"/>
  <c r="H71" i="1" s="1"/>
  <c r="U1153" i="1"/>
  <c r="P83" i="1" s="1"/>
  <c r="T1153" i="1"/>
  <c r="O83" i="1" s="1"/>
  <c r="H83" i="1" s="1"/>
  <c r="U1152" i="1"/>
  <c r="P82" i="1" s="1"/>
  <c r="T1152" i="1"/>
  <c r="O82" i="1" s="1"/>
  <c r="H82" i="1" s="1"/>
  <c r="U1151" i="1"/>
  <c r="T1151" i="1"/>
  <c r="U1150" i="1"/>
  <c r="T1150" i="1"/>
  <c r="U1149" i="1"/>
  <c r="T1149" i="1"/>
  <c r="U1148" i="1"/>
  <c r="T1148" i="1"/>
  <c r="U1147" i="1"/>
  <c r="T1147" i="1"/>
  <c r="U1146" i="1"/>
  <c r="P93" i="1" s="1"/>
  <c r="T1146" i="1"/>
  <c r="O93" i="1" s="1"/>
  <c r="H93" i="1" s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P201" i="1" s="1"/>
  <c r="T1139" i="1"/>
  <c r="O201" i="1" s="1"/>
  <c r="H201" i="1" s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P185" i="1" s="1"/>
  <c r="T1127" i="1"/>
  <c r="O185" i="1" s="1"/>
  <c r="H185" i="1" s="1"/>
  <c r="U1126" i="1"/>
  <c r="T1126" i="1"/>
  <c r="U1125" i="1"/>
  <c r="T1125" i="1"/>
  <c r="U1124" i="1"/>
  <c r="P183" i="1" s="1"/>
  <c r="T1124" i="1"/>
  <c r="O183" i="1" s="1"/>
  <c r="H183" i="1" s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P123" i="1" s="1"/>
  <c r="T1094" i="1"/>
  <c r="O123" i="1" s="1"/>
  <c r="H123" i="1" s="1"/>
  <c r="U1093" i="1"/>
  <c r="T1093" i="1"/>
  <c r="U1092" i="1"/>
  <c r="T1092" i="1"/>
  <c r="U1091" i="1"/>
  <c r="T1091" i="1"/>
  <c r="U1090" i="1"/>
  <c r="P25" i="1" s="1"/>
  <c r="T1090" i="1"/>
  <c r="O25" i="1" s="1"/>
  <c r="H25" i="1" s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P87" i="1" s="1"/>
  <c r="T1060" i="1"/>
  <c r="O87" i="1" s="1"/>
  <c r="H87" i="1" s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P112" i="1" s="1"/>
  <c r="T1040" i="1"/>
  <c r="O112" i="1" s="1"/>
  <c r="H112" i="1" s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P31" i="1" s="1"/>
  <c r="T1015" i="1"/>
  <c r="O31" i="1" s="1"/>
  <c r="H31" i="1" s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P95" i="1" s="1"/>
  <c r="T1006" i="1"/>
  <c r="O95" i="1" s="1"/>
  <c r="H95" i="1" s="1"/>
  <c r="U1005" i="1"/>
  <c r="T1005" i="1"/>
  <c r="U1004" i="1"/>
  <c r="T1004" i="1"/>
  <c r="U1003" i="1"/>
  <c r="T1003" i="1"/>
  <c r="U1002" i="1"/>
  <c r="T1002" i="1"/>
  <c r="U1001" i="1"/>
  <c r="T1001" i="1"/>
  <c r="U1000" i="1"/>
  <c r="P200" i="1" s="1"/>
  <c r="T1000" i="1"/>
  <c r="O200" i="1" s="1"/>
  <c r="U999" i="1"/>
  <c r="P178" i="1" s="1"/>
  <c r="T999" i="1"/>
  <c r="O178" i="1" s="1"/>
  <c r="H178" i="1" s="1"/>
  <c r="U998" i="1"/>
  <c r="P126" i="1" s="1"/>
  <c r="T998" i="1"/>
  <c r="O126" i="1" s="1"/>
  <c r="H126" i="1" s="1"/>
  <c r="U997" i="1"/>
  <c r="P42" i="1" s="1"/>
  <c r="T997" i="1"/>
  <c r="O42" i="1" s="1"/>
  <c r="H42" i="1" s="1"/>
  <c r="U996" i="1"/>
  <c r="P43" i="1" s="1"/>
  <c r="T996" i="1"/>
  <c r="O43" i="1" s="1"/>
  <c r="H43" i="1" s="1"/>
  <c r="U995" i="1"/>
  <c r="P38" i="1" s="1"/>
  <c r="T995" i="1"/>
  <c r="O38" i="1" s="1"/>
  <c r="H38" i="1" s="1"/>
  <c r="U994" i="1"/>
  <c r="T994" i="1"/>
  <c r="U993" i="1"/>
  <c r="P161" i="1" s="1"/>
  <c r="T993" i="1"/>
  <c r="O161" i="1" s="1"/>
  <c r="H161" i="1" s="1"/>
  <c r="U992" i="1"/>
  <c r="T992" i="1"/>
  <c r="U991" i="1"/>
  <c r="T991" i="1"/>
  <c r="U990" i="1"/>
  <c r="P162" i="1" s="1"/>
  <c r="T990" i="1"/>
  <c r="O162" i="1" s="1"/>
  <c r="H162" i="1" s="1"/>
  <c r="U989" i="1"/>
  <c r="P166" i="1" s="1"/>
  <c r="T989" i="1"/>
  <c r="O166" i="1" s="1"/>
  <c r="H166" i="1" s="1"/>
  <c r="U988" i="1"/>
  <c r="P164" i="1" s="1"/>
  <c r="T988" i="1"/>
  <c r="O164" i="1" s="1"/>
  <c r="H164" i="1" s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P160" i="1" s="1"/>
  <c r="T981" i="1"/>
  <c r="O160" i="1" s="1"/>
  <c r="H160" i="1" s="1"/>
  <c r="U980" i="1"/>
  <c r="P127" i="1" s="1"/>
  <c r="T980" i="1"/>
  <c r="O127" i="1" s="1"/>
  <c r="H127" i="1" s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P55" i="1" s="1"/>
  <c r="T956" i="1"/>
  <c r="O55" i="1" s="1"/>
  <c r="H55" i="1" s="1"/>
  <c r="U955" i="1"/>
  <c r="P46" i="1" s="1"/>
  <c r="T955" i="1"/>
  <c r="O46" i="1" s="1"/>
  <c r="H46" i="1" s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P84" i="1" s="1"/>
  <c r="T940" i="1"/>
  <c r="O84" i="1" s="1"/>
  <c r="H84" i="1" s="1"/>
  <c r="U939" i="1"/>
  <c r="T939" i="1"/>
  <c r="U938" i="1"/>
  <c r="P77" i="1" s="1"/>
  <c r="T938" i="1"/>
  <c r="O77" i="1" s="1"/>
  <c r="H77" i="1" s="1"/>
  <c r="U937" i="1"/>
  <c r="T937" i="1"/>
  <c r="U936" i="1"/>
  <c r="T936" i="1"/>
  <c r="U935" i="1"/>
  <c r="T935" i="1"/>
  <c r="U934" i="1"/>
  <c r="T934" i="1"/>
  <c r="U933" i="1"/>
  <c r="T933" i="1"/>
  <c r="U932" i="1"/>
  <c r="P184" i="1" s="1"/>
  <c r="T932" i="1"/>
  <c r="O184" i="1" s="1"/>
  <c r="H184" i="1" s="1"/>
  <c r="U931" i="1"/>
  <c r="T931" i="1"/>
  <c r="U930" i="1"/>
  <c r="T930" i="1"/>
  <c r="U929" i="1"/>
  <c r="T929" i="1"/>
  <c r="U928" i="1"/>
  <c r="T928" i="1"/>
  <c r="U927" i="1"/>
  <c r="T927" i="1"/>
  <c r="U926" i="1"/>
  <c r="P190" i="1" s="1"/>
  <c r="T926" i="1"/>
  <c r="O190" i="1" s="1"/>
  <c r="H190" i="1" s="1"/>
  <c r="U925" i="1"/>
  <c r="P165" i="1" s="1"/>
  <c r="T925" i="1"/>
  <c r="O165" i="1" s="1"/>
  <c r="H165" i="1" s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P59" i="1" s="1"/>
  <c r="T916" i="1"/>
  <c r="O59" i="1" s="1"/>
  <c r="H59" i="1" s="1"/>
  <c r="U915" i="1"/>
  <c r="P63" i="1" s="1"/>
  <c r="T915" i="1"/>
  <c r="O63" i="1" s="1"/>
  <c r="H63" i="1" s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P79" i="1" s="1"/>
  <c r="T856" i="1"/>
  <c r="O79" i="1" s="1"/>
  <c r="H79" i="1" s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P119" i="1" s="1"/>
  <c r="T773" i="1"/>
  <c r="O119" i="1" s="1"/>
  <c r="H119" i="1" s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P92" i="1" s="1"/>
  <c r="T689" i="1"/>
  <c r="O92" i="1" s="1"/>
  <c r="H92" i="1" s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P73" i="1" s="1"/>
  <c r="T663" i="1"/>
  <c r="O73" i="1" s="1"/>
  <c r="H73" i="1" s="1"/>
  <c r="U662" i="1"/>
  <c r="T662" i="1"/>
  <c r="U661" i="1"/>
  <c r="T661" i="1"/>
  <c r="U660" i="1"/>
  <c r="T660" i="1"/>
  <c r="U659" i="1"/>
  <c r="T659" i="1"/>
  <c r="U658" i="1"/>
  <c r="T658" i="1"/>
  <c r="U657" i="1"/>
  <c r="P100" i="1" s="1"/>
  <c r="T657" i="1"/>
  <c r="O100" i="1" s="1"/>
  <c r="H100" i="1" s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P167" i="1" s="1"/>
  <c r="T586" i="1"/>
  <c r="O167" i="1" s="1"/>
  <c r="H167" i="1" s="1"/>
  <c r="U585" i="1"/>
  <c r="T585" i="1"/>
  <c r="U584" i="1"/>
  <c r="T584" i="1"/>
  <c r="U583" i="1"/>
  <c r="T583" i="1"/>
  <c r="U582" i="1"/>
  <c r="P54" i="1" s="1"/>
  <c r="T582" i="1"/>
  <c r="O54" i="1" s="1"/>
  <c r="H54" i="1" s="1"/>
  <c r="U581" i="1"/>
  <c r="T581" i="1"/>
  <c r="U580" i="1"/>
  <c r="T580" i="1"/>
  <c r="U579" i="1"/>
  <c r="T579" i="1"/>
  <c r="U578" i="1"/>
  <c r="T578" i="1"/>
  <c r="U577" i="1"/>
  <c r="P103" i="1" s="1"/>
  <c r="T577" i="1"/>
  <c r="O103" i="1" s="1"/>
  <c r="H103" i="1" s="1"/>
  <c r="U576" i="1"/>
  <c r="P122" i="1" s="1"/>
  <c r="T576" i="1"/>
  <c r="O122" i="1" s="1"/>
  <c r="H122" i="1" s="1"/>
  <c r="U575" i="1"/>
  <c r="T575" i="1"/>
  <c r="U574" i="1"/>
  <c r="T574" i="1"/>
  <c r="U573" i="1"/>
  <c r="T573" i="1"/>
  <c r="U572" i="1"/>
  <c r="P99" i="1" s="1"/>
  <c r="T572" i="1"/>
  <c r="O99" i="1" s="1"/>
  <c r="H99" i="1" s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P116" i="1" s="1"/>
  <c r="T563" i="1"/>
  <c r="O116" i="1" s="1"/>
  <c r="H116" i="1" s="1"/>
  <c r="U562" i="1"/>
  <c r="P65" i="1" s="1"/>
  <c r="T562" i="1"/>
  <c r="O65" i="1" s="1"/>
  <c r="H65" i="1" s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P128" i="1" s="1"/>
  <c r="T553" i="1"/>
  <c r="O128" i="1" s="1"/>
  <c r="H128" i="1" s="1"/>
  <c r="U552" i="1"/>
  <c r="P141" i="1" s="1"/>
  <c r="T552" i="1"/>
  <c r="O141" i="1" s="1"/>
  <c r="H141" i="1" s="1"/>
  <c r="U551" i="1"/>
  <c r="T551" i="1"/>
  <c r="U550" i="1"/>
  <c r="P125" i="1" s="1"/>
  <c r="T550" i="1"/>
  <c r="O125" i="1" s="1"/>
  <c r="H125" i="1" s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P187" i="1" s="1"/>
  <c r="T543" i="1"/>
  <c r="O187" i="1" s="1"/>
  <c r="H187" i="1" s="1"/>
  <c r="U542" i="1"/>
  <c r="P188" i="1" s="1"/>
  <c r="T542" i="1"/>
  <c r="O188" i="1" s="1"/>
  <c r="H188" i="1" s="1"/>
  <c r="U541" i="1"/>
  <c r="P180" i="1" s="1"/>
  <c r="T541" i="1"/>
  <c r="O180" i="1" s="1"/>
  <c r="H180" i="1" s="1"/>
  <c r="U540" i="1"/>
  <c r="P179" i="1" s="1"/>
  <c r="T540" i="1"/>
  <c r="O179" i="1" s="1"/>
  <c r="H179" i="1" s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P169" i="1" s="1"/>
  <c r="T528" i="1"/>
  <c r="O169" i="1" s="1"/>
  <c r="H169" i="1" s="1"/>
  <c r="U527" i="1"/>
  <c r="P191" i="1" s="1"/>
  <c r="T527" i="1"/>
  <c r="O191" i="1" s="1"/>
  <c r="H191" i="1" s="1"/>
  <c r="U526" i="1"/>
  <c r="P193" i="1" s="1"/>
  <c r="T526" i="1"/>
  <c r="O193" i="1" s="1"/>
  <c r="H193" i="1" s="1"/>
  <c r="U525" i="1"/>
  <c r="P194" i="1" s="1"/>
  <c r="T525" i="1"/>
  <c r="O194" i="1" s="1"/>
  <c r="H194" i="1" s="1"/>
  <c r="U524" i="1"/>
  <c r="P195" i="1" s="1"/>
  <c r="T524" i="1"/>
  <c r="O195" i="1" s="1"/>
  <c r="H195" i="1" s="1"/>
  <c r="U523" i="1"/>
  <c r="P196" i="1" s="1"/>
  <c r="T523" i="1"/>
  <c r="O196" i="1" s="1"/>
  <c r="H196" i="1" s="1"/>
  <c r="U522" i="1"/>
  <c r="P197" i="1" s="1"/>
  <c r="T522" i="1"/>
  <c r="O197" i="1" s="1"/>
  <c r="H197" i="1" s="1"/>
  <c r="U521" i="1"/>
  <c r="P198" i="1" s="1"/>
  <c r="T521" i="1"/>
  <c r="O198" i="1" s="1"/>
  <c r="H198" i="1" s="1"/>
  <c r="U520" i="1"/>
  <c r="P199" i="1" s="1"/>
  <c r="T520" i="1"/>
  <c r="O199" i="1" s="1"/>
  <c r="U519" i="1"/>
  <c r="P156" i="1" s="1"/>
  <c r="T519" i="1"/>
  <c r="O156" i="1" s="1"/>
  <c r="H156" i="1" s="1"/>
  <c r="U518" i="1"/>
  <c r="P157" i="1" s="1"/>
  <c r="T518" i="1"/>
  <c r="O157" i="1" s="1"/>
  <c r="H157" i="1" s="1"/>
  <c r="U517" i="1"/>
  <c r="P168" i="1" s="1"/>
  <c r="T517" i="1"/>
  <c r="O168" i="1" s="1"/>
  <c r="H168" i="1" s="1"/>
  <c r="U516" i="1"/>
  <c r="T516" i="1"/>
  <c r="U515" i="1"/>
  <c r="T515" i="1"/>
  <c r="U514" i="1"/>
  <c r="P159" i="1" s="1"/>
  <c r="T514" i="1"/>
  <c r="O159" i="1" s="1"/>
  <c r="H159" i="1" s="1"/>
  <c r="U513" i="1"/>
  <c r="T513" i="1"/>
  <c r="U512" i="1"/>
  <c r="T512" i="1"/>
  <c r="U511" i="1"/>
  <c r="T511" i="1"/>
  <c r="U510" i="1"/>
  <c r="T510" i="1"/>
  <c r="U509" i="1"/>
  <c r="T509" i="1"/>
  <c r="U508" i="1"/>
  <c r="P32" i="1" s="1"/>
  <c r="T508" i="1"/>
  <c r="O32" i="1" s="1"/>
  <c r="H32" i="1" s="1"/>
  <c r="U507" i="1"/>
  <c r="P20" i="1" s="1"/>
  <c r="T507" i="1"/>
  <c r="O20" i="1" s="1"/>
  <c r="H20" i="1" s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P96" i="1" s="1"/>
  <c r="T493" i="1"/>
  <c r="O96" i="1" s="1"/>
  <c r="H96" i="1" s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P135" i="1" s="1"/>
  <c r="T441" i="1"/>
  <c r="O135" i="1" s="1"/>
  <c r="H135" i="1" s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P86" i="1" s="1"/>
  <c r="T432" i="1"/>
  <c r="O86" i="1" s="1"/>
  <c r="H86" i="1" s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P85" i="1" s="1"/>
  <c r="T425" i="1"/>
  <c r="O85" i="1" s="1"/>
  <c r="H85" i="1" s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P149" i="1" s="1"/>
  <c r="T326" i="1"/>
  <c r="O149" i="1" s="1"/>
  <c r="H149" i="1" s="1"/>
  <c r="U325" i="1"/>
  <c r="P13" i="1" s="1"/>
  <c r="T325" i="1"/>
  <c r="O13" i="1" s="1"/>
  <c r="H13" i="1" s="1"/>
  <c r="U324" i="1"/>
  <c r="P22" i="1" s="1"/>
  <c r="T324" i="1"/>
  <c r="O22" i="1" s="1"/>
  <c r="H22" i="1" s="1"/>
  <c r="U323" i="1"/>
  <c r="P81" i="1" s="1"/>
  <c r="T323" i="1"/>
  <c r="O81" i="1" s="1"/>
  <c r="H81" i="1" s="1"/>
  <c r="U322" i="1"/>
  <c r="P74" i="1" s="1"/>
  <c r="T322" i="1"/>
  <c r="O74" i="1" s="1"/>
  <c r="H74" i="1" s="1"/>
  <c r="U321" i="1"/>
  <c r="P75" i="1" s="1"/>
  <c r="T321" i="1"/>
  <c r="O75" i="1" s="1"/>
  <c r="H75" i="1" s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P117" i="1" s="1"/>
  <c r="T309" i="1"/>
  <c r="O117" i="1" s="1"/>
  <c r="H117" i="1" s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P151" i="1" s="1"/>
  <c r="T302" i="1"/>
  <c r="O151" i="1" s="1"/>
  <c r="H151" i="1" s="1"/>
  <c r="U301" i="1"/>
  <c r="P6" i="1" s="1"/>
  <c r="T301" i="1"/>
  <c r="O6" i="1" s="1"/>
  <c r="H6" i="1" s="1"/>
  <c r="U300" i="1"/>
  <c r="P113" i="1" s="1"/>
  <c r="T300" i="1"/>
  <c r="O113" i="1" s="1"/>
  <c r="H113" i="1" s="1"/>
  <c r="U299" i="1"/>
  <c r="T299" i="1"/>
  <c r="U298" i="1"/>
  <c r="P115" i="1" s="1"/>
  <c r="T298" i="1"/>
  <c r="O115" i="1" s="1"/>
  <c r="H115" i="1" s="1"/>
  <c r="U297" i="1"/>
  <c r="P72" i="1" s="1"/>
  <c r="T297" i="1"/>
  <c r="O72" i="1" s="1"/>
  <c r="H72" i="1" s="1"/>
  <c r="U296" i="1"/>
  <c r="P67" i="1" s="1"/>
  <c r="T296" i="1"/>
  <c r="O67" i="1" s="1"/>
  <c r="H67" i="1" s="1"/>
  <c r="U295" i="1"/>
  <c r="P52" i="1" s="1"/>
  <c r="T295" i="1"/>
  <c r="O52" i="1" s="1"/>
  <c r="H52" i="1" s="1"/>
  <c r="U294" i="1"/>
  <c r="P64" i="1" s="1"/>
  <c r="T294" i="1"/>
  <c r="O64" i="1" s="1"/>
  <c r="H64" i="1" s="1"/>
  <c r="U293" i="1"/>
  <c r="P8" i="1" s="1"/>
  <c r="T293" i="1"/>
  <c r="O8" i="1" s="1"/>
  <c r="H8" i="1" s="1"/>
  <c r="U292" i="1"/>
  <c r="P7" i="1" s="1"/>
  <c r="T292" i="1"/>
  <c r="O7" i="1" s="1"/>
  <c r="H7" i="1" s="1"/>
  <c r="U291" i="1"/>
  <c r="P147" i="1" s="1"/>
  <c r="T291" i="1"/>
  <c r="O147" i="1" s="1"/>
  <c r="H147" i="1" s="1"/>
  <c r="U290" i="1"/>
  <c r="P136" i="1" s="1"/>
  <c r="T290" i="1"/>
  <c r="O136" i="1" s="1"/>
  <c r="H136" i="1" s="1"/>
  <c r="U289" i="1"/>
  <c r="P138" i="1" s="1"/>
  <c r="T289" i="1"/>
  <c r="O138" i="1" s="1"/>
  <c r="H138" i="1" s="1"/>
  <c r="U288" i="1"/>
  <c r="P137" i="1" s="1"/>
  <c r="T288" i="1"/>
  <c r="O137" i="1" s="1"/>
  <c r="H137" i="1" s="1"/>
  <c r="U287" i="1"/>
  <c r="P114" i="1" s="1"/>
  <c r="T287" i="1"/>
  <c r="O114" i="1" s="1"/>
  <c r="H114" i="1" s="1"/>
  <c r="U286" i="1"/>
  <c r="P88" i="1" s="1"/>
  <c r="T286" i="1"/>
  <c r="O88" i="1" s="1"/>
  <c r="H88" i="1" s="1"/>
  <c r="U285" i="1"/>
  <c r="P131" i="1" s="1"/>
  <c r="T285" i="1"/>
  <c r="O131" i="1" s="1"/>
  <c r="H131" i="1" s="1"/>
  <c r="U284" i="1"/>
  <c r="P132" i="1" s="1"/>
  <c r="T284" i="1"/>
  <c r="O132" i="1" s="1"/>
  <c r="H132" i="1" s="1"/>
  <c r="U283" i="1"/>
  <c r="P109" i="1" s="1"/>
  <c r="T283" i="1"/>
  <c r="O109" i="1" s="1"/>
  <c r="H109" i="1" s="1"/>
  <c r="U282" i="1"/>
  <c r="P106" i="1" s="1"/>
  <c r="T282" i="1"/>
  <c r="O106" i="1" s="1"/>
  <c r="H106" i="1" s="1"/>
  <c r="U281" i="1"/>
  <c r="P101" i="1" s="1"/>
  <c r="T281" i="1"/>
  <c r="O101" i="1" s="1"/>
  <c r="H101" i="1" s="1"/>
  <c r="U280" i="1"/>
  <c r="P124" i="1" s="1"/>
  <c r="T280" i="1"/>
  <c r="O124" i="1" s="1"/>
  <c r="H124" i="1" s="1"/>
  <c r="U279" i="1"/>
  <c r="P91" i="1" s="1"/>
  <c r="T279" i="1"/>
  <c r="O91" i="1" s="1"/>
  <c r="H91" i="1" s="1"/>
  <c r="U278" i="1"/>
  <c r="P78" i="1" s="1"/>
  <c r="T278" i="1"/>
  <c r="O78" i="1" s="1"/>
  <c r="H78" i="1" s="1"/>
  <c r="U277" i="1"/>
  <c r="P61" i="1" s="1"/>
  <c r="T277" i="1"/>
  <c r="O61" i="1" s="1"/>
  <c r="H61" i="1" s="1"/>
  <c r="U276" i="1"/>
  <c r="P49" i="1" s="1"/>
  <c r="T276" i="1"/>
  <c r="O49" i="1" s="1"/>
  <c r="H49" i="1" s="1"/>
  <c r="U275" i="1"/>
  <c r="P53" i="1" s="1"/>
  <c r="T275" i="1"/>
  <c r="O53" i="1" s="1"/>
  <c r="H53" i="1" s="1"/>
  <c r="U274" i="1"/>
  <c r="P107" i="1" s="1"/>
  <c r="T274" i="1"/>
  <c r="O107" i="1" s="1"/>
  <c r="H107" i="1" s="1"/>
  <c r="U273" i="1"/>
  <c r="P34" i="1" s="1"/>
  <c r="T273" i="1"/>
  <c r="O34" i="1" s="1"/>
  <c r="H34" i="1" s="1"/>
  <c r="U272" i="1"/>
  <c r="P24" i="1" s="1"/>
  <c r="T272" i="1"/>
  <c r="O24" i="1" s="1"/>
  <c r="H24" i="1" s="1"/>
  <c r="U271" i="1"/>
  <c r="P16" i="1" s="1"/>
  <c r="T271" i="1"/>
  <c r="O16" i="1" s="1"/>
  <c r="H16" i="1" s="1"/>
  <c r="U270" i="1"/>
  <c r="P130" i="1" s="1"/>
  <c r="T270" i="1"/>
  <c r="O130" i="1" s="1"/>
  <c r="H130" i="1" s="1"/>
  <c r="U269" i="1"/>
  <c r="P108" i="1" s="1"/>
  <c r="T269" i="1"/>
  <c r="O108" i="1" s="1"/>
  <c r="H108" i="1" s="1"/>
  <c r="U268" i="1"/>
  <c r="P153" i="1" s="1"/>
  <c r="T268" i="1"/>
  <c r="O153" i="1" s="1"/>
  <c r="H153" i="1" s="1"/>
  <c r="U267" i="1"/>
  <c r="P121" i="1" s="1"/>
  <c r="T267" i="1"/>
  <c r="O121" i="1" s="1"/>
  <c r="H121" i="1" s="1"/>
  <c r="U266" i="1"/>
  <c r="P102" i="1" s="1"/>
  <c r="T266" i="1"/>
  <c r="O102" i="1" s="1"/>
  <c r="H102" i="1" s="1"/>
  <c r="U265" i="1"/>
  <c r="P28" i="1" s="1"/>
  <c r="T265" i="1"/>
  <c r="O28" i="1" s="1"/>
  <c r="H28" i="1" s="1"/>
  <c r="U264" i="1"/>
  <c r="P10" i="1" s="1"/>
  <c r="T264" i="1"/>
  <c r="O10" i="1" s="1"/>
  <c r="H10" i="1" s="1"/>
  <c r="U263" i="1"/>
  <c r="P111" i="1" s="1"/>
  <c r="T263" i="1"/>
  <c r="O111" i="1" s="1"/>
  <c r="H111" i="1" s="1"/>
  <c r="U262" i="1"/>
  <c r="P89" i="1" s="1"/>
  <c r="T262" i="1"/>
  <c r="O89" i="1" s="1"/>
  <c r="H89" i="1" s="1"/>
  <c r="U261" i="1"/>
  <c r="P90" i="1" s="1"/>
  <c r="T261" i="1"/>
  <c r="O90" i="1" s="1"/>
  <c r="H90" i="1" s="1"/>
  <c r="U260" i="1"/>
  <c r="P57" i="1" s="1"/>
  <c r="T260" i="1"/>
  <c r="O57" i="1" s="1"/>
  <c r="H57" i="1" s="1"/>
  <c r="U259" i="1"/>
  <c r="P56" i="1" s="1"/>
  <c r="T259" i="1"/>
  <c r="O56" i="1" s="1"/>
  <c r="H56" i="1" s="1"/>
  <c r="U258" i="1"/>
  <c r="P29" i="1" s="1"/>
  <c r="T258" i="1"/>
  <c r="O29" i="1" s="1"/>
  <c r="H29" i="1" s="1"/>
  <c r="U257" i="1"/>
  <c r="P145" i="1" s="1"/>
  <c r="T257" i="1"/>
  <c r="O145" i="1" s="1"/>
  <c r="H145" i="1" s="1"/>
  <c r="U256" i="1"/>
  <c r="P105" i="1" s="1"/>
  <c r="T256" i="1"/>
  <c r="O105" i="1" s="1"/>
  <c r="H105" i="1" s="1"/>
  <c r="U255" i="1"/>
  <c r="P70" i="1" s="1"/>
  <c r="T255" i="1"/>
  <c r="O70" i="1" s="1"/>
  <c r="H70" i="1" s="1"/>
  <c r="U254" i="1"/>
  <c r="P80" i="1" s="1"/>
  <c r="T254" i="1"/>
  <c r="O80" i="1" s="1"/>
  <c r="H80" i="1" s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N201" i="1"/>
  <c r="U200" i="1"/>
  <c r="T200" i="1"/>
  <c r="N200" i="1"/>
  <c r="I200" i="1" s="1"/>
  <c r="U199" i="1"/>
  <c r="T199" i="1"/>
  <c r="N199" i="1"/>
  <c r="I199" i="1" s="1"/>
  <c r="U198" i="1"/>
  <c r="T198" i="1"/>
  <c r="N198" i="1"/>
  <c r="U197" i="1"/>
  <c r="T197" i="1"/>
  <c r="N197" i="1"/>
  <c r="U196" i="1"/>
  <c r="T196" i="1"/>
  <c r="N196" i="1"/>
  <c r="U195" i="1"/>
  <c r="T195" i="1"/>
  <c r="N195" i="1"/>
  <c r="U194" i="1"/>
  <c r="T194" i="1"/>
  <c r="N194" i="1"/>
  <c r="U193" i="1"/>
  <c r="T193" i="1"/>
  <c r="N193" i="1"/>
  <c r="U192" i="1"/>
  <c r="T192" i="1"/>
  <c r="N192" i="1"/>
  <c r="U191" i="1"/>
  <c r="P140" i="1" s="1"/>
  <c r="T191" i="1"/>
  <c r="O140" i="1" s="1"/>
  <c r="H140" i="1" s="1"/>
  <c r="N191" i="1"/>
  <c r="U190" i="1"/>
  <c r="T190" i="1"/>
  <c r="N190" i="1"/>
  <c r="U189" i="1"/>
  <c r="T189" i="1"/>
  <c r="N189" i="1"/>
  <c r="U188" i="1"/>
  <c r="T188" i="1"/>
  <c r="N188" i="1"/>
  <c r="U187" i="1"/>
  <c r="T187" i="1"/>
  <c r="N187" i="1"/>
  <c r="U186" i="1"/>
  <c r="T186" i="1"/>
  <c r="N186" i="1"/>
  <c r="U185" i="1"/>
  <c r="T185" i="1"/>
  <c r="N185" i="1"/>
  <c r="U184" i="1"/>
  <c r="T184" i="1"/>
  <c r="N184" i="1"/>
  <c r="U183" i="1"/>
  <c r="T183" i="1"/>
  <c r="N183" i="1"/>
  <c r="U182" i="1"/>
  <c r="T182" i="1"/>
  <c r="N182" i="1"/>
  <c r="U181" i="1"/>
  <c r="T181" i="1"/>
  <c r="N181" i="1"/>
  <c r="U180" i="1"/>
  <c r="T180" i="1"/>
  <c r="N180" i="1"/>
  <c r="U179" i="1"/>
  <c r="T179" i="1"/>
  <c r="N179" i="1"/>
  <c r="U178" i="1"/>
  <c r="T178" i="1"/>
  <c r="N178" i="1"/>
  <c r="U177" i="1"/>
  <c r="T177" i="1"/>
  <c r="N177" i="1"/>
  <c r="U176" i="1"/>
  <c r="T176" i="1"/>
  <c r="N176" i="1"/>
  <c r="U175" i="1"/>
  <c r="T175" i="1"/>
  <c r="N175" i="1"/>
  <c r="U174" i="1"/>
  <c r="T174" i="1"/>
  <c r="N174" i="1"/>
  <c r="U173" i="1"/>
  <c r="T173" i="1"/>
  <c r="N173" i="1"/>
  <c r="U172" i="1"/>
  <c r="T172" i="1"/>
  <c r="N172" i="1"/>
  <c r="U171" i="1"/>
  <c r="T171" i="1"/>
  <c r="N171" i="1"/>
  <c r="U170" i="1"/>
  <c r="T170" i="1"/>
  <c r="N170" i="1"/>
  <c r="U169" i="1"/>
  <c r="T169" i="1"/>
  <c r="N169" i="1"/>
  <c r="U168" i="1"/>
  <c r="T168" i="1"/>
  <c r="N168" i="1"/>
  <c r="U167" i="1"/>
  <c r="T167" i="1"/>
  <c r="N167" i="1"/>
  <c r="U166" i="1"/>
  <c r="T166" i="1"/>
  <c r="N166" i="1"/>
  <c r="U165" i="1"/>
  <c r="T165" i="1"/>
  <c r="N165" i="1"/>
  <c r="U164" i="1"/>
  <c r="T164" i="1"/>
  <c r="N164" i="1"/>
  <c r="U163" i="1"/>
  <c r="T163" i="1"/>
  <c r="N163" i="1"/>
  <c r="U162" i="1"/>
  <c r="T162" i="1"/>
  <c r="N162" i="1"/>
  <c r="U161" i="1"/>
  <c r="T161" i="1"/>
  <c r="N161" i="1"/>
  <c r="U160" i="1"/>
  <c r="T160" i="1"/>
  <c r="N160" i="1"/>
  <c r="U159" i="1"/>
  <c r="T159" i="1"/>
  <c r="N159" i="1"/>
  <c r="U158" i="1"/>
  <c r="T158" i="1"/>
  <c r="N158" i="1"/>
  <c r="U157" i="1"/>
  <c r="T157" i="1"/>
  <c r="N157" i="1"/>
  <c r="U156" i="1"/>
  <c r="T156" i="1"/>
  <c r="N156" i="1"/>
  <c r="U155" i="1"/>
  <c r="T155" i="1"/>
  <c r="N155" i="1"/>
  <c r="U154" i="1"/>
  <c r="T154" i="1"/>
  <c r="N154" i="1"/>
  <c r="U153" i="1"/>
  <c r="T153" i="1"/>
  <c r="N153" i="1"/>
  <c r="U152" i="1"/>
  <c r="T152" i="1"/>
  <c r="N152" i="1"/>
  <c r="U151" i="1"/>
  <c r="T151" i="1"/>
  <c r="N151" i="1"/>
  <c r="U150" i="1"/>
  <c r="T150" i="1"/>
  <c r="N150" i="1"/>
  <c r="U149" i="1"/>
  <c r="T149" i="1"/>
  <c r="N149" i="1"/>
  <c r="U148" i="1"/>
  <c r="T148" i="1"/>
  <c r="N148" i="1"/>
  <c r="U147" i="1"/>
  <c r="T147" i="1"/>
  <c r="N147" i="1"/>
  <c r="U146" i="1"/>
  <c r="T146" i="1"/>
  <c r="N146" i="1"/>
  <c r="U145" i="1"/>
  <c r="T145" i="1"/>
  <c r="N145" i="1"/>
  <c r="U144" i="1"/>
  <c r="T144" i="1"/>
  <c r="N144" i="1"/>
  <c r="U143" i="1"/>
  <c r="T143" i="1"/>
  <c r="N143" i="1"/>
  <c r="I143" i="1" s="1"/>
  <c r="U142" i="1"/>
  <c r="T142" i="1"/>
  <c r="N142" i="1"/>
  <c r="U141" i="1"/>
  <c r="T141" i="1"/>
  <c r="N141" i="1"/>
  <c r="U140" i="1"/>
  <c r="T140" i="1"/>
  <c r="N140" i="1"/>
  <c r="U139" i="1"/>
  <c r="T139" i="1"/>
  <c r="N139" i="1"/>
  <c r="U138" i="1"/>
  <c r="T138" i="1"/>
  <c r="N138" i="1"/>
  <c r="U137" i="1"/>
  <c r="T137" i="1"/>
  <c r="N137" i="1"/>
  <c r="U136" i="1"/>
  <c r="T136" i="1"/>
  <c r="N136" i="1"/>
  <c r="U135" i="1"/>
  <c r="T135" i="1"/>
  <c r="N135" i="1"/>
  <c r="U134" i="1"/>
  <c r="T134" i="1"/>
  <c r="N134" i="1"/>
  <c r="U133" i="1"/>
  <c r="T133" i="1"/>
  <c r="N133" i="1"/>
  <c r="U132" i="1"/>
  <c r="T132" i="1"/>
  <c r="N132" i="1"/>
  <c r="U131" i="1"/>
  <c r="T131" i="1"/>
  <c r="N131" i="1"/>
  <c r="U130" i="1"/>
  <c r="P5" i="1" s="1"/>
  <c r="T130" i="1"/>
  <c r="O5" i="1" s="1"/>
  <c r="H5" i="1" s="1"/>
  <c r="N130" i="1"/>
  <c r="U129" i="1"/>
  <c r="T129" i="1"/>
  <c r="N129" i="1"/>
  <c r="U128" i="1"/>
  <c r="T128" i="1"/>
  <c r="N128" i="1"/>
  <c r="U127" i="1"/>
  <c r="P150" i="1" s="1"/>
  <c r="T127" i="1"/>
  <c r="O150" i="1" s="1"/>
  <c r="H150" i="1" s="1"/>
  <c r="N127" i="1"/>
  <c r="U126" i="1"/>
  <c r="T126" i="1"/>
  <c r="N126" i="1"/>
  <c r="U125" i="1"/>
  <c r="T125" i="1"/>
  <c r="N125" i="1"/>
  <c r="U124" i="1"/>
  <c r="T124" i="1"/>
  <c r="N124" i="1"/>
  <c r="U123" i="1"/>
  <c r="T123" i="1"/>
  <c r="N123" i="1"/>
  <c r="U122" i="1"/>
  <c r="T122" i="1"/>
  <c r="N122" i="1"/>
  <c r="U121" i="1"/>
  <c r="T121" i="1"/>
  <c r="N121" i="1"/>
  <c r="U120" i="1"/>
  <c r="T120" i="1"/>
  <c r="N120" i="1"/>
  <c r="U119" i="1"/>
  <c r="T119" i="1"/>
  <c r="N119" i="1"/>
  <c r="U118" i="1"/>
  <c r="T118" i="1"/>
  <c r="N118" i="1"/>
  <c r="U117" i="1"/>
  <c r="T117" i="1"/>
  <c r="N117" i="1"/>
  <c r="U116" i="1"/>
  <c r="T116" i="1"/>
  <c r="N116" i="1"/>
  <c r="U115" i="1"/>
  <c r="T115" i="1"/>
  <c r="N115" i="1"/>
  <c r="U114" i="1"/>
  <c r="T114" i="1"/>
  <c r="N114" i="1"/>
  <c r="U113" i="1"/>
  <c r="T113" i="1"/>
  <c r="N113" i="1"/>
  <c r="U112" i="1"/>
  <c r="T112" i="1"/>
  <c r="N112" i="1"/>
  <c r="U111" i="1"/>
  <c r="T111" i="1"/>
  <c r="N111" i="1"/>
  <c r="U110" i="1"/>
  <c r="T110" i="1"/>
  <c r="N110" i="1"/>
  <c r="U109" i="1"/>
  <c r="T109" i="1"/>
  <c r="N109" i="1"/>
  <c r="U108" i="1"/>
  <c r="T108" i="1"/>
  <c r="N108" i="1"/>
  <c r="U107" i="1"/>
  <c r="T107" i="1"/>
  <c r="N107" i="1"/>
  <c r="U106" i="1"/>
  <c r="T106" i="1"/>
  <c r="N106" i="1"/>
  <c r="U105" i="1"/>
  <c r="T105" i="1"/>
  <c r="N105" i="1"/>
  <c r="U104" i="1"/>
  <c r="T104" i="1"/>
  <c r="N104" i="1"/>
  <c r="U103" i="1"/>
  <c r="T103" i="1"/>
  <c r="N103" i="1"/>
  <c r="U102" i="1"/>
  <c r="T102" i="1"/>
  <c r="N102" i="1"/>
  <c r="U101" i="1"/>
  <c r="T101" i="1"/>
  <c r="N101" i="1"/>
  <c r="U100" i="1"/>
  <c r="T100" i="1"/>
  <c r="N100" i="1"/>
  <c r="U99" i="1"/>
  <c r="T99" i="1"/>
  <c r="N99" i="1"/>
  <c r="U98" i="1"/>
  <c r="T98" i="1"/>
  <c r="N98" i="1"/>
  <c r="U97" i="1"/>
  <c r="T97" i="1"/>
  <c r="N97" i="1"/>
  <c r="U96" i="1"/>
  <c r="T96" i="1"/>
  <c r="N96" i="1"/>
  <c r="U95" i="1"/>
  <c r="T95" i="1"/>
  <c r="N95" i="1"/>
  <c r="U94" i="1"/>
  <c r="T94" i="1"/>
  <c r="N94" i="1"/>
  <c r="U93" i="1"/>
  <c r="T93" i="1"/>
  <c r="N93" i="1"/>
  <c r="U92" i="1"/>
  <c r="T92" i="1"/>
  <c r="N92" i="1"/>
  <c r="U91" i="1"/>
  <c r="T91" i="1"/>
  <c r="N91" i="1"/>
  <c r="U90" i="1"/>
  <c r="T90" i="1"/>
  <c r="N90" i="1"/>
  <c r="U89" i="1"/>
  <c r="T89" i="1"/>
  <c r="N89" i="1"/>
  <c r="U88" i="1"/>
  <c r="T88" i="1"/>
  <c r="N88" i="1"/>
  <c r="U87" i="1"/>
  <c r="T87" i="1"/>
  <c r="N87" i="1"/>
  <c r="U86" i="1"/>
  <c r="T86" i="1"/>
  <c r="N86" i="1"/>
  <c r="U85" i="1"/>
  <c r="T85" i="1"/>
  <c r="N85" i="1"/>
  <c r="U84" i="1"/>
  <c r="T84" i="1"/>
  <c r="N84" i="1"/>
  <c r="U83" i="1"/>
  <c r="T83" i="1"/>
  <c r="N83" i="1"/>
  <c r="U82" i="1"/>
  <c r="T82" i="1"/>
  <c r="N82" i="1"/>
  <c r="U81" i="1"/>
  <c r="T81" i="1"/>
  <c r="N81" i="1"/>
  <c r="U80" i="1"/>
  <c r="T80" i="1"/>
  <c r="N80" i="1"/>
  <c r="U79" i="1"/>
  <c r="T79" i="1"/>
  <c r="N79" i="1"/>
  <c r="U78" i="1"/>
  <c r="T78" i="1"/>
  <c r="N78" i="1"/>
  <c r="U77" i="1"/>
  <c r="T77" i="1"/>
  <c r="N77" i="1"/>
  <c r="U76" i="1"/>
  <c r="T76" i="1"/>
  <c r="N76" i="1"/>
  <c r="U75" i="1"/>
  <c r="T75" i="1"/>
  <c r="N75" i="1"/>
  <c r="U74" i="1"/>
  <c r="T74" i="1"/>
  <c r="N74" i="1"/>
  <c r="U73" i="1"/>
  <c r="T73" i="1"/>
  <c r="N73" i="1"/>
  <c r="U72" i="1"/>
  <c r="T72" i="1"/>
  <c r="N72" i="1"/>
  <c r="U71" i="1"/>
  <c r="T71" i="1"/>
  <c r="N71" i="1"/>
  <c r="U70" i="1"/>
  <c r="T70" i="1"/>
  <c r="N70" i="1"/>
  <c r="U69" i="1"/>
  <c r="T69" i="1"/>
  <c r="N69" i="1"/>
  <c r="U68" i="1"/>
  <c r="T68" i="1"/>
  <c r="N68" i="1"/>
  <c r="U67" i="1"/>
  <c r="T67" i="1"/>
  <c r="N67" i="1"/>
  <c r="U66" i="1"/>
  <c r="T66" i="1"/>
  <c r="N66" i="1"/>
  <c r="U65" i="1"/>
  <c r="T65" i="1"/>
  <c r="N65" i="1"/>
  <c r="U64" i="1"/>
  <c r="T64" i="1"/>
  <c r="N64" i="1"/>
  <c r="U63" i="1"/>
  <c r="T63" i="1"/>
  <c r="N63" i="1"/>
  <c r="U62" i="1"/>
  <c r="T62" i="1"/>
  <c r="N62" i="1"/>
  <c r="U61" i="1"/>
  <c r="T61" i="1"/>
  <c r="N61" i="1"/>
  <c r="U60" i="1"/>
  <c r="T60" i="1"/>
  <c r="N60" i="1"/>
  <c r="U59" i="1"/>
  <c r="T59" i="1"/>
  <c r="N59" i="1"/>
  <c r="U58" i="1"/>
  <c r="T58" i="1"/>
  <c r="N58" i="1"/>
  <c r="U57" i="1"/>
  <c r="T57" i="1"/>
  <c r="N57" i="1"/>
  <c r="U56" i="1"/>
  <c r="T56" i="1"/>
  <c r="N56" i="1"/>
  <c r="U55" i="1"/>
  <c r="T55" i="1"/>
  <c r="N55" i="1"/>
  <c r="U54" i="1"/>
  <c r="T54" i="1"/>
  <c r="N54" i="1"/>
  <c r="U53" i="1"/>
  <c r="T53" i="1"/>
  <c r="N53" i="1"/>
  <c r="U52" i="1"/>
  <c r="T52" i="1"/>
  <c r="N52" i="1"/>
  <c r="U51" i="1"/>
  <c r="T51" i="1"/>
  <c r="N51" i="1"/>
  <c r="U50" i="1"/>
  <c r="T50" i="1"/>
  <c r="N50" i="1"/>
  <c r="U49" i="1"/>
  <c r="T49" i="1"/>
  <c r="N49" i="1"/>
  <c r="U48" i="1"/>
  <c r="T48" i="1"/>
  <c r="N48" i="1"/>
  <c r="U47" i="1"/>
  <c r="T47" i="1"/>
  <c r="N47" i="1"/>
  <c r="U46" i="1"/>
  <c r="T46" i="1"/>
  <c r="N46" i="1"/>
  <c r="U45" i="1"/>
  <c r="T45" i="1"/>
  <c r="N45" i="1"/>
  <c r="U44" i="1"/>
  <c r="T44" i="1"/>
  <c r="N44" i="1"/>
  <c r="U43" i="1"/>
  <c r="T43" i="1"/>
  <c r="N43" i="1"/>
  <c r="U42" i="1"/>
  <c r="T42" i="1"/>
  <c r="N42" i="1"/>
  <c r="U41" i="1"/>
  <c r="T41" i="1"/>
  <c r="N41" i="1"/>
  <c r="U40" i="1"/>
  <c r="T40" i="1"/>
  <c r="N40" i="1"/>
  <c r="U39" i="1"/>
  <c r="T39" i="1"/>
  <c r="N39" i="1"/>
  <c r="U38" i="1"/>
  <c r="T38" i="1"/>
  <c r="N38" i="1"/>
  <c r="U37" i="1"/>
  <c r="T37" i="1"/>
  <c r="N37" i="1"/>
  <c r="U36" i="1"/>
  <c r="T36" i="1"/>
  <c r="N36" i="1"/>
  <c r="U35" i="1"/>
  <c r="T35" i="1"/>
  <c r="N35" i="1"/>
  <c r="U34" i="1"/>
  <c r="T34" i="1"/>
  <c r="N34" i="1"/>
  <c r="U33" i="1"/>
  <c r="T33" i="1"/>
  <c r="N33" i="1"/>
  <c r="U32" i="1"/>
  <c r="T32" i="1"/>
  <c r="N32" i="1"/>
  <c r="U31" i="1"/>
  <c r="T31" i="1"/>
  <c r="N31" i="1"/>
  <c r="U30" i="1"/>
  <c r="T30" i="1"/>
  <c r="N30" i="1"/>
  <c r="U29" i="1"/>
  <c r="T29" i="1"/>
  <c r="N29" i="1"/>
  <c r="U28" i="1"/>
  <c r="T28" i="1"/>
  <c r="N28" i="1"/>
  <c r="U27" i="1"/>
  <c r="T27" i="1"/>
  <c r="N27" i="1"/>
  <c r="U26" i="1"/>
  <c r="T26" i="1"/>
  <c r="N26" i="1"/>
  <c r="U25" i="1"/>
  <c r="T25" i="1"/>
  <c r="N25" i="1"/>
  <c r="U24" i="1"/>
  <c r="T24" i="1"/>
  <c r="N24" i="1"/>
  <c r="U23" i="1"/>
  <c r="T23" i="1"/>
  <c r="N23" i="1"/>
  <c r="U22" i="1"/>
  <c r="T22" i="1"/>
  <c r="N22" i="1"/>
  <c r="U21" i="1"/>
  <c r="T21" i="1"/>
  <c r="N21" i="1"/>
  <c r="U20" i="1"/>
  <c r="T20" i="1"/>
  <c r="N20" i="1"/>
  <c r="U19" i="1"/>
  <c r="P144" i="1" s="1"/>
  <c r="T19" i="1"/>
  <c r="O144" i="1" s="1"/>
  <c r="H144" i="1" s="1"/>
  <c r="I144" i="1" s="1"/>
  <c r="N19" i="1"/>
  <c r="U18" i="1"/>
  <c r="P143" i="1" s="1"/>
  <c r="T18" i="1"/>
  <c r="O143" i="1" s="1"/>
  <c r="N18" i="1"/>
  <c r="U17" i="1"/>
  <c r="P120" i="1" s="1"/>
  <c r="T17" i="1"/>
  <c r="O120" i="1" s="1"/>
  <c r="H120" i="1" s="1"/>
  <c r="I120" i="1" s="1"/>
  <c r="N17" i="1"/>
  <c r="U16" i="1"/>
  <c r="P76" i="1" s="1"/>
  <c r="T16" i="1"/>
  <c r="O76" i="1" s="1"/>
  <c r="H76" i="1" s="1"/>
  <c r="N16" i="1"/>
  <c r="U15" i="1"/>
  <c r="P62" i="1" s="1"/>
  <c r="T15" i="1"/>
  <c r="O62" i="1" s="1"/>
  <c r="H62" i="1" s="1"/>
  <c r="N15" i="1"/>
  <c r="U14" i="1"/>
  <c r="P60" i="1" s="1"/>
  <c r="T14" i="1"/>
  <c r="O60" i="1" s="1"/>
  <c r="H60" i="1" s="1"/>
  <c r="N14" i="1"/>
  <c r="U13" i="1"/>
  <c r="P66" i="1" s="1"/>
  <c r="T13" i="1"/>
  <c r="O66" i="1" s="1"/>
  <c r="H66" i="1" s="1"/>
  <c r="N13" i="1"/>
  <c r="U12" i="1"/>
  <c r="P26" i="1" s="1"/>
  <c r="T12" i="1"/>
  <c r="O26" i="1" s="1"/>
  <c r="H26" i="1" s="1"/>
  <c r="N12" i="1"/>
  <c r="U11" i="1"/>
  <c r="P11" i="1" s="1"/>
  <c r="T11" i="1"/>
  <c r="O11" i="1" s="1"/>
  <c r="H11" i="1" s="1"/>
  <c r="N11" i="1"/>
  <c r="U10" i="1"/>
  <c r="P21" i="1" s="1"/>
  <c r="T10" i="1"/>
  <c r="O21" i="1" s="1"/>
  <c r="H21" i="1" s="1"/>
  <c r="N10" i="1"/>
  <c r="U9" i="1"/>
  <c r="P33" i="1" s="1"/>
  <c r="T9" i="1"/>
  <c r="O33" i="1" s="1"/>
  <c r="H33" i="1" s="1"/>
  <c r="N9" i="1"/>
  <c r="U8" i="1"/>
  <c r="P12" i="1" s="1"/>
  <c r="T8" i="1"/>
  <c r="O12" i="1" s="1"/>
  <c r="H12" i="1" s="1"/>
  <c r="N8" i="1"/>
  <c r="U7" i="1"/>
  <c r="P152" i="1" s="1"/>
  <c r="T7" i="1"/>
  <c r="O152" i="1" s="1"/>
  <c r="H152" i="1" s="1"/>
  <c r="I152" i="1" s="1"/>
  <c r="N7" i="1"/>
  <c r="U6" i="1"/>
  <c r="T6" i="1"/>
  <c r="N6" i="1"/>
  <c r="U5" i="1"/>
  <c r="T5" i="1"/>
  <c r="N5" i="1"/>
  <c r="U4" i="1"/>
  <c r="T4" i="1"/>
  <c r="N4" i="1"/>
  <c r="U3" i="1"/>
  <c r="T3" i="1"/>
  <c r="I97" i="1" l="1"/>
  <c r="I21" i="1"/>
  <c r="I60" i="1"/>
  <c r="I69" i="1"/>
  <c r="I76" i="1"/>
  <c r="I129" i="1"/>
  <c r="I62" i="1"/>
  <c r="I150" i="1"/>
  <c r="I26" i="1"/>
  <c r="I57" i="1"/>
  <c r="I89" i="1"/>
  <c r="I10" i="1"/>
  <c r="I153" i="1"/>
  <c r="I24" i="1"/>
  <c r="I49" i="1"/>
  <c r="I78" i="1"/>
  <c r="I124" i="1"/>
  <c r="I132" i="1"/>
  <c r="I88" i="1"/>
  <c r="I137" i="1"/>
  <c r="I136" i="1"/>
  <c r="I7" i="1"/>
  <c r="I64" i="1"/>
  <c r="I113" i="1"/>
  <c r="I74" i="1"/>
  <c r="I22" i="1"/>
  <c r="I149" i="1"/>
  <c r="I86" i="1"/>
  <c r="I32" i="1"/>
  <c r="I157" i="1"/>
  <c r="I197" i="1"/>
  <c r="I193" i="1"/>
  <c r="I169" i="1"/>
  <c r="I125" i="1"/>
  <c r="I141" i="1"/>
  <c r="I65" i="1"/>
  <c r="I54" i="1"/>
  <c r="I77" i="1"/>
  <c r="I84" i="1"/>
  <c r="I43" i="1"/>
  <c r="I112" i="1"/>
  <c r="I25" i="1"/>
  <c r="I93" i="1"/>
  <c r="I82" i="1"/>
  <c r="I50" i="1"/>
  <c r="I17" i="1"/>
  <c r="I23" i="1"/>
  <c r="I40" i="1"/>
  <c r="I181" i="1"/>
  <c r="I45" i="1"/>
  <c r="I39" i="1"/>
  <c r="I44" i="1"/>
  <c r="I133" i="1"/>
  <c r="I11" i="1"/>
  <c r="I33" i="1"/>
  <c r="I66" i="1"/>
  <c r="I90" i="1"/>
  <c r="I28" i="1"/>
  <c r="I121" i="1"/>
  <c r="I108" i="1"/>
  <c r="I16" i="1"/>
  <c r="I34" i="1"/>
  <c r="I53" i="1"/>
  <c r="I61" i="1"/>
  <c r="I101" i="1"/>
  <c r="I109" i="1"/>
  <c r="I8" i="1"/>
  <c r="I52" i="1"/>
  <c r="I72" i="1"/>
  <c r="I6" i="1"/>
  <c r="I117" i="1"/>
  <c r="I81" i="1"/>
  <c r="I13" i="1"/>
  <c r="I85" i="1"/>
  <c r="I96" i="1"/>
  <c r="I20" i="1"/>
  <c r="I128" i="1"/>
  <c r="I116" i="1"/>
  <c r="I100" i="1"/>
  <c r="I73" i="1"/>
  <c r="I92" i="1"/>
  <c r="I165" i="1"/>
  <c r="I46" i="1"/>
  <c r="I161" i="1"/>
  <c r="I38" i="1"/>
  <c r="I42" i="1"/>
  <c r="I31" i="1"/>
  <c r="I185" i="1"/>
  <c r="I201" i="1"/>
  <c r="I15" i="1"/>
  <c r="I173" i="1"/>
  <c r="I30" i="1"/>
  <c r="I177" i="1"/>
  <c r="I58" i="1"/>
  <c r="I41" i="1"/>
  <c r="I37" i="1"/>
  <c r="I189" i="1"/>
  <c r="I36" i="1"/>
  <c r="I48" i="1"/>
  <c r="I5" i="1"/>
  <c r="P27" i="1"/>
  <c r="P71" i="1"/>
  <c r="I70" i="1"/>
  <c r="I145" i="1"/>
  <c r="I56" i="1"/>
  <c r="O14" i="1"/>
  <c r="H14" i="1" s="1"/>
  <c r="I14" i="1" s="1"/>
  <c r="I12" i="1"/>
  <c r="I9" i="1"/>
  <c r="I140" i="1"/>
  <c r="I80" i="1"/>
  <c r="I105" i="1"/>
  <c r="I29" i="1"/>
  <c r="O27" i="1"/>
  <c r="H27" i="1" s="1"/>
  <c r="I27" i="1" s="1"/>
  <c r="I19" i="1"/>
  <c r="I35" i="1"/>
  <c r="I68" i="1"/>
  <c r="I98" i="1"/>
  <c r="I134" i="1"/>
  <c r="I142" i="1"/>
  <c r="I94" i="1"/>
  <c r="I102" i="1"/>
  <c r="I107" i="1"/>
  <c r="I111" i="1"/>
  <c r="I115" i="1"/>
  <c r="I122" i="1"/>
  <c r="I126" i="1"/>
  <c r="I131" i="1"/>
  <c r="I138" i="1"/>
  <c r="I146" i="1"/>
  <c r="I151" i="1"/>
  <c r="I159" i="1"/>
  <c r="I163" i="1"/>
  <c r="I167" i="1"/>
  <c r="I171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154" i="1"/>
  <c r="I104" i="1"/>
  <c r="I118" i="1"/>
  <c r="I139" i="1"/>
  <c r="I148" i="1"/>
  <c r="I155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6" i="1"/>
  <c r="I110" i="1"/>
  <c r="I114" i="1"/>
  <c r="I119" i="1"/>
  <c r="I123" i="1"/>
  <c r="I127" i="1"/>
  <c r="I130" i="1"/>
  <c r="I135" i="1"/>
  <c r="I147" i="1"/>
  <c r="I156" i="1"/>
  <c r="I158" i="1"/>
  <c r="I160" i="1"/>
  <c r="I162" i="1"/>
  <c r="I164" i="1"/>
  <c r="I166" i="1"/>
  <c r="I168" i="1"/>
  <c r="I170" i="1"/>
  <c r="I175" i="1"/>
  <c r="I179" i="1"/>
  <c r="I183" i="1"/>
  <c r="I187" i="1"/>
  <c r="I191" i="1"/>
  <c r="I195" i="1"/>
  <c r="I18" i="1"/>
  <c r="I172" i="1"/>
  <c r="I1" i="1" l="1"/>
  <c r="I3" i="1"/>
</calcChain>
</file>

<file path=xl/sharedStrings.xml><?xml version="1.0" encoding="utf-8"?>
<sst xmlns="http://schemas.openxmlformats.org/spreadsheetml/2006/main" count="118656" uniqueCount="20066">
  <si>
    <t>프  로  그  램  명</t>
  </si>
  <si>
    <t>프로그램코드</t>
  </si>
  <si>
    <t>권한</t>
  </si>
  <si>
    <t>유형</t>
  </si>
  <si>
    <t xml:space="preserve"> 코드관리</t>
  </si>
  <si>
    <t>HD01</t>
  </si>
  <si>
    <t/>
  </si>
  <si>
    <t xml:space="preserve">    분양계정관리</t>
  </si>
  <si>
    <t>HDeCodeAccount</t>
  </si>
  <si>
    <t>전체</t>
  </si>
  <si>
    <t>등록</t>
  </si>
  <si>
    <t xml:space="preserve">    현장별계약서지정</t>
  </si>
  <si>
    <t>HDeCodeDeptPaper</t>
  </si>
  <si>
    <t xml:space="preserve">    분양대금수납 자료 통보서(디스켓)</t>
  </si>
  <si>
    <t>HDeContDisk1</t>
  </si>
  <si>
    <t xml:space="preserve">    입주예정자 명단 통보서(디스켓)</t>
  </si>
  <si>
    <t>HDeContDisk2</t>
  </si>
  <si>
    <t>HD02</t>
  </si>
  <si>
    <t xml:space="preserve">    공급내역등록</t>
  </si>
  <si>
    <t>HDeBascCreate</t>
  </si>
  <si>
    <t xml:space="preserve">    동호별약정등록</t>
  </si>
  <si>
    <t>HDeBascHouse</t>
  </si>
  <si>
    <t xml:space="preserve">    면적별약정등록</t>
  </si>
  <si>
    <t>HDeBascSquare</t>
  </si>
  <si>
    <t xml:space="preserve">    동호확정</t>
  </si>
  <si>
    <t>HDeBascSupplyChange</t>
  </si>
  <si>
    <t xml:space="preserve">    동호별가상계좌할당</t>
  </si>
  <si>
    <t>HDeBascVirture</t>
  </si>
  <si>
    <t xml:space="preserve">    미계약세대약정현황</t>
  </si>
  <si>
    <t>HDrBascCount</t>
  </si>
  <si>
    <t>조회</t>
  </si>
  <si>
    <t xml:space="preserve">    동호별 공급면적및약정내역</t>
  </si>
  <si>
    <t>HDrBascSquare</t>
  </si>
  <si>
    <t xml:space="preserve">    약정금액분류내역</t>
  </si>
  <si>
    <t>HDrBascSupplyAgree</t>
  </si>
  <si>
    <t xml:space="preserve"> 계약관리</t>
  </si>
  <si>
    <t>HD03</t>
  </si>
  <si>
    <t xml:space="preserve">    등록및조회</t>
  </si>
  <si>
    <t>HD0301</t>
  </si>
  <si>
    <t xml:space="preserve">       계약서승인</t>
  </si>
  <si>
    <t>HDeContApply</t>
  </si>
  <si>
    <t xml:space="preserve">       계약변경취소</t>
  </si>
  <si>
    <t>HDeContCancel</t>
  </si>
  <si>
    <t xml:space="preserve">       지체보상금</t>
  </si>
  <si>
    <t>HDeContJiche</t>
  </si>
  <si>
    <t xml:space="preserve">       열쇠인수증등록</t>
  </si>
  <si>
    <t>HDeContKey</t>
  </si>
  <si>
    <t xml:space="preserve">       분양계약수정</t>
  </si>
  <si>
    <t>HDeContModify</t>
  </si>
  <si>
    <t xml:space="preserve">       입주배정관리</t>
  </si>
  <si>
    <t>HDeContMovein</t>
  </si>
  <si>
    <t xml:space="preserve">       분양계약등록</t>
  </si>
  <si>
    <t>HDeContRegist</t>
  </si>
  <si>
    <t xml:space="preserve">       부동산거래신고관리</t>
  </si>
  <si>
    <t>HDeContRep</t>
  </si>
  <si>
    <t xml:space="preserve">       예약정보등록</t>
  </si>
  <si>
    <t>HDeContReserve</t>
  </si>
  <si>
    <t xml:space="preserve">       환불처리</t>
  </si>
  <si>
    <t>HDeContReturn</t>
  </si>
  <si>
    <t xml:space="preserve">       청약관리</t>
  </si>
  <si>
    <t>HDeContSubscribe</t>
  </si>
  <si>
    <t xml:space="preserve">       청약계약전환</t>
  </si>
  <si>
    <t>HDeContSubscribeCont</t>
  </si>
  <si>
    <t xml:space="preserve">       계약서승인이력조회</t>
  </si>
  <si>
    <t>HDqContApply</t>
  </si>
  <si>
    <t xml:space="preserve">       동호별 변경이력 조회</t>
  </si>
  <si>
    <t>HDqContHistory</t>
  </si>
  <si>
    <t xml:space="preserve">       분양현황도</t>
  </si>
  <si>
    <t>HDqContPicture</t>
  </si>
  <si>
    <t xml:space="preserve">    보고서</t>
  </si>
  <si>
    <t>HD0302</t>
  </si>
  <si>
    <t xml:space="preserve">       계약변경세대별납입내역</t>
  </si>
  <si>
    <t>HDqIncsContChangePaid</t>
  </si>
  <si>
    <t xml:space="preserve">       전체계약세대분양대금납입현황</t>
  </si>
  <si>
    <t>HDqIncsContIncome</t>
  </si>
  <si>
    <t xml:space="preserve">       거래처별계약현황</t>
  </si>
  <si>
    <t>HDqIncsCustCont</t>
  </si>
  <si>
    <t xml:space="preserve">       사업별분양및입금현황2</t>
  </si>
  <si>
    <t>HDqIncsDeptIncome</t>
  </si>
  <si>
    <t xml:space="preserve">       세대별연쇠인수증발급내역</t>
  </si>
  <si>
    <t>HDqIncsKeyIssue</t>
  </si>
  <si>
    <t xml:space="preserve">       입주증발급비교list</t>
  </si>
  <si>
    <t>HDqIncsMoveinIssue</t>
  </si>
  <si>
    <t xml:space="preserve">       기간별입주증발급내역</t>
  </si>
  <si>
    <t>HDqIncsMoveinList</t>
  </si>
  <si>
    <t xml:space="preserve">       잔금약정일이후명의변경현황</t>
  </si>
  <si>
    <t>HDqIncsTransferList</t>
  </si>
  <si>
    <t xml:space="preserve">       연체중인상태에서명의변경현황</t>
  </si>
  <si>
    <t>HDqIncsUnpaidTransfer</t>
  </si>
  <si>
    <t xml:space="preserve">       세대별약정사항</t>
  </si>
  <si>
    <t>HDrContAgree</t>
  </si>
  <si>
    <t xml:space="preserve">       전체계약현황(더샵포레스트)</t>
  </si>
  <si>
    <t>HDrContAllhouse</t>
  </si>
  <si>
    <t xml:space="preserve">       전체계약현황(가전)</t>
  </si>
  <si>
    <t>HDrContAllhouseM</t>
  </si>
  <si>
    <t xml:space="preserve">       세대별기본현황</t>
  </si>
  <si>
    <t>HDrContBasic</t>
  </si>
  <si>
    <t xml:space="preserve">       소송세대현황</t>
  </si>
  <si>
    <t>HDrContBondHouse</t>
  </si>
  <si>
    <t xml:space="preserve">       채권가압류현황</t>
  </si>
  <si>
    <t>HDrContBondseizure</t>
  </si>
  <si>
    <t xml:space="preserve">       세대별해약내역</t>
  </si>
  <si>
    <t>HDrContCancel</t>
  </si>
  <si>
    <t xml:space="preserve">       동호변경내역</t>
  </si>
  <si>
    <t>HDrContChangeho</t>
  </si>
  <si>
    <t xml:space="preserve">       기간별계약자명단</t>
  </si>
  <si>
    <t>HDrContContract</t>
  </si>
  <si>
    <t xml:space="preserve">       사업별분양및입금현황</t>
  </si>
  <si>
    <t>HDrContDeptCont</t>
  </si>
  <si>
    <t xml:space="preserve">       전매내역</t>
  </si>
  <si>
    <t>HDrContJunme</t>
  </si>
  <si>
    <t xml:space="preserve">       면적별전매내역</t>
  </si>
  <si>
    <t>HDrContJunmeSquare</t>
  </si>
  <si>
    <t xml:space="preserve">       세대별열쇠인수증발급내역</t>
  </si>
  <si>
    <t>HDrContKey</t>
  </si>
  <si>
    <t xml:space="preserve">       열쇠인수증발급</t>
  </si>
  <si>
    <t>HDrContKeyPrint</t>
  </si>
  <si>
    <t xml:space="preserve">       계약자라벨</t>
  </si>
  <si>
    <t>HDrContLabel</t>
  </si>
  <si>
    <t>출력</t>
  </si>
  <si>
    <t xml:space="preserve">       매출관련분양자료</t>
  </si>
  <si>
    <t>HDrContMechul</t>
  </si>
  <si>
    <t xml:space="preserve">       미분양현황</t>
  </si>
  <si>
    <t>HDrContMibunyang</t>
  </si>
  <si>
    <t xml:space="preserve">       입주증발급</t>
  </si>
  <si>
    <t>HDrContMoveIn</t>
  </si>
  <si>
    <t xml:space="preserve">       계약서출력</t>
  </si>
  <si>
    <t>HDrContPaper</t>
  </si>
  <si>
    <t xml:space="preserve">       세대별계약내역</t>
  </si>
  <si>
    <t>HDrContPers</t>
  </si>
  <si>
    <t xml:space="preserve">       계약자명단</t>
  </si>
  <si>
    <t>HDrContRegist</t>
  </si>
  <si>
    <t xml:space="preserve">       승계자내역</t>
  </si>
  <si>
    <t>HDrContSungge</t>
  </si>
  <si>
    <t xml:space="preserve"> 분양금관리</t>
  </si>
  <si>
    <t>HD04</t>
  </si>
  <si>
    <t>HD0401</t>
  </si>
  <si>
    <t xml:space="preserve">       분양대금정산처리</t>
  </si>
  <si>
    <t>HDbIncoJungsan</t>
  </si>
  <si>
    <t>집계</t>
  </si>
  <si>
    <t xml:space="preserve">       동호별가상계좌할당</t>
  </si>
  <si>
    <t xml:space="preserve">       불명자료등록</t>
  </si>
  <si>
    <t>HDeIncoBaddata</t>
  </si>
  <si>
    <t xml:space="preserve">       분양오류자료처리</t>
  </si>
  <si>
    <t>HDeIncoChkAgree</t>
  </si>
  <si>
    <t xml:space="preserve">       국민주택기금처리</t>
  </si>
  <si>
    <t>HDeIncoCompAmt</t>
  </si>
  <si>
    <t xml:space="preserve">       국민주택기금이체</t>
  </si>
  <si>
    <t>HDeIncoCompAmtIche</t>
  </si>
  <si>
    <t xml:space="preserve">       분양금일괄입금처리</t>
  </si>
  <si>
    <t>HDeIncoDayBatch</t>
  </si>
  <si>
    <t xml:space="preserve">       대출관리</t>
  </si>
  <si>
    <t>HDeIncoDechul</t>
  </si>
  <si>
    <t xml:space="preserve">       분양마감일관리</t>
  </si>
  <si>
    <t>HDeIncoEnd</t>
  </si>
  <si>
    <t xml:space="preserve">       추가입금관리</t>
  </si>
  <si>
    <t>HDeIncoEtcamt</t>
  </si>
  <si>
    <t xml:space="preserve">       분양금입금등록</t>
  </si>
  <si>
    <t>HDeIncoIncome</t>
  </si>
  <si>
    <t xml:space="preserve">       재세공과금</t>
  </si>
  <si>
    <t>HDeIncoJese</t>
  </si>
  <si>
    <t xml:space="preserve">       CMS일괄입금</t>
  </si>
  <si>
    <t>HDeIncoOutCms</t>
  </si>
  <si>
    <t xml:space="preserve">       가상계좌일괄입금</t>
  </si>
  <si>
    <t>HDeIncoOutVirture</t>
  </si>
  <si>
    <t xml:space="preserve">       잔금할인입금</t>
  </si>
  <si>
    <t>HDeIncoSpecialAmt</t>
  </si>
  <si>
    <t xml:space="preserve">       가상계좌처리</t>
  </si>
  <si>
    <t>HDeIncoVirture</t>
  </si>
  <si>
    <t xml:space="preserve">       가상계좌자료이체</t>
  </si>
  <si>
    <t>HDeIncoVirtureApply</t>
  </si>
  <si>
    <t xml:space="preserve">       가상계좌입금내역조회</t>
  </si>
  <si>
    <t>HDqIncoCvsData</t>
  </si>
  <si>
    <t xml:space="preserve">       분양및 입금조회(현장별)</t>
  </si>
  <si>
    <t>HDqIncoIncomeDept</t>
  </si>
  <si>
    <t xml:space="preserve">       분양및 입금조회(세대별)</t>
  </si>
  <si>
    <t>HDqIncoIncomeHouse</t>
  </si>
  <si>
    <t xml:space="preserve">       분양및 입금조회(면적별)</t>
  </si>
  <si>
    <t>HDqIncoIncomeSquare</t>
  </si>
  <si>
    <t xml:space="preserve">       분양납입금 예정조회</t>
  </si>
  <si>
    <t>HDqIncoPreincome</t>
  </si>
  <si>
    <t xml:space="preserve">       가상계좌입금조회</t>
  </si>
  <si>
    <t>HDqIncoVirture</t>
  </si>
  <si>
    <t xml:space="preserve">       CMS/가상계좌입금등록</t>
  </si>
  <si>
    <t>SMeCodeIncomeDeposit</t>
  </si>
  <si>
    <t xml:space="preserve">       가상계좌부여</t>
  </si>
  <si>
    <t>SMeCodeVirtureDeposit</t>
  </si>
  <si>
    <t xml:space="preserve">       가상계좌등록</t>
  </si>
  <si>
    <t>SMeCodeVirtureDepositImp</t>
  </si>
  <si>
    <t xml:space="preserve">       가상계좌입금현황(사업별집계)</t>
  </si>
  <si>
    <t>TMqPayxIncomeDeptSum</t>
  </si>
  <si>
    <t>HD0402</t>
  </si>
  <si>
    <t xml:space="preserve">       분양및입금현황</t>
  </si>
  <si>
    <t>HD040201</t>
  </si>
  <si>
    <t xml:space="preserve">          기간별분양현황</t>
  </si>
  <si>
    <t>HDqIncrInBetween</t>
  </si>
  <si>
    <t xml:space="preserve">          동(층)별분양및입금현황</t>
  </si>
  <si>
    <t>HDqIncrInBuildno</t>
  </si>
  <si>
    <t xml:space="preserve">          현장별분양및입금현황</t>
  </si>
  <si>
    <t>HDqIncrInDept</t>
  </si>
  <si>
    <t xml:space="preserve">          면적별분양및입금현황</t>
  </si>
  <si>
    <t>HDqIncrInSquare</t>
  </si>
  <si>
    <t xml:space="preserve">          면적별입금및미수현황</t>
  </si>
  <si>
    <t>HDqIncrInSquare2</t>
  </si>
  <si>
    <t xml:space="preserve">       세대별현황</t>
  </si>
  <si>
    <t>HD040202</t>
  </si>
  <si>
    <t xml:space="preserve">          세대별도래약정월조회</t>
  </si>
  <si>
    <t>HDqIncrAfter</t>
  </si>
  <si>
    <t xml:space="preserve">          세대별약정및납입내역</t>
  </si>
  <si>
    <t>HDqIncrAgreeIn</t>
  </si>
  <si>
    <t xml:space="preserve">          세대별일자별입금내역</t>
  </si>
  <si>
    <t>HDqIncrDayHouse</t>
  </si>
  <si>
    <t xml:space="preserve">          세대별연체납입내역(약정일기준)</t>
  </si>
  <si>
    <t>HDqIncrDelayAgree</t>
  </si>
  <si>
    <t xml:space="preserve">          세대별연체납입내역(납입일기준)</t>
  </si>
  <si>
    <t>HDqIncrDelayIn</t>
  </si>
  <si>
    <t xml:space="preserve">          세대별부가세자료</t>
  </si>
  <si>
    <t>HDqIncrDelayVat</t>
  </si>
  <si>
    <t xml:space="preserve">          세대별약정및차수별입금현황</t>
  </si>
  <si>
    <t>HDqIncrInCount</t>
  </si>
  <si>
    <t xml:space="preserve">          세대별약정및차수별입금미납현황</t>
  </si>
  <si>
    <t>HDqIncrInCount2</t>
  </si>
  <si>
    <t xml:space="preserve">          세대별분양대금미수내역(약정일기준)</t>
  </si>
  <si>
    <t>HDqIncrMisu</t>
  </si>
  <si>
    <t xml:space="preserve">          세대별입금/미수내역</t>
  </si>
  <si>
    <t>HDqIncrNotIn</t>
  </si>
  <si>
    <t xml:space="preserve">          세대별분양대금선납내역</t>
  </si>
  <si>
    <t>HDqIncrPreIn</t>
  </si>
  <si>
    <t xml:space="preserve">          세대별분양대금입금내역</t>
  </si>
  <si>
    <t>HDrIncrInPers</t>
  </si>
  <si>
    <t xml:space="preserve">          세대별입금내역</t>
  </si>
  <si>
    <t>MMrWorkSellIncome</t>
  </si>
  <si>
    <t xml:space="preserve">       입금현황</t>
  </si>
  <si>
    <t>HD040203</t>
  </si>
  <si>
    <t xml:space="preserve">          분양수입금CashFlow</t>
  </si>
  <si>
    <t>HDqIncrCashFlow</t>
  </si>
  <si>
    <t xml:space="preserve">          일자별입금내역</t>
  </si>
  <si>
    <t>HDqIncrDayIn</t>
  </si>
  <si>
    <t xml:space="preserve">          일자별입금총괄</t>
  </si>
  <si>
    <t>HDqIncrDaySum</t>
  </si>
  <si>
    <t xml:space="preserve">          일자별계좌별입금내역</t>
  </si>
  <si>
    <t>HDqIncrInDeposit</t>
  </si>
  <si>
    <t xml:space="preserve">          입금구분별입금현황</t>
  </si>
  <si>
    <t>HDqIncrInPayTag</t>
  </si>
  <si>
    <t xml:space="preserve">          월별입금총괄</t>
  </si>
  <si>
    <t>HDqIncrMonth</t>
  </si>
  <si>
    <t xml:space="preserve">          기간별입금예정현황</t>
  </si>
  <si>
    <t>HDqIncrPreInDept</t>
  </si>
  <si>
    <t xml:space="preserve">          분양대금입금내역</t>
  </si>
  <si>
    <t>HDqIncsIncome</t>
  </si>
  <si>
    <t xml:space="preserve">          분양대금입금내역(취득세신고용)</t>
  </si>
  <si>
    <t>HDqIncsIncomeTax</t>
  </si>
  <si>
    <t xml:space="preserve">          분양금납부확인서</t>
  </si>
  <si>
    <t>HDrIncrNapbuInfo</t>
  </si>
  <si>
    <t xml:space="preserve">       차수별납입현황</t>
  </si>
  <si>
    <t>HD040204</t>
  </si>
  <si>
    <t xml:space="preserve">          차수별분양수입금납입(전세대)</t>
  </si>
  <si>
    <t>HDqIncrAllHouse</t>
  </si>
  <si>
    <t xml:space="preserve">          차수별분양수입금납입(계약세대)</t>
  </si>
  <si>
    <t>HDqIncrContHouse</t>
  </si>
  <si>
    <t xml:space="preserve">          차수별세대별입금내역</t>
  </si>
  <si>
    <t>HDqIncrInHouseCount</t>
  </si>
  <si>
    <t xml:space="preserve">          차수별개월별미납내역</t>
  </si>
  <si>
    <t>HDqIncsUnpaidList</t>
  </si>
  <si>
    <t xml:space="preserve">       안내장</t>
  </si>
  <si>
    <t>HD040205</t>
  </si>
  <si>
    <t xml:space="preserve">          독촉장</t>
  </si>
  <si>
    <t>HDqIncrDokChok</t>
  </si>
  <si>
    <t xml:space="preserve">          정산내역서</t>
  </si>
  <si>
    <t>HDqIncrJungsan</t>
  </si>
  <si>
    <t xml:space="preserve">          미납안내장</t>
  </si>
  <si>
    <t>HDqIncrMinap</t>
  </si>
  <si>
    <t xml:space="preserve">          납부안내장</t>
  </si>
  <si>
    <t>HDqIncrNapbu</t>
  </si>
  <si>
    <t xml:space="preserve"> 전표관리</t>
  </si>
  <si>
    <t>HD05</t>
  </si>
  <si>
    <t xml:space="preserve">    분양금집계관리</t>
  </si>
  <si>
    <t>HDeSlipBatch</t>
  </si>
  <si>
    <t xml:space="preserve">    분양대금회계전표</t>
  </si>
  <si>
    <t>HDqSlipJunpyo</t>
  </si>
  <si>
    <t xml:space="preserve"> 계산서</t>
  </si>
  <si>
    <t>HD06</t>
  </si>
  <si>
    <t xml:space="preserve">    세금계산서집계</t>
  </si>
  <si>
    <t>HDeCalcModfy</t>
  </si>
  <si>
    <t xml:space="preserve">    세대별세금계산서내역</t>
  </si>
  <si>
    <t>HDrCalcTaxDetail</t>
  </si>
  <si>
    <t xml:space="preserve">    세금계산서발행</t>
  </si>
  <si>
    <t>HDrCalcTaxPaper</t>
  </si>
  <si>
    <t xml:space="preserve">    세금계산서발행(엑셀)</t>
  </si>
  <si>
    <t>HDrCalcTaxPaperDetail</t>
  </si>
  <si>
    <t xml:space="preserve">    세금계산서및계산서출력집계</t>
  </si>
  <si>
    <t>HDrCalcTaxPrt</t>
  </si>
  <si>
    <t xml:space="preserve"> 현장관리</t>
  </si>
  <si>
    <t>HD07</t>
  </si>
  <si>
    <t xml:space="preserve">    고객상담일지</t>
  </si>
  <si>
    <t>HDeCodeConsult</t>
  </si>
  <si>
    <t xml:space="preserve">    고객등록</t>
  </si>
  <si>
    <t>HDeCodeCustomer</t>
  </si>
  <si>
    <t xml:space="preserve">    분양현장등록</t>
  </si>
  <si>
    <t>HDeCodeDept</t>
  </si>
  <si>
    <t xml:space="preserve">    분양구분등록</t>
  </si>
  <si>
    <t>HDeCodeHouse</t>
  </si>
  <si>
    <t xml:space="preserve">    시행사등록</t>
  </si>
  <si>
    <t>HDeCodeSihang</t>
  </si>
  <si>
    <t xml:space="preserve"> 임대관리</t>
  </si>
  <si>
    <t>HD08</t>
  </si>
  <si>
    <t xml:space="preserve">    등록</t>
  </si>
  <si>
    <t>HD081</t>
  </si>
  <si>
    <t xml:space="preserve">       임대료부과</t>
  </si>
  <si>
    <t>HDeRentAgree</t>
  </si>
  <si>
    <t>HDeRentCancel</t>
  </si>
  <si>
    <t xml:space="preserve">       해약요청관리</t>
  </si>
  <si>
    <t>HDeRentCancelApply</t>
  </si>
  <si>
    <t xml:space="preserve">       보증금입금등록</t>
  </si>
  <si>
    <t>HDeRentGurtIncome</t>
  </si>
  <si>
    <t xml:space="preserve">       임대지로생성및수정</t>
  </si>
  <si>
    <t>HDeRentMakeGiro</t>
  </si>
  <si>
    <t xml:space="preserve">       관리비검토</t>
  </si>
  <si>
    <t>HDeRentManagement</t>
  </si>
  <si>
    <t xml:space="preserve">       임대계약수정</t>
  </si>
  <si>
    <t>HDeRentModify</t>
  </si>
  <si>
    <t xml:space="preserve">       임대입주배정등록</t>
  </si>
  <si>
    <t>HDeRentMovein</t>
  </si>
  <si>
    <t xml:space="preserve">       임대CMS일괄입금</t>
  </si>
  <si>
    <t>HDeRentOutCms</t>
  </si>
  <si>
    <t xml:space="preserve">       임대지로일괄입금</t>
  </si>
  <si>
    <t>HDeRentOutGiro</t>
  </si>
  <si>
    <t xml:space="preserve">       임대가상계좌일괄입금</t>
  </si>
  <si>
    <t>HDeRentOutVirture</t>
  </si>
  <si>
    <t xml:space="preserve">       임대 연체,할인율등록</t>
  </si>
  <si>
    <t>HDeRentRate</t>
  </si>
  <si>
    <t xml:space="preserve">       임대계약</t>
  </si>
  <si>
    <t>HDeRentRegist</t>
  </si>
  <si>
    <t xml:space="preserve">       임대료입금등록</t>
  </si>
  <si>
    <t>HDeRentRentIncome</t>
  </si>
  <si>
    <t xml:space="preserve">       임대환불처리</t>
  </si>
  <si>
    <t>HDeRentReturn</t>
  </si>
  <si>
    <t xml:space="preserve">       임대집계관리</t>
  </si>
  <si>
    <t>HDeRentSlipBatch</t>
  </si>
  <si>
    <t xml:space="preserve">    조회</t>
  </si>
  <si>
    <t>HD082</t>
  </si>
  <si>
    <t xml:space="preserve">       채권가압류관리대장</t>
  </si>
  <si>
    <t>HDqRensBondMaster</t>
  </si>
  <si>
    <t xml:space="preserve">       해약요청자제한물건내역</t>
  </si>
  <si>
    <t>HDqRensBondSeizure</t>
  </si>
  <si>
    <t xml:space="preserve">       기간별해약요청내역</t>
  </si>
  <si>
    <t>HDqRensCancelApply</t>
  </si>
  <si>
    <t xml:space="preserve">       임대차계약변경처리대장</t>
  </si>
  <si>
    <t>HDqRensChgTerm</t>
  </si>
  <si>
    <t xml:space="preserve">       보증금입금내역</t>
  </si>
  <si>
    <t>HDqRensGurtList</t>
  </si>
  <si>
    <t xml:space="preserve">       월임대료미납현황</t>
  </si>
  <si>
    <t>HDqRensMinap</t>
  </si>
  <si>
    <t xml:space="preserve">       해약미처리대상자현황</t>
  </si>
  <si>
    <t>HDqRensNotCancel</t>
  </si>
  <si>
    <t xml:space="preserve">       재계약세대리스트</t>
  </si>
  <si>
    <t>HDqRensReCont</t>
  </si>
  <si>
    <t xml:space="preserve">       임대재계약미갱신세대</t>
  </si>
  <si>
    <t>HDqRensReContList</t>
  </si>
  <si>
    <t xml:space="preserve">       임대독촉장</t>
  </si>
  <si>
    <t>HDqRensRentDokchok</t>
  </si>
  <si>
    <t xml:space="preserve">       임금내역(계약만기자)</t>
  </si>
  <si>
    <t>HDqRensRentEnd</t>
  </si>
  <si>
    <t xml:space="preserve">       세대별임대료납입현황</t>
  </si>
  <si>
    <t>HDqRensRentIncomeAg</t>
  </si>
  <si>
    <t xml:space="preserve">       기간별임대료납입현황</t>
  </si>
  <si>
    <t>HDqRensRentIncomeBt</t>
  </si>
  <si>
    <t xml:space="preserve">       월임대료납입내역</t>
  </si>
  <si>
    <t>HDqRensRentIncomeTp</t>
  </si>
  <si>
    <t xml:space="preserve">       임대대장</t>
  </si>
  <si>
    <t>HDqRensRentMaster</t>
  </si>
  <si>
    <t xml:space="preserve">       월임대료미납현황2</t>
  </si>
  <si>
    <t>HDqRensRentMinap</t>
  </si>
  <si>
    <t xml:space="preserve">       월별해약요청자반환계좌내역표</t>
  </si>
  <si>
    <t>HDqRensReturnDeposit</t>
  </si>
  <si>
    <t xml:space="preserve">       임대계약자명단2</t>
  </si>
  <si>
    <t>HDqRentContList</t>
  </si>
  <si>
    <t xml:space="preserve">       임대계약자명단</t>
  </si>
  <si>
    <t>HDqRentContPaper</t>
  </si>
  <si>
    <t xml:space="preserve">       지로발급내역</t>
  </si>
  <si>
    <t>HDqRentGiroList</t>
  </si>
  <si>
    <t xml:space="preserve">       개인별임대보증금대장</t>
  </si>
  <si>
    <t>HDqRentGurtAgree</t>
  </si>
  <si>
    <t xml:space="preserve">       임대보증금입출금일보</t>
  </si>
  <si>
    <t>HDqRentGurtIncome</t>
  </si>
  <si>
    <t xml:space="preserve">       임대전매명단</t>
  </si>
  <si>
    <t>HDqRentJunme</t>
  </si>
  <si>
    <t xml:space="preserve">       임대보증금입금 예정조회</t>
  </si>
  <si>
    <t>HDqRentPreincomeGurt</t>
  </si>
  <si>
    <t xml:space="preserve">       임대료입금 예정조회</t>
  </si>
  <si>
    <t>HDqRentPreincomeRent</t>
  </si>
  <si>
    <t xml:space="preserve">       개인별임대료대장</t>
  </si>
  <si>
    <t>HDqRentRentAgree</t>
  </si>
  <si>
    <t xml:space="preserve">       임대료수납일보</t>
  </si>
  <si>
    <t>HDqRentRentIncome</t>
  </si>
  <si>
    <t xml:space="preserve">       임대지로출력</t>
  </si>
  <si>
    <t>HDrRentGiro</t>
  </si>
  <si>
    <t xml:space="preserve">       임대입주증발급</t>
  </si>
  <si>
    <t>HDrRentMoveIn</t>
  </si>
  <si>
    <t>No</t>
  </si>
  <si>
    <t>메뉴얼페이지</t>
  </si>
  <si>
    <t>코드관리</t>
  </si>
  <si>
    <t>분양계정관리</t>
  </si>
  <si>
    <t>현장별계약서지정</t>
  </si>
  <si>
    <t>분양대금수납자료통보서(디스켓)</t>
  </si>
  <si>
    <t>입주예정자명단통보서(디스켓)</t>
  </si>
  <si>
    <t>기본관리</t>
  </si>
  <si>
    <t>공급내역등록</t>
  </si>
  <si>
    <t>동호별약정등록</t>
  </si>
  <si>
    <t>면적별약정등록</t>
  </si>
  <si>
    <t>동호확정</t>
  </si>
  <si>
    <t>동호별가상계좌할당</t>
  </si>
  <si>
    <t>미계약세대약정현황</t>
  </si>
  <si>
    <t>동호별공급면적및약정내역</t>
  </si>
  <si>
    <t>약정금액분류내역</t>
  </si>
  <si>
    <t>계약관리</t>
  </si>
  <si>
    <t>등록및조회</t>
  </si>
  <si>
    <t>계약서승인</t>
  </si>
  <si>
    <t>계약변경취소</t>
  </si>
  <si>
    <t>지체보상금</t>
  </si>
  <si>
    <t>열쇠인수증등록</t>
  </si>
  <si>
    <t>분양계약수정</t>
  </si>
  <si>
    <t>입주배정관리</t>
  </si>
  <si>
    <t>분양계약등록</t>
  </si>
  <si>
    <t>부동산거래신고관리</t>
  </si>
  <si>
    <t>예약정보등록</t>
  </si>
  <si>
    <t>환불처리</t>
  </si>
  <si>
    <t>청약관리</t>
  </si>
  <si>
    <t>청약계약전환</t>
  </si>
  <si>
    <t>계약서승인이력조회</t>
  </si>
  <si>
    <t>동호별변경이력조회</t>
  </si>
  <si>
    <t>분양현황도</t>
  </si>
  <si>
    <t>보고서</t>
  </si>
  <si>
    <t>계약변경세대별납입내역</t>
  </si>
  <si>
    <t>전체계약세대분양대금납입현황</t>
  </si>
  <si>
    <t>거래처별계약현황</t>
  </si>
  <si>
    <t>사업별분양및입금현황2</t>
  </si>
  <si>
    <t>세대별연쇠인수증발급내역</t>
  </si>
  <si>
    <t>입주증발급비교list</t>
  </si>
  <si>
    <t>기간별입주증발급내역</t>
  </si>
  <si>
    <t>잔금약정일이후명의변경현황</t>
  </si>
  <si>
    <t>연체중인상태에서명의변경현황</t>
  </si>
  <si>
    <t>세대별약정사항</t>
  </si>
  <si>
    <t>전체계약현황(더샵포레스트)</t>
  </si>
  <si>
    <t>전체계약현황(가전)</t>
  </si>
  <si>
    <t>세대별기본현황</t>
  </si>
  <si>
    <t>소송세대현황</t>
  </si>
  <si>
    <t>채권가압류현황</t>
  </si>
  <si>
    <t>세대별해약내역</t>
  </si>
  <si>
    <t>동호변경내역</t>
  </si>
  <si>
    <t>기간별계약자명단</t>
  </si>
  <si>
    <t>사업별분양및입금현황</t>
  </si>
  <si>
    <t>전매내역</t>
  </si>
  <si>
    <t>면적별전매내역</t>
  </si>
  <si>
    <t>세대별열쇠인수증발급내역</t>
  </si>
  <si>
    <t>열쇠인수증발급</t>
  </si>
  <si>
    <t>계약자라벨</t>
  </si>
  <si>
    <t>매출관련분양자료</t>
  </si>
  <si>
    <t>미분양현황</t>
  </si>
  <si>
    <t>입주증발급</t>
  </si>
  <si>
    <t>계약서출력</t>
  </si>
  <si>
    <t>세대별계약내역</t>
  </si>
  <si>
    <t>계약자명단</t>
  </si>
  <si>
    <t>승계자내역</t>
  </si>
  <si>
    <t>분양금관리</t>
  </si>
  <si>
    <t>분양대금정산처리</t>
  </si>
  <si>
    <t>불명자료등록</t>
  </si>
  <si>
    <t>분양오류자료처리</t>
  </si>
  <si>
    <t>국민주택기금처리</t>
  </si>
  <si>
    <t>국민주택기금이체</t>
  </si>
  <si>
    <t>분양금일괄입금처리</t>
  </si>
  <si>
    <t>대출관리</t>
  </si>
  <si>
    <t>분양마감일관리</t>
  </si>
  <si>
    <t>추가입금관리</t>
  </si>
  <si>
    <t>분양금입금등록</t>
  </si>
  <si>
    <t>재세공과금</t>
  </si>
  <si>
    <t>CMS일괄입금</t>
  </si>
  <si>
    <t>가상계좌일괄입금</t>
  </si>
  <si>
    <t>잔금할인입금</t>
  </si>
  <si>
    <t>가상계좌처리</t>
  </si>
  <si>
    <t>가상계좌자료이체</t>
  </si>
  <si>
    <t>가상계좌입금내역조회</t>
  </si>
  <si>
    <t>분양및입금조회(현장별)</t>
  </si>
  <si>
    <t>분양및입금조회(세대별)</t>
  </si>
  <si>
    <t>분양및입금조회(면적별)</t>
  </si>
  <si>
    <t>분양납입금예정조회</t>
  </si>
  <si>
    <t>가상계좌입금조회</t>
  </si>
  <si>
    <t>CMS/가상계좌입금등록</t>
  </si>
  <si>
    <t>가상계좌부여</t>
  </si>
  <si>
    <t>가상계좌등록</t>
  </si>
  <si>
    <t>가상계좌입금현황(사업별집계)</t>
  </si>
  <si>
    <t>분양및입금현황</t>
  </si>
  <si>
    <t>기간별분양현황</t>
  </si>
  <si>
    <t>동(층)별분양및입금현황</t>
  </si>
  <si>
    <t>현장별분양및입금현황</t>
  </si>
  <si>
    <t>면적별분양및입금현황</t>
  </si>
  <si>
    <t>면적별입금및미수현황</t>
  </si>
  <si>
    <t>세대별현황</t>
  </si>
  <si>
    <t>세대별도래약정월조회</t>
  </si>
  <si>
    <t>세대별약정및납입내역</t>
  </si>
  <si>
    <t>세대별일자별입금내역</t>
  </si>
  <si>
    <t>세대별연체납입내역(약정일기준)</t>
  </si>
  <si>
    <t>세대별연체납입내역(납입일기준)</t>
  </si>
  <si>
    <t>세대별부가세자료</t>
  </si>
  <si>
    <t>세대별약정및차수별입금현황</t>
  </si>
  <si>
    <t>세대별약정및차수별입금미납현황</t>
  </si>
  <si>
    <t>세대별분양대금미수내역(약정일기준)</t>
  </si>
  <si>
    <t>세대별입금/미수내역</t>
  </si>
  <si>
    <t>세대별분양대금선납내역</t>
  </si>
  <si>
    <t>세대별분양대금입금내역</t>
  </si>
  <si>
    <t>세대별입금내역</t>
  </si>
  <si>
    <t>입금현황</t>
  </si>
  <si>
    <t>분양수입금CashFlow</t>
  </si>
  <si>
    <t>일자별입금내역</t>
  </si>
  <si>
    <t>일자별입금총괄</t>
  </si>
  <si>
    <t>일자별계좌별입금내역</t>
  </si>
  <si>
    <t>입금구분별입금현황</t>
  </si>
  <si>
    <t>월별입금총괄</t>
  </si>
  <si>
    <t>기간별입금예정현황</t>
  </si>
  <si>
    <t>분양대금입금내역</t>
  </si>
  <si>
    <t>분양대금입금내역(취득세신고용)</t>
  </si>
  <si>
    <t>분양금납부확인서</t>
  </si>
  <si>
    <t>차수별납입현황</t>
  </si>
  <si>
    <t>차수별분양수입금납입(전세대)</t>
  </si>
  <si>
    <t>차수별분양수입금납입(계약세대)</t>
  </si>
  <si>
    <t>차수별세대별입금내역</t>
  </si>
  <si>
    <t>차수별개월별미납내역</t>
  </si>
  <si>
    <t>안내장</t>
  </si>
  <si>
    <t>독촉장</t>
  </si>
  <si>
    <t>정산내역서</t>
  </si>
  <si>
    <t>미납안내장</t>
  </si>
  <si>
    <t>납부안내장</t>
  </si>
  <si>
    <t>전표관리</t>
  </si>
  <si>
    <t>분양금집계관리</t>
  </si>
  <si>
    <t>분양대금회계전표</t>
  </si>
  <si>
    <t>계산서</t>
  </si>
  <si>
    <t>세금계산서집계</t>
  </si>
  <si>
    <t>세대별세금계산서내역</t>
  </si>
  <si>
    <t>세금계산서발행</t>
  </si>
  <si>
    <t>세금계산서발행(엑셀)</t>
  </si>
  <si>
    <t>세금계산서및계산서출력집계</t>
  </si>
  <si>
    <t>현장관리</t>
  </si>
  <si>
    <t>고객상담일지</t>
  </si>
  <si>
    <t>고객등록</t>
  </si>
  <si>
    <t>분양현장등록</t>
  </si>
  <si>
    <t>분양구분등록</t>
  </si>
  <si>
    <t>시행사등록</t>
  </si>
  <si>
    <t>임대관리</t>
  </si>
  <si>
    <t>임대료부과</t>
  </si>
  <si>
    <t>해약요청관리</t>
  </si>
  <si>
    <t>보증금입금등록</t>
  </si>
  <si>
    <t>임대지로생성및수정</t>
  </si>
  <si>
    <t>관리비검토</t>
  </si>
  <si>
    <t>임대계약수정</t>
  </si>
  <si>
    <t>임대입주배정등록</t>
  </si>
  <si>
    <t>임대CMS일괄입금</t>
  </si>
  <si>
    <t>임대지로일괄입금</t>
  </si>
  <si>
    <t>임대가상계좌일괄입금</t>
  </si>
  <si>
    <t>임대연체,할인율등록</t>
  </si>
  <si>
    <t>임대계약</t>
  </si>
  <si>
    <t>임대료입금등록</t>
  </si>
  <si>
    <t>임대환불처리</t>
  </si>
  <si>
    <t>임대집계관리</t>
  </si>
  <si>
    <t>채권가압류관리대장</t>
  </si>
  <si>
    <t>해약요청자제한물건내역</t>
  </si>
  <si>
    <t>기간별해약요청내역</t>
  </si>
  <si>
    <t>임대차계약변경처리대장</t>
  </si>
  <si>
    <t>보증금입금내역</t>
  </si>
  <si>
    <t>월임대료미납현황</t>
  </si>
  <si>
    <t>해약미처리대상자현황</t>
  </si>
  <si>
    <t>재계약세대리스트</t>
  </si>
  <si>
    <t>임대재계약미갱신세대</t>
  </si>
  <si>
    <t>임대독촉장</t>
  </si>
  <si>
    <t>임금내역(계약만기자)</t>
  </si>
  <si>
    <t>세대별임대료납입현황</t>
  </si>
  <si>
    <t>기간별임대료납입현황</t>
  </si>
  <si>
    <t>월임대료납입내역</t>
  </si>
  <si>
    <t>임대대장</t>
  </si>
  <si>
    <t>월임대료미납현황2</t>
  </si>
  <si>
    <t>월별해약요청자반환계좌내역표</t>
  </si>
  <si>
    <t>임대계약자명단2</t>
  </si>
  <si>
    <t>임대계약자명단</t>
  </si>
  <si>
    <t>지로발급내역</t>
  </si>
  <si>
    <t>개인별임대보증금대장</t>
  </si>
  <si>
    <t>임대보증금입출금일보</t>
  </si>
  <si>
    <t>임대전매명단</t>
  </si>
  <si>
    <t>임대보증금입금예정조회</t>
  </si>
  <si>
    <t>임대료입금예정조회</t>
  </si>
  <si>
    <t>개인별임대료대장</t>
  </si>
  <si>
    <t>임대료수납일보</t>
  </si>
  <si>
    <t>임대지로출력</t>
  </si>
  <si>
    <t>임대입주증발급</t>
  </si>
  <si>
    <t>31, 32, 33, 34, 35, 36, 37, 38, 39</t>
    <phoneticPr fontId="1" type="noConversion"/>
  </si>
  <si>
    <t>43, 44</t>
    <phoneticPr fontId="1" type="noConversion"/>
  </si>
  <si>
    <t>공급내역일괄처리</t>
    <phoneticPr fontId="1" type="noConversion"/>
  </si>
  <si>
    <t>47, 48</t>
    <phoneticPr fontId="1" type="noConversion"/>
  </si>
  <si>
    <t>59, 60, 61, 62, 63, 64, 65, 66, 67, 68, 69, 70, 71</t>
    <phoneticPr fontId="1" type="noConversion"/>
  </si>
  <si>
    <t>97, 100</t>
    <phoneticPr fontId="1" type="noConversion"/>
  </si>
  <si>
    <t>108, 109</t>
    <phoneticPr fontId="1" type="noConversion"/>
  </si>
  <si>
    <t>165, 166, 167, 168</t>
    <phoneticPr fontId="1" type="noConversion"/>
  </si>
  <si>
    <t>169, 170, 171, 172</t>
    <phoneticPr fontId="1" type="noConversion"/>
  </si>
  <si>
    <t>174, 175, 176, 177, 178, 179, 180, 181, 182, 183, 184, 185</t>
    <phoneticPr fontId="1" type="noConversion"/>
  </si>
  <si>
    <t>188, 189</t>
    <phoneticPr fontId="1" type="noConversion"/>
  </si>
  <si>
    <t>190, 191</t>
    <phoneticPr fontId="1" type="noConversion"/>
  </si>
  <si>
    <t>입금내역(계약만기자)</t>
    <phoneticPr fontId="1" type="noConversion"/>
  </si>
  <si>
    <t>수량</t>
  </si>
  <si>
    <t>가중</t>
  </si>
  <si>
    <t>일수</t>
  </si>
  <si>
    <t>연결안된 매뉴얼 페이지</t>
    <phoneticPr fontId="1" type="noConversion"/>
  </si>
  <si>
    <t>연결안된 매뉴얼 목록</t>
    <phoneticPr fontId="1" type="noConversion"/>
  </si>
  <si>
    <t>최근사용년도</t>
    <phoneticPr fontId="1" type="noConversion"/>
  </si>
  <si>
    <t>최근사용일</t>
    <phoneticPr fontId="1" type="noConversion"/>
  </si>
  <si>
    <t>프로그램코드</t>
    <phoneticPr fontId="1" type="noConversion"/>
  </si>
  <si>
    <t>최종사용일시</t>
    <phoneticPr fontId="1" type="noConversion"/>
  </si>
  <si>
    <t>동일프로그램수</t>
    <phoneticPr fontId="1" type="noConversion"/>
  </si>
  <si>
    <t>최근사용일</t>
    <phoneticPr fontId="1" type="noConversion"/>
  </si>
  <si>
    <t>프로그램명칭</t>
    <phoneticPr fontId="1" type="noConversion"/>
  </si>
  <si>
    <t>AMqRlreTrustdanger</t>
  </si>
  <si>
    <t>신탁위험충당금설정명세서</t>
  </si>
  <si>
    <t>20130122153950</t>
  </si>
  <si>
    <t>AMqFinaBSPLCha</t>
  </si>
  <si>
    <t>재무제표(전기비교)</t>
  </si>
  <si>
    <t>20161223115016</t>
  </si>
  <si>
    <t>HRqPayxResultAllowdivMonth</t>
  </si>
  <si>
    <t>항목별 전월대비 변동표</t>
  </si>
  <si>
    <t>20101019160447</t>
  </si>
  <si>
    <t>AMrTaxaIncomlist</t>
  </si>
  <si>
    <t>지급조서 제출내역 명세서</t>
  </si>
  <si>
    <t>20170213093439</t>
  </si>
  <si>
    <t>20170323162551</t>
  </si>
  <si>
    <t>20170323173957</t>
  </si>
  <si>
    <t>동호별 변경이력 조회</t>
  </si>
  <si>
    <t>20170316160449</t>
  </si>
  <si>
    <t>20170324111305</t>
  </si>
  <si>
    <t>20170323185524</t>
  </si>
  <si>
    <t>20170324120303</t>
  </si>
  <si>
    <t>20170324114841</t>
  </si>
  <si>
    <t>20170323161301</t>
  </si>
  <si>
    <t>20170324112053</t>
  </si>
  <si>
    <t>20170321165403</t>
  </si>
  <si>
    <t>20170324115706</t>
  </si>
  <si>
    <t>20170322181407</t>
  </si>
  <si>
    <t>20170317160858</t>
  </si>
  <si>
    <t>HRqLoanDeductionPart</t>
  </si>
  <si>
    <t>월별대출이자공제내역</t>
  </si>
  <si>
    <t>20160920093126</t>
  </si>
  <si>
    <t>AMsSlipSummary</t>
  </si>
  <si>
    <t>기간별 전표 집계</t>
  </si>
  <si>
    <t>20170310171637</t>
  </si>
  <si>
    <t>AMqBdgtDeptResult</t>
  </si>
  <si>
    <t>계정별예산/집행현황</t>
  </si>
  <si>
    <t>20170104143923</t>
  </si>
  <si>
    <t>AMqBdgtDistResult</t>
  </si>
  <si>
    <t>예산집행일보</t>
  </si>
  <si>
    <t>20160404083559</t>
  </si>
  <si>
    <t>AMqBdgtDayPay</t>
  </si>
  <si>
    <t>일일예산집행내역</t>
  </si>
  <si>
    <t>20160608161702</t>
  </si>
  <si>
    <t>AMqStckReturnList</t>
  </si>
  <si>
    <t>유가증권만기상환내역</t>
  </si>
  <si>
    <t>20100526163946</t>
  </si>
  <si>
    <t>AMqStckDueList</t>
  </si>
  <si>
    <t>만기보유증권현황</t>
  </si>
  <si>
    <t>20161017171832</t>
  </si>
  <si>
    <t>AMqDayxTB</t>
  </si>
  <si>
    <t>시산표</t>
  </si>
  <si>
    <t>20140206123657</t>
  </si>
  <si>
    <t>HRqPersEducationAbroad</t>
  </si>
  <si>
    <t>연간해외교육현황</t>
  </si>
  <si>
    <t>20100615103709</t>
  </si>
  <si>
    <t>HRqPersEducationNotAbroad</t>
  </si>
  <si>
    <t>연간국내교육현황</t>
  </si>
  <si>
    <t>20100615103729</t>
  </si>
  <si>
    <t>AMrFinaBSPL</t>
  </si>
  <si>
    <t>표준재무제표</t>
  </si>
  <si>
    <t>20170307113205</t>
  </si>
  <si>
    <t>TMqCashDepoInOut</t>
  </si>
  <si>
    <t>계좌별입출금거래내역</t>
  </si>
  <si>
    <t>20170323150153</t>
  </si>
  <si>
    <t>AMeEndxSaleCostBdgt</t>
  </si>
  <si>
    <t>판매비예산조정기준등록</t>
  </si>
  <si>
    <t>20170201095455</t>
  </si>
  <si>
    <t>AMqBdgtDeptDetailResult</t>
  </si>
  <si>
    <t>부서별예산/집행세부현황</t>
  </si>
  <si>
    <t>20170216182222</t>
  </si>
  <si>
    <t>AMqMontAcntDeptSmall</t>
  </si>
  <si>
    <t>부서별 소계정집계표</t>
  </si>
  <si>
    <t>20130729152239</t>
  </si>
  <si>
    <t>HRqStatLevelAge</t>
  </si>
  <si>
    <t>연령별 현황</t>
  </si>
  <si>
    <t>20161121102503</t>
  </si>
  <si>
    <t>AMeEndxAcntMonthResult</t>
  </si>
  <si>
    <t>월별성과상여등록</t>
  </si>
  <si>
    <t>20170126132915</t>
  </si>
  <si>
    <t>HReBookCodeRegist</t>
  </si>
  <si>
    <t>도서관련코드등록</t>
  </si>
  <si>
    <t>20120820105707</t>
  </si>
  <si>
    <t>TMeCodeAcnt</t>
  </si>
  <si>
    <t>계정 등록</t>
  </si>
  <si>
    <t>20170323094016</t>
  </si>
  <si>
    <t>TMqCashProjDepo</t>
  </si>
  <si>
    <t>사업별입출금거래내역</t>
  </si>
  <si>
    <t>20170324091747</t>
  </si>
  <si>
    <t>TMqProjReceipt</t>
  </si>
  <si>
    <t>보수입금현황</t>
  </si>
  <si>
    <t>20170324084330</t>
  </si>
  <si>
    <t>TMeCodeBank</t>
  </si>
  <si>
    <t>은행코드 등록</t>
  </si>
  <si>
    <t>20170317110707</t>
  </si>
  <si>
    <t>TMeCodeCalc</t>
  </si>
  <si>
    <t>산식내역 등록</t>
  </si>
  <si>
    <t>20170315113913</t>
  </si>
  <si>
    <t>TMeCodeCalcAcnt</t>
  </si>
  <si>
    <t>산식계정 등록</t>
  </si>
  <si>
    <t>20170315113907</t>
  </si>
  <si>
    <t>TMeCodeCalcAcntAll</t>
  </si>
  <si>
    <t>예외계정 등록</t>
  </si>
  <si>
    <t>20161205172325</t>
  </si>
  <si>
    <t>TMeCodeCalcAll</t>
  </si>
  <si>
    <t>예외내역 등록</t>
  </si>
  <si>
    <t>20170209180103</t>
  </si>
  <si>
    <t>TMeCodeCalcKind</t>
  </si>
  <si>
    <t>산식종류 등록</t>
  </si>
  <si>
    <t>20160224132849</t>
  </si>
  <si>
    <t>TMqProjRefund</t>
  </si>
  <si>
    <t>자금수지현황</t>
  </si>
  <si>
    <t>20170324091402</t>
  </si>
  <si>
    <t>TMeCodeCustAcnt</t>
  </si>
  <si>
    <t>거래처 지급계좌 등록</t>
  </si>
  <si>
    <t>20170302165847</t>
  </si>
  <si>
    <t>TMeCodeDeposit</t>
  </si>
  <si>
    <t>예금신규 등록</t>
  </si>
  <si>
    <t>20170324123241</t>
  </si>
  <si>
    <t>TMeCodeDept</t>
  </si>
  <si>
    <t>사업/부서 등록</t>
  </si>
  <si>
    <t>20170104100712</t>
  </si>
  <si>
    <t>TMeCodeEvidence</t>
  </si>
  <si>
    <t>증빙코드 등록</t>
  </si>
  <si>
    <t>20170216091144</t>
  </si>
  <si>
    <t>TMeCodeIncome</t>
  </si>
  <si>
    <t>소득구분 등록</t>
  </si>
  <si>
    <t>20100603180613</t>
  </si>
  <si>
    <t>TMeCodeSlipKind</t>
  </si>
  <si>
    <t>전표종류 등록</t>
  </si>
  <si>
    <t>20170322094744</t>
  </si>
  <si>
    <t>TMeCodeValidMast</t>
  </si>
  <si>
    <t>분류코드 등록</t>
  </si>
  <si>
    <t>20161205123830</t>
  </si>
  <si>
    <t>TMeCodeValidation</t>
  </si>
  <si>
    <t>공통코드 등록</t>
  </si>
  <si>
    <t>20161205123845</t>
  </si>
  <si>
    <t>AMqCostDeptInCost</t>
  </si>
  <si>
    <t>팀별사업부별손익현황</t>
  </si>
  <si>
    <t>20170321155505</t>
  </si>
  <si>
    <t>TMeCodeCustAcntConfirm</t>
  </si>
  <si>
    <t>거래처 지급계좌 승인</t>
  </si>
  <si>
    <t>20170308143743</t>
  </si>
  <si>
    <t>AMqEndxMonthBusi</t>
  </si>
  <si>
    <t>당월영업실적현황</t>
  </si>
  <si>
    <t>20170321160822</t>
  </si>
  <si>
    <t>AMqBdgtMonth</t>
  </si>
  <si>
    <t>월별예산총괄표</t>
  </si>
  <si>
    <t>20170321155309</t>
  </si>
  <si>
    <t>TMeEndxAcntDept</t>
  </si>
  <si>
    <t>전기월계 등록</t>
  </si>
  <si>
    <t>20170102183851</t>
  </si>
  <si>
    <t>AMqBdgtDept</t>
  </si>
  <si>
    <t>부서별예산집행내역</t>
  </si>
  <si>
    <t>20170120094925</t>
  </si>
  <si>
    <t>TMeEndxYearFinance</t>
  </si>
  <si>
    <t>회기기간마감처리</t>
  </si>
  <si>
    <t>20170217125517</t>
  </si>
  <si>
    <t>AMqBalaCustCode</t>
  </si>
  <si>
    <t>거래처코드별명세서</t>
  </si>
  <si>
    <t>20151216145018</t>
  </si>
  <si>
    <t>TMeWorkEdit</t>
  </si>
  <si>
    <t>발의전표 등록</t>
  </si>
  <si>
    <t>20170324111743</t>
  </si>
  <si>
    <t>TMqBalaCustTotal</t>
  </si>
  <si>
    <t>거래처 잔액집계 조회</t>
  </si>
  <si>
    <t>20140109112102</t>
  </si>
  <si>
    <t>AMqDepoBankList</t>
  </si>
  <si>
    <t>금융기관별예금명세</t>
  </si>
  <si>
    <t>20151203094929</t>
  </si>
  <si>
    <t>AMqFinaBSPL</t>
  </si>
  <si>
    <t>재무제표</t>
  </si>
  <si>
    <t>20170324075047</t>
  </si>
  <si>
    <t>AMqBalaCustBond</t>
  </si>
  <si>
    <t>거래처별채권채무조회</t>
  </si>
  <si>
    <t>20170209193041</t>
  </si>
  <si>
    <t>AMqBalaCustLefger</t>
  </si>
  <si>
    <t>거래처별원장조회</t>
  </si>
  <si>
    <t>20170206172615</t>
  </si>
  <si>
    <t>AMqBalaCustSummary</t>
  </si>
  <si>
    <t>거래처별총괄명세서</t>
  </si>
  <si>
    <t>20151202170155</t>
  </si>
  <si>
    <t>AMqBalaCustTotal</t>
  </si>
  <si>
    <t>거래처잔액집계조회</t>
  </si>
  <si>
    <t>20170220163213</t>
  </si>
  <si>
    <t>AMqBdgtDrawupSlip</t>
  </si>
  <si>
    <t>월예산실적현황</t>
  </si>
  <si>
    <t>20161212155224</t>
  </si>
  <si>
    <t>SMeCodeHeadDept</t>
  </si>
  <si>
    <t>실적조직 등록</t>
  </si>
  <si>
    <t>20160516101005</t>
  </si>
  <si>
    <t>SMeCodeCompany</t>
  </si>
  <si>
    <t>사업장코드 등록</t>
  </si>
  <si>
    <t>20170314144623</t>
  </si>
  <si>
    <t>SMeCodeProject</t>
  </si>
  <si>
    <t>공통사업 등록</t>
  </si>
  <si>
    <t>20170201092757</t>
  </si>
  <si>
    <t>AMqTaxaOutInDetailList</t>
  </si>
  <si>
    <t>매입/매출 명세서</t>
  </si>
  <si>
    <t>20170323135329</t>
  </si>
  <si>
    <t>AMeCodeAcntRemark</t>
  </si>
  <si>
    <t>계정 표준적요 등록</t>
  </si>
  <si>
    <t>20170306181725</t>
  </si>
  <si>
    <t>TMeCodeAcntRemark</t>
  </si>
  <si>
    <t>20160121085825</t>
  </si>
  <si>
    <t>MMeProjectProgress</t>
  </si>
  <si>
    <t>공정율관리</t>
  </si>
  <si>
    <t>20170324101555</t>
  </si>
  <si>
    <t>AMrTaxaAdjust</t>
  </si>
  <si>
    <t>세무조정계산서</t>
  </si>
  <si>
    <t>20150309154613</t>
  </si>
  <si>
    <t>TMqSlipSearchMast</t>
  </si>
  <si>
    <t>전표목록 검색</t>
  </si>
  <si>
    <t>20170324114206</t>
  </si>
  <si>
    <t>AMqSlipSearchMast</t>
  </si>
  <si>
    <t>20170324112916</t>
  </si>
  <si>
    <t>HRqStatLevelDutyYearsPay</t>
  </si>
  <si>
    <t>직급/년도별 인건비 현황</t>
  </si>
  <si>
    <t>20131209143950</t>
  </si>
  <si>
    <t>SMeCodeDept</t>
  </si>
  <si>
    <t>공통부서 등록</t>
  </si>
  <si>
    <t>20170220181805</t>
  </si>
  <si>
    <t>SMeAuthPage</t>
  </si>
  <si>
    <t>프로그램 관리</t>
  </si>
  <si>
    <t>20170321142834</t>
  </si>
  <si>
    <t>SMeAuthUserMenu</t>
  </si>
  <si>
    <t>메뉴별 사용자 권한관리</t>
  </si>
  <si>
    <t>20170104184221</t>
  </si>
  <si>
    <t>SMeCodeCalendar</t>
  </si>
  <si>
    <t>휴일 등록</t>
  </si>
  <si>
    <t>20170220182640</t>
  </si>
  <si>
    <t>SMeAuthSystem</t>
  </si>
  <si>
    <t>시스템 관리</t>
  </si>
  <si>
    <t>20161215073435</t>
  </si>
  <si>
    <t>SMeAuthMenu</t>
  </si>
  <si>
    <t>메뉴코드 관리</t>
  </si>
  <si>
    <t>20170324104737</t>
  </si>
  <si>
    <t>SMeAuthMenuPage</t>
  </si>
  <si>
    <t>메뉴구조 관리</t>
  </si>
  <si>
    <t>20170321143126</t>
  </si>
  <si>
    <t>SMeAuthUser</t>
  </si>
  <si>
    <t>사용자 관리</t>
  </si>
  <si>
    <t>20170324092104</t>
  </si>
  <si>
    <t>SMeCodeCust</t>
  </si>
  <si>
    <t>거래처 등록</t>
  </si>
  <si>
    <t>20170324114228</t>
  </si>
  <si>
    <t>SMeDataDic</t>
  </si>
  <si>
    <t>자료사전 등록</t>
  </si>
  <si>
    <t>20070703180058</t>
  </si>
  <si>
    <t>SMeInfoDiv</t>
  </si>
  <si>
    <t>알림정보구분등록</t>
  </si>
  <si>
    <t>20080221131401</t>
  </si>
  <si>
    <t>SMqCrosstab</t>
  </si>
  <si>
    <t>Crosstab Test</t>
  </si>
  <si>
    <t>20071024165526</t>
  </si>
  <si>
    <t>SMqDataDic</t>
  </si>
  <si>
    <t>자료사전 검색</t>
  </si>
  <si>
    <t>20110208222220</t>
  </si>
  <si>
    <t>SMeAuthGroup</t>
  </si>
  <si>
    <t>부서/사업 권한관리</t>
  </si>
  <si>
    <t>20170323174113</t>
  </si>
  <si>
    <t>TMeCodeTrans</t>
  </si>
  <si>
    <t>거래유형 등록</t>
  </si>
  <si>
    <t>20110916175209</t>
  </si>
  <si>
    <t>AMrEndxBdgtResult</t>
  </si>
  <si>
    <t>예산대집행실적현황</t>
  </si>
  <si>
    <t>20170321160312</t>
  </si>
  <si>
    <t>TMrTaxaIncomlistCalc</t>
  </si>
  <si>
    <t>지급조서 제출내역 총괄표</t>
  </si>
  <si>
    <t>20071119135720</t>
  </si>
  <si>
    <t>TMrTaxaIncomlist</t>
  </si>
  <si>
    <t>20071119135816</t>
  </si>
  <si>
    <t>TMrTaxaIncomResident</t>
  </si>
  <si>
    <t>주민세특별징수계산서/영수증</t>
  </si>
  <si>
    <t>20090424132415</t>
  </si>
  <si>
    <t>AMqDayxDaily</t>
  </si>
  <si>
    <t>일계표</t>
  </si>
  <si>
    <t>20170323115343</t>
  </si>
  <si>
    <t>AMqFinaBalanceList</t>
  </si>
  <si>
    <t>결산부속명세서</t>
  </si>
  <si>
    <t>20170324110039</t>
  </si>
  <si>
    <t>AMqFinaTB</t>
  </si>
  <si>
    <t>합계잔액시산표</t>
  </si>
  <si>
    <t>20170321160050</t>
  </si>
  <si>
    <t>AMqMontAcntDept</t>
  </si>
  <si>
    <t>부서별 대계정집계표</t>
  </si>
  <si>
    <t>20131202140842</t>
  </si>
  <si>
    <t>TMqEndxAcntIncdec</t>
  </si>
  <si>
    <t>계정별증감현황</t>
  </si>
  <si>
    <t>20170314075322</t>
  </si>
  <si>
    <t>TMqDayxMonthly</t>
  </si>
  <si>
    <t>월계표</t>
  </si>
  <si>
    <t>20141002145344</t>
  </si>
  <si>
    <t>AMqMontLarge</t>
  </si>
  <si>
    <t>계정원장(목)</t>
  </si>
  <si>
    <t>20170321155815</t>
  </si>
  <si>
    <t>AMqMontSmall</t>
  </si>
  <si>
    <t>계정원장(세목)</t>
  </si>
  <si>
    <t>20170316182557</t>
  </si>
  <si>
    <t>AMqSlipConfirm</t>
  </si>
  <si>
    <t>발의전표 확정</t>
  </si>
  <si>
    <t>20170324110247</t>
  </si>
  <si>
    <t>AMqSlipHistory</t>
  </si>
  <si>
    <t>전표 변경이력 조회</t>
  </si>
  <si>
    <t>20170224105926</t>
  </si>
  <si>
    <t>AMqSlipPrint</t>
  </si>
  <si>
    <t>전표일괄 출력</t>
  </si>
  <si>
    <t>20161230133108</t>
  </si>
  <si>
    <t>AMqSlipSearch</t>
  </si>
  <si>
    <t>전표내역 검색</t>
  </si>
  <si>
    <t>AMqStckEvalList</t>
  </si>
  <si>
    <t>유가증권평가명세서</t>
  </si>
  <si>
    <t>20150828114537</t>
  </si>
  <si>
    <t>AMqStckInt</t>
  </si>
  <si>
    <t>미수수익계상</t>
  </si>
  <si>
    <t>20150129163031</t>
  </si>
  <si>
    <t>AMqStckMaster</t>
  </si>
  <si>
    <t>보유현황</t>
  </si>
  <si>
    <t>20140109180602</t>
  </si>
  <si>
    <t>AMqStckRePayMent</t>
  </si>
  <si>
    <t>상환예정현황</t>
  </si>
  <si>
    <t>20150520113910</t>
  </si>
  <si>
    <t>AMqWorkConfirmList</t>
  </si>
  <si>
    <t>이체전표목록 조회</t>
  </si>
  <si>
    <t>20161201112040</t>
  </si>
  <si>
    <t>AMrAsstChange</t>
  </si>
  <si>
    <t>고정자산처분명세서</t>
  </si>
  <si>
    <t>20170307093255</t>
  </si>
  <si>
    <t>AMrAsstLedger</t>
  </si>
  <si>
    <t>고정자산대장</t>
  </si>
  <si>
    <t>20170321160400</t>
  </si>
  <si>
    <t>AMrAsstMaster</t>
  </si>
  <si>
    <t>고정자산취득내역</t>
  </si>
  <si>
    <t>20170314174741</t>
  </si>
  <si>
    <t>AMrAsstPayOff</t>
  </si>
  <si>
    <t>감가상각비개별명세서</t>
  </si>
  <si>
    <t>20170125182226</t>
  </si>
  <si>
    <t>AMrAsstPayOffAcnt</t>
  </si>
  <si>
    <t>자산별감가상각명세서</t>
  </si>
  <si>
    <t>20170125182220</t>
  </si>
  <si>
    <t>AMrAsstPayOffCheck</t>
  </si>
  <si>
    <t>상각완료CHECK</t>
  </si>
  <si>
    <t>20160511172059</t>
  </si>
  <si>
    <t>AMrAsstYearPayOff</t>
  </si>
  <si>
    <t>내용년수별 감가상각명세서</t>
  </si>
  <si>
    <t>20170125182209</t>
  </si>
  <si>
    <t>20170324120254</t>
  </si>
  <si>
    <t>AMqEndxClassReceipt</t>
  </si>
  <si>
    <t>신탁종별보수입금내역</t>
  </si>
  <si>
    <t>20170321160732</t>
  </si>
  <si>
    <t>AMeTaxaCorpCardChg</t>
  </si>
  <si>
    <t xml:space="preserve">법인카드 발급 및 한도조정요청서 </t>
  </si>
  <si>
    <t>20071115145316</t>
  </si>
  <si>
    <t>20170321161948</t>
  </si>
  <si>
    <t>AMrTaxaDailyPayAddEmpList</t>
  </si>
  <si>
    <t>개인별 급여합산과세 명세서</t>
  </si>
  <si>
    <t>20140102151018</t>
  </si>
  <si>
    <t>AMrTaxaDailyPayAddList</t>
  </si>
  <si>
    <t>일자별 급여합산과세 명세서</t>
  </si>
  <si>
    <t>20160111104303</t>
  </si>
  <si>
    <t>AMrTaxaResultYears</t>
  </si>
  <si>
    <t>부가세신고서 제출현황</t>
  </si>
  <si>
    <t>20130122141832</t>
  </si>
  <si>
    <t>AMrTaxaInterestIncome</t>
  </si>
  <si>
    <t>신탁사업이자소득원천징수내역</t>
  </si>
  <si>
    <t>20150406091956</t>
  </si>
  <si>
    <t>AMrTaxaCdCard</t>
  </si>
  <si>
    <t>신용카드 거래내역</t>
  </si>
  <si>
    <t>20170308135409</t>
  </si>
  <si>
    <t>AMrTaxaConfirm</t>
  </si>
  <si>
    <t>부가세 확인 명세서</t>
  </si>
  <si>
    <t>20130415124406</t>
  </si>
  <si>
    <t>AMrTaxaIncomCustList</t>
  </si>
  <si>
    <t>신고처별 소득자료집계표</t>
  </si>
  <si>
    <t>20130221081026</t>
  </si>
  <si>
    <t>AMrTaxaIncomSumBill</t>
  </si>
  <si>
    <t>원천징수이행상황신고서영수증</t>
  </si>
  <si>
    <t>20150707110803</t>
  </si>
  <si>
    <t>AMrTaxaIncomSumList</t>
  </si>
  <si>
    <t>소득종류별 제출집계표</t>
  </si>
  <si>
    <t>20130221081050</t>
  </si>
  <si>
    <t>AMrTaxaJobTotalEvidence</t>
  </si>
  <si>
    <t>부가세총괄표</t>
  </si>
  <si>
    <t>20151014163949</t>
  </si>
  <si>
    <t>AMrTaxaLandDetail</t>
  </si>
  <si>
    <t>재산할 사업소세 산출내역</t>
  </si>
  <si>
    <t>20101103144440</t>
  </si>
  <si>
    <t>AMrTaxaLandList</t>
  </si>
  <si>
    <t>종업원할 사업소세 명세서</t>
  </si>
  <si>
    <t>20101028164939</t>
  </si>
  <si>
    <t>AMeTaxaLeaseCalc</t>
  </si>
  <si>
    <t>부동산임대과표계산</t>
  </si>
  <si>
    <t>20140718194635</t>
  </si>
  <si>
    <t>AMeTaxaOutIssue</t>
  </si>
  <si>
    <t>매출(세금)계산서 발행</t>
  </si>
  <si>
    <t>20170324103242</t>
  </si>
  <si>
    <t>HRqWelfEventIndPay</t>
  </si>
  <si>
    <t>경조금 지원현황(개인별)</t>
  </si>
  <si>
    <t>20140603132950</t>
  </si>
  <si>
    <t>HRrPayxEnvelope</t>
  </si>
  <si>
    <t>급여명세서(개인)</t>
  </si>
  <si>
    <t>20170324102657</t>
  </si>
  <si>
    <t>AMeTaxaVatSum</t>
  </si>
  <si>
    <t>부가세신고집계</t>
  </si>
  <si>
    <t>20170120170724</t>
  </si>
  <si>
    <t>AMqTaxaIncom</t>
  </si>
  <si>
    <t>원천징수영수증</t>
  </si>
  <si>
    <t>20170220103847</t>
  </si>
  <si>
    <t>AMqTaxaIncomSumDisk</t>
  </si>
  <si>
    <t>원천징수디스켓생성</t>
  </si>
  <si>
    <t>20170321122256</t>
  </si>
  <si>
    <t>AMqTaxaIncomSumElec</t>
  </si>
  <si>
    <t>원천징수전자신고</t>
  </si>
  <si>
    <t>20160810174405</t>
  </si>
  <si>
    <t>AMqTaxaServerSumAcnt</t>
  </si>
  <si>
    <t>접대비 계정별 집계</t>
  </si>
  <si>
    <t>20130626132431</t>
  </si>
  <si>
    <t>AMqTaxaServerSumDept</t>
  </si>
  <si>
    <t>접대비 부서별 집계</t>
  </si>
  <si>
    <t>20170308135652</t>
  </si>
  <si>
    <t>HRqPersOrder</t>
  </si>
  <si>
    <t>개인별 발령사항</t>
  </si>
  <si>
    <t>20100615103628</t>
  </si>
  <si>
    <t>AMqTaxaServerSumUser</t>
  </si>
  <si>
    <t>접대비 개인별 집계</t>
  </si>
  <si>
    <t>20160106153433</t>
  </si>
  <si>
    <t>AMqTaxaServerUser</t>
  </si>
  <si>
    <t>접대비 사용자 내역</t>
  </si>
  <si>
    <t>20170316074816</t>
  </si>
  <si>
    <t>AMqTaxaVatSumElec</t>
  </si>
  <si>
    <t>부가세 전자신고</t>
  </si>
  <si>
    <t>20170308173939</t>
  </si>
  <si>
    <t>HRePayxCompenAcnt</t>
  </si>
  <si>
    <t>수당항목 계정코드 등록</t>
  </si>
  <si>
    <t>20160719105212</t>
  </si>
  <si>
    <t>AMrTaxaOutInList_book</t>
  </si>
  <si>
    <t>매입매출장</t>
  </si>
  <si>
    <t>20170324112051</t>
  </si>
  <si>
    <t>AMrTaxaIncomResident</t>
  </si>
  <si>
    <t>20161107091245</t>
  </si>
  <si>
    <t>TMeTaxaIncomSum</t>
  </si>
  <si>
    <t>소득자료집계</t>
  </si>
  <si>
    <t>20090729154644</t>
  </si>
  <si>
    <t>TMeTaxaOutIssue</t>
  </si>
  <si>
    <t>위수탁(세금)계산서 발행</t>
  </si>
  <si>
    <t>20170222183005</t>
  </si>
  <si>
    <t>TMqTaxaIncom</t>
  </si>
  <si>
    <t>20170324111613</t>
  </si>
  <si>
    <t>TMqTaxaIncomSumDisk</t>
  </si>
  <si>
    <t>20090729154746</t>
  </si>
  <si>
    <t>TMqTaxaIncomSumElec</t>
  </si>
  <si>
    <t>20090729154759</t>
  </si>
  <si>
    <t>HReTimeDailyCommute</t>
  </si>
  <si>
    <t>기간별근태관리</t>
  </si>
  <si>
    <t>20170322092421</t>
  </si>
  <si>
    <t>HReLoanRate</t>
  </si>
  <si>
    <t>대출이율 및 한도등록</t>
  </si>
  <si>
    <t>20160920085551</t>
  </si>
  <si>
    <t>TMrTaxaIncomSumBill</t>
  </si>
  <si>
    <t>20090424140040</t>
  </si>
  <si>
    <t>TMrTaxaIncomSumList</t>
  </si>
  <si>
    <t>20071119135531</t>
  </si>
  <si>
    <t>HReLoanDechul</t>
  </si>
  <si>
    <t>대출입력</t>
  </si>
  <si>
    <t>20170320115400</t>
  </si>
  <si>
    <t>HReLoanCalc</t>
  </si>
  <si>
    <t>대출이자계산</t>
  </si>
  <si>
    <t>20170317140931</t>
  </si>
  <si>
    <t>HRqTimeMonthlyAbsence</t>
  </si>
  <si>
    <t>월별근태현황</t>
  </si>
  <si>
    <t>20170113093018</t>
  </si>
  <si>
    <t>HReLoanJungsan</t>
  </si>
  <si>
    <t>대출금인정이자소득</t>
  </si>
  <si>
    <t>20110105103405</t>
  </si>
  <si>
    <t>HRqPayxBasePers</t>
  </si>
  <si>
    <t>급여테이블 조회</t>
  </si>
  <si>
    <t>20170322141903</t>
  </si>
  <si>
    <t>TMqSlipConfirmDel</t>
  </si>
  <si>
    <t>발의전표 확정 취소</t>
  </si>
  <si>
    <t>20170322154829</t>
  </si>
  <si>
    <t>HRrPayxEmpSum</t>
  </si>
  <si>
    <t>월별 개인별 급여/상여 지급내역(전체)</t>
  </si>
  <si>
    <t>20170320155642</t>
  </si>
  <si>
    <t>HReTimeYearlyHolidayStd</t>
  </si>
  <si>
    <t>당해연차수 기준 등록</t>
  </si>
  <si>
    <t>20170314103214</t>
  </si>
  <si>
    <t>HReTimeYearlyHolidayInit</t>
  </si>
  <si>
    <t>당해연차수 초기화</t>
  </si>
  <si>
    <t>20170321103507</t>
  </si>
  <si>
    <t>HRqStatLevelServiceYear</t>
  </si>
  <si>
    <t>근속년수 현황</t>
  </si>
  <si>
    <t>20160519143643</t>
  </si>
  <si>
    <t>HRqPersEducation</t>
  </si>
  <si>
    <t>교육현황조회</t>
  </si>
  <si>
    <t>20121016115640</t>
  </si>
  <si>
    <t>AMeCodeTaxOffice</t>
  </si>
  <si>
    <t>관할세무서 등록</t>
  </si>
  <si>
    <t>20161201102912</t>
  </si>
  <si>
    <t>HRqPersEmpAnnDay</t>
  </si>
  <si>
    <t>사원기념일조회</t>
  </si>
  <si>
    <t>20170322103613</t>
  </si>
  <si>
    <t>AMqBdgtDeptDetail</t>
  </si>
  <si>
    <t>부서별세부예산집행내역</t>
  </si>
  <si>
    <t>20170124102021</t>
  </si>
  <si>
    <t>HReBookLendReturn</t>
  </si>
  <si>
    <t>도서대여/반납</t>
  </si>
  <si>
    <t>20120820110720</t>
  </si>
  <si>
    <t>HRqPayxResultMstDetailAll</t>
  </si>
  <si>
    <t>기간별 지급내역 조회(전체)</t>
  </si>
  <si>
    <t>20100615143728</t>
  </si>
  <si>
    <t>HRqPayxPayList4Bank</t>
  </si>
  <si>
    <t>은행송금명세서(개인별)</t>
  </si>
  <si>
    <t>20170320113157</t>
  </si>
  <si>
    <t>HRqStatLevelDutyYears</t>
  </si>
  <si>
    <t>년도별 직급/직무별 현황</t>
  </si>
  <si>
    <t>20120719100901</t>
  </si>
  <si>
    <t>AMeEndxYearPlan</t>
  </si>
  <si>
    <t>연도별연간목표등록</t>
  </si>
  <si>
    <t>20161223161355</t>
  </si>
  <si>
    <t>HRrLoanYejung</t>
  </si>
  <si>
    <t>상환예정조회</t>
  </si>
  <si>
    <t>20120417194445</t>
  </si>
  <si>
    <t>HRqStatLicense</t>
  </si>
  <si>
    <t>자격증 현황</t>
  </si>
  <si>
    <t>20140905095507</t>
  </si>
  <si>
    <t>AMqBdgtAllocate</t>
  </si>
  <si>
    <t>예산배정조회</t>
  </si>
  <si>
    <t>20170321163649</t>
  </si>
  <si>
    <t>20170321141341</t>
  </si>
  <si>
    <t>HRqPayxSummaryYear</t>
  </si>
  <si>
    <t>연간 개인별 급여/상여 지급내역(전체)</t>
  </si>
  <si>
    <t>20170125192831</t>
  </si>
  <si>
    <t>HRePersEducation</t>
  </si>
  <si>
    <t>개인별 교육사항 등록</t>
  </si>
  <si>
    <t>20150423152754</t>
  </si>
  <si>
    <t>TMeCodeCust</t>
  </si>
  <si>
    <t>20170316161649</t>
  </si>
  <si>
    <t>TMeEndxFinance</t>
  </si>
  <si>
    <t>신탁 일마감 처리</t>
  </si>
  <si>
    <t>20170323184901</t>
  </si>
  <si>
    <t>AMqEndxEtcAsst</t>
  </si>
  <si>
    <t>기타투자자산현황</t>
  </si>
  <si>
    <t>20141210132120</t>
  </si>
  <si>
    <t>AMeBdgtAcntCode</t>
  </si>
  <si>
    <t>예산계정과목등록</t>
  </si>
  <si>
    <t>20170322093801</t>
  </si>
  <si>
    <t>HRqPersEducationYears</t>
  </si>
  <si>
    <t>연간교육현황</t>
  </si>
  <si>
    <t>20100115105721</t>
  </si>
  <si>
    <t>AMqEndxSaleCostBdgtResult</t>
  </si>
  <si>
    <t>팀별판매비예산및집행실적현황</t>
  </si>
  <si>
    <t>20170215094516</t>
  </si>
  <si>
    <t>AMqMontLargeAcnt</t>
  </si>
  <si>
    <t>계정별총괄명세(목)</t>
  </si>
  <si>
    <t>20170316182703</t>
  </si>
  <si>
    <t>AMqMontSmallAcnt</t>
  </si>
  <si>
    <t>계정별총괄명세(세목)</t>
  </si>
  <si>
    <t>20170322175517</t>
  </si>
  <si>
    <t>AMeAsstChange</t>
  </si>
  <si>
    <t>고정자산변경등록</t>
  </si>
  <si>
    <t>20170321160344</t>
  </si>
  <si>
    <t>AMeAsstMaster</t>
  </si>
  <si>
    <t>고정자산등록</t>
  </si>
  <si>
    <t>20170321160330</t>
  </si>
  <si>
    <t>AMeAsstSumMonth</t>
  </si>
  <si>
    <t>고정자산월상각처리</t>
  </si>
  <si>
    <t>20170112133413</t>
  </si>
  <si>
    <t>AMeBdgtAdjust</t>
  </si>
  <si>
    <t>조정예산등록</t>
  </si>
  <si>
    <t>20170322081529</t>
  </si>
  <si>
    <t>AMeBdgtAdjustApp</t>
  </si>
  <si>
    <t>조정예산승인</t>
  </si>
  <si>
    <t>20170322081637</t>
  </si>
  <si>
    <t>AMeBdgtAdjustBatch</t>
  </si>
  <si>
    <t>이월일괄처리</t>
  </si>
  <si>
    <t>20170131120704</t>
  </si>
  <si>
    <t>AMeBdgtDrawup</t>
  </si>
  <si>
    <t>월예산편성등록</t>
  </si>
  <si>
    <t>20130508171129</t>
  </si>
  <si>
    <t>AMeBdgtDrawupApp</t>
  </si>
  <si>
    <t>월예산 승인</t>
  </si>
  <si>
    <t>20130328082829</t>
  </si>
  <si>
    <t>AMeBdgtMonthFinance</t>
  </si>
  <si>
    <t>예산마감처리</t>
  </si>
  <si>
    <t>20160303181916</t>
  </si>
  <si>
    <t>AMeBdgtRequest</t>
  </si>
  <si>
    <t>년예산 등록</t>
  </si>
  <si>
    <t>20170322093807</t>
  </si>
  <si>
    <t>AMeBdgtRequestApp</t>
  </si>
  <si>
    <t>년예산 승인</t>
  </si>
  <si>
    <t>20130508180140</t>
  </si>
  <si>
    <t>AMeCodeAcnt</t>
  </si>
  <si>
    <t>계정코드 등록</t>
  </si>
  <si>
    <t>20170316154224</t>
  </si>
  <si>
    <t>AMeCodeAsset</t>
  </si>
  <si>
    <t>고정자산 내역코드 등록</t>
  </si>
  <si>
    <t>20161228144644</t>
  </si>
  <si>
    <t>AMeCodeAsstFaKind</t>
  </si>
  <si>
    <t>고정자산 종류코드 등록</t>
  </si>
  <si>
    <t>20161201103420</t>
  </si>
  <si>
    <t>AMeCodeAsstItem</t>
  </si>
  <si>
    <t>고정자산 품목코드 등록</t>
  </si>
  <si>
    <t>20161201103430</t>
  </si>
  <si>
    <t>AMeCodeAsstWriteOffRate</t>
  </si>
  <si>
    <t>고정자산 상각율코드 등록</t>
  </si>
  <si>
    <t>20170201101033</t>
  </si>
  <si>
    <t>AMeCodeBank</t>
  </si>
  <si>
    <t>20170308143635</t>
  </si>
  <si>
    <t>AMeCodeBankHead</t>
  </si>
  <si>
    <t>은행본점코드 등록</t>
  </si>
  <si>
    <t>20170308143249</t>
  </si>
  <si>
    <t>AMeCodeCalc</t>
  </si>
  <si>
    <t>20170307112826</t>
  </si>
  <si>
    <t>AMeCodeCalcAcnt</t>
  </si>
  <si>
    <t>20170307113341</t>
  </si>
  <si>
    <t>AMeCodeCalcAcntAll</t>
  </si>
  <si>
    <t>20170222183146</t>
  </si>
  <si>
    <t>AMeCodeCalcAll</t>
  </si>
  <si>
    <t>20170206155245</t>
  </si>
  <si>
    <t>AMeCodeCalcKind</t>
  </si>
  <si>
    <t>20170113183103</t>
  </si>
  <si>
    <t>AMeCodeCdCard</t>
  </si>
  <si>
    <t>신용카드 등록</t>
  </si>
  <si>
    <t>20170321154634</t>
  </si>
  <si>
    <t>AMeCodeCdCardComp</t>
  </si>
  <si>
    <t>신용카드회사 등록</t>
  </si>
  <si>
    <t>20161201101151</t>
  </si>
  <si>
    <t>AMeCodeCustAcnt</t>
  </si>
  <si>
    <t>20170308143306</t>
  </si>
  <si>
    <t>AMeCodeDeposit</t>
  </si>
  <si>
    <t>예금/대여금/차입금신규 등록</t>
  </si>
  <si>
    <t>20170321154622</t>
  </si>
  <si>
    <t>AMeCodeDept</t>
  </si>
  <si>
    <t>부서/사업 등록</t>
  </si>
  <si>
    <t>20170106142735</t>
  </si>
  <si>
    <t>AMeCodeEvidence</t>
  </si>
  <si>
    <t>20170308143715</t>
  </si>
  <si>
    <t>AMeCodeIncome</t>
  </si>
  <si>
    <t>소득구분코드 등록</t>
  </si>
  <si>
    <t>20161201103020</t>
  </si>
  <si>
    <t>AMeCodeSlipKind</t>
  </si>
  <si>
    <t>20170322094551</t>
  </si>
  <si>
    <t>AMeCodeSourDiv</t>
  </si>
  <si>
    <t>원천세신고처 등록</t>
  </si>
  <si>
    <t>20170322165404</t>
  </si>
  <si>
    <t>AMeCodeValidMast</t>
  </si>
  <si>
    <t>20160602151831</t>
  </si>
  <si>
    <t>AMeCodeValidation</t>
  </si>
  <si>
    <t>20170227130537</t>
  </si>
  <si>
    <t>AMeCostPartitionRate</t>
  </si>
  <si>
    <t>원가배부율등록</t>
  </si>
  <si>
    <t>20110104102853</t>
  </si>
  <si>
    <t>AMeDepoPay</t>
  </si>
  <si>
    <t>적/부금불입내역등록</t>
  </si>
  <si>
    <t>20170210142626</t>
  </si>
  <si>
    <t>AMeEndxYearFinance</t>
  </si>
  <si>
    <t>20170310135452</t>
  </si>
  <si>
    <t>AMeStckEvalRate</t>
  </si>
  <si>
    <t>평가율등록</t>
  </si>
  <si>
    <t>20120309111034</t>
  </si>
  <si>
    <t>AMeStckMaster</t>
  </si>
  <si>
    <t>유가증권대장</t>
  </si>
  <si>
    <t>20170126090524</t>
  </si>
  <si>
    <t>AMeStckType</t>
  </si>
  <si>
    <t>유가증권종류코드 등록</t>
  </si>
  <si>
    <t>20170314183815</t>
  </si>
  <si>
    <t>AMeWorkEdit</t>
  </si>
  <si>
    <t>20170324124815</t>
  </si>
  <si>
    <t>AMrTaxaServiceAmtForm2</t>
  </si>
  <si>
    <t>접대비지출명세서(2)</t>
  </si>
  <si>
    <t>20080304114013</t>
  </si>
  <si>
    <t>AMrTaxaServiceAmtForm1</t>
  </si>
  <si>
    <t>접대비지출명세서(1)</t>
  </si>
  <si>
    <t>20150323093632</t>
  </si>
  <si>
    <t>AMrTaxaServiceamtSumUsers</t>
  </si>
  <si>
    <t>접대비사용자 집계(월별)</t>
  </si>
  <si>
    <t>20160106153956</t>
  </si>
  <si>
    <t>AMqTaxaPrivateCardSum</t>
  </si>
  <si>
    <t>개인카드사용집계표</t>
  </si>
  <si>
    <t>20151022184842</t>
  </si>
  <si>
    <t>AMrTaxaCorpCardSumAcnt</t>
  </si>
  <si>
    <t>계정별 법인카드 사용 총괄표</t>
  </si>
  <si>
    <t>20160222091019</t>
  </si>
  <si>
    <t>AMrTaxaCorpCardlistAcnt</t>
  </si>
  <si>
    <t>계정별 법인카드 사용 명세서</t>
  </si>
  <si>
    <t>20170322085005</t>
  </si>
  <si>
    <t>AMrTaxaoutin_totalis</t>
  </si>
  <si>
    <t>매입/매출부가세 총괄표</t>
  </si>
  <si>
    <t>20160704143853</t>
  </si>
  <si>
    <t>AMeTaxaCompLand</t>
  </si>
  <si>
    <t>사업장별 면적등록</t>
  </si>
  <si>
    <t>20071115151102</t>
  </si>
  <si>
    <t>TMrTaxaDeptDetail</t>
  </si>
  <si>
    <t>사업별 이자소득 원천징수 내역</t>
  </si>
  <si>
    <t>20160328094813</t>
  </si>
  <si>
    <t>TMrTaxaInterestTotal</t>
  </si>
  <si>
    <t>이자소득 원천징수 총괄표</t>
  </si>
  <si>
    <t>20090729154712</t>
  </si>
  <si>
    <t>TMrTaxaInterestMonthTotal</t>
  </si>
  <si>
    <t>월별이자소득 원천징수 총괄표</t>
  </si>
  <si>
    <t>20170323160104</t>
  </si>
  <si>
    <t>20170324124700</t>
  </si>
  <si>
    <t>20160712103233</t>
  </si>
  <si>
    <t>20170321163318</t>
  </si>
  <si>
    <t>20170321162010</t>
  </si>
  <si>
    <t>20170315152832</t>
  </si>
  <si>
    <t>20170323090428</t>
  </si>
  <si>
    <t>20170323135000</t>
  </si>
  <si>
    <t>분양및 입금조회(면적별)</t>
  </si>
  <si>
    <t>20170323174442</t>
  </si>
  <si>
    <t>분양및 입금조회(세대별)</t>
  </si>
  <si>
    <t>20170323144156</t>
  </si>
  <si>
    <t>20170324104431</t>
  </si>
  <si>
    <t>20170321162626</t>
  </si>
  <si>
    <t>20170324094516</t>
  </si>
  <si>
    <t>20170323170951</t>
  </si>
  <si>
    <t>20170322141253</t>
  </si>
  <si>
    <t>20170321162409</t>
  </si>
  <si>
    <t>20170215180902</t>
  </si>
  <si>
    <t>20170323115713</t>
  </si>
  <si>
    <t>동호별 공급면적및약정내역</t>
  </si>
  <si>
    <t>20170324085453</t>
  </si>
  <si>
    <t>20170324122154</t>
  </si>
  <si>
    <t>20170322083048</t>
  </si>
  <si>
    <t>20170306150407</t>
  </si>
  <si>
    <t>20170316160504</t>
  </si>
  <si>
    <t>20170324103433</t>
  </si>
  <si>
    <t>20170321161448</t>
  </si>
  <si>
    <t>20151221110143</t>
  </si>
  <si>
    <t>분양납입금 예정조회</t>
  </si>
  <si>
    <t>20170324123007</t>
  </si>
  <si>
    <t>20170321163442</t>
  </si>
  <si>
    <t>20170324115729</t>
  </si>
  <si>
    <t>20170324084619</t>
  </si>
  <si>
    <t>20170306151510</t>
  </si>
  <si>
    <t>20170324103648</t>
  </si>
  <si>
    <t>20170318152540</t>
  </si>
  <si>
    <t>분양및 입금조회(현장별)</t>
  </si>
  <si>
    <t>20170323183030</t>
  </si>
  <si>
    <t>20170323110256</t>
  </si>
  <si>
    <t>20170314151010</t>
  </si>
  <si>
    <t>20170322112656</t>
  </si>
  <si>
    <t>20170320171233</t>
  </si>
  <si>
    <t>20170309103437</t>
  </si>
  <si>
    <t>분양대금수납 자료 통보서(디스켓)</t>
  </si>
  <si>
    <t>20170321162216</t>
  </si>
  <si>
    <t>입주예정자 명단 통보서(디스켓)</t>
  </si>
  <si>
    <t>20170321162246</t>
  </si>
  <si>
    <t>20170324120309</t>
  </si>
  <si>
    <t>20170309172337</t>
  </si>
  <si>
    <t>20170316151357</t>
  </si>
  <si>
    <t>20170302114004</t>
  </si>
  <si>
    <t>20170213172044</t>
  </si>
  <si>
    <t>HDqIncrInHouse</t>
  </si>
  <si>
    <t>세대별입금현황</t>
  </si>
  <si>
    <t>20170324085311</t>
  </si>
  <si>
    <t>20170322143340</t>
  </si>
  <si>
    <t>20170323185108</t>
  </si>
  <si>
    <t>20170323184340</t>
  </si>
  <si>
    <t>TMrTaxaNotice</t>
  </si>
  <si>
    <t>원천징수공문출력</t>
  </si>
  <si>
    <t>20090729154606</t>
  </si>
  <si>
    <t>TMrTaxaIncomeResult</t>
  </si>
  <si>
    <t>신탁사업 원천징수 이행결과 비교표</t>
  </si>
  <si>
    <t>20071119135327</t>
  </si>
  <si>
    <t>AMrTaxaOutIssueAsk</t>
  </si>
  <si>
    <t>세금계산서 선발행 전표명세서</t>
  </si>
  <si>
    <t>20140206135351</t>
  </si>
  <si>
    <t>AMrTaxaCdCard_Non</t>
  </si>
  <si>
    <t>접대비신용카드제외분</t>
  </si>
  <si>
    <t>20160620132648</t>
  </si>
  <si>
    <t>AMrTaxaServiceAmtForm3</t>
  </si>
  <si>
    <t>접대비지출명세서(3)</t>
  </si>
  <si>
    <t>20130626091240</t>
  </si>
  <si>
    <t>MMrWorkActDetail</t>
  </si>
  <si>
    <t>수지 입·출금 내역서</t>
  </si>
  <si>
    <t>20170324092134</t>
  </si>
  <si>
    <t>20170321163333</t>
  </si>
  <si>
    <t>MMqProjCashFlowMonthPlan</t>
  </si>
  <si>
    <t>자금수지 월별 계획</t>
  </si>
  <si>
    <t>20170201100429</t>
  </si>
  <si>
    <t>MMqProjContractPay</t>
  </si>
  <si>
    <t>약정별 지출내역</t>
  </si>
  <si>
    <t>20170110111411</t>
  </si>
  <si>
    <t>MMqProjInOutFlowState</t>
  </si>
  <si>
    <t>유입 및 유출현황</t>
  </si>
  <si>
    <t>20170324091833</t>
  </si>
  <si>
    <t>MMqProjPlanMonthAct</t>
  </si>
  <si>
    <t>계획대비월별현황</t>
  </si>
  <si>
    <t>20161205110553</t>
  </si>
  <si>
    <t>MMqQuryContractThing</t>
  </si>
  <si>
    <t>전체신탁물건조회</t>
  </si>
  <si>
    <t>20170324123224</t>
  </si>
  <si>
    <t>AMrCostBdgtRequest</t>
  </si>
  <si>
    <t>비목별산출내역서</t>
  </si>
  <si>
    <t>20101214111059</t>
  </si>
  <si>
    <t>AMeTaxaIncomSum</t>
  </si>
  <si>
    <t>20160204114027</t>
  </si>
  <si>
    <t>AMeTaxaLease</t>
  </si>
  <si>
    <t>부동산임대 등록</t>
  </si>
  <si>
    <t>20140718194729</t>
  </si>
  <si>
    <t>AMqBdgtAcntResult</t>
  </si>
  <si>
    <t>부서별예산/집행현황</t>
  </si>
  <si>
    <t>20170322081845</t>
  </si>
  <si>
    <t>AMqRlreTrustIncomePre</t>
  </si>
  <si>
    <t>신탁보수선수수익</t>
  </si>
  <si>
    <t>20170321161040</t>
  </si>
  <si>
    <t>HRqPayxResultAllowYearEmp</t>
  </si>
  <si>
    <t>개인별 항목별 연별대장(개인)</t>
  </si>
  <si>
    <t>20100615105725</t>
  </si>
  <si>
    <t>20091023092557</t>
  </si>
  <si>
    <t>20140410171542</t>
  </si>
  <si>
    <t>20170321163341</t>
  </si>
  <si>
    <t>20170118113646</t>
  </si>
  <si>
    <t>20170321162717</t>
  </si>
  <si>
    <t>20170321162401</t>
  </si>
  <si>
    <t>HReWelfMedical</t>
  </si>
  <si>
    <t>의료비 지급신청</t>
  </si>
  <si>
    <t>20170323134610</t>
  </si>
  <si>
    <t>HReWelfMedicalApp</t>
  </si>
  <si>
    <t>의료비 지급관리</t>
  </si>
  <si>
    <t>20170322111200</t>
  </si>
  <si>
    <t>HReWelfPaper</t>
  </si>
  <si>
    <t>문서등록대장</t>
  </si>
  <si>
    <t>20071029101618</t>
  </si>
  <si>
    <t>HReCodeRefGbn</t>
  </si>
  <si>
    <t>참조 구분코드 조회</t>
  </si>
  <si>
    <t>20161006132221</t>
  </si>
  <si>
    <t>HReCodeRegist</t>
  </si>
  <si>
    <t>인사 세부코드 등록</t>
  </si>
  <si>
    <t>20170314073943</t>
  </si>
  <si>
    <t>HReCodeTbl</t>
  </si>
  <si>
    <t>인사 구분코드 등록</t>
  </si>
  <si>
    <t>20170307143548</t>
  </si>
  <si>
    <t>HReCondItem</t>
  </si>
  <si>
    <t>조건검색 항목등록</t>
  </si>
  <si>
    <t>20170323161849</t>
  </si>
  <si>
    <t>HReOrgaAdmin</t>
  </si>
  <si>
    <t>조직도 등록</t>
  </si>
  <si>
    <t>20170224173457</t>
  </si>
  <si>
    <t>HRePayxCompen</t>
  </si>
  <si>
    <t>수당항목 등록</t>
  </si>
  <si>
    <t>20170202133338</t>
  </si>
  <si>
    <t>HRePayxEnd</t>
  </si>
  <si>
    <t>급상여 마감 관리</t>
  </si>
  <si>
    <t>20170321092900</t>
  </si>
  <si>
    <t>HRePayxFixAllow</t>
  </si>
  <si>
    <t>고정 자료 등록</t>
  </si>
  <si>
    <t>20170317144104</t>
  </si>
  <si>
    <t>HRePayxMaster</t>
  </si>
  <si>
    <t>급여마스터등록</t>
  </si>
  <si>
    <t>20170323192528</t>
  </si>
  <si>
    <t>HRePayxPenInsTab</t>
  </si>
  <si>
    <t>국민연금 등급표 등록</t>
  </si>
  <si>
    <t>20151118163358</t>
  </si>
  <si>
    <t>HRePayxSeizurer</t>
  </si>
  <si>
    <t>채권가압류자 등록</t>
  </si>
  <si>
    <t>20170307173104</t>
  </si>
  <si>
    <t>HRePayxVarAllow</t>
  </si>
  <si>
    <t>변동 자료 등록</t>
  </si>
  <si>
    <t>20160517100902</t>
  </si>
  <si>
    <t>HRqPersCertificateLedger</t>
  </si>
  <si>
    <t>제증명관리대장조회</t>
  </si>
  <si>
    <t>20160722105429</t>
  </si>
  <si>
    <t>HRePersImage</t>
  </si>
  <si>
    <t>인사이미지등록</t>
  </si>
  <si>
    <t>20170316085243</t>
  </si>
  <si>
    <t>HRePersMaster</t>
  </si>
  <si>
    <t>인사기본사항</t>
  </si>
  <si>
    <t>20170324083141</t>
  </si>
  <si>
    <t>HReRetiPcomp</t>
  </si>
  <si>
    <t>전근무지 퇴직자료 등록</t>
  </si>
  <si>
    <t>20160114174100</t>
  </si>
  <si>
    <t>HReYetaAdd</t>
  </si>
  <si>
    <t>현근무지 자료집계</t>
  </si>
  <si>
    <t>20170314161225</t>
  </si>
  <si>
    <t>HReYetaEnd</t>
  </si>
  <si>
    <t>소득공제신고일정</t>
  </si>
  <si>
    <t>20170220181615</t>
  </si>
  <si>
    <t>HReYetaInit</t>
  </si>
  <si>
    <t>소득공제 신고대상자 초기화</t>
  </si>
  <si>
    <t>20170220181730</t>
  </si>
  <si>
    <t>HReYetaItem</t>
  </si>
  <si>
    <t>소득공제신고항목등록</t>
  </si>
  <si>
    <t>20170218192830</t>
  </si>
  <si>
    <t>HReYetaPcomp</t>
  </si>
  <si>
    <t>전근무지 자료등록</t>
  </si>
  <si>
    <t>20170215181557</t>
  </si>
  <si>
    <t>HReYetaSelfAdmin</t>
  </si>
  <si>
    <t>소득공제 신고서 관리</t>
  </si>
  <si>
    <t>20170314174806</t>
  </si>
  <si>
    <t>HReYetaSelfWrite</t>
  </si>
  <si>
    <t>소득공제 신고서 작성</t>
  </si>
  <si>
    <t>20170322163152</t>
  </si>
  <si>
    <t>HReYetaTransferFamily</t>
  </si>
  <si>
    <t>인적공제 신고자료 이체</t>
  </si>
  <si>
    <t>20150522081301</t>
  </si>
  <si>
    <t>HRqCondSearch</t>
  </si>
  <si>
    <t>조건검색(일반)</t>
  </si>
  <si>
    <t>20170324081702</t>
  </si>
  <si>
    <t>HRqCondSearchHigh</t>
  </si>
  <si>
    <t>조건검색(고급)</t>
  </si>
  <si>
    <t>20170316190504</t>
  </si>
  <si>
    <t>HRqOrgaTree</t>
  </si>
  <si>
    <t>조직도 조회</t>
  </si>
  <si>
    <t>20170314073214</t>
  </si>
  <si>
    <t>HRqTimeUseHoliday</t>
  </si>
  <si>
    <t>휴가사용현황</t>
  </si>
  <si>
    <t>20170307151705</t>
  </si>
  <si>
    <t>HRqYetaResult</t>
  </si>
  <si>
    <t>정산결과조회</t>
  </si>
  <si>
    <t>20170302124413</t>
  </si>
  <si>
    <t>HRrPayxIncometax</t>
  </si>
  <si>
    <t>소득자별 근로소득 원천징수부</t>
  </si>
  <si>
    <t>20170220092626</t>
  </si>
  <si>
    <t>MMeProjPartnerFinancial</t>
  </si>
  <si>
    <t>동업사 재무/손익 등록</t>
  </si>
  <si>
    <t>20170313083038</t>
  </si>
  <si>
    <t>HRqStatLevelSex</t>
  </si>
  <si>
    <t>성별 현황</t>
  </si>
  <si>
    <t>20150312164139</t>
  </si>
  <si>
    <t>HRqStatSchoolCarYears</t>
  </si>
  <si>
    <t>학력 현황</t>
  </si>
  <si>
    <t>20100720113616</t>
  </si>
  <si>
    <t>HRqPersEmpList</t>
  </si>
  <si>
    <t>사원 명부(세부)</t>
  </si>
  <si>
    <t>20170110093610</t>
  </si>
  <si>
    <t>HRrPersMaster</t>
  </si>
  <si>
    <t>인사기록카드</t>
  </si>
  <si>
    <t>20170306105810</t>
  </si>
  <si>
    <t>HRrPersNoretEmpTot</t>
  </si>
  <si>
    <t>재직증명서(일괄발행)</t>
  </si>
  <si>
    <t>20160818093454</t>
  </si>
  <si>
    <t>HRrRetiEstimate</t>
  </si>
  <si>
    <t>퇴직금액 추계액 명세서</t>
  </si>
  <si>
    <t>20170215174340</t>
  </si>
  <si>
    <t>HRrRetiReciept</t>
  </si>
  <si>
    <t>퇴직금원천징수영수증</t>
  </si>
  <si>
    <t>20151102142034</t>
  </si>
  <si>
    <t>HRrYetaAddSelfCont</t>
  </si>
  <si>
    <t>기부금 명세서</t>
  </si>
  <si>
    <t>20090224155203</t>
  </si>
  <si>
    <t>TMqProjCheck</t>
  </si>
  <si>
    <t>신탁사업현황(미확정)</t>
  </si>
  <si>
    <t>20170309184014</t>
  </si>
  <si>
    <t>TMqProjAmtInc</t>
  </si>
  <si>
    <t>신탁원본증감현황</t>
  </si>
  <si>
    <t>20170112085752</t>
  </si>
  <si>
    <t>TMqCashDepo_OutIn</t>
  </si>
  <si>
    <t>입출금현황</t>
  </si>
  <si>
    <t>20160118162611</t>
  </si>
  <si>
    <t>SMeInfoUserStatus</t>
  </si>
  <si>
    <t>임원 재실현황 등록</t>
  </si>
  <si>
    <t>20140627175836</t>
  </si>
  <si>
    <t>AMqSlipServiceAcnt</t>
  </si>
  <si>
    <t>접대비 사용내역(지출일자)</t>
  </si>
  <si>
    <t>20071220115141</t>
  </si>
  <si>
    <t>TMqProjTrustNoSlip</t>
  </si>
  <si>
    <t>신탁원본미처리현황</t>
  </si>
  <si>
    <t>20070917095939</t>
  </si>
  <si>
    <t>AMeCodeCardAuth</t>
  </si>
  <si>
    <t>접대비권한자등록</t>
  </si>
  <si>
    <t>20071220114546</t>
  </si>
  <si>
    <t>AMeCodeCarduser</t>
  </si>
  <si>
    <t>접대비권한범위등록</t>
  </si>
  <si>
    <t>20071220114526</t>
  </si>
  <si>
    <t>TMqProjAMTMWorkSlip</t>
  </si>
  <si>
    <t>발의전표미확정내역</t>
  </si>
  <si>
    <t>20170320102821</t>
  </si>
  <si>
    <t>HRqPersEducationTotal</t>
  </si>
  <si>
    <t>교육사항 총괄</t>
  </si>
  <si>
    <t>20120926155235</t>
  </si>
  <si>
    <t>TMrLoanExpr</t>
  </si>
  <si>
    <t>차입금만기일별 명세서</t>
  </si>
  <si>
    <t>20120410101517</t>
  </si>
  <si>
    <t>TMrLoanBsdt</t>
  </si>
  <si>
    <t>차입금별 잔액명세서</t>
  </si>
  <si>
    <t>20170320095241</t>
  </si>
  <si>
    <t>TMeLoanData</t>
  </si>
  <si>
    <t>차입금 내역등록</t>
  </si>
  <si>
    <t>20150326144343</t>
  </si>
  <si>
    <t>TMeLoanMaster</t>
  </si>
  <si>
    <t>차입금 발생등록</t>
  </si>
  <si>
    <t>20170321161608</t>
  </si>
  <si>
    <t>TMePayxOut</t>
  </si>
  <si>
    <t>출금 등록</t>
  </si>
  <si>
    <t>20170324115257</t>
  </si>
  <si>
    <t>TMqEndxHouincomelist</t>
  </si>
  <si>
    <t>분양수입금정산내역</t>
  </si>
  <si>
    <t>20160414133008</t>
  </si>
  <si>
    <t>TMqEndxImpAcnt</t>
  </si>
  <si>
    <t>주요계정별잔액세부내역</t>
  </si>
  <si>
    <t>20160325110711</t>
  </si>
  <si>
    <t>TMqPayxContractList</t>
  </si>
  <si>
    <t>신탁원본/전표처리 내역</t>
  </si>
  <si>
    <t>20170320103345</t>
  </si>
  <si>
    <t>TMqPayxDepositList</t>
  </si>
  <si>
    <t>신탁자금 운용일보</t>
  </si>
  <si>
    <t>20160622092632</t>
  </si>
  <si>
    <t>TMqPayxInOutList</t>
  </si>
  <si>
    <t>입출금 조회</t>
  </si>
  <si>
    <t>20170324081824</t>
  </si>
  <si>
    <t>TMrEndxInOutAccount</t>
  </si>
  <si>
    <t>수지계산서</t>
  </si>
  <si>
    <t>20151106163900</t>
  </si>
  <si>
    <t>HReBookApply</t>
  </si>
  <si>
    <t>도서검색/신청</t>
  </si>
  <si>
    <t>20130507112214</t>
  </si>
  <si>
    <t>TMeCodeAcntMast</t>
  </si>
  <si>
    <t>계정마스터 등록</t>
  </si>
  <si>
    <t>20170111185434</t>
  </si>
  <si>
    <t>HReBookApplyApprove</t>
  </si>
  <si>
    <t>도서신청 승인</t>
  </si>
  <si>
    <t>20130507112245</t>
  </si>
  <si>
    <t>HReWelfEvent</t>
  </si>
  <si>
    <t>경조금 신청</t>
  </si>
  <si>
    <t>20150114085101</t>
  </si>
  <si>
    <t>HReWelfSchoolfeeChild</t>
  </si>
  <si>
    <t>학자금 지원자녀 등록(장학)</t>
  </si>
  <si>
    <t>20160216072354</t>
  </si>
  <si>
    <t>HReTimeYearlyHolidayPayInit</t>
  </si>
  <si>
    <t>연차수당 지급내역 초기화</t>
  </si>
  <si>
    <t>20170206144918</t>
  </si>
  <si>
    <t>HRqTimeAbsenceStatus</t>
  </si>
  <si>
    <t>개인별 근태현황(연차잔여)</t>
  </si>
  <si>
    <t>20170321103559</t>
  </si>
  <si>
    <t>HReBookRegist</t>
  </si>
  <si>
    <t>도서등록/수정</t>
  </si>
  <si>
    <t>20120820105734</t>
  </si>
  <si>
    <t>HRqPayxResult</t>
  </si>
  <si>
    <t>급상여 결과 조회</t>
  </si>
  <si>
    <t>20170321134831</t>
  </si>
  <si>
    <t>HRrPersData</t>
  </si>
  <si>
    <t>개인인사자료</t>
  </si>
  <si>
    <t>20100615103611</t>
  </si>
  <si>
    <t>HRqTimeYearlyAbsence</t>
  </si>
  <si>
    <t>항목별 연간 근태집계</t>
  </si>
  <si>
    <t>20161215181632</t>
  </si>
  <si>
    <t>HRqPayxPayAccountNo</t>
  </si>
  <si>
    <t>급여/상여 계좌번호 리스트</t>
  </si>
  <si>
    <t>20170317104751</t>
  </si>
  <si>
    <t>AMeCostAcntShareStd</t>
  </si>
  <si>
    <t>계정별배부기준등록</t>
  </si>
  <si>
    <t>20110104102158</t>
  </si>
  <si>
    <t>AMqCostPartitionObject</t>
  </si>
  <si>
    <t>원가계산</t>
  </si>
  <si>
    <t>20101214110647</t>
  </si>
  <si>
    <t>AMeCodeCostKind</t>
  </si>
  <si>
    <t>원가종류코드 등록</t>
  </si>
  <si>
    <t>20161201103336</t>
  </si>
  <si>
    <t>AMqEndxGuaranty</t>
  </si>
  <si>
    <t>보증금현황</t>
  </si>
  <si>
    <t>20170321160230</t>
  </si>
  <si>
    <t>AMrEndxDepoOperate</t>
  </si>
  <si>
    <t>개별금융상품운용현황</t>
  </si>
  <si>
    <t>20170206170042</t>
  </si>
  <si>
    <t>HRrLoanRemainder</t>
  </si>
  <si>
    <t>대출잔액확인서</t>
  </si>
  <si>
    <t>20160115151207</t>
  </si>
  <si>
    <t>HRqWelfCondoIndUse</t>
  </si>
  <si>
    <t>콘도 개인별 이용현황(전체)</t>
  </si>
  <si>
    <t>20090108152356</t>
  </si>
  <si>
    <t>HRqWelfCondoCompUse</t>
  </si>
  <si>
    <t>콘도사별 이용현황</t>
  </si>
  <si>
    <t>20121008084625</t>
  </si>
  <si>
    <t>HRePayxTaxConfig</t>
  </si>
  <si>
    <t>세금계산 환경설정 등록</t>
  </si>
  <si>
    <t>20161207111855</t>
  </si>
  <si>
    <t>HRePayxTaxChart</t>
  </si>
  <si>
    <t>간이세액조견표등록</t>
  </si>
  <si>
    <t>20160330095742</t>
  </si>
  <si>
    <t>HRePayxCompAllow</t>
  </si>
  <si>
    <t>사업장별 출력수당 등록</t>
  </si>
  <si>
    <t>20160719142600</t>
  </si>
  <si>
    <t>HReWelfCondos</t>
  </si>
  <si>
    <t>콘도신청관리</t>
  </si>
  <si>
    <t>20090108152322</t>
  </si>
  <si>
    <t>HRePayxEtcEarnerMonpay</t>
  </si>
  <si>
    <t>기타소득자급여등록</t>
  </si>
  <si>
    <t>20140212101119</t>
  </si>
  <si>
    <t>HReWelfSchoolfeeApply</t>
  </si>
  <si>
    <t>학자금 신청</t>
  </si>
  <si>
    <t>20090108152511</t>
  </si>
  <si>
    <t>HReWelfDispEmpReg</t>
  </si>
  <si>
    <t>현장 출퇴근 등록</t>
  </si>
  <si>
    <t>20141202104352</t>
  </si>
  <si>
    <t>HReWelfDispEmpWork</t>
  </si>
  <si>
    <t>현장 업무일지 등록</t>
  </si>
  <si>
    <t>20130923142127</t>
  </si>
  <si>
    <t>HRqWelfDispEmpList</t>
  </si>
  <si>
    <t>현장 출퇴근 현황</t>
  </si>
  <si>
    <t>20130923142121</t>
  </si>
  <si>
    <t>HRqWelfDispEmpWorkList</t>
  </si>
  <si>
    <t>현장 업무일지 현황</t>
  </si>
  <si>
    <t>20130923142105</t>
  </si>
  <si>
    <t>HRqPayxPaySum4Bank</t>
  </si>
  <si>
    <t>은행송금집계표(은행별)</t>
  </si>
  <si>
    <t>20100615144247</t>
  </si>
  <si>
    <t>HReOrdeMasterPerson</t>
  </si>
  <si>
    <t>개인별 발령사항 등록</t>
  </si>
  <si>
    <t>20170321141845</t>
  </si>
  <si>
    <t>HRrPayxResultTotal</t>
  </si>
  <si>
    <t>월별 급여/상여 총괄표(전체)</t>
  </si>
  <si>
    <t>20170320130242</t>
  </si>
  <si>
    <t>AMqDepoSum</t>
  </si>
  <si>
    <t>계좌별집계</t>
  </si>
  <si>
    <t>20170210151147</t>
  </si>
  <si>
    <t>HRqPayxCashWork</t>
  </si>
  <si>
    <t>현금지급시 권종별 수량 현황</t>
  </si>
  <si>
    <t>20100115143921</t>
  </si>
  <si>
    <t>20170207174030</t>
  </si>
  <si>
    <t>AMqCostPartitionList</t>
  </si>
  <si>
    <t>원가배분관련명세</t>
  </si>
  <si>
    <t>20101214111145</t>
  </si>
  <si>
    <t>AMqTaxaPublishList</t>
  </si>
  <si>
    <t>세금계산서 발행대장(팀장승인)</t>
  </si>
  <si>
    <t>20170131164720</t>
  </si>
  <si>
    <t>AMqWorkDeptBdgt</t>
  </si>
  <si>
    <t>부서별예산조회</t>
  </si>
  <si>
    <t>20170316103013</t>
  </si>
  <si>
    <t>AMqBdgtConfirmDel</t>
  </si>
  <si>
    <t>예산전표 승인취소</t>
  </si>
  <si>
    <t>20100908102953</t>
  </si>
  <si>
    <t>AMqBdgtConfirm</t>
  </si>
  <si>
    <t>예산전표 승인</t>
  </si>
  <si>
    <t>20110526090102</t>
  </si>
  <si>
    <t>AMqBalaCustTotalSum</t>
  </si>
  <si>
    <t>거래처별잔액집계표</t>
  </si>
  <si>
    <t>20170310142843</t>
  </si>
  <si>
    <t>20170207174037</t>
  </si>
  <si>
    <t>HRbOrdeConfirm</t>
  </si>
  <si>
    <t>미확정 발령처리</t>
  </si>
  <si>
    <t>20160104184436</t>
  </si>
  <si>
    <t>TMrCashCashsListUser</t>
  </si>
  <si>
    <t>현금시재장(담당자별)</t>
  </si>
  <si>
    <t>20120830134856</t>
  </si>
  <si>
    <t>SMeInfoGroup</t>
  </si>
  <si>
    <t>주소록 그룹 등록</t>
  </si>
  <si>
    <t>20080603185826</t>
  </si>
  <si>
    <t>SMeInfoAddr</t>
  </si>
  <si>
    <t>주소록 등록</t>
  </si>
  <si>
    <t>20131001162217</t>
  </si>
  <si>
    <t>HReWelfCodeRegist</t>
  </si>
  <si>
    <t>후생관련코드등록</t>
  </si>
  <si>
    <t>20161006132014</t>
  </si>
  <si>
    <t>TMqPayxIncomeDeposit</t>
  </si>
  <si>
    <t>상대입금계좌명세서</t>
  </si>
  <si>
    <t>20130122153402</t>
  </si>
  <si>
    <t>TMqPayxDepositListDet</t>
  </si>
  <si>
    <t>계좌거래내역</t>
  </si>
  <si>
    <t>20160421104541</t>
  </si>
  <si>
    <t>HRqPayxResultAllowYear</t>
  </si>
  <si>
    <t>개인별 항목별 연별대장</t>
  </si>
  <si>
    <t>20170317155741</t>
  </si>
  <si>
    <t>20170315151826</t>
  </si>
  <si>
    <t>MMqManaSalesProfitGraph</t>
  </si>
  <si>
    <t>영업이익추이</t>
  </si>
  <si>
    <t>20130114180249</t>
  </si>
  <si>
    <t>MMqManaSalesGraph</t>
  </si>
  <si>
    <t>년도별 업적추이</t>
  </si>
  <si>
    <t>20121227110400</t>
  </si>
  <si>
    <t>MMqManaReceiptResult</t>
  </si>
  <si>
    <t>20070720191613</t>
  </si>
  <si>
    <t>MMqManaPartnerFinancial</t>
  </si>
  <si>
    <t>동업사 매출/손익현황</t>
  </si>
  <si>
    <t>20130410181523</t>
  </si>
  <si>
    <t>MMqManaPartner</t>
  </si>
  <si>
    <t>동업사 수주실적현황</t>
  </si>
  <si>
    <t>20131209143735</t>
  </si>
  <si>
    <t>MMqManaClassSalesGraph</t>
  </si>
  <si>
    <t>상품별 업적추이</t>
  </si>
  <si>
    <t>20121203172100</t>
  </si>
  <si>
    <t>MMqManaClassContractResult</t>
  </si>
  <si>
    <t>상품별 수주실적</t>
  </si>
  <si>
    <t>20070720191623</t>
  </si>
  <si>
    <t>SMeAuthUsb</t>
  </si>
  <si>
    <t>USB 인증키 관리</t>
  </si>
  <si>
    <t>20170323174915</t>
  </si>
  <si>
    <t>HReTimeClosing</t>
  </si>
  <si>
    <t>일일근태마감</t>
  </si>
  <si>
    <t>20070612171023</t>
  </si>
  <si>
    <t>AMqEndxYearInOutCome</t>
  </si>
  <si>
    <t>연도별손익현황</t>
  </si>
  <si>
    <t>20170321160711</t>
  </si>
  <si>
    <t>HRqPayxindPayment</t>
  </si>
  <si>
    <t>급여 항목별 지급현황</t>
  </si>
  <si>
    <t>20170202145610</t>
  </si>
  <si>
    <t>AMqRlreAsstApproSum</t>
  </si>
  <si>
    <t>고정자산감가상각누계액</t>
  </si>
  <si>
    <t>20170125182122</t>
  </si>
  <si>
    <t>HRqPayxBonusList</t>
  </si>
  <si>
    <t>급여/상여 현금 지급내역</t>
  </si>
  <si>
    <t>20100615105304</t>
  </si>
  <si>
    <t>HRrPayxTaxCertificate</t>
  </si>
  <si>
    <t>갑근세납세필증명</t>
  </si>
  <si>
    <t>20170220140016</t>
  </si>
  <si>
    <t>AMeEndxTaxPrepay</t>
  </si>
  <si>
    <t>법인세중간예납신고납부계산서</t>
  </si>
  <si>
    <t>20160125090316</t>
  </si>
  <si>
    <t>AMeCostBudget</t>
  </si>
  <si>
    <t>예산배정기준등록</t>
  </si>
  <si>
    <t>20101214110827</t>
  </si>
  <si>
    <t>HRrPayxEtcxEarner</t>
  </si>
  <si>
    <t>사원현황</t>
  </si>
  <si>
    <t>20170316100732</t>
  </si>
  <si>
    <t>AMqRlreSellstckPar</t>
  </si>
  <si>
    <t>매도가능증권평가내역</t>
  </si>
  <si>
    <t>20130429084752</t>
  </si>
  <si>
    <t>HRePersMasterQuery</t>
  </si>
  <si>
    <t>인사기본조회(개인)</t>
  </si>
  <si>
    <t>20170217130007</t>
  </si>
  <si>
    <t>HRqLoanPerDechul</t>
  </si>
  <si>
    <t>개인별대출조회</t>
  </si>
  <si>
    <t>20160115151128</t>
  </si>
  <si>
    <t>AMrCostBudget</t>
  </si>
  <si>
    <t>팀경비예산및집행실적현황</t>
  </si>
  <si>
    <t>20100917151734</t>
  </si>
  <si>
    <t>HRbPayxCalcResult</t>
  </si>
  <si>
    <t>성과급계산</t>
  </si>
  <si>
    <t>20071120171546</t>
  </si>
  <si>
    <t>AMqRlreIncomeCost</t>
  </si>
  <si>
    <t>수익비용기간손익총괄내역</t>
  </si>
  <si>
    <t>20151224204527</t>
  </si>
  <si>
    <t>MMqQuryDetailContract</t>
  </si>
  <si>
    <t>신탁내역표</t>
  </si>
  <si>
    <t>20170321153323</t>
  </si>
  <si>
    <t>MMrQuryBondPrior</t>
  </si>
  <si>
    <t>수익권증서 출력</t>
  </si>
  <si>
    <t>20170324113004</t>
  </si>
  <si>
    <t>MMrQuryProject</t>
  </si>
  <si>
    <t>프로젝트개요</t>
  </si>
  <si>
    <t>20170321153044</t>
  </si>
  <si>
    <t>MMrWorkFlowState</t>
  </si>
  <si>
    <t>입금 및 지출현황</t>
  </si>
  <si>
    <t>20170324091426</t>
  </si>
  <si>
    <t>MMrWorkSellCashFlow</t>
  </si>
  <si>
    <t>예상 Cash-Flow</t>
  </si>
  <si>
    <t>20170111113603</t>
  </si>
  <si>
    <t>MMeProjContractPlanChg</t>
  </si>
  <si>
    <t>계약계획변경조회</t>
  </si>
  <si>
    <t>20151214090237</t>
  </si>
  <si>
    <t>MMeProjContractSummary</t>
  </si>
  <si>
    <t>계약개요 및 약정일정등록</t>
  </si>
  <si>
    <t>20170323140113</t>
  </si>
  <si>
    <t>MMeProjAcntCode</t>
  </si>
  <si>
    <t>계정과목별 수지계정등록</t>
  </si>
  <si>
    <t>20161205172714</t>
  </si>
  <si>
    <t>MMeProjCodeDetail</t>
  </si>
  <si>
    <t>수지항목등록</t>
  </si>
  <si>
    <t>20170214180412</t>
  </si>
  <si>
    <t>MMeProjSaleDistribution</t>
  </si>
  <si>
    <t>분양가배분율등록</t>
  </si>
  <si>
    <t>20170227095058</t>
  </si>
  <si>
    <t>MMqProjPlanDayAct</t>
  </si>
  <si>
    <t>계획대비일별현황</t>
  </si>
  <si>
    <t>20161012134430</t>
  </si>
  <si>
    <t>MMqQuryContractDuetoPass</t>
  </si>
  <si>
    <t>프로젝트종료도래현황</t>
  </si>
  <si>
    <t>20170321153103</t>
  </si>
  <si>
    <t>MMrQuryDeptAgree</t>
  </si>
  <si>
    <t>사업및약정금액진행현황</t>
  </si>
  <si>
    <t>20161223105016</t>
  </si>
  <si>
    <t>MMqQuryDetailProject</t>
  </si>
  <si>
    <t>세목별 프로젝트 집행내역</t>
  </si>
  <si>
    <t>20170306183419</t>
  </si>
  <si>
    <t>MMrWorkSellState</t>
  </si>
  <si>
    <t>분양현황</t>
  </si>
  <si>
    <t>20170321162319</t>
  </si>
  <si>
    <t>TMqMontDeptSum</t>
  </si>
  <si>
    <t>계정별신탁사업별 집계</t>
  </si>
  <si>
    <t>20170314075400</t>
  </si>
  <si>
    <t>TMqMontAcntBalance</t>
  </si>
  <si>
    <t>계정별 평잔내역</t>
  </si>
  <si>
    <t>20170314075823</t>
  </si>
  <si>
    <t>TMqFundAgencyDeposit</t>
  </si>
  <si>
    <t>입/출금내역</t>
  </si>
  <si>
    <t>20170324091513</t>
  </si>
  <si>
    <t>MMeProjSellSummary</t>
  </si>
  <si>
    <t>분양개요등록</t>
  </si>
  <si>
    <t>20170306135142</t>
  </si>
  <si>
    <t>MMqProjCashFlowIndex</t>
  </si>
  <si>
    <t>자금수지관리 INDEX</t>
  </si>
  <si>
    <t>20170201092839</t>
  </si>
  <si>
    <t>TMqFundCashBalance</t>
  </si>
  <si>
    <t>현금수지표</t>
  </si>
  <si>
    <t>20170324091556</t>
  </si>
  <si>
    <t>MMrQuryPreYear</t>
  </si>
  <si>
    <t>전년대비현황</t>
  </si>
  <si>
    <t>20170321153900</t>
  </si>
  <si>
    <t>MMrWorkSellChange</t>
  </si>
  <si>
    <t>명의변경내역</t>
  </si>
  <si>
    <t>20161215172355</t>
  </si>
  <si>
    <t>TMqPayxDailyIncome</t>
  </si>
  <si>
    <t>CMS 입금현황</t>
  </si>
  <si>
    <t>20170321161539</t>
  </si>
  <si>
    <t>MMeContConsult</t>
  </si>
  <si>
    <t>상담일지등록</t>
  </si>
  <si>
    <t>20110329095821</t>
  </si>
  <si>
    <t>MMqQuryYearCommissionReceiptPlan</t>
  </si>
  <si>
    <t>연도별 신탁보수 입금예정현황</t>
  </si>
  <si>
    <t>20151214094529</t>
  </si>
  <si>
    <t>TMqPayxDailyIncomeSum</t>
  </si>
  <si>
    <t>일일입금집계(CMS)</t>
  </si>
  <si>
    <t>20161114114856</t>
  </si>
  <si>
    <t>TMqPayxIncomeIndiSum</t>
  </si>
  <si>
    <t>개인별 입금내역</t>
  </si>
  <si>
    <t>20170224090442</t>
  </si>
  <si>
    <t>20170207174047</t>
  </si>
  <si>
    <t>TMqPayxIncomeHouseTermSum</t>
  </si>
  <si>
    <t>동호별 입금집계</t>
  </si>
  <si>
    <t>20170306101426</t>
  </si>
  <si>
    <t>HRrRetiRetirementPay</t>
  </si>
  <si>
    <t>퇴직명세서</t>
  </si>
  <si>
    <t>20170215174329</t>
  </si>
  <si>
    <t>MMrQuryContractThing</t>
  </si>
  <si>
    <t>신탁계약물건현황</t>
  </si>
  <si>
    <t>20170222104757</t>
  </si>
  <si>
    <t>MMeSuitCaseMain</t>
  </si>
  <si>
    <t>사건소송등록</t>
  </si>
  <si>
    <t>20170324111554</t>
  </si>
  <si>
    <t>MMrQuryContractSaleList</t>
  </si>
  <si>
    <t>처분대금정산내역서</t>
  </si>
  <si>
    <t>20170321152936</t>
  </si>
  <si>
    <t>MMqProjectAct</t>
  </si>
  <si>
    <t>자금수지실적조회</t>
  </si>
  <si>
    <t>20161226190927</t>
  </si>
  <si>
    <t>MMqProjectPlan</t>
  </si>
  <si>
    <t>자금수지계획조회</t>
  </si>
  <si>
    <t>20170201092437</t>
  </si>
  <si>
    <t>MMeProjectAct</t>
  </si>
  <si>
    <t>수지실적등록</t>
  </si>
  <si>
    <t>20161130124122</t>
  </si>
  <si>
    <t>MMeProjectCal</t>
  </si>
  <si>
    <t>수지계획총괄등록</t>
  </si>
  <si>
    <t>20161130121457</t>
  </si>
  <si>
    <t>MMeProjectPlan</t>
  </si>
  <si>
    <t>수지계획등록</t>
  </si>
  <si>
    <t>20170210150246</t>
  </si>
  <si>
    <t>HRrLoanDechul</t>
  </si>
  <si>
    <t>대출현황</t>
  </si>
  <si>
    <t>20170308144548</t>
  </si>
  <si>
    <t>AMeCodeCust</t>
  </si>
  <si>
    <t>거래처등록</t>
  </si>
  <si>
    <t>20170324104639</t>
  </si>
  <si>
    <t>AMqBusiFinance</t>
  </si>
  <si>
    <t xml:space="preserve">재무현황 </t>
  </si>
  <si>
    <t>20110317080712</t>
  </si>
  <si>
    <t>20170321162921</t>
  </si>
  <si>
    <t>20170312123737</t>
  </si>
  <si>
    <t>FMeCodeKindAppl</t>
  </si>
  <si>
    <t>복지항목분류 등록</t>
  </si>
  <si>
    <t>20150605152747</t>
  </si>
  <si>
    <t>FMeCodeAppl</t>
  </si>
  <si>
    <t>복지코드 등록</t>
  </si>
  <si>
    <t>20150116150442</t>
  </si>
  <si>
    <t>HRrPayxResultTotalSum</t>
  </si>
  <si>
    <t>월별 지급내역 총집계표</t>
  </si>
  <si>
    <t>20100615104826</t>
  </si>
  <si>
    <t>FMeWelfFamily</t>
  </si>
  <si>
    <t>복지가족 등록</t>
  </si>
  <si>
    <t>20070713161948</t>
  </si>
  <si>
    <t>FMeWelfPointUseInd</t>
  </si>
  <si>
    <t>포인트 사용내역 등록(개인)</t>
  </si>
  <si>
    <t>20070718180317</t>
  </si>
  <si>
    <t>20150728100434</t>
  </si>
  <si>
    <t>FMeWelfPointUse</t>
  </si>
  <si>
    <t>포인트 사용내역 등록(총무)</t>
  </si>
  <si>
    <t>20070718180348</t>
  </si>
  <si>
    <t>FMeWelfPointUseSum</t>
  </si>
  <si>
    <t>선택적복지 신청액 현황</t>
  </si>
  <si>
    <t>20070719144754</t>
  </si>
  <si>
    <t>20140911160108</t>
  </si>
  <si>
    <t>20151217092630</t>
  </si>
  <si>
    <t>20111027161134</t>
  </si>
  <si>
    <t>20130611164533</t>
  </si>
  <si>
    <t>20120911144555</t>
  </si>
  <si>
    <t>임대료입금 예정조회</t>
  </si>
  <si>
    <t>20151229105647</t>
  </si>
  <si>
    <t>임대보증금입금 예정조회</t>
  </si>
  <si>
    <t>20140819150017</t>
  </si>
  <si>
    <t>20111027163124</t>
  </si>
  <si>
    <t>20111027163234</t>
  </si>
  <si>
    <t>20111027163145</t>
  </si>
  <si>
    <t>20130611164624</t>
  </si>
  <si>
    <t>20151002150626</t>
  </si>
  <si>
    <t>HReCodeSetup</t>
  </si>
  <si>
    <t>환경설정 구분등록</t>
  </si>
  <si>
    <t>20150925092551</t>
  </si>
  <si>
    <t>HReCodeSetupDetail</t>
  </si>
  <si>
    <t>환경설정 세부등록</t>
  </si>
  <si>
    <t>20161201135040</t>
  </si>
  <si>
    <t>HRbOrdeBatch</t>
  </si>
  <si>
    <t>일괄발령처리</t>
  </si>
  <si>
    <t>20170218175117</t>
  </si>
  <si>
    <t>TMqFinaBSPLCha</t>
  </si>
  <si>
    <t>20160810104813</t>
  </si>
  <si>
    <t>TMqDayxDaily</t>
  </si>
  <si>
    <t>20170104100744</t>
  </si>
  <si>
    <t>TMqMontLarge</t>
  </si>
  <si>
    <t>대계정 원장</t>
  </si>
  <si>
    <t>20161229111548</t>
  </si>
  <si>
    <t>TMqMontSmall</t>
  </si>
  <si>
    <t>소계정 원장</t>
  </si>
  <si>
    <t>20170104090522</t>
  </si>
  <si>
    <t>TMqSlipConfirm</t>
  </si>
  <si>
    <t>20170324100740</t>
  </si>
  <si>
    <t>TMqSlipHistory</t>
  </si>
  <si>
    <t>20170316184516</t>
  </si>
  <si>
    <t>TMqSlipPrint</t>
  </si>
  <si>
    <t>20170131101746</t>
  </si>
  <si>
    <t>HReWelfRegistry</t>
  </si>
  <si>
    <t>등기대장(총무)</t>
  </si>
  <si>
    <t>20071029101512</t>
  </si>
  <si>
    <t>20111027163836</t>
  </si>
  <si>
    <t>20111027163857</t>
  </si>
  <si>
    <t>20111027163505</t>
  </si>
  <si>
    <t>20111027164052</t>
  </si>
  <si>
    <t>HReGaffSwear</t>
  </si>
  <si>
    <t>서약서관리</t>
  </si>
  <si>
    <t>20111123214959</t>
  </si>
  <si>
    <t>HReWelfAccept</t>
  </si>
  <si>
    <t>문서접수대장</t>
  </si>
  <si>
    <t>20140310105736</t>
  </si>
  <si>
    <t>AMqFundDailyList_reitpia</t>
  </si>
  <si>
    <t>일일자금속보</t>
  </si>
  <si>
    <t>20160113171435</t>
  </si>
  <si>
    <t>AMqFundDailyReport</t>
  </si>
  <si>
    <t>자금일보</t>
  </si>
  <si>
    <t>20170201100419</t>
  </si>
  <si>
    <t>MMeProjCalc</t>
  </si>
  <si>
    <t>산정평가기준 등록</t>
  </si>
  <si>
    <t>20110615175444</t>
  </si>
  <si>
    <t>AMqBdgtStatusDept</t>
  </si>
  <si>
    <t>배정예산대집행현황</t>
  </si>
  <si>
    <t>20170321154910</t>
  </si>
  <si>
    <t>20170320130752</t>
  </si>
  <si>
    <t>HRePayxLevytax</t>
  </si>
  <si>
    <t>월별 기타과세금액 등록</t>
  </si>
  <si>
    <t>20170322164018</t>
  </si>
  <si>
    <t>20170313113035</t>
  </si>
  <si>
    <t>20170324122655</t>
  </si>
  <si>
    <t>FMeCodeSetupDetail</t>
  </si>
  <si>
    <t>복지포인트 환경설정 세부등록</t>
  </si>
  <si>
    <t>20070720172420</t>
  </si>
  <si>
    <t>HReGaffSwearSign</t>
  </si>
  <si>
    <t>서약서</t>
  </si>
  <si>
    <t>20170315144129</t>
  </si>
  <si>
    <t>TMqFundDailyReport</t>
  </si>
  <si>
    <t>신탁사업자금일보</t>
  </si>
  <si>
    <t>20151013202357</t>
  </si>
  <si>
    <t>AMqEndxInterest</t>
  </si>
  <si>
    <t>신탁계정대/차입금 이자현황</t>
  </si>
  <si>
    <t>20170321144440</t>
  </si>
  <si>
    <t>TMqLoanRateCorp</t>
  </si>
  <si>
    <t>차입금이자내역(군인공제)</t>
  </si>
  <si>
    <t>20090706141304</t>
  </si>
  <si>
    <t>TMqLoanRatePec</t>
  </si>
  <si>
    <t>고유계정차입금이자</t>
  </si>
  <si>
    <t>20170308093551</t>
  </si>
  <si>
    <t>MMeProjCalcBase</t>
  </si>
  <si>
    <t>산출근거기준식등록</t>
  </si>
  <si>
    <t>20161012081759</t>
  </si>
  <si>
    <t>MMeProjSummary</t>
  </si>
  <si>
    <t>사업개요등록</t>
  </si>
  <si>
    <t>20170303101530</t>
  </si>
  <si>
    <t>20170323101801</t>
  </si>
  <si>
    <t>20170322082406</t>
  </si>
  <si>
    <t>HRqYetaResultAll</t>
  </si>
  <si>
    <t>정산결과조회(전체)</t>
  </si>
  <si>
    <t>20170315162811</t>
  </si>
  <si>
    <t>HReWelfMemship</t>
  </si>
  <si>
    <t>회원권 내역등록</t>
  </si>
  <si>
    <t>20090108152258</t>
  </si>
  <si>
    <t>TMqMontLargeDeptSum</t>
  </si>
  <si>
    <t>사업별 대계정 집계</t>
  </si>
  <si>
    <t>20160726101649</t>
  </si>
  <si>
    <t>BSePlan</t>
  </si>
  <si>
    <t>사업계획</t>
  </si>
  <si>
    <t>20070910144704</t>
  </si>
  <si>
    <t>BSeMainInput</t>
  </si>
  <si>
    <t>업무보고 등록</t>
  </si>
  <si>
    <t>20130719132807</t>
  </si>
  <si>
    <t>BSqMainGgj</t>
  </si>
  <si>
    <t>관계자별 내역 조회</t>
  </si>
  <si>
    <t>20161110133305</t>
  </si>
  <si>
    <t>BSqMainSisj</t>
  </si>
  <si>
    <t>수익실적내역 조회</t>
  </si>
  <si>
    <t>20120706155847</t>
  </si>
  <si>
    <t>BSqMain</t>
  </si>
  <si>
    <t>업무보고</t>
  </si>
  <si>
    <t>20131209143745</t>
  </si>
  <si>
    <t>20170324090549</t>
  </si>
  <si>
    <t>TMqMontSmallDeptSum</t>
  </si>
  <si>
    <t>사업별 소계정 집계</t>
  </si>
  <si>
    <t>20160105162112</t>
  </si>
  <si>
    <t>HReWelfAccept2</t>
  </si>
  <si>
    <t>문서접수대장(전체)</t>
  </si>
  <si>
    <t>20151021135540</t>
  </si>
  <si>
    <t>BSrMainReport</t>
  </si>
  <si>
    <t>업무보고 보고서</t>
  </si>
  <si>
    <t>20100909104150</t>
  </si>
  <si>
    <t>20170320131101</t>
  </si>
  <si>
    <t>20170324085324</t>
  </si>
  <si>
    <t>HReWelfAppeal</t>
  </si>
  <si>
    <t>민원접수처리대장</t>
  </si>
  <si>
    <t>20170324124418</t>
  </si>
  <si>
    <t>HReWelfVoteUser</t>
  </si>
  <si>
    <t>설문조사</t>
  </si>
  <si>
    <t>20111124201632</t>
  </si>
  <si>
    <t>HReWelfVote</t>
  </si>
  <si>
    <t>설문조사 관리</t>
  </si>
  <si>
    <t>20150420095151</t>
  </si>
  <si>
    <t>HReWelfVoteUser2</t>
  </si>
  <si>
    <t>설문조사(총무)</t>
  </si>
  <si>
    <t>20111124201708</t>
  </si>
  <si>
    <t>20170323110008</t>
  </si>
  <si>
    <t>TMqFinaBalanceList</t>
  </si>
  <si>
    <t>20170317112409</t>
  </si>
  <si>
    <t>SMeAdjuProgramDev</t>
  </si>
  <si>
    <t>수정요청사항 처리</t>
  </si>
  <si>
    <t>20161121145134</t>
  </si>
  <si>
    <t>SMeAdjuProgram</t>
  </si>
  <si>
    <t>수정요청사항 등록</t>
  </si>
  <si>
    <t>20170119185142</t>
  </si>
  <si>
    <t>임대 연체,할인율등록</t>
  </si>
  <si>
    <t>20111027160155</t>
  </si>
  <si>
    <t>MMeProjStandardProgress</t>
  </si>
  <si>
    <t>표준공정율등록</t>
  </si>
  <si>
    <t>20161215172008</t>
  </si>
  <si>
    <t>MMeProjLandRecord</t>
  </si>
  <si>
    <t>토지조서등록</t>
  </si>
  <si>
    <t>20160714194542</t>
  </si>
  <si>
    <t>MMeProjectConfirm</t>
  </si>
  <si>
    <t>심의안확정</t>
  </si>
  <si>
    <t>20170303102455</t>
  </si>
  <si>
    <t>MMeProjSaleNear</t>
  </si>
  <si>
    <t>인근분양율등록</t>
  </si>
  <si>
    <t>20170314100131</t>
  </si>
  <si>
    <t>TMqFinaBSPL_Dept</t>
  </si>
  <si>
    <t>재무제표(부점별)</t>
  </si>
  <si>
    <t>20170220142224</t>
  </si>
  <si>
    <t>TMqMontSmallTeamSum</t>
  </si>
  <si>
    <t>팀별 소계정 집계</t>
  </si>
  <si>
    <t>20130612183438</t>
  </si>
  <si>
    <t>TMqMontLargeTeamSum</t>
  </si>
  <si>
    <t>팀별 대계정 집계</t>
  </si>
  <si>
    <t>20170310134340</t>
  </si>
  <si>
    <t>HRrYetaIncomSumList</t>
  </si>
  <si>
    <t>소득자료제출집계표(연말정산)</t>
  </si>
  <si>
    <t>20170220092510</t>
  </si>
  <si>
    <t>TMeSlipAccount</t>
  </si>
  <si>
    <t>통장잔액조회</t>
  </si>
  <si>
    <t>20170324105706</t>
  </si>
  <si>
    <t>AMeSlipAccount</t>
  </si>
  <si>
    <t>통장내역조회</t>
  </si>
  <si>
    <t>20170324084657</t>
  </si>
  <si>
    <t>AMqTaxaTripSlip</t>
  </si>
  <si>
    <t>출장비 지급 내역</t>
  </si>
  <si>
    <t>20161220174933</t>
  </si>
  <si>
    <t>AMqTaxaTripUser</t>
  </si>
  <si>
    <t>출장비 사용자별 집계</t>
  </si>
  <si>
    <t>20170308105311</t>
  </si>
  <si>
    <t>AMqTaxaTripDept</t>
  </si>
  <si>
    <t>출장비 부서별 집계</t>
  </si>
  <si>
    <t>20150423144203</t>
  </si>
  <si>
    <t>AMeSlipTripAccount</t>
  </si>
  <si>
    <t>출장비정산조회및 전표생성</t>
  </si>
  <si>
    <t>20170320094258</t>
  </si>
  <si>
    <t>SMeJsmsIp</t>
  </si>
  <si>
    <t>IP 관리</t>
  </si>
  <si>
    <t>20170321154217</t>
  </si>
  <si>
    <t>TMqSlipSearch</t>
  </si>
  <si>
    <t>20170324114011</t>
  </si>
  <si>
    <t>AMqBdgtPlanDeptVs</t>
  </si>
  <si>
    <t>부서별예실비교표</t>
  </si>
  <si>
    <t>20110418102716</t>
  </si>
  <si>
    <t>AMqEndxIncomeExpense</t>
  </si>
  <si>
    <t>수지현황</t>
  </si>
  <si>
    <t>20170201093936</t>
  </si>
  <si>
    <t>HRqStatLevelMonth</t>
  </si>
  <si>
    <t>월별 현황</t>
  </si>
  <si>
    <t>20111227132206</t>
  </si>
  <si>
    <t>AMqEndxEmpLoan</t>
  </si>
  <si>
    <t>사원대출금현황</t>
  </si>
  <si>
    <t>20170310131201</t>
  </si>
  <si>
    <t>AMqSlipCancelList</t>
  </si>
  <si>
    <t>취소거래명세표</t>
  </si>
  <si>
    <t>20170313154627</t>
  </si>
  <si>
    <t>AMqCostDeptInCostClass</t>
  </si>
  <si>
    <t>팀별사업부별수지현황</t>
  </si>
  <si>
    <t>20101214111017</t>
  </si>
  <si>
    <t>TMsSlipSummary</t>
  </si>
  <si>
    <t>20170220174419</t>
  </si>
  <si>
    <t>AMeRlreCorptax</t>
  </si>
  <si>
    <t>법인세과세표준및세액신고서</t>
  </si>
  <si>
    <t>20161215144428</t>
  </si>
  <si>
    <t>AMeRlreProgress</t>
  </si>
  <si>
    <t>20170323183209</t>
  </si>
  <si>
    <t>AMeRlreStckchange</t>
  </si>
  <si>
    <t>주식및출자지분변동상황명세표</t>
  </si>
  <si>
    <t>20161110112455</t>
  </si>
  <si>
    <t>AMeRlstCorptaxAdjust</t>
  </si>
  <si>
    <t>법인세과세표준및세액조정계산서</t>
  </si>
  <si>
    <t>20160627191026</t>
  </si>
  <si>
    <t>AMeStckIntValidMod</t>
  </si>
  <si>
    <t>미수수익계상수정</t>
  </si>
  <si>
    <t>20160809175705</t>
  </si>
  <si>
    <t>AMqEndxAcntIncdec</t>
  </si>
  <si>
    <t>20170321160214</t>
  </si>
  <si>
    <t>AMqEndxDepoRemain</t>
  </si>
  <si>
    <t>단기금융상품잔고현황</t>
  </si>
  <si>
    <t>20160805085629</t>
  </si>
  <si>
    <t>AMqEndxDepoRemainExp</t>
  </si>
  <si>
    <t>만기보유증권잔고현황</t>
  </si>
  <si>
    <t>20101109144902</t>
  </si>
  <si>
    <t>AMqEndxDepoRemainSell</t>
  </si>
  <si>
    <t>매도가능증권잔고현황</t>
  </si>
  <si>
    <t>20130220174016</t>
  </si>
  <si>
    <t>AMqMontSalesMont</t>
  </si>
  <si>
    <t>영업실적 현황</t>
  </si>
  <si>
    <t>20170321155904</t>
  </si>
  <si>
    <t>AMqMontEvidenceList</t>
  </si>
  <si>
    <t>20140206135813</t>
  </si>
  <si>
    <t>AMqRlreAsstAppro</t>
  </si>
  <si>
    <t>고정자산감가상각명세서</t>
  </si>
  <si>
    <t>20170321161223</t>
  </si>
  <si>
    <t>AMqRlreAsstApproYear</t>
  </si>
  <si>
    <t>고정자산감가상각누계액(연간)</t>
  </si>
  <si>
    <t>20170321161236</t>
  </si>
  <si>
    <t>AMeCodeTaxComp</t>
  </si>
  <si>
    <t>세무사업장 등록</t>
  </si>
  <si>
    <t>20161226163851</t>
  </si>
  <si>
    <t>AMqRlreDepoAccruedIncome</t>
  </si>
  <si>
    <t>단기금융상품미수수익</t>
  </si>
  <si>
    <t>20170321160909</t>
  </si>
  <si>
    <t>AMqRlreEstateTrustComm</t>
  </si>
  <si>
    <t>토지신탁선수수익명세서</t>
  </si>
  <si>
    <t>20170321161032</t>
  </si>
  <si>
    <t>AMqRlreIntLater</t>
  </si>
  <si>
    <t>후순위채상각표</t>
  </si>
  <si>
    <t>20170321161012</t>
  </si>
  <si>
    <t>AMqRlreRetireEstimate</t>
  </si>
  <si>
    <t>퇴직급여충당금설정명세서</t>
  </si>
  <si>
    <t>20170323104024</t>
  </si>
  <si>
    <t>AMqRlreSellstck</t>
  </si>
  <si>
    <t>매도가능증권평가명세서</t>
  </si>
  <si>
    <t>20141125135338</t>
  </si>
  <si>
    <t>AMqRlreStckAccIncome</t>
  </si>
  <si>
    <t>만기보유증권미수수익</t>
  </si>
  <si>
    <t>20170321160850</t>
  </si>
  <si>
    <t>TMeCodeTaxComp</t>
  </si>
  <si>
    <t>20111108092240</t>
  </si>
  <si>
    <t>AMqBdgtPlanAcntAn</t>
  </si>
  <si>
    <t>계정별예실차이분석표</t>
  </si>
  <si>
    <t>20120604094331</t>
  </si>
  <si>
    <t>TMqFinaBSPL</t>
  </si>
  <si>
    <t>20170324101934</t>
  </si>
  <si>
    <t>TMqSlipCancelList</t>
  </si>
  <si>
    <t>20170321101740</t>
  </si>
  <si>
    <t>TMqSlipTotal</t>
  </si>
  <si>
    <t>전표총괄표</t>
  </si>
  <si>
    <t>20170320185542</t>
  </si>
  <si>
    <t>TMqMontLargeDept</t>
  </si>
  <si>
    <t>사업별 대계정 원장</t>
  </si>
  <si>
    <t>20170209181242</t>
  </si>
  <si>
    <t>TMqMontSmallDept</t>
  </si>
  <si>
    <t>사업별 소계정 원장</t>
  </si>
  <si>
    <t>20170315113628</t>
  </si>
  <si>
    <t>AMeCodeTrans</t>
  </si>
  <si>
    <t>20170321154820</t>
  </si>
  <si>
    <t>TMqProjBusiCompList</t>
  </si>
  <si>
    <t>신탁/물건현황비교</t>
  </si>
  <si>
    <t>20120424090736</t>
  </si>
  <si>
    <t>TMqProjBusiList</t>
  </si>
  <si>
    <t>신탁사업현황</t>
  </si>
  <si>
    <t>20170315173719</t>
  </si>
  <si>
    <t>AMeCodeTransDept</t>
  </si>
  <si>
    <t>거래유형 지정</t>
  </si>
  <si>
    <t>20070725200805</t>
  </si>
  <si>
    <t>TMqProjDeptBusiList</t>
  </si>
  <si>
    <t>신탁물건사업별현황</t>
  </si>
  <si>
    <t>20170104100921</t>
  </si>
  <si>
    <t>TMqProjIncList</t>
  </si>
  <si>
    <t>신탁원본증감현황(연간)</t>
  </si>
  <si>
    <t>20170306184214</t>
  </si>
  <si>
    <t>TMqProjClassList</t>
  </si>
  <si>
    <t>신탁사업내역</t>
  </si>
  <si>
    <t>20170310115526</t>
  </si>
  <si>
    <t>TMqProjBusiMList</t>
  </si>
  <si>
    <t>신탁사업현황(물건)</t>
  </si>
  <si>
    <t>20150605100652</t>
  </si>
  <si>
    <t>TMqCashDeposit</t>
  </si>
  <si>
    <t>신탁계정계좌현황</t>
  </si>
  <si>
    <t>20170322172804</t>
  </si>
  <si>
    <t>TMqCashDepositEtcList</t>
  </si>
  <si>
    <t>타사명의계좌현황</t>
  </si>
  <si>
    <t>20161228100804</t>
  </si>
  <si>
    <t>TMqCashDepositList</t>
  </si>
  <si>
    <t>사업별계좌현황</t>
  </si>
  <si>
    <t>20170321144014</t>
  </si>
  <si>
    <t>TMqSlipConfirmList</t>
  </si>
  <si>
    <t>전표목록 출력</t>
  </si>
  <si>
    <t>20170310104631</t>
  </si>
  <si>
    <t>TMrEndxBalance</t>
  </si>
  <si>
    <t>전월비교대차대조표</t>
  </si>
  <si>
    <t>20161018143422</t>
  </si>
  <si>
    <t>TMqDayxDailyDept</t>
  </si>
  <si>
    <t>신탁사업별 일계표</t>
  </si>
  <si>
    <t>20170315113640</t>
  </si>
  <si>
    <t>TMrCashCashsList</t>
  </si>
  <si>
    <t>현금시재장</t>
  </si>
  <si>
    <t>20160407165854</t>
  </si>
  <si>
    <t>TMqProjReitIncome</t>
  </si>
  <si>
    <t>분양관리신탁 신탁보수구성내역</t>
  </si>
  <si>
    <t>20170321161404</t>
  </si>
  <si>
    <t>TMqProjListCheck</t>
  </si>
  <si>
    <t>신탁사업등록현황</t>
  </si>
  <si>
    <t>20170315170935</t>
  </si>
  <si>
    <t>AMqRlreTrustTermCalc</t>
  </si>
  <si>
    <t>신탁보수기간계산내역</t>
  </si>
  <si>
    <t>20151202105038</t>
  </si>
  <si>
    <t>AMqRlreTrustTermCalcDetail</t>
  </si>
  <si>
    <t>신탁보수미수금 및 기간보수계산내역</t>
  </si>
  <si>
    <t>20070822144422</t>
  </si>
  <si>
    <t>AMqWorkPayxConfirm</t>
  </si>
  <si>
    <t>보수청구전표 승인</t>
  </si>
  <si>
    <t>20071101164208</t>
  </si>
  <si>
    <t>20170321170404</t>
  </si>
  <si>
    <t>HRqPayxSalaryTotal</t>
  </si>
  <si>
    <t>보험료 산정 기초액 산출(연간)</t>
  </si>
  <si>
    <t>20100615105701</t>
  </si>
  <si>
    <t>HRePersNewEmpnoOrder</t>
  </si>
  <si>
    <t>신규사번등록 및 발령</t>
  </si>
  <si>
    <t>20170317141925</t>
  </si>
  <si>
    <t>AMeBusiStockholderConf</t>
  </si>
  <si>
    <t>주주총회 주요의결사항</t>
  </si>
  <si>
    <t>20150910140622</t>
  </si>
  <si>
    <t>AMeBusiDirectorConf</t>
  </si>
  <si>
    <t>이사회 주요의결사항</t>
  </si>
  <si>
    <t>20170307141158</t>
  </si>
  <si>
    <t>HRqTimeAbsenceStatus2</t>
  </si>
  <si>
    <t>개인별 근태현황(개인)</t>
  </si>
  <si>
    <t>20170324112239</t>
  </si>
  <si>
    <t>20170308141031</t>
  </si>
  <si>
    <t>AMqRlreEduTax</t>
  </si>
  <si>
    <t>교육세(세금과공과) 계산내역</t>
  </si>
  <si>
    <t>20111206174623</t>
  </si>
  <si>
    <t>MMeContCloseConfirm</t>
  </si>
  <si>
    <t>해지관리대장</t>
  </si>
  <si>
    <t>20170321152446</t>
  </si>
  <si>
    <t>HRrPersDeptLevelStat</t>
  </si>
  <si>
    <t>부서별/직위별 인원현황</t>
  </si>
  <si>
    <t>20170323102100</t>
  </si>
  <si>
    <t>MMqQuryDetailContractClass</t>
  </si>
  <si>
    <t>신탁내역표Ⅱ</t>
  </si>
  <si>
    <t>20170321153328</t>
  </si>
  <si>
    <t>HRqPayxTaxConfig</t>
  </si>
  <si>
    <t>세금계산 환경설정 조회</t>
  </si>
  <si>
    <t>20150617150511</t>
  </si>
  <si>
    <t>AMeEndxFinance</t>
  </si>
  <si>
    <t>고유 일마감 처리</t>
  </si>
  <si>
    <t>20170323182532</t>
  </si>
  <si>
    <t>TMePayxCustDiv</t>
  </si>
  <si>
    <t>무통장입금증 출력</t>
  </si>
  <si>
    <t>20160107124604</t>
  </si>
  <si>
    <t>AMqBalaCustTotalSumProj</t>
  </si>
  <si>
    <t>신탁사업별미결금현황</t>
  </si>
  <si>
    <t>20151123081756</t>
  </si>
  <si>
    <t>AMqRlreDeptIncome</t>
  </si>
  <si>
    <t>팀별업적현황</t>
  </si>
  <si>
    <t>20070917135753</t>
  </si>
  <si>
    <t>AMeBusiBusinessInspect</t>
  </si>
  <si>
    <t>대내외검사실시현황</t>
  </si>
  <si>
    <t>20100818111227</t>
  </si>
  <si>
    <t>AMqFinaBSPLMultidate</t>
  </si>
  <si>
    <t>재무제표(전기비교B4)</t>
  </si>
  <si>
    <t>20160816183739</t>
  </si>
  <si>
    <t>AMqTaxaPrivateCardlist</t>
  </si>
  <si>
    <t>개인카드사용명세서</t>
  </si>
  <si>
    <t>20160630224824</t>
  </si>
  <si>
    <t>AMrTaxaCorpCardlist</t>
  </si>
  <si>
    <t>법인카드사용자별 명세서</t>
  </si>
  <si>
    <t>20170309081839</t>
  </si>
  <si>
    <t>AMrTaxaCorpCardSum</t>
  </si>
  <si>
    <t>법인카드사용자별 총괄표</t>
  </si>
  <si>
    <t>20161019112202</t>
  </si>
  <si>
    <t>AMrTaxaIncomSumElec_Calc</t>
  </si>
  <si>
    <t>원천징수이행상황신고서(누적)</t>
  </si>
  <si>
    <t>20170125175050</t>
  </si>
  <si>
    <t>AMrTaxaCardList</t>
  </si>
  <si>
    <t>카드관리현황</t>
  </si>
  <si>
    <t>20151211190813</t>
  </si>
  <si>
    <t>AMrTaxaIncomlistCalc</t>
  </si>
  <si>
    <t>20140124082740</t>
  </si>
  <si>
    <t>AMrTaxaLandReport</t>
  </si>
  <si>
    <t>사업소세 신고명세서(종업원할/재산할)</t>
  </si>
  <si>
    <t>20141215094044</t>
  </si>
  <si>
    <t>AMrTaxaLoanInt</t>
  </si>
  <si>
    <t>이자율별차입금적수명세서</t>
  </si>
  <si>
    <t>20160929102556</t>
  </si>
  <si>
    <t>AMrTaxaOutInList</t>
  </si>
  <si>
    <t>매출/매입 세금계산서내역</t>
  </si>
  <si>
    <t>20170119173147</t>
  </si>
  <si>
    <t>AMrTaxaVatTotal</t>
  </si>
  <si>
    <t>부가세신고집계표</t>
  </si>
  <si>
    <t>20161124184658</t>
  </si>
  <si>
    <t>AMrTaxaResultYears_Type2</t>
  </si>
  <si>
    <t>년도별 부가세신고서 제출현황</t>
  </si>
  <si>
    <t>20130411111227</t>
  </si>
  <si>
    <t>HRrPersCertificate</t>
  </si>
  <si>
    <t>재직, 경력, 퇴직 증명서</t>
  </si>
  <si>
    <t>20170324085615</t>
  </si>
  <si>
    <t>HRqStatKindPayTot</t>
  </si>
  <si>
    <t>직급/부서/수당별 인건비 현황</t>
  </si>
  <si>
    <t>20131209144336</t>
  </si>
  <si>
    <t>HRrPayxDeptSum</t>
  </si>
  <si>
    <t>월별 부서별/직위별 집계표(전체)</t>
  </si>
  <si>
    <t>20170220153627</t>
  </si>
  <si>
    <t>20170317171547</t>
  </si>
  <si>
    <t>FMeCodeAcnt</t>
  </si>
  <si>
    <t>20160609160336</t>
  </si>
  <si>
    <t>FMeCodeAcntMast</t>
  </si>
  <si>
    <t>20170118080734</t>
  </si>
  <si>
    <t>FMeCodeAcntRemark</t>
  </si>
  <si>
    <t>20110407190308</t>
  </si>
  <si>
    <t>FMeCodeBank</t>
  </si>
  <si>
    <t>20150319154108</t>
  </si>
  <si>
    <t>FMeCodeBankHead</t>
  </si>
  <si>
    <t>20090817103807</t>
  </si>
  <si>
    <t>FMeCodeCalc</t>
  </si>
  <si>
    <t>20110316103034</t>
  </si>
  <si>
    <t>FMeCodeCalcAcnt</t>
  </si>
  <si>
    <t>20110318160753</t>
  </si>
  <si>
    <t>FMeCodeCalcAcntAll</t>
  </si>
  <si>
    <t>20100209134022</t>
  </si>
  <si>
    <t>FMeCodeCalcAll</t>
  </si>
  <si>
    <t>20100209134008</t>
  </si>
  <si>
    <t>FMeCodeCalcKind</t>
  </si>
  <si>
    <t>20110316103043</t>
  </si>
  <si>
    <t>FMeCodeDeposit</t>
  </si>
  <si>
    <t>20170117091853</t>
  </si>
  <si>
    <t>FMeCodeSlipKind</t>
  </si>
  <si>
    <t>20100209134030</t>
  </si>
  <si>
    <t>FMeCodeTrans</t>
  </si>
  <si>
    <t>20110316103049</t>
  </si>
  <si>
    <t>FMeCodeValidMast</t>
  </si>
  <si>
    <t>20150319154059</t>
  </si>
  <si>
    <t>FMeCodeValidation</t>
  </si>
  <si>
    <t>20160817070610</t>
  </si>
  <si>
    <t>FMeEndxFinance</t>
  </si>
  <si>
    <t>복지기금 일마감 처리</t>
  </si>
  <si>
    <t>20151120180041</t>
  </si>
  <si>
    <t>FMeEndxYearFinance</t>
  </si>
  <si>
    <t>20151118103427</t>
  </si>
  <si>
    <t>FMeWorkEdit</t>
  </si>
  <si>
    <t>20170323132406</t>
  </si>
  <si>
    <t>FMqDayxDaily</t>
  </si>
  <si>
    <t>20170104165924</t>
  </si>
  <si>
    <t>FMqDayxTB</t>
  </si>
  <si>
    <t>20140829100135</t>
  </si>
  <si>
    <t>FMqFinaBSPL</t>
  </si>
  <si>
    <t>20170323133743</t>
  </si>
  <si>
    <t>FMqFinaTB</t>
  </si>
  <si>
    <t>20150117121134</t>
  </si>
  <si>
    <t>FMqMontLarge</t>
  </si>
  <si>
    <t>20161021181915</t>
  </si>
  <si>
    <t>FMqMontSmall</t>
  </si>
  <si>
    <t>20150106164756</t>
  </si>
  <si>
    <t>FMqSlipConfirm</t>
  </si>
  <si>
    <t>20170313161110</t>
  </si>
  <si>
    <t>FMqSlipConfirmDel</t>
  </si>
  <si>
    <t>20160415153245</t>
  </si>
  <si>
    <t>FMqSlipPrint</t>
  </si>
  <si>
    <t>20160928182925</t>
  </si>
  <si>
    <t>FMqSlipSearch</t>
  </si>
  <si>
    <t>20170323131207</t>
  </si>
  <si>
    <t>FMqSlipSearchMast</t>
  </si>
  <si>
    <t>20170321180900</t>
  </si>
  <si>
    <t>FMqSlipTotal</t>
  </si>
  <si>
    <t>20170131101940</t>
  </si>
  <si>
    <t>FMqWorkCancelList</t>
  </si>
  <si>
    <t>20121231110309</t>
  </si>
  <si>
    <t>FMqWorkConfirmList</t>
  </si>
  <si>
    <t>20150408190644</t>
  </si>
  <si>
    <t>FMqWorkTotal</t>
  </si>
  <si>
    <t>현업결의서총괄표</t>
  </si>
  <si>
    <t>20070702160531</t>
  </si>
  <si>
    <t>FMrDayxCashsList</t>
  </si>
  <si>
    <t>현금 및 현금등가물</t>
  </si>
  <si>
    <t>20170222142928</t>
  </si>
  <si>
    <t>FMsSlipSummary</t>
  </si>
  <si>
    <t>20090910092134</t>
  </si>
  <si>
    <t>HRqPersInfo</t>
  </si>
  <si>
    <t>개인 신상정보 확인</t>
  </si>
  <si>
    <t>20161227084655</t>
  </si>
  <si>
    <t>HRePersInfo</t>
  </si>
  <si>
    <t>개인 신상정보 수정</t>
  </si>
  <si>
    <t>20161214184657</t>
  </si>
  <si>
    <t>HRrYetaPcompList</t>
  </si>
  <si>
    <t>전근무지 자료 리스트</t>
  </si>
  <si>
    <t>20170307144134</t>
  </si>
  <si>
    <t>HRrYetaResultFinal</t>
  </si>
  <si>
    <t>최종 정산 리스트</t>
  </si>
  <si>
    <t>20170316143437</t>
  </si>
  <si>
    <t>HRrYetaRpt</t>
  </si>
  <si>
    <t>근로소득 원천징수 영수증</t>
  </si>
  <si>
    <t>20170315090134</t>
  </si>
  <si>
    <t>HRrYetaRptTotal</t>
  </si>
  <si>
    <t>근로소득 원천징수 영수증(총괄)</t>
  </si>
  <si>
    <t>20170307012017</t>
  </si>
  <si>
    <t>HRqTimeDailyAbsence</t>
  </si>
  <si>
    <t>일일근태현황</t>
  </si>
  <si>
    <t>20170313143526</t>
  </si>
  <si>
    <t>HRePayxBasePers</t>
  </si>
  <si>
    <t>급여테이블 입력(개인별)</t>
  </si>
  <si>
    <t>20170322141854</t>
  </si>
  <si>
    <t>HRrPayxPenInsuEmp</t>
  </si>
  <si>
    <t>연금보험료등 공제내역</t>
  </si>
  <si>
    <t>20160418172658</t>
  </si>
  <si>
    <t>HRqLoanYear</t>
  </si>
  <si>
    <t>대출금 이자 월별현황</t>
  </si>
  <si>
    <t>20100615110906</t>
  </si>
  <si>
    <t>HRrPayxResultMstDetailAll</t>
  </si>
  <si>
    <t>기간별 지급내역 일괄출력</t>
  </si>
  <si>
    <t>20151110162033</t>
  </si>
  <si>
    <t>HRePayxNote</t>
  </si>
  <si>
    <t>특기사항 등록</t>
  </si>
  <si>
    <t>20150212151422</t>
  </si>
  <si>
    <t>HRqPayxResultYear</t>
  </si>
  <si>
    <t>연간인건비 지급총액</t>
  </si>
  <si>
    <t>20160727201814</t>
  </si>
  <si>
    <t>HRqLoanRepayment</t>
  </si>
  <si>
    <t>주택자금 기상환내역</t>
  </si>
  <si>
    <t>20160217163839</t>
  </si>
  <si>
    <t>HRqPayxResultMstDetail</t>
  </si>
  <si>
    <t>기간별 지급내역 조회(개인별)</t>
  </si>
  <si>
    <t>20100615143721</t>
  </si>
  <si>
    <t>HRrPayxEnvelopeFree</t>
  </si>
  <si>
    <t>급여명세서(개인)-총무팀</t>
  </si>
  <si>
    <t>20170221175929</t>
  </si>
  <si>
    <t>HRqPersStatus</t>
  </si>
  <si>
    <t>사원 명부(약식)</t>
  </si>
  <si>
    <t>20160520113555</t>
  </si>
  <si>
    <t>HRqPersPunishment</t>
  </si>
  <si>
    <t>징계사항</t>
  </si>
  <si>
    <t>20100615141211</t>
  </si>
  <si>
    <t>HRqPersReward</t>
  </si>
  <si>
    <t>표창사항</t>
  </si>
  <si>
    <t>20100615103532</t>
  </si>
  <si>
    <t>HRqPersEmpGuarantee</t>
  </si>
  <si>
    <t>보증사항</t>
  </si>
  <si>
    <t>20100615142345</t>
  </si>
  <si>
    <t>AMqDepoDetail</t>
  </si>
  <si>
    <t>계좌별세부내역</t>
  </si>
  <si>
    <t>20170321144551</t>
  </si>
  <si>
    <t>AMqDepoAcntSum</t>
  </si>
  <si>
    <t>계정별총괄명세</t>
  </si>
  <si>
    <t>20160909084541</t>
  </si>
  <si>
    <t>AMqDepoBankSum</t>
  </si>
  <si>
    <t>금융기관별총괄명세</t>
  </si>
  <si>
    <t>20151203095305</t>
  </si>
  <si>
    <t>HRqPersFlanguage</t>
  </si>
  <si>
    <t>외국어사항</t>
  </si>
  <si>
    <t>20100115104804</t>
  </si>
  <si>
    <t>AMqDepoBankDetail</t>
  </si>
  <si>
    <t>은행별세부내역</t>
  </si>
  <si>
    <t>20150423152056</t>
  </si>
  <si>
    <t>MMeProjPartner</t>
  </si>
  <si>
    <t>동업사 실적 등록</t>
  </si>
  <si>
    <t>20161216091824</t>
  </si>
  <si>
    <t>HRqPersCertificateList</t>
  </si>
  <si>
    <t>자격사항</t>
  </si>
  <si>
    <t>20100615142418</t>
  </si>
  <si>
    <t>HRqPersPlanRetire</t>
  </si>
  <si>
    <t>정년퇴직관리</t>
  </si>
  <si>
    <t>20150114154218</t>
  </si>
  <si>
    <t>TMeEndxAcqTax</t>
  </si>
  <si>
    <t>취등록세과세표준산정내역</t>
  </si>
  <si>
    <t>20160218165551</t>
  </si>
  <si>
    <t>TMeEndxDeptVat</t>
  </si>
  <si>
    <t>부가세신고정산표</t>
  </si>
  <si>
    <t>20170309180740</t>
  </si>
  <si>
    <t>TMeEndxHouincometable</t>
  </si>
  <si>
    <t>분양수입금정산표</t>
  </si>
  <si>
    <t>20160414133033</t>
  </si>
  <si>
    <t>TMeEndxVatAdjust</t>
  </si>
  <si>
    <t>매입부가세정산내역</t>
  </si>
  <si>
    <t>20150805205137</t>
  </si>
  <si>
    <t>TMePayxIn</t>
  </si>
  <si>
    <t>입금 등록</t>
  </si>
  <si>
    <t>20071130154353</t>
  </si>
  <si>
    <t>AMqTaxaServiceAmt</t>
  </si>
  <si>
    <t>접대비내역조회</t>
  </si>
  <si>
    <t>20170308135324</t>
  </si>
  <si>
    <t>MMeProjNotSaleCalc</t>
  </si>
  <si>
    <t>미분양아파트 분양율산정등록</t>
  </si>
  <si>
    <t>20170320195433</t>
  </si>
  <si>
    <t>AMrLoanBsdt</t>
  </si>
  <si>
    <t>차입/대여금별 잔액명세서</t>
  </si>
  <si>
    <t>20170306171838</t>
  </si>
  <si>
    <t>AMrLoanExpr</t>
  </si>
  <si>
    <t>차입/대여금만기일별명세서</t>
  </si>
  <si>
    <t>20161205123611</t>
  </si>
  <si>
    <t>AMeLoanMaster</t>
  </si>
  <si>
    <t>차입/대여금발생등록</t>
  </si>
  <si>
    <t>20150122142332</t>
  </si>
  <si>
    <t>AMeLoanData</t>
  </si>
  <si>
    <t>차입/대여금내역등록</t>
  </si>
  <si>
    <t>20170220130404</t>
  </si>
  <si>
    <t>TMqFinaBSPLMultidate</t>
  </si>
  <si>
    <t>20140507181138</t>
  </si>
  <si>
    <t>AMqEndxClassReceiptDetail</t>
  </si>
  <si>
    <t>신탁종별보수입금명세서</t>
  </si>
  <si>
    <t>20170321160831</t>
  </si>
  <si>
    <t>TMeSlipRemarkMod</t>
  </si>
  <si>
    <t>전표세부사항수정</t>
  </si>
  <si>
    <t>20170320103325</t>
  </si>
  <si>
    <t>AMqBusiSaleResult</t>
  </si>
  <si>
    <t>영업현황</t>
  </si>
  <si>
    <t>20101109144708</t>
  </si>
  <si>
    <t>HRrPersOrderDetail</t>
  </si>
  <si>
    <t>개인별 발령 세부사항</t>
  </si>
  <si>
    <t>20100615103637</t>
  </si>
  <si>
    <t>HRrPersEducationDetail</t>
  </si>
  <si>
    <t>개인별 교육 세부사항</t>
  </si>
  <si>
    <t>20141120080018</t>
  </si>
  <si>
    <t>HRrPersMaster2</t>
  </si>
  <si>
    <t>인사기록카드2</t>
  </si>
  <si>
    <t>20100615145739</t>
  </si>
  <si>
    <t>AMqRlreAcntIncome</t>
  </si>
  <si>
    <t>계정과목별수익금액명세서</t>
  </si>
  <si>
    <t>20170308114154</t>
  </si>
  <si>
    <t>AMrRlreAgentTrustComm</t>
  </si>
  <si>
    <t>대리사무보수기간보수계산</t>
  </si>
  <si>
    <t>20070718111057</t>
  </si>
  <si>
    <t>20170322134759</t>
  </si>
  <si>
    <t>AMeSlipRemarkMod</t>
  </si>
  <si>
    <t>20170321155121</t>
  </si>
  <si>
    <t>HRbRetiAutoList</t>
  </si>
  <si>
    <t>퇴직자처리과정</t>
  </si>
  <si>
    <t>20161110150050</t>
  </si>
  <si>
    <t>HrbPayxEtcxDisk</t>
  </si>
  <si>
    <t>기타소득자급여 신고자료생성</t>
  </si>
  <si>
    <t>20130404105241</t>
  </si>
  <si>
    <t>AMqRlstAsstApproSellDestroy</t>
  </si>
  <si>
    <t>고정자산감가상각명세서(매각,상각완료)</t>
  </si>
  <si>
    <t>20170321161252</t>
  </si>
  <si>
    <t>AMqStckIntInc</t>
  </si>
  <si>
    <t>신탁공탁금상각표</t>
  </si>
  <si>
    <t>20140114172041</t>
  </si>
  <si>
    <t>AMqStckIntValid</t>
  </si>
  <si>
    <t>미수수익계상2</t>
  </si>
  <si>
    <t>20160819072837</t>
  </si>
  <si>
    <t>AMrEndxAttorneyLetter</t>
  </si>
  <si>
    <t>위임장양식</t>
  </si>
  <si>
    <t>20170321160427</t>
  </si>
  <si>
    <t>AMrEndxBalance</t>
  </si>
  <si>
    <t>20170321160210</t>
  </si>
  <si>
    <t>AMeCodeAcntMast</t>
  </si>
  <si>
    <t>20160217135804</t>
  </si>
  <si>
    <t>AMqBdgtPlanAcntVs</t>
  </si>
  <si>
    <t>계정별예실비교표</t>
  </si>
  <si>
    <t>20170321155415</t>
  </si>
  <si>
    <t>HRqStatDeptLevel</t>
  </si>
  <si>
    <t>직급별 현황</t>
  </si>
  <si>
    <t>20141114113049</t>
  </si>
  <si>
    <t>HRqStatMonthJoinRetire</t>
  </si>
  <si>
    <t>월별 입/퇴사자 현황</t>
  </si>
  <si>
    <t>20150909083953</t>
  </si>
  <si>
    <t>AMqSlipTotal</t>
  </si>
  <si>
    <t>20170321155116</t>
  </si>
  <si>
    <t>AMqDepoKindList</t>
  </si>
  <si>
    <t>예금종류별예금명세</t>
  </si>
  <si>
    <t>20151203095243</t>
  </si>
  <si>
    <t>AMqDepoDepositList</t>
  </si>
  <si>
    <t>고유계정계좌현황</t>
  </si>
  <si>
    <t>20160817090537</t>
  </si>
  <si>
    <t>AMqDepoExpireList</t>
  </si>
  <si>
    <t>만기도래예금명세</t>
  </si>
  <si>
    <t>20130903101840</t>
  </si>
  <si>
    <t>AMrDayxCashsList</t>
  </si>
  <si>
    <t>20170321155805</t>
  </si>
  <si>
    <t>AMqMontLargeDept</t>
  </si>
  <si>
    <t>팀별계정원장(목)</t>
  </si>
  <si>
    <t>20170314102445</t>
  </si>
  <si>
    <t>AMqMontSmallDept</t>
  </si>
  <si>
    <t>팀별계정원장(세목)</t>
  </si>
  <si>
    <t>20170321155855</t>
  </si>
  <si>
    <t>AMqMontAcntSum</t>
  </si>
  <si>
    <t>대계정집계표</t>
  </si>
  <si>
    <t>20160201110938</t>
  </si>
  <si>
    <t>AMqBalaCustRemain</t>
  </si>
  <si>
    <t>기간별거래처잔액집계</t>
  </si>
  <si>
    <t>20170126155052</t>
  </si>
  <si>
    <t>AMqMontAcntSumSmall</t>
  </si>
  <si>
    <t>소계정집계표</t>
  </si>
  <si>
    <t>20160201110659</t>
  </si>
  <si>
    <t>TMqProjAcntChange</t>
  </si>
  <si>
    <t>신탁계정계수변동표</t>
  </si>
  <si>
    <t>20170310175117</t>
  </si>
  <si>
    <t>TMqEndxIncomeManage</t>
  </si>
  <si>
    <t>자금관리현황</t>
  </si>
  <si>
    <t>20170123170839</t>
  </si>
  <si>
    <t>HRrYetaRptIndi</t>
  </si>
  <si>
    <t>근로소득 원천징수 영수증(개별)</t>
  </si>
  <si>
    <t>20170322163145</t>
  </si>
  <si>
    <t>HRbPayxCalc</t>
  </si>
  <si>
    <t>급여계산</t>
  </si>
  <si>
    <t>20170317141044</t>
  </si>
  <si>
    <t>AMqBusiGeneral</t>
  </si>
  <si>
    <t>일반현황</t>
  </si>
  <si>
    <t>20110425091430</t>
  </si>
  <si>
    <t>HRqTimeDailyCommute</t>
  </si>
  <si>
    <t>근태사항 조회</t>
  </si>
  <si>
    <t>20070827110043</t>
  </si>
  <si>
    <t>FMeWelfCard</t>
  </si>
  <si>
    <t>복지사용카드 등록</t>
  </si>
  <si>
    <t>20070719143400</t>
  </si>
  <si>
    <t>HRbPayxCalcRetroact</t>
  </si>
  <si>
    <t>소급처리</t>
  </si>
  <si>
    <t>20110320170003</t>
  </si>
  <si>
    <t>HRbPayxCollectSlipData</t>
  </si>
  <si>
    <t>급상여 전표생성 자료집계</t>
  </si>
  <si>
    <t>20170320125934</t>
  </si>
  <si>
    <t>HRbPayxCollectSlipDataReti</t>
  </si>
  <si>
    <t>퇴직 전표생성 자료집계</t>
  </si>
  <si>
    <t>20130807151014</t>
  </si>
  <si>
    <t>HRbPayxSlipTrans</t>
  </si>
  <si>
    <t>자동전표이체</t>
  </si>
  <si>
    <t>20170320125953</t>
  </si>
  <si>
    <t>HRbRetiCalc</t>
  </si>
  <si>
    <t>퇴직금계산(2012)</t>
  </si>
  <si>
    <t>20170206154840</t>
  </si>
  <si>
    <t>HRbRetiDisk</t>
  </si>
  <si>
    <t>퇴직금 신고자료 생성</t>
  </si>
  <si>
    <t>20170227174116</t>
  </si>
  <si>
    <t>HRbRetiEstimateCalc</t>
  </si>
  <si>
    <t>퇴직 추계액 계산</t>
  </si>
  <si>
    <t>20170215174310</t>
  </si>
  <si>
    <t>HRbYetaCalc</t>
  </si>
  <si>
    <t>연말정산 계산</t>
  </si>
  <si>
    <t>20170201134945</t>
  </si>
  <si>
    <t>HRbYetaDisk</t>
  </si>
  <si>
    <t>정산 신고자료 생성</t>
  </si>
  <si>
    <t>20170228181457</t>
  </si>
  <si>
    <t>HRbYetaTaxTransfer</t>
  </si>
  <si>
    <t>정산자료 급여이체</t>
  </si>
  <si>
    <t>20170220104230</t>
  </si>
  <si>
    <t>HRrYetaSum</t>
  </si>
  <si>
    <t>정산명세서</t>
  </si>
  <si>
    <t>20170316143417</t>
  </si>
  <si>
    <t>HRqLoanList</t>
  </si>
  <si>
    <t>대출금현황</t>
  </si>
  <si>
    <t>20100615110414</t>
  </si>
  <si>
    <t>HReCodeDept</t>
  </si>
  <si>
    <t>부서코드 등록</t>
  </si>
  <si>
    <t>20161222092019</t>
  </si>
  <si>
    <t>HReCodeRef</t>
  </si>
  <si>
    <t>참조 세부코드 조회</t>
  </si>
  <si>
    <t>20161207111742</t>
  </si>
  <si>
    <t>HRqPayxResultAllowMonth</t>
  </si>
  <si>
    <t>항목별 전월대비 집계표</t>
  </si>
  <si>
    <t>20100615105740</t>
  </si>
  <si>
    <t>MMeRiskCode</t>
  </si>
  <si>
    <t>리스크코드등록</t>
  </si>
  <si>
    <t>20170321154509</t>
  </si>
  <si>
    <t>MMeProjSaleCalc</t>
  </si>
  <si>
    <t>초기분양율산정등록</t>
  </si>
  <si>
    <t>20161215133821</t>
  </si>
  <si>
    <t>HReCodeContribute</t>
  </si>
  <si>
    <t>기부유형코드등록</t>
  </si>
  <si>
    <t>20120112112759</t>
  </si>
  <si>
    <t>SMeFinvFxcheck</t>
  </si>
  <si>
    <t>준법관리인정기점검보고</t>
  </si>
  <si>
    <t>20170322110408</t>
  </si>
  <si>
    <t>HRbYetaContributeTrans</t>
  </si>
  <si>
    <t>기부금내역이체</t>
  </si>
  <si>
    <t>20170118160913</t>
  </si>
  <si>
    <t>HReYetaItemResult</t>
  </si>
  <si>
    <t>정산결과항목관리</t>
  </si>
  <si>
    <t>20160718104416</t>
  </si>
  <si>
    <t>MMeContGainServ</t>
  </si>
  <si>
    <t>고객/직원별 수주 기여도 등록</t>
  </si>
  <si>
    <t>20170310144523</t>
  </si>
  <si>
    <t>HReLoanPermit</t>
  </si>
  <si>
    <t>대출금인정이자</t>
  </si>
  <si>
    <t>20170220103404</t>
  </si>
  <si>
    <t>MMqContCustServ</t>
  </si>
  <si>
    <t>수주 기여도 순위</t>
  </si>
  <si>
    <t>20170307154122</t>
  </si>
  <si>
    <t>MMqContCustList</t>
  </si>
  <si>
    <t>고객사별기여사업리스트</t>
  </si>
  <si>
    <t>20161130174711</t>
  </si>
  <si>
    <t>MMqContCustDivServ</t>
  </si>
  <si>
    <t>고객구분별기여현황</t>
  </si>
  <si>
    <t>20161028154929</t>
  </si>
  <si>
    <t>AMeCostAcnt</t>
  </si>
  <si>
    <t>원가계정별 집계 기준</t>
  </si>
  <si>
    <t>20170321155449</t>
  </si>
  <si>
    <t>AMeCostRate</t>
  </si>
  <si>
    <t>배부조직별 배부 기준</t>
  </si>
  <si>
    <t>20170308104713</t>
  </si>
  <si>
    <t>AMqCostDept</t>
  </si>
  <si>
    <t>원가 집계 및 조회</t>
  </si>
  <si>
    <t>20170321163655</t>
  </si>
  <si>
    <t>AMqCostDeptSumMonth</t>
  </si>
  <si>
    <t>월별 영업손익현황</t>
  </si>
  <si>
    <t>20170321155737</t>
  </si>
  <si>
    <t>MMqContCust</t>
  </si>
  <si>
    <t>우수고객사기여도추이</t>
  </si>
  <si>
    <t>20161028155114</t>
  </si>
  <si>
    <t>MMqContCustCont</t>
  </si>
  <si>
    <t>주요고객기관및고객현황</t>
  </si>
  <si>
    <t>20160803180335</t>
  </si>
  <si>
    <t>HRrYetaReportAll</t>
  </si>
  <si>
    <t>각종공제명세 일괄출력</t>
  </si>
  <si>
    <t>20160218092017</t>
  </si>
  <si>
    <t>MMqContStafServ</t>
  </si>
  <si>
    <t>직원 기여도 순위</t>
  </si>
  <si>
    <t>20170324091107</t>
  </si>
  <si>
    <t>MMqContStafList</t>
  </si>
  <si>
    <t>직원별기여사업리스트</t>
  </si>
  <si>
    <t>20170316130708</t>
  </si>
  <si>
    <t>MMqContStafServProg</t>
  </si>
  <si>
    <t>직원기여도추이</t>
  </si>
  <si>
    <t>20170324084548</t>
  </si>
  <si>
    <t>MMqContStafCustRela</t>
  </si>
  <si>
    <t>직원-고객사관계현황</t>
  </si>
  <si>
    <t>20170213143650</t>
  </si>
  <si>
    <t>MMqBondIssueReport</t>
  </si>
  <si>
    <t>수익자별수익권증서발급현황</t>
  </si>
  <si>
    <t>20170214103622</t>
  </si>
  <si>
    <t>AMeCostDeptCode</t>
  </si>
  <si>
    <t>원가 부서코드 등록</t>
  </si>
  <si>
    <t>20170321163625</t>
  </si>
  <si>
    <t>AMqCostDeptCost</t>
  </si>
  <si>
    <t>부서별 손익 현황 (전체배부)</t>
  </si>
  <si>
    <t>20170321155510</t>
  </si>
  <si>
    <t>HReGaffTripOrder2</t>
  </si>
  <si>
    <t>출장신청등록(개인)</t>
  </si>
  <si>
    <t>20170321104221</t>
  </si>
  <si>
    <t>MMeContConsult2</t>
  </si>
  <si>
    <t>상담내역등록</t>
  </si>
  <si>
    <t>20170321151428</t>
  </si>
  <si>
    <t>HReGaffApplyMealTicket</t>
  </si>
  <si>
    <t>식권신청(구)</t>
  </si>
  <si>
    <t>20170209173924</t>
  </si>
  <si>
    <t>MMqContStafCustRela2</t>
  </si>
  <si>
    <t>고객사-직원관계현황</t>
  </si>
  <si>
    <t>20151015091315</t>
  </si>
  <si>
    <t>HReGaffParkingTicketBuy</t>
  </si>
  <si>
    <t>주차권구입</t>
  </si>
  <si>
    <t>20150420090408</t>
  </si>
  <si>
    <t>HReGaffSeal2</t>
  </si>
  <si>
    <t>법인인감증명 발급대장 등록</t>
  </si>
  <si>
    <t>20170324092823</t>
  </si>
  <si>
    <t>HReGaffSealSellUseAdmin2</t>
  </si>
  <si>
    <t>법인인감증명 발급승인</t>
  </si>
  <si>
    <t>20170324071942</t>
  </si>
  <si>
    <t>HReGaffdocBuy</t>
  </si>
  <si>
    <t>법인인감증명 재고현황</t>
  </si>
  <si>
    <t>20170323174940</t>
  </si>
  <si>
    <t>HReGaffDailyWork</t>
  </si>
  <si>
    <t>영업활동내역 등록</t>
  </si>
  <si>
    <t>20170320083507</t>
  </si>
  <si>
    <t>HRqGaffDailyWork</t>
  </si>
  <si>
    <t>일일 영업활동내역 조회(팀)</t>
  </si>
  <si>
    <t>20170310134758</t>
  </si>
  <si>
    <t>HRqGaffDailyWork2</t>
  </si>
  <si>
    <t>일일 영업활동내역 조회(부,본부)</t>
  </si>
  <si>
    <t>20161130174441</t>
  </si>
  <si>
    <t>HRrRetiPensionAmt</t>
  </si>
  <si>
    <t>퇴직연금 적립부담금</t>
  </si>
  <si>
    <t>20160729165919</t>
  </si>
  <si>
    <t>HRqGaffDailyWorkList</t>
  </si>
  <si>
    <t>기간별 영업활동내역 조회</t>
  </si>
  <si>
    <t>20170222144931</t>
  </si>
  <si>
    <t>20170321141238</t>
  </si>
  <si>
    <t>HRqGaffDailyWorkCust</t>
  </si>
  <si>
    <t>영업활동내역 키워드 검색</t>
  </si>
  <si>
    <t>20151015092227</t>
  </si>
  <si>
    <t>MMqQuryReceiptTotal2</t>
  </si>
  <si>
    <t>신탁보수납입 및 수익인식총괄표2</t>
  </si>
  <si>
    <t>20170208185135</t>
  </si>
  <si>
    <t>HRrPersGradeStats</t>
  </si>
  <si>
    <t>임직원직위별현황2</t>
  </si>
  <si>
    <t>20160520113517</t>
  </si>
  <si>
    <t>HRrYetaIncomeTax</t>
  </si>
  <si>
    <t>20170125175100</t>
  </si>
  <si>
    <t>AMqStckRemainList</t>
  </si>
  <si>
    <t>유가증권 잔액 명세서</t>
  </si>
  <si>
    <t>20170220155728</t>
  </si>
  <si>
    <t>MMrReportCustPage</t>
  </si>
  <si>
    <t>계약관련첨부자료출력</t>
  </si>
  <si>
    <t>20151015175113</t>
  </si>
  <si>
    <t>MMeRiskChkProj</t>
  </si>
  <si>
    <t>사업별리스크체크등록</t>
  </si>
  <si>
    <t>20110718173934</t>
  </si>
  <si>
    <t>AMeBusiCodeCalc</t>
  </si>
  <si>
    <t>보고서 내역등록</t>
  </si>
  <si>
    <t>20161223165958</t>
  </si>
  <si>
    <t>AMeBusiCodeCalcAcnt</t>
  </si>
  <si>
    <t>보고서 계정등록</t>
  </si>
  <si>
    <t>20170103181834</t>
  </si>
  <si>
    <t>AMeBusiCodeCalcKind</t>
  </si>
  <si>
    <t>보고서 목록등록</t>
  </si>
  <si>
    <t>20160810165843</t>
  </si>
  <si>
    <t>AMeBusiMaster</t>
  </si>
  <si>
    <t>보고서 자료관리</t>
  </si>
  <si>
    <t>20150511135901</t>
  </si>
  <si>
    <t>MMrBondPrintSeq</t>
  </si>
  <si>
    <t>수익권증서일련번호출력</t>
  </si>
  <si>
    <t>20161205152535</t>
  </si>
  <si>
    <t>HRrEtcxMaster</t>
  </si>
  <si>
    <t>인사기록카드(사원)</t>
  </si>
  <si>
    <t>20170206200911</t>
  </si>
  <si>
    <t>HReGaffApplyCondoUse</t>
  </si>
  <si>
    <t>콘도 신청</t>
  </si>
  <si>
    <t>20170324090158</t>
  </si>
  <si>
    <t>AMqBusiDetail</t>
  </si>
  <si>
    <t>영업보고서 현황</t>
  </si>
  <si>
    <t>20170321080506</t>
  </si>
  <si>
    <t>AMeRlreDebtSale</t>
  </si>
  <si>
    <t>신탁보수미수금내역(등록)</t>
  </si>
  <si>
    <t>20170206112753</t>
  </si>
  <si>
    <t>AMqRlreTrustRemainTotal</t>
  </si>
  <si>
    <t>신탁보수 미수금 총괄표</t>
  </si>
  <si>
    <t>20170321155951</t>
  </si>
  <si>
    <t>MMeContChargeChangeBatch2</t>
  </si>
  <si>
    <t>팀/담당자 일괄변경작업2</t>
  </si>
  <si>
    <t>20170321151902</t>
  </si>
  <si>
    <t>HRqGaffDocAudit</t>
  </si>
  <si>
    <t>일상감사대장</t>
  </si>
  <si>
    <t>20170321143130</t>
  </si>
  <si>
    <t>SMrCustDmMail2</t>
  </si>
  <si>
    <t>사업별고객Mail발송</t>
  </si>
  <si>
    <t>20150420181205</t>
  </si>
  <si>
    <t>SMeCustResearch</t>
  </si>
  <si>
    <t>고객설문등록</t>
  </si>
  <si>
    <t>20150420134415</t>
  </si>
  <si>
    <t>AMeCostDeptAmt</t>
  </si>
  <si>
    <t>원가예외금액등록</t>
  </si>
  <si>
    <t>20170321155521</t>
  </si>
  <si>
    <t>AMqCostDeptCost2</t>
  </si>
  <si>
    <t>부서별 손익 현황</t>
  </si>
  <si>
    <t>20161214141923</t>
  </si>
  <si>
    <t>SMrCustRshView</t>
  </si>
  <si>
    <t>설문응답보기</t>
  </si>
  <si>
    <t>20150420095647</t>
  </si>
  <si>
    <t>MMeRiskDoc</t>
  </si>
  <si>
    <t>소송접수통지(리스크)</t>
  </si>
  <si>
    <t>20170320171143</t>
  </si>
  <si>
    <t>AMqCostDeptCost3</t>
  </si>
  <si>
    <t>부서별 손익 현황 (현금)</t>
  </si>
  <si>
    <t>20161206163141</t>
  </si>
  <si>
    <t>MMeRiskDocReturn</t>
  </si>
  <si>
    <t>소송대응회신(사업)</t>
  </si>
  <si>
    <t>20170320080713</t>
  </si>
  <si>
    <t>AMqSlipCardUseMast</t>
  </si>
  <si>
    <t>전체 신용카드 사용내역</t>
  </si>
  <si>
    <t>20170227104516</t>
  </si>
  <si>
    <t>HRqGaffDailyWorkView</t>
  </si>
  <si>
    <t>영업업무일지조회</t>
  </si>
  <si>
    <t>20170317182412</t>
  </si>
  <si>
    <t>HReGaffDocSend</t>
  </si>
  <si>
    <t>우편물발송</t>
  </si>
  <si>
    <t>20170324113011</t>
  </si>
  <si>
    <t>HRqGaffEDMSList</t>
  </si>
  <si>
    <t>EDMS 리스트</t>
  </si>
  <si>
    <t>20170324090351</t>
  </si>
  <si>
    <t>HRqGaffDailyWorkConfirm</t>
  </si>
  <si>
    <t>영업업무일지확인</t>
  </si>
  <si>
    <t>20170317181708</t>
  </si>
  <si>
    <t>AMqSlipCardListTot</t>
  </si>
  <si>
    <t>개인별 신용카드처리내역</t>
  </si>
  <si>
    <t>20170316151736</t>
  </si>
  <si>
    <t>MMqQuryProjFileYn</t>
  </si>
  <si>
    <t>계약서리스트</t>
  </si>
  <si>
    <t>20170316170359</t>
  </si>
  <si>
    <t>HReGaffChildSchoolStatus</t>
  </si>
  <si>
    <t>학자금 수여관리(장학)</t>
  </si>
  <si>
    <t>20160216072413</t>
  </si>
  <si>
    <t>FMqSlipDeptConfirm</t>
  </si>
  <si>
    <t>발의전표 부서결재</t>
  </si>
  <si>
    <t>20170323111750</t>
  </si>
  <si>
    <t>FMqSlipMasterConfirm</t>
  </si>
  <si>
    <t>확정전표 승인</t>
  </si>
  <si>
    <t>20161209141406</t>
  </si>
  <si>
    <t>HReGaffApplyMealTicket2013</t>
  </si>
  <si>
    <t>식권신청(신)</t>
  </si>
  <si>
    <t>20170324112841</t>
  </si>
  <si>
    <t>HReGaffContractAdmin</t>
  </si>
  <si>
    <t>신탁계약 승인(팀장)</t>
  </si>
  <si>
    <t>20170324095749</t>
  </si>
  <si>
    <t>SMeZipcDataConvDB</t>
  </si>
  <si>
    <t>도로명주소 변환적용</t>
  </si>
  <si>
    <t>20160614144110</t>
  </si>
  <si>
    <t>AMqDepoReceiveOffList</t>
  </si>
  <si>
    <t>미수수익예금이자정리</t>
  </si>
  <si>
    <t>20110429101921</t>
  </si>
  <si>
    <t>HReGaffSealMemoAdmin</t>
  </si>
  <si>
    <t>사용인감반납관리</t>
  </si>
  <si>
    <t>20110816135933</t>
  </si>
  <si>
    <t>AMqBillTotalPlan2</t>
  </si>
  <si>
    <t>어음/수표현황</t>
  </si>
  <si>
    <t>20080711171110</t>
  </si>
  <si>
    <t>AMqSlipConfirmDel</t>
  </si>
  <si>
    <t>20170321145517</t>
  </si>
  <si>
    <t>MMeCodeValid</t>
  </si>
  <si>
    <t>20170321151258</t>
  </si>
  <si>
    <t>MMeContContractConfirm</t>
  </si>
  <si>
    <t>계약관리대장</t>
  </si>
  <si>
    <t>20170321151913</t>
  </si>
  <si>
    <t>HReCodeCar</t>
  </si>
  <si>
    <t>차량등록</t>
  </si>
  <si>
    <t>20170324114035</t>
  </si>
  <si>
    <t>AMeSlipAccountPayment</t>
  </si>
  <si>
    <t>자금지출승인</t>
  </si>
  <si>
    <t>20170324111900</t>
  </si>
  <si>
    <t>HRqGaffApplyEvent</t>
  </si>
  <si>
    <t>경조금 신청현황</t>
  </si>
  <si>
    <t>20170322163832</t>
  </si>
  <si>
    <t>HReGaffEventGuideline</t>
  </si>
  <si>
    <t>경조금 지급기준 등록</t>
  </si>
  <si>
    <t>20151028141017</t>
  </si>
  <si>
    <t>MMeMortReclaimResult</t>
  </si>
  <si>
    <t>공매결과일괄등록</t>
  </si>
  <si>
    <t>20170321152709</t>
  </si>
  <si>
    <t>HRqGaffCondoIndUse</t>
  </si>
  <si>
    <t>개인별 콘도 이용현황</t>
  </si>
  <si>
    <t>20121008084619</t>
  </si>
  <si>
    <t>MMeContContractChange</t>
  </si>
  <si>
    <t>신탁계약변경관리</t>
  </si>
  <si>
    <t>20170316170721</t>
  </si>
  <si>
    <t>MMrQuryCommiSum</t>
  </si>
  <si>
    <t>신규약정집계표</t>
  </si>
  <si>
    <t>20170321154123</t>
  </si>
  <si>
    <t>MMrDefeTotalList</t>
  </si>
  <si>
    <t>하자보수총괄현황</t>
  </si>
  <si>
    <t>20170321152752</t>
  </si>
  <si>
    <t>MMqQuryChargeProjList</t>
  </si>
  <si>
    <t>담당자별프로젝트현황</t>
  </si>
  <si>
    <t>20170321153051</t>
  </si>
  <si>
    <t>MMeCodeCust</t>
  </si>
  <si>
    <t>관계자등록</t>
  </si>
  <si>
    <t>20170324111832</t>
  </si>
  <si>
    <t>TMqFundDailyDept</t>
  </si>
  <si>
    <t>자금수지일보</t>
  </si>
  <si>
    <t>20170306182605</t>
  </si>
  <si>
    <t>20170323093157</t>
  </si>
  <si>
    <t>20170118091000</t>
  </si>
  <si>
    <t>FMeTaxaVatSum</t>
  </si>
  <si>
    <t>20121024143002</t>
  </si>
  <si>
    <t>FMqTaxaVatSumElec</t>
  </si>
  <si>
    <t>부가세전자신고</t>
  </si>
  <si>
    <t>20160118174728</t>
  </si>
  <si>
    <t>FMrTaxaJobTotalEvidence</t>
  </si>
  <si>
    <t>20121024143040</t>
  </si>
  <si>
    <t>FMrTaxaOutInList_book</t>
  </si>
  <si>
    <t>20150122182808</t>
  </si>
  <si>
    <t>FMeCodeTaxComp</t>
  </si>
  <si>
    <t>20111108092041</t>
  </si>
  <si>
    <t>FMqWelfareMonthly</t>
  </si>
  <si>
    <t>복지항목별 월별 현황</t>
  </si>
  <si>
    <t>20170103101128</t>
  </si>
  <si>
    <t>HReTimeOverDuty</t>
  </si>
  <si>
    <t>시간외근무등록</t>
  </si>
  <si>
    <t>20100118134723</t>
  </si>
  <si>
    <t>SMqStndSchedule</t>
  </si>
  <si>
    <t>스케줄관리</t>
  </si>
  <si>
    <t>20170324100258</t>
  </si>
  <si>
    <t>20111027161353</t>
  </si>
  <si>
    <t>20111027163103</t>
  </si>
  <si>
    <t>HReGaffApplyEvent</t>
  </si>
  <si>
    <t>20170324074621</t>
  </si>
  <si>
    <t>HReGaffApplyVacation</t>
  </si>
  <si>
    <t>휴가 신청</t>
  </si>
  <si>
    <t>20170104131218</t>
  </si>
  <si>
    <t>HReGaffApplyCondo</t>
  </si>
  <si>
    <t>20150618114208</t>
  </si>
  <si>
    <t>HReGaffApplyCar</t>
  </si>
  <si>
    <t>배차 신청</t>
  </si>
  <si>
    <t>20170324112220</t>
  </si>
  <si>
    <t>HReGaffApplyCarReport</t>
  </si>
  <si>
    <t>운행일지등록</t>
  </si>
  <si>
    <t>20170324112551</t>
  </si>
  <si>
    <t>20111027164013</t>
  </si>
  <si>
    <t>MMeCodeLandWbs</t>
  </si>
  <si>
    <t>공종코드 등록</t>
  </si>
  <si>
    <t>20170321151310</t>
  </si>
  <si>
    <t>MMqQuryContractState</t>
  </si>
  <si>
    <t>신탁사업별현황</t>
  </si>
  <si>
    <t>20170306184428</t>
  </si>
  <si>
    <t>HReGaffApplySealMemo</t>
  </si>
  <si>
    <t>사용인감각서 신청</t>
  </si>
  <si>
    <t>20130426105720</t>
  </si>
  <si>
    <t>HRqGaffSchoolfeeProvide</t>
  </si>
  <si>
    <t>학자금 신청/지급내역 조회</t>
  </si>
  <si>
    <t>20160216072452</t>
  </si>
  <si>
    <t>HReGaffCode</t>
  </si>
  <si>
    <t>콘도 잔여일수 입력</t>
  </si>
  <si>
    <t>20140602151545</t>
  </si>
  <si>
    <t>20160622163426</t>
  </si>
  <si>
    <t>MMeMortReclaim</t>
  </si>
  <si>
    <t>공매내역등록</t>
  </si>
  <si>
    <t>20170321152705</t>
  </si>
  <si>
    <t>20170321153158</t>
  </si>
  <si>
    <t>MMqQuryContractPrice</t>
  </si>
  <si>
    <t>신탁재산현황표</t>
  </si>
  <si>
    <t>20170321152913</t>
  </si>
  <si>
    <t>AMrLoanAcntMaster</t>
  </si>
  <si>
    <t>신탁계정대여금현황</t>
  </si>
  <si>
    <t>20170110182330</t>
  </si>
  <si>
    <t>MMeDefeMaster</t>
  </si>
  <si>
    <t>하자관리대장</t>
  </si>
  <si>
    <t>20170321152741</t>
  </si>
  <si>
    <t>MMqBondIssueRegister</t>
  </si>
  <si>
    <t>수익권증서관리대장</t>
  </si>
  <si>
    <t>20170321152947</t>
  </si>
  <si>
    <t>MMqQuryBankLoanDetail</t>
  </si>
  <si>
    <t>금융기관별대출내역</t>
  </si>
  <si>
    <t>20170321153249</t>
  </si>
  <si>
    <t>HRqLoanPayDeduct</t>
  </si>
  <si>
    <t>대출구분별 급여공제요청서</t>
  </si>
  <si>
    <t>20170320114913</t>
  </si>
  <si>
    <t>MMqQuryCommiNoIncome</t>
  </si>
  <si>
    <t>신탁보수미입금현황</t>
  </si>
  <si>
    <t>20170324090726</t>
  </si>
  <si>
    <t>MMrQuryAgreeRemainList</t>
  </si>
  <si>
    <t>팀별약정고잔액현황</t>
  </si>
  <si>
    <t>20161208170919</t>
  </si>
  <si>
    <t>MMrQuryYearIncomeRecogPlan</t>
  </si>
  <si>
    <t>년도/보수별 입금/수익 및 예정</t>
  </si>
  <si>
    <t>20170324084255</t>
  </si>
  <si>
    <t>MMqQuryAgreeIncome</t>
  </si>
  <si>
    <t>약정대비 입금/미입금현황</t>
  </si>
  <si>
    <t>20170321153529</t>
  </si>
  <si>
    <t>MMeContCommiRecog</t>
  </si>
  <si>
    <t>신탁보수 수익인식</t>
  </si>
  <si>
    <t>20170324080602</t>
  </si>
  <si>
    <t>MMqQuryRecogPlan</t>
  </si>
  <si>
    <t>약정대비 수익인식 및 예정현황</t>
  </si>
  <si>
    <t>20170321153535</t>
  </si>
  <si>
    <t>MMqQuryIncome</t>
  </si>
  <si>
    <t>수익현황(팀/종/유치자)</t>
  </si>
  <si>
    <t>20170201184315</t>
  </si>
  <si>
    <t>MMqQuryProjCommi</t>
  </si>
  <si>
    <t>사업별신탁보수현황</t>
  </si>
  <si>
    <t>20170314174014</t>
  </si>
  <si>
    <t>20170321154944</t>
  </si>
  <si>
    <t>20170308143009</t>
  </si>
  <si>
    <t>MMeLandOutSideExtablish</t>
  </si>
  <si>
    <t>기성등록</t>
  </si>
  <si>
    <t>20170321154345</t>
  </si>
  <si>
    <t>MMrLandOutSideGamriList</t>
  </si>
  <si>
    <t>감리관련현황</t>
  </si>
  <si>
    <t>20170321154442</t>
  </si>
  <si>
    <t>HRqPersEduSchool</t>
  </si>
  <si>
    <t>학자금지원교육비현황</t>
  </si>
  <si>
    <t>20150605164036</t>
  </si>
  <si>
    <t>MMrLandOutSideDesigeList</t>
  </si>
  <si>
    <t>설계비현황</t>
  </si>
  <si>
    <t>20170321154445</t>
  </si>
  <si>
    <t>MMrLandOutSideSubContract</t>
  </si>
  <si>
    <t>하도급현황</t>
  </si>
  <si>
    <t>20170321154335</t>
  </si>
  <si>
    <t>MMrLandOutSideUnitMHCompare</t>
  </si>
  <si>
    <t>토지신탁사업 비교(M/H)</t>
  </si>
  <si>
    <t>20140904131736</t>
  </si>
  <si>
    <t>MMrLandOutSideUnitDesignCompare</t>
  </si>
  <si>
    <t>토지신탁사업 비교(설계비)</t>
  </si>
  <si>
    <t>20170321154431</t>
  </si>
  <si>
    <t>MMrLandOutSideUnitConstCompare</t>
  </si>
  <si>
    <t>토지신탁사업 비교(공사비)</t>
  </si>
  <si>
    <t>20170321154427</t>
  </si>
  <si>
    <t>MMrLandOutSideUnitGamriCompare</t>
  </si>
  <si>
    <t>토지신탁사업 비교(감리비)</t>
  </si>
  <si>
    <t>20170321154421</t>
  </si>
  <si>
    <t>MMeLandOutSideOrder</t>
  </si>
  <si>
    <t>외주계약등록</t>
  </si>
  <si>
    <t>20170321154238</t>
  </si>
  <si>
    <t>MMrLandOutSideUnitMHTable</t>
  </si>
  <si>
    <t>신탁사업장 단가분석표(M/H)</t>
  </si>
  <si>
    <t>20170321154437</t>
  </si>
  <si>
    <t>MMrLandOutSideUnitConstTable</t>
  </si>
  <si>
    <t>신탁사업장 단가분석표(공사비)</t>
  </si>
  <si>
    <t>20161121174527</t>
  </si>
  <si>
    <t>MMrLandOutSideUnitGamriTable</t>
  </si>
  <si>
    <t>신탁사업장 단가분석표(감리비)</t>
  </si>
  <si>
    <t>20110605113617</t>
  </si>
  <si>
    <t>MMrLandOutSideUnitCompare</t>
  </si>
  <si>
    <t>사업별 평당 공사비 비교</t>
  </si>
  <si>
    <t>20170321154415</t>
  </si>
  <si>
    <t>MMeLandOutSideUnitCostAssay</t>
  </si>
  <si>
    <t>단가분석등록</t>
  </si>
  <si>
    <t>20161223090634</t>
  </si>
  <si>
    <t>MMrLandOutSideExtablish</t>
  </si>
  <si>
    <t>기성현황</t>
  </si>
  <si>
    <t>20170314155316</t>
  </si>
  <si>
    <t>MMrLandOutSideExtablishSum</t>
  </si>
  <si>
    <t>기성총괄집계표</t>
  </si>
  <si>
    <t>20150616144629</t>
  </si>
  <si>
    <t>MMrLandOutSideExtablishApply</t>
  </si>
  <si>
    <t>기성청구내역서</t>
  </si>
  <si>
    <t>20150318184006</t>
  </si>
  <si>
    <t>MMrLandOutSideExtablishAdmit</t>
  </si>
  <si>
    <t>기성승인내역</t>
  </si>
  <si>
    <t>20170314155404</t>
  </si>
  <si>
    <t>MMrLandOutSideProgress</t>
  </si>
  <si>
    <t>공정현황출력</t>
  </si>
  <si>
    <t>20170323135233</t>
  </si>
  <si>
    <t>MMeLandOutSideProgress</t>
  </si>
  <si>
    <t>공정현황등록</t>
  </si>
  <si>
    <t>20170228183520</t>
  </si>
  <si>
    <t>MMrLandOutSideProgressSum</t>
  </si>
  <si>
    <t>공정보고총괄표</t>
  </si>
  <si>
    <t>20170214140606</t>
  </si>
  <si>
    <t>MMrLandOutSideProgressWbs</t>
  </si>
  <si>
    <t>공정별공정현황</t>
  </si>
  <si>
    <t>20170323135149</t>
  </si>
  <si>
    <t>20170315152538</t>
  </si>
  <si>
    <t>20111027161430</t>
  </si>
  <si>
    <t>HReGaffSeal</t>
  </si>
  <si>
    <t>법인인감증명 발급대장 등록(매도용)</t>
  </si>
  <si>
    <t>20170324110430</t>
  </si>
  <si>
    <t>MMeContPlan</t>
  </si>
  <si>
    <t>사업계획등록</t>
  </si>
  <si>
    <t>20170123181547</t>
  </si>
  <si>
    <t>TMqEndxFinanceDept</t>
  </si>
  <si>
    <t>부서별 일마감 조회</t>
  </si>
  <si>
    <t>20161102173003</t>
  </si>
  <si>
    <t>MMrQuryMonthSale</t>
  </si>
  <si>
    <t>월별수주현황</t>
  </si>
  <si>
    <t>20170102071952</t>
  </si>
  <si>
    <t>AMeRlreDebtCredit</t>
  </si>
  <si>
    <t>매출채권기일경과내역</t>
  </si>
  <si>
    <t>20170109094056</t>
  </si>
  <si>
    <t>TMeEndxFinanceDept</t>
  </si>
  <si>
    <t>부서별 일마감 처리</t>
  </si>
  <si>
    <t>20170322191237</t>
  </si>
  <si>
    <t>20111027161218</t>
  </si>
  <si>
    <t>20111027161309</t>
  </si>
  <si>
    <t>20150608135655</t>
  </si>
  <si>
    <t>HRePersSelfAchieve</t>
  </si>
  <si>
    <t>공적사항작성(개인)</t>
  </si>
  <si>
    <t>20100615135848</t>
  </si>
  <si>
    <t>HReCodeRoom</t>
  </si>
  <si>
    <t>공매장 등록</t>
  </si>
  <si>
    <t>20130206181001</t>
  </si>
  <si>
    <t>20120208174143</t>
  </si>
  <si>
    <t>FMqWelfPoint</t>
  </si>
  <si>
    <t>월별복지신청내역</t>
  </si>
  <si>
    <t>20170310164832</t>
  </si>
  <si>
    <t>20170323143903</t>
  </si>
  <si>
    <t>20161011171512</t>
  </si>
  <si>
    <t>20170315152647</t>
  </si>
  <si>
    <t>20170320164421</t>
  </si>
  <si>
    <t>20170302140941</t>
  </si>
  <si>
    <t>20111027162703</t>
  </si>
  <si>
    <t>HReGaffApplySchool</t>
  </si>
  <si>
    <t>20170320131826</t>
  </si>
  <si>
    <t>FMqWelfPointUser</t>
  </si>
  <si>
    <t>개인별포인트사용조회</t>
  </si>
  <si>
    <t>20170324090217</t>
  </si>
  <si>
    <t>MMqQuryDeptResult</t>
  </si>
  <si>
    <t>팀별연간실적평가</t>
  </si>
  <si>
    <t>20170321154007</t>
  </si>
  <si>
    <t>AMeCodeDepositRate</t>
  </si>
  <si>
    <t>계좌별 이율등록</t>
  </si>
  <si>
    <t>20170113183121</t>
  </si>
  <si>
    <t>TMqSlipAccountPament</t>
  </si>
  <si>
    <t>자금지출내역조회</t>
  </si>
  <si>
    <t>20170316140340</t>
  </si>
  <si>
    <t>20161228134509</t>
  </si>
  <si>
    <t>AMeFundPlanDaily_KAIT</t>
  </si>
  <si>
    <t>월중자금수지계획등록</t>
  </si>
  <si>
    <t>20170321161342</t>
  </si>
  <si>
    <t>AMeFundPlanDailyTot_KAIT</t>
  </si>
  <si>
    <t>월자금수지예상</t>
  </si>
  <si>
    <t>20170307090606</t>
  </si>
  <si>
    <t>MMeRiskEvaluateComputer</t>
  </si>
  <si>
    <t>전산 리스크평가등록(전산)</t>
  </si>
  <si>
    <t>20141224130238</t>
  </si>
  <si>
    <t>MMeRiskEvaluateMarket</t>
  </si>
  <si>
    <t>시장 리스크평가등록(기획)</t>
  </si>
  <si>
    <t>20170116150404</t>
  </si>
  <si>
    <t>MMeRiskEvaluateSuit</t>
  </si>
  <si>
    <t>법적 리스크평가등록(사업,리스크)</t>
  </si>
  <si>
    <t>20170207140736</t>
  </si>
  <si>
    <t>MMeRiskRemark</t>
  </si>
  <si>
    <t>리스크별 종합평가 등록(팀별)</t>
  </si>
  <si>
    <t>20170118133108</t>
  </si>
  <si>
    <t>MMeRiskEvaluateCont</t>
  </si>
  <si>
    <t>사업 리스크평가등록(사업)</t>
  </si>
  <si>
    <t>20170207135253</t>
  </si>
  <si>
    <t>TMeProjPlanList</t>
  </si>
  <si>
    <t>사업수지분석표작성</t>
  </si>
  <si>
    <t>20170323112832</t>
  </si>
  <si>
    <t>20110726161125</t>
  </si>
  <si>
    <t>HReTimeWatcherView</t>
  </si>
  <si>
    <t>당번자조회</t>
  </si>
  <si>
    <t>20100607195812</t>
  </si>
  <si>
    <t>MMeRiskRemarkSuit</t>
  </si>
  <si>
    <t>법적 리스크 종합평가 의견서 등록</t>
  </si>
  <si>
    <t>20080211162201</t>
  </si>
  <si>
    <t>HReGaffApprovalRegin</t>
  </si>
  <si>
    <t>결재문서등재부(내부)</t>
  </si>
  <si>
    <t>20130712110630</t>
  </si>
  <si>
    <t>HRbPayxCalcVarTax</t>
  </si>
  <si>
    <t>변동자료 세금계산</t>
  </si>
  <si>
    <t>20170317144601</t>
  </si>
  <si>
    <t>TMqProjContractList</t>
  </si>
  <si>
    <t>신탁사업리스트</t>
  </si>
  <si>
    <t>20160321113930</t>
  </si>
  <si>
    <t>MMeRiskEvaluateAsset</t>
  </si>
  <si>
    <t>재무 리스크평가등록(회계)</t>
  </si>
  <si>
    <t>20170113135514</t>
  </si>
  <si>
    <t>SMeRequProg</t>
  </si>
  <si>
    <t>프로그램개발,변경신청</t>
  </si>
  <si>
    <t>20170124181248</t>
  </si>
  <si>
    <t>SMeRequMenuAuth</t>
  </si>
  <si>
    <t>권한신청</t>
  </si>
  <si>
    <t>20170318132306</t>
  </si>
  <si>
    <t>TMqEndxTransFinance</t>
  </si>
  <si>
    <t>신탁 손익이월처리</t>
  </si>
  <si>
    <t>20170102183918</t>
  </si>
  <si>
    <t>SMeRequProgDev</t>
  </si>
  <si>
    <t>프로그램개발 접수처리</t>
  </si>
  <si>
    <t>20161208142420</t>
  </si>
  <si>
    <t>HRqTimeOverPers</t>
  </si>
  <si>
    <t>시간외근무일지</t>
  </si>
  <si>
    <t>20100607093715</t>
  </si>
  <si>
    <t>MMeRiskRemarkTot</t>
  </si>
  <si>
    <t>리스크별 평가분석 등록(리스크)</t>
  </si>
  <si>
    <t>20160425100938</t>
  </si>
  <si>
    <t>MMqQuryContractThingSmall</t>
  </si>
  <si>
    <t>신탁물건조회[그룹웨어]</t>
  </si>
  <si>
    <t>20170324085337</t>
  </si>
  <si>
    <t>HRqTimeOverDuty2</t>
  </si>
  <si>
    <t>시간외집계표</t>
  </si>
  <si>
    <t>20150601134225</t>
  </si>
  <si>
    <t>AMqAsstMasterList</t>
  </si>
  <si>
    <t>고정자산대장(목록)</t>
  </si>
  <si>
    <t>20160720082723</t>
  </si>
  <si>
    <t>HReTimeOverWatch2</t>
  </si>
  <si>
    <t>시간외근무확인(팀장)</t>
  </si>
  <si>
    <t>20100531134306</t>
  </si>
  <si>
    <t>MMqRiskRemarkDecision</t>
  </si>
  <si>
    <t>리스크별 종합평가출력(팀별)</t>
  </si>
  <si>
    <t>20170117145348</t>
  </si>
  <si>
    <t>AMeFundPlanDailyDept_KAIT</t>
  </si>
  <si>
    <t>월중자금수지계획등록(토지신탁)</t>
  </si>
  <si>
    <t>20170321161350</t>
  </si>
  <si>
    <t>FMeWelfEmpLimit</t>
  </si>
  <si>
    <t>년도별 사원복지포인트등록</t>
  </si>
  <si>
    <t>20170310181040</t>
  </si>
  <si>
    <t>SMeCustGroup</t>
  </si>
  <si>
    <t>고객그룹등록</t>
  </si>
  <si>
    <t>20160705165932</t>
  </si>
  <si>
    <t>SMeCustCustomer</t>
  </si>
  <si>
    <t>20170323145414</t>
  </si>
  <si>
    <t>SMrCustDivSumList</t>
  </si>
  <si>
    <t>팀/담당자별 고객 현황</t>
  </si>
  <si>
    <t>20150727150346</t>
  </si>
  <si>
    <t>SMeCustCompInfo</t>
  </si>
  <si>
    <t>기관정보등록</t>
  </si>
  <si>
    <t>20170202091351</t>
  </si>
  <si>
    <t>HRqGaffDocFund</t>
  </si>
  <si>
    <t>자금회계팀 합의 대장</t>
  </si>
  <si>
    <t>20170324113623</t>
  </si>
  <si>
    <t>20170322101514</t>
  </si>
  <si>
    <t>MMeRiskRemarkComputer</t>
  </si>
  <si>
    <t>전산 리스크 종합평가 의견서 등록</t>
  </si>
  <si>
    <t>20080211162012</t>
  </si>
  <si>
    <t>HReGaffProposal</t>
  </si>
  <si>
    <t>제안서</t>
  </si>
  <si>
    <t>20170310204206</t>
  </si>
  <si>
    <t>HRqGaffApprovalDocSearch</t>
  </si>
  <si>
    <t>결재문서 검색</t>
  </si>
  <si>
    <t>20080304182052</t>
  </si>
  <si>
    <t>AMqAsstSlip</t>
  </si>
  <si>
    <t>고정자산전표생성</t>
  </si>
  <si>
    <t>20160929131537</t>
  </si>
  <si>
    <t>SMqCustSearch</t>
  </si>
  <si>
    <t>고객조건검색</t>
  </si>
  <si>
    <t>20170306152035</t>
  </si>
  <si>
    <t>SMrCustDmMail</t>
  </si>
  <si>
    <t>고객DM/Mail발송</t>
  </si>
  <si>
    <t>20161117174118</t>
  </si>
  <si>
    <t>SMeCustCompProj</t>
  </si>
  <si>
    <t>기관별사업정보</t>
  </si>
  <si>
    <t>20131227190131</t>
  </si>
  <si>
    <t>TMqSlipAutoIntPayment</t>
  </si>
  <si>
    <t>월별이자소득원천징수전표등록</t>
  </si>
  <si>
    <t>20170324111630</t>
  </si>
  <si>
    <t>HRqPersEduReference</t>
  </si>
  <si>
    <t>개인 교육현황</t>
  </si>
  <si>
    <t>20170323134823</t>
  </si>
  <si>
    <t>MMeReportAdvertise</t>
  </si>
  <si>
    <t>(서울시)표시광고실적제출</t>
  </si>
  <si>
    <t>20170324124403</t>
  </si>
  <si>
    <t>SMqCodeObject</t>
  </si>
  <si>
    <t>DB Object List</t>
  </si>
  <si>
    <t>20151015175102</t>
  </si>
  <si>
    <t>HRrYetaAddSelfCredit</t>
  </si>
  <si>
    <t>신용카드 소득공제 신청서</t>
  </si>
  <si>
    <t>20090224155141</t>
  </si>
  <si>
    <t>HRrYetaResultRtn</t>
  </si>
  <si>
    <t>소득자별환급신청명세서</t>
  </si>
  <si>
    <t>20090421202933</t>
  </si>
  <si>
    <t>BSeMainMonthReport</t>
  </si>
  <si>
    <t>월 업무추진실적 보고(사업본부,부)</t>
  </si>
  <si>
    <t>20170310203812</t>
  </si>
  <si>
    <t>BSeMainQuarterReport</t>
  </si>
  <si>
    <t>분기 심사분석회의 보고(사업본부)</t>
  </si>
  <si>
    <t>20170126093759</t>
  </si>
  <si>
    <t>BSeMainQuarterReportmt</t>
  </si>
  <si>
    <t>분기 심사분석회의 보고(지원본부,팀)</t>
  </si>
  <si>
    <t>20170215075412</t>
  </si>
  <si>
    <t>BSeMainQuarterReportst</t>
  </si>
  <si>
    <t>분기 심사분석회의 보고(사업팀)</t>
  </si>
  <si>
    <t>20161031181103</t>
  </si>
  <si>
    <t>BSeMainMonthReportmt</t>
  </si>
  <si>
    <t>월 업무추진실적 보고(지원본부,팀)</t>
  </si>
  <si>
    <t>20151029110131</t>
  </si>
  <si>
    <t>BSeMainMonthReportst</t>
  </si>
  <si>
    <t>월 업무추진실적 보고(사업팀)</t>
  </si>
  <si>
    <t>20170111183822</t>
  </si>
  <si>
    <t>20170324091237</t>
  </si>
  <si>
    <t>MMeReportSale</t>
  </si>
  <si>
    <t>(대주보)분양보증사업장진행현황</t>
  </si>
  <si>
    <t>20170321153415</t>
  </si>
  <si>
    <t>MMeReportProgress</t>
  </si>
  <si>
    <t>(대주보)공정신고서</t>
  </si>
  <si>
    <t>20170321153343</t>
  </si>
  <si>
    <t>MMeReportProject</t>
  </si>
  <si>
    <t>(대주보)보증사업장등록</t>
  </si>
  <si>
    <t>20170321153333</t>
  </si>
  <si>
    <t>MMqQuryResultReport</t>
  </si>
  <si>
    <t>실적보고</t>
  </si>
  <si>
    <t>20170324110742</t>
  </si>
  <si>
    <t>AMqBalaProjTotalList</t>
  </si>
  <si>
    <t>신탁사업별 잔액내역표</t>
  </si>
  <si>
    <t>20170213145429</t>
  </si>
  <si>
    <t>AMqBalaProjTotalSum</t>
  </si>
  <si>
    <t>신탁사업별 잔액집계표</t>
  </si>
  <si>
    <t>20170324090808</t>
  </si>
  <si>
    <t>AMsSlipBdgtSummary</t>
  </si>
  <si>
    <t>기간별 예산 집계</t>
  </si>
  <si>
    <t>20170321184729</t>
  </si>
  <si>
    <t>HReGaffApplyCost</t>
  </si>
  <si>
    <t>경비신청</t>
  </si>
  <si>
    <t>20130203153537</t>
  </si>
  <si>
    <t>HReGaffDailyAudit</t>
  </si>
  <si>
    <t>일상감사일지(신)</t>
  </si>
  <si>
    <t>20170324110814</t>
  </si>
  <si>
    <t>AMqFundPlanDaily_KAIT</t>
  </si>
  <si>
    <t>월중자금수지계획승인</t>
  </si>
  <si>
    <t>20170307091005</t>
  </si>
  <si>
    <t>AMqFinaBSPL_Fss</t>
  </si>
  <si>
    <t>재무제표(금감원보고용)</t>
  </si>
  <si>
    <t>20170321160102</t>
  </si>
  <si>
    <t>MMqQuryResultDetailSum</t>
  </si>
  <si>
    <t>실적세부현황(집계)</t>
  </si>
  <si>
    <t>20160801141256</t>
  </si>
  <si>
    <t>SMeCustAct</t>
  </si>
  <si>
    <t>영업활동등록</t>
  </si>
  <si>
    <t>20110728162059</t>
  </si>
  <si>
    <t>SMeCustCard</t>
  </si>
  <si>
    <t>고객관리카드</t>
  </si>
  <si>
    <t>20170309141843</t>
  </si>
  <si>
    <t>SMqCustCompInfo</t>
  </si>
  <si>
    <t>고객사현황</t>
  </si>
  <si>
    <t>20160913112421</t>
  </si>
  <si>
    <t>HReGaffMc</t>
  </si>
  <si>
    <t>경영위원회기록부 등록</t>
  </si>
  <si>
    <t>20170317161103</t>
  </si>
  <si>
    <t>MMeMortReclaimManage</t>
  </si>
  <si>
    <t>공매업무관리대장</t>
  </si>
  <si>
    <t>20170315110617</t>
  </si>
  <si>
    <t>BSrMainReportBatch</t>
  </si>
  <si>
    <t>업무보고자료 일괄출력</t>
  </si>
  <si>
    <t>20170113114502</t>
  </si>
  <si>
    <t>AMrAsstMasterLabel</t>
  </si>
  <si>
    <t>고정자산라벨출력</t>
  </si>
  <si>
    <t>20170314174805</t>
  </si>
  <si>
    <t>TMqTaxaIncomReport</t>
  </si>
  <si>
    <t>신탁사업이자원천징수결과통보서</t>
  </si>
  <si>
    <t>20130320173331</t>
  </si>
  <si>
    <t>HRqLoanPersReference</t>
  </si>
  <si>
    <t>개인 대출현황</t>
  </si>
  <si>
    <t>20170324112111</t>
  </si>
  <si>
    <t>HReTimeYearOverdutyInit</t>
  </si>
  <si>
    <t>시간외수당 연간한도 초기화</t>
  </si>
  <si>
    <t>20140619152258</t>
  </si>
  <si>
    <t>AMeBusiTrustAsset</t>
  </si>
  <si>
    <t>건전성현황2</t>
  </si>
  <si>
    <t>20110620180119</t>
  </si>
  <si>
    <t>AMeBusiAssetFinance</t>
  </si>
  <si>
    <t>건전성현황1</t>
  </si>
  <si>
    <t>20110620180104</t>
  </si>
  <si>
    <t>HReGaffApply</t>
  </si>
  <si>
    <t>개인신청</t>
  </si>
  <si>
    <t>20070731182138</t>
  </si>
  <si>
    <t>SMeCodeValid</t>
  </si>
  <si>
    <t>20170323095950</t>
  </si>
  <si>
    <t>HReGaffCondoUseKind</t>
  </si>
  <si>
    <t>콘도별 숙박구분 관리</t>
  </si>
  <si>
    <t>20140602151555</t>
  </si>
  <si>
    <t>MMeBondIssue</t>
  </si>
  <si>
    <t>수익권증서발급</t>
  </si>
  <si>
    <t>20170324113122</t>
  </si>
  <si>
    <t>AMqSlipAccountPament</t>
  </si>
  <si>
    <t>20170324111253</t>
  </si>
  <si>
    <t>20170319162456</t>
  </si>
  <si>
    <t>AMqBalaMijiTotal</t>
  </si>
  <si>
    <t>가지급금 관리 현황</t>
  </si>
  <si>
    <t>20170323155931</t>
  </si>
  <si>
    <t>MMqBondIssuePaper</t>
  </si>
  <si>
    <t>수익권증서수불부</t>
  </si>
  <si>
    <t>20161011091814</t>
  </si>
  <si>
    <t>AMqLoanAcntRemain</t>
  </si>
  <si>
    <t>금융기관별 차입금 잔액 현황</t>
  </si>
  <si>
    <t>20170227182531</t>
  </si>
  <si>
    <t>20170322174525</t>
  </si>
  <si>
    <t>MMqQuryBankLoanList</t>
  </si>
  <si>
    <t>금융기관별대출현황</t>
  </si>
  <si>
    <t>20170321153238</t>
  </si>
  <si>
    <t>MMqQuryChargeProj</t>
  </si>
  <si>
    <t>담당자별신탁사업보유현황</t>
  </si>
  <si>
    <t>20170322155146</t>
  </si>
  <si>
    <t>MMqQuryLandUseList</t>
  </si>
  <si>
    <t>토지사용승낙서</t>
  </si>
  <si>
    <t>20170321153319</t>
  </si>
  <si>
    <t>MMqSuitCaseList</t>
  </si>
  <si>
    <t>사건소송현황</t>
  </si>
  <si>
    <t>20170324113833</t>
  </si>
  <si>
    <t>AMeChekReceipt</t>
  </si>
  <si>
    <t>수표수불등록</t>
  </si>
  <si>
    <t>20131216133457</t>
  </si>
  <si>
    <t>AMqStckKeeping</t>
  </si>
  <si>
    <t>유가증권 보관현황</t>
  </si>
  <si>
    <t>20161007130556</t>
  </si>
  <si>
    <t>AMqDepoDepositSum</t>
  </si>
  <si>
    <t>20170323180947</t>
  </si>
  <si>
    <t>AMqBdgtDeptResultAll</t>
  </si>
  <si>
    <t>20170324113858</t>
  </si>
  <si>
    <t>AMrBillRemain</t>
  </si>
  <si>
    <t>어음잔액명세</t>
  </si>
  <si>
    <t>20130916164354</t>
  </si>
  <si>
    <t>AMrBillIssue</t>
  </si>
  <si>
    <t>어음/수표발행대장</t>
  </si>
  <si>
    <t>20150619100141</t>
  </si>
  <si>
    <t>AMrBillexpire</t>
  </si>
  <si>
    <t>만기일별 어음도래현황</t>
  </si>
  <si>
    <t>20080328152448</t>
  </si>
  <si>
    <t>AMqBillTotal</t>
  </si>
  <si>
    <t>계정별어음집계</t>
  </si>
  <si>
    <t>20140829113036</t>
  </si>
  <si>
    <t>AMqBillDetail</t>
  </si>
  <si>
    <t>계정별어음세부</t>
  </si>
  <si>
    <t>20120518083526</t>
  </si>
  <si>
    <t>AMeBillReceipt</t>
  </si>
  <si>
    <t>어음수불등록</t>
  </si>
  <si>
    <t>20090630165835</t>
  </si>
  <si>
    <t>AMqDepoInterestAcnt</t>
  </si>
  <si>
    <t>미수/미지급이자잔액현황</t>
  </si>
  <si>
    <t>20161205101108</t>
  </si>
  <si>
    <t>AMqDepoLoanAcnt</t>
  </si>
  <si>
    <t>신탁사업대 잔액현황</t>
  </si>
  <si>
    <t>20140401112431</t>
  </si>
  <si>
    <t>AMqStckDuePlan</t>
  </si>
  <si>
    <t>유가증권만기도래현황</t>
  </si>
  <si>
    <t>20150420091418</t>
  </si>
  <si>
    <t>AMqStckAcntRemainList</t>
  </si>
  <si>
    <t>유가증권잔액내역(세부명세)</t>
  </si>
  <si>
    <t>20161007130613</t>
  </si>
  <si>
    <t>AMqStckAcntRemain</t>
  </si>
  <si>
    <t>유가증권잔액현황</t>
  </si>
  <si>
    <t>20161007130547</t>
  </si>
  <si>
    <t>AMrBillIssueKind</t>
  </si>
  <si>
    <t>어음구분별발행현황</t>
  </si>
  <si>
    <t>20160524102000</t>
  </si>
  <si>
    <t>AMrBillExpirePlan</t>
  </si>
  <si>
    <t>어음기일도래현황</t>
  </si>
  <si>
    <t>20151214090748</t>
  </si>
  <si>
    <t>AMqBdgtResult</t>
  </si>
  <si>
    <t>업무추진비 집행현황</t>
  </si>
  <si>
    <t>20170320110928</t>
  </si>
  <si>
    <t>MMqQuryFeeClassReceipt</t>
  </si>
  <si>
    <t>사업보수구분별약정대비입금현황</t>
  </si>
  <si>
    <t>20170321153624</t>
  </si>
  <si>
    <t>TMqLoanRemain</t>
  </si>
  <si>
    <t>신탁사업별 차입금잔액현황</t>
  </si>
  <si>
    <t>20170321144905</t>
  </si>
  <si>
    <t>MMqQuryDeptCont</t>
  </si>
  <si>
    <t>계약/입금현황</t>
  </si>
  <si>
    <t>20170224090531</t>
  </si>
  <si>
    <t>AMeRlreAssetFinance</t>
  </si>
  <si>
    <t>자산건전성분류</t>
  </si>
  <si>
    <t>20161205101016</t>
  </si>
  <si>
    <t>AMeBusiAssetRequest</t>
  </si>
  <si>
    <t>손익계획등록</t>
  </si>
  <si>
    <t>20170321160242</t>
  </si>
  <si>
    <t>MMqProjProjectList</t>
  </si>
  <si>
    <t>사업보고서</t>
  </si>
  <si>
    <t>20170214180900</t>
  </si>
  <si>
    <t>FMeWelfareDocDirector</t>
  </si>
  <si>
    <t>기금 이사회</t>
  </si>
  <si>
    <t>20121207141423</t>
  </si>
  <si>
    <t>20151210162351</t>
  </si>
  <si>
    <t>FMeWelfPointApplyYears</t>
  </si>
  <si>
    <t>년도별복지신청항목등록</t>
  </si>
  <si>
    <t>20170324090221</t>
  </si>
  <si>
    <t>HRqLoanInsurance</t>
  </si>
  <si>
    <t>보증보험 만료현황</t>
  </si>
  <si>
    <t>20160624093615</t>
  </si>
  <si>
    <t>20111027163942</t>
  </si>
  <si>
    <t>AMqDepoReceiveList</t>
  </si>
  <si>
    <t>미수수익예금이자계산내역</t>
  </si>
  <si>
    <t>20121002171017</t>
  </si>
  <si>
    <t>FMqWelfPointSlip</t>
  </si>
  <si>
    <t>월별복지포인트지급내역(전표생성)</t>
  </si>
  <si>
    <t>20170313135515</t>
  </si>
  <si>
    <t>HRrGaffSealUse</t>
  </si>
  <si>
    <t>인장사용부출력</t>
  </si>
  <si>
    <t>20170221112950</t>
  </si>
  <si>
    <t>HReTimeLongDuty</t>
  </si>
  <si>
    <t>장기근속휴가 등록</t>
  </si>
  <si>
    <t>20170317190913</t>
  </si>
  <si>
    <t>MMqQuryResultReportBYear</t>
  </si>
  <si>
    <t>년간월상품실적</t>
  </si>
  <si>
    <t>20161208172050</t>
  </si>
  <si>
    <t>MMqQuryReceiptEvid</t>
  </si>
  <si>
    <t>신탁보수입금대장(재무)</t>
  </si>
  <si>
    <t>20170228091212</t>
  </si>
  <si>
    <t>HReGaffSealSellUseAdmin</t>
  </si>
  <si>
    <t>법인인감증명 발급승인(매도용)</t>
  </si>
  <si>
    <t>20170324071948</t>
  </si>
  <si>
    <t>HRqGaffFlower</t>
  </si>
  <si>
    <t>화환발송대장</t>
  </si>
  <si>
    <t>20170315201025</t>
  </si>
  <si>
    <t>AMeBillReceiptApprove</t>
  </si>
  <si>
    <t>어음/수표수불확정</t>
  </si>
  <si>
    <t>20141024091454</t>
  </si>
  <si>
    <t>AMeBusiAssetFinancePlan</t>
  </si>
  <si>
    <t>경영지표계획등록</t>
  </si>
  <si>
    <t>20170321160144</t>
  </si>
  <si>
    <t>AMeBusiAssetCashPlan</t>
  </si>
  <si>
    <t>영업현금흐름실적등록</t>
  </si>
  <si>
    <t>20170321160201</t>
  </si>
  <si>
    <t>20111027164124</t>
  </si>
  <si>
    <t>MMeContContract</t>
  </si>
  <si>
    <t>신탁계약등록</t>
  </si>
  <si>
    <t>20170324123231</t>
  </si>
  <si>
    <t>HRePayxFixVarAllow</t>
  </si>
  <si>
    <t>고정/변동 자료 등록</t>
  </si>
  <si>
    <t>20170317144035</t>
  </si>
  <si>
    <t>MMeBondIssuePaper</t>
  </si>
  <si>
    <t>수익권증서발급대장</t>
  </si>
  <si>
    <t>20170321151828</t>
  </si>
  <si>
    <t>MMeContCommiConfirm</t>
  </si>
  <si>
    <t>신탁보수 및 약정승인</t>
  </si>
  <si>
    <t>20170324100859</t>
  </si>
  <si>
    <t>HRqGaffSchoolfeeQuarter</t>
  </si>
  <si>
    <t>분기별 자녀학자금 지급내역</t>
  </si>
  <si>
    <t>20160608113751</t>
  </si>
  <si>
    <t>HRqGaffSchoolfeeInd</t>
  </si>
  <si>
    <t>개인별 학자금 지급내역</t>
  </si>
  <si>
    <t>20170314103010</t>
  </si>
  <si>
    <t>20170220154300</t>
  </si>
  <si>
    <t>MMqQuryContractSearch</t>
  </si>
  <si>
    <t>신탁계약 조건검색</t>
  </si>
  <si>
    <t>20170324083320</t>
  </si>
  <si>
    <t>HRePayxEtcxEarner</t>
  </si>
  <si>
    <t>사원등록</t>
  </si>
  <si>
    <t>20170316100744</t>
  </si>
  <si>
    <t>MMqQuryLimit</t>
  </si>
  <si>
    <t>제한물건현황</t>
  </si>
  <si>
    <t>20170321153037</t>
  </si>
  <si>
    <t>HRqPayxBabyBringup</t>
  </si>
  <si>
    <t>영유아보육료 지급현황</t>
  </si>
  <si>
    <t>20170320091854</t>
  </si>
  <si>
    <t>MMqQuryReceiptRegister</t>
  </si>
  <si>
    <t>신탁보수입금대장</t>
  </si>
  <si>
    <t>20170321154140</t>
  </si>
  <si>
    <t>20150812140442</t>
  </si>
  <si>
    <t>20170324120319</t>
  </si>
  <si>
    <t>20170321162722</t>
  </si>
  <si>
    <t>MMqQuryCommiTot</t>
  </si>
  <si>
    <t>신탁보수총괄표</t>
  </si>
  <si>
    <t>20170201085510</t>
  </si>
  <si>
    <t>20161217151523</t>
  </si>
  <si>
    <t>MMqQuryIncentiveEmp</t>
  </si>
  <si>
    <t>매출기여장려금 개인별내역</t>
  </si>
  <si>
    <t>20170321154015</t>
  </si>
  <si>
    <t>FMqFinaWealthList</t>
  </si>
  <si>
    <t>사내근로복지기금 재산목록</t>
  </si>
  <si>
    <t>20130702114951</t>
  </si>
  <si>
    <t>SMqInfoPageLog</t>
  </si>
  <si>
    <t>프로그램 사용내역 조회</t>
  </si>
  <si>
    <t>20170322140833</t>
  </si>
  <si>
    <t>MMrQurySaleWeight</t>
  </si>
  <si>
    <t>매출비중현황</t>
  </si>
  <si>
    <t>20161012184213</t>
  </si>
  <si>
    <t>HRqGaffClubUseAmt</t>
  </si>
  <si>
    <t>동호회 활동비 예산현황</t>
  </si>
  <si>
    <t>20110615172313</t>
  </si>
  <si>
    <t>MMeLandDesc</t>
  </si>
  <si>
    <t>계약내역등록</t>
  </si>
  <si>
    <t>20170321154409</t>
  </si>
  <si>
    <t>MMeLandAccomDesc</t>
  </si>
  <si>
    <t>기성신청내역 등록</t>
  </si>
  <si>
    <t>20161206152633</t>
  </si>
  <si>
    <t>MMeLandAccomDescApp</t>
  </si>
  <si>
    <t>기성승인내역 등록</t>
  </si>
  <si>
    <t>20150319110147</t>
  </si>
  <si>
    <t>FMeWelfPointApply</t>
  </si>
  <si>
    <t>월별복지신청등록</t>
  </si>
  <si>
    <t>20170324090213</t>
  </si>
  <si>
    <t>MMqProjectList</t>
  </si>
  <si>
    <t>사업장목록</t>
  </si>
  <si>
    <t>20170308175347</t>
  </si>
  <si>
    <t>MMrProjectSummary</t>
  </si>
  <si>
    <t>사업개요출력</t>
  </si>
  <si>
    <t>20170119090044</t>
  </si>
  <si>
    <t>20111115153453</t>
  </si>
  <si>
    <t>HReGaffJusicAdmin</t>
  </si>
  <si>
    <t>주식미발행확인서 발급승인</t>
  </si>
  <si>
    <t>20121129105249</t>
  </si>
  <si>
    <t>HReGaffJusicApply</t>
  </si>
  <si>
    <t>주식미발행확인서 발급신청</t>
  </si>
  <si>
    <t>20130426105648</t>
  </si>
  <si>
    <t>HReGaffClub</t>
  </si>
  <si>
    <t>동호회/브레인스토밍 신청</t>
  </si>
  <si>
    <t>20170324113527</t>
  </si>
  <si>
    <t>MMeCodeStdContPaper</t>
  </si>
  <si>
    <t>표준계약서 등록</t>
  </si>
  <si>
    <t>20170323154722</t>
  </si>
  <si>
    <t>FMeWelfPointApproveYears</t>
  </si>
  <si>
    <t>년도별 복지신청 승인</t>
  </si>
  <si>
    <t>20080410140133</t>
  </si>
  <si>
    <t>HRqTimeAbsenceList</t>
  </si>
  <si>
    <t>항목별 월간 근태내역</t>
  </si>
  <si>
    <t>20170216143049</t>
  </si>
  <si>
    <t>HReGaffSealMaster</t>
  </si>
  <si>
    <t>사용인감 관리</t>
  </si>
  <si>
    <t>20141126105539</t>
  </si>
  <si>
    <t>HReTimeWatcherApproval</t>
  </si>
  <si>
    <t>당번자승인</t>
  </si>
  <si>
    <t>20130129173853</t>
  </si>
  <si>
    <t>SMeCodeDeptDecision</t>
  </si>
  <si>
    <t>부서별결재자등록</t>
  </si>
  <si>
    <t>20170220154305</t>
  </si>
  <si>
    <t>AMqSlipMasterConfirm</t>
  </si>
  <si>
    <t>20170324105628</t>
  </si>
  <si>
    <t>HReTimeOverApproval</t>
  </si>
  <si>
    <t>시간외근무승인(팀장)</t>
  </si>
  <si>
    <t>20100531172916</t>
  </si>
  <si>
    <t>TMqSlipMasterConfirm</t>
  </si>
  <si>
    <t>20170324105624</t>
  </si>
  <si>
    <t>TMqSlipDeptConfirm</t>
  </si>
  <si>
    <t>20170324114129</t>
  </si>
  <si>
    <t>20111027161541</t>
  </si>
  <si>
    <t>SMeAuthUserMenuAuth</t>
  </si>
  <si>
    <t>사용자별 메뉴 권한관리</t>
  </si>
  <si>
    <t>20170323174100</t>
  </si>
  <si>
    <t>AMqSlipCardUse</t>
  </si>
  <si>
    <t>개인별 신용카드사용내역</t>
  </si>
  <si>
    <t>20170324095832</t>
  </si>
  <si>
    <t>HRqPayxLevytaxAll</t>
  </si>
  <si>
    <t>기간별 기타과세금액 조회(전체)</t>
  </si>
  <si>
    <t>20170315164900</t>
  </si>
  <si>
    <t>HRqPayxLevytax</t>
  </si>
  <si>
    <t>기간별 기타과세금액 조회(개인별)</t>
  </si>
  <si>
    <t>20170323103823</t>
  </si>
  <si>
    <t>HReGaffTripBase</t>
  </si>
  <si>
    <t>출장_국내여비</t>
  </si>
  <si>
    <t>20170308110506</t>
  </si>
  <si>
    <t>HReGaffTripOrder</t>
  </si>
  <si>
    <t>20170308105716</t>
  </si>
  <si>
    <t>HReGaffTripClose</t>
  </si>
  <si>
    <t>출장정산처리(시외)</t>
  </si>
  <si>
    <t>20170314163953</t>
  </si>
  <si>
    <t>HReGaffTripReport</t>
  </si>
  <si>
    <t>출장 복명서</t>
  </si>
  <si>
    <t>20170228132422</t>
  </si>
  <si>
    <t>HReGaffTripCloseCity</t>
  </si>
  <si>
    <t>출장정산처리(시내)</t>
  </si>
  <si>
    <t>20170320094603</t>
  </si>
  <si>
    <t>20170321162604</t>
  </si>
  <si>
    <t>20170321162559</t>
  </si>
  <si>
    <t>20170323152914</t>
  </si>
  <si>
    <t>HRqGaffCondoCompUse</t>
  </si>
  <si>
    <t>콘도별 이용현황</t>
  </si>
  <si>
    <t>20110923132425</t>
  </si>
  <si>
    <t>HRqGaffCondoUseList</t>
  </si>
  <si>
    <t>콘도이용현황</t>
  </si>
  <si>
    <t>20120511093723</t>
  </si>
  <si>
    <t>20170207102056</t>
  </si>
  <si>
    <t>TMeSlipIncomeDeposit</t>
  </si>
  <si>
    <t>입금전표등록</t>
  </si>
  <si>
    <t>20170324114251</t>
  </si>
  <si>
    <t>AMqDayxDailyAcnt</t>
  </si>
  <si>
    <t>고유자금일계표</t>
  </si>
  <si>
    <t>20170323181802</t>
  </si>
  <si>
    <t>HRrGaffClubUseAmt</t>
  </si>
  <si>
    <t>20070621112438</t>
  </si>
  <si>
    <t>MMqQuryProjPlanIncome</t>
  </si>
  <si>
    <t>사업별계획대비입금현황</t>
  </si>
  <si>
    <t>20170321153541</t>
  </si>
  <si>
    <t>20170321163050</t>
  </si>
  <si>
    <t>MMqQuryThingList</t>
  </si>
  <si>
    <t>신탁부동산물건현황</t>
  </si>
  <si>
    <t>20170321152907</t>
  </si>
  <si>
    <t>MMqQuryRecogList</t>
  </si>
  <si>
    <t>신탁보수납입 및 수익인식현황</t>
  </si>
  <si>
    <t>20170321153853</t>
  </si>
  <si>
    <t>MMqQuryCommiList</t>
  </si>
  <si>
    <t>신규약정리스트</t>
  </si>
  <si>
    <t>20170321154129</t>
  </si>
  <si>
    <t>MMqContIncentive</t>
  </si>
  <si>
    <t>신탁보수매출기여장려금지급</t>
  </si>
  <si>
    <t>20170322100232</t>
  </si>
  <si>
    <t>MMqQuryIncomeDept</t>
  </si>
  <si>
    <t>팀별수익현황(신탁종별/보수별)</t>
  </si>
  <si>
    <t>20170324084850</t>
  </si>
  <si>
    <t>HReTimeCheck</t>
  </si>
  <si>
    <t>출근체크</t>
  </si>
  <si>
    <t>20170113094152</t>
  </si>
  <si>
    <t>MMqQuryMonthIncome</t>
  </si>
  <si>
    <t>월별신탁보수현황</t>
  </si>
  <si>
    <t>20170324084216</t>
  </si>
  <si>
    <t>MMqQuryIncentiveChief</t>
  </si>
  <si>
    <t>매출기여지원장려금 개인별내역</t>
  </si>
  <si>
    <t>20170323101635</t>
  </si>
  <si>
    <t>MMrQuryIncentivePay</t>
  </si>
  <si>
    <t>매출기여장려금 지급내역서</t>
  </si>
  <si>
    <t>20170323102351</t>
  </si>
  <si>
    <t>TMqMontAcntSum</t>
  </si>
  <si>
    <t>계정별 집계</t>
  </si>
  <si>
    <t>20170309183030</t>
  </si>
  <si>
    <t>TMqFundDailyList</t>
  </si>
  <si>
    <t>신탁사업 자금일보</t>
  </si>
  <si>
    <t>20170324091519</t>
  </si>
  <si>
    <t>TMqFundDepositSum</t>
  </si>
  <si>
    <t>예적금집계표</t>
  </si>
  <si>
    <t>20160328094730</t>
  </si>
  <si>
    <t>TMqFundCashSlip</t>
  </si>
  <si>
    <t>현금출납집계표</t>
  </si>
  <si>
    <t>20170306184456</t>
  </si>
  <si>
    <t>MMeContCommiRecogSlipMake</t>
  </si>
  <si>
    <t>신탁보수 수익인식 전표이체</t>
  </si>
  <si>
    <t>20170323183529</t>
  </si>
  <si>
    <t>HReLoanRepaySchool</t>
  </si>
  <si>
    <t>원금상환 처리(월자동공제)</t>
  </si>
  <si>
    <t>20170317131230</t>
  </si>
  <si>
    <t>MMqQuryResultDetail</t>
  </si>
  <si>
    <t>실적세부현황</t>
  </si>
  <si>
    <t>20170324095421</t>
  </si>
  <si>
    <t>MMqQuryIncentiveApp</t>
  </si>
  <si>
    <t>매출기여장려금신청서</t>
  </si>
  <si>
    <t>20081105114425</t>
  </si>
  <si>
    <t>MMqQuryRecogSlip</t>
  </si>
  <si>
    <t>신탁보수수익인식내역</t>
  </si>
  <si>
    <t>20170324084512</t>
  </si>
  <si>
    <t>TMqProjContractPlanResult</t>
  </si>
  <si>
    <t>신탁보수계획및실적현황</t>
  </si>
  <si>
    <t>20170321163901</t>
  </si>
  <si>
    <t>20121008090901</t>
  </si>
  <si>
    <t>AMeBusiAssetParity</t>
  </si>
  <si>
    <t>경영실태평가등록</t>
  </si>
  <si>
    <t>20170321160156</t>
  </si>
  <si>
    <t>FMrEndxPropfron</t>
  </si>
  <si>
    <t>기금자산변경내역보고서</t>
  </si>
  <si>
    <t>20110318160730</t>
  </si>
  <si>
    <t>FMeWelfLimit</t>
  </si>
  <si>
    <t>년도별 복지 포인트 생성</t>
  </si>
  <si>
    <t>20170222142500</t>
  </si>
  <si>
    <t>20170308143453</t>
  </si>
  <si>
    <t>HReGaffClubAdmin</t>
  </si>
  <si>
    <t>동호회비용신청승인</t>
  </si>
  <si>
    <t>20110615170925</t>
  </si>
  <si>
    <t>HReGaffCarRptAdmin</t>
  </si>
  <si>
    <t>운행일지등록승인</t>
  </si>
  <si>
    <t>20170324090036</t>
  </si>
  <si>
    <t>HReGaffCarAdmin</t>
  </si>
  <si>
    <t>배차신청승인</t>
  </si>
  <si>
    <t>20170324071846</t>
  </si>
  <si>
    <t>HReGaffCondoAdmin</t>
  </si>
  <si>
    <t>콘도신청승인</t>
  </si>
  <si>
    <t>20170320180412</t>
  </si>
  <si>
    <t>FMeWelfPointApprove</t>
  </si>
  <si>
    <t>월별복지신청승인</t>
  </si>
  <si>
    <t>20170313111130</t>
  </si>
  <si>
    <t>20111027163553</t>
  </si>
  <si>
    <t>20151214090558</t>
  </si>
  <si>
    <t>20111027163808</t>
  </si>
  <si>
    <t>HRqGaffDocInOut</t>
  </si>
  <si>
    <t>대내외문서조회(그룹웨어)</t>
  </si>
  <si>
    <t>20161004174449</t>
  </si>
  <si>
    <t>20111027163916</t>
  </si>
  <si>
    <t>20120120132908</t>
  </si>
  <si>
    <t>TMeEndxFinanceMast</t>
  </si>
  <si>
    <t>신탁 일마감 처리(전산)</t>
  </si>
  <si>
    <t>20170324092038</t>
  </si>
  <si>
    <t>AMeEndxFinanceMast</t>
  </si>
  <si>
    <t>고유 일마감 처리(전산)</t>
  </si>
  <si>
    <t>20170315103622</t>
  </si>
  <si>
    <t>SMeAuthPageUser</t>
  </si>
  <si>
    <t>프로그램별 담당자 관리</t>
  </si>
  <si>
    <t>20170324104830</t>
  </si>
  <si>
    <t>MMqQuryNewCanList</t>
  </si>
  <si>
    <t>신규및해지사업리스트</t>
  </si>
  <si>
    <t>20170207160807</t>
  </si>
  <si>
    <t>MMqProjState</t>
  </si>
  <si>
    <t>사업별실태분석</t>
  </si>
  <si>
    <t>20161223101545</t>
  </si>
  <si>
    <t>HRqPayxJobKindAgeAvgAmt</t>
  </si>
  <si>
    <t>직종별 연령별 임금내역</t>
  </si>
  <si>
    <t>20100615105751</t>
  </si>
  <si>
    <t>AMqDepoAvgBalance</t>
  </si>
  <si>
    <t>계좌별평균잔액기준수익률현황</t>
  </si>
  <si>
    <t>20100927212837</t>
  </si>
  <si>
    <t>HReTimeOverDuty2</t>
  </si>
  <si>
    <t>시간외근무신청</t>
  </si>
  <si>
    <t>20120426142229</t>
  </si>
  <si>
    <t>HReTimeOverWatch</t>
  </si>
  <si>
    <t>시간외근무확인(당번)</t>
  </si>
  <si>
    <t>20100719180049</t>
  </si>
  <si>
    <t>HReGaffSealUseAdmin</t>
  </si>
  <si>
    <t>인장사용신청승인</t>
  </si>
  <si>
    <t>20170324113832</t>
  </si>
  <si>
    <t>AMeSlipAccountIns</t>
  </si>
  <si>
    <t>통장내역확정</t>
  </si>
  <si>
    <t>20170324113921</t>
  </si>
  <si>
    <t>AMqBalaRemBalance</t>
  </si>
  <si>
    <t>가지급금 상환내역</t>
  </si>
  <si>
    <t>20170321153258</t>
  </si>
  <si>
    <t>AMeSlipAccountPayMod</t>
  </si>
  <si>
    <t>자금지출송금내역수정</t>
  </si>
  <si>
    <t>20170324113857</t>
  </si>
  <si>
    <t>HReGaffCarComp</t>
  </si>
  <si>
    <t>신탁사별 업무용 차량 현황</t>
  </si>
  <si>
    <t>20170324112647</t>
  </si>
  <si>
    <t>MMeContChargeChange</t>
  </si>
  <si>
    <t>팀/담당자 변경이력관리</t>
  </si>
  <si>
    <t>20170321151839</t>
  </si>
  <si>
    <t>20170321163352</t>
  </si>
  <si>
    <t>MMeContChargeChangeBatch</t>
  </si>
  <si>
    <t>팀/담당자 일괄변경작업</t>
  </si>
  <si>
    <t>20170321151847</t>
  </si>
  <si>
    <t>20170324100729</t>
  </si>
  <si>
    <t>MMqQuryContractRegister</t>
  </si>
  <si>
    <t>신탁계약대장</t>
  </si>
  <si>
    <t>20170322145746</t>
  </si>
  <si>
    <t>MMrQuryMonExpireSum</t>
  </si>
  <si>
    <t>월별해지현황</t>
  </si>
  <si>
    <t>20170321152932</t>
  </si>
  <si>
    <t>MMrQuryIncentiveReceipt</t>
  </si>
  <si>
    <t>매출기여장려금 영수증출력</t>
  </si>
  <si>
    <t>20170317081602</t>
  </si>
  <si>
    <t>AMqBdgtAddStatus</t>
  </si>
  <si>
    <t>예산전용/추가현황</t>
  </si>
  <si>
    <t>20170321155350</t>
  </si>
  <si>
    <t>TMqFundBankList</t>
  </si>
  <si>
    <t>20170310175353</t>
  </si>
  <si>
    <t>HReGaffClubEstimate</t>
  </si>
  <si>
    <t>년도별 동호회예산</t>
  </si>
  <si>
    <t>20170324113644</t>
  </si>
  <si>
    <t>HReGaffJuju</t>
  </si>
  <si>
    <t>주주명부</t>
  </si>
  <si>
    <t>20170320180321</t>
  </si>
  <si>
    <t>HReGaffRegistry</t>
  </si>
  <si>
    <t>등기접수대장</t>
  </si>
  <si>
    <t>20170321131253</t>
  </si>
  <si>
    <t>HReGaffCustRequire</t>
  </si>
  <si>
    <t>고객요구사항 접수처리부 등록</t>
  </si>
  <si>
    <t>20110615172449</t>
  </si>
  <si>
    <t>HRqGaffDailyAudit</t>
  </si>
  <si>
    <t>일상감사일지</t>
  </si>
  <si>
    <t>20130719173636</t>
  </si>
  <si>
    <t>HRqGaffApprovalRegister</t>
  </si>
  <si>
    <t>결재문서 등재부</t>
  </si>
  <si>
    <t>20170324090403</t>
  </si>
  <si>
    <t>HReGaffSealUse</t>
  </si>
  <si>
    <t>인장사용부</t>
  </si>
  <si>
    <t>20170324113512</t>
  </si>
  <si>
    <t>HReGaffDocIn</t>
  </si>
  <si>
    <t>대내문서 관리대장</t>
  </si>
  <si>
    <t>20070730145557</t>
  </si>
  <si>
    <t>HReGaffCommitteeReport</t>
  </si>
  <si>
    <t>사업관리 위원회 의사록</t>
  </si>
  <si>
    <t>20170120165256</t>
  </si>
  <si>
    <t>HReGaffDocOut</t>
  </si>
  <si>
    <t>우편물접수</t>
  </si>
  <si>
    <t>20140401183202</t>
  </si>
  <si>
    <t>HReGaffFlowerApply</t>
  </si>
  <si>
    <t>화환신청</t>
  </si>
  <si>
    <t>20170324113737</t>
  </si>
  <si>
    <t>HReGaffDocRisk</t>
  </si>
  <si>
    <t>리스크 관리 합의대장</t>
  </si>
  <si>
    <t>20070619115529</t>
  </si>
  <si>
    <t>HReGaffDirector</t>
  </si>
  <si>
    <t>이사회기록부 등록</t>
  </si>
  <si>
    <t>20170322194502</t>
  </si>
  <si>
    <t>HReGaffOfficeRent</t>
  </si>
  <si>
    <t>사무실 임차현황</t>
  </si>
  <si>
    <t>20130203153509</t>
  </si>
  <si>
    <t>HReGaffJusic</t>
  </si>
  <si>
    <t>주식미발행확인서관리</t>
  </si>
  <si>
    <t>20150112110729</t>
  </si>
  <si>
    <t>HRqGaffDocRisk</t>
  </si>
  <si>
    <t>20170320140839</t>
  </si>
  <si>
    <t>MMrQuryResultAnalysis</t>
  </si>
  <si>
    <t>신규 및 이월사업 실적분석</t>
  </si>
  <si>
    <t>20170323103504</t>
  </si>
  <si>
    <t>HReGaffApplyRoom</t>
  </si>
  <si>
    <t>공매장 사용신청 등록</t>
  </si>
  <si>
    <t>20170324113057</t>
  </si>
  <si>
    <t>HRePersLevelCnt</t>
  </si>
  <si>
    <t>직급별정원등록</t>
  </si>
  <si>
    <t>20100616101043</t>
  </si>
  <si>
    <t>HRrPersLevelStats</t>
  </si>
  <si>
    <t>임직원직위별현황</t>
  </si>
  <si>
    <t>20160520113503</t>
  </si>
  <si>
    <t>20151214090322</t>
  </si>
  <si>
    <t>AMqFinaBalanceListAll</t>
  </si>
  <si>
    <t>결산명세서</t>
  </si>
  <si>
    <t>20070817180247</t>
  </si>
  <si>
    <t>20141219103715</t>
  </si>
  <si>
    <t>20111027164038</t>
  </si>
  <si>
    <t>HRrPayxResultTotalLevy</t>
  </si>
  <si>
    <t>월별 상여 총괄표(기타과세)</t>
  </si>
  <si>
    <t>20160818083045</t>
  </si>
  <si>
    <t>HReTimeWatcher</t>
  </si>
  <si>
    <t>당번자등록</t>
  </si>
  <si>
    <t>20100118134752</t>
  </si>
  <si>
    <t>AMqSlipDeptConfirm</t>
  </si>
  <si>
    <t>20170324095633</t>
  </si>
  <si>
    <t>AMqTaxaTripCalcCity</t>
  </si>
  <si>
    <t>출장비 정산(시내)</t>
  </si>
  <si>
    <t>20170320094518</t>
  </si>
  <si>
    <t>AMqTaxaTripCalc</t>
  </si>
  <si>
    <t>출장내역서</t>
  </si>
  <si>
    <t>20170308105611</t>
  </si>
  <si>
    <t>AMqRlreDebtSale</t>
  </si>
  <si>
    <t>신탁보수외상매출금내역</t>
  </si>
  <si>
    <t>20110908112807</t>
  </si>
  <si>
    <t>MMeContContractTemp</t>
  </si>
  <si>
    <t>신탁가계약등록</t>
  </si>
  <si>
    <t>20170324100540</t>
  </si>
  <si>
    <t>AMqMontAcntBalance</t>
  </si>
  <si>
    <t>계정별 평잔 내역</t>
  </si>
  <si>
    <t>20170321155919</t>
  </si>
  <si>
    <t>HRqGaffCarList</t>
  </si>
  <si>
    <t>업무용차량 관리대장</t>
  </si>
  <si>
    <t>20170324112952</t>
  </si>
  <si>
    <t>HRqGaffCarUseList</t>
  </si>
  <si>
    <t>임대차량 운행조회</t>
  </si>
  <si>
    <t>20170324113044</t>
  </si>
  <si>
    <t>HReGaffParkingKind</t>
  </si>
  <si>
    <t>주차 목록</t>
  </si>
  <si>
    <t>20170324113306</t>
  </si>
  <si>
    <t>HReGaffParkingTicketUse</t>
  </si>
  <si>
    <t>고객방문 및 주차권발급일지</t>
  </si>
  <si>
    <t>20170324114126</t>
  </si>
  <si>
    <t>HRqGaffApplyVacation</t>
  </si>
  <si>
    <t>휴가 신청현황</t>
  </si>
  <si>
    <t>20170323134223</t>
  </si>
  <si>
    <t>MMqQuryContractList</t>
  </si>
  <si>
    <t>20170324112635</t>
  </si>
  <si>
    <t>MMqQuryClassChargeCnt</t>
  </si>
  <si>
    <t>신탁사업종별현황</t>
  </si>
  <si>
    <t>20170310164006</t>
  </si>
  <si>
    <t>MMqDefeRegisterDay</t>
  </si>
  <si>
    <t>하자보수관리대장</t>
  </si>
  <si>
    <t>20170321152757</t>
  </si>
  <si>
    <t>MMqSuitCaseListEtc</t>
  </si>
  <si>
    <t>압류 및 가처분현황</t>
  </si>
  <si>
    <t>20170324113900</t>
  </si>
  <si>
    <t>AMqBillTotalPlan</t>
  </si>
  <si>
    <t>어음/수표상태조회</t>
  </si>
  <si>
    <t>20120221164208</t>
  </si>
  <si>
    <t>20170302112333</t>
  </si>
  <si>
    <t>MMqQuryIncentive</t>
  </si>
  <si>
    <t>매출기여장려금 지급현황</t>
  </si>
  <si>
    <t>20170323101611</t>
  </si>
  <si>
    <t>HRqTimeOverDuty</t>
  </si>
  <si>
    <t>20091126134448</t>
  </si>
  <si>
    <t>AMqBdgtQuarterStatus</t>
  </si>
  <si>
    <t>분기별예산집행현황</t>
  </si>
  <si>
    <t>20170321155324</t>
  </si>
  <si>
    <t>MMrQuryBungiTot</t>
  </si>
  <si>
    <t>분기별총괄실적분석표</t>
  </si>
  <si>
    <t>20170321153614</t>
  </si>
  <si>
    <t>TMqPayxDailyIncomeHouseSum</t>
  </si>
  <si>
    <t>CMS입금현황(동호별집계)</t>
  </si>
  <si>
    <t>20161101154121</t>
  </si>
  <si>
    <t>HDqHomeUser</t>
  </si>
  <si>
    <t>계약자정보</t>
  </si>
  <si>
    <t>20151207115759</t>
  </si>
  <si>
    <t>HDqHomePreIn</t>
  </si>
  <si>
    <t>분양납입금조회</t>
  </si>
  <si>
    <t>20151207115803</t>
  </si>
  <si>
    <t>HDqHomeInfo</t>
  </si>
  <si>
    <t>계약사항정보</t>
  </si>
  <si>
    <t>20150911091433</t>
  </si>
  <si>
    <t>AMeRlreDebtLoss</t>
  </si>
  <si>
    <t>사업장별 대손상각 채권 등록</t>
  </si>
  <si>
    <t>20150112114756</t>
  </si>
  <si>
    <t>MMqQuryReceiptTotal</t>
  </si>
  <si>
    <t>신탁보수납입 및 수익인식총괄표</t>
  </si>
  <si>
    <t>20170306093923</t>
  </si>
  <si>
    <t>FMqFinaManageReport</t>
  </si>
  <si>
    <t>사내근로복지기금 운영상황보고서</t>
  </si>
  <si>
    <t>20160720101831</t>
  </si>
  <si>
    <t>AMqRlreAssetFinance</t>
  </si>
  <si>
    <t>자산건전성분류집계표</t>
  </si>
  <si>
    <t>20160224101415</t>
  </si>
  <si>
    <t>20161005141626</t>
  </si>
  <si>
    <t>20160908102612</t>
  </si>
  <si>
    <t>20170310100510</t>
  </si>
  <si>
    <t>FMeWelfareConfTerm</t>
  </si>
  <si>
    <t>기금협의회 임기관리</t>
  </si>
  <si>
    <t>20160805144121</t>
  </si>
  <si>
    <t>20160729140155</t>
  </si>
  <si>
    <t>20170103200317</t>
  </si>
  <si>
    <t>20170324103639</t>
  </si>
  <si>
    <t>20111027163350</t>
  </si>
  <si>
    <t>20120508164211</t>
  </si>
  <si>
    <t>20111027163735</t>
  </si>
  <si>
    <t>FMqWelfPointYears</t>
  </si>
  <si>
    <t>년도별복지신청현황</t>
  </si>
  <si>
    <t>20150618114155</t>
  </si>
  <si>
    <t>MMeReportFssGa203</t>
  </si>
  <si>
    <t>(금감원)토지신탁사업현황(GA203)</t>
  </si>
  <si>
    <t>20170321153445</t>
  </si>
  <si>
    <t>MMeReportProjResult</t>
  </si>
  <si>
    <t>(서울시)사업실적제출</t>
  </si>
  <si>
    <t>20170321153441</t>
  </si>
  <si>
    <t>BSeFinaReport</t>
  </si>
  <si>
    <t>재무현황보고서</t>
  </si>
  <si>
    <t>20170320193908</t>
  </si>
  <si>
    <t>SMeFinvDeclare</t>
  </si>
  <si>
    <t>금융투자상품내역신고</t>
  </si>
  <si>
    <t>20170315164419</t>
  </si>
  <si>
    <t>SMqFinvDeclare</t>
  </si>
  <si>
    <t>금융투자상품거래조회</t>
  </si>
  <si>
    <t>20170315162525</t>
  </si>
  <si>
    <t>MMqQuryIncentiveBdgt</t>
  </si>
  <si>
    <t>업무활동비내역</t>
  </si>
  <si>
    <t>20170321152654</t>
  </si>
  <si>
    <t>HRqPayxYearTotAllow</t>
  </si>
  <si>
    <t>임직원별총소득내역</t>
  </si>
  <si>
    <t>20170322141843</t>
  </si>
  <si>
    <t>AMeBdgtServeCode</t>
  </si>
  <si>
    <t>업체별 업무활동비 구분등록</t>
  </si>
  <si>
    <t>20170208105837</t>
  </si>
  <si>
    <t>AMeBdgtServe</t>
  </si>
  <si>
    <t>업체별 업무활동비 한도등록</t>
  </si>
  <si>
    <t>20170307154549</t>
  </si>
  <si>
    <t>SMeRequRulesPrt</t>
  </si>
  <si>
    <t>규정집출력신청</t>
  </si>
  <si>
    <t>20151015175033</t>
  </si>
  <si>
    <t>AMqBdgtServeList</t>
  </si>
  <si>
    <t>업체별 업무활동비 제공내역</t>
  </si>
  <si>
    <t>20170221161434</t>
  </si>
  <si>
    <t>AMeBdgtServeConfirm</t>
  </si>
  <si>
    <t>업체별 업무활동비 한도승인</t>
  </si>
  <si>
    <t>20170317093356</t>
  </si>
  <si>
    <t>AMqBdgtDeptAcnt_incentive</t>
  </si>
  <si>
    <t>부서별업무활동비예산집행현황</t>
  </si>
  <si>
    <t>20170323181452</t>
  </si>
  <si>
    <t>MMeMdmFs</t>
  </si>
  <si>
    <t>MDM사업성검토</t>
  </si>
  <si>
    <t>20170321154538</t>
  </si>
  <si>
    <t>HRePersCim</t>
  </si>
  <si>
    <t>금융투자전문인력관리대장</t>
  </si>
  <si>
    <t>20130411155119</t>
  </si>
  <si>
    <t>HRqGaffTripList</t>
  </si>
  <si>
    <t>기간별출장현황</t>
  </si>
  <si>
    <t>20170323134243</t>
  </si>
  <si>
    <t>AMqStckStockList</t>
  </si>
  <si>
    <t>지분증권 내역</t>
  </si>
  <si>
    <t>20170126104733</t>
  </si>
  <si>
    <t>FSbNotiSummary</t>
  </si>
  <si>
    <t>공시자료 집계</t>
  </si>
  <si>
    <t>20110322102741</t>
  </si>
  <si>
    <t>FSbNotiXlsMake</t>
  </si>
  <si>
    <t>공시보고서 생성</t>
  </si>
  <si>
    <t>20161220160555</t>
  </si>
  <si>
    <t>FSeCodeAcnt</t>
  </si>
  <si>
    <t>계정별 기준 등록</t>
  </si>
  <si>
    <t>20160720192831</t>
  </si>
  <si>
    <t>FSeCodeFinaKind</t>
  </si>
  <si>
    <t>IFRS 재무제표 종류 등록</t>
  </si>
  <si>
    <t>20160520180244</t>
  </si>
  <si>
    <t>FSeCodeCalc</t>
  </si>
  <si>
    <t>계정매핑 목록 등록</t>
  </si>
  <si>
    <t>20160202112120</t>
  </si>
  <si>
    <t>FSeCodeCalcAcnt</t>
  </si>
  <si>
    <t>계정매핑 산식 등록</t>
  </si>
  <si>
    <t>20160212140250</t>
  </si>
  <si>
    <t>FSeCodeCalcKind</t>
  </si>
  <si>
    <t>계정매핑 종류 등록</t>
  </si>
  <si>
    <t>20160202113233</t>
  </si>
  <si>
    <t>FSeCodeCredit</t>
  </si>
  <si>
    <t>신용등급 등록</t>
  </si>
  <si>
    <t>20101110201605</t>
  </si>
  <si>
    <t>FSeCodeDomain</t>
  </si>
  <si>
    <t>20161212141410</t>
  </si>
  <si>
    <t>AMqBdgtServeConfirmList</t>
  </si>
  <si>
    <t>업체별 업무활동비 한도승인 내역</t>
  </si>
  <si>
    <t>20170320140111</t>
  </si>
  <si>
    <t>FSeCodeFinaCalc</t>
  </si>
  <si>
    <t>IFRS 재무제표 내역 등록</t>
  </si>
  <si>
    <t>20160803084603</t>
  </si>
  <si>
    <t>FSeCodeValid</t>
  </si>
  <si>
    <t>공시 항목 등록</t>
  </si>
  <si>
    <t>20160321081745</t>
  </si>
  <si>
    <t>FSeCodeValidMast</t>
  </si>
  <si>
    <t>공시 목록 등록</t>
  </si>
  <si>
    <t>20110322102345</t>
  </si>
  <si>
    <t>FSeDamaBadDebtCalc</t>
  </si>
  <si>
    <t>대손충당금 산출</t>
  </si>
  <si>
    <t>20140103095722</t>
  </si>
  <si>
    <t>FSqMontFinaBSPL</t>
  </si>
  <si>
    <t>IFRS 재무제표</t>
  </si>
  <si>
    <t>20170324090757</t>
  </si>
  <si>
    <t>FSeDamaCode</t>
  </si>
  <si>
    <t>손상식별기준 등록</t>
  </si>
  <si>
    <t>20160202113301</t>
  </si>
  <si>
    <t>FSeDamaDamage</t>
  </si>
  <si>
    <t>손상 등록</t>
  </si>
  <si>
    <t>20111221153610</t>
  </si>
  <si>
    <t>FSeCodeFinaAcnt</t>
  </si>
  <si>
    <t>IFRS 재무제표 계정 등록</t>
  </si>
  <si>
    <t>20161130141129</t>
  </si>
  <si>
    <t>FSeNotiMaster</t>
  </si>
  <si>
    <t>공시일정 관리</t>
  </si>
  <si>
    <t>20170109151354</t>
  </si>
  <si>
    <t>FSeProgProgressCalc</t>
  </si>
  <si>
    <t>상품별 공정가치 등록</t>
  </si>
  <si>
    <t>20120406164233</t>
  </si>
  <si>
    <t>FSqDamaDamage</t>
  </si>
  <si>
    <t>손상식별 및 대손충당금 조회</t>
  </si>
  <si>
    <t>20140103095709</t>
  </si>
  <si>
    <t>FSqNotiMaster</t>
  </si>
  <si>
    <t>공시자료 관리</t>
  </si>
  <si>
    <t>20110322140302</t>
  </si>
  <si>
    <t>FSqProgProgressCalc</t>
  </si>
  <si>
    <t>상품별 공정가치 조회</t>
  </si>
  <si>
    <t>20120406164310</t>
  </si>
  <si>
    <t>AMeStckStock</t>
  </si>
  <si>
    <t>지분증권대장</t>
  </si>
  <si>
    <t>20170215143153</t>
  </si>
  <si>
    <t>AMeConsAcntCode</t>
  </si>
  <si>
    <t>연결재무제표 계정 등록(회사용)</t>
  </si>
  <si>
    <t>20170302093250</t>
  </si>
  <si>
    <t>AMeConsCalcAcnt</t>
  </si>
  <si>
    <t>연결 산식계정 등록(금감원용)</t>
  </si>
  <si>
    <t>20160509090925</t>
  </si>
  <si>
    <t>AMeConsCalc</t>
  </si>
  <si>
    <t>연결 산식내역 등록(금감원용)</t>
  </si>
  <si>
    <t>20160502165415</t>
  </si>
  <si>
    <t>AMeConsCalcKind</t>
  </si>
  <si>
    <t>연결 산식종류 등록(금감원용)</t>
  </si>
  <si>
    <t>20160912112322</t>
  </si>
  <si>
    <t>SMeVpnStatus</t>
  </si>
  <si>
    <t>VPN관리</t>
  </si>
  <si>
    <t>20170324090901</t>
  </si>
  <si>
    <t>AMqTaxaLocalTax</t>
  </si>
  <si>
    <t>지방소득세특별징수명세서</t>
  </si>
  <si>
    <t>20150507125249</t>
  </si>
  <si>
    <t>AMqTaxaProjVatTaxList</t>
  </si>
  <si>
    <t>사업장별 부가세 신고/납부(환급) 현황</t>
  </si>
  <si>
    <t>20170321164125</t>
  </si>
  <si>
    <t>AMqBalaMijiTrust</t>
  </si>
  <si>
    <t>신탁대지급금 관리 현황</t>
  </si>
  <si>
    <t>20170323163337</t>
  </si>
  <si>
    <t>AMqBalaRemBalanceTrust</t>
  </si>
  <si>
    <t>신탁대지급금 상환 내역</t>
  </si>
  <si>
    <t>20170324094726</t>
  </si>
  <si>
    <t>SMeCodeInput</t>
  </si>
  <si>
    <t>공통자료 등록</t>
  </si>
  <si>
    <t>20170321151833</t>
  </si>
  <si>
    <t>MMeHousSumup</t>
  </si>
  <si>
    <t>분양금 집계</t>
  </si>
  <si>
    <t>20170323083410</t>
  </si>
  <si>
    <t>20170320192044</t>
  </si>
  <si>
    <t>SMeJsStatus</t>
  </si>
  <si>
    <t>전산자원관리</t>
  </si>
  <si>
    <t>20170119185135</t>
  </si>
  <si>
    <t>AMqLoanTrustAccList</t>
  </si>
  <si>
    <t>사업별 신탁계정대 내역</t>
  </si>
  <si>
    <t>20170324110100</t>
  </si>
  <si>
    <t>AMqBalaAgeCount</t>
  </si>
  <si>
    <t>매출채권 연령분석</t>
  </si>
  <si>
    <t>20170309145028</t>
  </si>
  <si>
    <t>MMeProjPlanStatus</t>
  </si>
  <si>
    <t>예상공정율현황 및 등록(기술)</t>
  </si>
  <si>
    <t>20170324082324</t>
  </si>
  <si>
    <t>HReGaffDepositAdmin</t>
  </si>
  <si>
    <t>계좌반출입승인</t>
  </si>
  <si>
    <t>20170324110320</t>
  </si>
  <si>
    <t>SMeZipcDataConvTab</t>
  </si>
  <si>
    <t>도로명주소 변환대상 테이블</t>
  </si>
  <si>
    <t>20130611100640</t>
  </si>
  <si>
    <t>SMeZipcDataConv</t>
  </si>
  <si>
    <t>도로명주소 변환</t>
  </si>
  <si>
    <t>20160614143643</t>
  </si>
  <si>
    <t>20170317160526</t>
  </si>
  <si>
    <t>SMeZipcZipAdd</t>
  </si>
  <si>
    <t>도로명주소 추가</t>
  </si>
  <si>
    <t>20131001170417</t>
  </si>
  <si>
    <t>HReGaffDocOut2</t>
  </si>
  <si>
    <t>우편물접수(신)</t>
  </si>
  <si>
    <t>20170324113930</t>
  </si>
  <si>
    <t>AMeConsBSPL</t>
  </si>
  <si>
    <t>연결재무제표 금액 등록(회사용)</t>
  </si>
  <si>
    <t>20170302171817</t>
  </si>
  <si>
    <t>TMqTaxaIncom_2013</t>
  </si>
  <si>
    <t>원천징수영수증(2014년이전)</t>
  </si>
  <si>
    <t>20150211110701</t>
  </si>
  <si>
    <t>AMqTaxaIncom_2013</t>
  </si>
  <si>
    <t>20150907144733</t>
  </si>
  <si>
    <t>AMqLoanTrustAccListTM</t>
  </si>
  <si>
    <t>사업별 고유계정차 내역</t>
  </si>
  <si>
    <t>20170310143529</t>
  </si>
  <si>
    <t>MMeInfoMember</t>
  </si>
  <si>
    <t>KODA 회원사 고객정보</t>
  </si>
  <si>
    <t>20170321163526</t>
  </si>
  <si>
    <t>HReTimeDailyCommuteDept</t>
  </si>
  <si>
    <t>기간별 근태조회(팀)</t>
  </si>
  <si>
    <t>20170324074502</t>
  </si>
  <si>
    <t>MMeContOtherBenefit</t>
  </si>
  <si>
    <t>타익신탁 전산매체</t>
  </si>
  <si>
    <t>20170321153449</t>
  </si>
  <si>
    <t>MMeProjectProgress2</t>
  </si>
  <si>
    <t>현장별공정율관리(기술)</t>
  </si>
  <si>
    <t>20170317152259</t>
  </si>
  <si>
    <t>AMeLoanTrustAcc</t>
  </si>
  <si>
    <t>신탁계정대 등록</t>
  </si>
  <si>
    <t>20170309095617</t>
  </si>
  <si>
    <t>SMeZipcNewZipConv</t>
  </si>
  <si>
    <t>새 우편번호 변환</t>
  </si>
  <si>
    <t>20160823111458</t>
  </si>
  <si>
    <t>SMeZipcNewZipConvDB</t>
  </si>
  <si>
    <t>새 우편번호 변환적용</t>
  </si>
  <si>
    <t>20160823111749</t>
  </si>
  <si>
    <t>SMeZipcNewZipConvTab</t>
  </si>
  <si>
    <t>새 우편번호 변환대상 테이블</t>
  </si>
  <si>
    <t>20160823111427</t>
  </si>
  <si>
    <t>HRbRetiCalcNew</t>
  </si>
  <si>
    <t>퇴직금계산</t>
  </si>
  <si>
    <t>20170310183618</t>
  </si>
  <si>
    <t>HReGaffDailyWorkList2</t>
  </si>
  <si>
    <t>영업일지등록(New)</t>
  </si>
  <si>
    <t>20170323192228</t>
  </si>
  <si>
    <t>SMeInfoSellAd</t>
  </si>
  <si>
    <t>분양대행사점검</t>
  </si>
  <si>
    <t>20170323101530</t>
  </si>
  <si>
    <t>AMeTaxaProjVatTax</t>
  </si>
  <si>
    <t>사업장별 부가세 신고/납부(환급) 등록</t>
  </si>
  <si>
    <t>20170320135556</t>
  </si>
  <si>
    <t>HRqGaffDocTech</t>
  </si>
  <si>
    <t>기술지원 합의대장</t>
  </si>
  <si>
    <t>20170324112231</t>
  </si>
  <si>
    <t>MMrDosiPaper</t>
  </si>
  <si>
    <t>계약서출력(도시재생)</t>
  </si>
  <si>
    <t>20170324124240</t>
  </si>
  <si>
    <t>AMqBalaPropTaxReturn</t>
  </si>
  <si>
    <t>기간별 재산세 납부현황</t>
  </si>
  <si>
    <t>20170223111842</t>
  </si>
  <si>
    <t>AMqBalaPropTax</t>
  </si>
  <si>
    <t>기간별 재산세 관리내역</t>
  </si>
  <si>
    <t>20161110074630</t>
  </si>
  <si>
    <t>AMqBalaPropTaxList</t>
  </si>
  <si>
    <t>기간별 재산세 관리현황</t>
  </si>
  <si>
    <t>20170323172258</t>
  </si>
  <si>
    <t>HReGaffSeal3</t>
  </si>
  <si>
    <t>수입인지사용부</t>
  </si>
  <si>
    <t>20170323094108</t>
  </si>
  <si>
    <t>AMqConsBSPL</t>
  </si>
  <si>
    <t>연결재무제표 조회/출력</t>
  </si>
  <si>
    <t>20170315085658</t>
  </si>
  <si>
    <t>20170324110824</t>
  </si>
  <si>
    <t>HReGaffApplyDeposit</t>
  </si>
  <si>
    <t>계좌반출신청</t>
  </si>
  <si>
    <t>20170324093239</t>
  </si>
  <si>
    <t>MMeDosiContract</t>
  </si>
  <si>
    <t>도시재생사업계약등록</t>
  </si>
  <si>
    <t>20170324124251</t>
  </si>
  <si>
    <t>HReGaffDailyWorkList3</t>
  </si>
  <si>
    <t>영업일지조회(New)</t>
  </si>
  <si>
    <t>20170323183720</t>
  </si>
  <si>
    <t>HReGaffDailyWorkList</t>
  </si>
  <si>
    <t>현장업무일지</t>
  </si>
  <si>
    <t>20161227180440</t>
  </si>
  <si>
    <t>HReGaffdocBuyStamp</t>
  </si>
  <si>
    <t>인장사용부 인지재고현황</t>
  </si>
  <si>
    <t>20170307102132</t>
  </si>
  <si>
    <t>AMqBalaCostBalance</t>
  </si>
  <si>
    <t>신탁사무 처리비용 상환내역</t>
  </si>
  <si>
    <t>20170310142928</t>
  </si>
  <si>
    <t>MMrDosiBondIssuePaper</t>
  </si>
  <si>
    <t>수익권증서출력(도시재생)</t>
  </si>
  <si>
    <t>20170322095408</t>
  </si>
  <si>
    <t>HReGaffCarPenalty</t>
  </si>
  <si>
    <t>업무용차량 과태료내역</t>
  </si>
  <si>
    <t>20170323134331</t>
  </si>
  <si>
    <t>AMqBalaCostTotal</t>
  </si>
  <si>
    <t>신탁사무 처리비용 관리현황</t>
  </si>
  <si>
    <t>20170227092457</t>
  </si>
  <si>
    <t>20170315152705</t>
  </si>
  <si>
    <t>HReGaffSealSellUseAdmin3</t>
  </si>
  <si>
    <t>수입인지신청승인</t>
  </si>
  <si>
    <t>20170323143055</t>
  </si>
  <si>
    <t>HDeContDosiRegist</t>
  </si>
  <si>
    <t>정비사업계약등록</t>
  </si>
  <si>
    <t>20170202091055</t>
  </si>
  <si>
    <t>사용여부</t>
    <phoneticPr fontId="1" type="noConversion"/>
  </si>
  <si>
    <t>등록</t>
    <phoneticPr fontId="1" type="noConversion"/>
  </si>
  <si>
    <t>조회</t>
    <phoneticPr fontId="1" type="noConversion"/>
  </si>
  <si>
    <t>출력</t>
    <phoneticPr fontId="1" type="noConversion"/>
  </si>
  <si>
    <t>HDeCodeAccount</t>
    <phoneticPr fontId="1" type="noConversion"/>
  </si>
  <si>
    <t>&lt; Event 도출 기준 &gt;</t>
  </si>
  <si>
    <r>
      <t>1.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이벤트는 화면의 기능을 중심으로 도출</t>
    </r>
  </si>
  <si>
    <r>
      <t>2.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중복 또는 통합 가능하다고 판단되는 화면은 제외</t>
    </r>
  </si>
  <si>
    <r>
      <t>3.</t>
    </r>
    <r>
      <rPr>
        <i/>
        <sz val="7"/>
        <color rgb="FFFF0000"/>
        <rFont val="Times New Roman"/>
        <family val="1"/>
      </rPr>
      <t xml:space="preserve">    </t>
    </r>
    <r>
      <rPr>
        <i/>
        <sz val="12"/>
        <color rgb="FFFF0000"/>
        <rFont val="굴림"/>
        <family val="3"/>
        <charset val="129"/>
      </rPr>
      <t>TO-BE 기능을 포함(필요시 담당자에게 요구사항 설명 요청)</t>
    </r>
  </si>
  <si>
    <r>
      <t>4.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프로그램 본수 : 메인화면과 팝업화면은 각각을 본수로 계산(단, 탭은 본수로 별도로 계산하지 않는다.)</t>
    </r>
  </si>
  <si>
    <r>
      <t>5.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화면 수 : 메인화면, 파업화면, 탭을 각각 1개씩으로 계산</t>
    </r>
  </si>
  <si>
    <r>
      <t>6.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이벤트 : CUD는 분리되어 있지 않으면 Save하나로 도출(액터 이벤트 중심으로 도출한다.)</t>
    </r>
  </si>
  <si>
    <r>
      <t>7.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상중하 구분 : 하(1M, 1D), 중(2M, 2D, 1M1D), 상(그외)</t>
    </r>
  </si>
  <si>
    <r>
      <t>8.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자료사전과 같은 이벤트는 화면에서 제외하고 별도로 유니크하게 산정</t>
    </r>
  </si>
  <si>
    <r>
      <t>9.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리포트 화면자체는 이벤트로 산정하지만 조건입력 창이 단순 기간 입력이라면 조회이벤트로 계산하지 않는다.</t>
    </r>
  </si>
  <si>
    <r>
      <t>10.</t>
    </r>
    <r>
      <rPr>
        <u/>
        <sz val="11"/>
        <color theme="10"/>
        <rFont val="맑은 고딕"/>
        <family val="3"/>
        <charset val="129"/>
        <scheme val="minor"/>
      </rPr>
      <t xml:space="preserve">  기능점수 산정은 이벤트를 C(등록), R(조회), U(수정), D(삭제), L(목록), PRT(출력), Ex (엑셀), REPORT(출력), PRSS(처리), Etc(기타), Save[1]로 분석하여 C, U, D, Etc, Save는 EI로 정의, R, L, Ex, PRT는 EQ로 정의, , REPORT, PRSS는 EO로 정의</t>
    </r>
  </si>
  <si>
    <r>
      <t>11.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굴림"/>
        <family val="3"/>
        <charset val="129"/>
      </rPr>
      <t xml:space="preserve"> Transaction 유형별 기능점수는 국제 표준인 IFPUG(International Function Point User Group)의 간편법을 사용</t>
    </r>
  </si>
  <si>
    <r>
      <t>12.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굴림"/>
        <family val="3"/>
        <charset val="129"/>
      </rPr>
      <t xml:space="preserve"> Event는 Transaction Type(EI, EO, EQ)</t>
    </r>
    <r>
      <rPr>
        <i/>
        <sz val="12"/>
        <color rgb="FFFF0000"/>
        <rFont val="굴림"/>
        <family val="3"/>
        <charset val="129"/>
      </rPr>
      <t>과 Data Type(ILF, EIF)을 산출</t>
    </r>
  </si>
  <si>
    <t>EI  : External Input</t>
  </si>
  <si>
    <t>EO : External Output</t>
  </si>
  <si>
    <t>EQ : External Query</t>
  </si>
  <si>
    <t>ILF : Internal Logical File</t>
  </si>
  <si>
    <t>EIF : External Input File</t>
  </si>
  <si>
    <r>
      <t>[1]</t>
    </r>
    <r>
      <rPr>
        <u/>
        <sz val="11"/>
        <color theme="10"/>
        <rFont val="맑은 고딕"/>
        <family val="3"/>
        <charset val="129"/>
        <scheme val="minor"/>
      </rPr>
      <t xml:space="preserve"> 등록, 수정, 삭제의 조합 : 예, 등록+수정, 수정+삭제 등</t>
    </r>
  </si>
  <si>
    <t xml:space="preserve"> 기본관리</t>
    <phoneticPr fontId="1" type="noConversion"/>
  </si>
  <si>
    <t>패키지</t>
    <phoneticPr fontId="1" type="noConversion"/>
  </si>
  <si>
    <t>현장관리 : field : kait.hd.hdf.onl.sc</t>
  </si>
  <si>
    <t>분양기본/계약 : sale : kait.hd.hds.onl.sc</t>
  </si>
  <si>
    <t>분양금/세금계산서 : allotment : kait.hd.hda.onl.sc</t>
  </si>
  <si>
    <t>임대기본/계약 : rental : kait.hd.hdr.onl.sc</t>
  </si>
  <si>
    <t>임대보증금/임대료 : cost : kait.hd.hdc.onl.sc</t>
  </si>
  <si>
    <t>재개발/재건축 : build : kait.hd.hdb.onl.sc</t>
  </si>
  <si>
    <t>자료업로드 : data : kait.hd.hdd.onl.sc</t>
  </si>
  <si>
    <t>정보제공 : information : kait.hd.hdi.onl.sc</t>
  </si>
  <si>
    <t>분양임대 공통 : util : kait.hd.hdu.onl.bc</t>
    <phoneticPr fontId="1" type="noConversion"/>
  </si>
  <si>
    <t>영문명</t>
    <phoneticPr fontId="1" type="noConversion"/>
  </si>
  <si>
    <t xml:space="preserve"> 계산서</t>
    <phoneticPr fontId="1" type="noConversion"/>
  </si>
  <si>
    <t xml:space="preserve"> 전표관리</t>
    <phoneticPr fontId="1" type="noConversion"/>
  </si>
  <si>
    <t xml:space="preserve"> 기본관리</t>
    <phoneticPr fontId="1" type="noConversion"/>
  </si>
  <si>
    <t xml:space="preserve"> 임대관리</t>
    <phoneticPr fontId="1" type="noConversion"/>
  </si>
  <si>
    <t xml:space="preserve"> 분양금관리</t>
    <phoneticPr fontId="1" type="noConversion"/>
  </si>
  <si>
    <t xml:space="preserve"> 계약관리</t>
    <phoneticPr fontId="1" type="noConversion"/>
  </si>
  <si>
    <t>bill</t>
    <phoneticPr fontId="1" type="noConversion"/>
  </si>
  <si>
    <t>chit</t>
    <phoneticPr fontId="1" type="noConversion"/>
  </si>
  <si>
    <t>field</t>
    <phoneticPr fontId="1" type="noConversion"/>
  </si>
  <si>
    <t>basic -&gt; information</t>
    <phoneticPr fontId="1" type="noConversion"/>
  </si>
  <si>
    <t xml:space="preserve"> covenant -&gt; pact</t>
    <phoneticPr fontId="1" type="noConversion"/>
  </si>
  <si>
    <t>rent</t>
    <phoneticPr fontId="1" type="noConversion"/>
  </si>
  <si>
    <t>sales</t>
    <phoneticPr fontId="1" type="noConversion"/>
  </si>
  <si>
    <t>code -&gt; utility</t>
    <phoneticPr fontId="1" type="noConversion"/>
  </si>
  <si>
    <t>kait.hd.hdp.onl</t>
    <phoneticPr fontId="1" type="noConversion"/>
  </si>
  <si>
    <t>kait.hd.hds.onl</t>
    <phoneticPr fontId="1" type="noConversion"/>
  </si>
  <si>
    <t>kait.hd.hdc.onl</t>
    <phoneticPr fontId="1" type="noConversion"/>
  </si>
  <si>
    <t>kait.hd.hdb.onl</t>
    <phoneticPr fontId="1" type="noConversion"/>
  </si>
  <si>
    <t>kait.hd.hdf.onl</t>
    <phoneticPr fontId="1" type="noConversion"/>
  </si>
  <si>
    <t>kait.hd.hdr.onl</t>
    <phoneticPr fontId="1" type="noConversion"/>
  </si>
  <si>
    <t>BascVirture</t>
  </si>
  <si>
    <t>ContKey</t>
  </si>
  <si>
    <t>ContRegist</t>
  </si>
  <si>
    <t>ContContract</t>
  </si>
  <si>
    <t>ContDeptCont</t>
  </si>
  <si>
    <t>ContJunme</t>
  </si>
  <si>
    <t>ContJunmeSquare</t>
  </si>
  <si>
    <t>ContKeyPrint</t>
  </si>
  <si>
    <t>ContLabel</t>
  </si>
  <si>
    <t>ContMechul</t>
  </si>
  <si>
    <t>ContMibunyang</t>
  </si>
  <si>
    <t>ContMoveIn</t>
  </si>
  <si>
    <t>ContPaper</t>
  </si>
  <si>
    <t>ContPers</t>
  </si>
  <si>
    <t>ContSungge</t>
  </si>
  <si>
    <t>IncoJungsan</t>
  </si>
  <si>
    <t>IncoBaddata</t>
  </si>
  <si>
    <t>IncoChkAgree</t>
  </si>
  <si>
    <t>IncoCompAmt</t>
  </si>
  <si>
    <t>IncoCompAmtIche</t>
  </si>
  <si>
    <t>IncoDayBatch</t>
  </si>
  <si>
    <t>IncoDechul</t>
  </si>
  <si>
    <t>IncoEnd</t>
  </si>
  <si>
    <t>IncoEtcamt</t>
  </si>
  <si>
    <t>IncoIncome</t>
  </si>
  <si>
    <t>IncoJese</t>
  </si>
  <si>
    <t>IncoOutCms</t>
  </si>
  <si>
    <t>IncoOutVirture</t>
  </si>
  <si>
    <t>IncoSpecialAmt</t>
  </si>
  <si>
    <t>IncoVirture</t>
  </si>
  <si>
    <t>IncoVirtureApply</t>
  </si>
  <si>
    <t>IncoCvsData</t>
  </si>
  <si>
    <t>IncoIncomeDept</t>
  </si>
  <si>
    <t>IncoIncomeHouse</t>
  </si>
  <si>
    <t>IncoIncomeSquare</t>
  </si>
  <si>
    <t>IncoPreincome</t>
  </si>
  <si>
    <t>CodeIncomeDeposit</t>
  </si>
  <si>
    <t>CodeVirtureDeposit</t>
  </si>
  <si>
    <t>CodeVirtureDepositImp</t>
  </si>
  <si>
    <t>PayxIncomeDeptSum</t>
  </si>
  <si>
    <t>IncrInBetween</t>
  </si>
  <si>
    <t>IncrInBuildno</t>
  </si>
  <si>
    <t>IncrInDept</t>
  </si>
  <si>
    <t>IncrInSquare</t>
  </si>
  <si>
    <t>IncrInSquare2</t>
  </si>
  <si>
    <t>IncrAfter</t>
  </si>
  <si>
    <t>IncrAgreeIn</t>
  </si>
  <si>
    <t>IncrDayHouse</t>
  </si>
  <si>
    <t>IncrDelayAgree</t>
  </si>
  <si>
    <t>IncrDelayIn</t>
  </si>
  <si>
    <t>IncrDelayVat</t>
  </si>
  <si>
    <t>IncrInCount</t>
  </si>
  <si>
    <t>IncrInCount2</t>
  </si>
  <si>
    <t>IncrMisu</t>
  </si>
  <si>
    <t>IncrNotIn</t>
  </si>
  <si>
    <t>IncrPreIn</t>
  </si>
  <si>
    <t>IncrInPers</t>
  </si>
  <si>
    <t>WorkSellIncome</t>
  </si>
  <si>
    <t>IncrCashFlow</t>
  </si>
  <si>
    <t>IncrDayIn</t>
  </si>
  <si>
    <t>IncrDaySum</t>
  </si>
  <si>
    <t>IncrInDeposit</t>
  </si>
  <si>
    <t>IncrInPayTag</t>
  </si>
  <si>
    <t>IncrMonth</t>
  </si>
  <si>
    <t>IncrPreInDept</t>
  </si>
  <si>
    <t>IncsIncome</t>
  </si>
  <si>
    <t>IncsIncomeTax</t>
  </si>
  <si>
    <t>IncrNapbuInfo</t>
  </si>
  <si>
    <t>IncrAllHouse</t>
  </si>
  <si>
    <t>IncrContHouse</t>
  </si>
  <si>
    <t>IncrInHouseCount</t>
  </si>
  <si>
    <t>IncsUnpaidList</t>
  </si>
  <si>
    <t>IncrDokChok</t>
  </si>
  <si>
    <t>IncrJungsan</t>
  </si>
  <si>
    <t>IncrMinap</t>
  </si>
  <si>
    <t>IncrNapbu</t>
  </si>
  <si>
    <t>SlipBatch</t>
  </si>
  <si>
    <t>SlipJunpyo</t>
  </si>
  <si>
    <t>CalcModfy</t>
  </si>
  <si>
    <t>CalcTaxDetail</t>
  </si>
  <si>
    <t>CalcTaxPaper</t>
  </si>
  <si>
    <t>CalcTaxPaperDetail</t>
  </si>
  <si>
    <t>CalcTaxPrt</t>
  </si>
  <si>
    <t>CodeConsult</t>
  </si>
  <si>
    <t>CodeCustomer</t>
  </si>
  <si>
    <t>CodeDept</t>
  </si>
  <si>
    <t>CodeHouse</t>
  </si>
  <si>
    <t>CodeSihang</t>
  </si>
  <si>
    <t>RentAgree</t>
  </si>
  <si>
    <t>RentCancel</t>
  </si>
  <si>
    <t>RentCancelApply</t>
  </si>
  <si>
    <t>RentGurtIncome</t>
  </si>
  <si>
    <t>RentMakeGiro</t>
  </si>
  <si>
    <t>RentManagement</t>
  </si>
  <si>
    <t>RentModify</t>
  </si>
  <si>
    <t>RentMovein</t>
  </si>
  <si>
    <t>RentOutCms</t>
  </si>
  <si>
    <t>RentOutGiro</t>
  </si>
  <si>
    <t>RentOutVirture</t>
  </si>
  <si>
    <t>RentRate</t>
  </si>
  <si>
    <t>RentRegist</t>
  </si>
  <si>
    <t>RentRentIncome</t>
  </si>
  <si>
    <t>RentReturn</t>
  </si>
  <si>
    <t>RentSlipBatch</t>
  </si>
  <si>
    <t>RensBondMaster</t>
  </si>
  <si>
    <t>RensBondSeizure</t>
  </si>
  <si>
    <t>RensCancelApply</t>
  </si>
  <si>
    <t>RensChgTerm</t>
  </si>
  <si>
    <t>RensGurtList</t>
  </si>
  <si>
    <t>RensMinap</t>
  </si>
  <si>
    <t>RensNotCancel</t>
  </si>
  <si>
    <t>RensReCont</t>
  </si>
  <si>
    <t>RensReContList</t>
  </si>
  <si>
    <t>RensRentDokchok</t>
  </si>
  <si>
    <t>RensRentEnd</t>
  </si>
  <si>
    <t>RensRentIncomeAg</t>
  </si>
  <si>
    <t>RensRentIncomeBt</t>
  </si>
  <si>
    <t>RensRentIncomeTp</t>
  </si>
  <si>
    <t>RensRentMaster</t>
  </si>
  <si>
    <t>RensRentMinap</t>
  </si>
  <si>
    <t>RensReturnDeposit</t>
  </si>
  <si>
    <t>RentContList</t>
  </si>
  <si>
    <t>RentContPaper</t>
  </si>
  <si>
    <t>RentGiroList</t>
  </si>
  <si>
    <t>RentGurtAgree</t>
  </si>
  <si>
    <t>RentJunme</t>
  </si>
  <si>
    <t>RentPreincomeGurt</t>
  </si>
  <si>
    <t>RentPreincomeRent</t>
  </si>
  <si>
    <t>RentRentAgree</t>
  </si>
  <si>
    <t>RentGiro</t>
  </si>
  <si>
    <t>RentMoveIn</t>
  </si>
  <si>
    <t>SHDP</t>
  </si>
  <si>
    <t>0101</t>
    <phoneticPr fontId="1" type="noConversion"/>
  </si>
  <si>
    <t>0102</t>
  </si>
  <si>
    <t>0103</t>
  </si>
  <si>
    <t>0104</t>
  </si>
  <si>
    <t>0201</t>
    <phoneticPr fontId="1" type="noConversion"/>
  </si>
  <si>
    <t>SHDS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</si>
  <si>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</si>
  <si>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</si>
  <si>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</si>
  <si>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</si>
  <si>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</si>
  <si>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</si>
  <si>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</si>
  <si>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</si>
  <si>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</si>
  <si>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</si>
  <si>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</si>
  <si>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</si>
  <si>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</si>
  <si>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</si>
  <si>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</si>
  <si>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</si>
  <si>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</si>
  <si>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</si>
  <si>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</si>
  <si>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</si>
  <si>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</si>
  <si>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</si>
  <si>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</si>
  <si>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</si>
  <si>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</si>
  <si>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</si>
  <si>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</si>
  <si>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</si>
  <si>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</si>
  <si>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</si>
  <si>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</si>
  <si>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</si>
  <si>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</si>
  <si>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</si>
  <si>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</si>
  <si>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</si>
  <si>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</si>
  <si>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</si>
  <si>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</si>
  <si>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</si>
  <si>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</si>
  <si>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</si>
  <si>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</si>
  <si>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</si>
  <si>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</si>
  <si>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</si>
  <si>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</si>
  <si>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</si>
  <si>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</si>
  <si>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</si>
  <si>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</si>
  <si>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</si>
  <si>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</si>
  <si>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</si>
  <si>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0301</t>
    <phoneticPr fontId="1" type="noConversion"/>
  </si>
  <si>
    <t>0401</t>
    <phoneticPr fontId="1" type="noConversion"/>
  </si>
  <si>
    <t>0501</t>
    <phoneticPr fontId="1" type="noConversion"/>
  </si>
  <si>
    <t>0601</t>
    <phoneticPr fontId="1" type="noConversion"/>
  </si>
  <si>
    <t>SHDC</t>
  </si>
  <si>
    <t>SHDB</t>
  </si>
  <si>
    <t>SHDF</t>
  </si>
  <si>
    <t>SHDR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</si>
  <si>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</si>
  <si>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</si>
  <si>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</si>
  <si>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</si>
  <si>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</si>
  <si>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</si>
  <si>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</si>
  <si>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</si>
  <si>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</si>
  <si>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</si>
  <si>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</si>
  <si>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</si>
  <si>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</si>
  <si>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</si>
  <si>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</si>
  <si>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</si>
  <si>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</si>
  <si>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</si>
  <si>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</si>
  <si>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</si>
  <si>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</si>
  <si>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0502</t>
  </si>
  <si>
    <t>0503</t>
  </si>
  <si>
    <t>0504</t>
  </si>
  <si>
    <t>0602</t>
  </si>
  <si>
    <t>0603</t>
  </si>
  <si>
    <t>0604</t>
  </si>
  <si>
    <t>BascCreate</t>
    <phoneticPr fontId="1" type="noConversion"/>
  </si>
  <si>
    <t>ContApply</t>
    <phoneticPr fontId="1" type="noConversion"/>
  </si>
  <si>
    <t>ContRep</t>
    <phoneticPr fontId="1" type="noConversion"/>
  </si>
  <si>
    <t>ContDisk1</t>
    <phoneticPr fontId="1" type="noConversion"/>
  </si>
  <si>
    <t>ContDisk2</t>
    <phoneticPr fontId="1" type="noConversion"/>
  </si>
  <si>
    <t>BascHouse</t>
    <phoneticPr fontId="1" type="noConversion"/>
  </si>
  <si>
    <t>BascSquare</t>
    <phoneticPr fontId="1" type="noConversion"/>
  </si>
  <si>
    <t>BascSupplyChange</t>
    <phoneticPr fontId="1" type="noConversion"/>
  </si>
  <si>
    <t>BascVirture</t>
    <phoneticPr fontId="1" type="noConversion"/>
  </si>
  <si>
    <t>BascCount</t>
    <phoneticPr fontId="1" type="noConversion"/>
  </si>
  <si>
    <t>BascSupplyAgree</t>
    <phoneticPr fontId="1" type="noConversion"/>
  </si>
  <si>
    <t>ContCancel</t>
    <phoneticPr fontId="1" type="noConversion"/>
  </si>
  <si>
    <t>ContJiche</t>
    <phoneticPr fontId="1" type="noConversion"/>
  </si>
  <si>
    <t>ContKey</t>
    <phoneticPr fontId="1" type="noConversion"/>
  </si>
  <si>
    <t>ContModify</t>
    <phoneticPr fontId="1" type="noConversion"/>
  </si>
  <si>
    <t>ContMovein</t>
    <phoneticPr fontId="1" type="noConversion"/>
  </si>
  <si>
    <t>ContRegist</t>
    <phoneticPr fontId="1" type="noConversion"/>
  </si>
  <si>
    <t>ContReserve</t>
    <phoneticPr fontId="1" type="noConversion"/>
  </si>
  <si>
    <t>ContReturn</t>
    <phoneticPr fontId="1" type="noConversion"/>
  </si>
  <si>
    <t>ContSubscribe</t>
    <phoneticPr fontId="1" type="noConversion"/>
  </si>
  <si>
    <t>ContSubscribeCont</t>
    <phoneticPr fontId="1" type="noConversion"/>
  </si>
  <si>
    <t>ContHistory</t>
    <phoneticPr fontId="1" type="noConversion"/>
  </si>
  <si>
    <t>ContPicture</t>
    <phoneticPr fontId="1" type="noConversion"/>
  </si>
  <si>
    <t>IncsContChangePaid</t>
    <phoneticPr fontId="1" type="noConversion"/>
  </si>
  <si>
    <t>IncsContIncome</t>
    <phoneticPr fontId="1" type="noConversion"/>
  </si>
  <si>
    <t>IncsCustCont</t>
    <phoneticPr fontId="1" type="noConversion"/>
  </si>
  <si>
    <t>IncsDeptIncome</t>
    <phoneticPr fontId="1" type="noConversion"/>
  </si>
  <si>
    <t>IncsKeyIssue</t>
    <phoneticPr fontId="1" type="noConversion"/>
  </si>
  <si>
    <t>IncsMoveinIssue</t>
    <phoneticPr fontId="1" type="noConversion"/>
  </si>
  <si>
    <t>IncsMoveinList</t>
    <phoneticPr fontId="1" type="noConversion"/>
  </si>
  <si>
    <t>IncsTransferList</t>
    <phoneticPr fontId="1" type="noConversion"/>
  </si>
  <si>
    <t>IncsUnpaidTransfer</t>
    <phoneticPr fontId="1" type="noConversion"/>
  </si>
  <si>
    <t>ContAgree</t>
    <phoneticPr fontId="1" type="noConversion"/>
  </si>
  <si>
    <t>ContAllhouse</t>
    <phoneticPr fontId="1" type="noConversion"/>
  </si>
  <si>
    <t>ContAllhouseM</t>
    <phoneticPr fontId="1" type="noConversion"/>
  </si>
  <si>
    <t>ContBasic</t>
    <phoneticPr fontId="1" type="noConversion"/>
  </si>
  <si>
    <t>ContBondHouse</t>
    <phoneticPr fontId="1" type="noConversion"/>
  </si>
  <si>
    <t>ContBondseizure</t>
    <phoneticPr fontId="1" type="noConversion"/>
  </si>
  <si>
    <t>ContChangeho</t>
    <phoneticPr fontId="1" type="noConversion"/>
  </si>
  <si>
    <t>Method</t>
    <phoneticPr fontId="1" type="noConversion"/>
  </si>
  <si>
    <t>public</t>
    <phoneticPr fontId="1" type="noConversion"/>
  </si>
  <si>
    <t>modifier</t>
    <phoneticPr fontId="1" type="noConversion"/>
  </si>
  <si>
    <t>name</t>
    <phoneticPr fontId="1" type="noConversion"/>
  </si>
  <si>
    <t>description</t>
    <phoneticPr fontId="1" type="noConversion"/>
  </si>
  <si>
    <t>CodeAccount</t>
    <phoneticPr fontId="1" type="noConversion"/>
  </si>
  <si>
    <t>prefix</t>
    <phoneticPr fontId="1" type="noConversion"/>
  </si>
  <si>
    <t xml:space="preserve">    분양계정관리</t>
    <phoneticPr fontId="1" type="noConversion"/>
  </si>
  <si>
    <t>save</t>
  </si>
  <si>
    <t>search</t>
  </si>
  <si>
    <t>CodeAccount</t>
    <phoneticPr fontId="1" type="noConversion"/>
  </si>
  <si>
    <t>get</t>
  </si>
  <si>
    <t>get</t>
    <phoneticPr fontId="1" type="noConversion"/>
  </si>
  <si>
    <t>단순조회</t>
  </si>
  <si>
    <t>select</t>
  </si>
  <si>
    <t>수정</t>
  </si>
  <si>
    <t>update</t>
  </si>
  <si>
    <t>목록조회</t>
  </si>
  <si>
    <t>selectList</t>
  </si>
  <si>
    <t>병합</t>
  </si>
  <si>
    <t>merge</t>
  </si>
  <si>
    <t>insert</t>
  </si>
  <si>
    <t>삭제</t>
  </si>
  <si>
    <t>delete</t>
  </si>
  <si>
    <t>Field</t>
    <phoneticPr fontId="1" type="noConversion"/>
  </si>
  <si>
    <t>HDeCodeDeptPaper</t>
    <phoneticPr fontId="1" type="noConversion"/>
  </si>
  <si>
    <t>CodeDeptPaper</t>
  </si>
  <si>
    <t>search</t>
    <phoneticPr fontId="1" type="noConversion"/>
  </si>
  <si>
    <t>CodeDeptPaper</t>
    <phoneticPr fontId="1" type="noConversion"/>
  </si>
  <si>
    <t>CodeDeptPaper</t>
    <phoneticPr fontId="1" type="noConversion"/>
  </si>
  <si>
    <t>현장계약서</t>
    <phoneticPr fontId="1" type="noConversion"/>
  </si>
  <si>
    <t>분양계정</t>
    <phoneticPr fontId="1" type="noConversion"/>
  </si>
  <si>
    <t>현장</t>
    <phoneticPr fontId="1" type="noConversion"/>
  </si>
  <si>
    <t>init</t>
  </si>
  <si>
    <t>modify</t>
  </si>
  <si>
    <t>remove</t>
  </si>
  <si>
    <t>check</t>
  </si>
  <si>
    <t>validate</t>
  </si>
  <si>
    <t>isExist</t>
  </si>
  <si>
    <t>manage</t>
  </si>
  <si>
    <t>set</t>
  </si>
  <si>
    <t>calc</t>
  </si>
  <si>
    <t>초기화</t>
  </si>
  <si>
    <t>조회(버튼)</t>
  </si>
  <si>
    <t>저장</t>
  </si>
  <si>
    <t>등록/추가</t>
  </si>
  <si>
    <t>호출</t>
  </si>
  <si>
    <t>검사</t>
  </si>
  <si>
    <t>인증</t>
  </si>
  <si>
    <t>존재</t>
  </si>
  <si>
    <t>관리</t>
  </si>
  <si>
    <t>설정</t>
  </si>
  <si>
    <t>계산</t>
  </si>
  <si>
    <t>동사 한글명</t>
    <phoneticPr fontId="1" type="noConversion"/>
  </si>
  <si>
    <t>동사 영문명</t>
    <phoneticPr fontId="1" type="noConversion"/>
  </si>
  <si>
    <t>download</t>
    <phoneticPr fontId="1" type="noConversion"/>
  </si>
  <si>
    <t>upload</t>
    <phoneticPr fontId="1" type="noConversion"/>
  </si>
  <si>
    <t>다운로드</t>
    <phoneticPr fontId="1" type="noConversion"/>
  </si>
  <si>
    <t>업로드</t>
    <phoneticPr fontId="1" type="noConversion"/>
  </si>
  <si>
    <t>Y</t>
  </si>
  <si>
    <t>Y</t>
    <phoneticPr fontId="1" type="noConversion"/>
  </si>
  <si>
    <t>Y</t>
    <phoneticPr fontId="1" type="noConversion"/>
  </si>
  <si>
    <t xml:space="preserve">    분양대금수납 자료 통보서(디스켓)</t>
    <phoneticPr fontId="1" type="noConversion"/>
  </si>
  <si>
    <t xml:space="preserve">    입주예정자 명단 통보서(디스켓)</t>
    <phoneticPr fontId="1" type="noConversion"/>
  </si>
  <si>
    <t>거래코드일련번호</t>
    <phoneticPr fontId="1" type="noConversion"/>
  </si>
  <si>
    <t>01</t>
    <phoneticPr fontId="1" type="noConversion"/>
  </si>
  <si>
    <t>02</t>
  </si>
  <si>
    <t>03</t>
  </si>
  <si>
    <t>DAO 동사</t>
    <phoneticPr fontId="1" type="noConversion"/>
  </si>
  <si>
    <t>SC/BC 동사</t>
    <phoneticPr fontId="1" type="noConversion"/>
  </si>
  <si>
    <t>추가요청</t>
    <phoneticPr fontId="1" type="noConversion"/>
  </si>
  <si>
    <t>테이블명</t>
  </si>
  <si>
    <t>컬럼 ID</t>
  </si>
  <si>
    <t>컬럼명</t>
  </si>
  <si>
    <t>TYPE</t>
  </si>
  <si>
    <t>PK</t>
  </si>
  <si>
    <t>FK</t>
  </si>
  <si>
    <t>HD_HOUS_APPLY</t>
  </si>
  <si>
    <t>HD_계약_계약서승인이력</t>
  </si>
  <si>
    <t>CUST_CODE</t>
  </si>
  <si>
    <t>거래처코드</t>
  </si>
  <si>
    <t>VARCHAR2(20)</t>
  </si>
  <si>
    <t>Yes</t>
  </si>
  <si>
    <t>SEQ</t>
  </si>
  <si>
    <t>고객순번</t>
  </si>
  <si>
    <t>NUMBER(5)</t>
  </si>
  <si>
    <t>SN</t>
  </si>
  <si>
    <t>변경횟수</t>
  </si>
  <si>
    <t>DEPT_CODE</t>
  </si>
  <si>
    <t>현장코드</t>
  </si>
  <si>
    <t>VARCHAR2(12)</t>
  </si>
  <si>
    <t>HOUSETAG</t>
  </si>
  <si>
    <t>분양구분</t>
  </si>
  <si>
    <t>VARCHAR2(1)</t>
  </si>
  <si>
    <t>BUILDNO</t>
  </si>
  <si>
    <t>동</t>
  </si>
  <si>
    <t>VARCHAR2(10)</t>
  </si>
  <si>
    <t>HOUSENO</t>
  </si>
  <si>
    <t>호</t>
  </si>
  <si>
    <t>APPLY_YN</t>
  </si>
  <si>
    <t>승인여부</t>
  </si>
  <si>
    <t>APPLY_EMPNO</t>
  </si>
  <si>
    <t>승인자</t>
  </si>
  <si>
    <t>APPLY_DATE</t>
  </si>
  <si>
    <t>승인일시</t>
  </si>
  <si>
    <t>VARCHAR2(14)</t>
  </si>
  <si>
    <t>HD_HOUS_SEALHISTORY</t>
  </si>
  <si>
    <t>HD_계약_계약서출력이력</t>
  </si>
  <si>
    <t>출력순번</t>
  </si>
  <si>
    <t>사업코드</t>
  </si>
  <si>
    <t>PRINT_DATE</t>
  </si>
  <si>
    <t>출력일자</t>
  </si>
  <si>
    <t>SEALTYPE</t>
  </si>
  <si>
    <t>인장구분</t>
  </si>
  <si>
    <t>PRINT_DUTY_ID</t>
  </si>
  <si>
    <t>출력자</t>
  </si>
  <si>
    <t>PRINT_IP</t>
  </si>
  <si>
    <t>출력IP</t>
  </si>
  <si>
    <t>VARCHAR2(15)</t>
  </si>
  <si>
    <t>HD_HOUS_COMPAMT</t>
  </si>
  <si>
    <t>HD_계약_국민주택기금</t>
  </si>
  <si>
    <t>ICHE_DATE</t>
  </si>
  <si>
    <t>이체일자</t>
  </si>
  <si>
    <t>VARCHAR2(8)</t>
  </si>
  <si>
    <t>ICHE_AMT</t>
  </si>
  <si>
    <t>이체금액</t>
  </si>
  <si>
    <t>NUMBER(15)</t>
  </si>
  <si>
    <t>ICHE_YN</t>
  </si>
  <si>
    <t>이체여부</t>
  </si>
  <si>
    <t>INPUT_DUTY_ID</t>
  </si>
  <si>
    <t>입력담당</t>
  </si>
  <si>
    <t>INPUT_DATE</t>
  </si>
  <si>
    <t>입력일시</t>
  </si>
  <si>
    <t>CHG_DUTY_ID</t>
  </si>
  <si>
    <t>수정담당</t>
  </si>
  <si>
    <t>CHG_DATE</t>
  </si>
  <si>
    <t>수정일시</t>
  </si>
  <si>
    <t>HD_계약_대출약정</t>
  </si>
  <si>
    <t>HD_HOUS_LEND</t>
  </si>
  <si>
    <t>CNT</t>
  </si>
  <si>
    <t>순번</t>
  </si>
  <si>
    <t>BANK_CODE</t>
  </si>
  <si>
    <t>금융기관</t>
  </si>
  <si>
    <t>AGREEDATE</t>
  </si>
  <si>
    <t>대출일자</t>
  </si>
  <si>
    <t>AGREEAMT</t>
  </si>
  <si>
    <t>대출금액</t>
  </si>
  <si>
    <t>LEND_TAG</t>
  </si>
  <si>
    <t>대출구분</t>
  </si>
  <si>
    <t>LENDDATE</t>
  </si>
  <si>
    <t>대출일(이하항목관리x)</t>
  </si>
  <si>
    <t>PERPECTTAG</t>
  </si>
  <si>
    <t>상환여부</t>
  </si>
  <si>
    <t>REAL_RECEIPTAMT</t>
  </si>
  <si>
    <t>실입금액</t>
  </si>
  <si>
    <t>STAMP_AMT</t>
  </si>
  <si>
    <t>인지대</t>
  </si>
  <si>
    <t>GUARANTEE_AMT</t>
  </si>
  <si>
    <t>보증료</t>
  </si>
  <si>
    <t>LEND_INTEREST</t>
  </si>
  <si>
    <t>이자</t>
  </si>
  <si>
    <t>RATE</t>
  </si>
  <si>
    <t>이율</t>
  </si>
  <si>
    <t>NUMBER(8,4)</t>
  </si>
  <si>
    <t>REAL_DATE</t>
  </si>
  <si>
    <t>실납입일자</t>
  </si>
  <si>
    <t>EXCHANGE_PLANDATE</t>
  </si>
  <si>
    <t>상환예정일</t>
  </si>
  <si>
    <t>EXCHANGE_PLANAMT</t>
  </si>
  <si>
    <t>상환예정금액</t>
  </si>
  <si>
    <t>EXCHANGE_DATE</t>
  </si>
  <si>
    <t>상환일</t>
  </si>
  <si>
    <t>EXCHANGE_AMT</t>
  </si>
  <si>
    <t>상환금액</t>
  </si>
  <si>
    <t>HD_HOUS_LEND_TXTUP</t>
  </si>
  <si>
    <t>HD_계약_대출약정_자료올리기</t>
  </si>
  <si>
    <t>고객코드</t>
  </si>
  <si>
    <t>LEND_YN</t>
  </si>
  <si>
    <t>처리여부</t>
  </si>
  <si>
    <t>ERR_MESSAGE</t>
  </si>
  <si>
    <t>오류내용</t>
  </si>
  <si>
    <t>VARCHAR2(100)</t>
  </si>
  <si>
    <t>HD_HOUS_DISK_TEMP</t>
  </si>
  <si>
    <t>HD_계약_디스켓저장</t>
  </si>
  <si>
    <t>DATA1</t>
  </si>
  <si>
    <t>데이타1</t>
  </si>
  <si>
    <t>VARCHAR2(369)</t>
  </si>
  <si>
    <t>DATA2</t>
  </si>
  <si>
    <t>데이타2</t>
  </si>
  <si>
    <t>VARCHAR2(98)</t>
  </si>
  <si>
    <t>HD_SALE_ETC</t>
  </si>
  <si>
    <t>HD_계약_세대별 제한사항</t>
  </si>
  <si>
    <t>cust_code</t>
  </si>
  <si>
    <t>ETC_SEQ</t>
  </si>
  <si>
    <t>제한순번</t>
  </si>
  <si>
    <t>NUMBER(3)</t>
  </si>
  <si>
    <t>UNIQUE_DIV</t>
  </si>
  <si>
    <t>특이사항구분</t>
  </si>
  <si>
    <t>VARCHAR2(2)</t>
  </si>
  <si>
    <t>EFFECT_NO</t>
  </si>
  <si>
    <t>사건번호</t>
  </si>
  <si>
    <t>DELIVERY_DATE</t>
  </si>
  <si>
    <t>송달일자</t>
  </si>
  <si>
    <t>CREDITOR</t>
  </si>
  <si>
    <t>채권자</t>
  </si>
  <si>
    <t>BOND_AMT</t>
  </si>
  <si>
    <t>채권청구금액</t>
  </si>
  <si>
    <t>NUMBER(13)</t>
  </si>
  <si>
    <t>CANCEL_YN</t>
  </si>
  <si>
    <t>말소여부</t>
  </si>
  <si>
    <t>CANCEL_DATE</t>
  </si>
  <si>
    <t>말소날자</t>
  </si>
  <si>
    <t>CANCEL_DESC</t>
  </si>
  <si>
    <t>처리내역</t>
  </si>
  <si>
    <t>VARCHAR2(120)</t>
  </si>
  <si>
    <t>REMARK</t>
  </si>
  <si>
    <t>비고</t>
  </si>
  <si>
    <t>input_duty_id</t>
  </si>
  <si>
    <t>input_date</t>
  </si>
  <si>
    <t>chg_duty_id</t>
  </si>
  <si>
    <t>chg_date</t>
  </si>
  <si>
    <t>HD_HOUS_UNION</t>
  </si>
  <si>
    <t>HD_계약_세대별공동명의자</t>
  </si>
  <si>
    <t>UNION_CUSTCODE</t>
  </si>
  <si>
    <t>공동명의자고객코드</t>
  </si>
  <si>
    <t>UNION_CUSTNM</t>
  </si>
  <si>
    <t>공동명의자고객명</t>
  </si>
  <si>
    <t>VARCHAR2(50)</t>
  </si>
  <si>
    <t>REG_DATE</t>
  </si>
  <si>
    <t>등록일자</t>
  </si>
  <si>
    <t>HD_HOUS_SELL</t>
  </si>
  <si>
    <t>HD_계약_세대별분양대장</t>
  </si>
  <si>
    <t>DONGHO</t>
  </si>
  <si>
    <t>동호</t>
  </si>
  <si>
    <t>CUST_NAME</t>
  </si>
  <si>
    <t>고객명</t>
  </si>
  <si>
    <t>SQUARE</t>
  </si>
  <si>
    <t>평형</t>
  </si>
  <si>
    <t>타입</t>
  </si>
  <si>
    <t>VARCHAR2(4)</t>
  </si>
  <si>
    <t>CLASS</t>
  </si>
  <si>
    <t>군</t>
  </si>
  <si>
    <t>OPTIONCODE</t>
  </si>
  <si>
    <t>선택사양코드</t>
  </si>
  <si>
    <t>'00'</t>
  </si>
  <si>
    <t>CONTRACTTAG</t>
  </si>
  <si>
    <t>계약구분</t>
  </si>
  <si>
    <t>'1'</t>
  </si>
  <si>
    <t>CONTRACTDATE</t>
  </si>
  <si>
    <t>계약일자</t>
  </si>
  <si>
    <t>CONTRACTNO</t>
  </si>
  <si>
    <t>계약번호</t>
  </si>
  <si>
    <t>LOAN_TAG</t>
  </si>
  <si>
    <t>대출여부</t>
  </si>
  <si>
    <t>'N'</t>
  </si>
  <si>
    <t>LEASETAG</t>
  </si>
  <si>
    <t>임대여부</t>
  </si>
  <si>
    <t>LASTCHANGEDATE</t>
  </si>
  <si>
    <t>최종변경계약일</t>
  </si>
  <si>
    <t>CHANGETAG</t>
  </si>
  <si>
    <t>변경구분</t>
  </si>
  <si>
    <t>CHANGEDATE</t>
  </si>
  <si>
    <t>변경일자</t>
  </si>
  <si>
    <t>CANCEL_REASON</t>
  </si>
  <si>
    <t>변경사유</t>
  </si>
  <si>
    <t>CHILD_BUILDNO</t>
  </si>
  <si>
    <t>변경동</t>
  </si>
  <si>
    <t>CHILD_HOUSENO</t>
  </si>
  <si>
    <t>변경호</t>
  </si>
  <si>
    <t>RELA_CUSTCODE</t>
  </si>
  <si>
    <t>연계고객코드</t>
  </si>
  <si>
    <t>VARCHAR2(13)</t>
  </si>
  <si>
    <t>RELA_SEQ</t>
  </si>
  <si>
    <t>연계고객순번</t>
  </si>
  <si>
    <t>VATTAG</t>
  </si>
  <si>
    <t>부가세여부</t>
  </si>
  <si>
    <t>EXCLUSIVEAREA</t>
  </si>
  <si>
    <t>전용면적</t>
  </si>
  <si>
    <t>NUMBER(12,4)</t>
  </si>
  <si>
    <t>COMMONAREA</t>
  </si>
  <si>
    <t>주거공용면적</t>
  </si>
  <si>
    <t>ETCCOMMONAREA</t>
  </si>
  <si>
    <t>기타공용면적</t>
  </si>
  <si>
    <t>PARKINGAREA</t>
  </si>
  <si>
    <t>주차장면적</t>
  </si>
  <si>
    <t>SERVICEAREA</t>
  </si>
  <si>
    <t>서비스면적</t>
  </si>
  <si>
    <t>SITEAREA</t>
  </si>
  <si>
    <t>대지면적</t>
  </si>
  <si>
    <t>MOVEINSTARTDATE</t>
  </si>
  <si>
    <t>입주시작일자</t>
  </si>
  <si>
    <t>MOVEINENDDATE</t>
  </si>
  <si>
    <t>입주종료일자</t>
  </si>
  <si>
    <t>UNION_CNT</t>
  </si>
  <si>
    <t>명의인원</t>
  </si>
  <si>
    <t>REFUNDMENTDATE</t>
  </si>
  <si>
    <t>환불일자</t>
  </si>
  <si>
    <t>REFUNDMENTAMT</t>
  </si>
  <si>
    <t>환불금액</t>
  </si>
  <si>
    <t>NUMBER(12)</t>
  </si>
  <si>
    <t>PENALTYAMT</t>
  </si>
  <si>
    <t>위약금</t>
  </si>
  <si>
    <t>LOAN_INTEREST</t>
  </si>
  <si>
    <t>기간이자</t>
  </si>
  <si>
    <t>SODUK_TAX</t>
  </si>
  <si>
    <t>소득세</t>
  </si>
  <si>
    <t>JUMIN_TAX</t>
  </si>
  <si>
    <t>주민세</t>
  </si>
  <si>
    <t>BANK_LOAN_ORGAMT</t>
  </si>
  <si>
    <t>대출금</t>
  </si>
  <si>
    <t>BANK_LOAN_INTEREST</t>
  </si>
  <si>
    <t>대출이자_당기</t>
  </si>
  <si>
    <t>LOANBANK</t>
  </si>
  <si>
    <t>대출은행</t>
  </si>
  <si>
    <t>VARCHAR2(30)</t>
  </si>
  <si>
    <t>LOANDEPOSIT</t>
  </si>
  <si>
    <t>대출은행계좌</t>
  </si>
  <si>
    <t>LOANUSER</t>
  </si>
  <si>
    <t>대출은행예금주</t>
  </si>
  <si>
    <t>REFUND_DEPOSIT</t>
  </si>
  <si>
    <t>환불계좌번호</t>
  </si>
  <si>
    <t>REFUND_BANK</t>
  </si>
  <si>
    <t>환불은행명칭</t>
  </si>
  <si>
    <t>VARCHAR2(40)</t>
  </si>
  <si>
    <t>COMP_LOANAMT</t>
  </si>
  <si>
    <t>국민주택기금</t>
  </si>
  <si>
    <t>BILL_RETURNAMT</t>
  </si>
  <si>
    <t>채권상환금액</t>
  </si>
  <si>
    <t>DELAY_INDEMINITY</t>
  </si>
  <si>
    <t>DEPOSIT_COUNT</t>
  </si>
  <si>
    <t>구좌수</t>
  </si>
  <si>
    <t>CO_CUSTCODE</t>
  </si>
  <si>
    <t>사업자코드</t>
  </si>
  <si>
    <t>CO_SANGHO</t>
  </si>
  <si>
    <t>상호</t>
  </si>
  <si>
    <t>CO_CONDITION</t>
  </si>
  <si>
    <t>업태</t>
  </si>
  <si>
    <t>CO_CATEGORY</t>
  </si>
  <si>
    <t>업종</t>
  </si>
  <si>
    <t>CATEGORY_NAME</t>
  </si>
  <si>
    <t>계약업종명칭</t>
  </si>
  <si>
    <t>SLIPDATE</t>
  </si>
  <si>
    <t>해약전표일자</t>
  </si>
  <si>
    <t>SLIPSEQ</t>
  </si>
  <si>
    <t>해약전표순번</t>
  </si>
  <si>
    <t>PRTSQUARE</t>
  </si>
  <si>
    <t>출력평형</t>
  </si>
  <si>
    <t>BANK_LOAN_INTEREST2</t>
  </si>
  <si>
    <t>대출이자_전기</t>
  </si>
  <si>
    <t>ETC_AMT</t>
  </si>
  <si>
    <t>기타공제금액</t>
  </si>
  <si>
    <t>RENTHD_YN</t>
  </si>
  <si>
    <t>임대분양전환여부</t>
  </si>
  <si>
    <t>RENTHD_SEQ</t>
  </si>
  <si>
    <t>임대순번</t>
  </si>
  <si>
    <t>BALCONY_TAG</t>
  </si>
  <si>
    <t>발코니확장구분</t>
  </si>
  <si>
    <t>BALCONYAREA</t>
  </si>
  <si>
    <t>발코니확장평수</t>
  </si>
  <si>
    <t>DAYMONTH_TAG</t>
  </si>
  <si>
    <t>연체일/월계산구분</t>
  </si>
  <si>
    <t>FLOOR</t>
  </si>
  <si>
    <t>층</t>
  </si>
  <si>
    <t>CONT_CONDITION</t>
  </si>
  <si>
    <t>계약조건</t>
  </si>
  <si>
    <t>LAND_RETURN</t>
  </si>
  <si>
    <t>대지비환급구분</t>
  </si>
  <si>
    <t>INT_CALC_DATE</t>
  </si>
  <si>
    <t>기간이자산정일</t>
  </si>
  <si>
    <t>PREDISAMT</t>
  </si>
  <si>
    <t>선납할인</t>
  </si>
  <si>
    <t>PROXYAMT</t>
  </si>
  <si>
    <t>이자대납</t>
  </si>
  <si>
    <t>INCONT_DATE</t>
  </si>
  <si>
    <t>입금기준계약일</t>
  </si>
  <si>
    <t>TRUSTAMT</t>
  </si>
  <si>
    <t>임대위탁</t>
  </si>
  <si>
    <t>PREDIS_TAG</t>
  </si>
  <si>
    <t>선납할인여부</t>
  </si>
  <si>
    <t>PROXY_TAG</t>
  </si>
  <si>
    <t>이자대납여부</t>
  </si>
  <si>
    <t>TRUST_TAG</t>
  </si>
  <si>
    <t>임대위탁여부</t>
  </si>
  <si>
    <t>VIR_YN</t>
  </si>
  <si>
    <t>가상계좌사용유무</t>
  </si>
  <si>
    <t>VDEPOSIT</t>
  </si>
  <si>
    <t>가상계좌번호</t>
  </si>
  <si>
    <t>HD_HOUS_SELL_TXTUP</t>
  </si>
  <si>
    <t>HD_계약_세대별분양대장_자료올리기</t>
  </si>
  <si>
    <t>올린횟수</t>
  </si>
  <si>
    <t>CONTDATE</t>
  </si>
  <si>
    <t>RECEIPTDATE</t>
  </si>
  <si>
    <t>납입일자</t>
  </si>
  <si>
    <t>RECEIPTAMT</t>
  </si>
  <si>
    <t>납입금</t>
  </si>
  <si>
    <t>CONT_YN</t>
  </si>
  <si>
    <t>HD_REFER_GIFT</t>
  </si>
  <si>
    <t>HD_계약_세대별서비스지급</t>
  </si>
  <si>
    <t>GIFTCODE</t>
  </si>
  <si>
    <t>선물품목코드</t>
  </si>
  <si>
    <t>GIFTGIVEDATE</t>
  </si>
  <si>
    <t>서비스지급일자</t>
  </si>
  <si>
    <t>HD_HOUS_SELLDETAIL</t>
  </si>
  <si>
    <t>HD_계약_세대별약정사항</t>
  </si>
  <si>
    <t>COUNTS</t>
  </si>
  <si>
    <t>차수</t>
  </si>
  <si>
    <t>약정일자</t>
  </si>
  <si>
    <t>LANDAMT</t>
  </si>
  <si>
    <t>토지가액</t>
  </si>
  <si>
    <t>FLOAT</t>
  </si>
  <si>
    <t>BUILDAMT</t>
  </si>
  <si>
    <t>건물가액</t>
  </si>
  <si>
    <t>VATAMT</t>
  </si>
  <si>
    <t>부가세액</t>
  </si>
  <si>
    <t>BUNAMT</t>
  </si>
  <si>
    <t>분양금액</t>
  </si>
  <si>
    <t>DC_YN</t>
  </si>
  <si>
    <t>할인계산여부</t>
  </si>
  <si>
    <t>AC_YN</t>
  </si>
  <si>
    <t>연체계산여부</t>
  </si>
  <si>
    <t>완료구분</t>
  </si>
  <si>
    <t>입금합계</t>
  </si>
  <si>
    <t>DISTRIBUTE_RATE</t>
  </si>
  <si>
    <t>배분율</t>
  </si>
  <si>
    <t>NUMBER(4,1)</t>
  </si>
  <si>
    <t>SLIPDT</t>
  </si>
  <si>
    <t>전표일자</t>
  </si>
  <si>
    <t>전표순번</t>
  </si>
  <si>
    <t>MANAGEAMT</t>
  </si>
  <si>
    <t>관리비</t>
  </si>
  <si>
    <t>HD_HOUS_SELLDETAIL_TEMP</t>
  </si>
  <si>
    <t>HD_계약_세대별약정사항_계산용</t>
  </si>
  <si>
    <t>SEQ_NUM</t>
  </si>
  <si>
    <t>NUMBER(18)</t>
  </si>
  <si>
    <t>HD_HOUS_RATE_DELAY</t>
  </si>
  <si>
    <t>HD_계약_세대별연체이율</t>
  </si>
  <si>
    <t>START_DAYS</t>
  </si>
  <si>
    <t>시작일수</t>
  </si>
  <si>
    <t>END_DAYS</t>
  </si>
  <si>
    <t>종료일수</t>
  </si>
  <si>
    <t>STARTDATE</t>
  </si>
  <si>
    <t>시작일자</t>
  </si>
  <si>
    <t>ENDDATE</t>
  </si>
  <si>
    <t>종료일자</t>
  </si>
  <si>
    <t>DELAYRATE</t>
  </si>
  <si>
    <t>연체율</t>
  </si>
  <si>
    <t>DELAYCUT</t>
  </si>
  <si>
    <t>연체절사기준</t>
  </si>
  <si>
    <t>DELAYUNIT</t>
  </si>
  <si>
    <t>연체절사단위</t>
  </si>
  <si>
    <t>'2'</t>
  </si>
  <si>
    <t>START_TAG</t>
  </si>
  <si>
    <t>시작일수_포함구분</t>
  </si>
  <si>
    <t>END_TAG</t>
  </si>
  <si>
    <t>종료일수_포함구분</t>
  </si>
  <si>
    <t>HD_HOUS_REMARK</t>
  </si>
  <si>
    <t>HD_계약_세대별특이사항</t>
  </si>
  <si>
    <t>REMARKSEQ</t>
  </si>
  <si>
    <t>입력순번</t>
  </si>
  <si>
    <t>REAMRKDATE</t>
  </si>
  <si>
    <t>입력일자</t>
  </si>
  <si>
    <t>특이사항</t>
  </si>
  <si>
    <t>VARCHAR2(500)</t>
  </si>
  <si>
    <t>USERID</t>
  </si>
  <si>
    <t>등록자</t>
  </si>
  <si>
    <t>CONFIRM_DATE</t>
  </si>
  <si>
    <t>확인일자</t>
  </si>
  <si>
    <t>END_YN</t>
  </si>
  <si>
    <t>완료유무</t>
  </si>
  <si>
    <t>HD_HOUS_RATE_DISCOUNT</t>
  </si>
  <si>
    <t>HD_계약_세대별할인이율</t>
  </si>
  <si>
    <t>DISCNTRATE</t>
  </si>
  <si>
    <t>할인율</t>
  </si>
  <si>
    <t>DISCNTCUT</t>
  </si>
  <si>
    <t>할인절사기준</t>
  </si>
  <si>
    <t>DISCNTUNIT</t>
  </si>
  <si>
    <t>할인절사단위</t>
  </si>
  <si>
    <t>HD_REFER_KEY</t>
  </si>
  <si>
    <t>HD_계약_열쇠인수</t>
  </si>
  <si>
    <t>RENT_YN</t>
  </si>
  <si>
    <t>임대구분</t>
  </si>
  <si>
    <t>KEY_DATE</t>
  </si>
  <si>
    <t>불출일자</t>
  </si>
  <si>
    <t>KEY_CNT</t>
  </si>
  <si>
    <t>불출갯수</t>
  </si>
  <si>
    <t>HD_HOUS_RESERVE</t>
  </si>
  <si>
    <t>HD_계약_예약자등록</t>
  </si>
  <si>
    <t>OPTIONS</t>
  </si>
  <si>
    <t>RESERVEDATE</t>
  </si>
  <si>
    <t>예약일</t>
  </si>
  <si>
    <t>RESERVEAMT</t>
  </si>
  <si>
    <t>예약금</t>
  </si>
  <si>
    <t>REMAINAMT</t>
  </si>
  <si>
    <t>계약금잔액</t>
  </si>
  <si>
    <t>계약체결일</t>
  </si>
  <si>
    <t>계약여부</t>
  </si>
  <si>
    <t>HD_REFER_MOVEIN</t>
  </si>
  <si>
    <t>HD_계약_입주배정</t>
  </si>
  <si>
    <t>MOVEIN_TAG</t>
  </si>
  <si>
    <t>입주구분</t>
  </si>
  <si>
    <t>MOVEIN_DATE</t>
  </si>
  <si>
    <t>입주일자</t>
  </si>
  <si>
    <t>PUBLISH_DATE</t>
  </si>
  <si>
    <t>발급일자</t>
  </si>
  <si>
    <t>HD_HOUS_INDEMINITY</t>
  </si>
  <si>
    <t>HD_계약_지체보상금</t>
  </si>
  <si>
    <t>납입금액</t>
  </si>
  <si>
    <t>REALINCOMAMT</t>
  </si>
  <si>
    <t>실납입금액</t>
  </si>
  <si>
    <t>INDEMINITY_TAG</t>
  </si>
  <si>
    <t>납입구분</t>
  </si>
  <si>
    <t>지체상금</t>
  </si>
  <si>
    <t>HD_HOUS_INDEMINITY_CONV</t>
  </si>
  <si>
    <t>HD_계약_지체보상금_자료올리기</t>
  </si>
  <si>
    <t>CONV_YN</t>
  </si>
  <si>
    <t>HD_LEASE_BONDSEIZURE</t>
  </si>
  <si>
    <t>HD_계약_채권가압류</t>
  </si>
  <si>
    <t>BONDSEQ</t>
  </si>
  <si>
    <t>SEIZURE_NO</t>
  </si>
  <si>
    <t>SEIZOR</t>
  </si>
  <si>
    <t>SEIZUREAMT</t>
  </si>
  <si>
    <t>청구금액</t>
  </si>
  <si>
    <t>VARCHAR2(200)</t>
  </si>
  <si>
    <t>SEIZURE_NAME</t>
  </si>
  <si>
    <t>사건명</t>
  </si>
  <si>
    <t>COURT</t>
  </si>
  <si>
    <t>관할법원</t>
  </si>
  <si>
    <t>DEBT</t>
  </si>
  <si>
    <t>채무자</t>
  </si>
  <si>
    <t>DEBT3</t>
  </si>
  <si>
    <t>제3채무자</t>
  </si>
  <si>
    <t>REQUEST_BOND</t>
  </si>
  <si>
    <t>청구채권</t>
  </si>
  <si>
    <t>REQUEST_CONTENT</t>
  </si>
  <si>
    <t>청구내용</t>
  </si>
  <si>
    <t>DECISION_DATE</t>
  </si>
  <si>
    <t>결정일</t>
  </si>
  <si>
    <t>RECEIPT_DATE</t>
  </si>
  <si>
    <t>접수일</t>
  </si>
  <si>
    <t>해제구분</t>
  </si>
  <si>
    <t>해제일자</t>
  </si>
  <si>
    <t>SEIZURE_CODE</t>
  </si>
  <si>
    <t>채권자코드</t>
  </si>
  <si>
    <t>DEBT_CODE</t>
  </si>
  <si>
    <t>채무자코드</t>
  </si>
  <si>
    <t>DEBT3_CODE</t>
  </si>
  <si>
    <t>제3채무자코드</t>
  </si>
  <si>
    <t>DEBT_RELATION</t>
  </si>
  <si>
    <t>채무자와의관계</t>
  </si>
  <si>
    <t>HD_REFER_SELLCREATE</t>
  </si>
  <si>
    <t>HD_기본_공급세대생성</t>
  </si>
  <si>
    <t>START_BUILDNO</t>
  </si>
  <si>
    <t>시작동</t>
  </si>
  <si>
    <t>START_HOUSENO</t>
  </si>
  <si>
    <t>시작호수</t>
  </si>
  <si>
    <t>END_HOUSENO</t>
  </si>
  <si>
    <t>끝호수</t>
  </si>
  <si>
    <t>SEDESU</t>
  </si>
  <si>
    <t>세대수</t>
  </si>
  <si>
    <t>HD_REFER_INCOMEREMARK</t>
  </si>
  <si>
    <t>HD_기본_납부안내비고사항</t>
  </si>
  <si>
    <t>BILL_TAG</t>
  </si>
  <si>
    <t>안내장구분</t>
  </si>
  <si>
    <t>비고사항</t>
  </si>
  <si>
    <t>HD_REFER_INCOMEBILL</t>
  </si>
  <si>
    <t>HD_기본_납부안내입력자료</t>
  </si>
  <si>
    <t>DEPOSIT_NO</t>
  </si>
  <si>
    <t>구좌번호</t>
  </si>
  <si>
    <t>DEPOSITOR</t>
  </si>
  <si>
    <t>예금주명</t>
  </si>
  <si>
    <t>PAY_WAY</t>
  </si>
  <si>
    <t>입금방법</t>
  </si>
  <si>
    <t>HD_HOUS_CONSULT</t>
  </si>
  <si>
    <t>HD_기본_상담일지</t>
  </si>
  <si>
    <t>CONS_DATE</t>
  </si>
  <si>
    <t>상담일자</t>
  </si>
  <si>
    <t>CONS_EMP</t>
  </si>
  <si>
    <t>상담자</t>
  </si>
  <si>
    <t>SEX</t>
  </si>
  <si>
    <t>성별</t>
  </si>
  <si>
    <t>CUSTNM</t>
  </si>
  <si>
    <t>CONS_TIME</t>
  </si>
  <si>
    <t>상담시간</t>
  </si>
  <si>
    <t>TEL</t>
  </si>
  <si>
    <t>연락처</t>
  </si>
  <si>
    <t>MEMO</t>
  </si>
  <si>
    <t>내용</t>
  </si>
  <si>
    <t>VARCHAR2(4000)</t>
  </si>
  <si>
    <t>HD_HOUS_SUPPLY</t>
  </si>
  <si>
    <t>HD_기본_세대별공급내역</t>
  </si>
  <si>
    <t>GUBUN</t>
  </si>
  <si>
    <t>구분</t>
  </si>
  <si>
    <t>CONTRACTYESNO</t>
  </si>
  <si>
    <t>VIRDEPOSIT</t>
  </si>
  <si>
    <t>가상계좌은행코드</t>
  </si>
  <si>
    <t>BANK_NAME</t>
  </si>
  <si>
    <t>가상계좌은행명</t>
  </si>
  <si>
    <t>USE_YN</t>
  </si>
  <si>
    <t>사용여부</t>
  </si>
  <si>
    <t>RENT_TAG</t>
  </si>
  <si>
    <t>VIRDEPOSIT2</t>
  </si>
  <si>
    <t>임대가상계좌번호</t>
  </si>
  <si>
    <t>HD_HOUS_SUPPLY_CONV</t>
  </si>
  <si>
    <t>HD_기본_세대별공급내역_업로드</t>
  </si>
  <si>
    <t>HD_HOUS_SUPPLY_HIST</t>
  </si>
  <si>
    <t>HD_기본_세대별공급내역_이력</t>
  </si>
  <si>
    <t>HIST_DATE</t>
  </si>
  <si>
    <t>이력일자</t>
  </si>
  <si>
    <t>DATE</t>
  </si>
  <si>
    <t>TRI_TAG</t>
  </si>
  <si>
    <t>트리거구분</t>
  </si>
  <si>
    <t>HD_HOUS_SUPPLY_CHANGE</t>
  </si>
  <si>
    <t>HD_기본_세대별공급내역_일괄변경</t>
  </si>
  <si>
    <t>OLD_BUILDNO</t>
  </si>
  <si>
    <t>변경전동</t>
  </si>
  <si>
    <t>OLD_HOUSENO</t>
  </si>
  <si>
    <t>변경전호</t>
  </si>
  <si>
    <t>CHANGE_BUILDNO</t>
  </si>
  <si>
    <t>변경후동</t>
  </si>
  <si>
    <t>CHANGE_HOUSENO</t>
  </si>
  <si>
    <t>변경후호</t>
  </si>
  <si>
    <t>HD_기본_세대별동호확정</t>
  </si>
  <si>
    <t>변경전_동</t>
  </si>
  <si>
    <t>변경전_호</t>
  </si>
  <si>
    <t>변경후_동</t>
  </si>
  <si>
    <t>변경후_호</t>
  </si>
  <si>
    <t>HD_REFER_SELLDETAIL</t>
  </si>
  <si>
    <t>HD_기본_세대별약정</t>
  </si>
  <si>
    <t>약정금액</t>
  </si>
  <si>
    <t>할인료계산여부</t>
  </si>
  <si>
    <t>연체료계산여부</t>
  </si>
  <si>
    <t>HD_REFER_SELLDETAIL_HIST</t>
  </si>
  <si>
    <t>HD_기본_세대별약정_이력</t>
  </si>
  <si>
    <t>HD_REFER_SELLDETAIL_CHANGE</t>
  </si>
  <si>
    <t>HD_기본_세대별약정확정</t>
  </si>
  <si>
    <t>HD_기본_입주배정</t>
  </si>
  <si>
    <t>입주여부</t>
  </si>
  <si>
    <t>입주증발급일</t>
  </si>
  <si>
    <t>HD_HOUS_JESE</t>
  </si>
  <si>
    <t>HD_기본_재세공과금</t>
  </si>
  <si>
    <t>DEPOSIT1</t>
  </si>
  <si>
    <t>재산세_계좌</t>
  </si>
  <si>
    <t>INDATE1</t>
  </si>
  <si>
    <t>재산세_입금일</t>
  </si>
  <si>
    <t>INAMT1</t>
  </si>
  <si>
    <t>재산세_입금액</t>
  </si>
  <si>
    <t>DEPOSIT2</t>
  </si>
  <si>
    <t>기간이자_계좌</t>
  </si>
  <si>
    <t>INDATE2</t>
  </si>
  <si>
    <t>기간이자_입금일</t>
  </si>
  <si>
    <t>INAMT2</t>
  </si>
  <si>
    <t>기간이자_입금액</t>
  </si>
  <si>
    <t>DEPOSIT3</t>
  </si>
  <si>
    <t>관리비_계좌</t>
  </si>
  <si>
    <t>INDATE3</t>
  </si>
  <si>
    <t>관리비_입금일</t>
  </si>
  <si>
    <t>INAMT3</t>
  </si>
  <si>
    <t>관리비_입금액</t>
  </si>
  <si>
    <t>JUNGSAN_BDATE</t>
  </si>
  <si>
    <t>정산서_발급일</t>
  </si>
  <si>
    <t>JUNGSAN_SDATE</t>
  </si>
  <si>
    <t>정산서_수령일</t>
  </si>
  <si>
    <t>SISUL_BDATE</t>
  </si>
  <si>
    <t>시설물인수증_발급일</t>
  </si>
  <si>
    <t>SISUL_SDATE</t>
  </si>
  <si>
    <t>시설물인수증_수령일</t>
  </si>
  <si>
    <t>DUNG_BDATE</t>
  </si>
  <si>
    <t>등기이전일_건물</t>
  </si>
  <si>
    <t>DUNG_SDATE</t>
  </si>
  <si>
    <t>등기이전일_토지</t>
  </si>
  <si>
    <t>BO_BDATE</t>
  </si>
  <si>
    <t>보존등기일_건물</t>
  </si>
  <si>
    <t>BO_SDATE</t>
  </si>
  <si>
    <t>보존등기일_토지</t>
  </si>
  <si>
    <t>BUBMU_BUILD</t>
  </si>
  <si>
    <t>법무사_건물</t>
  </si>
  <si>
    <t>BUBMU_LAND</t>
  </si>
  <si>
    <t>법무사_토지</t>
  </si>
  <si>
    <t>ETC_SDATE</t>
  </si>
  <si>
    <t>기타_근저당설정일</t>
  </si>
  <si>
    <t>ETC_ADATE</t>
  </si>
  <si>
    <t>기타_등기서류교부일</t>
  </si>
  <si>
    <t>ETC_IDATE</t>
  </si>
  <si>
    <t>기타_입주일</t>
  </si>
  <si>
    <t>HD_HOUS_SUBSCRIBE</t>
  </si>
  <si>
    <t>HD_기본_청약관리</t>
  </si>
  <si>
    <t>NUMBER(10)</t>
  </si>
  <si>
    <t>고개코드</t>
  </si>
  <si>
    <t>CUST_SEQ</t>
  </si>
  <si>
    <t>성명</t>
  </si>
  <si>
    <t>SUBSCRIBE_TAG</t>
  </si>
  <si>
    <t>청약상태</t>
  </si>
  <si>
    <t>SUBSCRIBE_DATE</t>
  </si>
  <si>
    <t>청약일자</t>
  </si>
  <si>
    <t>SUBSCRIBE_AMT</t>
  </si>
  <si>
    <t>청약금</t>
  </si>
  <si>
    <t>WIN_DATE</t>
  </si>
  <si>
    <t>당첨일</t>
  </si>
  <si>
    <t>당첨동</t>
  </si>
  <si>
    <t>당첨호</t>
  </si>
  <si>
    <t>RETURN_TAG</t>
  </si>
  <si>
    <t>환불유무</t>
  </si>
  <si>
    <t>RETURN_DATE</t>
  </si>
  <si>
    <t>RETURN_AMT</t>
  </si>
  <si>
    <t>가상계좌사용여부</t>
  </si>
  <si>
    <t>VDEPOSIT_NO</t>
  </si>
  <si>
    <t>INCOM_YN</t>
  </si>
  <si>
    <t>입금처리여부</t>
  </si>
  <si>
    <t>CONT_NO</t>
  </si>
  <si>
    <t>계약서번호</t>
  </si>
  <si>
    <t>REGIST_YN</t>
  </si>
  <si>
    <t>계약전환여부</t>
  </si>
  <si>
    <t>ERR_TEXT</t>
  </si>
  <si>
    <t>오류내역</t>
  </si>
  <si>
    <t>ACT_YN</t>
  </si>
  <si>
    <t>계약전환희망여부</t>
  </si>
  <si>
    <t>HD_HOUS_SUBSCRIBE_TXTUP</t>
  </si>
  <si>
    <t>HD_기본_청약관리_자료올리기</t>
  </si>
  <si>
    <t>SUB_YN</t>
  </si>
  <si>
    <t>올리기여부</t>
  </si>
  <si>
    <t>오류메세지</t>
  </si>
  <si>
    <t>HD_REFER_SQUARE</t>
  </si>
  <si>
    <t>HD_기본_평형별기본</t>
  </si>
  <si>
    <t>TOT_BAMT</t>
  </si>
  <si>
    <t>총분양금액</t>
  </si>
  <si>
    <t>HD_REFER_SQUARE_CNT</t>
  </si>
  <si>
    <t>HD_기본_평형별기본_변경차수</t>
  </si>
  <si>
    <t>변경차수</t>
  </si>
  <si>
    <t>CNT_DATE</t>
  </si>
  <si>
    <t>변경일</t>
  </si>
  <si>
    <t>HD_REFER_SQUARE_CONV</t>
  </si>
  <si>
    <t>HD_기본_평형별기본_업로드</t>
  </si>
  <si>
    <t>HD_REFER_SQUAREDETAIL</t>
  </si>
  <si>
    <t>HD_기본_평형별약정</t>
  </si>
  <si>
    <t>BAMT</t>
  </si>
  <si>
    <t>HD_REFER_SQUAREDETAIL_CNT</t>
  </si>
  <si>
    <t>HD_기본_평형별약정_변경차수</t>
  </si>
  <si>
    <t>HD_REFER_SQUAREDETAIL_CONV</t>
  </si>
  <si>
    <t>HD_기본_평형별약정_업로드</t>
  </si>
  <si>
    <t>HD_REFER_RATE_DELAY</t>
  </si>
  <si>
    <t>HD_기본_현장별연체이율</t>
  </si>
  <si>
    <t>RATETAG</t>
  </si>
  <si>
    <t>이율종류</t>
  </si>
  <si>
    <t>HD_REFER_RATE_DISCOUNT</t>
  </si>
  <si>
    <t>HD_기본_현장별할인이율</t>
  </si>
  <si>
    <t>RATE_TAG</t>
  </si>
  <si>
    <t>HD_REFER_HOLIDAY</t>
  </si>
  <si>
    <t>HD_기본_현장별휴일적용</t>
  </si>
  <si>
    <t>AD_TAG</t>
  </si>
  <si>
    <t>연체할인구분</t>
  </si>
  <si>
    <t>HOLIDAY</t>
  </si>
  <si>
    <t>공휴일</t>
  </si>
  <si>
    <t>GONG_DAYS</t>
  </si>
  <si>
    <t>공제일수</t>
  </si>
  <si>
    <t>PTAG</t>
  </si>
  <si>
    <t>처리구분</t>
  </si>
  <si>
    <t>휴일내역</t>
  </si>
  <si>
    <t>HD_VIRTURE_ACCOUNT</t>
  </si>
  <si>
    <t>HD_분양_가상계좌</t>
  </si>
  <si>
    <t>TROCCORG_CD</t>
  </si>
  <si>
    <t>제휴은행코드</t>
  </si>
  <si>
    <t>TR_IL</t>
  </si>
  <si>
    <t>거래일자</t>
  </si>
  <si>
    <t>CPORG_CD</t>
  </si>
  <si>
    <t>제휴기관코드</t>
  </si>
  <si>
    <t>DEPTR_SEQ</t>
  </si>
  <si>
    <t>은행별거래번호</t>
  </si>
  <si>
    <t>VARCHAR2(7)</t>
  </si>
  <si>
    <t>HNDORG_CD</t>
  </si>
  <si>
    <t>취급기관코드</t>
  </si>
  <si>
    <t>TR_SI</t>
  </si>
  <si>
    <t>거래시간</t>
  </si>
  <si>
    <t>VARCHAR2(6)</t>
  </si>
  <si>
    <t>TX_SEQ</t>
  </si>
  <si>
    <t>전문일련번호</t>
  </si>
  <si>
    <t>TX_CD</t>
  </si>
  <si>
    <t>전문구분</t>
  </si>
  <si>
    <t>TR_CD</t>
  </si>
  <si>
    <t>업무구분</t>
  </si>
  <si>
    <t>FN_GB</t>
  </si>
  <si>
    <t>마감구분</t>
  </si>
  <si>
    <t>NUMBER(1)</t>
  </si>
  <si>
    <t>VA_NO</t>
  </si>
  <si>
    <t>VARCHAR2(16)</t>
  </si>
  <si>
    <t>DEPBNK_CD</t>
  </si>
  <si>
    <t>입금은행코드</t>
  </si>
  <si>
    <t>DEP_AMT</t>
  </si>
  <si>
    <t>입금금액</t>
  </si>
  <si>
    <t>YTSTJM_AMT</t>
  </si>
  <si>
    <t>미결제타점권금액</t>
  </si>
  <si>
    <t>DEPBNK_NM</t>
  </si>
  <si>
    <t>입금은행명</t>
  </si>
  <si>
    <t>CUST_NM</t>
  </si>
  <si>
    <t>입금의뢰인명</t>
  </si>
  <si>
    <t>DEPT_ST</t>
  </si>
  <si>
    <t>입금상태</t>
  </si>
  <si>
    <t>CHAR(1)</t>
  </si>
  <si>
    <t>DEPCNT_GB</t>
  </si>
  <si>
    <t>입금확인구분</t>
  </si>
  <si>
    <t>HD_HOUS_VIRTURE</t>
  </si>
  <si>
    <t>HD_분양_가상계좌자료</t>
  </si>
  <si>
    <t>PROCESSTAG</t>
  </si>
  <si>
    <t>변경담당</t>
  </si>
  <si>
    <t>변경일시</t>
  </si>
  <si>
    <t>HD_HOUS_BANKETC</t>
  </si>
  <si>
    <t>HD_분양_금융수납기타</t>
  </si>
  <si>
    <t>PAYMENTDATE</t>
  </si>
  <si>
    <t>입금일자</t>
  </si>
  <si>
    <t>PAYMENTSEQ</t>
  </si>
  <si>
    <t>입금순번</t>
  </si>
  <si>
    <t>BANK_KIND</t>
  </si>
  <si>
    <t>은행종류</t>
  </si>
  <si>
    <t>계좌번호</t>
  </si>
  <si>
    <t>PAYMENTAMT</t>
  </si>
  <si>
    <t>NUMBER</t>
  </si>
  <si>
    <t>CANCELTAG</t>
  </si>
  <si>
    <t>취소여부</t>
  </si>
  <si>
    <t>INCOMETAG</t>
  </si>
  <si>
    <t>입출금구분</t>
  </si>
  <si>
    <t>INDATA</t>
  </si>
  <si>
    <t>임포트데이타</t>
  </si>
  <si>
    <t>HD_REFER_INCOMEDATE</t>
  </si>
  <si>
    <t>HD_분양_금융수납처리일자</t>
  </si>
  <si>
    <t>Q8050TAG</t>
  </si>
  <si>
    <t>HD_SALE_INCOME_UNKNOWN</t>
  </si>
  <si>
    <t>HD_분양_불명자료</t>
  </si>
  <si>
    <t>seq</t>
  </si>
  <si>
    <t>INTEGER</t>
  </si>
  <si>
    <t>RECEIPT_CODE</t>
  </si>
  <si>
    <t>입금구분코드</t>
  </si>
  <si>
    <t>R_AMT</t>
  </si>
  <si>
    <t>불명금액</t>
  </si>
  <si>
    <t>CONFIRM_AMT</t>
  </si>
  <si>
    <t>확정금액</t>
  </si>
  <si>
    <t>HD_TAX_CALCULATE</t>
  </si>
  <si>
    <t>HD_분양_세금계산서_납입금</t>
  </si>
  <si>
    <t>TIMES</t>
  </si>
  <si>
    <t>회수</t>
  </si>
  <si>
    <t>CALCULATETAG</t>
  </si>
  <si>
    <t>계산서구분</t>
  </si>
  <si>
    <t>TRANSACTIONCODE</t>
  </si>
  <si>
    <t>DEMANDTAG</t>
  </si>
  <si>
    <t>영수/청구구분</t>
  </si>
  <si>
    <t>KUN</t>
  </si>
  <si>
    <t>권</t>
  </si>
  <si>
    <t>HO</t>
  </si>
  <si>
    <t>번호</t>
  </si>
  <si>
    <t>SANGHO</t>
  </si>
  <si>
    <t>REPRESANTATION</t>
  </si>
  <si>
    <t>대표자</t>
  </si>
  <si>
    <t>ADDR</t>
  </si>
  <si>
    <t>주소</t>
  </si>
  <si>
    <t>ADDR2</t>
  </si>
  <si>
    <t>주소2</t>
  </si>
  <si>
    <t>UPTAE</t>
  </si>
  <si>
    <t>UPJONG</t>
  </si>
  <si>
    <t>종목</t>
  </si>
  <si>
    <t>BLANK</t>
  </si>
  <si>
    <t>공란</t>
  </si>
  <si>
    <t>SUPPLYAMT</t>
  </si>
  <si>
    <t>공급가액</t>
  </si>
  <si>
    <t>SPECIALNAME</t>
  </si>
  <si>
    <t>품목</t>
  </si>
  <si>
    <t>적요</t>
  </si>
  <si>
    <t>HD_TAX_CALCULATE_HIST</t>
  </si>
  <si>
    <t>HD_분양_세금계산서_납입금_이력</t>
  </si>
  <si>
    <t>HD_TAX_CALCULATE_REAL</t>
  </si>
  <si>
    <t>HD_분양_세금계산서_실입금</t>
  </si>
  <si>
    <t>HD_TAX_CALCULATE_REAL_HIST</t>
  </si>
  <si>
    <t>HD_분양_세금계산서_실입금_이력</t>
  </si>
  <si>
    <t>HD_TAX_CALCULATE_AGREE</t>
  </si>
  <si>
    <t>HD_분양_세금계산서_약정금액</t>
  </si>
  <si>
    <t>HD_TAX_CALC_HISTORY</t>
  </si>
  <si>
    <t>HD_분양_세금계산서_작업이력</t>
  </si>
  <si>
    <t>WORK_DATE</t>
  </si>
  <si>
    <t>작업일시</t>
  </si>
  <si>
    <t>TERM_FR</t>
  </si>
  <si>
    <t>대상기간_FR</t>
  </si>
  <si>
    <t>TERM_TO</t>
  </si>
  <si>
    <t>대상기간_TO</t>
  </si>
  <si>
    <t>TARGET_CNT</t>
  </si>
  <si>
    <t>대상세대수</t>
  </si>
  <si>
    <t>WORK_CNT</t>
  </si>
  <si>
    <t>작업세대수</t>
  </si>
  <si>
    <t>마감여부</t>
  </si>
  <si>
    <t>HD_HOUS_INCOME</t>
  </si>
  <si>
    <t>HD_분양_세대별입금사항</t>
  </si>
  <si>
    <t>납입인정금액</t>
  </si>
  <si>
    <t>RECEIPTLANDAMT</t>
  </si>
  <si>
    <t>납입토지가액</t>
  </si>
  <si>
    <t>RECEIPTBUILDAMT</t>
  </si>
  <si>
    <t>납입건물가액</t>
  </si>
  <si>
    <t>RECEIPTVATAMT</t>
  </si>
  <si>
    <t>납입부가세액</t>
  </si>
  <si>
    <t>DELAYDAYS</t>
  </si>
  <si>
    <t>연체일수</t>
  </si>
  <si>
    <t>DELAYAMT</t>
  </si>
  <si>
    <t>연체료</t>
  </si>
  <si>
    <t>DISCNTDAYS</t>
  </si>
  <si>
    <t>할인일수</t>
  </si>
  <si>
    <t>DISCNTAMT</t>
  </si>
  <si>
    <t>할인료</t>
  </si>
  <si>
    <t>REALLANDAMT</t>
  </si>
  <si>
    <t>실납입토지가액</t>
  </si>
  <si>
    <t>REALBUILDAMT</t>
  </si>
  <si>
    <t>실납입건물가액</t>
  </si>
  <si>
    <t>REALVATAMT</t>
  </si>
  <si>
    <t>실납입부가세액</t>
  </si>
  <si>
    <t>은행코드</t>
  </si>
  <si>
    <t>은행명칭</t>
  </si>
  <si>
    <t>PAYTAG</t>
  </si>
  <si>
    <t>입금구분</t>
  </si>
  <si>
    <t>INCOMTYPE</t>
  </si>
  <si>
    <t>입금형태</t>
  </si>
  <si>
    <t>MOD_YN</t>
  </si>
  <si>
    <t>조정여부</t>
  </si>
  <si>
    <t>REAL_PAY_TAG</t>
  </si>
  <si>
    <t>실제납입TAG</t>
  </si>
  <si>
    <t>TAXDATE</t>
  </si>
  <si>
    <t>세금계산서발행일자</t>
  </si>
  <si>
    <t>TAXSEQ</t>
  </si>
  <si>
    <t>세금계산서발행순번</t>
  </si>
  <si>
    <t>INSEQ</t>
  </si>
  <si>
    <t>일자별입금순번</t>
  </si>
  <si>
    <t>SLIPTYPE</t>
  </si>
  <si>
    <t>전표구분</t>
  </si>
  <si>
    <t>DETAILMOD_YN</t>
  </si>
  <si>
    <t>세부수정여부</t>
  </si>
  <si>
    <t>OUT_DT</t>
  </si>
  <si>
    <t>외부입력일자</t>
  </si>
  <si>
    <t>OUT_TM</t>
  </si>
  <si>
    <t>외부입력시간</t>
  </si>
  <si>
    <t>OUT_SEQ</t>
  </si>
  <si>
    <t>외부입력순번</t>
  </si>
  <si>
    <t>OUT_BANK</t>
  </si>
  <si>
    <t>외부입력은행</t>
  </si>
  <si>
    <t>RECEIPTMANAGEAMT</t>
  </si>
  <si>
    <t>납입관리비</t>
  </si>
  <si>
    <t>REALMANAGEAMT</t>
  </si>
  <si>
    <t>실납입관리비</t>
  </si>
  <si>
    <t>CDNO</t>
  </si>
  <si>
    <t>카드번호</t>
  </si>
  <si>
    <t>CD_BANK</t>
  </si>
  <si>
    <t>카드_은행</t>
  </si>
  <si>
    <t>CD_EDATE</t>
  </si>
  <si>
    <t>카드_유효기간</t>
  </si>
  <si>
    <t>CD_STYPE</t>
  </si>
  <si>
    <t>카드_할부형태</t>
  </si>
  <si>
    <t>HD_HOUS_INCOME_TEMP</t>
  </si>
  <si>
    <t>HD_분양_세대별입금사항_계산용</t>
  </si>
  <si>
    <t>CALC_YN</t>
  </si>
  <si>
    <t>계산여부</t>
  </si>
  <si>
    <t>HD_HOUS_INCOME_LOG</t>
  </si>
  <si>
    <t>HD_분양_세대별입금사항_LOG</t>
  </si>
  <si>
    <t>WRITETAG</t>
  </si>
  <si>
    <t>작성구분</t>
  </si>
  <si>
    <t>WRITETIME</t>
  </si>
  <si>
    <t>작성시간</t>
  </si>
  <si>
    <t>WRITESEQ</t>
  </si>
  <si>
    <t>작성순번</t>
  </si>
  <si>
    <t>HD_HOUS_DAY_INCOME</t>
  </si>
  <si>
    <t>HD_분양_일자별입금내역</t>
  </si>
  <si>
    <t>INDT</t>
  </si>
  <si>
    <t>INAMT</t>
  </si>
  <si>
    <t>INGUBUN</t>
  </si>
  <si>
    <t>INTYPE</t>
  </si>
  <si>
    <t>IHE_YN</t>
  </si>
  <si>
    <t>MOD_RAMT</t>
  </si>
  <si>
    <t>조정연체료</t>
  </si>
  <si>
    <t>MOD_DAMT</t>
  </si>
  <si>
    <t>조정할인료</t>
  </si>
  <si>
    <t>HD_HOUS_DAY_INCOME_CONV</t>
  </si>
  <si>
    <t>HD_분양_일자별입금내역_업로드</t>
  </si>
  <si>
    <t>INGUN</t>
  </si>
  <si>
    <t>HD_HOUS_INCOME_REIN</t>
  </si>
  <si>
    <t>HD_분양_잔금제계산이력</t>
  </si>
  <si>
    <t>HD_CODE_ACNT</t>
  </si>
  <si>
    <t>HD_분양_전표_계정</t>
  </si>
  <si>
    <t>JCODE</t>
  </si>
  <si>
    <t>내부코드</t>
  </si>
  <si>
    <t>JACNTCODE</t>
  </si>
  <si>
    <t>계정코드</t>
  </si>
  <si>
    <t>JACNTNAME</t>
  </si>
  <si>
    <t>계정명칭</t>
  </si>
  <si>
    <t>DETAILCODE</t>
  </si>
  <si>
    <t>수지계정</t>
  </si>
  <si>
    <t>HD_HOUS_SLIP_MAGAM</t>
  </si>
  <si>
    <t>HD_분양_전표마감</t>
  </si>
  <si>
    <t>MAGAMDATE</t>
  </si>
  <si>
    <t>마감일자</t>
  </si>
  <si>
    <t>HD_HOUS_MAGAM</t>
  </si>
  <si>
    <t>HD_분양_현장마감</t>
  </si>
  <si>
    <t>HD_SLIP_MAIN</t>
  </si>
  <si>
    <t>HD_분양_회계전표_내역</t>
  </si>
  <si>
    <t>SLIPITEM</t>
  </si>
  <si>
    <t>전표항번</t>
  </si>
  <si>
    <t>ACNTCODE</t>
  </si>
  <si>
    <t>DBAMT</t>
  </si>
  <si>
    <t>차변금액</t>
  </si>
  <si>
    <t>DBCASH</t>
  </si>
  <si>
    <t>차변현금</t>
  </si>
  <si>
    <t>CRAMT</t>
  </si>
  <si>
    <t>대변금액</t>
  </si>
  <si>
    <t>CRCASH</t>
  </si>
  <si>
    <t>대변현금</t>
  </si>
  <si>
    <t>REMARK1</t>
  </si>
  <si>
    <t>비고1</t>
  </si>
  <si>
    <t>REMARK2</t>
  </si>
  <si>
    <t>비고2</t>
  </si>
  <si>
    <t>STATEDATE</t>
  </si>
  <si>
    <t>증빙발행일자</t>
  </si>
  <si>
    <t>STATENO</t>
  </si>
  <si>
    <t>증빙번호</t>
  </si>
  <si>
    <t>VATCODE</t>
  </si>
  <si>
    <t>부가세코드</t>
  </si>
  <si>
    <t>VATITEM</t>
  </si>
  <si>
    <t>부가세연결항번</t>
  </si>
  <si>
    <t>CUSTGROUP</t>
  </si>
  <si>
    <t>거래처그룹</t>
  </si>
  <si>
    <t>CUSTCODE</t>
  </si>
  <si>
    <t>CUSTNAME</t>
  </si>
  <si>
    <t>거래처명칭</t>
  </si>
  <si>
    <t>COMPCODE</t>
  </si>
  <si>
    <t>귀속사업장코드</t>
  </si>
  <si>
    <t>DEPTCODE</t>
  </si>
  <si>
    <t>귀속부서코드</t>
  </si>
  <si>
    <t>BANKCODE</t>
  </si>
  <si>
    <t>금융기관코드</t>
  </si>
  <si>
    <t>DEPOSITNO</t>
  </si>
  <si>
    <t>NO1</t>
  </si>
  <si>
    <t>수표/어음번호1</t>
  </si>
  <si>
    <t>VARCHAR2(9)</t>
  </si>
  <si>
    <t>NO2</t>
  </si>
  <si>
    <t>수표/어음번호2</t>
  </si>
  <si>
    <t>AUTOTAG</t>
  </si>
  <si>
    <t>자동발생구분</t>
  </si>
  <si>
    <t>'0'</t>
  </si>
  <si>
    <t>DETAILTAG</t>
  </si>
  <si>
    <t>세부사항구분</t>
  </si>
  <si>
    <t>'Z'</t>
  </si>
  <si>
    <t>DETAILOK</t>
  </si>
  <si>
    <t>세부입력여부</t>
  </si>
  <si>
    <t>ITEMSEQ</t>
  </si>
  <si>
    <t>화면항번</t>
  </si>
  <si>
    <t>INSERTNO</t>
  </si>
  <si>
    <t>불입예정회차</t>
  </si>
  <si>
    <t>INSERTDATE</t>
  </si>
  <si>
    <t>불입일자</t>
  </si>
  <si>
    <t>EDITEMP</t>
  </si>
  <si>
    <t>수정사원번호</t>
  </si>
  <si>
    <t>REMARKCODE</t>
  </si>
  <si>
    <t>적요코드</t>
  </si>
  <si>
    <t>SEQ1</t>
  </si>
  <si>
    <t>순번1</t>
  </si>
  <si>
    <t>SEQ2</t>
  </si>
  <si>
    <t>순번2</t>
  </si>
  <si>
    <t>FUNDCODE</t>
  </si>
  <si>
    <t>자금코드</t>
  </si>
  <si>
    <t>VARCHAR2(3)</t>
  </si>
  <si>
    <t>CASHAMT</t>
  </si>
  <si>
    <t>현금금액</t>
  </si>
  <si>
    <t>PFT_ACNTCODE</t>
  </si>
  <si>
    <t>자금수지계정</t>
  </si>
  <si>
    <t>CANCEL_TAG</t>
  </si>
  <si>
    <t>HD_SLIP_PARENT</t>
  </si>
  <si>
    <t>HD_분양_회계전표_목차</t>
  </si>
  <si>
    <t>CASHTAG</t>
  </si>
  <si>
    <t>대체/입금/출금구분</t>
  </si>
  <si>
    <t>'T'</t>
  </si>
  <si>
    <t>MAKEDATE</t>
  </si>
  <si>
    <t>발의일자</t>
  </si>
  <si>
    <t>MAKECOMP</t>
  </si>
  <si>
    <t>발의사업장</t>
  </si>
  <si>
    <t>MAKEDEPT</t>
  </si>
  <si>
    <t>발의부서</t>
  </si>
  <si>
    <t>MAKESEQ</t>
  </si>
  <si>
    <t>발의순번</t>
  </si>
  <si>
    <t>EMPNO</t>
  </si>
  <si>
    <t>입력자사원번호</t>
  </si>
  <si>
    <t>수정자사원번호</t>
  </si>
  <si>
    <t>EDITDATE</t>
  </si>
  <si>
    <t>수정일자</t>
  </si>
  <si>
    <t>COMPANY</t>
  </si>
  <si>
    <t>EDTCOMPANY</t>
  </si>
  <si>
    <t>CASHSUMTAG</t>
  </si>
  <si>
    <t>PRINT_SEQ</t>
  </si>
  <si>
    <t>출력번호</t>
  </si>
  <si>
    <t>HD_HOUS_SELL_LOG</t>
  </si>
  <si>
    <t>HD_세대별분양대장_LOG</t>
  </si>
  <si>
    <t>은행대출금</t>
  </si>
  <si>
    <t>은행대출이자_당기</t>
  </si>
  <si>
    <t>계약업종코드</t>
  </si>
  <si>
    <t>은행대출이자_전기</t>
  </si>
  <si>
    <t>HD_HOUS_SELLDETAIL_LOG</t>
  </si>
  <si>
    <t>HD_세대별약정사항_LOG</t>
  </si>
  <si>
    <t>HD_HOUS_RATE_DELAY_LOG</t>
  </si>
  <si>
    <t>HD_세대별연체이율_LOG</t>
  </si>
  <si>
    <t>HD_HOUS_RATE_DISCOUNT_LOG</t>
  </si>
  <si>
    <t>HD_세대별할인이율_LOG</t>
  </si>
  <si>
    <t>HD_RENT_DONGHO</t>
  </si>
  <si>
    <t>HD_임대_계약동호</t>
  </si>
  <si>
    <t>CONT_SEQ</t>
  </si>
  <si>
    <t>REPRESENT_YN</t>
  </si>
  <si>
    <t>대표여부</t>
  </si>
  <si>
    <t>HD_RENT_FIXRATE</t>
  </si>
  <si>
    <t>HD_임대_고정연체이율</t>
  </si>
  <si>
    <t>WORKMM</t>
  </si>
  <si>
    <t>작업월</t>
  </si>
  <si>
    <t>RATE1</t>
  </si>
  <si>
    <t>납기내</t>
  </si>
  <si>
    <t>RATE2</t>
  </si>
  <si>
    <t>납기후</t>
  </si>
  <si>
    <t>시작월수_포함구분</t>
  </si>
  <si>
    <t>종료월수_포함구분</t>
  </si>
  <si>
    <t>HD_RENT_MANAGEMENT</t>
  </si>
  <si>
    <t>HD_임대_관리비검토</t>
  </si>
  <si>
    <t>YM</t>
  </si>
  <si>
    <t>관리비년월</t>
  </si>
  <si>
    <t>AMT</t>
  </si>
  <si>
    <t>HD_RENT_CANCEL</t>
  </si>
  <si>
    <t>HD_RENT_MANAGEMENT_CONV</t>
  </si>
  <si>
    <t>HD_임대_관리비검토_자료올리기</t>
  </si>
  <si>
    <t>HD_RENT_GURT_INCOME</t>
  </si>
  <si>
    <t>HD_임대_보증금납입사항</t>
  </si>
  <si>
    <t>TERM_CHG_SEQ</t>
  </si>
  <si>
    <t>계약차수</t>
  </si>
  <si>
    <t>약정차수</t>
  </si>
  <si>
    <t>IN_DATE</t>
  </si>
  <si>
    <t>IN_SEQ</t>
  </si>
  <si>
    <t>RECEIPT_AMT</t>
  </si>
  <si>
    <t>DELAY_DAYS</t>
  </si>
  <si>
    <t>DELAY_AMT</t>
  </si>
  <si>
    <t>DISCNT_DAYS</t>
  </si>
  <si>
    <t>DISCNT_AMT</t>
  </si>
  <si>
    <t>REALINCOM_AMT</t>
  </si>
  <si>
    <t>PAY_TAG</t>
  </si>
  <si>
    <t>INCOM_TYPE</t>
  </si>
  <si>
    <t>SLIP_DATE</t>
  </si>
  <si>
    <t>SLIP_SEQ</t>
  </si>
  <si>
    <t>TAX_DATE</t>
  </si>
  <si>
    <t>TAX_SEQ</t>
  </si>
  <si>
    <t>SLIP_TYPE</t>
  </si>
  <si>
    <t>가상계좌</t>
  </si>
  <si>
    <t>FLOAT(126)</t>
  </si>
  <si>
    <t>HD_RENT_GURT_INCOME_DAILY</t>
  </si>
  <si>
    <t>HD_임대_보증금납입사항_일자별</t>
  </si>
  <si>
    <t>IN_AMT</t>
  </si>
  <si>
    <t>IN_GUBUN</t>
  </si>
  <si>
    <t>IN_TYPE</t>
  </si>
  <si>
    <t>TRANS_YN</t>
  </si>
  <si>
    <t>CARD_NO</t>
  </si>
  <si>
    <t>MOD_DELAY_AMT</t>
  </si>
  <si>
    <t>MOD_DISC_AMT</t>
  </si>
  <si>
    <t>HD_RENT_GURT_INCOME_DAILY_ADJ</t>
  </si>
  <si>
    <t>HD_임대_보증금납입사항_일자별_정산</t>
  </si>
  <si>
    <t>HD_RENT_GURT_INCOME_ADJ</t>
  </si>
  <si>
    <t>HD_임대_보증금납입사항_정산</t>
  </si>
  <si>
    <t>HD_RENT_GURT_INCOME_TEMP</t>
  </si>
  <si>
    <t>HD_임대_보증금납입사항_TEMP</t>
  </si>
  <si>
    <t>작업순번</t>
  </si>
  <si>
    <t>HD_RENT_GURT_AGREE</t>
  </si>
  <si>
    <t>HD_임대_보증금약정사항</t>
  </si>
  <si>
    <t>AGREE_DATE</t>
  </si>
  <si>
    <t>AGREE_AMT</t>
  </si>
  <si>
    <t>보증금금액</t>
  </si>
  <si>
    <t>DISCNT_YN</t>
  </si>
  <si>
    <t>DELAY_YN</t>
  </si>
  <si>
    <t>PERPECT_TAG</t>
  </si>
  <si>
    <t>HD_RENT_GURT_AGREE_ADJ</t>
  </si>
  <si>
    <t>HD_임대_보증금약정사항_정산</t>
  </si>
  <si>
    <t>HD_RENT_GURT_AGREE_TEMP</t>
  </si>
  <si>
    <t>HD_임대_보증금약정사항_TEMP</t>
  </si>
  <si>
    <t>HD_RENT_RATE_DELAY</t>
  </si>
  <si>
    <t>HD_임대_세대별연체율</t>
  </si>
  <si>
    <t>HD_RENT_ETC</t>
  </si>
  <si>
    <t>HD_임대_세대별제한사항</t>
  </si>
  <si>
    <t>HD_RENT_REMARK</t>
  </si>
  <si>
    <t>HD_임대_세대별특이사항</t>
  </si>
  <si>
    <t>REMARK_SEQ</t>
  </si>
  <si>
    <t>REMARK_DATE</t>
  </si>
  <si>
    <t>USER_ID</t>
  </si>
  <si>
    <t>HD_RENT_RATE_DISCOUNT</t>
  </si>
  <si>
    <t>HD_임대_세대별할인율</t>
  </si>
  <si>
    <t>HD_RENT_DETAIL_TERM</t>
  </si>
  <si>
    <t>HD_임대_임대기간변경내역</t>
  </si>
  <si>
    <t>적용시작일</t>
  </si>
  <si>
    <t>RENT_SDATE</t>
  </si>
  <si>
    <t>임대시작일</t>
  </si>
  <si>
    <t>RENT_EDATE</t>
  </si>
  <si>
    <t>임대종료일</t>
  </si>
  <si>
    <t>VAT_YN</t>
  </si>
  <si>
    <t>임대보증금</t>
  </si>
  <si>
    <t>RENT_SUPPLY</t>
  </si>
  <si>
    <t>임대료공급가</t>
  </si>
  <si>
    <t>RENT_VAT</t>
  </si>
  <si>
    <t>임대료부가세</t>
  </si>
  <si>
    <t>AGREE_DD</t>
  </si>
  <si>
    <t>약정생성일</t>
  </si>
  <si>
    <t>AGREE_MM_TAG</t>
  </si>
  <si>
    <t>약정생성월구분</t>
  </si>
  <si>
    <t>RENT_INS</t>
  </si>
  <si>
    <t>임대료보증보험료</t>
  </si>
  <si>
    <t>HD_RENT_MASTER</t>
  </si>
  <si>
    <t>HD_임대_임대대장</t>
  </si>
  <si>
    <t>CONT_DATE</t>
  </si>
  <si>
    <t>CONT_TYPE</t>
  </si>
  <si>
    <t>계약종류</t>
  </si>
  <si>
    <t>VARCHAR(2)</t>
  </si>
  <si>
    <t>REAL_CUST_NAME</t>
  </si>
  <si>
    <t>실거주자</t>
  </si>
  <si>
    <t>REAL_IN_DATE</t>
  </si>
  <si>
    <t>실입주일</t>
  </si>
  <si>
    <t>CHANGE_TAG</t>
  </si>
  <si>
    <t>CHANGE_DATE</t>
  </si>
  <si>
    <t>LAST_CHANGE_DATE</t>
  </si>
  <si>
    <t>변경계약일</t>
  </si>
  <si>
    <t>RENT_CHG_SEQ</t>
  </si>
  <si>
    <t>임대료변경차수</t>
  </si>
  <si>
    <t>임대기간변경차수</t>
  </si>
  <si>
    <t>분양순번</t>
  </si>
  <si>
    <t>FIXRATE_TAG</t>
  </si>
  <si>
    <t>일계산,고정이율계산구분</t>
  </si>
  <si>
    <t>가상계좌여부</t>
  </si>
  <si>
    <t>FIXRATE</t>
  </si>
  <si>
    <t>기간이내이율</t>
  </si>
  <si>
    <t>FIXRATE2</t>
  </si>
  <si>
    <t>기간이후이율</t>
  </si>
  <si>
    <t>FIXRATE_DAY</t>
  </si>
  <si>
    <t>고정일자</t>
  </si>
  <si>
    <t>HOPE_HOUSE_TAG</t>
  </si>
  <si>
    <t>분양전환희망여부</t>
  </si>
  <si>
    <t>RETURN_YN</t>
  </si>
  <si>
    <t>환불여부</t>
  </si>
  <si>
    <t>R_GURTAMT</t>
  </si>
  <si>
    <t>환불시납입보증금</t>
  </si>
  <si>
    <t>R_RENTAMT</t>
  </si>
  <si>
    <t>환불시미납임대료</t>
  </si>
  <si>
    <t>R_DELAYAMT</t>
  </si>
  <si>
    <t>환불시연체료</t>
  </si>
  <si>
    <t>R_PENALTYAMT</t>
  </si>
  <si>
    <t>R_ETCAMT1</t>
  </si>
  <si>
    <t>기타공제1</t>
  </si>
  <si>
    <t>R_ETCAMT2</t>
  </si>
  <si>
    <t>기타공제2</t>
  </si>
  <si>
    <t>R_ETCAMT3</t>
  </si>
  <si>
    <t>기타공제3</t>
  </si>
  <si>
    <t>환불금</t>
  </si>
  <si>
    <t>HOUSECONTAMT</t>
  </si>
  <si>
    <t>분양전환금</t>
  </si>
  <si>
    <t>R_BANK</t>
  </si>
  <si>
    <t>환불은행</t>
  </si>
  <si>
    <t>R_DEPOSIT</t>
  </si>
  <si>
    <t>환불계좌</t>
  </si>
  <si>
    <t>R_DEPOSITOR</t>
  </si>
  <si>
    <t>환불예금주</t>
  </si>
  <si>
    <t>HD_RENT_RENT_INCOME</t>
  </si>
  <si>
    <t>HD_임대_임대료납입사항</t>
  </si>
  <si>
    <t>RECEIPT_SUPPLY</t>
  </si>
  <si>
    <t>납입공급가</t>
  </si>
  <si>
    <t>RECEIPT_VAT</t>
  </si>
  <si>
    <t>납입부가세</t>
  </si>
  <si>
    <t>RECEIPT_INS</t>
  </si>
  <si>
    <t>납입보증보험료</t>
  </si>
  <si>
    <t>REALINCOM_SUPPLY</t>
  </si>
  <si>
    <t>실납입공급가</t>
  </si>
  <si>
    <t>REALINCOM_VAT</t>
  </si>
  <si>
    <t>실납입부가세</t>
  </si>
  <si>
    <t>REALINCOM_INS</t>
  </si>
  <si>
    <t>실납입보증보험료</t>
  </si>
  <si>
    <t>OUT_CUSTNO</t>
  </si>
  <si>
    <t>외부입력고객번호</t>
  </si>
  <si>
    <t>HD_RENT_RENT_INCOME_DAILY</t>
  </si>
  <si>
    <t>HD_임대_임대료납입사항_일자별</t>
  </si>
  <si>
    <t>HD_RENT_RENT_INCOME_DAILY_ADJ</t>
  </si>
  <si>
    <t>HD_임대_임대료납입사항_일자별_정산</t>
  </si>
  <si>
    <t>HD_RENT_RENT_INCOME_ADJ</t>
  </si>
  <si>
    <t>HD_임대_임대료납입사항_정산</t>
  </si>
  <si>
    <t>HD_RENT_RENT_INCOME_TEMP</t>
  </si>
  <si>
    <t>HD_임대_임대료납입사항_TEMP</t>
  </si>
  <si>
    <t>HD_RENT_DETAIL_RENT</t>
  </si>
  <si>
    <t>HD_임대_임대료변경내역</t>
  </si>
  <si>
    <t>APPLY_YYMM</t>
  </si>
  <si>
    <t>적용시작년월</t>
  </si>
  <si>
    <t>HD_RENT_RENT_AGREE</t>
  </si>
  <si>
    <t>HD_임대_임대료약정사항</t>
  </si>
  <si>
    <t>AGREE_SDATE</t>
  </si>
  <si>
    <t>약정시작일</t>
  </si>
  <si>
    <t>AGREE_EDATE</t>
  </si>
  <si>
    <t>약정종료일</t>
  </si>
  <si>
    <t>AGREE_DAYS</t>
  </si>
  <si>
    <t>약정일수</t>
  </si>
  <si>
    <t>RENT_AMT</t>
  </si>
  <si>
    <t>임대료금액</t>
  </si>
  <si>
    <t>HD_RENT_RENT_AGREE_ADJ</t>
  </si>
  <si>
    <t>HD_임대_임대료약정사항_정산</t>
  </si>
  <si>
    <t>HD_RENT_RENT_AGREE_TEMP</t>
  </si>
  <si>
    <t>HD_임대_임대료약정사항_TEMP</t>
  </si>
  <si>
    <t>임대료임대보증금</t>
  </si>
  <si>
    <t>HD_RENT_GIRO</t>
  </si>
  <si>
    <t>HD_임대_지로발행</t>
  </si>
  <si>
    <t>GIRO_TAG</t>
  </si>
  <si>
    <t>지로구분</t>
  </si>
  <si>
    <t>BILL_YM</t>
  </si>
  <si>
    <t>발행년월</t>
  </si>
  <si>
    <t>END_DATE</t>
  </si>
  <si>
    <t>MAKE_DATE</t>
  </si>
  <si>
    <t>생성일자</t>
  </si>
  <si>
    <t>J_AMT</t>
  </si>
  <si>
    <t>전월미납료</t>
  </si>
  <si>
    <t>J_DAMT</t>
  </si>
  <si>
    <t>전월미납연체료</t>
  </si>
  <si>
    <t>D_AMT</t>
  </si>
  <si>
    <t>당월임대료</t>
  </si>
  <si>
    <t>D_SAMT</t>
  </si>
  <si>
    <t>당월공급가</t>
  </si>
  <si>
    <t>D_VAMT</t>
  </si>
  <si>
    <t>당월부가세</t>
  </si>
  <si>
    <t>D_IAMT</t>
  </si>
  <si>
    <t>당월보증보험료</t>
  </si>
  <si>
    <t>고지금액</t>
  </si>
  <si>
    <t>GIRO_NO</t>
  </si>
  <si>
    <t>지로번호</t>
  </si>
  <si>
    <t>CUST_NO</t>
  </si>
  <si>
    <t>고객번호</t>
  </si>
  <si>
    <t>AMT_NO</t>
  </si>
  <si>
    <t>금액번호</t>
  </si>
  <si>
    <t>DEPOSIT_TAG</t>
  </si>
  <si>
    <t>계좌구분</t>
  </si>
  <si>
    <t>JYM1</t>
  </si>
  <si>
    <t>미납전월</t>
  </si>
  <si>
    <t>JYMAMT1</t>
  </si>
  <si>
    <t>미납전월금액</t>
  </si>
  <si>
    <t>JYM2</t>
  </si>
  <si>
    <t>미납전전월</t>
  </si>
  <si>
    <t>JYMAMT2</t>
  </si>
  <si>
    <t>미납전전월금액</t>
  </si>
  <si>
    <t>JYM3</t>
  </si>
  <si>
    <t>미납전전전월</t>
  </si>
  <si>
    <t>JYMAMT3</t>
  </si>
  <si>
    <t>미납전전전월금액누계</t>
  </si>
  <si>
    <t>PRINT_YN</t>
  </si>
  <si>
    <t>출력여부</t>
  </si>
  <si>
    <t>HD_임대_해약요청</t>
  </si>
  <si>
    <t>PROCESS_TAG</t>
  </si>
  <si>
    <t>WANT_DATE</t>
  </si>
  <si>
    <t>해약요청일</t>
  </si>
  <si>
    <t>TAKE_DATE</t>
  </si>
  <si>
    <t>해약접수일</t>
  </si>
  <si>
    <t>해약처리일</t>
  </si>
  <si>
    <t>해약구분</t>
  </si>
  <si>
    <t>CANCEL_TEXT</t>
  </si>
  <si>
    <t>해약사유</t>
  </si>
  <si>
    <t>PENALTY_TAG</t>
  </si>
  <si>
    <t>위약금면제구분</t>
  </si>
  <si>
    <t>PENALTY_TEXT</t>
  </si>
  <si>
    <t>위약금면제사유</t>
  </si>
  <si>
    <t>YRATE</t>
  </si>
  <si>
    <t>정기예금이율</t>
  </si>
  <si>
    <t>PENALTY_AMT</t>
  </si>
  <si>
    <t>RETURN_DEPOSIT</t>
  </si>
  <si>
    <t>반환계좌</t>
  </si>
  <si>
    <t>RETURN_BANK</t>
  </si>
  <si>
    <t>반환은행</t>
  </si>
  <si>
    <t>RETURN_DEPOSITOR</t>
  </si>
  <si>
    <t>반환예금주</t>
  </si>
  <si>
    <t>HD_SUPPLY_CONV</t>
  </si>
  <si>
    <t>HD_자료변환_세대별공급내역</t>
  </si>
  <si>
    <t>TOT_SUPPLYAMT</t>
  </si>
  <si>
    <t>총분양가</t>
  </si>
  <si>
    <t>TOT_LANDAMT</t>
  </si>
  <si>
    <t>토지가</t>
  </si>
  <si>
    <t>TOT_BUILDAMT</t>
  </si>
  <si>
    <t>건물가</t>
  </si>
  <si>
    <t>TOT_VATAMT</t>
  </si>
  <si>
    <t>부가세</t>
  </si>
  <si>
    <t>TOT_MANAGEAMT</t>
  </si>
  <si>
    <t>AMT00</t>
  </si>
  <si>
    <t>계약금</t>
  </si>
  <si>
    <t>AMT00_L</t>
  </si>
  <si>
    <t>계약금_토</t>
  </si>
  <si>
    <t>AMT00_B</t>
  </si>
  <si>
    <t>계약금_건</t>
  </si>
  <si>
    <t>AMT00_V</t>
  </si>
  <si>
    <t>계약금_부</t>
  </si>
  <si>
    <t>AMT00_M</t>
  </si>
  <si>
    <t>계약금_관</t>
  </si>
  <si>
    <t>AMT01</t>
  </si>
  <si>
    <t>계약금1차</t>
  </si>
  <si>
    <t>AMT01_L</t>
  </si>
  <si>
    <t>계약금1차_토</t>
  </si>
  <si>
    <t>AMT01_B</t>
  </si>
  <si>
    <t>계약금1차_건</t>
  </si>
  <si>
    <t>AMT01_V</t>
  </si>
  <si>
    <t>계약금1차_부</t>
  </si>
  <si>
    <t>AMT01_M</t>
  </si>
  <si>
    <t>계약금1차_관</t>
  </si>
  <si>
    <t>AMT02</t>
  </si>
  <si>
    <t>계약금2차</t>
  </si>
  <si>
    <t>AMT02_L</t>
  </si>
  <si>
    <t>계약금2차_토</t>
  </si>
  <si>
    <t>AMT02_B</t>
  </si>
  <si>
    <t>계약금2차_건</t>
  </si>
  <si>
    <t>AMT02_V</t>
  </si>
  <si>
    <t>계약금2차_부</t>
  </si>
  <si>
    <t>AMT02_M</t>
  </si>
  <si>
    <t>계약금2차_관</t>
  </si>
  <si>
    <t>AMT11</t>
  </si>
  <si>
    <t>1차중도금</t>
  </si>
  <si>
    <t>AMT11_L</t>
  </si>
  <si>
    <t>1차중도금_토</t>
  </si>
  <si>
    <t>AMT11_B</t>
  </si>
  <si>
    <t>1차중도금_건</t>
  </si>
  <si>
    <t>AMT11_V</t>
  </si>
  <si>
    <t>1차중도금_부</t>
  </si>
  <si>
    <t>AMT11_M</t>
  </si>
  <si>
    <t>1차중도금_관</t>
  </si>
  <si>
    <t>AMT12</t>
  </si>
  <si>
    <t>2차중도금</t>
  </si>
  <si>
    <t>AMT12_L</t>
  </si>
  <si>
    <t>2차중도금_토</t>
  </si>
  <si>
    <t>AMT12_B</t>
  </si>
  <si>
    <t>2차중도금_건</t>
  </si>
  <si>
    <t>AMT12_V</t>
  </si>
  <si>
    <t>2차중도금_부</t>
  </si>
  <si>
    <t>AMT12_M</t>
  </si>
  <si>
    <t>2차중도금_관</t>
  </si>
  <si>
    <t>AMT13</t>
  </si>
  <si>
    <t>3차중도금</t>
  </si>
  <si>
    <t>AMT13_L</t>
  </si>
  <si>
    <t>3차중도금_토</t>
  </si>
  <si>
    <t>AMT13_B</t>
  </si>
  <si>
    <t>3차중도금_건</t>
  </si>
  <si>
    <t>AMT13_V</t>
  </si>
  <si>
    <t>3차중도금_부</t>
  </si>
  <si>
    <t>AMT13_M</t>
  </si>
  <si>
    <t>3차중도금_관</t>
  </si>
  <si>
    <t>AMT14</t>
  </si>
  <si>
    <t>4차중도금</t>
  </si>
  <si>
    <t>AMT14_L</t>
  </si>
  <si>
    <t>4차중도금_토</t>
  </si>
  <si>
    <t>AMT14_B</t>
  </si>
  <si>
    <t>4차중도금_건</t>
  </si>
  <si>
    <t>AMT14_V</t>
  </si>
  <si>
    <t>4차중도금_부</t>
  </si>
  <si>
    <t>AMT14_M</t>
  </si>
  <si>
    <t>4차중도금_관</t>
  </si>
  <si>
    <t>AMT15</t>
  </si>
  <si>
    <t>5차중도금</t>
  </si>
  <si>
    <t>AMT15_L</t>
  </si>
  <si>
    <t>5차중도금_토</t>
  </si>
  <si>
    <t>AMT15_B</t>
  </si>
  <si>
    <t>5차중도금_건</t>
  </si>
  <si>
    <t>AMT15_V</t>
  </si>
  <si>
    <t>5차중도금_부</t>
  </si>
  <si>
    <t>AMT15_M</t>
  </si>
  <si>
    <t>5차중도금_관</t>
  </si>
  <si>
    <t>AMT16</t>
  </si>
  <si>
    <t>6차중도금</t>
  </si>
  <si>
    <t>AMT16_L</t>
  </si>
  <si>
    <t>6차중도금_토</t>
  </si>
  <si>
    <t>AMT16_B</t>
  </si>
  <si>
    <t>6차중도금_건</t>
  </si>
  <si>
    <t>AMT16_V</t>
  </si>
  <si>
    <t>6차중도금_부</t>
  </si>
  <si>
    <t>AMT16_M</t>
  </si>
  <si>
    <t>6차중도금_관</t>
  </si>
  <si>
    <t>AMT17</t>
  </si>
  <si>
    <t>7차중도금</t>
  </si>
  <si>
    <t>AMT17_L</t>
  </si>
  <si>
    <t>7차중도금_토</t>
  </si>
  <si>
    <t>AMT17_B</t>
  </si>
  <si>
    <t>7차중도금_건</t>
  </si>
  <si>
    <t>AMT17_V</t>
  </si>
  <si>
    <t>7차중도금_부</t>
  </si>
  <si>
    <t>AMT17_M</t>
  </si>
  <si>
    <t>7차중도금_관</t>
  </si>
  <si>
    <t>AMT18</t>
  </si>
  <si>
    <t>8차중도금</t>
  </si>
  <si>
    <t>AMT18_L</t>
  </si>
  <si>
    <t>8차중도금_토</t>
  </si>
  <si>
    <t>AMT18_B</t>
  </si>
  <si>
    <t>8차중도금_건</t>
  </si>
  <si>
    <t>AMT18_V</t>
  </si>
  <si>
    <t>8차중도금_부</t>
  </si>
  <si>
    <t>AMT18_M</t>
  </si>
  <si>
    <t>8차중도금_관</t>
  </si>
  <si>
    <t>AMT19</t>
  </si>
  <si>
    <t>9차중도금</t>
  </si>
  <si>
    <t>AMT19_L</t>
  </si>
  <si>
    <t>9차중도금_토</t>
  </si>
  <si>
    <t>AMT19_B</t>
  </si>
  <si>
    <t>9차중도금_건</t>
  </si>
  <si>
    <t>AMT19_V</t>
  </si>
  <si>
    <t>9차중도금_부</t>
  </si>
  <si>
    <t>AMT19_M</t>
  </si>
  <si>
    <t>9차중도금_관</t>
  </si>
  <si>
    <t>AMT20</t>
  </si>
  <si>
    <t>10차중도금</t>
  </si>
  <si>
    <t>AMT20_L</t>
  </si>
  <si>
    <t>10차중도금_토</t>
  </si>
  <si>
    <t>AMT20_B</t>
  </si>
  <si>
    <t>10차중도금_건</t>
  </si>
  <si>
    <t>AMT20_V</t>
  </si>
  <si>
    <t>10차중도금_부</t>
  </si>
  <si>
    <t>AMT20_M</t>
  </si>
  <si>
    <t>10차중도금_관</t>
  </si>
  <si>
    <t>AMT90</t>
  </si>
  <si>
    <t>잔금</t>
  </si>
  <si>
    <t>AMT90_L</t>
  </si>
  <si>
    <t>잔금_토</t>
  </si>
  <si>
    <t>AMT90_B</t>
  </si>
  <si>
    <t>잔금_건</t>
  </si>
  <si>
    <t>AMT90_V</t>
  </si>
  <si>
    <t>잔금_부</t>
  </si>
  <si>
    <t>AMT90_M</t>
  </si>
  <si>
    <t>잔금_관</t>
  </si>
  <si>
    <t>HD_HOUS_SELLDETAIL_ADJUST</t>
  </si>
  <si>
    <t>HD_정산_세대별약정사항</t>
  </si>
  <si>
    <t>HD_HOUS_INCOME_ADJUST</t>
  </si>
  <si>
    <t>HD_정산_세대별입금사항</t>
  </si>
  <si>
    <t>외부입략일자</t>
  </si>
  <si>
    <t>HD_HOUS_DAY_INCOME_ADJUST</t>
  </si>
  <si>
    <t>HD_정산_일자별입금내역</t>
  </si>
  <si>
    <t>HD_CODE_CUSTOMER_TXTUP</t>
  </si>
  <si>
    <t>HD_코드_고객_자료올리기</t>
  </si>
  <si>
    <t>CUSTCODE_TAG</t>
  </si>
  <si>
    <t>고객구분</t>
  </si>
  <si>
    <t>HANDPHONE</t>
  </si>
  <si>
    <t>핸드폰번호</t>
  </si>
  <si>
    <t>전화번호_자택</t>
  </si>
  <si>
    <t>ZIP</t>
  </si>
  <si>
    <t>거주지우편번호</t>
  </si>
  <si>
    <t>거주지주소</t>
  </si>
  <si>
    <t>EMAIL</t>
  </si>
  <si>
    <t>이메일</t>
  </si>
  <si>
    <t>ERR_MSG</t>
  </si>
  <si>
    <t>HD_CODE_CUSTOMER</t>
  </si>
  <si>
    <t>HD_코드_고객_컨버젼용</t>
  </si>
  <si>
    <t>고객명칭</t>
  </si>
  <si>
    <t>COMP_TEL</t>
  </si>
  <si>
    <t>전화번호_회사</t>
  </si>
  <si>
    <t>ADDR1</t>
  </si>
  <si>
    <t>거주지주소1</t>
  </si>
  <si>
    <t>거주지주소2</t>
  </si>
  <si>
    <t>OWNER</t>
  </si>
  <si>
    <t>CONDITION</t>
  </si>
  <si>
    <t>CATEGORY</t>
  </si>
  <si>
    <t>RESIDENT_ZIP</t>
  </si>
  <si>
    <t>주민등록상우편번호</t>
  </si>
  <si>
    <t>RESIDENT_ADDR1</t>
  </si>
  <si>
    <t>주민등록상주소1</t>
  </si>
  <si>
    <t>RESIDENT_ADDR2</t>
  </si>
  <si>
    <t>주민등록상주소2</t>
  </si>
  <si>
    <t>USEYN</t>
  </si>
  <si>
    <t>COMP_RECV_YN</t>
  </si>
  <si>
    <t>회사정보수신</t>
  </si>
  <si>
    <t>HD_CODE_HOUSE</t>
  </si>
  <si>
    <t>HD_코드_분양구분</t>
  </si>
  <si>
    <t>HOUSEDATE</t>
  </si>
  <si>
    <t>분양일자</t>
  </si>
  <si>
    <t>COMPLETIONDATE</t>
  </si>
  <si>
    <t>준공일자</t>
  </si>
  <si>
    <t>HOUSE_CNT</t>
  </si>
  <si>
    <t>총세대</t>
  </si>
  <si>
    <t>PENALTYRATE</t>
  </si>
  <si>
    <t>해약_위약금율</t>
  </si>
  <si>
    <t>NUMBER(6,3)</t>
  </si>
  <si>
    <t>HIC_TAG</t>
  </si>
  <si>
    <t>해약_기간이자계산여부</t>
  </si>
  <si>
    <t>TIRM_RATE</t>
  </si>
  <si>
    <t>해약_기간이자율</t>
  </si>
  <si>
    <t>SODUK_RATE</t>
  </si>
  <si>
    <t>헤약_소득세율</t>
  </si>
  <si>
    <t>JUMIN_RATE</t>
  </si>
  <si>
    <t>해약_주민세율</t>
  </si>
  <si>
    <t>DAMDANG</t>
  </si>
  <si>
    <t>담당자</t>
  </si>
  <si>
    <t>DAMDANG_TEL</t>
  </si>
  <si>
    <t>담당자전화번호</t>
  </si>
  <si>
    <t>PRINT_CNT</t>
  </si>
  <si>
    <t>계약서출력매수</t>
  </si>
  <si>
    <t>RESELL_TAG</t>
  </si>
  <si>
    <t>전매여부</t>
  </si>
  <si>
    <t>VIRDEPOSIT_YN</t>
  </si>
  <si>
    <t>VIRBANK_CODE</t>
  </si>
  <si>
    <t>가상계좌은행</t>
  </si>
  <si>
    <t>DEPT_ADDR_USE_YN</t>
  </si>
  <si>
    <t>현장주소반영여부</t>
  </si>
  <si>
    <t>CONT_PBL_NAME</t>
  </si>
  <si>
    <t>계약서PBL명칭</t>
  </si>
  <si>
    <t>CONT_DW_NAME</t>
  </si>
  <si>
    <t>계약서DW명칭</t>
  </si>
  <si>
    <t>CONT_PBL_NAME2</t>
  </si>
  <si>
    <t>설계변경동의서PBL명칭</t>
  </si>
  <si>
    <t>CONT_DW_NAME2</t>
  </si>
  <si>
    <t>설계변경동의서DW명칭</t>
  </si>
  <si>
    <t>CONT_PBL_NAME3</t>
  </si>
  <si>
    <t>채권양도증서PBL명칭</t>
  </si>
  <si>
    <t>CONT_DW_NAME3</t>
  </si>
  <si>
    <t>채권양도증서DW명칭</t>
  </si>
  <si>
    <t>SLIPGROUP</t>
  </si>
  <si>
    <t>전표그룹생성여부</t>
  </si>
  <si>
    <t>APPLY_CHECK_YN</t>
  </si>
  <si>
    <t>계약서승인관리여부</t>
  </si>
  <si>
    <t>ANNE1A_PBL</t>
  </si>
  <si>
    <t>납부안내장-일반 PBL명칭</t>
  </si>
  <si>
    <t>ANNE1A_DW</t>
  </si>
  <si>
    <t>납부안내장-일반 DW명칭</t>
  </si>
  <si>
    <t>ANNE1B_PBL</t>
  </si>
  <si>
    <t>납부안내장-지체보상 PBL명칭</t>
  </si>
  <si>
    <t>ANNE1B_DW</t>
  </si>
  <si>
    <t>납부안내장-지체보상 DW명칭</t>
  </si>
  <si>
    <t>ANNE2A_PBL</t>
  </si>
  <si>
    <t>미납안내장-일반 PBL명칭</t>
  </si>
  <si>
    <t>ANNE2A_DW</t>
  </si>
  <si>
    <t>미납안내장-일반 DW명칭</t>
  </si>
  <si>
    <t>ANNE2B_PBL</t>
  </si>
  <si>
    <t>미납안내장-지체보산 PBL명칭</t>
  </si>
  <si>
    <t>ANNE2B_DW</t>
  </si>
  <si>
    <t>미납안내장-지체보상 DW명칭</t>
  </si>
  <si>
    <t>ANNE3_PBL</t>
  </si>
  <si>
    <t>독촉안내장 PBL명칭</t>
  </si>
  <si>
    <t>ANNE3_DW</t>
  </si>
  <si>
    <t>독촉안내장 DW명칭</t>
  </si>
  <si>
    <t>ANNE4_PBL</t>
  </si>
  <si>
    <t>최고안내장 PBL명칭</t>
  </si>
  <si>
    <t>ANNE4_DW</t>
  </si>
  <si>
    <t>최고안내장 DW명칭</t>
  </si>
  <si>
    <t>DELAYDAY</t>
  </si>
  <si>
    <t>지체보상일수</t>
  </si>
  <si>
    <t>자체보상연체율</t>
  </si>
  <si>
    <t>NUMBER(6,2)</t>
  </si>
  <si>
    <t>AGREE_TAG</t>
  </si>
  <si>
    <t>중도금이자구분</t>
  </si>
  <si>
    <t>지체보상실납입구분</t>
  </si>
  <si>
    <t>INDEMINITY_FRDT</t>
  </si>
  <si>
    <t>지체보상시작일</t>
  </si>
  <si>
    <t>INDEMINITY_TODT</t>
  </si>
  <si>
    <t>지체보상종료일</t>
  </si>
  <si>
    <t>JIRO_TAG</t>
  </si>
  <si>
    <t>임대지로구분</t>
  </si>
  <si>
    <t>JIRO_SN</t>
  </si>
  <si>
    <t>임대지로번호</t>
  </si>
  <si>
    <t>HD_DAYMONTH_TAG</t>
  </si>
  <si>
    <t>분양_연체일/월계산구분</t>
  </si>
  <si>
    <t>RT_DAYMONTH_TAG</t>
  </si>
  <si>
    <t>임대_연체일/월계산구분</t>
  </si>
  <si>
    <t>RT_FIXRATE_TAG</t>
  </si>
  <si>
    <t>임대_일계산,고정이율계산구분</t>
  </si>
  <si>
    <t>계약서출력여부</t>
  </si>
  <si>
    <t>RT_FIXRATE_DAY</t>
  </si>
  <si>
    <t>RT_FIXRATE</t>
  </si>
  <si>
    <t>기간이내이율(사용안함)</t>
  </si>
  <si>
    <t>VIRDEPOSIT2_YN</t>
  </si>
  <si>
    <t>임대가상계좌여부</t>
  </si>
  <si>
    <t>VIRBANK2_CODE</t>
  </si>
  <si>
    <t>RT_FIXRATE2</t>
  </si>
  <si>
    <t>기간이후이율(사용안함)</t>
  </si>
  <si>
    <t>RT_EXTRATE</t>
  </si>
  <si>
    <t>임대기간연장이율</t>
  </si>
  <si>
    <t>RT_EXTGURTYN</t>
  </si>
  <si>
    <t>보증금인상구분</t>
  </si>
  <si>
    <t>RT_EXTRENTYN</t>
  </si>
  <si>
    <t>임대료인상구분</t>
  </si>
  <si>
    <t>ONCESALERATE</t>
  </si>
  <si>
    <t>일시납할인율</t>
  </si>
  <si>
    <t>HD_CODE_HOUSE_HIST</t>
  </si>
  <si>
    <t>HD_코드_분양구분_이력</t>
  </si>
  <si>
    <t>미납안내장-지체보상 PBL명칭</t>
  </si>
  <si>
    <t>독촉장 PBL명칭</t>
  </si>
  <si>
    <t>독촉장 DW명칭</t>
  </si>
  <si>
    <t>최고장 PBL명칭</t>
  </si>
  <si>
    <t>최고장 DW명칭</t>
  </si>
  <si>
    <t>지체보상연체율</t>
  </si>
  <si>
    <t>선납할인구분</t>
  </si>
  <si>
    <t>임대가상계좌사용여부</t>
  </si>
  <si>
    <t>임대가상계좌은행</t>
  </si>
  <si>
    <t>임대기간연장인상율</t>
  </si>
  <si>
    <t>HD_CODE_DEPT</t>
  </si>
  <si>
    <t>HD_코드_사업코드</t>
  </si>
  <si>
    <t>DEPT_NAME</t>
  </si>
  <si>
    <t>사업명칭</t>
  </si>
  <si>
    <t>VARCHAR2(150)</t>
  </si>
  <si>
    <t>전화번호</t>
  </si>
  <si>
    <t>우편번호</t>
  </si>
  <si>
    <t>주소1</t>
  </si>
  <si>
    <t>LISTTAG</t>
  </si>
  <si>
    <t>진행여부</t>
  </si>
  <si>
    <t>JOBTAG</t>
  </si>
  <si>
    <t>임대현장구분</t>
  </si>
  <si>
    <t>COMPANY_CODE</t>
  </si>
  <si>
    <t>사업장코드</t>
  </si>
  <si>
    <t>AMIS_DEPTCODE</t>
  </si>
  <si>
    <t>부서코드</t>
  </si>
  <si>
    <t>TAX_TAG</t>
  </si>
  <si>
    <t>세금계산기준</t>
  </si>
  <si>
    <t>SIHANG_VENDOR</t>
  </si>
  <si>
    <t>시행사사업자코드</t>
  </si>
  <si>
    <t>SIHANG_NAME</t>
  </si>
  <si>
    <t>시행사상호명</t>
  </si>
  <si>
    <t>VARCHAR2(60)</t>
  </si>
  <si>
    <t>SIHANG_DEPYO</t>
  </si>
  <si>
    <t>시행사대표자명</t>
  </si>
  <si>
    <t>SIHANG_UPTE</t>
  </si>
  <si>
    <t>시행사업태</t>
  </si>
  <si>
    <t>SIHANG_UPJONG</t>
  </si>
  <si>
    <t>시행사업종</t>
  </si>
  <si>
    <t>SIHANG_ZIP</t>
  </si>
  <si>
    <t>시행사우편번호</t>
  </si>
  <si>
    <t>SIHANG_ADDR1</t>
  </si>
  <si>
    <t>시행사주소1</t>
  </si>
  <si>
    <t>SIHANG_ADDR2</t>
  </si>
  <si>
    <t>시행사주소2</t>
  </si>
  <si>
    <t>SIGONG_NAME</t>
  </si>
  <si>
    <t>시공사상호명</t>
  </si>
  <si>
    <t>SIGONG_DEPYO</t>
  </si>
  <si>
    <t>시공사대표자명</t>
  </si>
  <si>
    <t>SIGONG_CHARGE</t>
  </si>
  <si>
    <t>시공사담당자</t>
  </si>
  <si>
    <t>SIGONG_TEL</t>
  </si>
  <si>
    <t>시공사전화번호</t>
  </si>
  <si>
    <t>CHAR(18)</t>
  </si>
  <si>
    <t>MODEL_ZIP</t>
  </si>
  <si>
    <t>모델하우스우편번호</t>
  </si>
  <si>
    <t>MODEL_ADDR1</t>
  </si>
  <si>
    <t>모델하우스주소1</t>
  </si>
  <si>
    <t>MODEL_ADDR2</t>
  </si>
  <si>
    <t>모델하우스주소2</t>
  </si>
  <si>
    <t>MODEL_TEL</t>
  </si>
  <si>
    <t>모델하우스전화번호</t>
  </si>
  <si>
    <t>DEPT_TYPE_CODE</t>
  </si>
  <si>
    <t>물건종류코드</t>
  </si>
  <si>
    <t>SMS_NAME</t>
  </si>
  <si>
    <t>사업약칭</t>
  </si>
  <si>
    <t>SMS_TEL</t>
  </si>
  <si>
    <t>SMS회신전화번호</t>
  </si>
  <si>
    <t>OLD_DEPTCODE</t>
  </si>
  <si>
    <t>구현장코드</t>
  </si>
  <si>
    <t>HD_CODE_DEPT_HIST</t>
  </si>
  <si>
    <t>HD_코드_사업코드_이력</t>
  </si>
  <si>
    <t>HD_CODE_GIFT</t>
  </si>
  <si>
    <t>HD_코드_선물품목코드</t>
  </si>
  <si>
    <t>GIFTNAME</t>
  </si>
  <si>
    <t>선물품목명칭</t>
  </si>
  <si>
    <t>HD_CODE_SIHANG</t>
  </si>
  <si>
    <t>HD_코드_시행사</t>
  </si>
  <si>
    <t>HD_CODE_AGREE</t>
  </si>
  <si>
    <t>HD_코드_약정차수</t>
  </si>
  <si>
    <t>AGREESEQ</t>
  </si>
  <si>
    <t>AGREENM</t>
  </si>
  <si>
    <t>약정명</t>
  </si>
  <si>
    <t>MIDTYPE</t>
  </si>
  <si>
    <t>중도금구분</t>
  </si>
  <si>
    <t>HD_CODE_DEPTMEMO</t>
  </si>
  <si>
    <t>HD_코드_현장메모</t>
  </si>
  <si>
    <t>TITLE</t>
  </si>
  <si>
    <t>직책</t>
  </si>
  <si>
    <t>NM</t>
  </si>
  <si>
    <t>OFFICETEL</t>
  </si>
  <si>
    <t>회사번호</t>
  </si>
  <si>
    <t>핸드폰</t>
  </si>
  <si>
    <t>메모</t>
  </si>
  <si>
    <t>HD_CODE_SPECIAL</t>
  </si>
  <si>
    <t>HD_코드_현장특약사항</t>
  </si>
  <si>
    <t>SPECIAL</t>
  </si>
  <si>
    <t>특약사항</t>
  </si>
  <si>
    <t>HD_CODE_DEPOSIT</t>
  </si>
  <si>
    <t>HD_코드-계좌번호</t>
  </si>
  <si>
    <t>RECEIPTTAG</t>
  </si>
  <si>
    <t>계좌용도구분</t>
  </si>
  <si>
    <t>LISTORDER</t>
  </si>
  <si>
    <t>출력순위</t>
  </si>
  <si>
    <t>OUTDEPOSITNO</t>
  </si>
  <si>
    <t>출력용계좌번호</t>
  </si>
  <si>
    <t>VIR_TAG</t>
  </si>
  <si>
    <t>가상계좌구분</t>
  </si>
  <si>
    <t>HD_CODE_COMPAMT</t>
  </si>
  <si>
    <t>HD_코드-국민주택기금</t>
  </si>
  <si>
    <t>COMP_DATE</t>
  </si>
  <si>
    <t>기금수령일</t>
  </si>
  <si>
    <t>COMP_AMT</t>
  </si>
  <si>
    <t>기금액</t>
  </si>
  <si>
    <t>HD_CODE_AGENCY</t>
  </si>
  <si>
    <t>HD_코드-대행사</t>
  </si>
  <si>
    <t>AGENCY_CODE</t>
  </si>
  <si>
    <t>대행사코드</t>
  </si>
  <si>
    <t>AGENCY_NAME</t>
  </si>
  <si>
    <t>대행사명</t>
  </si>
  <si>
    <t>COMMENT ON TABLE</t>
  </si>
  <si>
    <t>IS '</t>
  </si>
  <si>
    <t>';</t>
  </si>
  <si>
    <t xml:space="preserve">COMMENT ON COLUMN </t>
  </si>
  <si>
    <t>.</t>
    <phoneticPr fontId="1" type="noConversion"/>
  </si>
  <si>
    <t>is '</t>
    <phoneticPr fontId="1" type="noConversion"/>
  </si>
  <si>
    <t>TABLE_NAME</t>
  </si>
  <si>
    <t>TABLE_COMMENTS</t>
  </si>
  <si>
    <t>HD_ACMAST_E</t>
  </si>
  <si>
    <t>HD_CODE_COMM_HIST</t>
  </si>
  <si>
    <t>HD_CODE_OPTION</t>
  </si>
  <si>
    <t>HD_CODE_SIHANG_HIST</t>
  </si>
  <si>
    <t>HD_HOUS_ETCAMT</t>
  </si>
  <si>
    <t>HD_HOUS_OPTION</t>
  </si>
  <si>
    <t>HD_HOUS_RATE_DELAY_1207</t>
  </si>
  <si>
    <t>HD_HOUS_SELL_CONV</t>
  </si>
  <si>
    <t>HD_TEMP_VIRTURE_DEPOSIT</t>
  </si>
  <si>
    <t>VT_DTO</t>
  </si>
  <si>
    <t>VT_SCHEMA</t>
  </si>
  <si>
    <t>VT_SQL_FREQ</t>
  </si>
  <si>
    <t>Default</t>
    <phoneticPr fontId="1" type="noConversion"/>
  </si>
  <si>
    <t>테이블 ID</t>
    <phoneticPr fontId="1" type="noConversion"/>
  </si>
  <si>
    <t>TABLE_TYPE</t>
  </si>
  <si>
    <t>COLUMN_NAME</t>
  </si>
  <si>
    <t>DATA_TYPE</t>
  </si>
  <si>
    <t>DATA_LENGTH</t>
  </si>
  <si>
    <t>DATA_DEFAULT</t>
  </si>
  <si>
    <t>NULLABLE</t>
  </si>
  <si>
    <t>CONSTRAINTS</t>
  </si>
  <si>
    <t>INDEXES</t>
  </si>
  <si>
    <t>COMMENTS</t>
  </si>
  <si>
    <t>DATA_FULL_TYPE</t>
  </si>
  <si>
    <t>JAVA_TYPE</t>
  </si>
  <si>
    <t>DATA_SCALE</t>
  </si>
  <si>
    <t>COLUMN_ID</t>
  </si>
  <si>
    <t>VARCHAR2</t>
  </si>
  <si>
    <t>N</t>
  </si>
  <si>
    <t>SYS_C0025275(C),SYS_C0025276(P)</t>
  </si>
  <si>
    <t>SYS_C0025276(UNIQUE)</t>
  </si>
  <si>
    <t>String</t>
  </si>
  <si>
    <t>SYS_C0025277(C),SYS_C0025279(P)</t>
  </si>
  <si>
    <t>XPKHD_ACMAST_E(UNIQUE)</t>
  </si>
  <si>
    <t>SYS_C0025278(C),SYS_C0025279(P)</t>
  </si>
  <si>
    <t>SYS_C0025280(C),SYS_C0025284(P)</t>
  </si>
  <si>
    <t>SYS_C0025284(UNIQUE)</t>
  </si>
  <si>
    <t>SYS_C0025281(C),SYS_C0025284(P)</t>
  </si>
  <si>
    <t>SYS_C0025282(C),SYS_C0025284(P)</t>
  </si>
  <si>
    <t>SYS_C0025283(C)</t>
  </si>
  <si>
    <t>SYS_C0025285(C),SYS_C0025292(P)</t>
  </si>
  <si>
    <t>SYS_C0025292(UNIQUE)</t>
  </si>
  <si>
    <t>SYS_C0025286(C),SYS_C0025292(P)</t>
  </si>
  <si>
    <t>SYS_C0025287(C),SYS_C0025292(P)</t>
  </si>
  <si>
    <t>SYS_C0025288(C)</t>
  </si>
  <si>
    <t>SYS_C0025289(C)</t>
  </si>
  <si>
    <t>SYS_C0025290(C)</t>
  </si>
  <si>
    <t>SYS_C0025291(C)</t>
  </si>
  <si>
    <t>NUMBER(1,22)</t>
  </si>
  <si>
    <t>long</t>
  </si>
  <si>
    <t>SYS_C0025293(C),SYS_C0025296(P)</t>
  </si>
  <si>
    <t>SYS_C0025296(UNIQUE)</t>
  </si>
  <si>
    <t>DATE(7)</t>
  </si>
  <si>
    <t>SYS_C0025294(C),SYS_C0025296(P)</t>
  </si>
  <si>
    <t>CODE</t>
  </si>
  <si>
    <t>SYS_C0025295(C),SYS_C0025296(P)</t>
  </si>
  <si>
    <t>SYS_C0025297(C),SYS_C0025300(P)</t>
  </si>
  <si>
    <t>SYS_C0025300(UNIQUE)</t>
  </si>
  <si>
    <t>SYS_C0025298(C),SYS_C0025300(P)</t>
  </si>
  <si>
    <t>SYS_C0025299(C),SYS_C0025300(P)</t>
  </si>
  <si>
    <t>NUMBER(0,22)</t>
  </si>
  <si>
    <t>SYS_C0025301(C),SYS_C0025306(P)</t>
  </si>
  <si>
    <t>SYS_C0025306(UNIQUE)</t>
  </si>
  <si>
    <t>SYS_C0025302(C)</t>
  </si>
  <si>
    <t>XIE1HD_CODE_CUSTOMER(NONUNIQUE)</t>
  </si>
  <si>
    <t>SYS_C0025303(C)</t>
  </si>
  <si>
    <t>SYS_C0025304(C)</t>
  </si>
  <si>
    <t>VARCHAR2(300)</t>
  </si>
  <si>
    <t>SYS_C0025305(C)</t>
  </si>
  <si>
    <t>SYS_C0025307(C),SYS_C0025310(P)</t>
  </si>
  <si>
    <t>SYS_C0025310(UNIQUE)</t>
  </si>
  <si>
    <t>SYS_C0025308(C)</t>
  </si>
  <si>
    <t>SYS_C0025309(C)</t>
  </si>
  <si>
    <t>ADDR_TAG</t>
  </si>
  <si>
    <t>REPRESENT_NAME</t>
  </si>
  <si>
    <t>SYS_C0025311(C),SYS_C0025318(P)</t>
  </si>
  <si>
    <t>SYS_C0025318(UNIQUE)</t>
  </si>
  <si>
    <t>SYS_C0025312(C),SYS_C0025318(P)</t>
  </si>
  <si>
    <t>SYS_C0025313(C),SYS_C0025318(P)</t>
  </si>
  <si>
    <t>SYS_C0025314(C)</t>
  </si>
  <si>
    <t>SYS_C0025315(C)</t>
  </si>
  <si>
    <t>SYS_C0025316(C)</t>
  </si>
  <si>
    <t>SYS_C0025317(C)</t>
  </si>
  <si>
    <t>FLOAT(0,22)</t>
  </si>
  <si>
    <t>float</t>
  </si>
  <si>
    <t>SYS_C0025319(C),SYS_C0025321(P)</t>
  </si>
  <si>
    <t>SYS_C0025321(UNIQUE)</t>
  </si>
  <si>
    <t>SYS_C0025320(C)</t>
  </si>
  <si>
    <t>CHAR</t>
  </si>
  <si>
    <t>ZIP_ORG</t>
  </si>
  <si>
    <t>ADDR1_ORG</t>
  </si>
  <si>
    <t>ADDR2_ORG</t>
  </si>
  <si>
    <t>SIHANG_ZIP_ORG</t>
  </si>
  <si>
    <t>SIHANG_ADDR1_ORG</t>
  </si>
  <si>
    <t>SIHANG_ADDR2_ORG</t>
  </si>
  <si>
    <t>SIHANG_ADDR_TAG</t>
  </si>
  <si>
    <t>MODEL_ZIP_ORG</t>
  </si>
  <si>
    <t>MODEL_ADDR1_ORG</t>
  </si>
  <si>
    <t>MODEL_ADDR2_ORG</t>
  </si>
  <si>
    <t>MODEL_ADDR_TAG</t>
  </si>
  <si>
    <t>SYS_C0025322(C),SYS_C0025324(P)</t>
  </si>
  <si>
    <t>SYS_C0025324(UNIQUE)</t>
  </si>
  <si>
    <t>SYS_C0025323(C),SYS_C0025324(P)</t>
  </si>
  <si>
    <t>SYS_C0025325(C),SYS_C0025328(P)</t>
  </si>
  <si>
    <t>SYS_C0025328(UNIQUE)</t>
  </si>
  <si>
    <t>SYS_C0025326(C),SYS_C0025328(P)</t>
  </si>
  <si>
    <t>SYS_C0025327(C)</t>
  </si>
  <si>
    <t>MODTAG</t>
  </si>
  <si>
    <t>SYS_C0025329(C),SYS_C0025332(P)</t>
  </si>
  <si>
    <t>SYS_C0025332(UNIQUE)</t>
  </si>
  <si>
    <t>SYS_C0025330(C),SYS_C0025332(P)</t>
  </si>
  <si>
    <t>SYS_C0025331(C),SYS_C0025332(P)</t>
  </si>
  <si>
    <t>SYS_C0025333(C),SYS_C0025335(P)</t>
  </si>
  <si>
    <t>SYS_C0025335(UNIQUE)</t>
  </si>
  <si>
    <t>SYS_C0025334(C),SYS_C0025335(P)</t>
  </si>
  <si>
    <t>NUMBER(3,22)</t>
  </si>
  <si>
    <t>NUMBER(2,22)</t>
  </si>
  <si>
    <t>RT_GURTYN</t>
  </si>
  <si>
    <t>RT_RENTYN</t>
  </si>
  <si>
    <t>DELAY_BLOCK</t>
  </si>
  <si>
    <t>SYS_C0025336(C),SYS_C0025339(P)</t>
  </si>
  <si>
    <t>SYS_C0025339(UNIQUE)</t>
  </si>
  <si>
    <t>SYS_C0025337(C),SYS_C0025339(P)</t>
  </si>
  <si>
    <t>SYS_C0025338(C),SYS_C0025339(P)</t>
  </si>
  <si>
    <t>SYS_C00143003(C),SYS_C00143006(P)</t>
  </si>
  <si>
    <t>SYS_C00143006(UNIQUE)</t>
  </si>
  <si>
    <t>SYS_C00143004(C),SYS_C00143006(P)</t>
  </si>
  <si>
    <t>OPTSEQ</t>
  </si>
  <si>
    <t>SYS_C00143005(C),SYS_C00143006(P)</t>
  </si>
  <si>
    <t>NUMBER(4,22)</t>
  </si>
  <si>
    <t>OPTION_NAME</t>
  </si>
  <si>
    <t>OPTION_SUP</t>
  </si>
  <si>
    <t>OPTION_VAT</t>
  </si>
  <si>
    <t>PRTSEQ</t>
  </si>
  <si>
    <t>SYS_C0025340(C),SYS_C0025342(P)</t>
  </si>
  <si>
    <t>SYS_C0025342(UNIQUE)</t>
  </si>
  <si>
    <t>SYS_C0025341(C),SYS_C0025342(P)</t>
  </si>
  <si>
    <t>TIMESTAMP(6)</t>
  </si>
  <si>
    <t>SYS_C0071752(C)</t>
  </si>
  <si>
    <t>TIMESTAMP(6)(11)</t>
  </si>
  <si>
    <t>SYS_C0071753(C)</t>
  </si>
  <si>
    <t>SYS_C0071754(C)</t>
  </si>
  <si>
    <t>SYS_C0025343(C),SYS_C0025346(P)</t>
  </si>
  <si>
    <t>SYS_C0025346(UNIQUE)</t>
  </si>
  <si>
    <t>SYS_C0025344(C),SYS_C0025346(P)</t>
  </si>
  <si>
    <t>SYS_C0025345(C),SYS_C0025346(P)</t>
  </si>
  <si>
    <t>SYS_C0025347(C),SYS_C0025350(P)</t>
  </si>
  <si>
    <t>SYS_C0025350(UNIQUE)</t>
  </si>
  <si>
    <t>SYS_C0025348(C),SYS_C0025350(P)</t>
  </si>
  <si>
    <t>SYS_C0025349(C),SYS_C0025350(P)</t>
  </si>
  <si>
    <t>SYS_C0025351(C),SYS_C0025354(P)</t>
  </si>
  <si>
    <t>SYS_C0025354(UNIQUE)</t>
  </si>
  <si>
    <t>SYS_C0025352(C),SYS_C0025354(P)</t>
  </si>
  <si>
    <t>SYS_C0025353(C),SYS_C0025354(P)</t>
  </si>
  <si>
    <t>SYS_C0025355(C),SYS_C0025357(P)</t>
  </si>
  <si>
    <t>SYS_C0025357(UNIQUE)</t>
  </si>
  <si>
    <t>SYS_C0025356(C),SYS_C0025357(P)</t>
  </si>
  <si>
    <t>SYS_C0025358(C),SYS_C0025363(P)</t>
  </si>
  <si>
    <t>SYS_C0025363(UNIQUE)</t>
  </si>
  <si>
    <t>SYS_C0025359(C),SYS_C0025363(P)</t>
  </si>
  <si>
    <t>SYS_C0025360(C),SYS_C0025363(P)</t>
  </si>
  <si>
    <t>SYS_C0025361(C),SYS_C0025363(P)</t>
  </si>
  <si>
    <t>SYS_C0025362(C),SYS_C0025363(P)</t>
  </si>
  <si>
    <t>SYS_C0025364(C),SYS_C0025369(P)</t>
  </si>
  <si>
    <t>SYS_C0025369(UNIQUE)</t>
  </si>
  <si>
    <t>SYS_C0025365(C),SYS_C0025369(P)</t>
  </si>
  <si>
    <t>SYS_C0025366(C),SYS_C0025369(P)</t>
  </si>
  <si>
    <t>SYS_C0025367(C),SYS_C0025369(P)</t>
  </si>
  <si>
    <t>SYS_C0025368(C)</t>
  </si>
  <si>
    <t>SYS_C0025370(C),SYS_C0025375(P)</t>
  </si>
  <si>
    <t>SYS_C0025375(UNIQUE)</t>
  </si>
  <si>
    <t>SYS_C0025371(C),SYS_C0025375(P)</t>
  </si>
  <si>
    <t>SYS_C0025372(C),SYS_C0025375(P)</t>
  </si>
  <si>
    <t>SYS_C0025373(C),SYS_C0025375(P)</t>
  </si>
  <si>
    <t>SYS_C0025374(C)</t>
  </si>
  <si>
    <t>SYS_C0025376(C),SYS_C0025380(P)</t>
  </si>
  <si>
    <t>SYS_C0025380(UNIQUE)</t>
  </si>
  <si>
    <t>SYS_C0025377(C),SYS_C0025380(P)</t>
  </si>
  <si>
    <t>SYS_C0025378(C),SYS_C0025380(P)</t>
  </si>
  <si>
    <t>SYS_C0025379(C)</t>
  </si>
  <si>
    <t>SYS_C0025381(C),SYS_C0025384(P)</t>
  </si>
  <si>
    <t>SYS_C0025384(UNIQUE)</t>
  </si>
  <si>
    <t>SYS_C0025382(C),SYS_C0025384(P)</t>
  </si>
  <si>
    <t>SYS_C0025383(C),SYS_C0025384(P)</t>
  </si>
  <si>
    <t>VARCHAR2(1000)</t>
  </si>
  <si>
    <t>SYS_C0060937(C),SYS_C0060942(P)</t>
  </si>
  <si>
    <t>SYS_C0060942(UNIQUE)</t>
  </si>
  <si>
    <t>SYS_C0060938(C),SYS_C0060942(P)</t>
  </si>
  <si>
    <t>ETC_TAG</t>
  </si>
  <si>
    <t>SYS_C0060939(C),SYS_C0060942(P)</t>
  </si>
  <si>
    <t>SYS_C0060940(C),SYS_C0060942(P)</t>
  </si>
  <si>
    <t>SYS_C0060941(C)</t>
  </si>
  <si>
    <t>SYS_C0025385(C),SYS_C0025405(P)</t>
  </si>
  <si>
    <t>SYS_C0025405(UNIQUE)</t>
  </si>
  <si>
    <t>SYS_C0025386(C),SYS_C0025405(P)</t>
  </si>
  <si>
    <t>SYS_C0025387(C),SYS_C0025405(P)</t>
  </si>
  <si>
    <t>SYS_C0025405(UNIQUE),XIE1HD_HOUS_INCOME(NONUNIQUE)</t>
  </si>
  <si>
    <t>SYS_C0025388(C),SYS_C0025405(P)</t>
  </si>
  <si>
    <t>XIE1HD_HOUS_INCOME(NONUNIQUE)</t>
  </si>
  <si>
    <t>SYS_C0025389(C)</t>
  </si>
  <si>
    <t>SYS_C0025390(C)</t>
  </si>
  <si>
    <t>SYS_C0025391(C)</t>
  </si>
  <si>
    <t>SYS_C0025392(C)</t>
  </si>
  <si>
    <t>SYS_C0025393(C)</t>
  </si>
  <si>
    <t>SYS_C0025394(C)</t>
  </si>
  <si>
    <t>SYS_C0025395(C)</t>
  </si>
  <si>
    <t>SYS_C0025396(C)</t>
  </si>
  <si>
    <t>SYS_C0025397(C)</t>
  </si>
  <si>
    <t>SYS_C0025398(C)</t>
  </si>
  <si>
    <t>SYS_C0025399(C)</t>
  </si>
  <si>
    <t>SYS_C0025400(C)</t>
  </si>
  <si>
    <t>SYS_C0025401(C)</t>
  </si>
  <si>
    <t>SYS_C0025402(C)</t>
  </si>
  <si>
    <t>SYS_C0025403(C)</t>
  </si>
  <si>
    <t>SYS_C0025404(C)</t>
  </si>
  <si>
    <t>SYS_C0025406(C),SYS_C0025426(P)</t>
  </si>
  <si>
    <t>SYS_C0025426(UNIQUE)</t>
  </si>
  <si>
    <t>SYS_C0025407(C),SYS_C0025426(P)</t>
  </si>
  <si>
    <t>SYS_C0025408(C),SYS_C0025426(P)</t>
  </si>
  <si>
    <t>SYS_C0025426(UNIQUE),XIE1HD_HOUS_INCOME_ADJUST(NONUNIQUE)</t>
  </si>
  <si>
    <t>SYS_C0025409(C),SYS_C0025426(P)</t>
  </si>
  <si>
    <t>XIE1HD_HOUS_INCOME_ADJUST(NONUNIQUE)</t>
  </si>
  <si>
    <t>SYS_C0025410(C)</t>
  </si>
  <si>
    <t>SYS_C0025411(C)</t>
  </si>
  <si>
    <t>SYS_C0025412(C)</t>
  </si>
  <si>
    <t>SYS_C0025413(C)</t>
  </si>
  <si>
    <t>SYS_C0025414(C)</t>
  </si>
  <si>
    <t>SYS_C0025415(C)</t>
  </si>
  <si>
    <t>SYS_C0025416(C)</t>
  </si>
  <si>
    <t>SYS_C0025417(C)</t>
  </si>
  <si>
    <t>SYS_C0025418(C)</t>
  </si>
  <si>
    <t>SYS_C0025419(C)</t>
  </si>
  <si>
    <t>SYS_C0025420(C)</t>
  </si>
  <si>
    <t>SYS_C0025421(C)</t>
  </si>
  <si>
    <t>SYS_C0025422(C)</t>
  </si>
  <si>
    <t>SYS_C0025423(C)</t>
  </si>
  <si>
    <t>SYS_C0025424(C)</t>
  </si>
  <si>
    <t>SYS_C0025425(C)</t>
  </si>
  <si>
    <t>SYS_C0025427(C),SYS_C0025449(P)</t>
  </si>
  <si>
    <t>SYS_C0025449(UNIQUE)</t>
  </si>
  <si>
    <t>SYS_C0025428(C),SYS_C0025449(P)</t>
  </si>
  <si>
    <t>SYS_C0025429(C),SYS_C0025449(P)</t>
  </si>
  <si>
    <t>SYS_C0025449(UNIQUE),XIE1HD_HOUS_INCOME_LOG(NONUNIQUE)</t>
  </si>
  <si>
    <t>SYS_C0025430(C),SYS_C0025449(P)</t>
  </si>
  <si>
    <t>SYS_C0025431(C),SYS_C0025449(P)</t>
  </si>
  <si>
    <t>SYS_C0025432(C),SYS_C0025449(P)</t>
  </si>
  <si>
    <t>SYS_C0025433(C),SYS_C0025449(P)</t>
  </si>
  <si>
    <t>XIE1HD_HOUS_INCOME_LOG(NONUNIQUE)</t>
  </si>
  <si>
    <t>SYS_C0025434(C)</t>
  </si>
  <si>
    <t>SYS_C0025435(C)</t>
  </si>
  <si>
    <t>SYS_C0025436(C)</t>
  </si>
  <si>
    <t>SYS_C0025437(C)</t>
  </si>
  <si>
    <t>SYS_C0025438(C)</t>
  </si>
  <si>
    <t>SYS_C0025439(C)</t>
  </si>
  <si>
    <t>SYS_C0025440(C)</t>
  </si>
  <si>
    <t>SYS_C0025441(C)</t>
  </si>
  <si>
    <t>SYS_C0025442(C)</t>
  </si>
  <si>
    <t>SYS_C0025443(C)</t>
  </si>
  <si>
    <t>SYS_C0025444(C)</t>
  </si>
  <si>
    <t>SYS_C0025445(C)</t>
  </si>
  <si>
    <t>SYS_C0025446(C)</t>
  </si>
  <si>
    <t>SYS_C0025447(C)</t>
  </si>
  <si>
    <t>SYS_C0025448(C)</t>
  </si>
  <si>
    <t>SYS_C0025450(C),SYS_C0025470(P)</t>
  </si>
  <si>
    <t>SYS_C0025470(UNIQUE)</t>
  </si>
  <si>
    <t>SYS_C0025451(C),SYS_C0025470(P)</t>
  </si>
  <si>
    <t>SYS_C0025452(C),SYS_C0025470(P)</t>
  </si>
  <si>
    <t>SYS_C0025470(UNIQUE),XIE1HD_HOUS_INCOME_REIN(NONUNIQUE)</t>
  </si>
  <si>
    <t>SYS_C0025453(C),SYS_C0025470(P)</t>
  </si>
  <si>
    <t>XIE1HD_HOUS_INCOME_REIN(NONUNIQUE)</t>
  </si>
  <si>
    <t>SYS_C0025454(C)</t>
  </si>
  <si>
    <t>SYS_C0025455(C)</t>
  </si>
  <si>
    <t>SYS_C0025456(C)</t>
  </si>
  <si>
    <t>SYS_C0025457(C)</t>
  </si>
  <si>
    <t>SYS_C0025458(C)</t>
  </si>
  <si>
    <t>SYS_C0025459(C)</t>
  </si>
  <si>
    <t>SYS_C0025460(C)</t>
  </si>
  <si>
    <t>SYS_C0025461(C)</t>
  </si>
  <si>
    <t>SYS_C0025462(C)</t>
  </si>
  <si>
    <t>SYS_C0025463(C)</t>
  </si>
  <si>
    <t>SYS_C0025464(C)</t>
  </si>
  <si>
    <t>SYS_C0025465(C)</t>
  </si>
  <si>
    <t>SYS_C0025466(C)</t>
  </si>
  <si>
    <t>SYS_C0025467(C)</t>
  </si>
  <si>
    <t>SYS_C0025468(C)</t>
  </si>
  <si>
    <t>SYS_C0025469(C)</t>
  </si>
  <si>
    <t>SYS_C0025471(C),SYS_C0025476(P)</t>
  </si>
  <si>
    <t>SYS_C0025476(UNIQUE)</t>
  </si>
  <si>
    <t>SYS_C0025472(C),SYS_C0025476(P)</t>
  </si>
  <si>
    <t>SYS_C0025473(C),SYS_C0025476(P)</t>
  </si>
  <si>
    <t>SYS_C0025474(C),SYS_C0025476(P)</t>
  </si>
  <si>
    <t>SYS_C0025476(UNIQUE),XIE1HD_HOUS_INCOME_TEMP(NONUNIQUE)</t>
  </si>
  <si>
    <t>SYS_C0025475(C),SYS_C0025476(P)</t>
  </si>
  <si>
    <t>XIE1HD_HOUS_INCOME_TEMP(NONUNIQUE)</t>
  </si>
  <si>
    <t>SYS_C0025477(C),SYS_C0025481(P)</t>
  </si>
  <si>
    <t>SYS_C0025481(UNIQUE)</t>
  </si>
  <si>
    <t>SYS_C0025478(C),SYS_C0025481(P)</t>
  </si>
  <si>
    <t>SYS_C0025479(C)</t>
  </si>
  <si>
    <t>SYS_C0025480(C)</t>
  </si>
  <si>
    <t>SYS_C0025482(C),SYS_C0025486(P)</t>
  </si>
  <si>
    <t>SYS_C0025486(UNIQUE)</t>
  </si>
  <si>
    <t>SYS_C0025483(C),SYS_C0025486(P)</t>
  </si>
  <si>
    <t>SYS_C0025484(C),SYS_C0025486(P)</t>
  </si>
  <si>
    <t>SYS_C0025485(C),SYS_C0025486(P)</t>
  </si>
  <si>
    <t>SYS_C0025487(C),SYS_C0025491(P)</t>
  </si>
  <si>
    <t>SYS_C0025491(UNIQUE)</t>
  </si>
  <si>
    <t>SYS_C0025488(C),SYS_C0025491(P)</t>
  </si>
  <si>
    <t>SYS_C0025489(C)</t>
  </si>
  <si>
    <t>SYS_C0025490(C)</t>
  </si>
  <si>
    <t>SYS_C0025492(C),SYS_C0025496(P)</t>
  </si>
  <si>
    <t>SYS_C0025496(UNIQUE)</t>
  </si>
  <si>
    <t>SYS_C0025493(C),SYS_C0025496(P)</t>
  </si>
  <si>
    <t>SYS_C0025494(C),SYS_C0025496(P)</t>
  </si>
  <si>
    <t>SYS_C0025495(C)</t>
  </si>
  <si>
    <t>SYS_C0025497(C),SYS_C0025501(P)</t>
  </si>
  <si>
    <t>SYS_C0025501(UNIQUE)</t>
  </si>
  <si>
    <t>SYS_C0025498(C),SYS_C0025501(P)</t>
  </si>
  <si>
    <t>SYS_C0025499(C),SYS_C0025501(P)</t>
  </si>
  <si>
    <t>SYS_C0025500(C)</t>
  </si>
  <si>
    <t>SYS_C0025502(C),SYS_C0025505(P)</t>
  </si>
  <si>
    <t>SYS_C0025505(UNIQUE)</t>
  </si>
  <si>
    <t>SYS_C0025503(C),SYS_C0025505(P)</t>
  </si>
  <si>
    <t>SYS_C0025504(C)</t>
  </si>
  <si>
    <t>SYS_C00142995(C),SYS_C00142998(P)</t>
  </si>
  <si>
    <t>SYS_C00142998(UNIQUE)</t>
  </si>
  <si>
    <t>SYS_C00142996(C),SYS_C00142998(P)</t>
  </si>
  <si>
    <t>SYS_C00142997(C),SYS_C00142998(P)</t>
  </si>
  <si>
    <t>SYS_C0025506(C),SYS_C0025515(P)</t>
  </si>
  <si>
    <t>SYS_C0025515(UNIQUE)</t>
  </si>
  <si>
    <t>SYS_C0025507(C),SYS_C0025515(P)</t>
  </si>
  <si>
    <t>SYS_C0025508(C),SYS_C0025515(P)</t>
  </si>
  <si>
    <t>SYS_C0025509(C),SYS_C0025515(P)</t>
  </si>
  <si>
    <t>SYS_C0025510(C),SYS_C0025515(P)</t>
  </si>
  <si>
    <t>SYS_C0025511(C)</t>
  </si>
  <si>
    <t>SYS_C0025512(C)</t>
  </si>
  <si>
    <t>SYS_C0025513(C)</t>
  </si>
  <si>
    <t>SYS_C0025514(C)</t>
  </si>
  <si>
    <t>SYS_C00187801(C)</t>
  </si>
  <si>
    <t>SYS_C00187802(C)</t>
  </si>
  <si>
    <t>SYS_C00187803(C)</t>
  </si>
  <si>
    <t>SYS_C00187804(C)</t>
  </si>
  <si>
    <t>SYS_C00187805(C)</t>
  </si>
  <si>
    <t>SYS_C00187806(C)</t>
  </si>
  <si>
    <t>SYS_C00187807(C)</t>
  </si>
  <si>
    <t>SYS_C00187808(C)</t>
  </si>
  <si>
    <t>SYS_C00187809(C)</t>
  </si>
  <si>
    <t>SYS_C0025516(C),SYS_C0025528(P)</t>
  </si>
  <si>
    <t>SYS_C0025528(UNIQUE)</t>
  </si>
  <si>
    <t>SYS_C0025517(C),SYS_C0025528(P)</t>
  </si>
  <si>
    <t>SYS_C0025518(C),SYS_C0025528(P)</t>
  </si>
  <si>
    <t>SYS_C0025519(C),SYS_C0025528(P)</t>
  </si>
  <si>
    <t>SYS_C0025520(C),SYS_C0025528(P)</t>
  </si>
  <si>
    <t>SYS_C0025521(C),SYS_C0025528(P)</t>
  </si>
  <si>
    <t>SYS_C0025522(C),SYS_C0025528(P)</t>
  </si>
  <si>
    <t>SYS_C0025523(C),SYS_C0025528(P)</t>
  </si>
  <si>
    <t>SYS_C0025524(C)</t>
  </si>
  <si>
    <t>SYS_C0025525(C)</t>
  </si>
  <si>
    <t>SYS_C0025526(C)</t>
  </si>
  <si>
    <t>SYS_C0025527(C)</t>
  </si>
  <si>
    <t>SYS_C0025529(C),SYS_C0025536(P)</t>
  </si>
  <si>
    <t>SYS_C0025536(UNIQUE)</t>
  </si>
  <si>
    <t>SYS_C0025530(C),SYS_C0025536(P)</t>
  </si>
  <si>
    <t>SYS_C0025531(C),SYS_C0025536(P)</t>
  </si>
  <si>
    <t>SYS_C0025532(C)</t>
  </si>
  <si>
    <t>SYS_C0025533(C)</t>
  </si>
  <si>
    <t>SYS_C0025534(C)</t>
  </si>
  <si>
    <t>SYS_C0025535(C)</t>
  </si>
  <si>
    <t>SYS_C0025537(C),SYS_C0025547(P)</t>
  </si>
  <si>
    <t>SYS_C0025547(UNIQUE)</t>
  </si>
  <si>
    <t>SYS_C0025538(C),SYS_C0025547(P)</t>
  </si>
  <si>
    <t>SYS_C0025539(C),SYS_C0025547(P)</t>
  </si>
  <si>
    <t>SYS_C0025540(C),SYS_C0025547(P)</t>
  </si>
  <si>
    <t>SYS_C0025541(C),SYS_C0025547(P)</t>
  </si>
  <si>
    <t>SYS_C0025542(C),SYS_C0025547(P)</t>
  </si>
  <si>
    <t>SYS_C0025543(C)</t>
  </si>
  <si>
    <t>SYS_C0025544(C)</t>
  </si>
  <si>
    <t>SYS_C0025545(C)</t>
  </si>
  <si>
    <t>SYS_C0025546(C)</t>
  </si>
  <si>
    <t>SYS_C0025548(C),SYS_C0025552(P)</t>
  </si>
  <si>
    <t>SYS_C0025552(UNIQUE)</t>
  </si>
  <si>
    <t>SYS_C0025549(C),SYS_C0025552(P)</t>
  </si>
  <si>
    <t>SYS_C0025550(C),SYS_C0025552(P)</t>
  </si>
  <si>
    <t>SYS_C0025551(C)</t>
  </si>
  <si>
    <t>SYS_C0025553(C),SYS_C0025557(P)</t>
  </si>
  <si>
    <t>SYS_C0025557(UNIQUE)</t>
  </si>
  <si>
    <t>SYS_C0025554(C),SYS_C0025557(P)</t>
  </si>
  <si>
    <t>SYS_C0025555(C),SYS_C0025557(P)</t>
  </si>
  <si>
    <t>SYS_C0025556(C),SYS_C0025557(P)</t>
  </si>
  <si>
    <t>SYS_C0025558(C),SYS_C0025561(P)</t>
  </si>
  <si>
    <t>SYS_C0025561(UNIQUE)</t>
  </si>
  <si>
    <t>SYS_C0025559(C),SYS_C0025561(P)</t>
  </si>
  <si>
    <t>SYS_C0025560(C),SYS_C0025561(P)</t>
  </si>
  <si>
    <t>SYS_C0025562(C),SYS_C0025580(P)</t>
  </si>
  <si>
    <t>SYS_C0025580(UNIQUE)</t>
  </si>
  <si>
    <t>SYS_C0025563(C),SYS_C0025580(P)</t>
  </si>
  <si>
    <t>SYS_C0025564(C)</t>
  </si>
  <si>
    <t>XIE2HD_HOUS_SELL(NONUNIQUE)</t>
  </si>
  <si>
    <t>SYS_C0025565(C)</t>
  </si>
  <si>
    <t>SYS_C0025566(C)</t>
  </si>
  <si>
    <t>SYS_C0025567(C)</t>
  </si>
  <si>
    <t>SYS_C0025568(C)</t>
  </si>
  <si>
    <t>SYS_C0025569(C)</t>
  </si>
  <si>
    <t>XIE1HD_HOUS_SELL(NONUNIQUE)</t>
  </si>
  <si>
    <t>SYS_C0025570(C)</t>
  </si>
  <si>
    <t>SYS_C0025571(C)</t>
  </si>
  <si>
    <t>SYS_C0025572(C)</t>
  </si>
  <si>
    <t>SYS_C0025573(C)</t>
  </si>
  <si>
    <t>SYS_C0025574(C)</t>
  </si>
  <si>
    <t>SYS_C0025575(C)</t>
  </si>
  <si>
    <t>SYS_C0025576(C)</t>
  </si>
  <si>
    <t>SYS_C0025577(C)</t>
  </si>
  <si>
    <t>SYS_C0025578(C)</t>
  </si>
  <si>
    <t>SYS_C0025579(C)</t>
  </si>
  <si>
    <t>BALCONYAMT</t>
  </si>
  <si>
    <t>CUST_CODE2</t>
  </si>
  <si>
    <t>REP_LIMITDT</t>
  </si>
  <si>
    <t>REP_YN</t>
  </si>
  <si>
    <t>REP_DATE</t>
  </si>
  <si>
    <t>SYS_C0025581(C),SYS_C0025594(P)</t>
  </si>
  <si>
    <t>SYS_C0025594(UNIQUE)</t>
  </si>
  <si>
    <t>SYS_C0025582(C),SYS_C0025594(P)</t>
  </si>
  <si>
    <t>SYS_C0025583(C),SYS_C0025594(P)</t>
  </si>
  <si>
    <t>SYS_C0025594(UNIQUE),XIE1HD_HOUS_SELLDETAIL(NONUNIQUE)</t>
  </si>
  <si>
    <t>SYS_C0025584(C)</t>
  </si>
  <si>
    <t>XIE1HD_HOUS_SELLDETAIL(NONUNIQUE)</t>
  </si>
  <si>
    <t>SYS_C0025585(C)</t>
  </si>
  <si>
    <t>SYS_C0025586(C)</t>
  </si>
  <si>
    <t>SYS_C0025587(C)</t>
  </si>
  <si>
    <t>SYS_C0025588(C)</t>
  </si>
  <si>
    <t>SYS_C0025589(C)</t>
  </si>
  <si>
    <t>SYS_C0025590(C)</t>
  </si>
  <si>
    <t>SYS_C0025591(C)</t>
  </si>
  <si>
    <t>SYS_C0025592(C)</t>
  </si>
  <si>
    <t>SYS_C0025593(C)</t>
  </si>
  <si>
    <t>SYS_C0025595(C),SYS_C0025608(P)</t>
  </si>
  <si>
    <t>SYS_C0025608(UNIQUE)</t>
  </si>
  <si>
    <t>SYS_C0025596(C),SYS_C0025608(P)</t>
  </si>
  <si>
    <t>SYS_C0025597(C),SYS_C0025608(P)</t>
  </si>
  <si>
    <t>SYS_C0025608(UNIQUE),XIE1HD_HOUS_SELLDETAIL_ADJUST(NONUNIQUE)</t>
  </si>
  <si>
    <t>SYS_C0025598(C)</t>
  </si>
  <si>
    <t>XIE1HD_HOUS_SELLDETAIL_ADJUST(NONUNIQUE)</t>
  </si>
  <si>
    <t>SYS_C0025599(C)</t>
  </si>
  <si>
    <t>SYS_C0025600(C)</t>
  </si>
  <si>
    <t>SYS_C0025601(C)</t>
  </si>
  <si>
    <t>SYS_C0025602(C)</t>
  </si>
  <si>
    <t>SYS_C0025603(C)</t>
  </si>
  <si>
    <t>SYS_C0025604(C)</t>
  </si>
  <si>
    <t>SYS_C0025605(C)</t>
  </si>
  <si>
    <t>SYS_C0025606(C)</t>
  </si>
  <si>
    <t>SYS_C0025607(C)</t>
  </si>
  <si>
    <t>SYS_C0025609(C),SYS_C0025625(P)</t>
  </si>
  <si>
    <t>SYS_C0025625(UNIQUE)</t>
  </si>
  <si>
    <t>SYS_C0025610(C),SYS_C0025625(P)</t>
  </si>
  <si>
    <t>SYS_C0025611(C),SYS_C0025625(P)</t>
  </si>
  <si>
    <t>SYS_C0025625(UNIQUE),XIE1HD_HOUS_SELLDETAIL_LOG(NONUNIQUE)</t>
  </si>
  <si>
    <t>SYS_C0025612(C),SYS_C0025625(P)</t>
  </si>
  <si>
    <t>SYS_C0025613(C),SYS_C0025625(P)</t>
  </si>
  <si>
    <t>SYS_C0025614(C),SYS_C0025625(P)</t>
  </si>
  <si>
    <t>SYS_C0025615(C)</t>
  </si>
  <si>
    <t>XIE1HD_HOUS_SELLDETAIL_LOG(NONUNIQUE)</t>
  </si>
  <si>
    <t>SYS_C0025616(C)</t>
  </si>
  <si>
    <t>SYS_C0025617(C)</t>
  </si>
  <si>
    <t>SYS_C0025618(C)</t>
  </si>
  <si>
    <t>SYS_C0025619(C)</t>
  </si>
  <si>
    <t>SYS_C0025620(C)</t>
  </si>
  <si>
    <t>SYS_C0025621(C)</t>
  </si>
  <si>
    <t>SYS_C0025622(C)</t>
  </si>
  <si>
    <t>SYS_C0025623(C)</t>
  </si>
  <si>
    <t>SYS_C0025624(C)</t>
  </si>
  <si>
    <t>SYS_C0025626(C),SYS_C0025634(P)</t>
  </si>
  <si>
    <t>SYS_C0025634(UNIQUE)</t>
  </si>
  <si>
    <t>SYS_C0025627(C),SYS_C0025634(P)</t>
  </si>
  <si>
    <t>SYS_C0025628(C),SYS_C0025634(P)</t>
  </si>
  <si>
    <t>SYS_C0025629(C),SYS_C0025634(P)</t>
  </si>
  <si>
    <t>SYS_C0025634(UNIQUE),XIE1HD_HOUS_SELLDETAIL_TEMP(NONUNIQUE)</t>
  </si>
  <si>
    <t>SYS_C0025630(C)</t>
  </si>
  <si>
    <t>XIE1HD_HOUS_SELLDETAIL_TEMP(NONUNIQUE)</t>
  </si>
  <si>
    <t>SYS_C0025631(C)</t>
  </si>
  <si>
    <t>SYS_C0025632(C)</t>
  </si>
  <si>
    <t>SYS_C0025633(C)</t>
  </si>
  <si>
    <t>SYS_C0025635(C)</t>
  </si>
  <si>
    <t>SYS_C0025636(C)</t>
  </si>
  <si>
    <t>BSEQ</t>
  </si>
  <si>
    <t>SYS_C0025637(C)</t>
  </si>
  <si>
    <t>HD_HOUS_SELL_CONV(UNIQUE)</t>
  </si>
  <si>
    <t>SYS_C0025638(C)</t>
  </si>
  <si>
    <t>SYS_C0025639(C)</t>
  </si>
  <si>
    <t>SYS_C0025640(C)</t>
  </si>
  <si>
    <t>SYS_C0025641(C)</t>
  </si>
  <si>
    <t>SYS_C0025642(C),SYS_C0025661(P)</t>
  </si>
  <si>
    <t>SYS_C0025661(UNIQUE)</t>
  </si>
  <si>
    <t>SYS_C0025643(C),SYS_C0025661(P)</t>
  </si>
  <si>
    <t>SYS_C0025644(C),SYS_C0025661(P)</t>
  </si>
  <si>
    <t>SYS_C0025645(C),SYS_C0025661(P)</t>
  </si>
  <si>
    <t>SYS_C0025646(C),SYS_C0025661(P)</t>
  </si>
  <si>
    <t>XIE1HD_HOUS_SELL_LOG(NONUNIQUE)</t>
  </si>
  <si>
    <t>SYS_C0025647(C)</t>
  </si>
  <si>
    <t>SYS_C0025648(C)</t>
  </si>
  <si>
    <t>SYS_C0025649(C)</t>
  </si>
  <si>
    <t>SYS_C0025650(C)</t>
  </si>
  <si>
    <t>SYS_C0025651(C)</t>
  </si>
  <si>
    <t>SYS_C0025652(C)</t>
  </si>
  <si>
    <t>SYS_C0025653(C)</t>
  </si>
  <si>
    <t>SYS_C0025654(C)</t>
  </si>
  <si>
    <t>SYS_C0025655(C)</t>
  </si>
  <si>
    <t>SYS_C0025656(C)</t>
  </si>
  <si>
    <t>SYS_C0025657(C)</t>
  </si>
  <si>
    <t>SYS_C0025658(C)</t>
  </si>
  <si>
    <t>SYS_C0025659(C)</t>
  </si>
  <si>
    <t>SYS_C0025660(C)</t>
  </si>
  <si>
    <t>SYS_C0025662(C),SYS_C0025667(P)</t>
  </si>
  <si>
    <t>SYS_C0025667(UNIQUE)</t>
  </si>
  <si>
    <t>SYS_C0025663(C),SYS_C0025667(P)</t>
  </si>
  <si>
    <t>SYS_C0025664(C),SYS_C0025667(P)</t>
  </si>
  <si>
    <t>SYS_C0025665(C),SYS_C0025667(P)</t>
  </si>
  <si>
    <t>SYS_C0025666(C)</t>
  </si>
  <si>
    <t>SYS_C0025668(C),SYS_C0025671(P)</t>
  </si>
  <si>
    <t>SYS_C0025671(UNIQUE)</t>
  </si>
  <si>
    <t>SYS_C0025669(C),SYS_C0025671(P)</t>
  </si>
  <si>
    <t>SYS_C0025670(C)</t>
  </si>
  <si>
    <t>SYS_C0025672(C),SYS_C0025675(P)</t>
  </si>
  <si>
    <t>XPKHD_REFER_SQUAREDETAIL(UNIQUE)</t>
  </si>
  <si>
    <t>SYS_C0025673(C),SYS_C0025675(P)</t>
  </si>
  <si>
    <t>SYS_C0025674(C),SYS_C0025675(P)</t>
  </si>
  <si>
    <t>SYS_C0025676(C),SYS_C0025679(P)</t>
  </si>
  <si>
    <t>SYS_C0025679(UNIQUE)</t>
  </si>
  <si>
    <t>SYS_C0025677(C),SYS_C0025679(P)</t>
  </si>
  <si>
    <t>SYS_C0025678(C),SYS_C0025679(P)</t>
  </si>
  <si>
    <t>SYS_C0025680(C),SYS_C0025685(P)</t>
  </si>
  <si>
    <t>SYS_C0025685(UNIQUE)</t>
  </si>
  <si>
    <t>SYS_C0025681(C),SYS_C0025685(P)</t>
  </si>
  <si>
    <t>SYS_C0025682(C),SYS_C0025685(P)</t>
  </si>
  <si>
    <t>SYS_C0025683(C),SYS_C0025685(P)</t>
  </si>
  <si>
    <t>SYS_C0025684(C)</t>
  </si>
  <si>
    <t>XAK1HD_HOUS_SUPPLY(UNIQUE)</t>
  </si>
  <si>
    <t>SYS_C0025686(C),SYS_C0025691(P)</t>
  </si>
  <si>
    <t>SYS_C0025691(UNIQUE)</t>
  </si>
  <si>
    <t>SYS_C0025687(C),SYS_C0025691(P)</t>
  </si>
  <si>
    <t>SYS_C0025688(C),SYS_C0025691(P)</t>
  </si>
  <si>
    <t>SYS_C0025689(C),SYS_C0025691(P)</t>
  </si>
  <si>
    <t>SYS_C0025690(C)</t>
  </si>
  <si>
    <t>XAK1HD_HOUS_SUPPLY_CHANGE(UNIQUE)</t>
  </si>
  <si>
    <t>SYS_C0025692(C),SYS_C0025698(P)</t>
  </si>
  <si>
    <t>SYS_C0025698(UNIQUE)</t>
  </si>
  <si>
    <t>SYS_C0025693(C),SYS_C0025698(P)</t>
  </si>
  <si>
    <t>SYS_C0025694(C),SYS_C0025698(P)</t>
  </si>
  <si>
    <t>SYS_C0025695(C)</t>
  </si>
  <si>
    <t>SYS_C0025696(C)</t>
  </si>
  <si>
    <t>SYS_C0025697(C)</t>
  </si>
  <si>
    <t>SYS_C0025699(C),SYS_C0025706(P)</t>
  </si>
  <si>
    <t>SYS_C0025706(UNIQUE)</t>
  </si>
  <si>
    <t>SYS_C0025700(C),SYS_C0025706(P)</t>
  </si>
  <si>
    <t>SYS_C0025701(C),SYS_C0025706(P)</t>
  </si>
  <si>
    <t>SYS_C0025702(C),SYS_C0025706(P)</t>
  </si>
  <si>
    <t>SYS_C0025703(C),SYS_C0025706(P)</t>
  </si>
  <si>
    <t>SYS_C0025704(C),SYS_C0025706(P)</t>
  </si>
  <si>
    <t>SYS_C0025705(C)</t>
  </si>
  <si>
    <t>SYS_C0025707(C),SYS_C0025710(P)</t>
  </si>
  <si>
    <t>SYS_C0025710(UNIQUE)</t>
  </si>
  <si>
    <t>SYS_C0025708(C),SYS_C0025710(P)</t>
  </si>
  <si>
    <t>SYS_C0025709(C),SYS_C0025710(P)</t>
  </si>
  <si>
    <t>SYS_C0025711(C),SYS_C0025715(P)</t>
  </si>
  <si>
    <t>SYS_C0025715(UNIQUE)</t>
  </si>
  <si>
    <t>SYS_C0025712(C),SYS_C0025715(P)</t>
  </si>
  <si>
    <t>SYS_C0025713(C),SYS_C0025715(P)</t>
  </si>
  <si>
    <t>SYS_C0025714(C),SYS_C0025715(P)</t>
  </si>
  <si>
    <t>SYS_C0025716(C),SYS_C0025720(P)</t>
  </si>
  <si>
    <t>SYS_C0025720(UNIQUE)</t>
  </si>
  <si>
    <t>SYS_C0025717(C),SYS_C0025720(P)</t>
  </si>
  <si>
    <t>SYS_C0025718(C),SYS_C0025720(P)</t>
  </si>
  <si>
    <t>SYS_C0025719(C),SYS_C0025720(P)</t>
  </si>
  <si>
    <t>SYS_C0025721(C),SYS_C0025726(P)</t>
  </si>
  <si>
    <t>SYS_C0025726(UNIQUE)</t>
  </si>
  <si>
    <t>SYS_C0025722(C),SYS_C0025726(P)</t>
  </si>
  <si>
    <t>SYS_C0025723(C),SYS_C0025726(P)</t>
  </si>
  <si>
    <t>SYS_C0025724(C),SYS_C0025726(P)</t>
  </si>
  <si>
    <t>SYS_C0025725(C),SYS_C0025726(P)</t>
  </si>
  <si>
    <t>SYS_C0025727(C),SYS_C0025732(P)</t>
  </si>
  <si>
    <t>SYS_C0025732(UNIQUE)</t>
  </si>
  <si>
    <t>SYS_C0025728(C),SYS_C0025732(P)</t>
  </si>
  <si>
    <t>SYS_C0025729(C),SYS_C0025732(P)</t>
  </si>
  <si>
    <t>SYS_C0025730(C),SYS_C0025732(P)</t>
  </si>
  <si>
    <t>SYS_C0025731(C),SYS_C0025732(P)</t>
  </si>
  <si>
    <t>SYS_C0025733(C),SYS_C0025736(P)</t>
  </si>
  <si>
    <t>SYS_C0025736(UNIQUE)</t>
  </si>
  <si>
    <t>SYS_C0025734(C),SYS_C0025736(P)</t>
  </si>
  <si>
    <t>SYS_C0025735(C),SYS_C0025736(P)</t>
  </si>
  <si>
    <t>SYS_C0025737(C),SYS_C0025741(P)</t>
  </si>
  <si>
    <t>SYS_C0025741(UNIQUE)</t>
  </si>
  <si>
    <t>SYS_C0025738(C),SYS_C0025741(P)</t>
  </si>
  <si>
    <t>SYS_C0025739(C),SYS_C0025741(P)</t>
  </si>
  <si>
    <t>SYS_C0025740(C)</t>
  </si>
  <si>
    <t>SYS_C0025742(C),SYS_C0025746(P)</t>
  </si>
  <si>
    <t>SYS_C0025746(UNIQUE)</t>
  </si>
  <si>
    <t>SYS_C0025743(C),SYS_C0025746(P)</t>
  </si>
  <si>
    <t>SYS_C0025744(C),SYS_C0025746(P)</t>
  </si>
  <si>
    <t>SYS_C0025745(C),SYS_C0025746(P)</t>
  </si>
  <si>
    <t>SYS_C0025747(C),SYS_C0025752(P)</t>
  </si>
  <si>
    <t>SYS_C0025752(UNIQUE)</t>
  </si>
  <si>
    <t>SYS_C0025748(C),SYS_C0025752(P)</t>
  </si>
  <si>
    <t>SYS_C0025749(C),SYS_C0025752(P)</t>
  </si>
  <si>
    <t>SYS_C0025750(C),SYS_C0025752(P)</t>
  </si>
  <si>
    <t>SYS_C0025751(C),SYS_C0025752(P)</t>
  </si>
  <si>
    <t>SYS_C0025753(C),SYS_C0025759(P)</t>
  </si>
  <si>
    <t>SYS_C0025759(UNIQUE)</t>
  </si>
  <si>
    <t>SYS_C0025754(C),SYS_C0025759(P)</t>
  </si>
  <si>
    <t>SYS_C0025755(C),SYS_C0025759(P)</t>
  </si>
  <si>
    <t>SYS_C0025756(C),SYS_C0025759(P)</t>
  </si>
  <si>
    <t>SYS_C0025757(C),SYS_C0025759(P)</t>
  </si>
  <si>
    <t>SYS_C0025758(C)</t>
  </si>
  <si>
    <t>SYS_C0025760(C),SYS_C0025770(P)</t>
  </si>
  <si>
    <t>SYS_C0025770(UNIQUE)</t>
  </si>
  <si>
    <t>SYS_C0025761(C),SYS_C0025770(P)</t>
  </si>
  <si>
    <t>SYS_C0025762(C),SYS_C0025770(P)</t>
  </si>
  <si>
    <t>SYS_C0025763(C),SYS_C0025770(P)</t>
  </si>
  <si>
    <t>SYS_C0025764(C),SYS_C0025770(P)</t>
  </si>
  <si>
    <t>SYS_C0025765(C),SYS_C0025770(P)</t>
  </si>
  <si>
    <t>SYS_C0025766(C)</t>
  </si>
  <si>
    <t>SYS_C0025767(C)</t>
  </si>
  <si>
    <t>SYS_C0025768(C)</t>
  </si>
  <si>
    <t>SYS_C0025769(C)</t>
  </si>
  <si>
    <t>SYS_C0025771(C),SYS_C0025779(P)</t>
  </si>
  <si>
    <t>SYS_C0025779(UNIQUE)</t>
  </si>
  <si>
    <t>SYS_C0025772(C),SYS_C0025779(P)</t>
  </si>
  <si>
    <t>SYS_C0025773(C),SYS_C0025779(P)</t>
  </si>
  <si>
    <t>SYS_C0025774(C),SYS_C0025779(P)</t>
  </si>
  <si>
    <t>SYS_C0025775(C)</t>
  </si>
  <si>
    <t>SYS_C0025776(C)</t>
  </si>
  <si>
    <t>SYS_C0025777(C)</t>
  </si>
  <si>
    <t>SYS_C0025778(C)</t>
  </si>
  <si>
    <t>SYS_C0025780(C),SYS_C0025785(P)</t>
  </si>
  <si>
    <t>SYS_C0025785(UNIQUE)</t>
  </si>
  <si>
    <t>SYS_C0025781(C),SYS_C0025785(P)</t>
  </si>
  <si>
    <t>SYS_C0025782(C),SYS_C0025785(P)</t>
  </si>
  <si>
    <t>SYS_C0025783(C)</t>
  </si>
  <si>
    <t>SYS_C0025784(C)</t>
  </si>
  <si>
    <t>SYS_C0025786(C),SYS_C0025795(P)</t>
  </si>
  <si>
    <t>SYS_C0025795(UNIQUE)</t>
  </si>
  <si>
    <t>SYS_C0025787(C),SYS_C0025795(P)</t>
  </si>
  <si>
    <t>SYS_C0025788(C),SYS_C0025795(P)</t>
  </si>
  <si>
    <t>SYS_C0025789(C),SYS_C0025795(P)</t>
  </si>
  <si>
    <t>SYS_C0025790(C),SYS_C0025795(P)</t>
  </si>
  <si>
    <t>SYS_C0025791(C)</t>
  </si>
  <si>
    <t>SYS_C0025792(C)</t>
  </si>
  <si>
    <t>SYS_C0025793(C)</t>
  </si>
  <si>
    <t>SYS_C0025794(C)</t>
  </si>
  <si>
    <t>SYS_C0025796(C),SYS_C0025805(P)</t>
  </si>
  <si>
    <t>SYS_C0025805(UNIQUE)</t>
  </si>
  <si>
    <t>SYS_C0025797(C),SYS_C0025805(P)</t>
  </si>
  <si>
    <t>SYS_C0025798(C),SYS_C0025805(P)</t>
  </si>
  <si>
    <t>SYS_C0025799(C),SYS_C0025805(P)</t>
  </si>
  <si>
    <t>SYS_C0025800(C),SYS_C0025805(P)</t>
  </si>
  <si>
    <t>SYS_C0025801(C)</t>
  </si>
  <si>
    <t>SYS_C0025802(C)</t>
  </si>
  <si>
    <t>SYS_C0025803(C)</t>
  </si>
  <si>
    <t>SYS_C0025804(C)</t>
  </si>
  <si>
    <t>SYS_C0025806(C),SYS_C0025816(P)</t>
  </si>
  <si>
    <t>SYS_C0025816(UNIQUE)</t>
  </si>
  <si>
    <t>SYS_C0025807(C),SYS_C0025816(P)</t>
  </si>
  <si>
    <t>SYS_C0025808(C),SYS_C0025816(P)</t>
  </si>
  <si>
    <t>SYS_C0025809(C),SYS_C0025816(P)</t>
  </si>
  <si>
    <t>SYS_C0025810(C),SYS_C0025816(P)</t>
  </si>
  <si>
    <t>SYS_C0025811(C),SYS_C0025816(P)</t>
  </si>
  <si>
    <t>SYS_C0025812(C)</t>
  </si>
  <si>
    <t>SYS_C0025813(C)</t>
  </si>
  <si>
    <t>SYS_C0025814(C)</t>
  </si>
  <si>
    <t>SYS_C0025815(C)</t>
  </si>
  <si>
    <t>SYS_C0025817(C),SYS_C0025822(P)</t>
  </si>
  <si>
    <t>SYS_C0025822(UNIQUE),XAK1HD_REFER_SQUARE(UNIQUE)</t>
  </si>
  <si>
    <t>SYS_C0025818(C),SYS_C0025822(P)</t>
  </si>
  <si>
    <t>SYS_C0025819(C),SYS_C0025822(P)</t>
  </si>
  <si>
    <t>SYS_C0025822(UNIQUE)</t>
  </si>
  <si>
    <t>SYS_C0025820(C)</t>
  </si>
  <si>
    <t>XAK1HD_REFER_SQUARE(UNIQUE)</t>
  </si>
  <si>
    <t>SYS_C0025821(C)</t>
  </si>
  <si>
    <t>SYS_C0025823(C),SYS_C0025831(P)</t>
  </si>
  <si>
    <t>SYS_C0025831(UNIQUE)</t>
  </si>
  <si>
    <t>SYS_C0025824(C),SYS_C0025831(P)</t>
  </si>
  <si>
    <t>SYS_C0025825(C),SYS_C0025831(P)</t>
  </si>
  <si>
    <t>SYS_C0025826(C),SYS_C0025831(P)</t>
  </si>
  <si>
    <t>SYS_C0025827(C)</t>
  </si>
  <si>
    <t>SYS_C0025828(C)</t>
  </si>
  <si>
    <t>SYS_C0025829(C)</t>
  </si>
  <si>
    <t>SYS_C0025830(C)</t>
  </si>
  <si>
    <t>SYS_C0025832(C),SYS_C0025841(P)</t>
  </si>
  <si>
    <t>SYS_C0025841(UNIQUE)</t>
  </si>
  <si>
    <t>SYS_C0025833(C),SYS_C0025841(P)</t>
  </si>
  <si>
    <t>SYS_C0025834(C),SYS_C0025841(P)</t>
  </si>
  <si>
    <t>SYS_C0025835(C),SYS_C0025841(P)</t>
  </si>
  <si>
    <t>SYS_C0025836(C),SYS_C0025841(P)</t>
  </si>
  <si>
    <t>SYS_C0025837(C)</t>
  </si>
  <si>
    <t>SYS_C0025838(C)</t>
  </si>
  <si>
    <t>SYS_C0025839(C)</t>
  </si>
  <si>
    <t>SYS_C0025840(C)</t>
  </si>
  <si>
    <t>SYS_C0025842(C),SYS_C0025849(P)</t>
  </si>
  <si>
    <t>SYS_C0025849(UNIQUE)</t>
  </si>
  <si>
    <t>SYS_C0025843(C),SYS_C0025849(P)</t>
  </si>
  <si>
    <t>SYS_C0025844(C),SYS_C0025849(P)</t>
  </si>
  <si>
    <t>SYS_C0025845(C)</t>
  </si>
  <si>
    <t>SYS_C0025846(C)</t>
  </si>
  <si>
    <t>SYS_C0025847(C)</t>
  </si>
  <si>
    <t>SYS_C0025848(C)</t>
  </si>
  <si>
    <t>SYS_C0025850(C),SYS_C0025857(P)</t>
  </si>
  <si>
    <t>SYS_C0025857(UNIQUE),XAK1HD_REFER_SQUARE_CNT(UNIQUE)</t>
  </si>
  <si>
    <t>SYS_C0025851(C),SYS_C0025857(P)</t>
  </si>
  <si>
    <t>SYS_C0025852(C),SYS_C0025857(P)</t>
  </si>
  <si>
    <t>SYS_C0025853(C),SYS_C0025857(P)</t>
  </si>
  <si>
    <t>SYS_C0025857(UNIQUE)</t>
  </si>
  <si>
    <t>SYS_C0025854(C)</t>
  </si>
  <si>
    <t>SYS_C0025855(C)</t>
  </si>
  <si>
    <t>XAK1HD_REFER_SQUARE_CNT(UNIQUE)</t>
  </si>
  <si>
    <t>SYS_C0025856(C)</t>
  </si>
  <si>
    <t>SYS_C0025858(C),SYS_C0025863(P)</t>
  </si>
  <si>
    <t>SYS_C0025863(UNIQUE)</t>
  </si>
  <si>
    <t>SYS_C0025859(C),SYS_C0025863(P)</t>
  </si>
  <si>
    <t>SYS_C0025860(C),SYS_C0025863(P)</t>
  </si>
  <si>
    <t>SYS_C0025861(C)</t>
  </si>
  <si>
    <t>SYS_C0025862(C)</t>
  </si>
  <si>
    <t>SYS_C0025864(C),SYS_C0025866(P)</t>
  </si>
  <si>
    <t>XPKHD_RENT_CANCEL(UNIQUE)</t>
  </si>
  <si>
    <t>SYS_C0025865(C),SYS_C0025866(P)</t>
  </si>
  <si>
    <t>SYS_C0025867(C),SYS_C0025870(P)</t>
  </si>
  <si>
    <t>SYS_C0025870(UNIQUE)</t>
  </si>
  <si>
    <t>SYS_C0025868(C),SYS_C0025870(P)</t>
  </si>
  <si>
    <t>SYS_C0025869(C),SYS_C0025870(P)</t>
  </si>
  <si>
    <t>SYS_C0025871(C),SYS_C0025874(P)</t>
  </si>
  <si>
    <t>SYS_C0025874(UNIQUE)</t>
  </si>
  <si>
    <t>SYS_C0025872(C),SYS_C0025874(P)</t>
  </si>
  <si>
    <t>SYS_C0025873(C),SYS_C0025874(P)</t>
  </si>
  <si>
    <t>CHANGECONTDT</t>
  </si>
  <si>
    <t>SYS_C0025875(C),SYS_C0025880(P)</t>
  </si>
  <si>
    <t>SYS_C0025880(UNIQUE)</t>
  </si>
  <si>
    <t>SYS_C0025876(C),SYS_C0025880(P)</t>
  </si>
  <si>
    <t>SYS_C0025877(C),SYS_C0025880(P)</t>
  </si>
  <si>
    <t>XIE1HD_RENT_DONGHO(NONUNIQUE)</t>
  </si>
  <si>
    <t>SYS_C0025878(C)</t>
  </si>
  <si>
    <t>SYS_C0025879(C)</t>
  </si>
  <si>
    <t>SYS_C0025881(C),SYS_C0025884(P)</t>
  </si>
  <si>
    <t>SYS_C0025884(UNIQUE)</t>
  </si>
  <si>
    <t>SYS_C0025882(C),SYS_C0025884(P)</t>
  </si>
  <si>
    <t>SYS_C0025883(C),SYS_C0025884(P)</t>
  </si>
  <si>
    <t>SYS_C0025885(C),SYS_C0025888(P)</t>
  </si>
  <si>
    <t>SYS_C0025888(UNIQUE)</t>
  </si>
  <si>
    <t>SYS_C0025886(C),SYS_C0025888(P)</t>
  </si>
  <si>
    <t>SYS_C0025887(C),SYS_C0025888(P)</t>
  </si>
  <si>
    <t>SYS_C0025889(C),SYS_C0025893(P)</t>
  </si>
  <si>
    <t>SYS_C0025893(UNIQUE)</t>
  </si>
  <si>
    <t>SYS_C0025890(C),SYS_C0025893(P)</t>
  </si>
  <si>
    <t>SYS_C0025891(C),SYS_C0025893(P)</t>
  </si>
  <si>
    <t>SYS_C0025892(C),SYS_C0025893(P)</t>
  </si>
  <si>
    <t>SYS_C0025894(C),SYS_C0025901(P)</t>
  </si>
  <si>
    <t>SYS_C0025901(UNIQUE)</t>
  </si>
  <si>
    <t>SYS_C0025895(C),SYS_C0025901(P)</t>
  </si>
  <si>
    <t>SYS_C0025896(C),SYS_C0025901(P)</t>
  </si>
  <si>
    <t>SYS_C0025897(C),SYS_C0025901(P)</t>
  </si>
  <si>
    <t>SYS_C0025898(C)</t>
  </si>
  <si>
    <t>SYS_C0025899(C)</t>
  </si>
  <si>
    <t>SYS_C0025900(C)</t>
  </si>
  <si>
    <t>SYS_C0025902(C),SYS_C0025909(P)</t>
  </si>
  <si>
    <t>XPKHD_RENT_GURT_AGREE_ADJ(UNIQUE)</t>
  </si>
  <si>
    <t>SYS_C0025903(C),SYS_C0025909(P)</t>
  </si>
  <si>
    <t>SYS_C0025904(C),SYS_C0025909(P)</t>
  </si>
  <si>
    <t>SYS_C0025905(C),SYS_C0025909(P)</t>
  </si>
  <si>
    <t>SYS_C0025906(C)</t>
  </si>
  <si>
    <t>SYS_C0025907(C)</t>
  </si>
  <si>
    <t>SYS_C0025908(C)</t>
  </si>
  <si>
    <t>SYS_C0025910(C),SYS_C0025918(P)</t>
  </si>
  <si>
    <t>SYS_C0025918(UNIQUE)</t>
  </si>
  <si>
    <t>SYS_C0025911(C),SYS_C0025918(P)</t>
  </si>
  <si>
    <t>SYS_C0025912(C),SYS_C0025918(P)</t>
  </si>
  <si>
    <t>SYS_C0025913(C),SYS_C0025918(P)</t>
  </si>
  <si>
    <t>SYS_C0025914(C),SYS_C0025918(P)</t>
  </si>
  <si>
    <t>SYS_C0025915(C)</t>
  </si>
  <si>
    <t>SYS_C0025916(C)</t>
  </si>
  <si>
    <t>SYS_C0025917(C)</t>
  </si>
  <si>
    <t>SYS_C0025919(C),SYS_C0025933(P)</t>
  </si>
  <si>
    <t>SYS_C0025933(UNIQUE)</t>
  </si>
  <si>
    <t>SYS_C0025920(C),SYS_C0025933(P)</t>
  </si>
  <si>
    <t>SYS_C0025921(C),SYS_C0025933(P)</t>
  </si>
  <si>
    <t>SYS_C0025922(C),SYS_C0025933(P)</t>
  </si>
  <si>
    <t>SYS_C0025923(C),SYS_C0025933(P)</t>
  </si>
  <si>
    <t>SYS_C0025924(C)</t>
  </si>
  <si>
    <t>SYS_C0025925(C)</t>
  </si>
  <si>
    <t>SYS_C0025926(C)</t>
  </si>
  <si>
    <t>SYS_C0025927(C)</t>
  </si>
  <si>
    <t>SYS_C0025928(C)</t>
  </si>
  <si>
    <t>SYS_C0025929(C)</t>
  </si>
  <si>
    <t>SYS_C0025930(C)</t>
  </si>
  <si>
    <t>SYS_C0025931(C)</t>
  </si>
  <si>
    <t>SYS_C0025932(C)</t>
  </si>
  <si>
    <t>SYS_C0025934(C),SYS_C0025947(P)</t>
  </si>
  <si>
    <t>XPKHD_RENT_GURT_INCOME_ADJ(UNIQUE)</t>
  </si>
  <si>
    <t>SYS_C0025935(C),SYS_C0025947(P)</t>
  </si>
  <si>
    <t>SYS_C0025936(C),SYS_C0025947(P)</t>
  </si>
  <si>
    <t>SYS_C0025937(C),SYS_C0025947(P)</t>
  </si>
  <si>
    <t>SYS_C0025938(C),SYS_C0025947(P)</t>
  </si>
  <si>
    <t>SYS_C0025939(C)</t>
  </si>
  <si>
    <t>SYS_C0025940(C)</t>
  </si>
  <si>
    <t>SYS_C0025941(C)</t>
  </si>
  <si>
    <t>SYS_C0025942(C)</t>
  </si>
  <si>
    <t>SYS_C0025943(C)</t>
  </si>
  <si>
    <t>SYS_C0025944(C)</t>
  </si>
  <si>
    <t>SYS_C0025945(C)</t>
  </si>
  <si>
    <t>SYS_C0025946(C)</t>
  </si>
  <si>
    <t>SYS_C0025948(C),SYS_C0025952(P)</t>
  </si>
  <si>
    <t>SYS_C0025952(UNIQUE)</t>
  </si>
  <si>
    <t>SYS_C0025949(C),SYS_C0025952(P)</t>
  </si>
  <si>
    <t>SYS_C0025950(C),SYS_C0025952(P)</t>
  </si>
  <si>
    <t>SYS_C0025951(C),SYS_C0025952(P)</t>
  </si>
  <si>
    <t>SYS_C0025953(C),SYS_C0025957(P)</t>
  </si>
  <si>
    <t>SYS_C0025957(UNIQUE)</t>
  </si>
  <si>
    <t>SYS_C0025954(C),SYS_C0025957(P)</t>
  </si>
  <si>
    <t>SYS_C0025955(C),SYS_C0025957(P)</t>
  </si>
  <si>
    <t>SYS_C0025956(C),SYS_C0025957(P)</t>
  </si>
  <si>
    <t>SYS_C0025958(C),SYS_C0025973(P)</t>
  </si>
  <si>
    <t>SYS_C0025973(UNIQUE)</t>
  </si>
  <si>
    <t>SYS_C0025959(C),SYS_C0025973(P)</t>
  </si>
  <si>
    <t>SYS_C0025960(C),SYS_C0025973(P)</t>
  </si>
  <si>
    <t>SYS_C0025961(C),SYS_C0025973(P)</t>
  </si>
  <si>
    <t>SYS_C0025962(C),SYS_C0025973(P)</t>
  </si>
  <si>
    <t>SYS_C0025963(C),SYS_C0025973(P)</t>
  </si>
  <si>
    <t>SYS_C0025964(C)</t>
  </si>
  <si>
    <t>SYS_C0025965(C)</t>
  </si>
  <si>
    <t>SYS_C0025966(C)</t>
  </si>
  <si>
    <t>SYS_C0025967(C)</t>
  </si>
  <si>
    <t>SYS_C0025968(C)</t>
  </si>
  <si>
    <t>SYS_C0025969(C)</t>
  </si>
  <si>
    <t>SYS_C0025970(C)</t>
  </si>
  <si>
    <t>SYS_C0025971(C)</t>
  </si>
  <si>
    <t>SYS_C0025972(C)</t>
  </si>
  <si>
    <t>SYS_C0025974(C),SYS_C0025979(P)</t>
  </si>
  <si>
    <t>SYS_C0025979(UNIQUE)</t>
  </si>
  <si>
    <t>SYS_C0025975(C),SYS_C0025979(P)</t>
  </si>
  <si>
    <t>SYS_C0025976(C),SYS_C0025979(P)</t>
  </si>
  <si>
    <t>SYS_C0025977(C),SYS_C0025979(P)</t>
  </si>
  <si>
    <t>SYS_C0025978(C),SYS_C0025979(P)</t>
  </si>
  <si>
    <t>SYS_C0025980(C),SYS_C0025984(P)</t>
  </si>
  <si>
    <t>XPKHD_RENT_MANAGEMENT_CONV(UNIQUE)</t>
  </si>
  <si>
    <t>SYS_C0025981(C),SYS_C0025984(P)</t>
  </si>
  <si>
    <t>SYS_C0025982(C),SYS_C0025984(P)</t>
  </si>
  <si>
    <t>SYS_C0025983(C),SYS_C0025984(P)</t>
  </si>
  <si>
    <t>SYS_C0025985(C),SYS_C0025988(P)</t>
  </si>
  <si>
    <t>SYS_C0025988(UNIQUE)</t>
  </si>
  <si>
    <t>SYS_C0025986(C),SYS_C0025988(P)</t>
  </si>
  <si>
    <t>SYS_C0025987(C)</t>
  </si>
  <si>
    <t>SLIP_SEQ2</t>
  </si>
  <si>
    <t>SYS_C0025989(C),SYS_C0025999(P)</t>
  </si>
  <si>
    <t>SYS_C0025999(UNIQUE)</t>
  </si>
  <si>
    <t>SYS_C0025990(C),SYS_C0025999(P)</t>
  </si>
  <si>
    <t>SYS_C0025991(C),SYS_C0025999(P)</t>
  </si>
  <si>
    <t>SYS_C0025992(C),SYS_C0025999(P)</t>
  </si>
  <si>
    <t>SYS_C0025993(C),SYS_C0025999(P)</t>
  </si>
  <si>
    <t>SYS_C0025994(C),SYS_C0025999(P)</t>
  </si>
  <si>
    <t>SYS_C0025995(C)</t>
  </si>
  <si>
    <t>SYS_C0025996(C)</t>
  </si>
  <si>
    <t>SYS_C0025997(C)</t>
  </si>
  <si>
    <t>SYS_C0025998(C)</t>
  </si>
  <si>
    <t>SYS_C0026000(C),SYS_C0026008(P)</t>
  </si>
  <si>
    <t>SYS_C0026008(UNIQUE)</t>
  </si>
  <si>
    <t>SYS_C0026001(C),SYS_C0026008(P)</t>
  </si>
  <si>
    <t>SYS_C0026002(C),SYS_C0026008(P)</t>
  </si>
  <si>
    <t>SYS_C0026003(C),SYS_C0026008(P)</t>
  </si>
  <si>
    <t>SYS_C0026004(C)</t>
  </si>
  <si>
    <t>SYS_C0026005(C)</t>
  </si>
  <si>
    <t>SYS_C0026006(C)</t>
  </si>
  <si>
    <t>SYS_C0026007(C)</t>
  </si>
  <si>
    <t>SYS_C0026009(C),SYS_C0026013(P)</t>
  </si>
  <si>
    <t>SYS_C0026013(UNIQUE)</t>
  </si>
  <si>
    <t>SYS_C0026010(C),SYS_C0026013(P)</t>
  </si>
  <si>
    <t>SYS_C0026011(C),SYS_C0026013(P)</t>
  </si>
  <si>
    <t>SYS_C0026012(C)</t>
  </si>
  <si>
    <t>SYS_C0026014(C),SYS_C0026021(P)</t>
  </si>
  <si>
    <t>SYS_C0026021(UNIQUE)</t>
  </si>
  <si>
    <t>SYS_C0026015(C),SYS_C0026021(P)</t>
  </si>
  <si>
    <t>SYS_C0026016(C),SYS_C0026021(P)</t>
  </si>
  <si>
    <t>SYS_C0026017(C),SYS_C0026021(P)</t>
  </si>
  <si>
    <t>SYS_C0026018(C)</t>
  </si>
  <si>
    <t>SYS_C0026019(C)</t>
  </si>
  <si>
    <t>SYS_C0026020(C)</t>
  </si>
  <si>
    <t>SYS_C0026022(C),SYS_C0026030(P)</t>
  </si>
  <si>
    <t>XPKHD_RENT_RENT_AGREE_ADJ(UNIQUE)</t>
  </si>
  <si>
    <t>SYS_C0026023(C),SYS_C0026030(P)</t>
  </si>
  <si>
    <t>SYS_C0026024(C),SYS_C0026030(P)</t>
  </si>
  <si>
    <t>SYS_C0026025(C),SYS_C0026030(P)</t>
  </si>
  <si>
    <t>SYS_C0026026(C)</t>
  </si>
  <si>
    <t>SYS_C0026027(C),SYS_C0026029(C)</t>
  </si>
  <si>
    <t>SYS_C0026028(C)</t>
  </si>
  <si>
    <t>SYS_C0026031(C),SYS_C0026039(P)</t>
  </si>
  <si>
    <t>SYS_C0026039(UNIQUE)</t>
  </si>
  <si>
    <t>SYS_C0026032(C),SYS_C0026039(P)</t>
  </si>
  <si>
    <t>SYS_C0026033(C),SYS_C0026039(P)</t>
  </si>
  <si>
    <t>SYS_C0026034(C),SYS_C0026039(P)</t>
  </si>
  <si>
    <t>SYS_C0026035(C),SYS_C0026039(P)</t>
  </si>
  <si>
    <t>SYS_C0026036(C)</t>
  </si>
  <si>
    <t>SYS_C0026037(C)</t>
  </si>
  <si>
    <t>SYS_C0026038(C)</t>
  </si>
  <si>
    <t>SYS_C0026040(C),SYS_C0026054(P)</t>
  </si>
  <si>
    <t>SYS_C0026054(UNIQUE)</t>
  </si>
  <si>
    <t>SYS_C0026041(C),SYS_C0026054(P)</t>
  </si>
  <si>
    <t>SYS_C0026042(C),SYS_C0026054(P)</t>
  </si>
  <si>
    <t>SYS_C0026043(C),SYS_C0026054(P)</t>
  </si>
  <si>
    <t>SYS_C0026044(C),SYS_C0026054(P)</t>
  </si>
  <si>
    <t>SYS_C0026045(C)</t>
  </si>
  <si>
    <t>SYS_C0026046(C)</t>
  </si>
  <si>
    <t>SYS_C0026047(C)</t>
  </si>
  <si>
    <t>SYS_C0026048(C)</t>
  </si>
  <si>
    <t>SYS_C0026049(C)</t>
  </si>
  <si>
    <t>SYS_C0026050(C)</t>
  </si>
  <si>
    <t>SYS_C0026051(C)</t>
  </si>
  <si>
    <t>SYS_C0026052(C)</t>
  </si>
  <si>
    <t>SYS_C0026053(C)</t>
  </si>
  <si>
    <t>SYS_C0026055(C),SYS_C0026068(P)</t>
  </si>
  <si>
    <t>XPKHD_RENT_RENT_INCOME_ADJ(UNIQUE)</t>
  </si>
  <si>
    <t>SYS_C0026056(C),SYS_C0026068(P)</t>
  </si>
  <si>
    <t>SYS_C0026057(C),SYS_C0026068(P)</t>
  </si>
  <si>
    <t>SYS_C0026058(C),SYS_C0026068(P)</t>
  </si>
  <si>
    <t>SYS_C0026059(C),SYS_C0026068(P)</t>
  </si>
  <si>
    <t>SYS_C0026060(C)</t>
  </si>
  <si>
    <t>SYS_C0026061(C)</t>
  </si>
  <si>
    <t>SYS_C0026062(C)</t>
  </si>
  <si>
    <t>SYS_C0026063(C)</t>
  </si>
  <si>
    <t>SYS_C0026064(C)</t>
  </si>
  <si>
    <t>SYS_C0026065(C)</t>
  </si>
  <si>
    <t>SYS_C0026066(C)</t>
  </si>
  <si>
    <t>SYS_C0026067(C)</t>
  </si>
  <si>
    <t>SYS_C0026069(C),SYS_C0026073(P)</t>
  </si>
  <si>
    <t>SYS_C0026073(UNIQUE)</t>
  </si>
  <si>
    <t>SYS_C0026070(C),SYS_C0026073(P)</t>
  </si>
  <si>
    <t>SYS_C0026071(C),SYS_C0026073(P)</t>
  </si>
  <si>
    <t>SYS_C0026072(C),SYS_C0026073(P)</t>
  </si>
  <si>
    <t>SYS_C0026074(C),SYS_C0026078(P)</t>
  </si>
  <si>
    <t>SYS_C0026078(UNIQUE)</t>
  </si>
  <si>
    <t>SYS_C0026075(C),SYS_C0026078(P)</t>
  </si>
  <si>
    <t>SYS_C0026076(C),SYS_C0026078(P)</t>
  </si>
  <si>
    <t>SYS_C0026077(C),SYS_C0026078(P)</t>
  </si>
  <si>
    <t>SYS_C0026079(C),SYS_C0026094(P)</t>
  </si>
  <si>
    <t>SYS_C0026094(UNIQUE)</t>
  </si>
  <si>
    <t>SYS_C0026080(C),SYS_C0026094(P)</t>
  </si>
  <si>
    <t>SYS_C0026081(C),SYS_C0026094(P)</t>
  </si>
  <si>
    <t>SYS_C0026082(C),SYS_C0026094(P)</t>
  </si>
  <si>
    <t>SYS_C0026083(C),SYS_C0026094(P)</t>
  </si>
  <si>
    <t>SYS_C0026084(C),SYS_C0026094(P)</t>
  </si>
  <si>
    <t>SYS_C0026085(C)</t>
  </si>
  <si>
    <t>SYS_C0026086(C)</t>
  </si>
  <si>
    <t>SYS_C0026087(C)</t>
  </si>
  <si>
    <t>SYS_C0026088(C)</t>
  </si>
  <si>
    <t>SYS_C0026089(C)</t>
  </si>
  <si>
    <t>SYS_C0026090(C)</t>
  </si>
  <si>
    <t>SYS_C0026091(C)</t>
  </si>
  <si>
    <t>SYS_C0026092(C)</t>
  </si>
  <si>
    <t>SYS_C0026093(C)</t>
  </si>
  <si>
    <t>SYS_C0026095(C),SYS_C0026098(P)</t>
  </si>
  <si>
    <t>SYS_C0026098(UNIQUE)</t>
  </si>
  <si>
    <t>SYS_C0026096(C),SYS_C0026098(P)</t>
  </si>
  <si>
    <t>SYS_C0026097(C),SYS_C0026098(P)</t>
  </si>
  <si>
    <t>SYS_C0026099(C),SYS_C0026105(P)</t>
  </si>
  <si>
    <t>SYS_C0026105(UNIQUE)</t>
  </si>
  <si>
    <t>SYS_C0026100(C),SYS_C0026105(P)</t>
  </si>
  <si>
    <t>SYS_C0026101(C),SYS_C0026105(P)</t>
  </si>
  <si>
    <t>SYS_C0026102(C),SYS_C0026105(P)</t>
  </si>
  <si>
    <t>SYS_C0026103(C)</t>
  </si>
  <si>
    <t>SYS_C0026104(C)</t>
  </si>
  <si>
    <t>SYS_C0026106(C),SYS_C0026123(P)</t>
  </si>
  <si>
    <t>SYS_C0026123(UNIQUE)</t>
  </si>
  <si>
    <t>SYS_C0026107(C),SYS_C0026123(P)</t>
  </si>
  <si>
    <t>SYS_C0026108(C),SYS_C0026123(P)</t>
  </si>
  <si>
    <t>SYS_C0026109(C)</t>
  </si>
  <si>
    <t>SYS_C0026110(C)</t>
  </si>
  <si>
    <t>SYS_C0026111(C)</t>
  </si>
  <si>
    <t>SYS_C0026112(C)</t>
  </si>
  <si>
    <t>SYS_C0026113(C)</t>
  </si>
  <si>
    <t>SYS_C0026114(C)</t>
  </si>
  <si>
    <t>SYS_C0026115(C)</t>
  </si>
  <si>
    <t>SYS_C0026116(C)</t>
  </si>
  <si>
    <t>SYS_C0026117(C)</t>
  </si>
  <si>
    <t>SYS_C0026118(C)</t>
  </si>
  <si>
    <t>SYS_C0026119(C)</t>
  </si>
  <si>
    <t>SYS_C0026120(C)</t>
  </si>
  <si>
    <t>SYS_C0026121(C)</t>
  </si>
  <si>
    <t>SYS_C0026122(C)</t>
  </si>
  <si>
    <t>SYS_C0026124(C),SYS_C0026129(P)</t>
  </si>
  <si>
    <t>SYS_C0026129(UNIQUE)</t>
  </si>
  <si>
    <t>SYS_C0026125(C),SYS_C0026129(P)</t>
  </si>
  <si>
    <t>SYS_C0026126(C)</t>
  </si>
  <si>
    <t>SYS_C0026127(C)</t>
  </si>
  <si>
    <t>XIF27A_SLIP_PARENT(NONUNIQUE)</t>
  </si>
  <si>
    <t>SYS_C0026128(C)</t>
  </si>
  <si>
    <t>SYS_C0026130(C),SYS_C0026134(P)</t>
  </si>
  <si>
    <t>XPKHD_SUPPLY_CONV(UNIQUE)</t>
  </si>
  <si>
    <t>SYS_C0026131(C),SYS_C0026134(P)</t>
  </si>
  <si>
    <t>SYS_C0026132(C),SYS_C0026134(P)</t>
  </si>
  <si>
    <t>SYS_C0026133(C),SYS_C0026134(P)</t>
  </si>
  <si>
    <t>SYS_C0026135(C),SYS_C0026146(P)</t>
  </si>
  <si>
    <t>SYS_C0026146(UNIQUE)</t>
  </si>
  <si>
    <t>SYS_C0026136(C),SYS_C0026146(P)</t>
  </si>
  <si>
    <t>SYS_C0026137(C),SYS_C0026146(P)</t>
  </si>
  <si>
    <t>SYS_C0026138(C),SYS_C0026146(P)</t>
  </si>
  <si>
    <t>SYS_C0026139(C),SYS_C0026146(P)</t>
  </si>
  <si>
    <t>SYS_C0026140(C),SYS_C0026146(P)</t>
  </si>
  <si>
    <t>SYS_C0026141(C),SYS_C0026146(P)</t>
  </si>
  <si>
    <t>SYS_C0026142(C),SYS_C0026146(P)</t>
  </si>
  <si>
    <t>SYS_C0026143(C),SYS_C0026146(P)</t>
  </si>
  <si>
    <t>SYS_C0026144(C),SYS_C0026146(P)</t>
  </si>
  <si>
    <t>SYS_C0026145(C),SYS_C0026146(P)</t>
  </si>
  <si>
    <t>SYS_C0026147(C),SYS_C0026158(P)</t>
  </si>
  <si>
    <t>SYS_C0026158(UNIQUE)</t>
  </si>
  <si>
    <t>SYS_C0026148(C),SYS_C0026158(P)</t>
  </si>
  <si>
    <t>SYS_C0026149(C),SYS_C0026158(P)</t>
  </si>
  <si>
    <t>SYS_C0026150(C),SYS_C0026158(P)</t>
  </si>
  <si>
    <t>SYS_C0026151(C),SYS_C0026158(P)</t>
  </si>
  <si>
    <t>SYS_C0026152(C),SYS_C0026158(P)</t>
  </si>
  <si>
    <t>SYS_C0026153(C),SYS_C0026158(P)</t>
  </si>
  <si>
    <t>SYS_C0026154(C),SYS_C0026158(P)</t>
  </si>
  <si>
    <t>SYS_C0026155(C),SYS_C0026158(P)</t>
  </si>
  <si>
    <t>SYS_C0026156(C),SYS_C0026158(P)</t>
  </si>
  <si>
    <t>SYS_C0026157(C),SYS_C0026158(P)</t>
  </si>
  <si>
    <t>SYS_C0026159(C),SYS_C0026171(P)</t>
  </si>
  <si>
    <t>SYS_C0026171(UNIQUE)</t>
  </si>
  <si>
    <t>SYS_C0026160(C),SYS_C0026171(P)</t>
  </si>
  <si>
    <t>SYS_C0026161(C),SYS_C0026171(P)</t>
  </si>
  <si>
    <t>SYS_C0026162(C),SYS_C0026171(P)</t>
  </si>
  <si>
    <t>SYS_C0026163(C),SYS_C0026171(P)</t>
  </si>
  <si>
    <t>SYS_C0026164(C),SYS_C0026171(P)</t>
  </si>
  <si>
    <t>SYS_C0026165(C),SYS_C0026171(P)</t>
  </si>
  <si>
    <t>SYS_C0026166(C),SYS_C0026171(P)</t>
  </si>
  <si>
    <t>SYS_C0026167(C),SYS_C0026171(P)</t>
  </si>
  <si>
    <t>SYS_C0026168(C),SYS_C0026171(P)</t>
  </si>
  <si>
    <t>SYS_C0026169(C),SYS_C0026171(P)</t>
  </si>
  <si>
    <t>SYS_C0026170(C),SYS_C0026171(P)</t>
  </si>
  <si>
    <t>SYS_C0026172(C),SYS_C0026183(P)</t>
  </si>
  <si>
    <t>SYS_C0026183(UNIQUE)</t>
  </si>
  <si>
    <t>SYS_C0026173(C),SYS_C0026183(P)</t>
  </si>
  <si>
    <t>SYS_C0026174(C),SYS_C0026183(P)</t>
  </si>
  <si>
    <t>SYS_C0026175(C),SYS_C0026183(P)</t>
  </si>
  <si>
    <t>SYS_C0026176(C),SYS_C0026183(P)</t>
  </si>
  <si>
    <t>SYS_C0026177(C),SYS_C0026183(P)</t>
  </si>
  <si>
    <t>SYS_C0026178(C),SYS_C0026183(P)</t>
  </si>
  <si>
    <t>SYS_C0026179(C),SYS_C0026183(P)</t>
  </si>
  <si>
    <t>SYS_C0026180(C),SYS_C0026183(P)</t>
  </si>
  <si>
    <t>SYS_C0026181(C),SYS_C0026183(P)</t>
  </si>
  <si>
    <t>SYS_C0026182(C),SYS_C0026183(P)</t>
  </si>
  <si>
    <t>SYS_C0026184(C),SYS_C0026196(P)</t>
  </si>
  <si>
    <t>SYS_C0026196(UNIQUE)</t>
  </si>
  <si>
    <t>SYS_C0026185(C),SYS_C0026196(P)</t>
  </si>
  <si>
    <t>SYS_C0026186(C),SYS_C0026196(P)</t>
  </si>
  <si>
    <t>SYS_C0026187(C),SYS_C0026196(P)</t>
  </si>
  <si>
    <t>SYS_C0026188(C),SYS_C0026196(P)</t>
  </si>
  <si>
    <t>SYS_C0026189(C),SYS_C0026196(P)</t>
  </si>
  <si>
    <t>SYS_C0026190(C),SYS_C0026196(P)</t>
  </si>
  <si>
    <t>SYS_C0026191(C),SYS_C0026196(P)</t>
  </si>
  <si>
    <t>SYS_C0026192(C),SYS_C0026196(P)</t>
  </si>
  <si>
    <t>SYS_C0026193(C),SYS_C0026196(P)</t>
  </si>
  <si>
    <t>SYS_C0026194(C),SYS_C0026196(P)</t>
  </si>
  <si>
    <t>SYS_C0026195(C),SYS_C0026196(P)</t>
  </si>
  <si>
    <t>SYS_C0026197(C),SYS_C0026200(P)</t>
  </si>
  <si>
    <t>SYS_C0026200(UNIQUE)</t>
  </si>
  <si>
    <t>SYS_C0026198(C),SYS_C0026200(P)</t>
  </si>
  <si>
    <t>SYS_C0026199(C),SYS_C0026200(P)</t>
  </si>
  <si>
    <t>VIR_DEPOSITNO</t>
  </si>
  <si>
    <t>PI_HD_TEMP_VIRTURE_DEPOSIT(P),SYS_C0026201(C)</t>
  </si>
  <si>
    <t>PI_HD_TEMP_VIRTURE_DEPOSIT(UNIQUE)</t>
  </si>
  <si>
    <t>MAKE_SEQ</t>
  </si>
  <si>
    <t>SYS_C0026202(C)</t>
  </si>
  <si>
    <t>SYS_C0026204(C),SYS_C0026209(P)</t>
  </si>
  <si>
    <t>SYS_C0026209(UNIQUE)</t>
  </si>
  <si>
    <t>SYS_C0026205(C),SYS_C0026209(P)</t>
  </si>
  <si>
    <t>SYS_C0026206(C),SYS_C0026209(P)</t>
  </si>
  <si>
    <t>SYS_C0026207(C),SYS_C0026209(P)</t>
  </si>
  <si>
    <t>SYS_C0026208(C)</t>
  </si>
  <si>
    <t>테이블명</t>
    <phoneticPr fontId="1" type="noConversion"/>
  </si>
  <si>
    <t>테이블설명</t>
    <phoneticPr fontId="1" type="noConversion"/>
  </si>
  <si>
    <t>컬럼명</t>
    <phoneticPr fontId="1" type="noConversion"/>
  </si>
  <si>
    <t>데이터타입</t>
    <phoneticPr fontId="1" type="noConversion"/>
  </si>
  <si>
    <t>데이터길이</t>
    <phoneticPr fontId="1" type="noConversion"/>
  </si>
  <si>
    <t>컬럼설명</t>
    <phoneticPr fontId="1" type="noConversion"/>
  </si>
  <si>
    <t>데이터타입(길이)</t>
    <phoneticPr fontId="1" type="noConversion"/>
  </si>
  <si>
    <t>자바타입</t>
    <phoneticPr fontId="1" type="noConversion"/>
  </si>
  <si>
    <t>데이터스케일</t>
    <phoneticPr fontId="1" type="noConversion"/>
  </si>
  <si>
    <t>컬럼아이디</t>
    <phoneticPr fontId="1" type="noConversion"/>
  </si>
  <si>
    <t>인덱스</t>
    <phoneticPr fontId="1" type="noConversion"/>
  </si>
  <si>
    <t>NULL허용</t>
    <phoneticPr fontId="1" type="noConversion"/>
  </si>
  <si>
    <t>기본값</t>
    <phoneticPr fontId="1" type="noConversion"/>
  </si>
  <si>
    <t>제약조건</t>
    <phoneticPr fontId="1" type="noConversion"/>
  </si>
  <si>
    <t>DATA_DEFAULT_VAR2</t>
  </si>
  <si>
    <t xml:space="preserve">'2'  </t>
  </si>
  <si>
    <t xml:space="preserve">'1'  </t>
  </si>
  <si>
    <t xml:space="preserve">'N'  </t>
  </si>
  <si>
    <t xml:space="preserve">'00'  </t>
  </si>
  <si>
    <t xml:space="preserve">'0'  </t>
  </si>
  <si>
    <t xml:space="preserve">'Z'  </t>
  </si>
  <si>
    <t xml:space="preserve">'T'  </t>
  </si>
  <si>
    <t>HD_ACMAST_E</t>
    <phoneticPr fontId="1" type="noConversion"/>
  </si>
  <si>
    <t>VAR</t>
  </si>
  <si>
    <t>ATTR_DOC</t>
  </si>
  <si>
    <t>RESET</t>
  </si>
  <si>
    <t>SET_PROPERTY</t>
  </si>
  <si>
    <t>GET_PROPERTY</t>
  </si>
  <si>
    <t>ASCOL</t>
  </si>
  <si>
    <t>COLCOMA</t>
  </si>
  <si>
    <t>COLEQUAL</t>
  </si>
  <si>
    <t>MYBCOL</t>
  </si>
  <si>
    <t>ENTCOL</t>
  </si>
  <si>
    <t>\tprivate\tString   jcode;</t>
  </si>
  <si>
    <t xml:space="preserve">\t//column name : JCODE, data type : VARCHAR2(2), comments : </t>
  </si>
  <si>
    <t>\t\tjcode = "";</t>
  </si>
  <si>
    <t>\tpublic void setJcode(String jcode){\n\t\tthis.jcode = jcode;\n \t}\n\n</t>
  </si>
  <si>
    <t>\tpublic String getJcode(){\n\t\treturn jcode;\n   \t}\n\n</t>
  </si>
  <si>
    <t>,hd_acmast_e.jcode</t>
  </si>
  <si>
    <t>,jcode</t>
  </si>
  <si>
    <t xml:space="preserve">jcode = </t>
  </si>
  <si>
    <t>#{jcode},</t>
  </si>
  <si>
    <t>#$ent.jcode::#,</t>
  </si>
  <si>
    <t>\tprivate\tString   jacntcode;</t>
  </si>
  <si>
    <t xml:space="preserve">\t//column name : JACNTCODE, data type : VARCHAR2(8), comments : </t>
  </si>
  <si>
    <t>\t\tjacntcode = "";</t>
  </si>
  <si>
    <t>\tpublic void setJacntcode(String jacntcode){\n\t\tthis.jacntcode = jacntcode;\n \t}\n\n</t>
  </si>
  <si>
    <t>\tpublic String getJacntcode(){\n\t\treturn jacntcode;\n   \t}\n\n</t>
  </si>
  <si>
    <t>,hd_acmast_e.jacntcode</t>
  </si>
  <si>
    <t>,jacntcode</t>
  </si>
  <si>
    <t xml:space="preserve">jacntcode = </t>
  </si>
  <si>
    <t>#{jacntcode},</t>
  </si>
  <si>
    <t>#$ent.jacntcode::#,</t>
  </si>
  <si>
    <t>\tprivate\tString   jacntname;</t>
  </si>
  <si>
    <t xml:space="preserve">\t//column name : JACNTNAME, data type : VARCHAR2(40), comments : </t>
  </si>
  <si>
    <t>\t\tjacntname = "";</t>
  </si>
  <si>
    <t>\tpublic void setJacntname(String jacntname){\n\t\tthis.jacntname = jacntname;\n \t}\n\n</t>
  </si>
  <si>
    <t>\tpublic String getJacntname(){\n\t\treturn jacntname;\n   \t}\n\n</t>
  </si>
  <si>
    <t>,hd_acmast_e.jacntname</t>
  </si>
  <si>
    <t>,jacntname</t>
  </si>
  <si>
    <t xml:space="preserve">jacntname = </t>
  </si>
  <si>
    <t>#{jacntname},</t>
  </si>
  <si>
    <t>#$ent.jacntname::#,</t>
  </si>
  <si>
    <t>\tprivate\tString   input_duty_id;</t>
  </si>
  <si>
    <t xml:space="preserve">\t//column name : INPUT_DUTY_ID, data type : VARCHAR2(12), comments : </t>
  </si>
  <si>
    <t>\t\tinput_duty_id = "";</t>
  </si>
  <si>
    <t>\tpublic void setInput_duty_id(String input_duty_id){\n\t\tthis.input_duty_id = input_duty_id;\n \t}\n\n</t>
  </si>
  <si>
    <t>\tpublic String getInput_duty_id(){\n\t\treturn input_duty_id;\n   \t}\n\n</t>
  </si>
  <si>
    <t>,hd_acmast_e.input_duty_id</t>
  </si>
  <si>
    <t>,input_duty_id</t>
  </si>
  <si>
    <t xml:space="preserve">input_duty_id = </t>
  </si>
  <si>
    <t>#{input_duty_id},</t>
  </si>
  <si>
    <t>#$ent.input_duty_id::#,</t>
  </si>
  <si>
    <t>\tprivate\tString   input_date;</t>
  </si>
  <si>
    <t xml:space="preserve">\t//column name : INPUT_DATE, data type : VARCHAR2(14), comments : </t>
  </si>
  <si>
    <t>\t\tinput_date = "";</t>
  </si>
  <si>
    <t>\tpublic void setInput_date(String input_date){\n\t\tthis.input_date = input_date;\n \t}\n\n</t>
  </si>
  <si>
    <t>\tpublic String getInput_date(){\n\t\treturn input_date;\n   \t}\n\n</t>
  </si>
  <si>
    <t>,hd_acmast_e.input_date</t>
  </si>
  <si>
    <t>,input_date</t>
  </si>
  <si>
    <t xml:space="preserve">input_date = </t>
  </si>
  <si>
    <t>#{input_date},</t>
  </si>
  <si>
    <t>#$ent.input_date::#,</t>
  </si>
  <si>
    <t>\tprivate\tString   chg_duty_id;</t>
  </si>
  <si>
    <t xml:space="preserve">\t//column name : CHG_DUTY_ID, data type : VARCHAR2(12), comments : </t>
  </si>
  <si>
    <t>\t\tchg_duty_id = "";</t>
  </si>
  <si>
    <t>\tpublic void setChg_duty_id(String chg_duty_id){\n\t\tthis.chg_duty_id = chg_duty_id;\n \t}\n\n</t>
  </si>
  <si>
    <t>\tpublic String getChg_duty_id(){\n\t\treturn chg_duty_id;\n   \t}\n\n</t>
  </si>
  <si>
    <t>,hd_acmast_e.chg_duty_id</t>
  </si>
  <si>
    <t>,chg_duty_id</t>
  </si>
  <si>
    <t xml:space="preserve">chg_duty_id = </t>
  </si>
  <si>
    <t>#{chg_duty_id},</t>
  </si>
  <si>
    <t>#$ent.chg_duty_id::#,</t>
  </si>
  <si>
    <t>\tprivate\tString   chg_date;</t>
  </si>
  <si>
    <t xml:space="preserve">\t//column name : CHG_DATE, data type : VARCHAR2(14), comments : </t>
  </si>
  <si>
    <t>\t\tchg_date = "";</t>
  </si>
  <si>
    <t>\tpublic void setChg_date(String chg_date){\n\t\tthis.chg_date = chg_date;\n \t}\n\n</t>
  </si>
  <si>
    <t>\tpublic String getChg_date(){\n\t\treturn chg_date;\n   \t}\n\n</t>
  </si>
  <si>
    <t>,hd_acmast_e.chg_date</t>
  </si>
  <si>
    <t>,chg_date</t>
  </si>
  <si>
    <t xml:space="preserve">chg_date = </t>
  </si>
  <si>
    <t>#{chg_date},</t>
  </si>
  <si>
    <t>#$ent.chg_date::#,</t>
  </si>
  <si>
    <t>\tprivate\tString   dept_code;</t>
  </si>
  <si>
    <t>\t//column name : DEPT_CODE, data type : VARCHAR2(12), comments : 현장코드</t>
  </si>
  <si>
    <t>\t\tdept_code = "";</t>
  </si>
  <si>
    <t>\tpublic void setDept_code(String dept_code){\n\t\tthis.dept_code = dept_code;\n \t}\n\n</t>
  </si>
  <si>
    <t>\tpublic String getDept_code(){\n\t\treturn dept_code;\n   \t}\n\n</t>
  </si>
  <si>
    <t>,hd_code_acnt.dept_code</t>
  </si>
  <si>
    <t>,dept_code</t>
  </si>
  <si>
    <t xml:space="preserve">dept_code = </t>
  </si>
  <si>
    <t>#{dept_code},</t>
  </si>
  <si>
    <t>#$ent.dept_code::#,</t>
  </si>
  <si>
    <t>\t//column name : JCODE, data type : VARCHAR2(2), comments : 내부코드</t>
  </si>
  <si>
    <t>,hd_code_acnt.jcode</t>
  </si>
  <si>
    <t>\t//column name : JACNTCODE, data type : VARCHAR2(10), comments : 계정코드</t>
  </si>
  <si>
    <t>,hd_code_acnt.jacntcode</t>
  </si>
  <si>
    <t>\t//column name : JACNTNAME, data type : VARCHAR2(40), comments : 계정명칭</t>
  </si>
  <si>
    <t>,hd_code_acnt.jacntname</t>
  </si>
  <si>
    <t>\tprivate\tString   detailcode;</t>
  </si>
  <si>
    <t>\t//column name : DETAILCODE, data type : VARCHAR2(10), comments : 수지계정</t>
  </si>
  <si>
    <t>\t\tdetailcode = "";</t>
  </si>
  <si>
    <t>\tpublic void setDetailcode(String detailcode){\n\t\tthis.detailcode = detailcode;\n \t}\n\n</t>
  </si>
  <si>
    <t>\tpublic String getDetailcode(){\n\t\treturn detailcode;\n   \t}\n\n</t>
  </si>
  <si>
    <t>,hd_code_acnt.detailcode</t>
  </si>
  <si>
    <t>,detailcode</t>
  </si>
  <si>
    <t xml:space="preserve">detailcode = </t>
  </si>
  <si>
    <t>#{detailcode},</t>
  </si>
  <si>
    <t>#$ent.detailcode::#,</t>
  </si>
  <si>
    <t>\t//column name : INPUT_DUTY_ID, data type : VARCHAR2(12), comments : 입력담당</t>
  </si>
  <si>
    <t>,hd_code_acnt.input_duty_id</t>
  </si>
  <si>
    <t>\t//column name : INPUT_DATE, data type : VARCHAR2(14), comments : 입력일시</t>
  </si>
  <si>
    <t>,hd_code_acnt.input_date</t>
  </si>
  <si>
    <t>\t//column name : CHG_DUTY_ID, data type : VARCHAR2(12), comments : 변경담당</t>
  </si>
  <si>
    <t>,hd_code_acnt.chg_duty_id</t>
  </si>
  <si>
    <t>\t//column name : CHG_DATE, data type : VARCHAR2(14), comments : 변경일시</t>
  </si>
  <si>
    <t>,hd_code_acnt.chg_date</t>
  </si>
  <si>
    <t>\t//column name : DEPT_CODE, data type : VARCHAR2(12), comments : 사업코드</t>
  </si>
  <si>
    <t>,hd_code_agency.dept_code</t>
  </si>
  <si>
    <t>\tprivate\tString   housetag;</t>
  </si>
  <si>
    <t>\t//column name : HOUSETAG, data type : VARCHAR2(1), comments : 분양구분</t>
  </si>
  <si>
    <t>\t\thousetag = "";</t>
  </si>
  <si>
    <t>\tpublic void setHousetag(String housetag){\n\t\tthis.housetag = housetag;\n \t}\n\n</t>
  </si>
  <si>
    <t>\tpublic String getHousetag(){\n\t\treturn housetag;\n   \t}\n\n</t>
  </si>
  <si>
    <t>,hd_code_agency.housetag</t>
  </si>
  <si>
    <t>,housetag</t>
  </si>
  <si>
    <t xml:space="preserve">housetag = </t>
  </si>
  <si>
    <t>#{housetag},</t>
  </si>
  <si>
    <t>#$ent.housetag::#,</t>
  </si>
  <si>
    <t>\tprivate\tString   agency_code;</t>
  </si>
  <si>
    <t>\t//column name : AGENCY_CODE, data type : VARCHAR2(20), comments : 대행사코드</t>
  </si>
  <si>
    <t>\t\tagency_code = "";</t>
  </si>
  <si>
    <t>\tpublic void setAgency_code(String agency_code){\n\t\tthis.agency_code = agency_code;\n \t}\n\n</t>
  </si>
  <si>
    <t>\tpublic String getAgency_code(){\n\t\treturn agency_code;\n   \t}\n\n</t>
  </si>
  <si>
    <t>,hd_code_agency.agency_code</t>
  </si>
  <si>
    <t>,agency_code</t>
  </si>
  <si>
    <t xml:space="preserve">agency_code = </t>
  </si>
  <si>
    <t>#{agency_code},</t>
  </si>
  <si>
    <t>#$ent.agency_code::#,</t>
  </si>
  <si>
    <t>\tprivate\tString   agency_name;</t>
  </si>
  <si>
    <t>\t//column name : AGENCY_NAME, data type : VARCHAR2(50), comments : 대행사명</t>
  </si>
  <si>
    <t>\t\tagency_name = "";</t>
  </si>
  <si>
    <t>\tpublic void setAgency_name(String agency_name){\n\t\tthis.agency_name = agency_name;\n \t}\n\n</t>
  </si>
  <si>
    <t>\tpublic String getAgency_name(){\n\t\treturn agency_name;\n   \t}\n\n</t>
  </si>
  <si>
    <t>,hd_code_agency.agency_name</t>
  </si>
  <si>
    <t>,agency_name</t>
  </si>
  <si>
    <t xml:space="preserve">agency_name = </t>
  </si>
  <si>
    <t>#{agency_name},</t>
  </si>
  <si>
    <t>#$ent.agency_name::#,</t>
  </si>
  <si>
    <t>\tprivate\tString   remark;</t>
  </si>
  <si>
    <t>\t//column name : REMARK, data type : VARCHAR2(50), comments : 비고</t>
  </si>
  <si>
    <t>\t\tremark = "";</t>
  </si>
  <si>
    <t>\tpublic void setRemark(String remark){\n\t\tthis.remark = remark;\n \t}\n\n</t>
  </si>
  <si>
    <t>\tpublic String getRemark(){\n\t\treturn remark;\n   \t}\n\n</t>
  </si>
  <si>
    <t>,hd_code_agency.remark</t>
  </si>
  <si>
    <t>,remark</t>
  </si>
  <si>
    <t xml:space="preserve">remark = </t>
  </si>
  <si>
    <t>#{remark},</t>
  </si>
  <si>
    <t>#$ent.remark::#,</t>
  </si>
  <si>
    <t>,hd_code_agency.input_duty_id</t>
  </si>
  <si>
    <t>,hd_code_agency.input_date</t>
  </si>
  <si>
    <t>\t//column name : CHG_DUTY_ID, data type : VARCHAR2(12), comments : 수정담당</t>
  </si>
  <si>
    <t>,hd_code_agency.chg_duty_id</t>
  </si>
  <si>
    <t>\t//column name : CHG_DATE, data type : VARCHAR2(14), comments : 수정일시</t>
  </si>
  <si>
    <t>,hd_code_agency.chg_date</t>
  </si>
  <si>
    <t>,hd_code_agree.dept_code</t>
  </si>
  <si>
    <t>,hd_code_agree.housetag</t>
  </si>
  <si>
    <t>\tprivate\tString   agreeseq;</t>
  </si>
  <si>
    <t>\t//column name : AGREESEQ, data type : VARCHAR2(2), comments : 약정차수</t>
  </si>
  <si>
    <t>\t\tagreeseq = "";</t>
  </si>
  <si>
    <t>\tpublic void setAgreeseq(String agreeseq){\n\t\tthis.agreeseq = agreeseq;\n \t}\n\n</t>
  </si>
  <si>
    <t>\tpublic String getAgreeseq(){\n\t\treturn agreeseq;\n   \t}\n\n</t>
  </si>
  <si>
    <t>,hd_code_agree.agreeseq</t>
  </si>
  <si>
    <t>,agreeseq</t>
  </si>
  <si>
    <t xml:space="preserve">agreeseq = </t>
  </si>
  <si>
    <t>#{agreeseq},</t>
  </si>
  <si>
    <t>#$ent.agreeseq::#,</t>
  </si>
  <si>
    <t>\tprivate\tString   agreenm;</t>
  </si>
  <si>
    <t>\t//column name : AGREENM, data type : VARCHAR2(50), comments : 약정명</t>
  </si>
  <si>
    <t>\t\tagreenm = "";</t>
  </si>
  <si>
    <t>\tpublic void setAgreenm(String agreenm){\n\t\tthis.agreenm = agreenm;\n \t}\n\n</t>
  </si>
  <si>
    <t>\tpublic String getAgreenm(){\n\t\treturn agreenm;\n   \t}\n\n</t>
  </si>
  <si>
    <t>,hd_code_agree.agreenm</t>
  </si>
  <si>
    <t>,agreenm</t>
  </si>
  <si>
    <t xml:space="preserve">agreenm = </t>
  </si>
  <si>
    <t>#{agreenm},</t>
  </si>
  <si>
    <t>#$ent.agreenm::#,</t>
  </si>
  <si>
    <t>\tprivate\tString   agreedate;</t>
  </si>
  <si>
    <t>\t//column name : AGREEDATE, data type : VARCHAR2(8), comments : 약정일자</t>
  </si>
  <si>
    <t>\t\tagreedate = "";</t>
  </si>
  <si>
    <t>\tpublic void setAgreedate(String agreedate){\n\t\tthis.agreedate = agreedate;\n \t}\n\n</t>
  </si>
  <si>
    <t>\tpublic String getAgreedate(){\n\t\treturn agreedate;\n   \t}\n\n</t>
  </si>
  <si>
    <t>,hd_code_agree.agreedate</t>
  </si>
  <si>
    <t>,agreedate</t>
  </si>
  <si>
    <t xml:space="preserve">agreedate = </t>
  </si>
  <si>
    <t>#{agreedate},</t>
  </si>
  <si>
    <t>#$ent.agreedate::#,</t>
  </si>
  <si>
    <t>\tprivate\tString   midtype;</t>
  </si>
  <si>
    <t>\t//column name : MIDTYPE, data type : VARCHAR2(2), comments : 중도금구분</t>
  </si>
  <si>
    <t>\t\tmidtype = "";</t>
  </si>
  <si>
    <t>\tpublic void setMidtype(String midtype){\n\t\tthis.midtype = midtype;\n \t}\n\n</t>
  </si>
  <si>
    <t>\tpublic String getMidtype(){\n\t\treturn midtype;\n   \t}\n\n</t>
  </si>
  <si>
    <t>,hd_code_agree.midtype</t>
  </si>
  <si>
    <t>,midtype</t>
  </si>
  <si>
    <t xml:space="preserve">midtype = </t>
  </si>
  <si>
    <t>#{midtype},</t>
  </si>
  <si>
    <t>#$ent.midtype::#,</t>
  </si>
  <si>
    <t>\tprivate\tString   dc_yn;</t>
  </si>
  <si>
    <t>\t//column name : DC_YN, data type : VARCHAR2(1), comments : 할인계산여부</t>
  </si>
  <si>
    <t>\t\tdc_yn = "";</t>
  </si>
  <si>
    <t>\tpublic void setDc_yn(String dc_yn){\n\t\tthis.dc_yn = dc_yn;\n \t}\n\n</t>
  </si>
  <si>
    <t>\tpublic String getDc_yn(){\n\t\treturn dc_yn;\n   \t}\n\n</t>
  </si>
  <si>
    <t>,hd_code_agree.dc_yn</t>
  </si>
  <si>
    <t>,dc_yn</t>
  </si>
  <si>
    <t xml:space="preserve">dc_yn = </t>
  </si>
  <si>
    <t>#{dc_yn},</t>
  </si>
  <si>
    <t>#$ent.dc_yn::#,</t>
  </si>
  <si>
    <t>\tprivate\tString   ac_yn;</t>
  </si>
  <si>
    <t>\t//column name : AC_YN, data type : VARCHAR2(1), comments : 연체계산여부</t>
  </si>
  <si>
    <t>\t\tac_yn = "";</t>
  </si>
  <si>
    <t>\tpublic void setAc_yn(String ac_yn){\n\t\tthis.ac_yn = ac_yn;\n \t}\n\n</t>
  </si>
  <si>
    <t>\tpublic String getAc_yn(){\n\t\treturn ac_yn;\n   \t}\n\n</t>
  </si>
  <si>
    <t>,hd_code_agree.ac_yn</t>
  </si>
  <si>
    <t>,ac_yn</t>
  </si>
  <si>
    <t xml:space="preserve">ac_yn = </t>
  </si>
  <si>
    <t>#{ac_yn},</t>
  </si>
  <si>
    <t>#$ent.ac_yn::#,</t>
  </si>
  <si>
    <t>\tprivate\tLong   distribute_rate;</t>
  </si>
  <si>
    <t>\t//column name : DISTRIBUTE_RATE, data type : NUMBER(1,22), comments : 배분율</t>
  </si>
  <si>
    <t>\t\tdistribute_rate = 0;</t>
  </si>
  <si>
    <t>\tpublic void setDistribute_rate(Long distribute_rate){\n\t\tthis.distribute_rate = distribute_rate;\n \t}\n\n</t>
  </si>
  <si>
    <t>\tpublic Long getDistribute_rate(){\n\t\treturn distribute_rate;\n   \t}\n\n</t>
  </si>
  <si>
    <t>,hd_code_agree.distribute_rate</t>
  </si>
  <si>
    <t>,distribute_rate</t>
  </si>
  <si>
    <t xml:space="preserve">distribute_rate = </t>
  </si>
  <si>
    <t>#{distribute_rate},</t>
  </si>
  <si>
    <t>#$ent.distribute_rate::#,</t>
  </si>
  <si>
    <t>,hd_code_agree.input_duty_id</t>
  </si>
  <si>
    <t>,hd_code_agree.input_date</t>
  </si>
  <si>
    <t>,hd_code_agree.chg_duty_id</t>
  </si>
  <si>
    <t>,hd_code_agree.chg_date</t>
  </si>
  <si>
    <t>\tprivate\tString   hist_date;</t>
  </si>
  <si>
    <t xml:space="preserve">\t//column name : HIST_DATE, data type : DATE(7), comments : </t>
  </si>
  <si>
    <t>\t\thist_date = "";</t>
  </si>
  <si>
    <t>\tpublic void setHist_date(String hist_date){\n\t\tthis.hist_date = hist_date;\n \t}\n\n</t>
  </si>
  <si>
    <t>\tpublic String getHist_date(){\n\t\treturn hist_date;\n   \t}\n\n</t>
  </si>
  <si>
    <t>,hd_code_comm_hist.hist_date</t>
  </si>
  <si>
    <t>,hist_date</t>
  </si>
  <si>
    <t xml:space="preserve">hist_date = </t>
  </si>
  <si>
    <t>#{hist_date},</t>
  </si>
  <si>
    <t>#$ent.hist_date::#,</t>
  </si>
  <si>
    <t>\tprivate\tString   gubun;</t>
  </si>
  <si>
    <t xml:space="preserve">\t//column name : GUBUN, data type : VARCHAR2(2), comments : </t>
  </si>
  <si>
    <t>\t\tgubun = "";</t>
  </si>
  <si>
    <t>\tpublic void setGubun(String gubun){\n\t\tthis.gubun = gubun;\n \t}\n\n</t>
  </si>
  <si>
    <t>\tpublic String getGubun(){\n\t\treturn gubun;\n   \t}\n\n</t>
  </si>
  <si>
    <t>,hd_code_comm_hist.gubun</t>
  </si>
  <si>
    <t>,gubun</t>
  </si>
  <si>
    <t xml:space="preserve">gubun = </t>
  </si>
  <si>
    <t>#{gubun},</t>
  </si>
  <si>
    <t>#$ent.gubun::#,</t>
  </si>
  <si>
    <t>\tprivate\tString   code;</t>
  </si>
  <si>
    <t xml:space="preserve">\t//column name : CODE, data type : VARCHAR2(2), comments : </t>
  </si>
  <si>
    <t>\t\tcode = "";</t>
  </si>
  <si>
    <t>\tpublic void setCode(String code){\n\t\tthis.code = code;\n \t}\n\n</t>
  </si>
  <si>
    <t>\tpublic String getCode(){\n\t\treturn code;\n   \t}\n\n</t>
  </si>
  <si>
    <t>,hd_code_comm_hist.code</t>
  </si>
  <si>
    <t>,code</t>
  </si>
  <si>
    <t xml:space="preserve">code = </t>
  </si>
  <si>
    <t>#{code},</t>
  </si>
  <si>
    <t>#$ent.code::#,</t>
  </si>
  <si>
    <t>\tprivate\tString   nm;</t>
  </si>
  <si>
    <t xml:space="preserve">\t//column name : NM, data type : VARCHAR2(20), comments : </t>
  </si>
  <si>
    <t>\t\tnm = "";</t>
  </si>
  <si>
    <t>\tpublic void setNm(String nm){\n\t\tthis.nm = nm;\n \t}\n\n</t>
  </si>
  <si>
    <t>\tpublic String getNm(){\n\t\treturn nm;\n   \t}\n\n</t>
  </si>
  <si>
    <t>,hd_code_comm_hist.nm</t>
  </si>
  <si>
    <t>,nm</t>
  </si>
  <si>
    <t xml:space="preserve">nm = </t>
  </si>
  <si>
    <t>#{nm},</t>
  </si>
  <si>
    <t>#$ent.nm::#,</t>
  </si>
  <si>
    <t>,hd_code_comm_hist.input_duty_id</t>
  </si>
  <si>
    <t>,hd_code_comm_hist.input_date</t>
  </si>
  <si>
    <t>,hd_code_comm_hist.chg_duty_id</t>
  </si>
  <si>
    <t>,hd_code_comm_hist.chg_date</t>
  </si>
  <si>
    <t>\tprivate\tString   tri_tag;</t>
  </si>
  <si>
    <t xml:space="preserve">\t//column name : TRI_TAG, data type : VARCHAR2(1), comments : </t>
  </si>
  <si>
    <t>\t\ttri_tag = "";</t>
  </si>
  <si>
    <t>\tpublic void setTri_tag(String tri_tag){\n\t\tthis.tri_tag = tri_tag;\n \t}\n\n</t>
  </si>
  <si>
    <t>\tpublic String getTri_tag(){\n\t\treturn tri_tag;\n   \t}\n\n</t>
  </si>
  <si>
    <t>,hd_code_comm_hist.tri_tag</t>
  </si>
  <si>
    <t>,tri_tag</t>
  </si>
  <si>
    <t xml:space="preserve">tri_tag = </t>
  </si>
  <si>
    <t>#{tri_tag},</t>
  </si>
  <si>
    <t>#$ent.tri_tag::#,</t>
  </si>
  <si>
    <t>,hd_code_compamt.dept_code</t>
  </si>
  <si>
    <t>,hd_code_compamt.housetag</t>
  </si>
  <si>
    <t>\tprivate\tLong   seq;</t>
  </si>
  <si>
    <t>\t//column name : SEQ, data type : NUMBER(0,22), comments : 순번</t>
  </si>
  <si>
    <t>\t\tseq = 0;</t>
  </si>
  <si>
    <t>\tpublic void setSeq(Long seq){\n\t\tthis.seq = seq;\n \t}\n\n</t>
  </si>
  <si>
    <t>\tpublic Long getSeq(){\n\t\treturn seq;\n   \t}\n\n</t>
  </si>
  <si>
    <t>,hd_code_compamt.seq</t>
  </si>
  <si>
    <t>,seq</t>
  </si>
  <si>
    <t xml:space="preserve">seq = </t>
  </si>
  <si>
    <t>#{seq},</t>
  </si>
  <si>
    <t>#$ent.seq::#,</t>
  </si>
  <si>
    <t>\tprivate\tString   comp_date;</t>
  </si>
  <si>
    <t>\t//column name : COMP_DATE, data type : VARCHAR2(8), comments : 기금수령일</t>
  </si>
  <si>
    <t>\t\tcomp_date = "";</t>
  </si>
  <si>
    <t>\tpublic void setComp_date(String comp_date){\n\t\tthis.comp_date = comp_date;\n \t}\n\n</t>
  </si>
  <si>
    <t>\tpublic String getComp_date(){\n\t\treturn comp_date;\n   \t}\n\n</t>
  </si>
  <si>
    <t>,hd_code_compamt.comp_date</t>
  </si>
  <si>
    <t>,comp_date</t>
  </si>
  <si>
    <t xml:space="preserve">comp_date = </t>
  </si>
  <si>
    <t>#{comp_date},</t>
  </si>
  <si>
    <t>#$ent.comp_date::#,</t>
  </si>
  <si>
    <t>\tprivate\tLong   comp_amt;</t>
  </si>
  <si>
    <t>\t//column name : COMP_AMT, data type : NUMBER(0,22), comments : 기금액</t>
  </si>
  <si>
    <t>\t\tcomp_amt = 0;</t>
  </si>
  <si>
    <t>\tpublic void setComp_amt(Long comp_amt){\n\t\tthis.comp_amt = comp_amt;\n \t}\n\n</t>
  </si>
  <si>
    <t>\tpublic Long getComp_amt(){\n\t\treturn comp_amt;\n   \t}\n\n</t>
  </si>
  <si>
    <t>,hd_code_compamt.comp_amt</t>
  </si>
  <si>
    <t>,comp_amt</t>
  </si>
  <si>
    <t xml:space="preserve">comp_amt = </t>
  </si>
  <si>
    <t>#{comp_amt},</t>
  </si>
  <si>
    <t>#$ent.comp_amt::#,</t>
  </si>
  <si>
    <t>\t//column name : REMARK, data type : VARCHAR2(200), comments : 비고</t>
  </si>
  <si>
    <t>,hd_code_compamt.remark</t>
  </si>
  <si>
    <t>,hd_code_compamt.input_duty_id</t>
  </si>
  <si>
    <t>,hd_code_compamt.input_date</t>
  </si>
  <si>
    <t>,hd_code_compamt.chg_duty_id</t>
  </si>
  <si>
    <t>,hd_code_compamt.chg_date</t>
  </si>
  <si>
    <t>\tprivate\tString   cust_code;</t>
  </si>
  <si>
    <t>\t//column name : CUST_CODE, data type : VARCHAR2(20), comments : 고객코드</t>
  </si>
  <si>
    <t>\t\tcust_code = "";</t>
  </si>
  <si>
    <t>\tpublic void setCust_code(String cust_code){\n\t\tthis.cust_code = cust_code;\n \t}\n\n</t>
  </si>
  <si>
    <t>\tpublic String getCust_code(){\n\t\treturn cust_code;\n   \t}\n\n</t>
  </si>
  <si>
    <t>,hd_code_customer.cust_code</t>
  </si>
  <si>
    <t>,cust_code</t>
  </si>
  <si>
    <t xml:space="preserve">cust_code = </t>
  </si>
  <si>
    <t>#{cust_code},</t>
  </si>
  <si>
    <t>#$ent.cust_code::#,</t>
  </si>
  <si>
    <t>\tprivate\tString   cust_name;</t>
  </si>
  <si>
    <t>\t//column name : CUST_NAME, data type : VARCHAR2(50), comments : 고객명칭</t>
  </si>
  <si>
    <t>\t\tcust_name = "";</t>
  </si>
  <si>
    <t>\tpublic void setCust_name(String cust_name){\n\t\tthis.cust_name = cust_name;\n \t}\n\n</t>
  </si>
  <si>
    <t>\tpublic String getCust_name(){\n\t\treturn cust_name;\n   \t}\n\n</t>
  </si>
  <si>
    <t>,hd_code_customer.cust_name</t>
  </si>
  <si>
    <t>,cust_name</t>
  </si>
  <si>
    <t xml:space="preserve">cust_name = </t>
  </si>
  <si>
    <t>#{cust_name},</t>
  </si>
  <si>
    <t>#$ent.cust_name::#,</t>
  </si>
  <si>
    <t>\tprivate\tString   custcode_tag;</t>
  </si>
  <si>
    <t>\t//column name : CUSTCODE_TAG, data type : VARCHAR2(3), comments : 고객구분</t>
  </si>
  <si>
    <t>\t\tcustcode_tag = "";</t>
  </si>
  <si>
    <t>\tpublic void setCustcode_tag(String custcode_tag){\n\t\tthis.custcode_tag = custcode_tag;\n \t}\n\n</t>
  </si>
  <si>
    <t>\tpublic String getCustcode_tag(){\n\t\treturn custcode_tag;\n   \t}\n\n</t>
  </si>
  <si>
    <t>,hd_code_customer.custcode_tag</t>
  </si>
  <si>
    <t>,custcode_tag</t>
  </si>
  <si>
    <t xml:space="preserve">custcode_tag = </t>
  </si>
  <si>
    <t>#{custcode_tag},</t>
  </si>
  <si>
    <t>#$ent.custcode_tag::#,</t>
  </si>
  <si>
    <t>\tprivate\tString   handphone;</t>
  </si>
  <si>
    <t>\t//column name : HANDPHONE, data type : VARCHAR2(20), comments : 핸드폰번호</t>
  </si>
  <si>
    <t>\t\thandphone = "";</t>
  </si>
  <si>
    <t>\tpublic void setHandphone(String handphone){\n\t\tthis.handphone = handphone;\n \t}\n\n</t>
  </si>
  <si>
    <t>\tpublic String getHandphone(){\n\t\treturn handphone;\n   \t}\n\n</t>
  </si>
  <si>
    <t>,hd_code_customer.handphone</t>
  </si>
  <si>
    <t>,handphone</t>
  </si>
  <si>
    <t xml:space="preserve">handphone = </t>
  </si>
  <si>
    <t>#{handphone},</t>
  </si>
  <si>
    <t>#$ent.handphone::#,</t>
  </si>
  <si>
    <t>\tprivate\tString   tel;</t>
  </si>
  <si>
    <t>\t//column name : TEL, data type : VARCHAR2(20), comments : 전화번호_자택</t>
  </si>
  <si>
    <t>\t\ttel = "";</t>
  </si>
  <si>
    <t>\tpublic void setTel(String tel){\n\t\tthis.tel = tel;\n \t}\n\n</t>
  </si>
  <si>
    <t>\tpublic String getTel(){\n\t\treturn tel;\n   \t}\n\n</t>
  </si>
  <si>
    <t>,hd_code_customer.tel</t>
  </si>
  <si>
    <t>,tel</t>
  </si>
  <si>
    <t xml:space="preserve">tel = </t>
  </si>
  <si>
    <t>#{tel},</t>
  </si>
  <si>
    <t>#$ent.tel::#,</t>
  </si>
  <si>
    <t>\tprivate\tString   comp_tel;</t>
  </si>
  <si>
    <t>\t//column name : COMP_TEL, data type : VARCHAR2(20), comments : 전화번호_회사</t>
  </si>
  <si>
    <t>\t\tcomp_tel = "";</t>
  </si>
  <si>
    <t>\tpublic void setComp_tel(String comp_tel){\n\t\tthis.comp_tel = comp_tel;\n \t}\n\n</t>
  </si>
  <si>
    <t>\tpublic String getComp_tel(){\n\t\treturn comp_tel;\n   \t}\n\n</t>
  </si>
  <si>
    <t>,hd_code_customer.comp_tel</t>
  </si>
  <si>
    <t>,comp_tel</t>
  </si>
  <si>
    <t xml:space="preserve">comp_tel = </t>
  </si>
  <si>
    <t>#{comp_tel},</t>
  </si>
  <si>
    <t>#$ent.comp_tel::#,</t>
  </si>
  <si>
    <t>\tprivate\tString   zip;</t>
  </si>
  <si>
    <t>\t//column name : ZIP, data type : VARCHAR2(6), comments : 거주지우편번호</t>
  </si>
  <si>
    <t>\t\tzip = "";</t>
  </si>
  <si>
    <t>\tpublic void setZip(String zip){\n\t\tthis.zip = zip;\n \t}\n\n</t>
  </si>
  <si>
    <t>\tpublic String getZip(){\n\t\treturn zip;\n   \t}\n\n</t>
  </si>
  <si>
    <t>,hd_code_customer.zip</t>
  </si>
  <si>
    <t>,zip</t>
  </si>
  <si>
    <t xml:space="preserve">zip = </t>
  </si>
  <si>
    <t>#{zip},</t>
  </si>
  <si>
    <t>#$ent.zip::#,</t>
  </si>
  <si>
    <t>\tprivate\tString   addr1;</t>
  </si>
  <si>
    <t>\t//column name : ADDR1, data type : VARCHAR2(300), comments : 거주지주소1</t>
  </si>
  <si>
    <t>\t\taddr1 = "";</t>
  </si>
  <si>
    <t>\tpublic void setAddr1(String addr1){\n\t\tthis.addr1 = addr1;\n \t}\n\n</t>
  </si>
  <si>
    <t>\tpublic String getAddr1(){\n\t\treturn addr1;\n   \t}\n\n</t>
  </si>
  <si>
    <t>,hd_code_customer.addr1</t>
  </si>
  <si>
    <t>,addr1</t>
  </si>
  <si>
    <t xml:space="preserve">addr1 = </t>
  </si>
  <si>
    <t>#{addr1},</t>
  </si>
  <si>
    <t>#$ent.addr1::#,</t>
  </si>
  <si>
    <t>\tprivate\tString   addr2;</t>
  </si>
  <si>
    <t>\t//column name : ADDR2, data type : VARCHAR2(300), comments : 거주지주소2</t>
  </si>
  <si>
    <t>\t\taddr2 = "";</t>
  </si>
  <si>
    <t>\tpublic void setAddr2(String addr2){\n\t\tthis.addr2 = addr2;\n \t}\n\n</t>
  </si>
  <si>
    <t>\tpublic String getAddr2(){\n\t\treturn addr2;\n   \t}\n\n</t>
  </si>
  <si>
    <t>,hd_code_customer.addr2</t>
  </si>
  <si>
    <t>,addr2</t>
  </si>
  <si>
    <t xml:space="preserve">addr2 = </t>
  </si>
  <si>
    <t>#{addr2},</t>
  </si>
  <si>
    <t>#$ent.addr2::#,</t>
  </si>
  <si>
    <t>\tprivate\tString   owner;</t>
  </si>
  <si>
    <t>\t//column name : OWNER, data type : VARCHAR2(30), comments : 대표자</t>
  </si>
  <si>
    <t>\t\towner = "";</t>
  </si>
  <si>
    <t>\tpublic void setOwner(String owner){\n\t\tthis.owner = owner;\n \t}\n\n</t>
  </si>
  <si>
    <t>\tpublic String getOwner(){\n\t\treturn owner;\n   \t}\n\n</t>
  </si>
  <si>
    <t>,hd_code_customer.owner</t>
  </si>
  <si>
    <t>,owner</t>
  </si>
  <si>
    <t xml:space="preserve">owner = </t>
  </si>
  <si>
    <t>#{owner},</t>
  </si>
  <si>
    <t>#$ent.owner::#,</t>
  </si>
  <si>
    <t>\tprivate\tString   condition;</t>
  </si>
  <si>
    <t>\t//column name : CONDITION, data type : VARCHAR2(30), comments : 업태</t>
  </si>
  <si>
    <t>\t\tcondition = "";</t>
  </si>
  <si>
    <t>\tpublic void setCondition(String condition){\n\t\tthis.condition = condition;\n \t}\n\n</t>
  </si>
  <si>
    <t>\tpublic String getCondition(){\n\t\treturn condition;\n   \t}\n\n</t>
  </si>
  <si>
    <t>,hd_code_customer.condition</t>
  </si>
  <si>
    <t>,condition</t>
  </si>
  <si>
    <t xml:space="preserve">condition = </t>
  </si>
  <si>
    <t>#{condition},</t>
  </si>
  <si>
    <t>#$ent.condition::#,</t>
  </si>
  <si>
    <t>\tprivate\tString   category;</t>
  </si>
  <si>
    <t>\t//column name : CATEGORY, data type : VARCHAR2(12), comments : 업종</t>
  </si>
  <si>
    <t>\t\tcategory = "";</t>
  </si>
  <si>
    <t>\tpublic void setCategory(String category){\n\t\tthis.category = category;\n \t}\n\n</t>
  </si>
  <si>
    <t>\tpublic String getCategory(){\n\t\treturn category;\n   \t}\n\n</t>
  </si>
  <si>
    <t>,hd_code_customer.category</t>
  </si>
  <si>
    <t>,category</t>
  </si>
  <si>
    <t xml:space="preserve">category = </t>
  </si>
  <si>
    <t>#{category},</t>
  </si>
  <si>
    <t>#$ent.category::#,</t>
  </si>
  <si>
    <t>\tprivate\tString   email;</t>
  </si>
  <si>
    <t>\t//column name : EMAIL, data type : VARCHAR2(50), comments : 이메일</t>
  </si>
  <si>
    <t>\t\temail = "";</t>
  </si>
  <si>
    <t>\tpublic void setEmail(String email){\n\t\tthis.email = email;\n \t}\n\n</t>
  </si>
  <si>
    <t>\tpublic String getEmail(){\n\t\treturn email;\n   \t}\n\n</t>
  </si>
  <si>
    <t>,hd_code_customer.email</t>
  </si>
  <si>
    <t>,email</t>
  </si>
  <si>
    <t xml:space="preserve">email = </t>
  </si>
  <si>
    <t>#{email},</t>
  </si>
  <si>
    <t>#$ent.email::#,</t>
  </si>
  <si>
    <t>\tprivate\tString   resident_zip;</t>
  </si>
  <si>
    <t>\t//column name : RESIDENT_ZIP, data type : VARCHAR2(6), comments : 주민등록상우편번호</t>
  </si>
  <si>
    <t>\t\tresident_zip = "";</t>
  </si>
  <si>
    <t>\tpublic void setResident_zip(String resident_zip){\n\t\tthis.resident_zip = resident_zip;\n \t}\n\n</t>
  </si>
  <si>
    <t>\tpublic String getResident_zip(){\n\t\treturn resident_zip;\n   \t}\n\n</t>
  </si>
  <si>
    <t>,hd_code_customer.resident_zip</t>
  </si>
  <si>
    <t>,resident_zip</t>
  </si>
  <si>
    <t xml:space="preserve">resident_zip = </t>
  </si>
  <si>
    <t>#{resident_zip},</t>
  </si>
  <si>
    <t>#$ent.resident_zip::#,</t>
  </si>
  <si>
    <t>\tprivate\tString   resident_addr1;</t>
  </si>
  <si>
    <t>\t//column name : RESIDENT_ADDR1, data type : VARCHAR2(100), comments : 주민등록상주소1</t>
  </si>
  <si>
    <t>\t\tresident_addr1 = "";</t>
  </si>
  <si>
    <t>\tpublic void setResident_addr1(String resident_addr1){\n\t\tthis.resident_addr1 = resident_addr1;\n \t}\n\n</t>
  </si>
  <si>
    <t>\tpublic String getResident_addr1(){\n\t\treturn resident_addr1;\n   \t}\n\n</t>
  </si>
  <si>
    <t>,hd_code_customer.resident_addr1</t>
  </si>
  <si>
    <t>,resident_addr1</t>
  </si>
  <si>
    <t xml:space="preserve">resident_addr1 = </t>
  </si>
  <si>
    <t>#{resident_addr1},</t>
  </si>
  <si>
    <t>#$ent.resident_addr1::#,</t>
  </si>
  <si>
    <t>\tprivate\tString   resident_addr2;</t>
  </si>
  <si>
    <t>\t//column name : RESIDENT_ADDR2, data type : VARCHAR2(100), comments : 주민등록상주소2</t>
  </si>
  <si>
    <t>\t\tresident_addr2 = "";</t>
  </si>
  <si>
    <t>\tpublic void setResident_addr2(String resident_addr2){\n\t\tthis.resident_addr2 = resident_addr2;\n \t}\n\n</t>
  </si>
  <si>
    <t>\tpublic String getResident_addr2(){\n\t\treturn resident_addr2;\n   \t}\n\n</t>
  </si>
  <si>
    <t>,hd_code_customer.resident_addr2</t>
  </si>
  <si>
    <t>,resident_addr2</t>
  </si>
  <si>
    <t xml:space="preserve">resident_addr2 = </t>
  </si>
  <si>
    <t>#{resident_addr2},</t>
  </si>
  <si>
    <t>#$ent.resident_addr2::#,</t>
  </si>
  <si>
    <t>\tprivate\tString   useyn;</t>
  </si>
  <si>
    <t>\t//column name : USEYN, data type : VARCHAR2(1), comments : 사용여부</t>
  </si>
  <si>
    <t>\t\tuseyn = "";</t>
  </si>
  <si>
    <t>\tpublic void setUseyn(String useyn){\n\t\tthis.useyn = useyn;\n \t}\n\n</t>
  </si>
  <si>
    <t>\tpublic String getUseyn(){\n\t\treturn useyn;\n   \t}\n\n</t>
  </si>
  <si>
    <t>,hd_code_customer.useyn</t>
  </si>
  <si>
    <t>,useyn</t>
  </si>
  <si>
    <t xml:space="preserve">useyn = </t>
  </si>
  <si>
    <t>#{useyn},</t>
  </si>
  <si>
    <t>#$ent.useyn::#,</t>
  </si>
  <si>
    <t>\tprivate\tString   comp_recv_yn;</t>
  </si>
  <si>
    <t>\t//column name : COMP_RECV_YN, data type : VARCHAR2(1), comments : 회사정보수신</t>
  </si>
  <si>
    <t>\t\tcomp_recv_yn = "";</t>
  </si>
  <si>
    <t>\tpublic void setComp_recv_yn(String comp_recv_yn){\n\t\tthis.comp_recv_yn = comp_recv_yn;\n \t}\n\n</t>
  </si>
  <si>
    <t>\tpublic String getComp_recv_yn(){\n\t\treturn comp_recv_yn;\n   \t}\n\n</t>
  </si>
  <si>
    <t>,hd_code_customer.comp_recv_yn</t>
  </si>
  <si>
    <t>,comp_recv_yn</t>
  </si>
  <si>
    <t xml:space="preserve">comp_recv_yn = </t>
  </si>
  <si>
    <t>#{comp_recv_yn},</t>
  </si>
  <si>
    <t>#$ent.comp_recv_yn::#,</t>
  </si>
  <si>
    <t>,hd_code_customer.dept_code</t>
  </si>
  <si>
    <t>,hd_code_customer.input_duty_id</t>
  </si>
  <si>
    <t>,hd_code_customer.input_date</t>
  </si>
  <si>
    <t>,hd_code_customer.chg_duty_id</t>
  </si>
  <si>
    <t>,hd_code_customer.chg_date</t>
  </si>
  <si>
    <t>,hd_code_customer_txtup.cust_code</t>
  </si>
  <si>
    <t>,hd_code_customer_txtup.custcode_tag</t>
  </si>
  <si>
    <t>\t//column name : CUST_NAME, data type : VARCHAR2(50), comments : 고객명</t>
  </si>
  <si>
    <t>,hd_code_customer_txtup.cust_name</t>
  </si>
  <si>
    <t>,hd_code_customer_txtup.dept_code</t>
  </si>
  <si>
    <t>,hd_code_customer_txtup.handphone</t>
  </si>
  <si>
    <t>,hd_code_customer_txtup.tel</t>
  </si>
  <si>
    <t>,hd_code_customer_txtup.zip</t>
  </si>
  <si>
    <t>\tprivate\tString   addr;</t>
  </si>
  <si>
    <t>\t//column name : ADDR, data type : VARCHAR2(300), comments : 거주지주소</t>
  </si>
  <si>
    <t>\t\taddr = "";</t>
  </si>
  <si>
    <t>\tpublic void setAddr(String addr){\n\t\tthis.addr = addr;\n \t}\n\n</t>
  </si>
  <si>
    <t>\tpublic String getAddr(){\n\t\treturn addr;\n   \t}\n\n</t>
  </si>
  <si>
    <t>,hd_code_customer_txtup.addr</t>
  </si>
  <si>
    <t>,addr</t>
  </si>
  <si>
    <t xml:space="preserve">addr = </t>
  </si>
  <si>
    <t>#{addr},</t>
  </si>
  <si>
    <t>#$ent.addr::#,</t>
  </si>
  <si>
    <t>,hd_code_customer_txtup.email</t>
  </si>
  <si>
    <t>\tprivate\tString   process_tag;</t>
  </si>
  <si>
    <t>\t//column name : PROCESS_TAG, data type : VARCHAR2(1), comments : 처리구분</t>
  </si>
  <si>
    <t>\t\tprocess_tag = "";</t>
  </si>
  <si>
    <t>\tpublic void setProcess_tag(String process_tag){\n\t\tthis.process_tag = process_tag;\n \t}\n\n</t>
  </si>
  <si>
    <t>\tpublic String getProcess_tag(){\n\t\treturn process_tag;\n   \t}\n\n</t>
  </si>
  <si>
    <t>,hd_code_customer_txtup.process_tag</t>
  </si>
  <si>
    <t>,process_tag</t>
  </si>
  <si>
    <t xml:space="preserve">process_tag = </t>
  </si>
  <si>
    <t>#{process_tag},</t>
  </si>
  <si>
    <t>#$ent.process_tag::#,</t>
  </si>
  <si>
    <t>\tprivate\tString   err_msg;</t>
  </si>
  <si>
    <t>\t//column name : ERR_MSG, data type : VARCHAR2(100), comments : 오류내용</t>
  </si>
  <si>
    <t>\t\terr_msg = "";</t>
  </si>
  <si>
    <t>\tpublic void setErr_msg(String err_msg){\n\t\tthis.err_msg = err_msg;\n \t}\n\n</t>
  </si>
  <si>
    <t>\tpublic String getErr_msg(){\n\t\treturn err_msg;\n   \t}\n\n</t>
  </si>
  <si>
    <t>,hd_code_customer_txtup.err_msg</t>
  </si>
  <si>
    <t>,err_msg</t>
  </si>
  <si>
    <t xml:space="preserve">err_msg = </t>
  </si>
  <si>
    <t>#{err_msg},</t>
  </si>
  <si>
    <t>#$ent.err_msg::#,</t>
  </si>
  <si>
    <t>,hd_code_customer_txtup.input_duty_id</t>
  </si>
  <si>
    <t>,hd_code_customer_txtup.input_date</t>
  </si>
  <si>
    <t>,hd_code_customer_txtup.chg_duty_id</t>
  </si>
  <si>
    <t>,hd_code_customer_txtup.chg_date</t>
  </si>
  <si>
    <t xml:space="preserve">\t//column name : ADDR2, data type : VARCHAR2(300), comments : </t>
  </si>
  <si>
    <t>,hd_code_customer_txtup.addr2</t>
  </si>
  <si>
    <t>\tprivate\tString   addr_tag;</t>
  </si>
  <si>
    <t xml:space="preserve">\t//column name : ADDR_TAG, data type : VARCHAR2(1), comments : </t>
  </si>
  <si>
    <t>\t\taddr_tag = "";</t>
  </si>
  <si>
    <t>\tpublic void setAddr_tag(String addr_tag){\n\t\tthis.addr_tag = addr_tag;\n \t}\n\n</t>
  </si>
  <si>
    <t>\tpublic String getAddr_tag(){\n\t\treturn addr_tag;\n   \t}\n\n</t>
  </si>
  <si>
    <t>,hd_code_customer_txtup.addr_tag</t>
  </si>
  <si>
    <t>,addr_tag</t>
  </si>
  <si>
    <t xml:space="preserve">addr_tag = </t>
  </si>
  <si>
    <t>#{addr_tag},</t>
  </si>
  <si>
    <t>#$ent.addr_tag::#,</t>
  </si>
  <si>
    <t>\tprivate\tString   represent_name;</t>
  </si>
  <si>
    <t xml:space="preserve">\t//column name : REPRESENT_NAME, data type : VARCHAR2(50), comments : </t>
  </si>
  <si>
    <t>\t\trepresent_name = "";</t>
  </si>
  <si>
    <t>\tpublic void setRepresent_name(String represent_name){\n\t\tthis.represent_name = represent_name;\n \t}\n\n</t>
  </si>
  <si>
    <t>\tpublic String getRepresent_name(){\n\t\treturn represent_name;\n   \t}\n\n</t>
  </si>
  <si>
    <t>,hd_code_customer_txtup.represent_name</t>
  </si>
  <si>
    <t>,represent_name</t>
  </si>
  <si>
    <t xml:space="preserve">represent_name = </t>
  </si>
  <si>
    <t>#{represent_name},</t>
  </si>
  <si>
    <t>#$ent.represent_name::#,</t>
  </si>
  <si>
    <t>,hd_code_deposit.dept_code</t>
  </si>
  <si>
    <t>,hd_code_deposit.housetag</t>
  </si>
  <si>
    <t>\tprivate\tString   deposit_no;</t>
  </si>
  <si>
    <t>\t//column name : DEPOSIT_NO, data type : VARCHAR2(20), comments : 계좌번호</t>
  </si>
  <si>
    <t>\t\tdeposit_no = "";</t>
  </si>
  <si>
    <t>\tpublic void setDeposit_no(String deposit_no){\n\t\tthis.deposit_no = deposit_no;\n \t}\n\n</t>
  </si>
  <si>
    <t>\tpublic String getDeposit_no(){\n\t\treturn deposit_no;\n   \t}\n\n</t>
  </si>
  <si>
    <t>,hd_code_deposit.deposit_no</t>
  </si>
  <si>
    <t>,deposit_no</t>
  </si>
  <si>
    <t xml:space="preserve">deposit_no = </t>
  </si>
  <si>
    <t>#{deposit_no},</t>
  </si>
  <si>
    <t>#$ent.deposit_no::#,</t>
  </si>
  <si>
    <t>\tprivate\tString   receipttag;</t>
  </si>
  <si>
    <t>\t//column name : RECEIPTTAG, data type : VARCHAR2(1), comments : 계좌용도구분</t>
  </si>
  <si>
    <t>\t\treceipttag = "";</t>
  </si>
  <si>
    <t>\tpublic void setReceipttag(String receipttag){\n\t\tthis.receipttag = receipttag;\n \t}\n\n</t>
  </si>
  <si>
    <t>\tpublic String getReceipttag(){\n\t\treturn receipttag;\n   \t}\n\n</t>
  </si>
  <si>
    <t>,hd_code_deposit.receipttag</t>
  </si>
  <si>
    <t>,receipttag</t>
  </si>
  <si>
    <t xml:space="preserve">receipttag = </t>
  </si>
  <si>
    <t>#{receipttag},</t>
  </si>
  <si>
    <t>#$ent.receipttag::#,</t>
  </si>
  <si>
    <t>\tprivate\tString   bank_code;</t>
  </si>
  <si>
    <t>\t//column name : BANK_CODE, data type : VARCHAR2(8), comments : 은행코드</t>
  </si>
  <si>
    <t>\t\tbank_code = "";</t>
  </si>
  <si>
    <t>\tpublic void setBank_code(String bank_code){\n\t\tthis.bank_code = bank_code;\n \t}\n\n</t>
  </si>
  <si>
    <t>\tpublic String getBank_code(){\n\t\treturn bank_code;\n   \t}\n\n</t>
  </si>
  <si>
    <t>,hd_code_deposit.bank_code</t>
  </si>
  <si>
    <t>,bank_code</t>
  </si>
  <si>
    <t xml:space="preserve">bank_code = </t>
  </si>
  <si>
    <t>#{bank_code},</t>
  </si>
  <si>
    <t>#$ent.bank_code::#,</t>
  </si>
  <si>
    <t>\tprivate\tString   bank_name;</t>
  </si>
  <si>
    <t>\t//column name : BANK_NAME, data type : VARCHAR2(30), comments : 은행명칭</t>
  </si>
  <si>
    <t>\t\tbank_name = "";</t>
  </si>
  <si>
    <t>\tpublic void setBank_name(String bank_name){\n\t\tthis.bank_name = bank_name;\n \t}\n\n</t>
  </si>
  <si>
    <t>\tpublic String getBank_name(){\n\t\treturn bank_name;\n   \t}\n\n</t>
  </si>
  <si>
    <t>,hd_code_deposit.bank_name</t>
  </si>
  <si>
    <t>,bank_name</t>
  </si>
  <si>
    <t xml:space="preserve">bank_name = </t>
  </si>
  <si>
    <t>#{bank_name},</t>
  </si>
  <si>
    <t>#$ent.bank_name::#,</t>
  </si>
  <si>
    <t>\tprivate\tFloat   listorder;</t>
  </si>
  <si>
    <t>\t//column name : LISTORDER, data type : FLOAT(0,22), comments : 출력순위</t>
  </si>
  <si>
    <t>\t\tlistorder = 0;</t>
  </si>
  <si>
    <t>\tpublic void setListorder(Float listorder){\n\t\tthis.listorder = listorder;\n \t}\n\n</t>
  </si>
  <si>
    <t>\tpublic Float getListorder(){\n\t\treturn listorder;\n   \t}\n\n</t>
  </si>
  <si>
    <t>,hd_code_deposit.listorder</t>
  </si>
  <si>
    <t>,listorder</t>
  </si>
  <si>
    <t xml:space="preserve">listorder = </t>
  </si>
  <si>
    <t>#{listorder},</t>
  </si>
  <si>
    <t>#$ent.listorder::#,</t>
  </si>
  <si>
    <t>\tprivate\tString   outdepositno;</t>
  </si>
  <si>
    <t>\t//column name : OUTDEPOSITNO, data type : VARCHAR2(20), comments : 출력용계좌번호</t>
  </si>
  <si>
    <t>\t\toutdepositno = "";</t>
  </si>
  <si>
    <t>\tpublic void setOutdepositno(String outdepositno){\n\t\tthis.outdepositno = outdepositno;\n \t}\n\n</t>
  </si>
  <si>
    <t>\tpublic String getOutdepositno(){\n\t\treturn outdepositno;\n   \t}\n\n</t>
  </si>
  <si>
    <t>,hd_code_deposit.outdepositno</t>
  </si>
  <si>
    <t>,outdepositno</t>
  </si>
  <si>
    <t xml:space="preserve">outdepositno = </t>
  </si>
  <si>
    <t>#{outdepositno},</t>
  </si>
  <si>
    <t>#$ent.outdepositno::#,</t>
  </si>
  <si>
    <t>,hd_code_deposit.remark</t>
  </si>
  <si>
    <t>,hd_code_deposit.input_duty_id</t>
  </si>
  <si>
    <t>,hd_code_deposit.input_date</t>
  </si>
  <si>
    <t>,hd_code_deposit.chg_duty_id</t>
  </si>
  <si>
    <t>,hd_code_deposit.chg_date</t>
  </si>
  <si>
    <t>\tprivate\tString   vir_tag;</t>
  </si>
  <si>
    <t>\t//column name : VIR_TAG, data type : VARCHAR2(1), comments : 가상계좌구분</t>
  </si>
  <si>
    <t>\t\tvir_tag = "";</t>
  </si>
  <si>
    <t>\tpublic void setVir_tag(String vir_tag){\n\t\tthis.vir_tag = vir_tag;\n \t}\n\n</t>
  </si>
  <si>
    <t>\tpublic String getVir_tag(){\n\t\treturn vir_tag;\n   \t}\n\n</t>
  </si>
  <si>
    <t>,hd_code_deposit.vir_tag</t>
  </si>
  <si>
    <t>,vir_tag</t>
  </si>
  <si>
    <t xml:space="preserve">vir_tag = </t>
  </si>
  <si>
    <t>#{vir_tag},</t>
  </si>
  <si>
    <t>#$ent.vir_tag::#,</t>
  </si>
  <si>
    <t>,hd_code_dept.dept_code</t>
  </si>
  <si>
    <t>\tprivate\tString   dept_name;</t>
  </si>
  <si>
    <t>\t//column name : DEPT_NAME, data type : VARCHAR2(150), comments : 사업명칭</t>
  </si>
  <si>
    <t>\t\tdept_name = "";</t>
  </si>
  <si>
    <t>\tpublic void setDept_name(String dept_name){\n\t\tthis.dept_name = dept_name;\n \t}\n\n</t>
  </si>
  <si>
    <t>\tpublic String getDept_name(){\n\t\treturn dept_name;\n   \t}\n\n</t>
  </si>
  <si>
    <t>,hd_code_dept.dept_name</t>
  </si>
  <si>
    <t>,dept_name</t>
  </si>
  <si>
    <t xml:space="preserve">dept_name = </t>
  </si>
  <si>
    <t>#{dept_name},</t>
  </si>
  <si>
    <t>#$ent.dept_name::#,</t>
  </si>
  <si>
    <t>\t//column name : TEL, data type : VARCHAR2(12), comments : 전화번호</t>
  </si>
  <si>
    <t>,hd_code_dept.tel</t>
  </si>
  <si>
    <t>\t//column name : ZIP, data type : VARCHAR2(6), comments : 우편번호</t>
  </si>
  <si>
    <t>,hd_code_dept.zip</t>
  </si>
  <si>
    <t>\t//column name : ADDR1, data type : VARCHAR2(100), comments : 주소1</t>
  </si>
  <si>
    <t>,hd_code_dept.addr1</t>
  </si>
  <si>
    <t>\t//column name : ADDR2, data type : VARCHAR2(100), comments : 주소2</t>
  </si>
  <si>
    <t>,hd_code_dept.addr2</t>
  </si>
  <si>
    <t>\tprivate\tString   listtag;</t>
  </si>
  <si>
    <t>\t//column name : LISTTAG, data type : VARCHAR2(1), comments : 진행여부</t>
  </si>
  <si>
    <t>\t\tlisttag = "";</t>
  </si>
  <si>
    <t>\tpublic void setListtag(String listtag){\n\t\tthis.listtag = listtag;\n \t}\n\n</t>
  </si>
  <si>
    <t>\tpublic String getListtag(){\n\t\treturn listtag;\n   \t}\n\n</t>
  </si>
  <si>
    <t>,hd_code_dept.listtag</t>
  </si>
  <si>
    <t>,listtag</t>
  </si>
  <si>
    <t xml:space="preserve">listtag = </t>
  </si>
  <si>
    <t>#{listtag},</t>
  </si>
  <si>
    <t>#$ent.listtag::#,</t>
  </si>
  <si>
    <t>\tprivate\tString   jobtag;</t>
  </si>
  <si>
    <t>\t//column name : JOBTAG, data type : VARCHAR2(1), comments : 임대현장구분</t>
  </si>
  <si>
    <t>\t\tjobtag = "";</t>
  </si>
  <si>
    <t>\tpublic void setJobtag(String jobtag){\n\t\tthis.jobtag = jobtag;\n \t}\n\n</t>
  </si>
  <si>
    <t>\tpublic String getJobtag(){\n\t\treturn jobtag;\n   \t}\n\n</t>
  </si>
  <si>
    <t>,hd_code_dept.jobtag</t>
  </si>
  <si>
    <t>,jobtag</t>
  </si>
  <si>
    <t xml:space="preserve">jobtag = </t>
  </si>
  <si>
    <t>#{jobtag},</t>
  </si>
  <si>
    <t>#$ent.jobtag::#,</t>
  </si>
  <si>
    <t>\tprivate\tString   company_code;</t>
  </si>
  <si>
    <t>\t//column name : COMPANY_CODE, data type : VARCHAR2(6), comments : 사업장코드</t>
  </si>
  <si>
    <t>\t\tcompany_code = "";</t>
  </si>
  <si>
    <t>\tpublic void setCompany_code(String company_code){\n\t\tthis.company_code = company_code;\n \t}\n\n</t>
  </si>
  <si>
    <t>\tpublic String getCompany_code(){\n\t\treturn company_code;\n   \t}\n\n</t>
  </si>
  <si>
    <t>,hd_code_dept.company_code</t>
  </si>
  <si>
    <t>,company_code</t>
  </si>
  <si>
    <t xml:space="preserve">company_code = </t>
  </si>
  <si>
    <t>#{company_code},</t>
  </si>
  <si>
    <t>#$ent.company_code::#,</t>
  </si>
  <si>
    <t>\tprivate\tString   amis_deptcode;</t>
  </si>
  <si>
    <t>\t//column name : AMIS_DEPTCODE, data type : VARCHAR2(12), comments : 부서코드</t>
  </si>
  <si>
    <t>\t\tamis_deptcode = "";</t>
  </si>
  <si>
    <t>\tpublic void setAmis_deptcode(String amis_deptcode){\n\t\tthis.amis_deptcode = amis_deptcode;\n \t}\n\n</t>
  </si>
  <si>
    <t>\tpublic String getAmis_deptcode(){\n\t\treturn amis_deptcode;\n   \t}\n\n</t>
  </si>
  <si>
    <t>,hd_code_dept.amis_deptcode</t>
  </si>
  <si>
    <t>,amis_deptcode</t>
  </si>
  <si>
    <t xml:space="preserve">amis_deptcode = </t>
  </si>
  <si>
    <t>#{amis_deptcode},</t>
  </si>
  <si>
    <t>#$ent.amis_deptcode::#,</t>
  </si>
  <si>
    <t>\tprivate\tString   tax_tag;</t>
  </si>
  <si>
    <t>\t//column name : TAX_TAG, data type : VARCHAR2(1), comments : 세금계산기준</t>
  </si>
  <si>
    <t>\t\ttax_tag = "";</t>
  </si>
  <si>
    <t>\tpublic void setTax_tag(String tax_tag){\n\t\tthis.tax_tag = tax_tag;\n \t}\n\n</t>
  </si>
  <si>
    <t>\tpublic String getTax_tag(){\n\t\treturn tax_tag;\n   \t}\n\n</t>
  </si>
  <si>
    <t>,hd_code_dept.tax_tag</t>
  </si>
  <si>
    <t>,tax_tag</t>
  </si>
  <si>
    <t xml:space="preserve">tax_tag = </t>
  </si>
  <si>
    <t>#{tax_tag},</t>
  </si>
  <si>
    <t>#$ent.tax_tag::#,</t>
  </si>
  <si>
    <t>\tprivate\tString   sihang_vendor;</t>
  </si>
  <si>
    <t>\t//column name : SIHANG_VENDOR, data type : VARCHAR2(20), comments : 시행사사업자코드</t>
  </si>
  <si>
    <t>\t\tsihang_vendor = "";</t>
  </si>
  <si>
    <t>\tpublic void setSihang_vendor(String sihang_vendor){\n\t\tthis.sihang_vendor = sihang_vendor;\n \t}\n\n</t>
  </si>
  <si>
    <t>\tpublic String getSihang_vendor(){\n\t\treturn sihang_vendor;\n   \t}\n\n</t>
  </si>
  <si>
    <t>,hd_code_dept.sihang_vendor</t>
  </si>
  <si>
    <t>,sihang_vendor</t>
  </si>
  <si>
    <t xml:space="preserve">sihang_vendor = </t>
  </si>
  <si>
    <t>#{sihang_vendor},</t>
  </si>
  <si>
    <t>#$ent.sihang_vendor::#,</t>
  </si>
  <si>
    <t>\tprivate\tString   sihang_name;</t>
  </si>
  <si>
    <t>\t//column name : SIHANG_NAME, data type : VARCHAR2(60), comments : 시행사상호명</t>
  </si>
  <si>
    <t>\t\tsihang_name = "";</t>
  </si>
  <si>
    <t>\tpublic void setSihang_name(String sihang_name){\n\t\tthis.sihang_name = sihang_name;\n \t}\n\n</t>
  </si>
  <si>
    <t>\tpublic String getSihang_name(){\n\t\treturn sihang_name;\n   \t}\n\n</t>
  </si>
  <si>
    <t>,hd_code_dept.sihang_name</t>
  </si>
  <si>
    <t>,sihang_name</t>
  </si>
  <si>
    <t xml:space="preserve">sihang_name = </t>
  </si>
  <si>
    <t>#{sihang_name},</t>
  </si>
  <si>
    <t>#$ent.sihang_name::#,</t>
  </si>
  <si>
    <t>\tprivate\tString   sihang_depyo;</t>
  </si>
  <si>
    <t>\t//column name : SIHANG_DEPYO, data type : VARCHAR2(40), comments : 시행사대표자명</t>
  </si>
  <si>
    <t>\t\tsihang_depyo = "";</t>
  </si>
  <si>
    <t>\tpublic void setSihang_depyo(String sihang_depyo){\n\t\tthis.sihang_depyo = sihang_depyo;\n \t}\n\n</t>
  </si>
  <si>
    <t>\tpublic String getSihang_depyo(){\n\t\treturn sihang_depyo;\n   \t}\n\n</t>
  </si>
  <si>
    <t>,hd_code_dept.sihang_depyo</t>
  </si>
  <si>
    <t>,sihang_depyo</t>
  </si>
  <si>
    <t xml:space="preserve">sihang_depyo = </t>
  </si>
  <si>
    <t>#{sihang_depyo},</t>
  </si>
  <si>
    <t>#$ent.sihang_depyo::#,</t>
  </si>
  <si>
    <t>\tprivate\tString   sihang_upte;</t>
  </si>
  <si>
    <t>\t//column name : SIHANG_UPTE, data type : VARCHAR2(40), comments : 시행사업태</t>
  </si>
  <si>
    <t>\t\tsihang_upte = "";</t>
  </si>
  <si>
    <t>\tpublic void setSihang_upte(String sihang_upte){\n\t\tthis.sihang_upte = sihang_upte;\n \t}\n\n</t>
  </si>
  <si>
    <t>\tpublic String getSihang_upte(){\n\t\treturn sihang_upte;\n   \t}\n\n</t>
  </si>
  <si>
    <t>,hd_code_dept.sihang_upte</t>
  </si>
  <si>
    <t>,sihang_upte</t>
  </si>
  <si>
    <t xml:space="preserve">sihang_upte = </t>
  </si>
  <si>
    <t>#{sihang_upte},</t>
  </si>
  <si>
    <t>#$ent.sihang_upte::#,</t>
  </si>
  <si>
    <t>\tprivate\tString   sihang_upjong;</t>
  </si>
  <si>
    <t>\t//column name : SIHANG_UPJONG, data type : VARCHAR2(40), comments : 시행사업종</t>
  </si>
  <si>
    <t>\t\tsihang_upjong = "";</t>
  </si>
  <si>
    <t>\tpublic void setSihang_upjong(String sihang_upjong){\n\t\tthis.sihang_upjong = sihang_upjong;\n \t}\n\n</t>
  </si>
  <si>
    <t>\tpublic String getSihang_upjong(){\n\t\treturn sihang_upjong;\n   \t}\n\n</t>
  </si>
  <si>
    <t>,hd_code_dept.sihang_upjong</t>
  </si>
  <si>
    <t>,sihang_upjong</t>
  </si>
  <si>
    <t xml:space="preserve">sihang_upjong = </t>
  </si>
  <si>
    <t>#{sihang_upjong},</t>
  </si>
  <si>
    <t>#$ent.sihang_upjong::#,</t>
  </si>
  <si>
    <t>\tprivate\tString   sihang_zip;</t>
  </si>
  <si>
    <t>\t//column name : SIHANG_ZIP, data type : VARCHAR2(6), comments : 시행사우편번호</t>
  </si>
  <si>
    <t>\t\tsihang_zip = "";</t>
  </si>
  <si>
    <t>\tpublic void setSihang_zip(String sihang_zip){\n\t\tthis.sihang_zip = sihang_zip;\n \t}\n\n</t>
  </si>
  <si>
    <t>\tpublic String getSihang_zip(){\n\t\treturn sihang_zip;\n   \t}\n\n</t>
  </si>
  <si>
    <t>,hd_code_dept.sihang_zip</t>
  </si>
  <si>
    <t>,sihang_zip</t>
  </si>
  <si>
    <t xml:space="preserve">sihang_zip = </t>
  </si>
  <si>
    <t>#{sihang_zip},</t>
  </si>
  <si>
    <t>#$ent.sihang_zip::#,</t>
  </si>
  <si>
    <t>\tprivate\tString   sihang_addr1;</t>
  </si>
  <si>
    <t>\t//column name : SIHANG_ADDR1, data type : VARCHAR2(100), comments : 시행사주소1</t>
  </si>
  <si>
    <t>\t\tsihang_addr1 = "";</t>
  </si>
  <si>
    <t>\tpublic void setSihang_addr1(String sihang_addr1){\n\t\tthis.sihang_addr1 = sihang_addr1;\n \t}\n\n</t>
  </si>
  <si>
    <t>\tpublic String getSihang_addr1(){\n\t\treturn sihang_addr1;\n   \t}\n\n</t>
  </si>
  <si>
    <t>,hd_code_dept.sihang_addr1</t>
  </si>
  <si>
    <t>,sihang_addr1</t>
  </si>
  <si>
    <t xml:space="preserve">sihang_addr1 = </t>
  </si>
  <si>
    <t>#{sihang_addr1},</t>
  </si>
  <si>
    <t>#$ent.sihang_addr1::#,</t>
  </si>
  <si>
    <t>\tprivate\tString   sihang_addr2;</t>
  </si>
  <si>
    <t>\t//column name : SIHANG_ADDR2, data type : VARCHAR2(100), comments : 시행사주소2</t>
  </si>
  <si>
    <t>\t\tsihang_addr2 = "";</t>
  </si>
  <si>
    <t>\tpublic void setSihang_addr2(String sihang_addr2){\n\t\tthis.sihang_addr2 = sihang_addr2;\n \t}\n\n</t>
  </si>
  <si>
    <t>\tpublic String getSihang_addr2(){\n\t\treturn sihang_addr2;\n   \t}\n\n</t>
  </si>
  <si>
    <t>,hd_code_dept.sihang_addr2</t>
  </si>
  <si>
    <t>,sihang_addr2</t>
  </si>
  <si>
    <t xml:space="preserve">sihang_addr2 = </t>
  </si>
  <si>
    <t>#{sihang_addr2},</t>
  </si>
  <si>
    <t>#$ent.sihang_addr2::#,</t>
  </si>
  <si>
    <t>\tprivate\tString   sigong_name;</t>
  </si>
  <si>
    <t>\t//column name : SIGONG_NAME, data type : VARCHAR2(60), comments : 시공사상호명</t>
  </si>
  <si>
    <t>\t\tsigong_name = "";</t>
  </si>
  <si>
    <t>\tpublic void setSigong_name(String sigong_name){\n\t\tthis.sigong_name = sigong_name;\n \t}\n\n</t>
  </si>
  <si>
    <t>\tpublic String getSigong_name(){\n\t\treturn sigong_name;\n   \t}\n\n</t>
  </si>
  <si>
    <t>,hd_code_dept.sigong_name</t>
  </si>
  <si>
    <t>,sigong_name</t>
  </si>
  <si>
    <t xml:space="preserve">sigong_name = </t>
  </si>
  <si>
    <t>#{sigong_name},</t>
  </si>
  <si>
    <t>#$ent.sigong_name::#,</t>
  </si>
  <si>
    <t>\tprivate\tString   sigong_depyo;</t>
  </si>
  <si>
    <t>\t//column name : SIGONG_DEPYO, data type : VARCHAR2(40), comments : 시공사대표자명</t>
  </si>
  <si>
    <t>\t\tsigong_depyo = "";</t>
  </si>
  <si>
    <t>\tpublic void setSigong_depyo(String sigong_depyo){\n\t\tthis.sigong_depyo = sigong_depyo;\n \t}\n\n</t>
  </si>
  <si>
    <t>\tpublic String getSigong_depyo(){\n\t\treturn sigong_depyo;\n   \t}\n\n</t>
  </si>
  <si>
    <t>,hd_code_dept.sigong_depyo</t>
  </si>
  <si>
    <t>,sigong_depyo</t>
  </si>
  <si>
    <t xml:space="preserve">sigong_depyo = </t>
  </si>
  <si>
    <t>#{sigong_depyo},</t>
  </si>
  <si>
    <t>#$ent.sigong_depyo::#,</t>
  </si>
  <si>
    <t>\tprivate\tString   sigong_charge;</t>
  </si>
  <si>
    <t>\t//column name : SIGONG_CHARGE, data type : VARCHAR2(20), comments : 시공사담당자</t>
  </si>
  <si>
    <t>\t\tsigong_charge = "";</t>
  </si>
  <si>
    <t>\tpublic void setSigong_charge(String sigong_charge){\n\t\tthis.sigong_charge = sigong_charge;\n \t}\n\n</t>
  </si>
  <si>
    <t>\tpublic String getSigong_charge(){\n\t\treturn sigong_charge;\n   \t}\n\n</t>
  </si>
  <si>
    <t>,hd_code_dept.sigong_charge</t>
  </si>
  <si>
    <t>,sigong_charge</t>
  </si>
  <si>
    <t xml:space="preserve">sigong_charge = </t>
  </si>
  <si>
    <t>#{sigong_charge},</t>
  </si>
  <si>
    <t>#$ent.sigong_charge::#,</t>
  </si>
  <si>
    <t>\tprivate\tString   sigong_tel;</t>
  </si>
  <si>
    <t>\t//column name : SIGONG_TEL, data type : CHAR(18), comments : 시공사전화번호</t>
  </si>
  <si>
    <t>\t\tsigong_tel = "";</t>
  </si>
  <si>
    <t>\tpublic void setSigong_tel(String sigong_tel){\n\t\tthis.sigong_tel = sigong_tel;\n \t}\n\n</t>
  </si>
  <si>
    <t>\tpublic String getSigong_tel(){\n\t\treturn sigong_tel;\n   \t}\n\n</t>
  </si>
  <si>
    <t>,hd_code_dept.sigong_tel</t>
  </si>
  <si>
    <t>,sigong_tel</t>
  </si>
  <si>
    <t xml:space="preserve">sigong_tel = </t>
  </si>
  <si>
    <t>#{sigong_tel},</t>
  </si>
  <si>
    <t>#$ent.sigong_tel::#,</t>
  </si>
  <si>
    <t>\tprivate\tString   model_zip;</t>
  </si>
  <si>
    <t>\t//column name : MODEL_ZIP, data type : VARCHAR2(6), comments : 모델하우스우편번호</t>
  </si>
  <si>
    <t>\t\tmodel_zip = "";</t>
  </si>
  <si>
    <t>\tpublic void setModel_zip(String model_zip){\n\t\tthis.model_zip = model_zip;\n \t}\n\n</t>
  </si>
  <si>
    <t>\tpublic String getModel_zip(){\n\t\treturn model_zip;\n   \t}\n\n</t>
  </si>
  <si>
    <t>,hd_code_dept.model_zip</t>
  </si>
  <si>
    <t>,model_zip</t>
  </si>
  <si>
    <t xml:space="preserve">model_zip = </t>
  </si>
  <si>
    <t>#{model_zip},</t>
  </si>
  <si>
    <t>#$ent.model_zip::#,</t>
  </si>
  <si>
    <t>\tprivate\tString   model_addr1;</t>
  </si>
  <si>
    <t>\t//column name : MODEL_ADDR1, data type : VARCHAR2(100), comments : 모델하우스주소1</t>
  </si>
  <si>
    <t>\t\tmodel_addr1 = "";</t>
  </si>
  <si>
    <t>\tpublic void setModel_addr1(String model_addr1){\n\t\tthis.model_addr1 = model_addr1;\n \t}\n\n</t>
  </si>
  <si>
    <t>\tpublic String getModel_addr1(){\n\t\treturn model_addr1;\n   \t}\n\n</t>
  </si>
  <si>
    <t>,hd_code_dept.model_addr1</t>
  </si>
  <si>
    <t>,model_addr1</t>
  </si>
  <si>
    <t xml:space="preserve">model_addr1 = </t>
  </si>
  <si>
    <t>#{model_addr1},</t>
  </si>
  <si>
    <t>#$ent.model_addr1::#,</t>
  </si>
  <si>
    <t>\tprivate\tString   model_addr2;</t>
  </si>
  <si>
    <t>\t//column name : MODEL_ADDR2, data type : VARCHAR2(100), comments : 모델하우스주소2</t>
  </si>
  <si>
    <t>\t\tmodel_addr2 = "";</t>
  </si>
  <si>
    <t>\tpublic void setModel_addr2(String model_addr2){\n\t\tthis.model_addr2 = model_addr2;\n \t}\n\n</t>
  </si>
  <si>
    <t>\tpublic String getModel_addr2(){\n\t\treturn model_addr2;\n   \t}\n\n</t>
  </si>
  <si>
    <t>,hd_code_dept.model_addr2</t>
  </si>
  <si>
    <t>,model_addr2</t>
  </si>
  <si>
    <t xml:space="preserve">model_addr2 = </t>
  </si>
  <si>
    <t>#{model_addr2},</t>
  </si>
  <si>
    <t>#$ent.model_addr2::#,</t>
  </si>
  <si>
    <t>\tprivate\tString   model_tel;</t>
  </si>
  <si>
    <t>\t//column name : MODEL_TEL, data type : VARCHAR2(20), comments : 모델하우스전화번호</t>
  </si>
  <si>
    <t>\t\tmodel_tel = "";</t>
  </si>
  <si>
    <t>\tpublic void setModel_tel(String model_tel){\n\t\tthis.model_tel = model_tel;\n \t}\n\n</t>
  </si>
  <si>
    <t>\tpublic String getModel_tel(){\n\t\treturn model_tel;\n   \t}\n\n</t>
  </si>
  <si>
    <t>,hd_code_dept.model_tel</t>
  </si>
  <si>
    <t>,model_tel</t>
  </si>
  <si>
    <t xml:space="preserve">model_tel = </t>
  </si>
  <si>
    <t>#{model_tel},</t>
  </si>
  <si>
    <t>#$ent.model_tel::#,</t>
  </si>
  <si>
    <t>\tprivate\tString   dept_type_code;</t>
  </si>
  <si>
    <t>\t//column name : DEPT_TYPE_CODE, data type : VARCHAR2(2), comments : 물건종류코드</t>
  </si>
  <si>
    <t>\t\tdept_type_code = "";</t>
  </si>
  <si>
    <t>\tpublic void setDept_type_code(String dept_type_code){\n\t\tthis.dept_type_code = dept_type_code;\n \t}\n\n</t>
  </si>
  <si>
    <t>\tpublic String getDept_type_code(){\n\t\treturn dept_type_code;\n   \t}\n\n</t>
  </si>
  <si>
    <t>,hd_code_dept.dept_type_code</t>
  </si>
  <si>
    <t>,dept_type_code</t>
  </si>
  <si>
    <t xml:space="preserve">dept_type_code = </t>
  </si>
  <si>
    <t>#{dept_type_code},</t>
  </si>
  <si>
    <t>#$ent.dept_type_code::#,</t>
  </si>
  <si>
    <t>,hd_code_dept.remark</t>
  </si>
  <si>
    <t>,hd_code_dept.input_duty_id</t>
  </si>
  <si>
    <t>,hd_code_dept.input_date</t>
  </si>
  <si>
    <t>,hd_code_dept.chg_duty_id</t>
  </si>
  <si>
    <t>,hd_code_dept.chg_date</t>
  </si>
  <si>
    <t>\tprivate\tString   sms_name;</t>
  </si>
  <si>
    <t>\t//column name : SMS_NAME, data type : VARCHAR2(20), comments : 사업약칭</t>
  </si>
  <si>
    <t>\t\tsms_name = "";</t>
  </si>
  <si>
    <t>\tpublic void setSms_name(String sms_name){\n\t\tthis.sms_name = sms_name;\n \t}\n\n</t>
  </si>
  <si>
    <t>\tpublic String getSms_name(){\n\t\treturn sms_name;\n   \t}\n\n</t>
  </si>
  <si>
    <t>,hd_code_dept.sms_name</t>
  </si>
  <si>
    <t>,sms_name</t>
  </si>
  <si>
    <t xml:space="preserve">sms_name = </t>
  </si>
  <si>
    <t>#{sms_name},</t>
  </si>
  <si>
    <t>#$ent.sms_name::#,</t>
  </si>
  <si>
    <t>\tprivate\tString   sms_tel;</t>
  </si>
  <si>
    <t>\t//column name : SMS_TEL, data type : VARCHAR2(20), comments : SMS회신전화번호</t>
  </si>
  <si>
    <t>\t\tsms_tel = "";</t>
  </si>
  <si>
    <t>\tpublic void setSms_tel(String sms_tel){\n\t\tthis.sms_tel = sms_tel;\n \t}\n\n</t>
  </si>
  <si>
    <t>\tpublic String getSms_tel(){\n\t\treturn sms_tel;\n   \t}\n\n</t>
  </si>
  <si>
    <t>,hd_code_dept.sms_tel</t>
  </si>
  <si>
    <t>,sms_tel</t>
  </si>
  <si>
    <t xml:space="preserve">sms_tel = </t>
  </si>
  <si>
    <t>#{sms_tel},</t>
  </si>
  <si>
    <t>#$ent.sms_tel::#,</t>
  </si>
  <si>
    <t>\tprivate\tString   old_deptcode;</t>
  </si>
  <si>
    <t>\t//column name : OLD_DEPTCODE, data type : VARCHAR2(20), comments : 구현장코드</t>
  </si>
  <si>
    <t>\t\told_deptcode = "";</t>
  </si>
  <si>
    <t>\tpublic void setOld_deptcode(String old_deptcode){\n\t\tthis.old_deptcode = old_deptcode;\n \t}\n\n</t>
  </si>
  <si>
    <t>\tpublic String getOld_deptcode(){\n\t\treturn old_deptcode;\n   \t}\n\n</t>
  </si>
  <si>
    <t>,hd_code_dept.old_deptcode</t>
  </si>
  <si>
    <t>,old_deptcode</t>
  </si>
  <si>
    <t xml:space="preserve">old_deptcode = </t>
  </si>
  <si>
    <t>#{old_deptcode},</t>
  </si>
  <si>
    <t>#$ent.old_deptcode::#,</t>
  </si>
  <si>
    <t>\tprivate\tString   zip_org;</t>
  </si>
  <si>
    <t xml:space="preserve">\t//column name : ZIP_ORG, data type : VARCHAR2(6), comments : </t>
  </si>
  <si>
    <t>\t\tzip_org = "";</t>
  </si>
  <si>
    <t>\tpublic void setZip_org(String zip_org){\n\t\tthis.zip_org = zip_org;\n \t}\n\n</t>
  </si>
  <si>
    <t>\tpublic String getZip_org(){\n\t\treturn zip_org;\n   \t}\n\n</t>
  </si>
  <si>
    <t>,hd_code_dept.zip_org</t>
  </si>
  <si>
    <t>,zip_org</t>
  </si>
  <si>
    <t xml:space="preserve">zip_org = </t>
  </si>
  <si>
    <t>#{zip_org},</t>
  </si>
  <si>
    <t>#$ent.zip_org::#,</t>
  </si>
  <si>
    <t>\tprivate\tString   addr1_org;</t>
  </si>
  <si>
    <t xml:space="preserve">\t//column name : ADDR1_ORG, data type : VARCHAR2(100), comments : </t>
  </si>
  <si>
    <t>\t\taddr1_org = "";</t>
  </si>
  <si>
    <t>\tpublic void setAddr1_org(String addr1_org){\n\t\tthis.addr1_org = addr1_org;\n \t}\n\n</t>
  </si>
  <si>
    <t>\tpublic String getAddr1_org(){\n\t\treturn addr1_org;\n   \t}\n\n</t>
  </si>
  <si>
    <t>,hd_code_dept.addr1_org</t>
  </si>
  <si>
    <t>,addr1_org</t>
  </si>
  <si>
    <t xml:space="preserve">addr1_org = </t>
  </si>
  <si>
    <t>#{addr1_org},</t>
  </si>
  <si>
    <t>#$ent.addr1_org::#,</t>
  </si>
  <si>
    <t>\tprivate\tString   addr2_org;</t>
  </si>
  <si>
    <t xml:space="preserve">\t//column name : ADDR2_ORG, data type : VARCHAR2(100), comments : </t>
  </si>
  <si>
    <t>\t\taddr2_org = "";</t>
  </si>
  <si>
    <t>\tpublic void setAddr2_org(String addr2_org){\n\t\tthis.addr2_org = addr2_org;\n \t}\n\n</t>
  </si>
  <si>
    <t>\tpublic String getAddr2_org(){\n\t\treturn addr2_org;\n   \t}\n\n</t>
  </si>
  <si>
    <t>,hd_code_dept.addr2_org</t>
  </si>
  <si>
    <t>,addr2_org</t>
  </si>
  <si>
    <t xml:space="preserve">addr2_org = </t>
  </si>
  <si>
    <t>#{addr2_org},</t>
  </si>
  <si>
    <t>#$ent.addr2_org::#,</t>
  </si>
  <si>
    <t>,hd_code_dept.addr_tag</t>
  </si>
  <si>
    <t>\tprivate\tString   sihang_zip_org;</t>
  </si>
  <si>
    <t xml:space="preserve">\t//column name : SIHANG_ZIP_ORG, data type : VARCHAR2(6), comments : </t>
  </si>
  <si>
    <t>\t\tsihang_zip_org = "";</t>
  </si>
  <si>
    <t>\tpublic void setSihang_zip_org(String sihang_zip_org){\n\t\tthis.sihang_zip_org = sihang_zip_org;\n \t}\n\n</t>
  </si>
  <si>
    <t>\tpublic String getSihang_zip_org(){\n\t\treturn sihang_zip_org;\n   \t}\n\n</t>
  </si>
  <si>
    <t>,hd_code_dept.sihang_zip_org</t>
  </si>
  <si>
    <t>,sihang_zip_org</t>
  </si>
  <si>
    <t xml:space="preserve">sihang_zip_org = </t>
  </si>
  <si>
    <t>#{sihang_zip_org},</t>
  </si>
  <si>
    <t>#$ent.sihang_zip_org::#,</t>
  </si>
  <si>
    <t>\tprivate\tString   sihang_addr1_org;</t>
  </si>
  <si>
    <t xml:space="preserve">\t//column name : SIHANG_ADDR1_ORG, data type : VARCHAR2(100), comments : </t>
  </si>
  <si>
    <t>\t\tsihang_addr1_org = "";</t>
  </si>
  <si>
    <t>\tpublic void setSihang_addr1_org(String sihang_addr1_org){\n\t\tthis.sihang_addr1_org = sihang_addr1_org;\n \t}\n\n</t>
  </si>
  <si>
    <t>\tpublic String getSihang_addr1_org(){\n\t\treturn sihang_addr1_org;\n   \t}\n\n</t>
  </si>
  <si>
    <t>,hd_code_dept.sihang_addr1_org</t>
  </si>
  <si>
    <t>,sihang_addr1_org</t>
  </si>
  <si>
    <t xml:space="preserve">sihang_addr1_org = </t>
  </si>
  <si>
    <t>#{sihang_addr1_org},</t>
  </si>
  <si>
    <t>#$ent.sihang_addr1_org::#,</t>
  </si>
  <si>
    <t>\tprivate\tString   sihang_addr2_org;</t>
  </si>
  <si>
    <t xml:space="preserve">\t//column name : SIHANG_ADDR2_ORG, data type : VARCHAR2(100), comments : </t>
  </si>
  <si>
    <t>\t\tsihang_addr2_org = "";</t>
  </si>
  <si>
    <t>\tpublic void setSihang_addr2_org(String sihang_addr2_org){\n\t\tthis.sihang_addr2_org = sihang_addr2_org;\n \t}\n\n</t>
  </si>
  <si>
    <t>\tpublic String getSihang_addr2_org(){\n\t\treturn sihang_addr2_org;\n   \t}\n\n</t>
  </si>
  <si>
    <t>,hd_code_dept.sihang_addr2_org</t>
  </si>
  <si>
    <t>,sihang_addr2_org</t>
  </si>
  <si>
    <t xml:space="preserve">sihang_addr2_org = </t>
  </si>
  <si>
    <t>#{sihang_addr2_org},</t>
  </si>
  <si>
    <t>#$ent.sihang_addr2_org::#,</t>
  </si>
  <si>
    <t>\tprivate\tString   sihang_addr_tag;</t>
  </si>
  <si>
    <t xml:space="preserve">\t//column name : SIHANG_ADDR_TAG, data type : VARCHAR2(1), comments : </t>
  </si>
  <si>
    <t>\t\tsihang_addr_tag = "";</t>
  </si>
  <si>
    <t>\tpublic void setSihang_addr_tag(String sihang_addr_tag){\n\t\tthis.sihang_addr_tag = sihang_addr_tag;\n \t}\n\n</t>
  </si>
  <si>
    <t>\tpublic String getSihang_addr_tag(){\n\t\treturn sihang_addr_tag;\n   \t}\n\n</t>
  </si>
  <si>
    <t>,hd_code_dept.sihang_addr_tag</t>
  </si>
  <si>
    <t>,sihang_addr_tag</t>
  </si>
  <si>
    <t xml:space="preserve">sihang_addr_tag = </t>
  </si>
  <si>
    <t>#{sihang_addr_tag},</t>
  </si>
  <si>
    <t>#$ent.sihang_addr_tag::#,</t>
  </si>
  <si>
    <t>\tprivate\tString   model_zip_org;</t>
  </si>
  <si>
    <t xml:space="preserve">\t//column name : MODEL_ZIP_ORG, data type : VARCHAR2(6), comments : </t>
  </si>
  <si>
    <t>\t\tmodel_zip_org = "";</t>
  </si>
  <si>
    <t>\tpublic void setModel_zip_org(String model_zip_org){\n\t\tthis.model_zip_org = model_zip_org;\n \t}\n\n</t>
  </si>
  <si>
    <t>\tpublic String getModel_zip_org(){\n\t\treturn model_zip_org;\n   \t}\n\n</t>
  </si>
  <si>
    <t>,hd_code_dept.model_zip_org</t>
  </si>
  <si>
    <t>,model_zip_org</t>
  </si>
  <si>
    <t xml:space="preserve">model_zip_org = </t>
  </si>
  <si>
    <t>#{model_zip_org},</t>
  </si>
  <si>
    <t>#$ent.model_zip_org::#,</t>
  </si>
  <si>
    <t>\tprivate\tString   model_addr1_org;</t>
  </si>
  <si>
    <t xml:space="preserve">\t//column name : MODEL_ADDR1_ORG, data type : VARCHAR2(100), comments : </t>
  </si>
  <si>
    <t>\t\tmodel_addr1_org = "";</t>
  </si>
  <si>
    <t>\tpublic void setModel_addr1_org(String model_addr1_org){\n\t\tthis.model_addr1_org = model_addr1_org;\n \t}\n\n</t>
  </si>
  <si>
    <t>\tpublic String getModel_addr1_org(){\n\t\treturn model_addr1_org;\n   \t}\n\n</t>
  </si>
  <si>
    <t>,hd_code_dept.model_addr1_org</t>
  </si>
  <si>
    <t>,model_addr1_org</t>
  </si>
  <si>
    <t xml:space="preserve">model_addr1_org = </t>
  </si>
  <si>
    <t>#{model_addr1_org},</t>
  </si>
  <si>
    <t>#$ent.model_addr1_org::#,</t>
  </si>
  <si>
    <t>\tprivate\tString   model_addr2_org;</t>
  </si>
  <si>
    <t xml:space="preserve">\t//column name : MODEL_ADDR2_ORG, data type : VARCHAR2(100), comments : </t>
  </si>
  <si>
    <t>\t\tmodel_addr2_org = "";</t>
  </si>
  <si>
    <t>\tpublic void setModel_addr2_org(String model_addr2_org){\n\t\tthis.model_addr2_org = model_addr2_org;\n \t}\n\n</t>
  </si>
  <si>
    <t>\tpublic String getModel_addr2_org(){\n\t\treturn model_addr2_org;\n   \t}\n\n</t>
  </si>
  <si>
    <t>,hd_code_dept.model_addr2_org</t>
  </si>
  <si>
    <t>,model_addr2_org</t>
  </si>
  <si>
    <t xml:space="preserve">model_addr2_org = </t>
  </si>
  <si>
    <t>#{model_addr2_org},</t>
  </si>
  <si>
    <t>#$ent.model_addr2_org::#,</t>
  </si>
  <si>
    <t>\tprivate\tString   model_addr_tag;</t>
  </si>
  <si>
    <t xml:space="preserve">\t//column name : MODEL_ADDR_TAG, data type : VARCHAR2(1), comments : </t>
  </si>
  <si>
    <t>\t\tmodel_addr_tag = "";</t>
  </si>
  <si>
    <t>\tpublic void setModel_addr_tag(String model_addr_tag){\n\t\tthis.model_addr_tag = model_addr_tag;\n \t}\n\n</t>
  </si>
  <si>
    <t>\tpublic String getModel_addr_tag(){\n\t\treturn model_addr_tag;\n   \t}\n\n</t>
  </si>
  <si>
    <t>,hd_code_dept.model_addr_tag</t>
  </si>
  <si>
    <t>,model_addr_tag</t>
  </si>
  <si>
    <t xml:space="preserve">model_addr_tag = </t>
  </si>
  <si>
    <t>#{model_addr_tag},</t>
  </si>
  <si>
    <t>#$ent.model_addr_tag::#,</t>
  </si>
  <si>
    <t>,hd_code_deptmemo.dept_code</t>
  </si>
  <si>
    <t>,hd_code_deptmemo.seq</t>
  </si>
  <si>
    <t>\tprivate\tString   title;</t>
  </si>
  <si>
    <t>\t//column name : TITLE, data type : VARCHAR2(10), comments : 직책</t>
  </si>
  <si>
    <t>\t\ttitle = "";</t>
  </si>
  <si>
    <t>\tpublic void setTitle(String title){\n\t\tthis.title = title;\n \t}\n\n</t>
  </si>
  <si>
    <t>\tpublic String getTitle(){\n\t\treturn title;\n   \t}\n\n</t>
  </si>
  <si>
    <t>,hd_code_deptmemo.title</t>
  </si>
  <si>
    <t>,title</t>
  </si>
  <si>
    <t xml:space="preserve">title = </t>
  </si>
  <si>
    <t>#{title},</t>
  </si>
  <si>
    <t>#$ent.title::#,</t>
  </si>
  <si>
    <t>\t//column name : NM, data type : VARCHAR2(20), comments : 성명</t>
  </si>
  <si>
    <t>,hd_code_deptmemo.nm</t>
  </si>
  <si>
    <t>\tprivate\tString   officetel;</t>
  </si>
  <si>
    <t>\t//column name : OFFICETEL, data type : VARCHAR2(20), comments : 회사번호</t>
  </si>
  <si>
    <t>\t\tofficetel = "";</t>
  </si>
  <si>
    <t>\tpublic void setOfficetel(String officetel){\n\t\tthis.officetel = officetel;\n \t}\n\n</t>
  </si>
  <si>
    <t>\tpublic String getOfficetel(){\n\t\treturn officetel;\n   \t}\n\n</t>
  </si>
  <si>
    <t>,hd_code_deptmemo.officetel</t>
  </si>
  <si>
    <t>,officetel</t>
  </si>
  <si>
    <t xml:space="preserve">officetel = </t>
  </si>
  <si>
    <t>#{officetel},</t>
  </si>
  <si>
    <t>#$ent.officetel::#,</t>
  </si>
  <si>
    <t>\t//column name : HANDPHONE, data type : VARCHAR2(20), comments : 핸드폰</t>
  </si>
  <si>
    <t>,hd_code_deptmemo.handphone</t>
  </si>
  <si>
    <t>,hd_code_deptmemo.email</t>
  </si>
  <si>
    <t>\t//column name : REMARK, data type : VARCHAR2(200), comments : 메모</t>
  </si>
  <si>
    <t>,hd_code_deptmemo.remark</t>
  </si>
  <si>
    <t>,hd_code_deptmemo.input_duty_id</t>
  </si>
  <si>
    <t>,hd_code_deptmemo.input_date</t>
  </si>
  <si>
    <t>,hd_code_deptmemo.chg_duty_id</t>
  </si>
  <si>
    <t>,hd_code_deptmemo.chg_date</t>
  </si>
  <si>
    <t>\t//column name : HIST_DATE, data type : DATE(7), comments : 이력일자</t>
  </si>
  <si>
    <t>,hd_code_dept_hist.hist_date</t>
  </si>
  <si>
    <t>,hd_code_dept_hist.dept_code</t>
  </si>
  <si>
    <t>,hd_code_dept_hist.dept_name</t>
  </si>
  <si>
    <t>,hd_code_dept_hist.tel</t>
  </si>
  <si>
    <t>,hd_code_dept_hist.zip</t>
  </si>
  <si>
    <t>,hd_code_dept_hist.addr1</t>
  </si>
  <si>
    <t>,hd_code_dept_hist.addr2</t>
  </si>
  <si>
    <t>,hd_code_dept_hist.listtag</t>
  </si>
  <si>
    <t>,hd_code_dept_hist.jobtag</t>
  </si>
  <si>
    <t>,hd_code_dept_hist.company_code</t>
  </si>
  <si>
    <t>,hd_code_dept_hist.amis_deptcode</t>
  </si>
  <si>
    <t>,hd_code_dept_hist.tax_tag</t>
  </si>
  <si>
    <t>,hd_code_dept_hist.sihang_vendor</t>
  </si>
  <si>
    <t>,hd_code_dept_hist.sihang_name</t>
  </si>
  <si>
    <t>,hd_code_dept_hist.sihang_depyo</t>
  </si>
  <si>
    <t>,hd_code_dept_hist.sihang_upte</t>
  </si>
  <si>
    <t>,hd_code_dept_hist.sihang_upjong</t>
  </si>
  <si>
    <t>,hd_code_dept_hist.sihang_zip</t>
  </si>
  <si>
    <t>,hd_code_dept_hist.sihang_addr1</t>
  </si>
  <si>
    <t>,hd_code_dept_hist.sihang_addr2</t>
  </si>
  <si>
    <t>,hd_code_dept_hist.sigong_name</t>
  </si>
  <si>
    <t>,hd_code_dept_hist.sigong_depyo</t>
  </si>
  <si>
    <t>,hd_code_dept_hist.sigong_charge</t>
  </si>
  <si>
    <t>,hd_code_dept_hist.sigong_tel</t>
  </si>
  <si>
    <t>,hd_code_dept_hist.model_zip</t>
  </si>
  <si>
    <t>,hd_code_dept_hist.model_addr1</t>
  </si>
  <si>
    <t>,hd_code_dept_hist.model_addr2</t>
  </si>
  <si>
    <t>,hd_code_dept_hist.model_tel</t>
  </si>
  <si>
    <t>,hd_code_dept_hist.dept_type_code</t>
  </si>
  <si>
    <t>,hd_code_dept_hist.remark</t>
  </si>
  <si>
    <t>,hd_code_dept_hist.input_duty_id</t>
  </si>
  <si>
    <t>,hd_code_dept_hist.input_date</t>
  </si>
  <si>
    <t>,hd_code_dept_hist.chg_duty_id</t>
  </si>
  <si>
    <t>,hd_code_dept_hist.chg_date</t>
  </si>
  <si>
    <t>,hd_code_dept_hist.sms_name</t>
  </si>
  <si>
    <t>,hd_code_dept_hist.sms_tel</t>
  </si>
  <si>
    <t>,hd_code_dept_hist.old_deptcode</t>
  </si>
  <si>
    <t>\t//column name : TRI_TAG, data type : VARCHAR2(1), comments : 트리거구분</t>
  </si>
  <si>
    <t>,hd_code_dept_hist.tri_tag</t>
  </si>
  <si>
    <t>\tprivate\tString   modtag;</t>
  </si>
  <si>
    <t xml:space="preserve">\t//column name : MODTAG, data type : VARCHAR2(1), comments : </t>
  </si>
  <si>
    <t>\t\tmodtag = "";</t>
  </si>
  <si>
    <t>\tpublic void setModtag(String modtag){\n\t\tthis.modtag = modtag;\n \t}\n\n</t>
  </si>
  <si>
    <t>\tpublic String getModtag(){\n\t\treturn modtag;\n   \t}\n\n</t>
  </si>
  <si>
    <t>,hd_code_dept_hist.modtag</t>
  </si>
  <si>
    <t>,modtag</t>
  </si>
  <si>
    <t xml:space="preserve">modtag = </t>
  </si>
  <si>
    <t>#{modtag},</t>
  </si>
  <si>
    <t>#$ent.modtag::#,</t>
  </si>
  <si>
    <t>,hd_code_dept_hist.zip_org</t>
  </si>
  <si>
    <t>,hd_code_dept_hist.addr1_org</t>
  </si>
  <si>
    <t>,hd_code_dept_hist.addr2_org</t>
  </si>
  <si>
    <t>,hd_code_dept_hist.addr_tag</t>
  </si>
  <si>
    <t>,hd_code_dept_hist.sihang_zip_org</t>
  </si>
  <si>
    <t>,hd_code_dept_hist.sihang_addr1_org</t>
  </si>
  <si>
    <t>,hd_code_dept_hist.sihang_addr2_org</t>
  </si>
  <si>
    <t>,hd_code_dept_hist.sihang_addr_tag</t>
  </si>
  <si>
    <t>,hd_code_dept_hist.model_zip_org</t>
  </si>
  <si>
    <t>,hd_code_dept_hist.model_addr1_org</t>
  </si>
  <si>
    <t>,hd_code_dept_hist.model_addr2_org</t>
  </si>
  <si>
    <t>,hd_code_dept_hist.model_addr_tag</t>
  </si>
  <si>
    <t>,hd_code_gift.dept_code</t>
  </si>
  <si>
    <t>,hd_code_gift.housetag</t>
  </si>
  <si>
    <t>\tprivate\tString   giftcode;</t>
  </si>
  <si>
    <t>\t//column name : GIFTCODE, data type : VARCHAR2(4), comments : 선물품목코드</t>
  </si>
  <si>
    <t>\t\tgiftcode = "";</t>
  </si>
  <si>
    <t>\tpublic void setGiftcode(String giftcode){\n\t\tthis.giftcode = giftcode;\n \t}\n\n</t>
  </si>
  <si>
    <t>\tpublic String getGiftcode(){\n\t\treturn giftcode;\n   \t}\n\n</t>
  </si>
  <si>
    <t>,hd_code_gift.giftcode</t>
  </si>
  <si>
    <t>,giftcode</t>
  </si>
  <si>
    <t xml:space="preserve">giftcode = </t>
  </si>
  <si>
    <t>#{giftcode},</t>
  </si>
  <si>
    <t>#$ent.giftcode::#,</t>
  </si>
  <si>
    <t>\tprivate\tString   giftname;</t>
  </si>
  <si>
    <t>\t//column name : GIFTNAME, data type : VARCHAR2(40), comments : 선물품목명칭</t>
  </si>
  <si>
    <t>\t\tgiftname = "";</t>
  </si>
  <si>
    <t>\tpublic void setGiftname(String giftname){\n\t\tthis.giftname = giftname;\n \t}\n\n</t>
  </si>
  <si>
    <t>\tpublic String getGiftname(){\n\t\treturn giftname;\n   \t}\n\n</t>
  </si>
  <si>
    <t>,hd_code_gift.giftname</t>
  </si>
  <si>
    <t>,giftname</t>
  </si>
  <si>
    <t xml:space="preserve">giftname = </t>
  </si>
  <si>
    <t>#{giftname},</t>
  </si>
  <si>
    <t>#$ent.giftname::#,</t>
  </si>
  <si>
    <t>,hd_code_gift.input_duty_id</t>
  </si>
  <si>
    <t>,hd_code_gift.input_date</t>
  </si>
  <si>
    <t>,hd_code_gift.chg_duty_id</t>
  </si>
  <si>
    <t>,hd_code_gift.chg_date</t>
  </si>
  <si>
    <t>,hd_code_house.dept_code</t>
  </si>
  <si>
    <t>,hd_code_house.housetag</t>
  </si>
  <si>
    <t>\tprivate\tString   housedate;</t>
  </si>
  <si>
    <t>\t//column name : HOUSEDATE, data type : VARCHAR2(8), comments : 분양일자</t>
  </si>
  <si>
    <t>\t\thousedate = "";</t>
  </si>
  <si>
    <t>\tpublic void setHousedate(String housedate){\n\t\tthis.housedate = housedate;\n \t}\n\n</t>
  </si>
  <si>
    <t>\tpublic String getHousedate(){\n\t\treturn housedate;\n   \t}\n\n</t>
  </si>
  <si>
    <t>,hd_code_house.housedate</t>
  </si>
  <si>
    <t>,housedate</t>
  </si>
  <si>
    <t xml:space="preserve">housedate = </t>
  </si>
  <si>
    <t>#{housedate},</t>
  </si>
  <si>
    <t>#$ent.housedate::#,</t>
  </si>
  <si>
    <t>\tprivate\tString   completiondate;</t>
  </si>
  <si>
    <t>\t//column name : COMPLETIONDATE, data type : VARCHAR2(8), comments : 준공일자</t>
  </si>
  <si>
    <t>\t\tcompletiondate = "";</t>
  </si>
  <si>
    <t>\tpublic void setCompletiondate(String completiondate){\n\t\tthis.completiondate = completiondate;\n \t}\n\n</t>
  </si>
  <si>
    <t>\tpublic String getCompletiondate(){\n\t\treturn completiondate;\n   \t}\n\n</t>
  </si>
  <si>
    <t>,hd_code_house.completiondate</t>
  </si>
  <si>
    <t>,completiondate</t>
  </si>
  <si>
    <t xml:space="preserve">completiondate = </t>
  </si>
  <si>
    <t>#{completiondate},</t>
  </si>
  <si>
    <t>#$ent.completiondate::#,</t>
  </si>
  <si>
    <t>\tprivate\tLong   house_cnt;</t>
  </si>
  <si>
    <t>\t//column name : HOUSE_CNT, data type : NUMBER(0,22), comments : 총세대</t>
  </si>
  <si>
    <t>\t\thouse_cnt = 0;</t>
  </si>
  <si>
    <t>\tpublic void setHouse_cnt(Long house_cnt){\n\t\tthis.house_cnt = house_cnt;\n \t}\n\n</t>
  </si>
  <si>
    <t>\tpublic Long getHouse_cnt(){\n\t\treturn house_cnt;\n   \t}\n\n</t>
  </si>
  <si>
    <t>,hd_code_house.house_cnt</t>
  </si>
  <si>
    <t>,house_cnt</t>
  </si>
  <si>
    <t xml:space="preserve">house_cnt = </t>
  </si>
  <si>
    <t>#{house_cnt},</t>
  </si>
  <si>
    <t>#$ent.house_cnt::#,</t>
  </si>
  <si>
    <t>\tprivate\tString   moveinstartdate;</t>
  </si>
  <si>
    <t>\t//column name : MOVEINSTARTDATE, data type : VARCHAR2(8), comments : 입주시작일자</t>
  </si>
  <si>
    <t>\t\tmoveinstartdate = "";</t>
  </si>
  <si>
    <t>\tpublic void setMoveinstartdate(String moveinstartdate){\n\t\tthis.moveinstartdate = moveinstartdate;\n \t}\n\n</t>
  </si>
  <si>
    <t>\tpublic String getMoveinstartdate(){\n\t\treturn moveinstartdate;\n   \t}\n\n</t>
  </si>
  <si>
    <t>,hd_code_house.moveinstartdate</t>
  </si>
  <si>
    <t>,moveinstartdate</t>
  </si>
  <si>
    <t xml:space="preserve">moveinstartdate = </t>
  </si>
  <si>
    <t>#{moveinstartdate},</t>
  </si>
  <si>
    <t>#$ent.moveinstartdate::#,</t>
  </si>
  <si>
    <t>\tprivate\tString   moveinenddate;</t>
  </si>
  <si>
    <t>\t//column name : MOVEINENDDATE, data type : VARCHAR2(8), comments : 입주종료일자</t>
  </si>
  <si>
    <t>\t\tmoveinenddate = "";</t>
  </si>
  <si>
    <t>\tpublic void setMoveinenddate(String moveinenddate){\n\t\tthis.moveinenddate = moveinenddate;\n \t}\n\n</t>
  </si>
  <si>
    <t>\tpublic String getMoveinenddate(){\n\t\treturn moveinenddate;\n   \t}\n\n</t>
  </si>
  <si>
    <t>,hd_code_house.moveinenddate</t>
  </si>
  <si>
    <t>,moveinenddate</t>
  </si>
  <si>
    <t xml:space="preserve">moveinenddate = </t>
  </si>
  <si>
    <t>#{moveinenddate},</t>
  </si>
  <si>
    <t>#$ent.moveinenddate::#,</t>
  </si>
  <si>
    <t>\tprivate\tLong   penaltyrate;</t>
  </si>
  <si>
    <t>\t//column name : PENALTYRATE, data type : NUMBER(3,22), comments : 해약_위약금율</t>
  </si>
  <si>
    <t>\t\tpenaltyrate = 0;</t>
  </si>
  <si>
    <t>\tpublic void setPenaltyrate(Long penaltyrate){\n\t\tthis.penaltyrate = penaltyrate;\n \t}\n\n</t>
  </si>
  <si>
    <t>\tpublic Long getPenaltyrate(){\n\t\treturn penaltyrate;\n   \t}\n\n</t>
  </si>
  <si>
    <t>,hd_code_house.penaltyrate</t>
  </si>
  <si>
    <t>,penaltyrate</t>
  </si>
  <si>
    <t xml:space="preserve">penaltyrate = </t>
  </si>
  <si>
    <t>#{penaltyrate},</t>
  </si>
  <si>
    <t>#$ent.penaltyrate::#,</t>
  </si>
  <si>
    <t>\tprivate\tString   hic_tag;</t>
  </si>
  <si>
    <t>\t//column name : HIC_TAG, data type : VARCHAR2(2), comments : 해약_기간이자계산여부</t>
  </si>
  <si>
    <t>\t\thic_tag = "";</t>
  </si>
  <si>
    <t>\tpublic void setHic_tag(String hic_tag){\n\t\tthis.hic_tag = hic_tag;\n \t}\n\n</t>
  </si>
  <si>
    <t>\tpublic String getHic_tag(){\n\t\treturn hic_tag;\n   \t}\n\n</t>
  </si>
  <si>
    <t>,hd_code_house.hic_tag</t>
  </si>
  <si>
    <t>,hic_tag</t>
  </si>
  <si>
    <t xml:space="preserve">hic_tag = </t>
  </si>
  <si>
    <t>#{hic_tag},</t>
  </si>
  <si>
    <t>#$ent.hic_tag::#,</t>
  </si>
  <si>
    <t>\tprivate\tLong   tirm_rate;</t>
  </si>
  <si>
    <t>\t//column name : TIRM_RATE, data type : NUMBER(3,22), comments : 해약_기간이자율</t>
  </si>
  <si>
    <t>\t\ttirm_rate = 0;</t>
  </si>
  <si>
    <t>\tpublic void setTirm_rate(Long tirm_rate){\n\t\tthis.tirm_rate = tirm_rate;\n \t}\n\n</t>
  </si>
  <si>
    <t>\tpublic Long getTirm_rate(){\n\t\treturn tirm_rate;\n   \t}\n\n</t>
  </si>
  <si>
    <t>,hd_code_house.tirm_rate</t>
  </si>
  <si>
    <t>,tirm_rate</t>
  </si>
  <si>
    <t xml:space="preserve">tirm_rate = </t>
  </si>
  <si>
    <t>#{tirm_rate},</t>
  </si>
  <si>
    <t>#$ent.tirm_rate::#,</t>
  </si>
  <si>
    <t>\tprivate\tLong   soduk_rate;</t>
  </si>
  <si>
    <t>\t//column name : SODUK_RATE, data type : NUMBER(3,22), comments : 헤약_소득세율</t>
  </si>
  <si>
    <t>\t\tsoduk_rate = 0;</t>
  </si>
  <si>
    <t>\tpublic void setSoduk_rate(Long soduk_rate){\n\t\tthis.soduk_rate = soduk_rate;\n \t}\n\n</t>
  </si>
  <si>
    <t>\tpublic Long getSoduk_rate(){\n\t\treturn soduk_rate;\n   \t}\n\n</t>
  </si>
  <si>
    <t>,hd_code_house.soduk_rate</t>
  </si>
  <si>
    <t>,soduk_rate</t>
  </si>
  <si>
    <t xml:space="preserve">soduk_rate = </t>
  </si>
  <si>
    <t>#{soduk_rate},</t>
  </si>
  <si>
    <t>#$ent.soduk_rate::#,</t>
  </si>
  <si>
    <t>\tprivate\tLong   jumin_rate;</t>
  </si>
  <si>
    <t>\t//column name : JUMIN_RATE, data type : NUMBER(3,22), comments : 해약_주민세율</t>
  </si>
  <si>
    <t>\t\tjumin_rate = 0;</t>
  </si>
  <si>
    <t>\tpublic void setJumin_rate(Long jumin_rate){\n\t\tthis.jumin_rate = jumin_rate;\n \t}\n\n</t>
  </si>
  <si>
    <t>\tpublic Long getJumin_rate(){\n\t\treturn jumin_rate;\n   \t}\n\n</t>
  </si>
  <si>
    <t>,hd_code_house.jumin_rate</t>
  </si>
  <si>
    <t>,jumin_rate</t>
  </si>
  <si>
    <t xml:space="preserve">jumin_rate = </t>
  </si>
  <si>
    <t>#{jumin_rate},</t>
  </si>
  <si>
    <t>#$ent.jumin_rate::#,</t>
  </si>
  <si>
    <t>\tprivate\tString   damdang;</t>
  </si>
  <si>
    <t>\t//column name : DAMDANG, data type : VARCHAR2(20), comments : 담당자</t>
  </si>
  <si>
    <t>\t\tdamdang = "";</t>
  </si>
  <si>
    <t>\tpublic void setDamdang(String damdang){\n\t\tthis.damdang = damdang;\n \t}\n\n</t>
  </si>
  <si>
    <t>\tpublic String getDamdang(){\n\t\treturn damdang;\n   \t}\n\n</t>
  </si>
  <si>
    <t>,hd_code_house.damdang</t>
  </si>
  <si>
    <t>,damdang</t>
  </si>
  <si>
    <t xml:space="preserve">damdang = </t>
  </si>
  <si>
    <t>#{damdang},</t>
  </si>
  <si>
    <t>#$ent.damdang::#,</t>
  </si>
  <si>
    <t>\tprivate\tString   damdang_tel;</t>
  </si>
  <si>
    <t>\t//column name : DAMDANG_TEL, data type : VARCHAR2(20), comments : 담당자전화번호</t>
  </si>
  <si>
    <t>\t\tdamdang_tel = "";</t>
  </si>
  <si>
    <t>\tpublic void setDamdang_tel(String damdang_tel){\n\t\tthis.damdang_tel = damdang_tel;\n \t}\n\n</t>
  </si>
  <si>
    <t>\tpublic String getDamdang_tel(){\n\t\treturn damdang_tel;\n   \t}\n\n</t>
  </si>
  <si>
    <t>,hd_code_house.damdang_tel</t>
  </si>
  <si>
    <t>,damdang_tel</t>
  </si>
  <si>
    <t xml:space="preserve">damdang_tel = </t>
  </si>
  <si>
    <t>#{damdang_tel},</t>
  </si>
  <si>
    <t>#$ent.damdang_tel::#,</t>
  </si>
  <si>
    <t>\tprivate\tLong   print_cnt;</t>
  </si>
  <si>
    <t>\t//column name : PRINT_CNT, data type : NUMBER(0,22), comments : 계약서출력매수</t>
  </si>
  <si>
    <t>\t\tprint_cnt = 0;</t>
  </si>
  <si>
    <t>\tpublic void setPrint_cnt(Long print_cnt){\n\t\tthis.print_cnt = print_cnt;\n \t}\n\n</t>
  </si>
  <si>
    <t>\tpublic Long getPrint_cnt(){\n\t\treturn print_cnt;\n   \t}\n\n</t>
  </si>
  <si>
    <t>,hd_code_house.print_cnt</t>
  </si>
  <si>
    <t>,print_cnt</t>
  </si>
  <si>
    <t xml:space="preserve">print_cnt = </t>
  </si>
  <si>
    <t>#{print_cnt},</t>
  </si>
  <si>
    <t>#$ent.print_cnt::#,</t>
  </si>
  <si>
    <t>\tprivate\tString   resell_tag;</t>
  </si>
  <si>
    <t>\t//column name : RESELL_TAG, data type : VARCHAR2(1), comments : 전매여부</t>
  </si>
  <si>
    <t>\t\tresell_tag = "";</t>
  </si>
  <si>
    <t>\tpublic void setResell_tag(String resell_tag){\n\t\tthis.resell_tag = resell_tag;\n \t}\n\n</t>
  </si>
  <si>
    <t>\tpublic String getResell_tag(){\n\t\treturn resell_tag;\n   \t}\n\n</t>
  </si>
  <si>
    <t>,hd_code_house.resell_tag</t>
  </si>
  <si>
    <t>,resell_tag</t>
  </si>
  <si>
    <t xml:space="preserve">resell_tag = </t>
  </si>
  <si>
    <t>#{resell_tag},</t>
  </si>
  <si>
    <t>#$ent.resell_tag::#,</t>
  </si>
  <si>
    <t>\tprivate\tString   virdeposit_yn;</t>
  </si>
  <si>
    <t>\t//column name : VIRDEPOSIT_YN, data type : VARCHAR2(1), comments : 가상계좌사용여부</t>
  </si>
  <si>
    <t>\t\tvirdeposit_yn = "";</t>
  </si>
  <si>
    <t>\tpublic void setVirdeposit_yn(String virdeposit_yn){\n\t\tthis.virdeposit_yn = virdeposit_yn;\n \t}\n\n</t>
  </si>
  <si>
    <t>\tpublic String getVirdeposit_yn(){\n\t\treturn virdeposit_yn;\n   \t}\n\n</t>
  </si>
  <si>
    <t>,hd_code_house.virdeposit_yn</t>
  </si>
  <si>
    <t>,virdeposit_yn</t>
  </si>
  <si>
    <t xml:space="preserve">virdeposit_yn = </t>
  </si>
  <si>
    <t>#{virdeposit_yn},</t>
  </si>
  <si>
    <t>#$ent.virdeposit_yn::#,</t>
  </si>
  <si>
    <t>\tprivate\tString   virbank_code;</t>
  </si>
  <si>
    <t>\t//column name : VIRBANK_CODE, data type : VARCHAR2(8), comments : 가상계좌은행</t>
  </si>
  <si>
    <t>\t\tvirbank_code = "";</t>
  </si>
  <si>
    <t>\tpublic void setVirbank_code(String virbank_code){\n\t\tthis.virbank_code = virbank_code;\n \t}\n\n</t>
  </si>
  <si>
    <t>\tpublic String getVirbank_code(){\n\t\treturn virbank_code;\n   \t}\n\n</t>
  </si>
  <si>
    <t>,hd_code_house.virbank_code</t>
  </si>
  <si>
    <t>,virbank_code</t>
  </si>
  <si>
    <t xml:space="preserve">virbank_code = </t>
  </si>
  <si>
    <t>#{virbank_code},</t>
  </si>
  <si>
    <t>#$ent.virbank_code::#,</t>
  </si>
  <si>
    <t>\tprivate\tString   dept_addr_use_yn;</t>
  </si>
  <si>
    <t>\t//column name : DEPT_ADDR_USE_YN, data type : VARCHAR2(1), comments : 현장주소반영여부</t>
  </si>
  <si>
    <t>\t\tdept_addr_use_yn = "";</t>
  </si>
  <si>
    <t>\tpublic void setDept_addr_use_yn(String dept_addr_use_yn){\n\t\tthis.dept_addr_use_yn = dept_addr_use_yn;\n \t}\n\n</t>
  </si>
  <si>
    <t>\tpublic String getDept_addr_use_yn(){\n\t\treturn dept_addr_use_yn;\n   \t}\n\n</t>
  </si>
  <si>
    <t>,hd_code_house.dept_addr_use_yn</t>
  </si>
  <si>
    <t>,dept_addr_use_yn</t>
  </si>
  <si>
    <t xml:space="preserve">dept_addr_use_yn = </t>
  </si>
  <si>
    <t>#{dept_addr_use_yn},</t>
  </si>
  <si>
    <t>#$ent.dept_addr_use_yn::#,</t>
  </si>
  <si>
    <t>\tprivate\tString   cont_pbl_name;</t>
  </si>
  <si>
    <t>\t//column name : CONT_PBL_NAME, data type : VARCHAR2(30), comments : 계약서PBL명칭</t>
  </si>
  <si>
    <t>\t\tcont_pbl_name = "";</t>
  </si>
  <si>
    <t>\tpublic void setCont_pbl_name(String cont_pbl_name){\n\t\tthis.cont_pbl_name = cont_pbl_name;\n \t}\n\n</t>
  </si>
  <si>
    <t>\tpublic String getCont_pbl_name(){\n\t\treturn cont_pbl_name;\n   \t}\n\n</t>
  </si>
  <si>
    <t>,hd_code_house.cont_pbl_name</t>
  </si>
  <si>
    <t>,cont_pbl_name</t>
  </si>
  <si>
    <t xml:space="preserve">cont_pbl_name = </t>
  </si>
  <si>
    <t>#{cont_pbl_name},</t>
  </si>
  <si>
    <t>#$ent.cont_pbl_name::#,</t>
  </si>
  <si>
    <t>\tprivate\tString   cont_dw_name;</t>
  </si>
  <si>
    <t>\t//column name : CONT_DW_NAME, data type : VARCHAR2(30), comments : 계약서DW명칭</t>
  </si>
  <si>
    <t>\t\tcont_dw_name = "";</t>
  </si>
  <si>
    <t>\tpublic void setCont_dw_name(String cont_dw_name){\n\t\tthis.cont_dw_name = cont_dw_name;\n \t}\n\n</t>
  </si>
  <si>
    <t>\tpublic String getCont_dw_name(){\n\t\treturn cont_dw_name;\n   \t}\n\n</t>
  </si>
  <si>
    <t>,hd_code_house.cont_dw_name</t>
  </si>
  <si>
    <t>,cont_dw_name</t>
  </si>
  <si>
    <t xml:space="preserve">cont_dw_name = </t>
  </si>
  <si>
    <t>#{cont_dw_name},</t>
  </si>
  <si>
    <t>#$ent.cont_dw_name::#,</t>
  </si>
  <si>
    <t>\t//column name : REMARK, data type : VARCHAR2(500), comments : 비고</t>
  </si>
  <si>
    <t>,hd_code_house.remark</t>
  </si>
  <si>
    <t>,hd_code_house.input_duty_id</t>
  </si>
  <si>
    <t>,hd_code_house.input_date</t>
  </si>
  <si>
    <t>,hd_code_house.chg_duty_id</t>
  </si>
  <si>
    <t>,hd_code_house.chg_date</t>
  </si>
  <si>
    <t>\tprivate\tString   cont_pbl_name2;</t>
  </si>
  <si>
    <t>\t//column name : CONT_PBL_NAME2, data type : VARCHAR2(30), comments : 설계변경동의서PBL명칭</t>
  </si>
  <si>
    <t>\t\tcont_pbl_name2 = "";</t>
  </si>
  <si>
    <t>\tpublic void setCont_pbl_name2(String cont_pbl_name2){\n\t\tthis.cont_pbl_name2 = cont_pbl_name2;\n \t}\n\n</t>
  </si>
  <si>
    <t>\tpublic String getCont_pbl_name2(){\n\t\treturn cont_pbl_name2;\n   \t}\n\n</t>
  </si>
  <si>
    <t>,hd_code_house.cont_pbl_name2</t>
  </si>
  <si>
    <t>,cont_pbl_name2</t>
  </si>
  <si>
    <t xml:space="preserve">cont_pbl_name2 = </t>
  </si>
  <si>
    <t>#{cont_pbl_name2},</t>
  </si>
  <si>
    <t>#$ent.cont_pbl_name2::#,</t>
  </si>
  <si>
    <t>\tprivate\tString   cont_dw_name2;</t>
  </si>
  <si>
    <t>\t//column name : CONT_DW_NAME2, data type : VARCHAR2(30), comments : 설계변경동의서DW명칭</t>
  </si>
  <si>
    <t>\t\tcont_dw_name2 = "";</t>
  </si>
  <si>
    <t>\tpublic void setCont_dw_name2(String cont_dw_name2){\n\t\tthis.cont_dw_name2 = cont_dw_name2;\n \t}\n\n</t>
  </si>
  <si>
    <t>\tpublic String getCont_dw_name2(){\n\t\treturn cont_dw_name2;\n   \t}\n\n</t>
  </si>
  <si>
    <t>,hd_code_house.cont_dw_name2</t>
  </si>
  <si>
    <t>,cont_dw_name2</t>
  </si>
  <si>
    <t xml:space="preserve">cont_dw_name2 = </t>
  </si>
  <si>
    <t>#{cont_dw_name2},</t>
  </si>
  <si>
    <t>#$ent.cont_dw_name2::#,</t>
  </si>
  <si>
    <t>\tprivate\tString   cont_pbl_name3;</t>
  </si>
  <si>
    <t>\t//column name : CONT_PBL_NAME3, data type : VARCHAR2(30), comments : 채권양도증서PBL명칭</t>
  </si>
  <si>
    <t>\t\tcont_pbl_name3 = "";</t>
  </si>
  <si>
    <t>\tpublic void setCont_pbl_name3(String cont_pbl_name3){\n\t\tthis.cont_pbl_name3 = cont_pbl_name3;\n \t}\n\n</t>
  </si>
  <si>
    <t>\tpublic String getCont_pbl_name3(){\n\t\treturn cont_pbl_name3;\n   \t}\n\n</t>
  </si>
  <si>
    <t>,hd_code_house.cont_pbl_name3</t>
  </si>
  <si>
    <t>,cont_pbl_name3</t>
  </si>
  <si>
    <t xml:space="preserve">cont_pbl_name3 = </t>
  </si>
  <si>
    <t>#{cont_pbl_name3},</t>
  </si>
  <si>
    <t>#$ent.cont_pbl_name3::#,</t>
  </si>
  <si>
    <t>\tprivate\tString   cont_dw_name3;</t>
  </si>
  <si>
    <t>\t//column name : CONT_DW_NAME3, data type : VARCHAR2(30), comments : 채권양도증서DW명칭</t>
  </si>
  <si>
    <t>\t\tcont_dw_name3 = "";</t>
  </si>
  <si>
    <t>\tpublic void setCont_dw_name3(String cont_dw_name3){\n\t\tthis.cont_dw_name3 = cont_dw_name3;\n \t}\n\n</t>
  </si>
  <si>
    <t>\tpublic String getCont_dw_name3(){\n\t\treturn cont_dw_name3;\n   \t}\n\n</t>
  </si>
  <si>
    <t>,hd_code_house.cont_dw_name3</t>
  </si>
  <si>
    <t>,cont_dw_name3</t>
  </si>
  <si>
    <t xml:space="preserve">cont_dw_name3 = </t>
  </si>
  <si>
    <t>#{cont_dw_name3},</t>
  </si>
  <si>
    <t>#$ent.cont_dw_name3::#,</t>
  </si>
  <si>
    <t>\tprivate\tString   slipgroup;</t>
  </si>
  <si>
    <t>\t//column name : SLIPGROUP, data type : VARCHAR2(1), comments : 전표그룹생성여부</t>
  </si>
  <si>
    <t>\t\tslipgroup = "";</t>
  </si>
  <si>
    <t>\tpublic void setSlipgroup(String slipgroup){\n\t\tthis.slipgroup = slipgroup;\n \t}\n\n</t>
  </si>
  <si>
    <t>\tpublic String getSlipgroup(){\n\t\treturn slipgroup;\n   \t}\n\n</t>
  </si>
  <si>
    <t>,hd_code_house.slipgroup</t>
  </si>
  <si>
    <t>,slipgroup</t>
  </si>
  <si>
    <t xml:space="preserve">slipgroup = </t>
  </si>
  <si>
    <t>#{slipgroup},</t>
  </si>
  <si>
    <t>#$ent.slipgroup::#,</t>
  </si>
  <si>
    <t>\tprivate\tString   apply_check_yn;</t>
  </si>
  <si>
    <t>\t//column name : APPLY_CHECK_YN, data type : VARCHAR2(1), comments : 계약서승인관리여부</t>
  </si>
  <si>
    <t>\t\tapply_check_yn = "";</t>
  </si>
  <si>
    <t>\tpublic void setApply_check_yn(String apply_check_yn){\n\t\tthis.apply_check_yn = apply_check_yn;\n \t}\n\n</t>
  </si>
  <si>
    <t>\tpublic String getApply_check_yn(){\n\t\treturn apply_check_yn;\n   \t}\n\n</t>
  </si>
  <si>
    <t>,hd_code_house.apply_check_yn</t>
  </si>
  <si>
    <t>,apply_check_yn</t>
  </si>
  <si>
    <t xml:space="preserve">apply_check_yn = </t>
  </si>
  <si>
    <t>#{apply_check_yn},</t>
  </si>
  <si>
    <t>#$ent.apply_check_yn::#,</t>
  </si>
  <si>
    <t>\tprivate\tString   anne1a_pbl;</t>
  </si>
  <si>
    <t>\t//column name : ANNE1A_PBL, data type : VARCHAR2(30), comments : 납부안내장-일반 PBL명칭</t>
  </si>
  <si>
    <t>\t\tanne1a_pbl = "";</t>
  </si>
  <si>
    <t>\tpublic void setAnne1a_pbl(String anne1a_pbl){\n\t\tthis.anne1a_pbl = anne1a_pbl;\n \t}\n\n</t>
  </si>
  <si>
    <t>\tpublic String getAnne1a_pbl(){\n\t\treturn anne1a_pbl;\n   \t}\n\n</t>
  </si>
  <si>
    <t>,hd_code_house.anne1a_pbl</t>
  </si>
  <si>
    <t>,anne1a_pbl</t>
  </si>
  <si>
    <t xml:space="preserve">anne1a_pbl = </t>
  </si>
  <si>
    <t>#{anne1a_pbl},</t>
  </si>
  <si>
    <t>#$ent.anne1a_pbl::#,</t>
  </si>
  <si>
    <t>\tprivate\tString   anne1a_dw;</t>
  </si>
  <si>
    <t>\t//column name : ANNE1A_DW, data type : VARCHAR2(30), comments : 납부안내장-일반 DW명칭</t>
  </si>
  <si>
    <t>\t\tanne1a_dw = "";</t>
  </si>
  <si>
    <t>\tpublic void setAnne1a_dw(String anne1a_dw){\n\t\tthis.anne1a_dw = anne1a_dw;\n \t}\n\n</t>
  </si>
  <si>
    <t>\tpublic String getAnne1a_dw(){\n\t\treturn anne1a_dw;\n   \t}\n\n</t>
  </si>
  <si>
    <t>,hd_code_house.anne1a_dw</t>
  </si>
  <si>
    <t>,anne1a_dw</t>
  </si>
  <si>
    <t xml:space="preserve">anne1a_dw = </t>
  </si>
  <si>
    <t>#{anne1a_dw},</t>
  </si>
  <si>
    <t>#$ent.anne1a_dw::#,</t>
  </si>
  <si>
    <t>\tprivate\tString   anne1b_pbl;</t>
  </si>
  <si>
    <t>\t//column name : ANNE1B_PBL, data type : VARCHAR2(30), comments : 납부안내장-지체보상 PBL명칭</t>
  </si>
  <si>
    <t>\t\tanne1b_pbl = "";</t>
  </si>
  <si>
    <t>\tpublic void setAnne1b_pbl(String anne1b_pbl){\n\t\tthis.anne1b_pbl = anne1b_pbl;\n \t}\n\n</t>
  </si>
  <si>
    <t>\tpublic String getAnne1b_pbl(){\n\t\treturn anne1b_pbl;\n   \t}\n\n</t>
  </si>
  <si>
    <t>,hd_code_house.anne1b_pbl</t>
  </si>
  <si>
    <t>,anne1b_pbl</t>
  </si>
  <si>
    <t xml:space="preserve">anne1b_pbl = </t>
  </si>
  <si>
    <t>#{anne1b_pbl},</t>
  </si>
  <si>
    <t>#$ent.anne1b_pbl::#,</t>
  </si>
  <si>
    <t>\tprivate\tString   anne1b_dw;</t>
  </si>
  <si>
    <t>\t//column name : ANNE1B_DW, data type : VARCHAR2(30), comments : 납부안내장-지체보상 DW명칭</t>
  </si>
  <si>
    <t>\t\tanne1b_dw = "";</t>
  </si>
  <si>
    <t>\tpublic void setAnne1b_dw(String anne1b_dw){\n\t\tthis.anne1b_dw = anne1b_dw;\n \t}\n\n</t>
  </si>
  <si>
    <t>\tpublic String getAnne1b_dw(){\n\t\treturn anne1b_dw;\n   \t}\n\n</t>
  </si>
  <si>
    <t>,hd_code_house.anne1b_dw</t>
  </si>
  <si>
    <t>,anne1b_dw</t>
  </si>
  <si>
    <t xml:space="preserve">anne1b_dw = </t>
  </si>
  <si>
    <t>#{anne1b_dw},</t>
  </si>
  <si>
    <t>#$ent.anne1b_dw::#,</t>
  </si>
  <si>
    <t>\tprivate\tString   anne2a_pbl;</t>
  </si>
  <si>
    <t>\t//column name : ANNE2A_PBL, data type : VARCHAR2(30), comments : 미납안내장-일반 PBL명칭</t>
  </si>
  <si>
    <t>\t\tanne2a_pbl = "";</t>
  </si>
  <si>
    <t>\tpublic void setAnne2a_pbl(String anne2a_pbl){\n\t\tthis.anne2a_pbl = anne2a_pbl;\n \t}\n\n</t>
  </si>
  <si>
    <t>\tpublic String getAnne2a_pbl(){\n\t\treturn anne2a_pbl;\n   \t}\n\n</t>
  </si>
  <si>
    <t>,hd_code_house.anne2a_pbl</t>
  </si>
  <si>
    <t>,anne2a_pbl</t>
  </si>
  <si>
    <t xml:space="preserve">anne2a_pbl = </t>
  </si>
  <si>
    <t>#{anne2a_pbl},</t>
  </si>
  <si>
    <t>#$ent.anne2a_pbl::#,</t>
  </si>
  <si>
    <t>\tprivate\tString   anne2a_dw;</t>
  </si>
  <si>
    <t>\t//column name : ANNE2A_DW, data type : VARCHAR2(30), comments : 미납안내장-일반 DW명칭</t>
  </si>
  <si>
    <t>\t\tanne2a_dw = "";</t>
  </si>
  <si>
    <t>\tpublic void setAnne2a_dw(String anne2a_dw){\n\t\tthis.anne2a_dw = anne2a_dw;\n \t}\n\n</t>
  </si>
  <si>
    <t>\tpublic String getAnne2a_dw(){\n\t\treturn anne2a_dw;\n   \t}\n\n</t>
  </si>
  <si>
    <t>,hd_code_house.anne2a_dw</t>
  </si>
  <si>
    <t>,anne2a_dw</t>
  </si>
  <si>
    <t xml:space="preserve">anne2a_dw = </t>
  </si>
  <si>
    <t>#{anne2a_dw},</t>
  </si>
  <si>
    <t>#$ent.anne2a_dw::#,</t>
  </si>
  <si>
    <t>\tprivate\tString   anne2b_pbl;</t>
  </si>
  <si>
    <t>\t//column name : ANNE2B_PBL, data type : VARCHAR2(30), comments : 미납안내장-지체보산 PBL명칭</t>
  </si>
  <si>
    <t>\t\tanne2b_pbl = "";</t>
  </si>
  <si>
    <t>\tpublic void setAnne2b_pbl(String anne2b_pbl){\n\t\tthis.anne2b_pbl = anne2b_pbl;\n \t}\n\n</t>
  </si>
  <si>
    <t>\tpublic String getAnne2b_pbl(){\n\t\treturn anne2b_pbl;\n   \t}\n\n</t>
  </si>
  <si>
    <t>,hd_code_house.anne2b_pbl</t>
  </si>
  <si>
    <t>,anne2b_pbl</t>
  </si>
  <si>
    <t xml:space="preserve">anne2b_pbl = </t>
  </si>
  <si>
    <t>#{anne2b_pbl},</t>
  </si>
  <si>
    <t>#$ent.anne2b_pbl::#,</t>
  </si>
  <si>
    <t>\tprivate\tString   anne2b_dw;</t>
  </si>
  <si>
    <t>\t//column name : ANNE2B_DW, data type : VARCHAR2(30), comments : 미납안내장-지체보상 DW명칭</t>
  </si>
  <si>
    <t>\t\tanne2b_dw = "";</t>
  </si>
  <si>
    <t>\tpublic void setAnne2b_dw(String anne2b_dw){\n\t\tthis.anne2b_dw = anne2b_dw;\n \t}\n\n</t>
  </si>
  <si>
    <t>\tpublic String getAnne2b_dw(){\n\t\treturn anne2b_dw;\n   \t}\n\n</t>
  </si>
  <si>
    <t>,hd_code_house.anne2b_dw</t>
  </si>
  <si>
    <t>,anne2b_dw</t>
  </si>
  <si>
    <t xml:space="preserve">anne2b_dw = </t>
  </si>
  <si>
    <t>#{anne2b_dw},</t>
  </si>
  <si>
    <t>#$ent.anne2b_dw::#,</t>
  </si>
  <si>
    <t>\tprivate\tString   anne3_pbl;</t>
  </si>
  <si>
    <t>\t//column name : ANNE3_PBL, data type : VARCHAR2(30), comments : 독촉안내장 PBL명칭</t>
  </si>
  <si>
    <t>\t\tanne3_pbl = "";</t>
  </si>
  <si>
    <t>\tpublic void setAnne3_pbl(String anne3_pbl){\n\t\tthis.anne3_pbl = anne3_pbl;\n \t}\n\n</t>
  </si>
  <si>
    <t>\tpublic String getAnne3_pbl(){\n\t\treturn anne3_pbl;\n   \t}\n\n</t>
  </si>
  <si>
    <t>,hd_code_house.anne3_pbl</t>
  </si>
  <si>
    <t>,anne3_pbl</t>
  </si>
  <si>
    <t xml:space="preserve">anne3_pbl = </t>
  </si>
  <si>
    <t>#{anne3_pbl},</t>
  </si>
  <si>
    <t>#$ent.anne3_pbl::#,</t>
  </si>
  <si>
    <t>\tprivate\tString   anne3_dw;</t>
  </si>
  <si>
    <t>\t//column name : ANNE3_DW, data type : VARCHAR2(30), comments : 독촉안내장 DW명칭</t>
  </si>
  <si>
    <t>\t\tanne3_dw = "";</t>
  </si>
  <si>
    <t>\tpublic void setAnne3_dw(String anne3_dw){\n\t\tthis.anne3_dw = anne3_dw;\n \t}\n\n</t>
  </si>
  <si>
    <t>\tpublic String getAnne3_dw(){\n\t\treturn anne3_dw;\n   \t}\n\n</t>
  </si>
  <si>
    <t>,hd_code_house.anne3_dw</t>
  </si>
  <si>
    <t>,anne3_dw</t>
  </si>
  <si>
    <t xml:space="preserve">anne3_dw = </t>
  </si>
  <si>
    <t>#{anne3_dw},</t>
  </si>
  <si>
    <t>#$ent.anne3_dw::#,</t>
  </si>
  <si>
    <t>\tprivate\tString   anne4_pbl;</t>
  </si>
  <si>
    <t>\t//column name : ANNE4_PBL, data type : VARCHAR2(30), comments : 최고안내장 PBL명칭</t>
  </si>
  <si>
    <t>\t\tanne4_pbl = "";</t>
  </si>
  <si>
    <t>\tpublic void setAnne4_pbl(String anne4_pbl){\n\t\tthis.anne4_pbl = anne4_pbl;\n \t}\n\n</t>
  </si>
  <si>
    <t>\tpublic String getAnne4_pbl(){\n\t\treturn anne4_pbl;\n   \t}\n\n</t>
  </si>
  <si>
    <t>,hd_code_house.anne4_pbl</t>
  </si>
  <si>
    <t>,anne4_pbl</t>
  </si>
  <si>
    <t xml:space="preserve">anne4_pbl = </t>
  </si>
  <si>
    <t>#{anne4_pbl},</t>
  </si>
  <si>
    <t>#$ent.anne4_pbl::#,</t>
  </si>
  <si>
    <t>\tprivate\tString   anne4_dw;</t>
  </si>
  <si>
    <t>\t//column name : ANNE4_DW, data type : VARCHAR2(30), comments : 최고안내장 DW명칭</t>
  </si>
  <si>
    <t>\t\tanne4_dw = "";</t>
  </si>
  <si>
    <t>\tpublic void setAnne4_dw(String anne4_dw){\n\t\tthis.anne4_dw = anne4_dw;\n \t}\n\n</t>
  </si>
  <si>
    <t>\tpublic String getAnne4_dw(){\n\t\treturn anne4_dw;\n   \t}\n\n</t>
  </si>
  <si>
    <t>,hd_code_house.anne4_dw</t>
  </si>
  <si>
    <t>,anne4_dw</t>
  </si>
  <si>
    <t xml:space="preserve">anne4_dw = </t>
  </si>
  <si>
    <t>#{anne4_dw},</t>
  </si>
  <si>
    <t>#$ent.anne4_dw::#,</t>
  </si>
  <si>
    <t>\tprivate\tLong   delayday;</t>
  </si>
  <si>
    <t>\t//column name : DELAYDAY, data type : NUMBER(0,22), comments : 지체보상일수</t>
  </si>
  <si>
    <t>\t\tdelayday = 0;</t>
  </si>
  <si>
    <t>\tpublic void setDelayday(Long delayday){\n\t\tthis.delayday = delayday;\n \t}\n\n</t>
  </si>
  <si>
    <t>\tpublic Long getDelayday(){\n\t\treturn delayday;\n   \t}\n\n</t>
  </si>
  <si>
    <t>,hd_code_house.delayday</t>
  </si>
  <si>
    <t>,delayday</t>
  </si>
  <si>
    <t xml:space="preserve">delayday = </t>
  </si>
  <si>
    <t>#{delayday},</t>
  </si>
  <si>
    <t>#$ent.delayday::#,</t>
  </si>
  <si>
    <t>\tprivate\tLong   delayrate;</t>
  </si>
  <si>
    <t>\t//column name : DELAYRATE, data type : NUMBER(2,22), comments : 자체보상연체율</t>
  </si>
  <si>
    <t>\t\tdelayrate = 0;</t>
  </si>
  <si>
    <t>\tpublic void setDelayrate(Long delayrate){\n\t\tthis.delayrate = delayrate;\n \t}\n\n</t>
  </si>
  <si>
    <t>\tpublic Long getDelayrate(){\n\t\treturn delayrate;\n   \t}\n\n</t>
  </si>
  <si>
    <t>,hd_code_house.delayrate</t>
  </si>
  <si>
    <t>,delayrate</t>
  </si>
  <si>
    <t xml:space="preserve">delayrate = </t>
  </si>
  <si>
    <t>#{delayrate},</t>
  </si>
  <si>
    <t>#$ent.delayrate::#,</t>
  </si>
  <si>
    <t>\tprivate\tString   agree_tag;</t>
  </si>
  <si>
    <t>\t//column name : AGREE_TAG, data type : VARCHAR2(1), comments : 중도금이자구분</t>
  </si>
  <si>
    <t>\t\tagree_tag = "";</t>
  </si>
  <si>
    <t>\tpublic void setAgree_tag(String agree_tag){\n\t\tthis.agree_tag = agree_tag;\n \t}\n\n</t>
  </si>
  <si>
    <t>\tpublic String getAgree_tag(){\n\t\treturn agree_tag;\n   \t}\n\n</t>
  </si>
  <si>
    <t>,hd_code_house.agree_tag</t>
  </si>
  <si>
    <t>,agree_tag</t>
  </si>
  <si>
    <t xml:space="preserve">agree_tag = </t>
  </si>
  <si>
    <t>#{agree_tag},</t>
  </si>
  <si>
    <t>#$ent.agree_tag::#,</t>
  </si>
  <si>
    <t>\tprivate\tString   indeminity_tag;</t>
  </si>
  <si>
    <t>\t//column name : INDEMINITY_TAG, data type : VARCHAR2(1), comments : 지체보상실납입구분</t>
  </si>
  <si>
    <t>\t\tindeminity_tag = "";</t>
  </si>
  <si>
    <t>\tpublic void setIndeminity_tag(String indeminity_tag){\n\t\tthis.indeminity_tag = indeminity_tag;\n \t}\n\n</t>
  </si>
  <si>
    <t>\tpublic String getIndeminity_tag(){\n\t\treturn indeminity_tag;\n   \t}\n\n</t>
  </si>
  <si>
    <t>,hd_code_house.indeminity_tag</t>
  </si>
  <si>
    <t>,indeminity_tag</t>
  </si>
  <si>
    <t xml:space="preserve">indeminity_tag = </t>
  </si>
  <si>
    <t>#{indeminity_tag},</t>
  </si>
  <si>
    <t>#$ent.indeminity_tag::#,</t>
  </si>
  <si>
    <t>\tprivate\tString   indeminity_frdt;</t>
  </si>
  <si>
    <t>\t//column name : INDEMINITY_FRDT, data type : VARCHAR2(8), comments : 지체보상시작일</t>
  </si>
  <si>
    <t>\t\tindeminity_frdt = "";</t>
  </si>
  <si>
    <t>\tpublic void setIndeminity_frdt(String indeminity_frdt){\n\t\tthis.indeminity_frdt = indeminity_frdt;\n \t}\n\n</t>
  </si>
  <si>
    <t>\tpublic String getIndeminity_frdt(){\n\t\treturn indeminity_frdt;\n   \t}\n\n</t>
  </si>
  <si>
    <t>,hd_code_house.indeminity_frdt</t>
  </si>
  <si>
    <t>,indeminity_frdt</t>
  </si>
  <si>
    <t xml:space="preserve">indeminity_frdt = </t>
  </si>
  <si>
    <t>#{indeminity_frdt},</t>
  </si>
  <si>
    <t>#$ent.indeminity_frdt::#,</t>
  </si>
  <si>
    <t>\tprivate\tString   indeminity_todt;</t>
  </si>
  <si>
    <t>\t//column name : INDEMINITY_TODT, data type : VARCHAR2(8), comments : 지체보상종료일</t>
  </si>
  <si>
    <t>\t\tindeminity_todt = "";</t>
  </si>
  <si>
    <t>\tpublic void setIndeminity_todt(String indeminity_todt){\n\t\tthis.indeminity_todt = indeminity_todt;\n \t}\n\n</t>
  </si>
  <si>
    <t>\tpublic String getIndeminity_todt(){\n\t\treturn indeminity_todt;\n   \t}\n\n</t>
  </si>
  <si>
    <t>,hd_code_house.indeminity_todt</t>
  </si>
  <si>
    <t>,indeminity_todt</t>
  </si>
  <si>
    <t xml:space="preserve">indeminity_todt = </t>
  </si>
  <si>
    <t>#{indeminity_todt},</t>
  </si>
  <si>
    <t>#$ent.indeminity_todt::#,</t>
  </si>
  <si>
    <t>\tprivate\tString   sealtype;</t>
  </si>
  <si>
    <t>\t//column name : SEALTYPE, data type : VARCHAR2(1), comments : 인장구분</t>
  </si>
  <si>
    <t>\t\tsealtype = "";</t>
  </si>
  <si>
    <t>\tpublic void setSealtype(String sealtype){\n\t\tthis.sealtype = sealtype;\n \t}\n\n</t>
  </si>
  <si>
    <t>\tpublic String getSealtype(){\n\t\treturn sealtype;\n   \t}\n\n</t>
  </si>
  <si>
    <t>,hd_code_house.sealtype</t>
  </si>
  <si>
    <t>,sealtype</t>
  </si>
  <si>
    <t xml:space="preserve">sealtype = </t>
  </si>
  <si>
    <t>#{sealtype},</t>
  </si>
  <si>
    <t>#$ent.sealtype::#,</t>
  </si>
  <si>
    <t>\tprivate\tString   jiro_tag;</t>
  </si>
  <si>
    <t>\t//column name : JIRO_TAG, data type : VARCHAR2(1), comments : 임대지로구분</t>
  </si>
  <si>
    <t>\t\tjiro_tag = "";</t>
  </si>
  <si>
    <t>\tpublic void setJiro_tag(String jiro_tag){\n\t\tthis.jiro_tag = jiro_tag;\n \t}\n\n</t>
  </si>
  <si>
    <t>\tpublic String getJiro_tag(){\n\t\treturn jiro_tag;\n   \t}\n\n</t>
  </si>
  <si>
    <t>,hd_code_house.jiro_tag</t>
  </si>
  <si>
    <t>,jiro_tag</t>
  </si>
  <si>
    <t xml:space="preserve">jiro_tag = </t>
  </si>
  <si>
    <t>#{jiro_tag},</t>
  </si>
  <si>
    <t>#$ent.jiro_tag::#,</t>
  </si>
  <si>
    <t>\tprivate\tString   jiro_sn;</t>
  </si>
  <si>
    <t>\t//column name : JIRO_SN, data type : VARCHAR2(3), comments : 임대지로번호</t>
  </si>
  <si>
    <t>\t\tjiro_sn = "";</t>
  </si>
  <si>
    <t>\tpublic void setJiro_sn(String jiro_sn){\n\t\tthis.jiro_sn = jiro_sn;\n \t}\n\n</t>
  </si>
  <si>
    <t>\tpublic String getJiro_sn(){\n\t\treturn jiro_sn;\n   \t}\n\n</t>
  </si>
  <si>
    <t>,hd_code_house.jiro_sn</t>
  </si>
  <si>
    <t>,jiro_sn</t>
  </si>
  <si>
    <t xml:space="preserve">jiro_sn = </t>
  </si>
  <si>
    <t>#{jiro_sn},</t>
  </si>
  <si>
    <t>#$ent.jiro_sn::#,</t>
  </si>
  <si>
    <t>\tprivate\tString   hd_daymonth_tag;</t>
  </si>
  <si>
    <t>\t//column name : HD_DAYMONTH_TAG, data type : VARCHAR2(1), comments : 분양_연체일/월계산구분</t>
  </si>
  <si>
    <t>\t\thd_daymonth_tag = "";</t>
  </si>
  <si>
    <t>\tpublic void setHd_daymonth_tag(String hd_daymonth_tag){\n\t\tthis.hd_daymonth_tag = hd_daymonth_tag;\n \t}\n\n</t>
  </si>
  <si>
    <t>\tpublic String getHd_daymonth_tag(){\n\t\treturn hd_daymonth_tag;\n   \t}\n\n</t>
  </si>
  <si>
    <t>,hd_code_house.hd_daymonth_tag</t>
  </si>
  <si>
    <t>,hd_daymonth_tag</t>
  </si>
  <si>
    <t xml:space="preserve">hd_daymonth_tag = </t>
  </si>
  <si>
    <t>#{hd_daymonth_tag},</t>
  </si>
  <si>
    <t>#$ent.hd_daymonth_tag::#,</t>
  </si>
  <si>
    <t>\tprivate\tString   rt_daymonth_tag;</t>
  </si>
  <si>
    <t>\t//column name : RT_DAYMONTH_TAG, data type : VARCHAR2(1), comments : 임대_연체일/월계산구분</t>
  </si>
  <si>
    <t>\t\trt_daymonth_tag = "";</t>
  </si>
  <si>
    <t>\tpublic void setRt_daymonth_tag(String rt_daymonth_tag){\n\t\tthis.rt_daymonth_tag = rt_daymonth_tag;\n \t}\n\n</t>
  </si>
  <si>
    <t>\tpublic String getRt_daymonth_tag(){\n\t\treturn rt_daymonth_tag;\n   \t}\n\n</t>
  </si>
  <si>
    <t>,hd_code_house.rt_daymonth_tag</t>
  </si>
  <si>
    <t>,rt_daymonth_tag</t>
  </si>
  <si>
    <t xml:space="preserve">rt_daymonth_tag = </t>
  </si>
  <si>
    <t>#{rt_daymonth_tag},</t>
  </si>
  <si>
    <t>#$ent.rt_daymonth_tag::#,</t>
  </si>
  <si>
    <t>\tprivate\tString   rt_fixrate_tag;</t>
  </si>
  <si>
    <t>\t//column name : RT_FIXRATE_TAG, data type : VARCHAR2(1), comments : 임대_일계산,고정이율계산구분</t>
  </si>
  <si>
    <t>\t\trt_fixrate_tag = "";</t>
  </si>
  <si>
    <t>\tpublic void setRt_fixrate_tag(String rt_fixrate_tag){\n\t\tthis.rt_fixrate_tag = rt_fixrate_tag;\n \t}\n\n</t>
  </si>
  <si>
    <t>\tpublic String getRt_fixrate_tag(){\n\t\treturn rt_fixrate_tag;\n   \t}\n\n</t>
  </si>
  <si>
    <t>,hd_code_house.rt_fixrate_tag</t>
  </si>
  <si>
    <t>,rt_fixrate_tag</t>
  </si>
  <si>
    <t xml:space="preserve">rt_fixrate_tag = </t>
  </si>
  <si>
    <t>#{rt_fixrate_tag},</t>
  </si>
  <si>
    <t>#$ent.rt_fixrate_tag::#,</t>
  </si>
  <si>
    <t>\tprivate\tString   predis_tag;</t>
  </si>
  <si>
    <t>\t//column name : PREDIS_TAG, data type : VARCHAR2(1), comments : 선납할인여부</t>
  </si>
  <si>
    <t>\t\tpredis_tag = "";</t>
  </si>
  <si>
    <t>\tpublic void setPredis_tag(String predis_tag){\n\t\tthis.predis_tag = predis_tag;\n \t}\n\n</t>
  </si>
  <si>
    <t>\tpublic String getPredis_tag(){\n\t\treturn predis_tag;\n   \t}\n\n</t>
  </si>
  <si>
    <t>,hd_code_house.predis_tag</t>
  </si>
  <si>
    <t>,predis_tag</t>
  </si>
  <si>
    <t xml:space="preserve">predis_tag = </t>
  </si>
  <si>
    <t>#{predis_tag},</t>
  </si>
  <si>
    <t>#$ent.predis_tag::#,</t>
  </si>
  <si>
    <t>\tprivate\tString   proxy_tag;</t>
  </si>
  <si>
    <t>\t//column name : PROXY_TAG, data type : VARCHAR2(1), comments : 이자대납여부</t>
  </si>
  <si>
    <t>\t\tproxy_tag = "";</t>
  </si>
  <si>
    <t>\tpublic void setProxy_tag(String proxy_tag){\n\t\tthis.proxy_tag = proxy_tag;\n \t}\n\n</t>
  </si>
  <si>
    <t>\tpublic String getProxy_tag(){\n\t\treturn proxy_tag;\n   \t}\n\n</t>
  </si>
  <si>
    <t>,hd_code_house.proxy_tag</t>
  </si>
  <si>
    <t>,proxy_tag</t>
  </si>
  <si>
    <t xml:space="preserve">proxy_tag = </t>
  </si>
  <si>
    <t>#{proxy_tag},</t>
  </si>
  <si>
    <t>#$ent.proxy_tag::#,</t>
  </si>
  <si>
    <t>\tprivate\tString   trust_tag;</t>
  </si>
  <si>
    <t>\t//column name : TRUST_TAG, data type : VARCHAR2(1), comments : 임대위탁여부</t>
  </si>
  <si>
    <t>\t\ttrust_tag = "";</t>
  </si>
  <si>
    <t>\tpublic void setTrust_tag(String trust_tag){\n\t\tthis.trust_tag = trust_tag;\n \t}\n\n</t>
  </si>
  <si>
    <t>\tpublic String getTrust_tag(){\n\t\treturn trust_tag;\n   \t}\n\n</t>
  </si>
  <si>
    <t>,hd_code_house.trust_tag</t>
  </si>
  <si>
    <t>,trust_tag</t>
  </si>
  <si>
    <t xml:space="preserve">trust_tag = </t>
  </si>
  <si>
    <t>#{trust_tag},</t>
  </si>
  <si>
    <t>#$ent.trust_tag::#,</t>
  </si>
  <si>
    <t>\tprivate\tString   print_yn;</t>
  </si>
  <si>
    <t>\t//column name : PRINT_YN, data type : VARCHAR2(1), comments : 계약서출력여부</t>
  </si>
  <si>
    <t>\t\tprint_yn = "";</t>
  </si>
  <si>
    <t>\tpublic void setPrint_yn(String print_yn){\n\t\tthis.print_yn = print_yn;\n \t}\n\n</t>
  </si>
  <si>
    <t>\tpublic String getPrint_yn(){\n\t\treturn print_yn;\n   \t}\n\n</t>
  </si>
  <si>
    <t>,hd_code_house.print_yn</t>
  </si>
  <si>
    <t>,print_yn</t>
  </si>
  <si>
    <t xml:space="preserve">print_yn = </t>
  </si>
  <si>
    <t>#{print_yn},</t>
  </si>
  <si>
    <t>#$ent.print_yn::#,</t>
  </si>
  <si>
    <t>\tprivate\tLong   rt_fixrate_day;</t>
  </si>
  <si>
    <t>\t//column name : RT_FIXRATE_DAY, data type : NUMBER(0,22), comments : 고정일자</t>
  </si>
  <si>
    <t>\t\trt_fixrate_day = 0;</t>
  </si>
  <si>
    <t>\tpublic void setRt_fixrate_day(Long rt_fixrate_day){\n\t\tthis.rt_fixrate_day = rt_fixrate_day;\n \t}\n\n</t>
  </si>
  <si>
    <t>\tpublic Long getRt_fixrate_day(){\n\t\treturn rt_fixrate_day;\n   \t}\n\n</t>
  </si>
  <si>
    <t>,hd_code_house.rt_fixrate_day</t>
  </si>
  <si>
    <t>,rt_fixrate_day</t>
  </si>
  <si>
    <t xml:space="preserve">rt_fixrate_day = </t>
  </si>
  <si>
    <t>#{rt_fixrate_day},</t>
  </si>
  <si>
    <t>#$ent.rt_fixrate_day::#,</t>
  </si>
  <si>
    <t>\tprivate\tFloat   rt_fixrate;</t>
  </si>
  <si>
    <t>\t//column name : RT_FIXRATE, data type : FLOAT(0,22), comments : 기간이내이율(사용안함)</t>
  </si>
  <si>
    <t>\t\trt_fixrate = 0;</t>
  </si>
  <si>
    <t>\tpublic void setRt_fixrate(Float rt_fixrate){\n\t\tthis.rt_fixrate = rt_fixrate;\n \t}\n\n</t>
  </si>
  <si>
    <t>\tpublic Float getRt_fixrate(){\n\t\treturn rt_fixrate;\n   \t}\n\n</t>
  </si>
  <si>
    <t>,hd_code_house.rt_fixrate</t>
  </si>
  <si>
    <t>,rt_fixrate</t>
  </si>
  <si>
    <t xml:space="preserve">rt_fixrate = </t>
  </si>
  <si>
    <t>#{rt_fixrate},</t>
  </si>
  <si>
    <t>#$ent.rt_fixrate::#,</t>
  </si>
  <si>
    <t>\tprivate\tString   virdeposit2_yn;</t>
  </si>
  <si>
    <t>\t//column name : VIRDEPOSIT2_YN, data type : VARCHAR2(1), comments : 임대가상계좌여부</t>
  </si>
  <si>
    <t>\t\tvirdeposit2_yn = "";</t>
  </si>
  <si>
    <t>\tpublic void setVirdeposit2_yn(String virdeposit2_yn){\n\t\tthis.virdeposit2_yn = virdeposit2_yn;\n \t}\n\n</t>
  </si>
  <si>
    <t>\tpublic String getVirdeposit2_yn(){\n\t\treturn virdeposit2_yn;\n   \t}\n\n</t>
  </si>
  <si>
    <t>,hd_code_house.virdeposit2_yn</t>
  </si>
  <si>
    <t>,virdeposit2_yn</t>
  </si>
  <si>
    <t xml:space="preserve">virdeposit2_yn = </t>
  </si>
  <si>
    <t>#{virdeposit2_yn},</t>
  </si>
  <si>
    <t>#$ent.virdeposit2_yn::#,</t>
  </si>
  <si>
    <t>\tprivate\tString   virbank2_code;</t>
  </si>
  <si>
    <t>\t//column name : VIRBANK2_CODE, data type : VARCHAR2(8), comments : 임대가상계좌번호</t>
  </si>
  <si>
    <t>\t\tvirbank2_code = "";</t>
  </si>
  <si>
    <t>\tpublic void setVirbank2_code(String virbank2_code){\n\t\tthis.virbank2_code = virbank2_code;\n \t}\n\n</t>
  </si>
  <si>
    <t>\tpublic String getVirbank2_code(){\n\t\treturn virbank2_code;\n   \t}\n\n</t>
  </si>
  <si>
    <t>,hd_code_house.virbank2_code</t>
  </si>
  <si>
    <t>,virbank2_code</t>
  </si>
  <si>
    <t xml:space="preserve">virbank2_code = </t>
  </si>
  <si>
    <t>#{virbank2_code},</t>
  </si>
  <si>
    <t>#$ent.virbank2_code::#,</t>
  </si>
  <si>
    <t>\tprivate\tFloat   rt_fixrate2;</t>
  </si>
  <si>
    <t>\t//column name : RT_FIXRATE2, data type : FLOAT(0,22), comments : 기간이후이율(사용안함)</t>
  </si>
  <si>
    <t>\t\trt_fixrate2 = 0;</t>
  </si>
  <si>
    <t>\tpublic void setRt_fixrate2(Float rt_fixrate2){\n\t\tthis.rt_fixrate2 = rt_fixrate2;\n \t}\n\n</t>
  </si>
  <si>
    <t>\tpublic Float getRt_fixrate2(){\n\t\treturn rt_fixrate2;\n   \t}\n\n</t>
  </si>
  <si>
    <t>,hd_code_house.rt_fixrate2</t>
  </si>
  <si>
    <t>,rt_fixrate2</t>
  </si>
  <si>
    <t xml:space="preserve">rt_fixrate2 = </t>
  </si>
  <si>
    <t>#{rt_fixrate2},</t>
  </si>
  <si>
    <t>#$ent.rt_fixrate2::#,</t>
  </si>
  <si>
    <t>\tprivate\tFloat   rt_extrate;</t>
  </si>
  <si>
    <t>\t//column name : RT_EXTRATE, data type : FLOAT(0,22), comments : 임대기간연장이율</t>
  </si>
  <si>
    <t>\t\trt_extrate = 0;</t>
  </si>
  <si>
    <t>\tpublic void setRt_extrate(Float rt_extrate){\n\t\tthis.rt_extrate = rt_extrate;\n \t}\n\n</t>
  </si>
  <si>
    <t>\tpublic Float getRt_extrate(){\n\t\treturn rt_extrate;\n   \t}\n\n</t>
  </si>
  <si>
    <t>,hd_code_house.rt_extrate</t>
  </si>
  <si>
    <t>,rt_extrate</t>
  </si>
  <si>
    <t xml:space="preserve">rt_extrate = </t>
  </si>
  <si>
    <t>#{rt_extrate},</t>
  </si>
  <si>
    <t>#$ent.rt_extrate::#,</t>
  </si>
  <si>
    <t>\tprivate\tString   rt_gurtyn;</t>
  </si>
  <si>
    <t xml:space="preserve">\t//column name : RT_GURTYN, data type : VARCHAR2(1), comments : </t>
  </si>
  <si>
    <t>\t\trt_gurtyn = "";</t>
  </si>
  <si>
    <t>\tpublic void setRt_gurtyn(String rt_gurtyn){\n\t\tthis.rt_gurtyn = rt_gurtyn;\n \t}\n\n</t>
  </si>
  <si>
    <t>\tpublic String getRt_gurtyn(){\n\t\treturn rt_gurtyn;\n   \t}\n\n</t>
  </si>
  <si>
    <t>,hd_code_house.rt_gurtyn</t>
  </si>
  <si>
    <t>,rt_gurtyn</t>
  </si>
  <si>
    <t xml:space="preserve">rt_gurtyn = </t>
  </si>
  <si>
    <t>#{rt_gurtyn},</t>
  </si>
  <si>
    <t>#$ent.rt_gurtyn::#,</t>
  </si>
  <si>
    <t>\tprivate\tString   rt_rentyn;</t>
  </si>
  <si>
    <t xml:space="preserve">\t//column name : RT_RENTYN, data type : VARCHAR2(1), comments : </t>
  </si>
  <si>
    <t>\t\trt_rentyn = "";</t>
  </si>
  <si>
    <t>\tpublic void setRt_rentyn(String rt_rentyn){\n\t\tthis.rt_rentyn = rt_rentyn;\n \t}\n\n</t>
  </si>
  <si>
    <t>\tpublic String getRt_rentyn(){\n\t\treturn rt_rentyn;\n   \t}\n\n</t>
  </si>
  <si>
    <t>,hd_code_house.rt_rentyn</t>
  </si>
  <si>
    <t>,rt_rentyn</t>
  </si>
  <si>
    <t xml:space="preserve">rt_rentyn = </t>
  </si>
  <si>
    <t>#{rt_rentyn},</t>
  </si>
  <si>
    <t>#$ent.rt_rentyn::#,</t>
  </si>
  <si>
    <t>\tprivate\tFloat   oncesalerate;</t>
  </si>
  <si>
    <t>\t//column name : ONCESALERATE, data type : FLOAT(0,22), comments : 일시납할인율</t>
  </si>
  <si>
    <t>\t\toncesalerate = 0;</t>
  </si>
  <si>
    <t>\tpublic void setOncesalerate(Float oncesalerate){\n\t\tthis.oncesalerate = oncesalerate;\n \t}\n\n</t>
  </si>
  <si>
    <t>\tpublic Float getOncesalerate(){\n\t\treturn oncesalerate;\n   \t}\n\n</t>
  </si>
  <si>
    <t>,hd_code_house.oncesalerate</t>
  </si>
  <si>
    <t>,oncesalerate</t>
  </si>
  <si>
    <t xml:space="preserve">oncesalerate = </t>
  </si>
  <si>
    <t>#{oncesalerate},</t>
  </si>
  <si>
    <t>#$ent.oncesalerate::#,</t>
  </si>
  <si>
    <t>\tprivate\tString   delay_block;</t>
  </si>
  <si>
    <t xml:space="preserve">\t//column name : DELAY_BLOCK, data type : VARCHAR2(1), comments : </t>
  </si>
  <si>
    <t>\t\tdelay_block = "";</t>
  </si>
  <si>
    <t>\tpublic void setDelay_block(String delay_block){\n\t\tthis.delay_block = delay_block;\n \t}\n\n</t>
  </si>
  <si>
    <t>\tpublic String getDelay_block(){\n\t\treturn delay_block;\n   \t}\n\n</t>
  </si>
  <si>
    <t>,hd_code_house.delay_block</t>
  </si>
  <si>
    <t>,delay_block</t>
  </si>
  <si>
    <t xml:space="preserve">delay_block = </t>
  </si>
  <si>
    <t>#{delay_block},</t>
  </si>
  <si>
    <t>#$ent.delay_block::#,</t>
  </si>
  <si>
    <t>,hd_code_house_hist.hist_date</t>
  </si>
  <si>
    <t>,hd_code_house_hist.dept_code</t>
  </si>
  <si>
    <t>,hd_code_house_hist.housetag</t>
  </si>
  <si>
    <t>,hd_code_house_hist.housedate</t>
  </si>
  <si>
    <t>,hd_code_house_hist.completiondate</t>
  </si>
  <si>
    <t>,hd_code_house_hist.house_cnt</t>
  </si>
  <si>
    <t>,hd_code_house_hist.moveinstartdate</t>
  </si>
  <si>
    <t>,hd_code_house_hist.moveinenddate</t>
  </si>
  <si>
    <t>,hd_code_house_hist.penaltyrate</t>
  </si>
  <si>
    <t>,hd_code_house_hist.hic_tag</t>
  </si>
  <si>
    <t>,hd_code_house_hist.tirm_rate</t>
  </si>
  <si>
    <t>,hd_code_house_hist.soduk_rate</t>
  </si>
  <si>
    <t>,hd_code_house_hist.jumin_rate</t>
  </si>
  <si>
    <t>,hd_code_house_hist.damdang</t>
  </si>
  <si>
    <t>,hd_code_house_hist.damdang_tel</t>
  </si>
  <si>
    <t>,hd_code_house_hist.print_cnt</t>
  </si>
  <si>
    <t>,hd_code_house_hist.resell_tag</t>
  </si>
  <si>
    <t>,hd_code_house_hist.virdeposit_yn</t>
  </si>
  <si>
    <t>,hd_code_house_hist.virbank_code</t>
  </si>
  <si>
    <t>,hd_code_house_hist.dept_addr_use_yn</t>
  </si>
  <si>
    <t>,hd_code_house_hist.cont_pbl_name</t>
  </si>
  <si>
    <t>,hd_code_house_hist.cont_dw_name</t>
  </si>
  <si>
    <t>,hd_code_house_hist.remark</t>
  </si>
  <si>
    <t>,hd_code_house_hist.input_duty_id</t>
  </si>
  <si>
    <t>,hd_code_house_hist.input_date</t>
  </si>
  <si>
    <t>,hd_code_house_hist.chg_duty_id</t>
  </si>
  <si>
    <t>,hd_code_house_hist.chg_date</t>
  </si>
  <si>
    <t>,hd_code_house_hist.cont_pbl_name2</t>
  </si>
  <si>
    <t>,hd_code_house_hist.cont_dw_name2</t>
  </si>
  <si>
    <t>,hd_code_house_hist.cont_pbl_name3</t>
  </si>
  <si>
    <t>,hd_code_house_hist.cont_dw_name3</t>
  </si>
  <si>
    <t>,hd_code_house_hist.slipgroup</t>
  </si>
  <si>
    <t>,hd_code_house_hist.tri_tag</t>
  </si>
  <si>
    <t>,hd_code_house_hist.apply_check_yn</t>
  </si>
  <si>
    <t>,hd_code_house_hist.anne1a_pbl</t>
  </si>
  <si>
    <t>,hd_code_house_hist.anne1a_dw</t>
  </si>
  <si>
    <t>,hd_code_house_hist.anne1b_pbl</t>
  </si>
  <si>
    <t>,hd_code_house_hist.anne1b_dw</t>
  </si>
  <si>
    <t>,hd_code_house_hist.anne2a_pbl</t>
  </si>
  <si>
    <t>,hd_code_house_hist.anne2a_dw</t>
  </si>
  <si>
    <t>\t//column name : ANNE2B_PBL, data type : VARCHAR2(30), comments : 미납안내장-지체보상 PBL명칭</t>
  </si>
  <si>
    <t>,hd_code_house_hist.anne2b_pbl</t>
  </si>
  <si>
    <t>,hd_code_house_hist.anne2b_dw</t>
  </si>
  <si>
    <t>\t//column name : ANNE3_PBL, data type : VARCHAR2(30), comments : 독촉장 PBL명칭</t>
  </si>
  <si>
    <t>,hd_code_house_hist.anne3_pbl</t>
  </si>
  <si>
    <t>\t//column name : ANNE3_DW, data type : VARCHAR2(30), comments : 독촉장 DW명칭</t>
  </si>
  <si>
    <t>,hd_code_house_hist.anne3_dw</t>
  </si>
  <si>
    <t>\t//column name : ANNE4_PBL, data type : VARCHAR2(30), comments : 최고장 PBL명칭</t>
  </si>
  <si>
    <t>,hd_code_house_hist.anne4_pbl</t>
  </si>
  <si>
    <t>\t//column name : ANNE4_DW, data type : VARCHAR2(30), comments : 최고장 DW명칭</t>
  </si>
  <si>
    <t>,hd_code_house_hist.anne4_dw</t>
  </si>
  <si>
    <t>,hd_code_house_hist.delayday</t>
  </si>
  <si>
    <t>\t//column name : DELAYRATE, data type : NUMBER(2,22), comments : 지체보상연체율</t>
  </si>
  <si>
    <t>,hd_code_house_hist.delayrate</t>
  </si>
  <si>
    <t>,hd_code_house_hist.agree_tag</t>
  </si>
  <si>
    <t>,hd_code_house_hist.indeminity_tag</t>
  </si>
  <si>
    <t>,hd_code_house_hist.indeminity_frdt</t>
  </si>
  <si>
    <t>,hd_code_house_hist.indeminity_todt</t>
  </si>
  <si>
    <t>,hd_code_house_hist.sealtype</t>
  </si>
  <si>
    <t>,hd_code_house_hist.jiro_tag</t>
  </si>
  <si>
    <t>,hd_code_house_hist.jiro_sn</t>
  </si>
  <si>
    <t>,hd_code_house_hist.hd_daymonth_tag</t>
  </si>
  <si>
    <t>,hd_code_house_hist.rt_daymonth_tag</t>
  </si>
  <si>
    <t>,hd_code_house_hist.rt_fixrate_tag</t>
  </si>
  <si>
    <t>\t//column name : PREDIS_TAG, data type : VARCHAR2(1), comments : 선납할인구분</t>
  </si>
  <si>
    <t>,hd_code_house_hist.predis_tag</t>
  </si>
  <si>
    <t>,hd_code_house_hist.proxy_tag</t>
  </si>
  <si>
    <t>,hd_code_house_hist.trust_tag</t>
  </si>
  <si>
    <t>,hd_code_house_hist.print_yn</t>
  </si>
  <si>
    <t>,hd_code_house_hist.rt_fixrate_day</t>
  </si>
  <si>
    <t>,hd_code_house_hist.rt_fixrate</t>
  </si>
  <si>
    <t>\t//column name : VIRDEPOSIT2_YN, data type : VARCHAR2(1), comments : 임대가상계좌사용여부</t>
  </si>
  <si>
    <t>,hd_code_house_hist.virdeposit2_yn</t>
  </si>
  <si>
    <t>\t//column name : VIRBANK2_CODE, data type : VARCHAR2(8), comments : 임대가상계좌은행</t>
  </si>
  <si>
    <t>,hd_code_house_hist.virbank2_code</t>
  </si>
  <si>
    <t>,hd_code_house_hist.rt_fixrate2</t>
  </si>
  <si>
    <t>\t//column name : RT_EXTRATE, data type : FLOAT(0,22), comments : 임대기간연장인상율</t>
  </si>
  <si>
    <t>,hd_code_house_hist.rt_extrate</t>
  </si>
  <si>
    <t>,hd_code_house_hist.rt_gurtyn</t>
  </si>
  <si>
    <t>,hd_code_house_hist.rt_rentyn</t>
  </si>
  <si>
    <t>,hd_code_house_hist.oncesalerate</t>
  </si>
  <si>
    <t>,hd_code_house_hist.delay_block</t>
  </si>
  <si>
    <t xml:space="preserve">\t//column name : DEPT_CODE, data type : VARCHAR2(12), comments : </t>
  </si>
  <si>
    <t>,hd_code_option.dept_code</t>
  </si>
  <si>
    <t xml:space="preserve">\t//column name : HOUSETAG, data type : VARCHAR2(1), comments : </t>
  </si>
  <si>
    <t>,hd_code_option.housetag</t>
  </si>
  <si>
    <t>\tprivate\tLong   optseq;</t>
  </si>
  <si>
    <t xml:space="preserve">\t//column name : OPTSEQ, data type : NUMBER(0,22), comments : </t>
  </si>
  <si>
    <t>\t\toptseq = 0;</t>
  </si>
  <si>
    <t>\tpublic void setOptseq(Long optseq){\n\t\tthis.optseq = optseq;\n \t}\n\n</t>
  </si>
  <si>
    <t>\tpublic Long getOptseq(){\n\t\treturn optseq;\n   \t}\n\n</t>
  </si>
  <si>
    <t>,hd_code_option.optseq</t>
  </si>
  <si>
    <t>,optseq</t>
  </si>
  <si>
    <t xml:space="preserve">optseq = </t>
  </si>
  <si>
    <t>#{optseq},</t>
  </si>
  <si>
    <t>#$ent.optseq::#,</t>
  </si>
  <si>
    <t>\tprivate\tLong   square;</t>
  </si>
  <si>
    <t xml:space="preserve">\t//column name : SQUARE, data type : NUMBER(4,22), comments : </t>
  </si>
  <si>
    <t>\t\tsquare = 0;</t>
  </si>
  <si>
    <t>\tpublic void setSquare(Long square){\n\t\tthis.square = square;\n \t}\n\n</t>
  </si>
  <si>
    <t>\tpublic Long getSquare(){\n\t\treturn square;\n   \t}\n\n</t>
  </si>
  <si>
    <t>,hd_code_option.square</t>
  </si>
  <si>
    <t>,square</t>
  </si>
  <si>
    <t xml:space="preserve">square = </t>
  </si>
  <si>
    <t>#{square},</t>
  </si>
  <si>
    <t>#$ent.square::#,</t>
  </si>
  <si>
    <t>\tprivate\tString   type;</t>
  </si>
  <si>
    <t xml:space="preserve">\t//column name : TYPE, data type : VARCHAR2(4), comments : </t>
  </si>
  <si>
    <t>\t\ttype = "";</t>
  </si>
  <si>
    <t>\tpublic void setType(String type){\n\t\tthis.type = type;\n \t}\n\n</t>
  </si>
  <si>
    <t>\tpublic String getType(){\n\t\treturn type;\n   \t}\n\n</t>
  </si>
  <si>
    <t>,hd_code_option.type</t>
  </si>
  <si>
    <t>,type</t>
  </si>
  <si>
    <t xml:space="preserve">type = </t>
  </si>
  <si>
    <t>#{type},</t>
  </si>
  <si>
    <t>#$ent.type::#,</t>
  </si>
  <si>
    <t>\tprivate\tString   option_name;</t>
  </si>
  <si>
    <t xml:space="preserve">\t//column name : OPTION_NAME, data type : VARCHAR2(100), comments : </t>
  </si>
  <si>
    <t>\t\toption_name = "";</t>
  </si>
  <si>
    <t>\tpublic void setOption_name(String option_name){\n\t\tthis.option_name = option_name;\n \t}\n\n</t>
  </si>
  <si>
    <t>\tpublic String getOption_name(){\n\t\treturn option_name;\n   \t}\n\n</t>
  </si>
  <si>
    <t>,hd_code_option.option_name</t>
  </si>
  <si>
    <t>,option_name</t>
  </si>
  <si>
    <t xml:space="preserve">option_name = </t>
  </si>
  <si>
    <t>#{option_name},</t>
  </si>
  <si>
    <t>#$ent.option_name::#,</t>
  </si>
  <si>
    <t>\tprivate\tLong   option_sup;</t>
  </si>
  <si>
    <t xml:space="preserve">\t//column name : OPTION_SUP, data type : NUMBER(0,22), comments : </t>
  </si>
  <si>
    <t>\t\toption_sup = 0;</t>
  </si>
  <si>
    <t>\tpublic void setOption_sup(Long option_sup){\n\t\tthis.option_sup = option_sup;\n \t}\n\n</t>
  </si>
  <si>
    <t>\tpublic Long getOption_sup(){\n\t\treturn option_sup;\n   \t}\n\n</t>
  </si>
  <si>
    <t>,hd_code_option.option_sup</t>
  </si>
  <si>
    <t>,option_sup</t>
  </si>
  <si>
    <t xml:space="preserve">option_sup = </t>
  </si>
  <si>
    <t>#{option_sup},</t>
  </si>
  <si>
    <t>#$ent.option_sup::#,</t>
  </si>
  <si>
    <t>\tprivate\tLong   option_vat;</t>
  </si>
  <si>
    <t xml:space="preserve">\t//column name : OPTION_VAT, data type : NUMBER(0,22), comments : </t>
  </si>
  <si>
    <t>\t\toption_vat = 0;</t>
  </si>
  <si>
    <t>\tpublic void setOption_vat(Long option_vat){\n\t\tthis.option_vat = option_vat;\n \t}\n\n</t>
  </si>
  <si>
    <t>\tpublic Long getOption_vat(){\n\t\treturn option_vat;\n   \t}\n\n</t>
  </si>
  <si>
    <t>,hd_code_option.option_vat</t>
  </si>
  <si>
    <t>,option_vat</t>
  </si>
  <si>
    <t xml:space="preserve">option_vat = </t>
  </si>
  <si>
    <t>#{option_vat},</t>
  </si>
  <si>
    <t>#$ent.option_vat::#,</t>
  </si>
  <si>
    <t xml:space="preserve">\t//column name : REMARK, data type : VARCHAR2(500), comments : </t>
  </si>
  <si>
    <t>,hd_code_option.remark</t>
  </si>
  <si>
    <t>,hd_code_option.input_duty_id</t>
  </si>
  <si>
    <t>,hd_code_option.input_date</t>
  </si>
  <si>
    <t>,hd_code_option.chg_duty_id</t>
  </si>
  <si>
    <t>,hd_code_option.chg_date</t>
  </si>
  <si>
    <t>\tprivate\tLong   prtseq;</t>
  </si>
  <si>
    <t xml:space="preserve">\t//column name : PRTSEQ, data type : NUMBER(0,22), comments : </t>
  </si>
  <si>
    <t>\t\tprtseq = 0;</t>
  </si>
  <si>
    <t>\tpublic void setPrtseq(Long prtseq){\n\t\tthis.prtseq = prtseq;\n \t}\n\n</t>
  </si>
  <si>
    <t>\tpublic Long getPrtseq(){\n\t\treturn prtseq;\n   \t}\n\n</t>
  </si>
  <si>
    <t>,hd_code_option.prtseq</t>
  </si>
  <si>
    <t>,prtseq</t>
  </si>
  <si>
    <t xml:space="preserve">prtseq = </t>
  </si>
  <si>
    <t>#{prtseq},</t>
  </si>
  <si>
    <t>#$ent.prtseq::#,</t>
  </si>
  <si>
    <t>,hd_code_sihang.dept_code</t>
  </si>
  <si>
    <t>,hd_code_sihang.seq</t>
  </si>
  <si>
    <t>,hd_code_sihang.sihang_vendor</t>
  </si>
  <si>
    <t>,hd_code_sihang.sihang_depyo</t>
  </si>
  <si>
    <t>,hd_code_sihang.sihang_upte</t>
  </si>
  <si>
    <t>,hd_code_sihang.sihang_upjong</t>
  </si>
  <si>
    <t>,hd_code_sihang.sihang_zip</t>
  </si>
  <si>
    <t>,hd_code_sihang.sihang_addr1</t>
  </si>
  <si>
    <t>,hd_code_sihang.sihang_addr2</t>
  </si>
  <si>
    <t>,hd_code_sihang.input_duty_id</t>
  </si>
  <si>
    <t>,hd_code_sihang.input_date</t>
  </si>
  <si>
    <t>,hd_code_sihang.chg_duty_id</t>
  </si>
  <si>
    <t>,hd_code_sihang.sihang_name</t>
  </si>
  <si>
    <t>,hd_code_sihang.chg_date</t>
  </si>
  <si>
    <t>,hd_code_sihang.sihang_zip_org</t>
  </si>
  <si>
    <t>,hd_code_sihang.sihang_addr1_org</t>
  </si>
  <si>
    <t>,hd_code_sihang.sihang_addr2_org</t>
  </si>
  <si>
    <t>,hd_code_sihang.sihang_addr_tag</t>
  </si>
  <si>
    <t xml:space="preserve">\t//column name : HIST_DATE, data type : TIMESTAMP(6)(11), comments : </t>
  </si>
  <si>
    <t>\t\thist_date = ;</t>
  </si>
  <si>
    <t>,hd_code_sihang_hist.hist_date</t>
  </si>
  <si>
    <t>,hd_code_sihang_hist.dept_code</t>
  </si>
  <si>
    <t xml:space="preserve">\t//column name : SEQ, data type : NUMBER(0,22), comments : </t>
  </si>
  <si>
    <t>,hd_code_sihang_hist.seq</t>
  </si>
  <si>
    <t xml:space="preserve">\t//column name : SIHANG_VENDOR, data type : VARCHAR2(20), comments : </t>
  </si>
  <si>
    <t>,hd_code_sihang_hist.sihang_vendor</t>
  </si>
  <si>
    <t xml:space="preserve">\t//column name : SIHANG_DEPYO, data type : VARCHAR2(40), comments : </t>
  </si>
  <si>
    <t>,hd_code_sihang_hist.sihang_depyo</t>
  </si>
  <si>
    <t xml:space="preserve">\t//column name : SIHANG_UPTE, data type : VARCHAR2(40), comments : </t>
  </si>
  <si>
    <t>,hd_code_sihang_hist.sihang_upte</t>
  </si>
  <si>
    <t xml:space="preserve">\t//column name : SIHANG_UPJONG, data type : VARCHAR2(40), comments : </t>
  </si>
  <si>
    <t>,hd_code_sihang_hist.sihang_upjong</t>
  </si>
  <si>
    <t xml:space="preserve">\t//column name : SIHANG_ZIP, data type : VARCHAR2(6), comments : </t>
  </si>
  <si>
    <t>,hd_code_sihang_hist.sihang_zip</t>
  </si>
  <si>
    <t xml:space="preserve">\t//column name : SIHANG_ADDR1, data type : VARCHAR2(100), comments : </t>
  </si>
  <si>
    <t>,hd_code_sihang_hist.sihang_addr1</t>
  </si>
  <si>
    <t xml:space="preserve">\t//column name : SIHANG_ADDR2, data type : VARCHAR2(100), comments : </t>
  </si>
  <si>
    <t>,hd_code_sihang_hist.sihang_addr2</t>
  </si>
  <si>
    <t>,hd_code_sihang_hist.input_duty_id</t>
  </si>
  <si>
    <t>,hd_code_sihang_hist.input_date</t>
  </si>
  <si>
    <t>,hd_code_sihang_hist.chg_duty_id</t>
  </si>
  <si>
    <t xml:space="preserve">\t//column name : SIHANG_NAME, data type : VARCHAR2(60), comments : </t>
  </si>
  <si>
    <t>,hd_code_sihang_hist.sihang_name</t>
  </si>
  <si>
    <t>,hd_code_sihang_hist.chg_date</t>
  </si>
  <si>
    <t>,hd_code_sihang_hist.sihang_zip_org</t>
  </si>
  <si>
    <t>,hd_code_sihang_hist.sihang_addr1_org</t>
  </si>
  <si>
    <t>,hd_code_sihang_hist.sihang_addr2_org</t>
  </si>
  <si>
    <t>,hd_code_sihang_hist.sihang_addr_tag</t>
  </si>
  <si>
    <t>,hd_code_sihang_hist.tri_tag</t>
  </si>
  <si>
    <t>,hd_code_special.dept_code</t>
  </si>
  <si>
    <t>,hd_code_special.housetag</t>
  </si>
  <si>
    <t>,hd_code_special.seq</t>
  </si>
  <si>
    <t>\tprivate\tString   special;</t>
  </si>
  <si>
    <t>\t//column name : SPECIAL, data type : VARCHAR2(100), comments : 특약사항</t>
  </si>
  <si>
    <t>\t\tspecial = "";</t>
  </si>
  <si>
    <t>\tpublic void setSpecial(String special){\n\t\tthis.special = special;\n \t}\n\n</t>
  </si>
  <si>
    <t>\tpublic String getSpecial(){\n\t\treturn special;\n   \t}\n\n</t>
  </si>
  <si>
    <t>,hd_code_special.special</t>
  </si>
  <si>
    <t>,special</t>
  </si>
  <si>
    <t xml:space="preserve">special = </t>
  </si>
  <si>
    <t>#{special},</t>
  </si>
  <si>
    <t>#$ent.special::#,</t>
  </si>
  <si>
    <t>\t//column name : CUST_CODE, data type : VARCHAR2(20), comments : 거래처코드</t>
  </si>
  <si>
    <t>,hd_hous_apply.cust_code</t>
  </si>
  <si>
    <t>\t//column name : SEQ, data type : NUMBER(0,22), comments : 고객순번</t>
  </si>
  <si>
    <t>,hd_hous_apply.seq</t>
  </si>
  <si>
    <t>\tprivate\tLong   sn;</t>
  </si>
  <si>
    <t>\t//column name : SN, data type : NUMBER(0,22), comments : 변경횟수</t>
  </si>
  <si>
    <t>\t\tsn = 0;</t>
  </si>
  <si>
    <t>\tpublic void setSn(Long sn){\n\t\tthis.sn = sn;\n \t}\n\n</t>
  </si>
  <si>
    <t>\tpublic Long getSn(){\n\t\treturn sn;\n   \t}\n\n</t>
  </si>
  <si>
    <t>,hd_hous_apply.sn</t>
  </si>
  <si>
    <t>,sn</t>
  </si>
  <si>
    <t xml:space="preserve">sn = </t>
  </si>
  <si>
    <t>#{sn},</t>
  </si>
  <si>
    <t>#$ent.sn::#,</t>
  </si>
  <si>
    <t>,hd_hous_apply.dept_code</t>
  </si>
  <si>
    <t>,hd_hous_apply.housetag</t>
  </si>
  <si>
    <t>\tprivate\tString   buildno;</t>
  </si>
  <si>
    <t>\t//column name : BUILDNO, data type : VARCHAR2(10), comments : 동</t>
  </si>
  <si>
    <t>\t\tbuildno = "";</t>
  </si>
  <si>
    <t>\tpublic void setBuildno(String buildno){\n\t\tthis.buildno = buildno;\n \t}\n\n</t>
  </si>
  <si>
    <t>\tpublic String getBuildno(){\n\t\treturn buildno;\n   \t}\n\n</t>
  </si>
  <si>
    <t>,hd_hous_apply.buildno</t>
  </si>
  <si>
    <t>,buildno</t>
  </si>
  <si>
    <t xml:space="preserve">buildno = </t>
  </si>
  <si>
    <t>#{buildno},</t>
  </si>
  <si>
    <t>#$ent.buildno::#,</t>
  </si>
  <si>
    <t>\tprivate\tString   houseno;</t>
  </si>
  <si>
    <t>\t//column name : HOUSENO, data type : VARCHAR2(10), comments : 호</t>
  </si>
  <si>
    <t>\t\thouseno = "";</t>
  </si>
  <si>
    <t>\tpublic void setHouseno(String houseno){\n\t\tthis.houseno = houseno;\n \t}\n\n</t>
  </si>
  <si>
    <t>\tpublic String getHouseno(){\n\t\treturn houseno;\n   \t}\n\n</t>
  </si>
  <si>
    <t>,hd_hous_apply.houseno</t>
  </si>
  <si>
    <t>,houseno</t>
  </si>
  <si>
    <t xml:space="preserve">houseno = </t>
  </si>
  <si>
    <t>#{houseno},</t>
  </si>
  <si>
    <t>#$ent.houseno::#,</t>
  </si>
  <si>
    <t>\tprivate\tString   apply_yn;</t>
  </si>
  <si>
    <t>\t//column name : APPLY_YN, data type : VARCHAR2(1), comments : 승인여부</t>
  </si>
  <si>
    <t>\t\tapply_yn = "";</t>
  </si>
  <si>
    <t>\tpublic void setApply_yn(String apply_yn){\n\t\tthis.apply_yn = apply_yn;\n \t}\n\n</t>
  </si>
  <si>
    <t>\tpublic String getApply_yn(){\n\t\treturn apply_yn;\n   \t}\n\n</t>
  </si>
  <si>
    <t>,hd_hous_apply.apply_yn</t>
  </si>
  <si>
    <t>,apply_yn</t>
  </si>
  <si>
    <t xml:space="preserve">apply_yn = </t>
  </si>
  <si>
    <t>#{apply_yn},</t>
  </si>
  <si>
    <t>#$ent.apply_yn::#,</t>
  </si>
  <si>
    <t>\tprivate\tString   apply_empno;</t>
  </si>
  <si>
    <t>\t//column name : APPLY_EMPNO, data type : VARCHAR2(12), comments : 승인자</t>
  </si>
  <si>
    <t>\t\tapply_empno = "";</t>
  </si>
  <si>
    <t>\tpublic void setApply_empno(String apply_empno){\n\t\tthis.apply_empno = apply_empno;\n \t}\n\n</t>
  </si>
  <si>
    <t>\tpublic String getApply_empno(){\n\t\treturn apply_empno;\n   \t}\n\n</t>
  </si>
  <si>
    <t>,hd_hous_apply.apply_empno</t>
  </si>
  <si>
    <t>,apply_empno</t>
  </si>
  <si>
    <t xml:space="preserve">apply_empno = </t>
  </si>
  <si>
    <t>#{apply_empno},</t>
  </si>
  <si>
    <t>#$ent.apply_empno::#,</t>
  </si>
  <si>
    <t>\tprivate\tString   apply_date;</t>
  </si>
  <si>
    <t>\t//column name : APPLY_DATE, data type : VARCHAR2(14), comments : 승인일시</t>
  </si>
  <si>
    <t>\t\tapply_date = "";</t>
  </si>
  <si>
    <t>\tpublic void setApply_date(String apply_date){\n\t\tthis.apply_date = apply_date;\n \t}\n\n</t>
  </si>
  <si>
    <t>\tpublic String getApply_date(){\n\t\treturn apply_date;\n   \t}\n\n</t>
  </si>
  <si>
    <t>,hd_hous_apply.apply_date</t>
  </si>
  <si>
    <t>,apply_date</t>
  </si>
  <si>
    <t xml:space="preserve">apply_date = </t>
  </si>
  <si>
    <t>#{apply_date},</t>
  </si>
  <si>
    <t>#$ent.apply_date::#,</t>
  </si>
  <si>
    <t>\tprivate\tString   paymentdate;</t>
  </si>
  <si>
    <t>\t//column name : PAYMENTDATE, data type : VARCHAR2(8), comments : 입금일자</t>
  </si>
  <si>
    <t>\t\tpaymentdate = "";</t>
  </si>
  <si>
    <t>\tpublic void setPaymentdate(String paymentdate){\n\t\tthis.paymentdate = paymentdate;\n \t}\n\n</t>
  </si>
  <si>
    <t>\tpublic String getPaymentdate(){\n\t\treturn paymentdate;\n   \t}\n\n</t>
  </si>
  <si>
    <t>,hd_hous_banketc.paymentdate</t>
  </si>
  <si>
    <t>,paymentdate</t>
  </si>
  <si>
    <t xml:space="preserve">paymentdate = </t>
  </si>
  <si>
    <t>#{paymentdate},</t>
  </si>
  <si>
    <t>#$ent.paymentdate::#,</t>
  </si>
  <si>
    <t>\tprivate\tFloat   paymentseq;</t>
  </si>
  <si>
    <t>\t//column name : PAYMENTSEQ, data type : FLOAT(0,22), comments : 입금순번</t>
  </si>
  <si>
    <t>\t\tpaymentseq = 0;</t>
  </si>
  <si>
    <t>\tpublic void setPaymentseq(Float paymentseq){\n\t\tthis.paymentseq = paymentseq;\n \t}\n\n</t>
  </si>
  <si>
    <t>\tpublic Float getPaymentseq(){\n\t\treturn paymentseq;\n   \t}\n\n</t>
  </si>
  <si>
    <t>,hd_hous_banketc.paymentseq</t>
  </si>
  <si>
    <t>,paymentseq</t>
  </si>
  <si>
    <t xml:space="preserve">paymentseq = </t>
  </si>
  <si>
    <t>#{paymentseq},</t>
  </si>
  <si>
    <t>#$ent.paymentseq::#,</t>
  </si>
  <si>
    <t>\tprivate\tString   bank_kind;</t>
  </si>
  <si>
    <t>\t//column name : BANK_KIND, data type : VARCHAR2(1), comments : 은행종류</t>
  </si>
  <si>
    <t>\t\tbank_kind = "";</t>
  </si>
  <si>
    <t>\tpublic void setBank_kind(String bank_kind){\n\t\tthis.bank_kind = bank_kind;\n \t}\n\n</t>
  </si>
  <si>
    <t>\tpublic String getBank_kind(){\n\t\treturn bank_kind;\n   \t}\n\n</t>
  </si>
  <si>
    <t>,hd_hous_banketc.bank_kind</t>
  </si>
  <si>
    <t>,bank_kind</t>
  </si>
  <si>
    <t xml:space="preserve">bank_kind = </t>
  </si>
  <si>
    <t>#{bank_kind},</t>
  </si>
  <si>
    <t>#$ent.bank_kind::#,</t>
  </si>
  <si>
    <t>,hd_hous_banketc.cust_code</t>
  </si>
  <si>
    <t>,hd_hous_banketc.seq</t>
  </si>
  <si>
    <t>\t//column name : DEPOSIT_NO, data type : VARCHAR2(30), comments : 계좌번호</t>
  </si>
  <si>
    <t>,hd_hous_banketc.deposit_no</t>
  </si>
  <si>
    <t>\tprivate\tLong   paymentamt;</t>
  </si>
  <si>
    <t>\t//column name : PAYMENTAMT, data type : NUMBER(0,22), comments : 입금금액</t>
  </si>
  <si>
    <t>\t\tpaymentamt = 0;</t>
  </si>
  <si>
    <t>\tpublic void setPaymentamt(Long paymentamt){\n\t\tthis.paymentamt = paymentamt;\n \t}\n\n</t>
  </si>
  <si>
    <t>\tpublic Long getPaymentamt(){\n\t\treturn paymentamt;\n   \t}\n\n</t>
  </si>
  <si>
    <t>,hd_hous_banketc.paymentamt</t>
  </si>
  <si>
    <t>,paymentamt</t>
  </si>
  <si>
    <t xml:space="preserve">paymentamt = </t>
  </si>
  <si>
    <t>#{paymentamt},</t>
  </si>
  <si>
    <t>#$ent.paymentamt::#,</t>
  </si>
  <si>
    <t>\tprivate\tString   canceltag;</t>
  </si>
  <si>
    <t>\t//column name : CANCELTAG, data type : VARCHAR2(1), comments : 취소여부</t>
  </si>
  <si>
    <t>\t\tcanceltag = "";</t>
  </si>
  <si>
    <t>\tpublic void setCanceltag(String canceltag){\n\t\tthis.canceltag = canceltag;\n \t}\n\n</t>
  </si>
  <si>
    <t>\tpublic String getCanceltag(){\n\t\treturn canceltag;\n   \t}\n\n</t>
  </si>
  <si>
    <t>,hd_hous_banketc.canceltag</t>
  </si>
  <si>
    <t>,canceltag</t>
  </si>
  <si>
    <t xml:space="preserve">canceltag = </t>
  </si>
  <si>
    <t>#{canceltag},</t>
  </si>
  <si>
    <t>#$ent.canceltag::#,</t>
  </si>
  <si>
    <t>\tprivate\tString   incometag;</t>
  </si>
  <si>
    <t>\t//column name : INCOMETAG, data type : VARCHAR2(1), comments : 입출금구분</t>
  </si>
  <si>
    <t>\t\tincometag = "";</t>
  </si>
  <si>
    <t>\tpublic void setIncometag(String incometag){\n\t\tthis.incometag = incometag;\n \t}\n\n</t>
  </si>
  <si>
    <t>\tpublic String getIncometag(){\n\t\treturn incometag;\n   \t}\n\n</t>
  </si>
  <si>
    <t>,hd_hous_banketc.incometag</t>
  </si>
  <si>
    <t>,incometag</t>
  </si>
  <si>
    <t xml:space="preserve">incometag = </t>
  </si>
  <si>
    <t>#{incometag},</t>
  </si>
  <si>
    <t>#$ent.incometag::#,</t>
  </si>
  <si>
    <t>\tprivate\tString   processtag;</t>
  </si>
  <si>
    <t>\t//column name : PROCESSTAG, data type : VARCHAR2(1), comments : 처리구분</t>
  </si>
  <si>
    <t>\t\tprocesstag = "";</t>
  </si>
  <si>
    <t>\tpublic void setProcesstag(String processtag){\n\t\tthis.processtag = processtag;\n \t}\n\n</t>
  </si>
  <si>
    <t>\tpublic String getProcesstag(){\n\t\treturn processtag;\n   \t}\n\n</t>
  </si>
  <si>
    <t>,hd_hous_banketc.processtag</t>
  </si>
  <si>
    <t>,processtag</t>
  </si>
  <si>
    <t xml:space="preserve">processtag = </t>
  </si>
  <si>
    <t>#{processtag},</t>
  </si>
  <si>
    <t>#$ent.processtag::#,</t>
  </si>
  <si>
    <t>,hd_hous_banketc.dept_code</t>
  </si>
  <si>
    <t>,hd_hous_banketc.housetag</t>
  </si>
  <si>
    <t>,hd_hous_banketc.buildno</t>
  </si>
  <si>
    <t>,hd_hous_banketc.houseno</t>
  </si>
  <si>
    <t>\tprivate\tString   indata;</t>
  </si>
  <si>
    <t>\t//column name : INDATA, data type : VARCHAR2(100), comments : 임포트데이타</t>
  </si>
  <si>
    <t>\t\tindata = "";</t>
  </si>
  <si>
    <t>\tpublic void setIndata(String indata){\n\t\tthis.indata = indata;\n \t}\n\n</t>
  </si>
  <si>
    <t>\tpublic String getIndata(){\n\t\treturn indata;\n   \t}\n\n</t>
  </si>
  <si>
    <t>,hd_hous_banketc.indata</t>
  </si>
  <si>
    <t>,indata</t>
  </si>
  <si>
    <t xml:space="preserve">indata = </t>
  </si>
  <si>
    <t>#{indata},</t>
  </si>
  <si>
    <t>#$ent.indata::#,</t>
  </si>
  <si>
    <t>,hd_hous_banketc.input_duty_id</t>
  </si>
  <si>
    <t>,hd_hous_banketc.input_date</t>
  </si>
  <si>
    <t>,hd_hous_banketc.chg_duty_id</t>
  </si>
  <si>
    <t>,hd_hous_banketc.chg_date</t>
  </si>
  <si>
    <t>,hd_hous_compamt.cust_code</t>
  </si>
  <si>
    <t>,hd_hous_compamt.seq</t>
  </si>
  <si>
    <t>,hd_hous_compamt.dept_code</t>
  </si>
  <si>
    <t>,hd_hous_compamt.housetag</t>
  </si>
  <si>
    <t>\tprivate\tString   iche_date;</t>
  </si>
  <si>
    <t>\t//column name : ICHE_DATE, data type : VARCHAR2(8), comments : 이체일자</t>
  </si>
  <si>
    <t>\t\tiche_date = "";</t>
  </si>
  <si>
    <t>\tpublic void setIche_date(String iche_date){\n\t\tthis.iche_date = iche_date;\n \t}\n\n</t>
  </si>
  <si>
    <t>\tpublic String getIche_date(){\n\t\treturn iche_date;\n   \t}\n\n</t>
  </si>
  <si>
    <t>,hd_hous_compamt.iche_date</t>
  </si>
  <si>
    <t>,iche_date</t>
  </si>
  <si>
    <t xml:space="preserve">iche_date = </t>
  </si>
  <si>
    <t>#{iche_date},</t>
  </si>
  <si>
    <t>#$ent.iche_date::#,</t>
  </si>
  <si>
    <t>\tprivate\tLong   iche_amt;</t>
  </si>
  <si>
    <t>\t//column name : ICHE_AMT, data type : NUMBER(0,22), comments : 이체금액</t>
  </si>
  <si>
    <t>\t\tiche_amt = 0;</t>
  </si>
  <si>
    <t>\tpublic void setIche_amt(Long iche_amt){\n\t\tthis.iche_amt = iche_amt;\n \t}\n\n</t>
  </si>
  <si>
    <t>\tpublic Long getIche_amt(){\n\t\treturn iche_amt;\n   \t}\n\n</t>
  </si>
  <si>
    <t>,hd_hous_compamt.iche_amt</t>
  </si>
  <si>
    <t>,iche_amt</t>
  </si>
  <si>
    <t xml:space="preserve">iche_amt = </t>
  </si>
  <si>
    <t>#{iche_amt},</t>
  </si>
  <si>
    <t>#$ent.iche_amt::#,</t>
  </si>
  <si>
    <t>\tprivate\tString   iche_yn;</t>
  </si>
  <si>
    <t>\t//column name : ICHE_YN, data type : VARCHAR2(1), comments : 이체여부</t>
  </si>
  <si>
    <t>\t\tiche_yn = "";</t>
  </si>
  <si>
    <t>\tpublic void setIche_yn(String iche_yn){\n\t\tthis.iche_yn = iche_yn;\n \t}\n\n</t>
  </si>
  <si>
    <t>\tpublic String getIche_yn(){\n\t\treturn iche_yn;\n   \t}\n\n</t>
  </si>
  <si>
    <t>,hd_hous_compamt.iche_yn</t>
  </si>
  <si>
    <t>,iche_yn</t>
  </si>
  <si>
    <t xml:space="preserve">iche_yn = </t>
  </si>
  <si>
    <t>#{iche_yn},</t>
  </si>
  <si>
    <t>#$ent.iche_yn::#,</t>
  </si>
  <si>
    <t>,hd_hous_compamt.input_duty_id</t>
  </si>
  <si>
    <t>,hd_hous_compamt.input_date</t>
  </si>
  <si>
    <t>,hd_hous_compamt.chg_duty_id</t>
  </si>
  <si>
    <t>,hd_hous_compamt.chg_date</t>
  </si>
  <si>
    <t>,hd_hous_consult.dept_code</t>
  </si>
  <si>
    <t>,hd_hous_consult.housetag</t>
  </si>
  <si>
    <t>\tprivate\tString   cons_date;</t>
  </si>
  <si>
    <t>\t//column name : CONS_DATE, data type : VARCHAR2(8), comments : 상담일자</t>
  </si>
  <si>
    <t>\t\tcons_date = "";</t>
  </si>
  <si>
    <t>\tpublic void setCons_date(String cons_date){\n\t\tthis.cons_date = cons_date;\n \t}\n\n</t>
  </si>
  <si>
    <t>\tpublic String getCons_date(){\n\t\treturn cons_date;\n   \t}\n\n</t>
  </si>
  <si>
    <t>,hd_hous_consult.cons_date</t>
  </si>
  <si>
    <t>,cons_date</t>
  </si>
  <si>
    <t xml:space="preserve">cons_date = </t>
  </si>
  <si>
    <t>#{cons_date},</t>
  </si>
  <si>
    <t>#$ent.cons_date::#,</t>
  </si>
  <si>
    <t>\tprivate\tString   cons_emp;</t>
  </si>
  <si>
    <t>\t//column name : CONS_EMP, data type : VARCHAR2(20), comments : 상담자</t>
  </si>
  <si>
    <t>\t\tcons_emp = "";</t>
  </si>
  <si>
    <t>\tpublic void setCons_emp(String cons_emp){\n\t\tthis.cons_emp = cons_emp;\n \t}\n\n</t>
  </si>
  <si>
    <t>\tpublic String getCons_emp(){\n\t\treturn cons_emp;\n   \t}\n\n</t>
  </si>
  <si>
    <t>,hd_hous_consult.cons_emp</t>
  </si>
  <si>
    <t>,cons_emp</t>
  </si>
  <si>
    <t xml:space="preserve">cons_emp = </t>
  </si>
  <si>
    <t>#{cons_emp},</t>
  </si>
  <si>
    <t>#$ent.cons_emp::#,</t>
  </si>
  <si>
    <t>,hd_hous_consult.seq</t>
  </si>
  <si>
    <t>\tprivate\tString   sex;</t>
  </si>
  <si>
    <t>\t//column name : SEX, data type : VARCHAR2(1), comments : 성별</t>
  </si>
  <si>
    <t>\t\tsex = "";</t>
  </si>
  <si>
    <t>\tpublic void setSex(String sex){\n\t\tthis.sex = sex;\n \t}\n\n</t>
  </si>
  <si>
    <t>\tpublic String getSex(){\n\t\treturn sex;\n   \t}\n\n</t>
  </si>
  <si>
    <t>,hd_hous_consult.sex</t>
  </si>
  <si>
    <t>,sex</t>
  </si>
  <si>
    <t xml:space="preserve">sex = </t>
  </si>
  <si>
    <t>#{sex},</t>
  </si>
  <si>
    <t>#$ent.sex::#,</t>
  </si>
  <si>
    <t>\tprivate\tString   custnm;</t>
  </si>
  <si>
    <t>\t//column name : CUSTNM, data type : VARCHAR2(20), comments : 고객명</t>
  </si>
  <si>
    <t>\t\tcustnm = "";</t>
  </si>
  <si>
    <t>\tpublic void setCustnm(String custnm){\n\t\tthis.custnm = custnm;\n \t}\n\n</t>
  </si>
  <si>
    <t>\tpublic String getCustnm(){\n\t\treturn custnm;\n   \t}\n\n</t>
  </si>
  <si>
    <t>,hd_hous_consult.custnm</t>
  </si>
  <si>
    <t>,custnm</t>
  </si>
  <si>
    <t xml:space="preserve">custnm = </t>
  </si>
  <si>
    <t>#{custnm},</t>
  </si>
  <si>
    <t>#$ent.custnm::#,</t>
  </si>
  <si>
    <t>\tprivate\tString   cons_time;</t>
  </si>
  <si>
    <t>\t//column name : CONS_TIME, data type : VARCHAR2(4), comments : 상담시간</t>
  </si>
  <si>
    <t>\t\tcons_time = "";</t>
  </si>
  <si>
    <t>\tpublic void setCons_time(String cons_time){\n\t\tthis.cons_time = cons_time;\n \t}\n\n</t>
  </si>
  <si>
    <t>\tpublic String getCons_time(){\n\t\treturn cons_time;\n   \t}\n\n</t>
  </si>
  <si>
    <t>,hd_hous_consult.cons_time</t>
  </si>
  <si>
    <t>,cons_time</t>
  </si>
  <si>
    <t xml:space="preserve">cons_time = </t>
  </si>
  <si>
    <t>#{cons_time},</t>
  </si>
  <si>
    <t>#$ent.cons_time::#,</t>
  </si>
  <si>
    <t>\tprivate\tString   square;</t>
  </si>
  <si>
    <t>\t//column name : SQUARE, data type : VARCHAR2(4), comments : 평형</t>
  </si>
  <si>
    <t>\t\tsquare = "";</t>
  </si>
  <si>
    <t>\tpublic void setSquare(String square){\n\t\tthis.square = square;\n \t}\n\n</t>
  </si>
  <si>
    <t>\tpublic String getSquare(){\n\t\treturn square;\n   \t}\n\n</t>
  </si>
  <si>
    <t>,hd_hous_consult.square</t>
  </si>
  <si>
    <t>\t//column name : TEL, data type : VARCHAR2(20), comments : 연락처</t>
  </si>
  <si>
    <t>,hd_hous_consult.tel</t>
  </si>
  <si>
    <t>\tprivate\tString   memo;</t>
  </si>
  <si>
    <t>\t//column name : MEMO, data type : VARCHAR2(4000), comments : 내용</t>
  </si>
  <si>
    <t>\t\tmemo = "";</t>
  </si>
  <si>
    <t>\tpublic void setMemo(String memo){\n\t\tthis.memo = memo;\n \t}\n\n</t>
  </si>
  <si>
    <t>\tpublic String getMemo(){\n\t\treturn memo;\n   \t}\n\n</t>
  </si>
  <si>
    <t>,hd_hous_consult.memo</t>
  </si>
  <si>
    <t>,memo</t>
  </si>
  <si>
    <t xml:space="preserve">memo = </t>
  </si>
  <si>
    <t>#{memo},</t>
  </si>
  <si>
    <t>#$ent.memo::#,</t>
  </si>
  <si>
    <t>\t//column name : REMARK, data type : VARCHAR2(4000), comments : 비고</t>
  </si>
  <si>
    <t>,hd_hous_consult.remark</t>
  </si>
  <si>
    <t>,hd_hous_consult.input_duty_id</t>
  </si>
  <si>
    <t>,hd_hous_consult.input_date</t>
  </si>
  <si>
    <t>,hd_hous_consult.chg_duty_id</t>
  </si>
  <si>
    <t>,hd_hous_consult.chg_date</t>
  </si>
  <si>
    <t>,hd_hous_day_income.dept_code</t>
  </si>
  <si>
    <t>,hd_hous_day_income.housetag</t>
  </si>
  <si>
    <t>\tprivate\tString   indt;</t>
  </si>
  <si>
    <t>\t//column name : INDT, data type : VARCHAR2(8), comments : 입금일자</t>
  </si>
  <si>
    <t>\t\tindt = "";</t>
  </si>
  <si>
    <t>\tpublic void setIndt(String indt){\n\t\tthis.indt = indt;\n \t}\n\n</t>
  </si>
  <si>
    <t>\tpublic String getIndt(){\n\t\treturn indt;\n   \t}\n\n</t>
  </si>
  <si>
    <t>,hd_hous_day_income.indt</t>
  </si>
  <si>
    <t>,indt</t>
  </si>
  <si>
    <t xml:space="preserve">indt = </t>
  </si>
  <si>
    <t>#{indt},</t>
  </si>
  <si>
    <t>#$ent.indt::#,</t>
  </si>
  <si>
    <t>\tprivate\tLong   inseq;</t>
  </si>
  <si>
    <t>\t//column name : INSEQ, data type : NUMBER(0,22), comments : 순번</t>
  </si>
  <si>
    <t>\t\tinseq = 0;</t>
  </si>
  <si>
    <t>\tpublic void setInseq(Long inseq){\n\t\tthis.inseq = inseq;\n \t}\n\n</t>
  </si>
  <si>
    <t>\tpublic Long getInseq(){\n\t\treturn inseq;\n   \t}\n\n</t>
  </si>
  <si>
    <t>,hd_hous_day_income.inseq</t>
  </si>
  <si>
    <t>,inseq</t>
  </si>
  <si>
    <t xml:space="preserve">inseq = </t>
  </si>
  <si>
    <t>#{inseq},</t>
  </si>
  <si>
    <t>#$ent.inseq::#,</t>
  </si>
  <si>
    <t>,hd_hous_day_income.buildno</t>
  </si>
  <si>
    <t>,hd_hous_day_income.houseno</t>
  </si>
  <si>
    <t>,hd_hous_day_income.cust_code</t>
  </si>
  <si>
    <t>,hd_hous_day_income.seq</t>
  </si>
  <si>
    <t>,hd_hous_day_income.cust_name</t>
  </si>
  <si>
    <t>,hd_hous_day_income.deposit_no</t>
  </si>
  <si>
    <t>\tprivate\tFloat   inamt;</t>
  </si>
  <si>
    <t>\t//column name : INAMT, data type : FLOAT(0,22), comments : 입금금액</t>
  </si>
  <si>
    <t>\t\tinamt = 0;</t>
  </si>
  <si>
    <t>\tpublic void setInamt(Float inamt){\n\t\tthis.inamt = inamt;\n \t}\n\n</t>
  </si>
  <si>
    <t>\tpublic Float getInamt(){\n\t\treturn inamt;\n   \t}\n\n</t>
  </si>
  <si>
    <t>,hd_hous_day_income.inamt</t>
  </si>
  <si>
    <t>,inamt</t>
  </si>
  <si>
    <t xml:space="preserve">inamt = </t>
  </si>
  <si>
    <t>#{inamt},</t>
  </si>
  <si>
    <t>#$ent.inamt::#,</t>
  </si>
  <si>
    <t>\tprivate\tString   ingubun;</t>
  </si>
  <si>
    <t>\t//column name : INGUBUN, data type : VARCHAR2(2), comments : 입금구분</t>
  </si>
  <si>
    <t>\t\tingubun = "";</t>
  </si>
  <si>
    <t>\tpublic void setIngubun(String ingubun){\n\t\tthis.ingubun = ingubun;\n \t}\n\n</t>
  </si>
  <si>
    <t>\tpublic String getIngubun(){\n\t\treturn ingubun;\n   \t}\n\n</t>
  </si>
  <si>
    <t>,hd_hous_day_income.ingubun</t>
  </si>
  <si>
    <t>,ingubun</t>
  </si>
  <si>
    <t xml:space="preserve">ingubun = </t>
  </si>
  <si>
    <t>#{ingubun},</t>
  </si>
  <si>
    <t>#$ent.ingubun::#,</t>
  </si>
  <si>
    <t>\tprivate\tString   intype;</t>
  </si>
  <si>
    <t>\t//column name : INTYPE, data type : VARCHAR2(2), comments : 입금형태</t>
  </si>
  <si>
    <t>\t\tintype = "";</t>
  </si>
  <si>
    <t>\tpublic void setIntype(String intype){\n\t\tthis.intype = intype;\n \t}\n\n</t>
  </si>
  <si>
    <t>\tpublic String getIntype(){\n\t\treturn intype;\n   \t}\n\n</t>
  </si>
  <si>
    <t>,hd_hous_day_income.intype</t>
  </si>
  <si>
    <t>,intype</t>
  </si>
  <si>
    <t xml:space="preserve">intype = </t>
  </si>
  <si>
    <t>#{intype},</t>
  </si>
  <si>
    <t>#$ent.intype::#,</t>
  </si>
  <si>
    <t>\tprivate\tString   ihe_yn;</t>
  </si>
  <si>
    <t>\t//column name : IHE_YN, data type : VARCHAR2(1), comments : 이체여부</t>
  </si>
  <si>
    <t>\t\tihe_yn = "";</t>
  </si>
  <si>
    <t>\tpublic void setIhe_yn(String ihe_yn){\n\t\tthis.ihe_yn = ihe_yn;\n \t}\n\n</t>
  </si>
  <si>
    <t>\tpublic String getIhe_yn(){\n\t\treturn ihe_yn;\n   \t}\n\n</t>
  </si>
  <si>
    <t>,hd_hous_day_income.ihe_yn</t>
  </si>
  <si>
    <t>,ihe_yn</t>
  </si>
  <si>
    <t xml:space="preserve">ihe_yn = </t>
  </si>
  <si>
    <t>#{ihe_yn},</t>
  </si>
  <si>
    <t>#$ent.ihe_yn::#,</t>
  </si>
  <si>
    <t>\tprivate\tString   cdno;</t>
  </si>
  <si>
    <t>\t//column name : CDNO, data type : VARCHAR2(30), comments : 카드번호</t>
  </si>
  <si>
    <t>\t\tcdno = "";</t>
  </si>
  <si>
    <t>\tpublic void setCdno(String cdno){\n\t\tthis.cdno = cdno;\n \t}\n\n</t>
  </si>
  <si>
    <t>\tpublic String getCdno(){\n\t\treturn cdno;\n   \t}\n\n</t>
  </si>
  <si>
    <t>,hd_hous_day_income.cdno</t>
  </si>
  <si>
    <t>,cdno</t>
  </si>
  <si>
    <t xml:space="preserve">cdno = </t>
  </si>
  <si>
    <t>#{cdno},</t>
  </si>
  <si>
    <t>#$ent.cdno::#,</t>
  </si>
  <si>
    <t>\tprivate\tString   mod_yn;</t>
  </si>
  <si>
    <t>\t//column name : MOD_YN, data type : VARCHAR2(1), comments : 조정여부</t>
  </si>
  <si>
    <t>\t\tmod_yn = "";</t>
  </si>
  <si>
    <t>\tpublic void setMod_yn(String mod_yn){\n\t\tthis.mod_yn = mod_yn;\n \t}\n\n</t>
  </si>
  <si>
    <t>\tpublic String getMod_yn(){\n\t\treturn mod_yn;\n   \t}\n\n</t>
  </si>
  <si>
    <t>,hd_hous_day_income.mod_yn</t>
  </si>
  <si>
    <t>,mod_yn</t>
  </si>
  <si>
    <t xml:space="preserve">mod_yn = </t>
  </si>
  <si>
    <t>#{mod_yn},</t>
  </si>
  <si>
    <t>#$ent.mod_yn::#,</t>
  </si>
  <si>
    <t>\tprivate\tFloat   mod_ramt;</t>
  </si>
  <si>
    <t>\t//column name : MOD_RAMT, data type : FLOAT(0,22), comments : 조정연체료</t>
  </si>
  <si>
    <t>\t\tmod_ramt = 0;</t>
  </si>
  <si>
    <t>\tpublic void setMod_ramt(Float mod_ramt){\n\t\tthis.mod_ramt = mod_ramt;\n \t}\n\n</t>
  </si>
  <si>
    <t>\tpublic Float getMod_ramt(){\n\t\treturn mod_ramt;\n   \t}\n\n</t>
  </si>
  <si>
    <t>,hd_hous_day_income.mod_ramt</t>
  </si>
  <si>
    <t>,mod_ramt</t>
  </si>
  <si>
    <t xml:space="preserve">mod_ramt = </t>
  </si>
  <si>
    <t>#{mod_ramt},</t>
  </si>
  <si>
    <t>#$ent.mod_ramt::#,</t>
  </si>
  <si>
    <t>\tprivate\tFloat   mod_damt;</t>
  </si>
  <si>
    <t>\t//column name : MOD_DAMT, data type : FLOAT(0,22), comments : 조정할인료</t>
  </si>
  <si>
    <t>\t\tmod_damt = 0;</t>
  </si>
  <si>
    <t>\tpublic void setMod_damt(Float mod_damt){\n\t\tthis.mod_damt = mod_damt;\n \t}\n\n</t>
  </si>
  <si>
    <t>\tpublic Float getMod_damt(){\n\t\treturn mod_damt;\n   \t}\n\n</t>
  </si>
  <si>
    <t>,hd_hous_day_income.mod_damt</t>
  </si>
  <si>
    <t>,mod_damt</t>
  </si>
  <si>
    <t xml:space="preserve">mod_damt = </t>
  </si>
  <si>
    <t>#{mod_damt},</t>
  </si>
  <si>
    <t>#$ent.mod_damt::#,</t>
  </si>
  <si>
    <t>,hd_hous_day_income.input_duty_id</t>
  </si>
  <si>
    <t>,hd_hous_day_income.input_date</t>
  </si>
  <si>
    <t>,hd_hous_day_income.chg_duty_id</t>
  </si>
  <si>
    <t>,hd_hous_day_income.chg_date</t>
  </si>
  <si>
    <t>\tprivate\tString   vdeposit_no;</t>
  </si>
  <si>
    <t>\t//column name : VDEPOSIT_NO, data type : VARCHAR2(30), comments : 가상계좌번호</t>
  </si>
  <si>
    <t>\t\tvdeposit_no = "";</t>
  </si>
  <si>
    <t>\tpublic void setVdeposit_no(String vdeposit_no){\n\t\tthis.vdeposit_no = vdeposit_no;\n \t}\n\n</t>
  </si>
  <si>
    <t>\tpublic String getVdeposit_no(){\n\t\treturn vdeposit_no;\n   \t}\n\n</t>
  </si>
  <si>
    <t>,hd_hous_day_income.vdeposit_no</t>
  </si>
  <si>
    <t>,vdeposit_no</t>
  </si>
  <si>
    <t xml:space="preserve">vdeposit_no = </t>
  </si>
  <si>
    <t>#{vdeposit_no},</t>
  </si>
  <si>
    <t>#$ent.vdeposit_no::#,</t>
  </si>
  <si>
    <t>\tprivate\tString   out_dt;</t>
  </si>
  <si>
    <t>\t//column name : OUT_DT, data type : VARCHAR2(8), comments : 외부입력일자</t>
  </si>
  <si>
    <t>\t\tout_dt = "";</t>
  </si>
  <si>
    <t>\tpublic void setOut_dt(String out_dt){\n\t\tthis.out_dt = out_dt;\n \t}\n\n</t>
  </si>
  <si>
    <t>\tpublic String getOut_dt(){\n\t\treturn out_dt;\n   \t}\n\n</t>
  </si>
  <si>
    <t>,hd_hous_day_income.out_dt</t>
  </si>
  <si>
    <t>,out_dt</t>
  </si>
  <si>
    <t xml:space="preserve">out_dt = </t>
  </si>
  <si>
    <t>#{out_dt},</t>
  </si>
  <si>
    <t>#$ent.out_dt::#,</t>
  </si>
  <si>
    <t>\tprivate\tString   out_tm;</t>
  </si>
  <si>
    <t>\t//column name : OUT_TM, data type : VARCHAR2(6), comments : 외부입력시간</t>
  </si>
  <si>
    <t>\t\tout_tm = "";</t>
  </si>
  <si>
    <t>\tpublic void setOut_tm(String out_tm){\n\t\tthis.out_tm = out_tm;\n \t}\n\n</t>
  </si>
  <si>
    <t>\tpublic String getOut_tm(){\n\t\treturn out_tm;\n   \t}\n\n</t>
  </si>
  <si>
    <t>,hd_hous_day_income.out_tm</t>
  </si>
  <si>
    <t>,out_tm</t>
  </si>
  <si>
    <t xml:space="preserve">out_tm = </t>
  </si>
  <si>
    <t>#{out_tm},</t>
  </si>
  <si>
    <t>#$ent.out_tm::#,</t>
  </si>
  <si>
    <t>\tprivate\tFloat   out_seq;</t>
  </si>
  <si>
    <t>\t//column name : OUT_SEQ, data type : FLOAT(0,22), comments : 외부입력순번</t>
  </si>
  <si>
    <t>\t\tout_seq = 0;</t>
  </si>
  <si>
    <t>\tpublic void setOut_seq(Float out_seq){\n\t\tthis.out_seq = out_seq;\n \t}\n\n</t>
  </si>
  <si>
    <t>\tpublic Float getOut_seq(){\n\t\treturn out_seq;\n   \t}\n\n</t>
  </si>
  <si>
    <t>,hd_hous_day_income.out_seq</t>
  </si>
  <si>
    <t>,out_seq</t>
  </si>
  <si>
    <t xml:space="preserve">out_seq = </t>
  </si>
  <si>
    <t>#{out_seq},</t>
  </si>
  <si>
    <t>#$ent.out_seq::#,</t>
  </si>
  <si>
    <t>\tprivate\tString   out_bank;</t>
  </si>
  <si>
    <t>\t//column name : OUT_BANK, data type : VARCHAR2(6), comments : 외부입력은행</t>
  </si>
  <si>
    <t>\t\tout_bank = "";</t>
  </si>
  <si>
    <t>\tpublic void setOut_bank(String out_bank){\n\t\tthis.out_bank = out_bank;\n \t}\n\n</t>
  </si>
  <si>
    <t>\tpublic String getOut_bank(){\n\t\treturn out_bank;\n   \t}\n\n</t>
  </si>
  <si>
    <t>,hd_hous_day_income.out_bank</t>
  </si>
  <si>
    <t>,out_bank</t>
  </si>
  <si>
    <t xml:space="preserve">out_bank = </t>
  </si>
  <si>
    <t>#{out_bank},</t>
  </si>
  <si>
    <t>#$ent.out_bank::#,</t>
  </si>
  <si>
    <t>,hd_hous_day_income.remark</t>
  </si>
  <si>
    <t>\tprivate\tString   cd_bank;</t>
  </si>
  <si>
    <t>\t//column name : CD_BANK, data type : VARCHAR2(8), comments : 카드_은행</t>
  </si>
  <si>
    <t>\t\tcd_bank = "";</t>
  </si>
  <si>
    <t>\tpublic void setCd_bank(String cd_bank){\n\t\tthis.cd_bank = cd_bank;\n \t}\n\n</t>
  </si>
  <si>
    <t>\tpublic String getCd_bank(){\n\t\treturn cd_bank;\n   \t}\n\n</t>
  </si>
  <si>
    <t>,hd_hous_day_income.cd_bank</t>
  </si>
  <si>
    <t>,cd_bank</t>
  </si>
  <si>
    <t xml:space="preserve">cd_bank = </t>
  </si>
  <si>
    <t>#{cd_bank},</t>
  </si>
  <si>
    <t>#$ent.cd_bank::#,</t>
  </si>
  <si>
    <t>\tprivate\tString   cd_edate;</t>
  </si>
  <si>
    <t>\t//column name : CD_EDATE, data type : VARCHAR2(6), comments : 카드_유효기간</t>
  </si>
  <si>
    <t>\t\tcd_edate = "";</t>
  </si>
  <si>
    <t>\tpublic void setCd_edate(String cd_edate){\n\t\tthis.cd_edate = cd_edate;\n \t}\n\n</t>
  </si>
  <si>
    <t>\tpublic String getCd_edate(){\n\t\treturn cd_edate;\n   \t}\n\n</t>
  </si>
  <si>
    <t>,hd_hous_day_income.cd_edate</t>
  </si>
  <si>
    <t>,cd_edate</t>
  </si>
  <si>
    <t xml:space="preserve">cd_edate = </t>
  </si>
  <si>
    <t>#{cd_edate},</t>
  </si>
  <si>
    <t>#$ent.cd_edate::#,</t>
  </si>
  <si>
    <t>\tprivate\tString   cd_stype;</t>
  </si>
  <si>
    <t>\t//column name : CD_STYPE, data type : VARCHAR2(2), comments : 카드_할부형태</t>
  </si>
  <si>
    <t>\t\tcd_stype = "";</t>
  </si>
  <si>
    <t>\tpublic void setCd_stype(String cd_stype){\n\t\tthis.cd_stype = cd_stype;\n \t}\n\n</t>
  </si>
  <si>
    <t>\tpublic String getCd_stype(){\n\t\treturn cd_stype;\n   \t}\n\n</t>
  </si>
  <si>
    <t>,hd_hous_day_income.cd_stype</t>
  </si>
  <si>
    <t>,cd_stype</t>
  </si>
  <si>
    <t xml:space="preserve">cd_stype = </t>
  </si>
  <si>
    <t>#{cd_stype},</t>
  </si>
  <si>
    <t>#$ent.cd_stype::#,</t>
  </si>
  <si>
    <t>,hd_hous_day_income_adjust.dept_code</t>
  </si>
  <si>
    <t>,hd_hous_day_income_adjust.housetag</t>
  </si>
  <si>
    <t>,hd_hous_day_income_adjust.indt</t>
  </si>
  <si>
    <t>,hd_hous_day_income_adjust.inseq</t>
  </si>
  <si>
    <t>,hd_hous_day_income_adjust.buildno</t>
  </si>
  <si>
    <t>,hd_hous_day_income_adjust.houseno</t>
  </si>
  <si>
    <t>,hd_hous_day_income_adjust.cust_code</t>
  </si>
  <si>
    <t>,hd_hous_day_income_adjust.seq</t>
  </si>
  <si>
    <t>,hd_hous_day_income_adjust.cust_name</t>
  </si>
  <si>
    <t>,hd_hous_day_income_adjust.deposit_no</t>
  </si>
  <si>
    <t>,hd_hous_day_income_adjust.inamt</t>
  </si>
  <si>
    <t>,hd_hous_day_income_adjust.ingubun</t>
  </si>
  <si>
    <t>,hd_hous_day_income_adjust.intype</t>
  </si>
  <si>
    <t>,hd_hous_day_income_adjust.ihe_yn</t>
  </si>
  <si>
    <t>,hd_hous_day_income_adjust.cdno</t>
  </si>
  <si>
    <t>,hd_hous_day_income_adjust.mod_yn</t>
  </si>
  <si>
    <t>,hd_hous_day_income_adjust.mod_ramt</t>
  </si>
  <si>
    <t>,hd_hous_day_income_adjust.mod_damt</t>
  </si>
  <si>
    <t>,hd_hous_day_income_adjust.input_duty_id</t>
  </si>
  <si>
    <t>,hd_hous_day_income_adjust.input_date</t>
  </si>
  <si>
    <t>,hd_hous_day_income_adjust.chg_duty_id</t>
  </si>
  <si>
    <t>,hd_hous_day_income_adjust.chg_date</t>
  </si>
  <si>
    <t>,hd_hous_day_income_adjust.vdeposit_no</t>
  </si>
  <si>
    <t>,hd_hous_day_income_conv.dept_code</t>
  </si>
  <si>
    <t>,hd_hous_day_income_conv.housetag</t>
  </si>
  <si>
    <t>,hd_hous_day_income_conv.seq</t>
  </si>
  <si>
    <t>,hd_hous_day_income_conv.indt</t>
  </si>
  <si>
    <t>,hd_hous_day_income_conv.deposit_no</t>
  </si>
  <si>
    <t>,hd_hous_day_income_conv.buildno</t>
  </si>
  <si>
    <t>,hd_hous_day_income_conv.houseno</t>
  </si>
  <si>
    <t>,hd_hous_day_income_conv.inamt</t>
  </si>
  <si>
    <t>\tprivate\tString   ingun;</t>
  </si>
  <si>
    <t>\t//column name : INGUN, data type : VARCHAR2(2), comments : 입금구분</t>
  </si>
  <si>
    <t>\t\tingun = "";</t>
  </si>
  <si>
    <t>\tpublic void setIngun(String ingun){\n\t\tthis.ingun = ingun;\n \t}\n\n</t>
  </si>
  <si>
    <t>\tpublic String getIngun(){\n\t\treturn ingun;\n   \t}\n\n</t>
  </si>
  <si>
    <t>,hd_hous_day_income_conv.ingun</t>
  </si>
  <si>
    <t>,ingun</t>
  </si>
  <si>
    <t xml:space="preserve">ingun = </t>
  </si>
  <si>
    <t>#{ingun},</t>
  </si>
  <si>
    <t>#$ent.ingun::#,</t>
  </si>
  <si>
    <t>,hd_hous_day_income_conv.cdno</t>
  </si>
  <si>
    <t>,hd_hous_day_income_conv.cd_bank</t>
  </si>
  <si>
    <t>,hd_hous_day_income_conv.cd_edate</t>
  </si>
  <si>
    <t>,hd_hous_day_income_conv.cd_stype</t>
  </si>
  <si>
    <t>,hd_hous_disk_temp.dept_code</t>
  </si>
  <si>
    <t>,hd_hous_disk_temp.housetag</t>
  </si>
  <si>
    <t>,hd_hous_disk_temp.seq</t>
  </si>
  <si>
    <t>\tprivate\tString   data1;</t>
  </si>
  <si>
    <t>\t//column name : DATA1, data type : VARCHAR2(1000), comments : 데이타1</t>
  </si>
  <si>
    <t>\t\tdata1 = "";</t>
  </si>
  <si>
    <t>\tpublic void setData1(String data1){\n\t\tthis.data1 = data1;\n \t}\n\n</t>
  </si>
  <si>
    <t>\tpublic String getData1(){\n\t\treturn data1;\n   \t}\n\n</t>
  </si>
  <si>
    <t>,hd_hous_disk_temp.data1</t>
  </si>
  <si>
    <t>,data1</t>
  </si>
  <si>
    <t xml:space="preserve">data1 = </t>
  </si>
  <si>
    <t>#{data1},</t>
  </si>
  <si>
    <t>#$ent.data1::#,</t>
  </si>
  <si>
    <t>\tprivate\tString   data2;</t>
  </si>
  <si>
    <t>\t//column name : DATA2, data type : VARCHAR2(1000), comments : 데이타2</t>
  </si>
  <si>
    <t>\t\tdata2 = "";</t>
  </si>
  <si>
    <t>\tpublic void setData2(String data2){\n\t\tthis.data2 = data2;\n \t}\n\n</t>
  </si>
  <si>
    <t>\tpublic String getData2(){\n\t\treturn data2;\n   \t}\n\n</t>
  </si>
  <si>
    <t>,hd_hous_disk_temp.data2</t>
  </si>
  <si>
    <t>,data2</t>
  </si>
  <si>
    <t xml:space="preserve">data2 = </t>
  </si>
  <si>
    <t>#{data2},</t>
  </si>
  <si>
    <t>#$ent.data2::#,</t>
  </si>
  <si>
    <t xml:space="preserve">\t//column name : CUST_CODE, data type : VARCHAR2(20), comments : </t>
  </si>
  <si>
    <t>,hd_hous_etcamt.cust_code</t>
  </si>
  <si>
    <t>,hd_hous_etcamt.seq</t>
  </si>
  <si>
    <t>\tprivate\tString   etc_tag;</t>
  </si>
  <si>
    <t xml:space="preserve">\t//column name : ETC_TAG, data type : VARCHAR2(1), comments : </t>
  </si>
  <si>
    <t>\t\tetc_tag = "";</t>
  </si>
  <si>
    <t>\tpublic void setEtc_tag(String etc_tag){\n\t\tthis.etc_tag = etc_tag;\n \t}\n\n</t>
  </si>
  <si>
    <t>\tpublic String getEtc_tag(){\n\t\treturn etc_tag;\n   \t}\n\n</t>
  </si>
  <si>
    <t>,hd_hous_etcamt.etc_tag</t>
  </si>
  <si>
    <t>,etc_tag</t>
  </si>
  <si>
    <t xml:space="preserve">etc_tag = </t>
  </si>
  <si>
    <t>#{etc_tag},</t>
  </si>
  <si>
    <t>#$ent.etc_tag::#,</t>
  </si>
  <si>
    <t>\tprivate\tLong   cnt;</t>
  </si>
  <si>
    <t xml:space="preserve">\t//column name : CNT, data type : NUMBER(0,22), comments : </t>
  </si>
  <si>
    <t>\t\tcnt = 0;</t>
  </si>
  <si>
    <t>\tpublic void setCnt(Long cnt){\n\t\tthis.cnt = cnt;\n \t}\n\n</t>
  </si>
  <si>
    <t>\tpublic Long getCnt(){\n\t\treturn cnt;\n   \t}\n\n</t>
  </si>
  <si>
    <t>,hd_hous_etcamt.cnt</t>
  </si>
  <si>
    <t>,cnt</t>
  </si>
  <si>
    <t xml:space="preserve">cnt = </t>
  </si>
  <si>
    <t>#{cnt},</t>
  </si>
  <si>
    <t>#$ent.cnt::#,</t>
  </si>
  <si>
    <t>\tprivate\tString   receiptdate;</t>
  </si>
  <si>
    <t xml:space="preserve">\t//column name : RECEIPTDATE, data type : VARCHAR2(8), comments : </t>
  </si>
  <si>
    <t>\t\treceiptdate = "";</t>
  </si>
  <si>
    <t>\tpublic void setReceiptdate(String receiptdate){\n\t\tthis.receiptdate = receiptdate;\n \t}\n\n</t>
  </si>
  <si>
    <t>\tpublic String getReceiptdate(){\n\t\treturn receiptdate;\n   \t}\n\n</t>
  </si>
  <si>
    <t>,hd_hous_etcamt.receiptdate</t>
  </si>
  <si>
    <t>,receiptdate</t>
  </si>
  <si>
    <t xml:space="preserve">receiptdate = </t>
  </si>
  <si>
    <t>#{receiptdate},</t>
  </si>
  <si>
    <t>#$ent.receiptdate::#,</t>
  </si>
  <si>
    <t>\tprivate\tLong   receiptamt;</t>
  </si>
  <si>
    <t xml:space="preserve">\t//column name : RECEIPTAMT, data type : NUMBER(0,22), comments : </t>
  </si>
  <si>
    <t>\t\treceiptamt = 0;</t>
  </si>
  <si>
    <t>\tpublic void setReceiptamt(Long receiptamt){\n\t\tthis.receiptamt = receiptamt;\n \t}\n\n</t>
  </si>
  <si>
    <t>\tpublic Long getReceiptamt(){\n\t\treturn receiptamt;\n   \t}\n\n</t>
  </si>
  <si>
    <t>,hd_hous_etcamt.receiptamt</t>
  </si>
  <si>
    <t>,receiptamt</t>
  </si>
  <si>
    <t xml:space="preserve">receiptamt = </t>
  </si>
  <si>
    <t>#{receiptamt},</t>
  </si>
  <si>
    <t>#$ent.receiptamt::#,</t>
  </si>
  <si>
    <t xml:space="preserve">\t//column name : BANK_CODE, data type : VARCHAR2(8), comments : </t>
  </si>
  <si>
    <t>,hd_hous_etcamt.bank_code</t>
  </si>
  <si>
    <t xml:space="preserve">\t//column name : DEPOSIT_NO, data type : VARCHAR2(20), comments : </t>
  </si>
  <si>
    <t>,hd_hous_etcamt.deposit_no</t>
  </si>
  <si>
    <t>,hd_hous_etcamt.dept_code</t>
  </si>
  <si>
    <t>,hd_hous_etcamt.housetag</t>
  </si>
  <si>
    <t xml:space="preserve">\t//column name : BUILDNO, data type : VARCHAR2(10), comments : </t>
  </si>
  <si>
    <t>,hd_hous_etcamt.buildno</t>
  </si>
  <si>
    <t xml:space="preserve">\t//column name : HOUSENO, data type : VARCHAR2(10), comments : </t>
  </si>
  <si>
    <t>,hd_hous_etcamt.houseno</t>
  </si>
  <si>
    <t>,hd_hous_etcamt.input_duty_id</t>
  </si>
  <si>
    <t>,hd_hous_etcamt.input_date</t>
  </si>
  <si>
    <t>,hd_hous_etcamt.chg_duty_id</t>
  </si>
  <si>
    <t>,hd_hous_etcamt.chg_date</t>
  </si>
  <si>
    <t>,hd_hous_income.cust_code</t>
  </si>
  <si>
    <t>\tprivate\tFloat   seq;</t>
  </si>
  <si>
    <t>\t//column name : SEQ, data type : FLOAT(0,22), comments : 고객순번</t>
  </si>
  <si>
    <t>\tpublic void setSeq(Float seq){\n\t\tthis.seq = seq;\n \t}\n\n</t>
  </si>
  <si>
    <t>\tpublic Float getSeq(){\n\t\treturn seq;\n   \t}\n\n</t>
  </si>
  <si>
    <t>,hd_hous_income.seq</t>
  </si>
  <si>
    <t>\tprivate\tString   counts;</t>
  </si>
  <si>
    <t>\t//column name : COUNTS, data type : VARCHAR2(2), comments : 차수</t>
  </si>
  <si>
    <t>\t\tcounts = "";</t>
  </si>
  <si>
    <t>\tpublic void setCounts(String counts){\n\t\tthis.counts = counts;\n \t}\n\n</t>
  </si>
  <si>
    <t>\tpublic String getCounts(){\n\t\treturn counts;\n   \t}\n\n</t>
  </si>
  <si>
    <t>,hd_hous_income.counts</t>
  </si>
  <si>
    <t>,counts</t>
  </si>
  <si>
    <t xml:space="preserve">counts = </t>
  </si>
  <si>
    <t>#{counts},</t>
  </si>
  <si>
    <t>#$ent.counts::#,</t>
  </si>
  <si>
    <t>\tprivate\tFloat   times;</t>
  </si>
  <si>
    <t>\t//column name : TIMES, data type : FLOAT(0,22), comments : 회수</t>
  </si>
  <si>
    <t>\t\ttimes = 0;</t>
  </si>
  <si>
    <t>\tpublic void setTimes(Float times){\n\t\tthis.times = times;\n \t}\n\n</t>
  </si>
  <si>
    <t>\tpublic Float getTimes(){\n\t\treturn times;\n   \t}\n\n</t>
  </si>
  <si>
    <t>,hd_hous_income.times</t>
  </si>
  <si>
    <t>,times</t>
  </si>
  <si>
    <t xml:space="preserve">times = </t>
  </si>
  <si>
    <t>#{times},</t>
  </si>
  <si>
    <t>#$ent.times::#,</t>
  </si>
  <si>
    <t>,hd_hous_income.dept_code</t>
  </si>
  <si>
    <t>,hd_hous_income.housetag</t>
  </si>
  <si>
    <t>,hd_hous_income.buildno</t>
  </si>
  <si>
    <t>,hd_hous_income.houseno</t>
  </si>
  <si>
    <t>,hd_hous_income.deposit_no</t>
  </si>
  <si>
    <t>\t//column name : RECEIPTDATE, data type : VARCHAR2(8), comments : 납입일자</t>
  </si>
  <si>
    <t>,hd_hous_income.receiptdate</t>
  </si>
  <si>
    <t>\tprivate\tFloat   receiptamt;</t>
  </si>
  <si>
    <t>\t//column name : RECEIPTAMT, data type : FLOAT(0,22), comments : 납입인정금액</t>
  </si>
  <si>
    <t>\tpublic void setReceiptamt(Float receiptamt){\n\t\tthis.receiptamt = receiptamt;\n \t}\n\n</t>
  </si>
  <si>
    <t>\tpublic Float getReceiptamt(){\n\t\treturn receiptamt;\n   \t}\n\n</t>
  </si>
  <si>
    <t>,hd_hous_income.receiptamt</t>
  </si>
  <si>
    <t>\tprivate\tLong   receiptlandamt;</t>
  </si>
  <si>
    <t>\t//column name : RECEIPTLANDAMT, data type : NUMBER(0,22), comments : 납입토지가액</t>
  </si>
  <si>
    <t>\t\treceiptlandamt = 0;</t>
  </si>
  <si>
    <t>\tpublic void setReceiptlandamt(Long receiptlandamt){\n\t\tthis.receiptlandamt = receiptlandamt;\n \t}\n\n</t>
  </si>
  <si>
    <t>\tpublic Long getReceiptlandamt(){\n\t\treturn receiptlandamt;\n   \t}\n\n</t>
  </si>
  <si>
    <t>,hd_hous_income.receiptlandamt</t>
  </si>
  <si>
    <t>,receiptlandamt</t>
  </si>
  <si>
    <t xml:space="preserve">receiptlandamt = </t>
  </si>
  <si>
    <t>#{receiptlandamt},</t>
  </si>
  <si>
    <t>#$ent.receiptlandamt::#,</t>
  </si>
  <si>
    <t>\tprivate\tLong   receiptbuildamt;</t>
  </si>
  <si>
    <t>\t//column name : RECEIPTBUILDAMT, data type : NUMBER(0,22), comments : 납입건물가액</t>
  </si>
  <si>
    <t>\t\treceiptbuildamt = 0;</t>
  </si>
  <si>
    <t>\tpublic void setReceiptbuildamt(Long receiptbuildamt){\n\t\tthis.receiptbuildamt = receiptbuildamt;\n \t}\n\n</t>
  </si>
  <si>
    <t>\tpublic Long getReceiptbuildamt(){\n\t\treturn receiptbuildamt;\n   \t}\n\n</t>
  </si>
  <si>
    <t>,hd_hous_income.receiptbuildamt</t>
  </si>
  <si>
    <t>,receiptbuildamt</t>
  </si>
  <si>
    <t xml:space="preserve">receiptbuildamt = </t>
  </si>
  <si>
    <t>#{receiptbuildamt},</t>
  </si>
  <si>
    <t>#$ent.receiptbuildamt::#,</t>
  </si>
  <si>
    <t>\tprivate\tLong   receiptvatamt;</t>
  </si>
  <si>
    <t>\t//column name : RECEIPTVATAMT, data type : NUMBER(0,22), comments : 납입부가세액</t>
  </si>
  <si>
    <t>\t\treceiptvatamt = 0;</t>
  </si>
  <si>
    <t>\tpublic void setReceiptvatamt(Long receiptvatamt){\n\t\tthis.receiptvatamt = receiptvatamt;\n \t}\n\n</t>
  </si>
  <si>
    <t>\tpublic Long getReceiptvatamt(){\n\t\treturn receiptvatamt;\n   \t}\n\n</t>
  </si>
  <si>
    <t>,hd_hous_income.receiptvatamt</t>
  </si>
  <si>
    <t>,receiptvatamt</t>
  </si>
  <si>
    <t xml:space="preserve">receiptvatamt = </t>
  </si>
  <si>
    <t>#{receiptvatamt},</t>
  </si>
  <si>
    <t>#$ent.receiptvatamt::#,</t>
  </si>
  <si>
    <t>\tprivate\tFloat   delaydays;</t>
  </si>
  <si>
    <t>\t//column name : DELAYDAYS, data type : FLOAT(0,22), comments : 연체일수</t>
  </si>
  <si>
    <t>\t\tdelaydays = 0;</t>
  </si>
  <si>
    <t>\tpublic void setDelaydays(Float delaydays){\n\t\tthis.delaydays = delaydays;\n \t}\n\n</t>
  </si>
  <si>
    <t>\tpublic Float getDelaydays(){\n\t\treturn delaydays;\n   \t}\n\n</t>
  </si>
  <si>
    <t>,hd_hous_income.delaydays</t>
  </si>
  <si>
    <t>,delaydays</t>
  </si>
  <si>
    <t xml:space="preserve">delaydays = </t>
  </si>
  <si>
    <t>#{delaydays},</t>
  </si>
  <si>
    <t>#$ent.delaydays::#,</t>
  </si>
  <si>
    <t>\tprivate\tLong   delayamt;</t>
  </si>
  <si>
    <t>\t//column name : DELAYAMT, data type : NUMBER(0,22), comments : 연체료</t>
  </si>
  <si>
    <t>\t\tdelayamt = 0;</t>
  </si>
  <si>
    <t>\tpublic void setDelayamt(Long delayamt){\n\t\tthis.delayamt = delayamt;\n \t}\n\n</t>
  </si>
  <si>
    <t>\tpublic Long getDelayamt(){\n\t\treturn delayamt;\n   \t}\n\n</t>
  </si>
  <si>
    <t>,hd_hous_income.delayamt</t>
  </si>
  <si>
    <t>,delayamt</t>
  </si>
  <si>
    <t xml:space="preserve">delayamt = </t>
  </si>
  <si>
    <t>#{delayamt},</t>
  </si>
  <si>
    <t>#$ent.delayamt::#,</t>
  </si>
  <si>
    <t>\tprivate\tFloat   discntdays;</t>
  </si>
  <si>
    <t>\t//column name : DISCNTDAYS, data type : FLOAT(0,22), comments : 할인일수</t>
  </si>
  <si>
    <t>\t\tdiscntdays = 0;</t>
  </si>
  <si>
    <t>\tpublic void setDiscntdays(Float discntdays){\n\t\tthis.discntdays = discntdays;\n \t}\n\n</t>
  </si>
  <si>
    <t>\tpublic Float getDiscntdays(){\n\t\treturn discntdays;\n   \t}\n\n</t>
  </si>
  <si>
    <t>,hd_hous_income.discntdays</t>
  </si>
  <si>
    <t>,discntdays</t>
  </si>
  <si>
    <t xml:space="preserve">discntdays = </t>
  </si>
  <si>
    <t>#{discntdays},</t>
  </si>
  <si>
    <t>#$ent.discntdays::#,</t>
  </si>
  <si>
    <t>\tprivate\tLong   discntamt;</t>
  </si>
  <si>
    <t>\t//column name : DISCNTAMT, data type : NUMBER(0,22), comments : 할인료</t>
  </si>
  <si>
    <t>\t\tdiscntamt = 0;</t>
  </si>
  <si>
    <t>\tpublic void setDiscntamt(Long discntamt){\n\t\tthis.discntamt = discntamt;\n \t}\n\n</t>
  </si>
  <si>
    <t>\tpublic Long getDiscntamt(){\n\t\treturn discntamt;\n   \t}\n\n</t>
  </si>
  <si>
    <t>,hd_hous_income.discntamt</t>
  </si>
  <si>
    <t>,discntamt</t>
  </si>
  <si>
    <t xml:space="preserve">discntamt = </t>
  </si>
  <si>
    <t>#{discntamt},</t>
  </si>
  <si>
    <t>#$ent.discntamt::#,</t>
  </si>
  <si>
    <t>\tprivate\tLong   realincomamt;</t>
  </si>
  <si>
    <t>\t//column name : REALINCOMAMT, data type : NUMBER(0,22), comments : 실납입금액</t>
  </si>
  <si>
    <t>\t\trealincomamt = 0;</t>
  </si>
  <si>
    <t>\tpublic void setRealincomamt(Long realincomamt){\n\t\tthis.realincomamt = realincomamt;\n \t}\n\n</t>
  </si>
  <si>
    <t>\tpublic Long getRealincomamt(){\n\t\treturn realincomamt;\n   \t}\n\n</t>
  </si>
  <si>
    <t>,hd_hous_income.realincomamt</t>
  </si>
  <si>
    <t>,realincomamt</t>
  </si>
  <si>
    <t xml:space="preserve">realincomamt = </t>
  </si>
  <si>
    <t>#{realincomamt},</t>
  </si>
  <si>
    <t>#$ent.realincomamt::#,</t>
  </si>
  <si>
    <t>\tprivate\tLong   reallandamt;</t>
  </si>
  <si>
    <t>\t//column name : REALLANDAMT, data type : NUMBER(0,22), comments : 실납입토지가액</t>
  </si>
  <si>
    <t>\t\treallandamt = 0;</t>
  </si>
  <si>
    <t>\tpublic void setReallandamt(Long reallandamt){\n\t\tthis.reallandamt = reallandamt;\n \t}\n\n</t>
  </si>
  <si>
    <t>\tpublic Long getReallandamt(){\n\t\treturn reallandamt;\n   \t}\n\n</t>
  </si>
  <si>
    <t>,hd_hous_income.reallandamt</t>
  </si>
  <si>
    <t>,reallandamt</t>
  </si>
  <si>
    <t xml:space="preserve">reallandamt = </t>
  </si>
  <si>
    <t>#{reallandamt},</t>
  </si>
  <si>
    <t>#$ent.reallandamt::#,</t>
  </si>
  <si>
    <t>\tprivate\tLong   realbuildamt;</t>
  </si>
  <si>
    <t>\t//column name : REALBUILDAMT, data type : NUMBER(0,22), comments : 실납입건물가액</t>
  </si>
  <si>
    <t>\t\trealbuildamt = 0;</t>
  </si>
  <si>
    <t>\tpublic void setRealbuildamt(Long realbuildamt){\n\t\tthis.realbuildamt = realbuildamt;\n \t}\n\n</t>
  </si>
  <si>
    <t>\tpublic Long getRealbuildamt(){\n\t\treturn realbuildamt;\n   \t}\n\n</t>
  </si>
  <si>
    <t>,hd_hous_income.realbuildamt</t>
  </si>
  <si>
    <t>,realbuildamt</t>
  </si>
  <si>
    <t xml:space="preserve">realbuildamt = </t>
  </si>
  <si>
    <t>#{realbuildamt},</t>
  </si>
  <si>
    <t>#$ent.realbuildamt::#,</t>
  </si>
  <si>
    <t>\tprivate\tLong   realvatamt;</t>
  </si>
  <si>
    <t>\t//column name : REALVATAMT, data type : NUMBER(0,22), comments : 실납입부가세액</t>
  </si>
  <si>
    <t>\t\trealvatamt = 0;</t>
  </si>
  <si>
    <t>\tpublic void setRealvatamt(Long realvatamt){\n\t\tthis.realvatamt = realvatamt;\n \t}\n\n</t>
  </si>
  <si>
    <t>\tpublic Long getRealvatamt(){\n\t\treturn realvatamt;\n   \t}\n\n</t>
  </si>
  <si>
    <t>,hd_hous_income.realvatamt</t>
  </si>
  <si>
    <t>,realvatamt</t>
  </si>
  <si>
    <t xml:space="preserve">realvatamt = </t>
  </si>
  <si>
    <t>#{realvatamt},</t>
  </si>
  <si>
    <t>#$ent.realvatamt::#,</t>
  </si>
  <si>
    <t>,hd_hous_income.bank_code</t>
  </si>
  <si>
    <t>,hd_hous_income.bank_name</t>
  </si>
  <si>
    <t>\tprivate\tString   paytag;</t>
  </si>
  <si>
    <t>\t//column name : PAYTAG, data type : VARCHAR2(2), comments : 입금구분</t>
  </si>
  <si>
    <t>\t\tpaytag = "";</t>
  </si>
  <si>
    <t>\tpublic void setPaytag(String paytag){\n\t\tthis.paytag = paytag;\n \t}\n\n</t>
  </si>
  <si>
    <t>\tpublic String getPaytag(){\n\t\treturn paytag;\n   \t}\n\n</t>
  </si>
  <si>
    <t>,hd_hous_income.paytag</t>
  </si>
  <si>
    <t>,paytag</t>
  </si>
  <si>
    <t xml:space="preserve">paytag = </t>
  </si>
  <si>
    <t>#{paytag},</t>
  </si>
  <si>
    <t>#$ent.paytag::#,</t>
  </si>
  <si>
    <t>\tprivate\tString   incomtype;</t>
  </si>
  <si>
    <t>\t//column name : INCOMTYPE, data type : VARCHAR2(2), comments : 입금형태</t>
  </si>
  <si>
    <t>\t\tincomtype = "";</t>
  </si>
  <si>
    <t>\tpublic void setIncomtype(String incomtype){\n\t\tthis.incomtype = incomtype;\n \t}\n\n</t>
  </si>
  <si>
    <t>\tpublic String getIncomtype(){\n\t\treturn incomtype;\n   \t}\n\n</t>
  </si>
  <si>
    <t>,hd_hous_income.incomtype</t>
  </si>
  <si>
    <t>,incomtype</t>
  </si>
  <si>
    <t xml:space="preserve">incomtype = </t>
  </si>
  <si>
    <t>#{incomtype},</t>
  </si>
  <si>
    <t>#$ent.incomtype::#,</t>
  </si>
  <si>
    <t>,hd_hous_income.mod_yn</t>
  </si>
  <si>
    <t>\tprivate\tString   real_pay_tag;</t>
  </si>
  <si>
    <t>\t//column name : REAL_PAY_TAG, data type : VARCHAR2(1), comments : 실제납입TAG</t>
  </si>
  <si>
    <t>\t\treal_pay_tag = "";</t>
  </si>
  <si>
    <t>\tpublic void setReal_pay_tag(String real_pay_tag){\n\t\tthis.real_pay_tag = real_pay_tag;\n \t}\n\n</t>
  </si>
  <si>
    <t>\tpublic String getReal_pay_tag(){\n\t\treturn real_pay_tag;\n   \t}\n\n</t>
  </si>
  <si>
    <t>,hd_hous_income.real_pay_tag</t>
  </si>
  <si>
    <t>,real_pay_tag</t>
  </si>
  <si>
    <t xml:space="preserve">real_pay_tag = </t>
  </si>
  <si>
    <t>#{real_pay_tag},</t>
  </si>
  <si>
    <t>#$ent.real_pay_tag::#,</t>
  </si>
  <si>
    <t>\tprivate\tString   slipdt;</t>
  </si>
  <si>
    <t>\t//column name : SLIPDT, data type : VARCHAR2(8), comments : 전표일자</t>
  </si>
  <si>
    <t>\t\tslipdt = "";</t>
  </si>
  <si>
    <t>\tpublic void setSlipdt(String slipdt){\n\t\tthis.slipdt = slipdt;\n \t}\n\n</t>
  </si>
  <si>
    <t>\tpublic String getSlipdt(){\n\t\treturn slipdt;\n   \t}\n\n</t>
  </si>
  <si>
    <t>,hd_hous_income.slipdt</t>
  </si>
  <si>
    <t>,slipdt</t>
  </si>
  <si>
    <t xml:space="preserve">slipdt = </t>
  </si>
  <si>
    <t>#{slipdt},</t>
  </si>
  <si>
    <t>#$ent.slipdt::#,</t>
  </si>
  <si>
    <t>\tprivate\tLong   slipseq;</t>
  </si>
  <si>
    <t>\t//column name : SLIPSEQ, data type : NUMBER(0,22), comments : 전표순번</t>
  </si>
  <si>
    <t>\t\tslipseq = 0;</t>
  </si>
  <si>
    <t>\tpublic void setSlipseq(Long slipseq){\n\t\tthis.slipseq = slipseq;\n \t}\n\n</t>
  </si>
  <si>
    <t>\tpublic Long getSlipseq(){\n\t\treturn slipseq;\n   \t}\n\n</t>
  </si>
  <si>
    <t>,hd_hous_income.slipseq</t>
  </si>
  <si>
    <t>,slipseq</t>
  </si>
  <si>
    <t xml:space="preserve">slipseq = </t>
  </si>
  <si>
    <t>#{slipseq},</t>
  </si>
  <si>
    <t>#$ent.slipseq::#,</t>
  </si>
  <si>
    <t>\tprivate\tString   taxdate;</t>
  </si>
  <si>
    <t>\t//column name : TAXDATE, data type : VARCHAR2(8), comments : 세금계산서발행일자</t>
  </si>
  <si>
    <t>\t\ttaxdate = "";</t>
  </si>
  <si>
    <t>\tpublic void setTaxdate(String taxdate){\n\t\tthis.taxdate = taxdate;\n \t}\n\n</t>
  </si>
  <si>
    <t>\tpublic String getTaxdate(){\n\t\treturn taxdate;\n   \t}\n\n</t>
  </si>
  <si>
    <t>,hd_hous_income.taxdate</t>
  </si>
  <si>
    <t>,taxdate</t>
  </si>
  <si>
    <t xml:space="preserve">taxdate = </t>
  </si>
  <si>
    <t>#{taxdate},</t>
  </si>
  <si>
    <t>#$ent.taxdate::#,</t>
  </si>
  <si>
    <t>\tprivate\tLong   taxseq;</t>
  </si>
  <si>
    <t>\t//column name : TAXSEQ, data type : NUMBER(0,22), comments : 세금계산서발행순번</t>
  </si>
  <si>
    <t>\t\ttaxseq = 0;</t>
  </si>
  <si>
    <t>\tpublic void setTaxseq(Long taxseq){\n\t\tthis.taxseq = taxseq;\n \t}\n\n</t>
  </si>
  <si>
    <t>\tpublic Long getTaxseq(){\n\t\treturn taxseq;\n   \t}\n\n</t>
  </si>
  <si>
    <t>,hd_hous_income.taxseq</t>
  </si>
  <si>
    <t>,taxseq</t>
  </si>
  <si>
    <t xml:space="preserve">taxseq = </t>
  </si>
  <si>
    <t>#{taxseq},</t>
  </si>
  <si>
    <t>#$ent.taxseq::#,</t>
  </si>
  <si>
    <t>\t//column name : INSEQ, data type : NUMBER(0,22), comments : 일자별입금순번</t>
  </si>
  <si>
    <t>,hd_hous_income.inseq</t>
  </si>
  <si>
    <t>,hd_hous_income.input_duty_id</t>
  </si>
  <si>
    <t>,hd_hous_income.input_date</t>
  </si>
  <si>
    <t>,hd_hous_income.chg_duty_id</t>
  </si>
  <si>
    <t>,hd_hous_income.chg_date</t>
  </si>
  <si>
    <t>\tprivate\tString   sliptype;</t>
  </si>
  <si>
    <t>\t//column name : SLIPTYPE, data type : VARCHAR2(1), comments : 전표구분</t>
  </si>
  <si>
    <t>\t\tsliptype = "";</t>
  </si>
  <si>
    <t>\tpublic void setSliptype(String sliptype){\n\t\tthis.sliptype = sliptype;\n \t}\n\n</t>
  </si>
  <si>
    <t>\tpublic String getSliptype(){\n\t\treturn sliptype;\n   \t}\n\n</t>
  </si>
  <si>
    <t>,hd_hous_income.sliptype</t>
  </si>
  <si>
    <t>,sliptype</t>
  </si>
  <si>
    <t xml:space="preserve">sliptype = </t>
  </si>
  <si>
    <t>#{sliptype},</t>
  </si>
  <si>
    <t>#$ent.sliptype::#,</t>
  </si>
  <si>
    <t>,hd_hous_income.vdeposit_no</t>
  </si>
  <si>
    <t>\tprivate\tString   detailmod_yn;</t>
  </si>
  <si>
    <t>\t//column name : DETAILMOD_YN, data type : VARCHAR2(1), comments : 세부수정여부</t>
  </si>
  <si>
    <t>\t\tdetailmod_yn = "";</t>
  </si>
  <si>
    <t>\tpublic void setDetailmod_yn(String detailmod_yn){\n\t\tthis.detailmod_yn = detailmod_yn;\n \t}\n\n</t>
  </si>
  <si>
    <t>\tpublic String getDetailmod_yn(){\n\t\treturn detailmod_yn;\n   \t}\n\n</t>
  </si>
  <si>
    <t>,hd_hous_income.detailmod_yn</t>
  </si>
  <si>
    <t>,detailmod_yn</t>
  </si>
  <si>
    <t xml:space="preserve">detailmod_yn = </t>
  </si>
  <si>
    <t>#{detailmod_yn},</t>
  </si>
  <si>
    <t>#$ent.detailmod_yn::#,</t>
  </si>
  <si>
    <t>,hd_hous_income.out_dt</t>
  </si>
  <si>
    <t>,hd_hous_income.out_tm</t>
  </si>
  <si>
    <t>,hd_hous_income.out_seq</t>
  </si>
  <si>
    <t>,hd_hous_income.out_bank</t>
  </si>
  <si>
    <t>,hd_hous_income.remark</t>
  </si>
  <si>
    <t>\tprivate\tFloat   receiptmanageamt;</t>
  </si>
  <si>
    <t>\t//column name : RECEIPTMANAGEAMT, data type : FLOAT(0,22), comments : 납입관리비</t>
  </si>
  <si>
    <t>\t\treceiptmanageamt = 0;</t>
  </si>
  <si>
    <t>\tpublic void setReceiptmanageamt(Float receiptmanageamt){\n\t\tthis.receiptmanageamt = receiptmanageamt;\n \t}\n\n</t>
  </si>
  <si>
    <t>\tpublic Float getReceiptmanageamt(){\n\t\treturn receiptmanageamt;\n   \t}\n\n</t>
  </si>
  <si>
    <t>,hd_hous_income.receiptmanageamt</t>
  </si>
  <si>
    <t>,receiptmanageamt</t>
  </si>
  <si>
    <t xml:space="preserve">receiptmanageamt = </t>
  </si>
  <si>
    <t>#{receiptmanageamt},</t>
  </si>
  <si>
    <t>#$ent.receiptmanageamt::#,</t>
  </si>
  <si>
    <t>\tprivate\tFloat   realmanageamt;</t>
  </si>
  <si>
    <t>\t//column name : REALMANAGEAMT, data type : FLOAT(0,22), comments : 실납입관리비</t>
  </si>
  <si>
    <t>\t\trealmanageamt = 0;</t>
  </si>
  <si>
    <t>\tpublic void setRealmanageamt(Float realmanageamt){\n\t\tthis.realmanageamt = realmanageamt;\n \t}\n\n</t>
  </si>
  <si>
    <t>\tpublic Float getRealmanageamt(){\n\t\treturn realmanageamt;\n   \t}\n\n</t>
  </si>
  <si>
    <t>,hd_hous_income.realmanageamt</t>
  </si>
  <si>
    <t>,realmanageamt</t>
  </si>
  <si>
    <t xml:space="preserve">realmanageamt = </t>
  </si>
  <si>
    <t>#{realmanageamt},</t>
  </si>
  <si>
    <t>#$ent.realmanageamt::#,</t>
  </si>
  <si>
    <t>,hd_hous_income.cdno</t>
  </si>
  <si>
    <t>,hd_hous_income.cd_bank</t>
  </si>
  <si>
    <t>,hd_hous_income.cd_edate</t>
  </si>
  <si>
    <t>,hd_hous_income.cd_stype</t>
  </si>
  <si>
    <t>,hd_hous_income_adjust.cust_code</t>
  </si>
  <si>
    <t>,hd_hous_income_adjust.seq</t>
  </si>
  <si>
    <t>,hd_hous_income_adjust.counts</t>
  </si>
  <si>
    <t>,hd_hous_income_adjust.times</t>
  </si>
  <si>
    <t>,hd_hous_income_adjust.dept_code</t>
  </si>
  <si>
    <t>,hd_hous_income_adjust.housetag</t>
  </si>
  <si>
    <t>,hd_hous_income_adjust.buildno</t>
  </si>
  <si>
    <t>,hd_hous_income_adjust.houseno</t>
  </si>
  <si>
    <t>,hd_hous_income_adjust.deposit_no</t>
  </si>
  <si>
    <t>,hd_hous_income_adjust.receiptdate</t>
  </si>
  <si>
    <t>,hd_hous_income_adjust.receiptamt</t>
  </si>
  <si>
    <t>,hd_hous_income_adjust.receiptlandamt</t>
  </si>
  <si>
    <t>,hd_hous_income_adjust.receiptbuildamt</t>
  </si>
  <si>
    <t>,hd_hous_income_adjust.receiptvatamt</t>
  </si>
  <si>
    <t>,hd_hous_income_adjust.delaydays</t>
  </si>
  <si>
    <t>,hd_hous_income_adjust.delayamt</t>
  </si>
  <si>
    <t>,hd_hous_income_adjust.discntdays</t>
  </si>
  <si>
    <t>,hd_hous_income_adjust.discntamt</t>
  </si>
  <si>
    <t>,hd_hous_income_adjust.realincomamt</t>
  </si>
  <si>
    <t>,hd_hous_income_adjust.reallandamt</t>
  </si>
  <si>
    <t>,hd_hous_income_adjust.realbuildamt</t>
  </si>
  <si>
    <t>,hd_hous_income_adjust.realvatamt</t>
  </si>
  <si>
    <t>,hd_hous_income_adjust.bank_code</t>
  </si>
  <si>
    <t>,hd_hous_income_adjust.bank_name</t>
  </si>
  <si>
    <t>,hd_hous_income_adjust.paytag</t>
  </si>
  <si>
    <t>,hd_hous_income_adjust.incomtype</t>
  </si>
  <si>
    <t>,hd_hous_income_adjust.mod_yn</t>
  </si>
  <si>
    <t>,hd_hous_income_adjust.real_pay_tag</t>
  </si>
  <si>
    <t>,hd_hous_income_adjust.slipdt</t>
  </si>
  <si>
    <t>,hd_hous_income_adjust.slipseq</t>
  </si>
  <si>
    <t>,hd_hous_income_adjust.taxdate</t>
  </si>
  <si>
    <t>,hd_hous_income_adjust.taxseq</t>
  </si>
  <si>
    <t>,hd_hous_income_adjust.inseq</t>
  </si>
  <si>
    <t>,hd_hous_income_adjust.input_duty_id</t>
  </si>
  <si>
    <t>,hd_hous_income_adjust.input_date</t>
  </si>
  <si>
    <t>,hd_hous_income_adjust.chg_duty_id</t>
  </si>
  <si>
    <t>,hd_hous_income_adjust.chg_date</t>
  </si>
  <si>
    <t>,hd_hous_income_adjust.sliptype</t>
  </si>
  <si>
    <t>,hd_hous_income_adjust.vdeposit_no</t>
  </si>
  <si>
    <t>,hd_hous_income_adjust.detailmod_yn</t>
  </si>
  <si>
    <t>\t//column name : OUT_DT, data type : VARCHAR2(8), comments : 외부입략일자</t>
  </si>
  <si>
    <t>,hd_hous_income_adjust.out_dt</t>
  </si>
  <si>
    <t>,hd_hous_income_adjust.out_tm</t>
  </si>
  <si>
    <t>,hd_hous_income_adjust.out_seq</t>
  </si>
  <si>
    <t>,hd_hous_income_adjust.out_bank</t>
  </si>
  <si>
    <t>,hd_hous_income_adjust.remark</t>
  </si>
  <si>
    <t>,hd_hous_income_adjust.receiptmanageamt</t>
  </si>
  <si>
    <t>,hd_hous_income_adjust.realmanageamt</t>
  </si>
  <si>
    <t>,hd_hous_income_adjust.cdno</t>
  </si>
  <si>
    <t>,hd_hous_income_adjust.cd_bank</t>
  </si>
  <si>
    <t>,hd_hous_income_adjust.cd_edate</t>
  </si>
  <si>
    <t>,hd_hous_income_adjust.cd_stype</t>
  </si>
  <si>
    <t>,hd_hous_income_log.cust_code</t>
  </si>
  <si>
    <t>,hd_hous_income_log.seq</t>
  </si>
  <si>
    <t>,hd_hous_income_log.counts</t>
  </si>
  <si>
    <t>,hd_hous_income_log.times</t>
  </si>
  <si>
    <t>\tprivate\tString   writetag;</t>
  </si>
  <si>
    <t>\t//column name : WRITETAG, data type : VARCHAR2(1), comments : 작성구분</t>
  </si>
  <si>
    <t>\t\twritetag = "";</t>
  </si>
  <si>
    <t>\tpublic void setWritetag(String writetag){\n\t\tthis.writetag = writetag;\n \t}\n\n</t>
  </si>
  <si>
    <t>\tpublic String getWritetag(){\n\t\treturn writetag;\n   \t}\n\n</t>
  </si>
  <si>
    <t>,hd_hous_income_log.writetag</t>
  </si>
  <si>
    <t>,writetag</t>
  </si>
  <si>
    <t xml:space="preserve">writetag = </t>
  </si>
  <si>
    <t>#{writetag},</t>
  </si>
  <si>
    <t>#$ent.writetag::#,</t>
  </si>
  <si>
    <t>\tprivate\tString   writetime;</t>
  </si>
  <si>
    <t>\t//column name : WRITETIME, data type : VARCHAR2(20), comments : 작성시간</t>
  </si>
  <si>
    <t>\t\twritetime = "";</t>
  </si>
  <si>
    <t>\tpublic void setWritetime(String writetime){\n\t\tthis.writetime = writetime;\n \t}\n\n</t>
  </si>
  <si>
    <t>\tpublic String getWritetime(){\n\t\treturn writetime;\n   \t}\n\n</t>
  </si>
  <si>
    <t>,hd_hous_income_log.writetime</t>
  </si>
  <si>
    <t>,writetime</t>
  </si>
  <si>
    <t xml:space="preserve">writetime = </t>
  </si>
  <si>
    <t>#{writetime},</t>
  </si>
  <si>
    <t>#$ent.writetime::#,</t>
  </si>
  <si>
    <t>\tprivate\tLong   writeseq;</t>
  </si>
  <si>
    <t>\t//column name : WRITESEQ, data type : NUMBER(0,22), comments : 작성순번</t>
  </si>
  <si>
    <t>\t\twriteseq = 0;</t>
  </si>
  <si>
    <t>\tpublic void setWriteseq(Long writeseq){\n\t\tthis.writeseq = writeseq;\n \t}\n\n</t>
  </si>
  <si>
    <t>\tpublic Long getWriteseq(){\n\t\treturn writeseq;\n   \t}\n\n</t>
  </si>
  <si>
    <t>,hd_hous_income_log.writeseq</t>
  </si>
  <si>
    <t>,writeseq</t>
  </si>
  <si>
    <t xml:space="preserve">writeseq = </t>
  </si>
  <si>
    <t>#{writeseq},</t>
  </si>
  <si>
    <t>#$ent.writeseq::#,</t>
  </si>
  <si>
    <t>,hd_hous_income_log.dept_code</t>
  </si>
  <si>
    <t>,hd_hous_income_log.housetag</t>
  </si>
  <si>
    <t>,hd_hous_income_log.buildno</t>
  </si>
  <si>
    <t>,hd_hous_income_log.houseno</t>
  </si>
  <si>
    <t>,hd_hous_income_log.deposit_no</t>
  </si>
  <si>
    <t>,hd_hous_income_log.receiptdate</t>
  </si>
  <si>
    <t>,hd_hous_income_log.receiptamt</t>
  </si>
  <si>
    <t>,hd_hous_income_log.receiptlandamt</t>
  </si>
  <si>
    <t>,hd_hous_income_log.receiptbuildamt</t>
  </si>
  <si>
    <t>,hd_hous_income_log.receiptvatamt</t>
  </si>
  <si>
    <t>,hd_hous_income_log.delaydays</t>
  </si>
  <si>
    <t>,hd_hous_income_log.delayamt</t>
  </si>
  <si>
    <t>,hd_hous_income_log.discntdays</t>
  </si>
  <si>
    <t>,hd_hous_income_log.discntamt</t>
  </si>
  <si>
    <t>,hd_hous_income_log.realincomamt</t>
  </si>
  <si>
    <t>,hd_hous_income_log.reallandamt</t>
  </si>
  <si>
    <t>,hd_hous_income_log.realbuildamt</t>
  </si>
  <si>
    <t>,hd_hous_income_log.realvatamt</t>
  </si>
  <si>
    <t>,hd_hous_income_log.bank_code</t>
  </si>
  <si>
    <t>,hd_hous_income_log.bank_name</t>
  </si>
  <si>
    <t>,hd_hous_income_log.paytag</t>
  </si>
  <si>
    <t>,hd_hous_income_log.incomtype</t>
  </si>
  <si>
    <t>,hd_hous_income_log.mod_yn</t>
  </si>
  <si>
    <t>,hd_hous_income_log.real_pay_tag</t>
  </si>
  <si>
    <t>,hd_hous_income_log.slipdt</t>
  </si>
  <si>
    <t>,hd_hous_income_log.slipseq</t>
  </si>
  <si>
    <t>,hd_hous_income_log.taxdate</t>
  </si>
  <si>
    <t>,hd_hous_income_log.taxseq</t>
  </si>
  <si>
    <t>,hd_hous_income_log.inseq</t>
  </si>
  <si>
    <t>,hd_hous_income_log.input_duty_id</t>
  </si>
  <si>
    <t>,hd_hous_income_log.input_date</t>
  </si>
  <si>
    <t>,hd_hous_income_log.chg_duty_id</t>
  </si>
  <si>
    <t>,hd_hous_income_log.chg_date</t>
  </si>
  <si>
    <t>,hd_hous_income_log.sliptype</t>
  </si>
  <si>
    <t>,hd_hous_income_log.vdeposit_no</t>
  </si>
  <si>
    <t>,hd_hous_income_log.detailmod_yn</t>
  </si>
  <si>
    <t>,hd_hous_income_log.out_dt</t>
  </si>
  <si>
    <t>,hd_hous_income_log.out_tm</t>
  </si>
  <si>
    <t>,hd_hous_income_log.out_seq</t>
  </si>
  <si>
    <t>,hd_hous_income_log.out_bank</t>
  </si>
  <si>
    <t>,hd_hous_income_log.remark</t>
  </si>
  <si>
    <t>,hd_hous_income_log.receiptmanageamt</t>
  </si>
  <si>
    <t>,hd_hous_income_log.realmanageamt</t>
  </si>
  <si>
    <t>,hd_hous_income_log.cdno</t>
  </si>
  <si>
    <t>,hd_hous_income_log.cd_bank</t>
  </si>
  <si>
    <t>,hd_hous_income_log.cd_edate</t>
  </si>
  <si>
    <t>,hd_hous_income_log.cd_stype</t>
  </si>
  <si>
    <t>,hd_hous_income_rein.cust_code</t>
  </si>
  <si>
    <t>,hd_hous_income_rein.seq</t>
  </si>
  <si>
    <t>,hd_hous_income_rein.counts</t>
  </si>
  <si>
    <t>,hd_hous_income_rein.times</t>
  </si>
  <si>
    <t>,hd_hous_income_rein.dept_code</t>
  </si>
  <si>
    <t>,hd_hous_income_rein.housetag</t>
  </si>
  <si>
    <t>,hd_hous_income_rein.buildno</t>
  </si>
  <si>
    <t>,hd_hous_income_rein.houseno</t>
  </si>
  <si>
    <t>,hd_hous_income_rein.deposit_no</t>
  </si>
  <si>
    <t>,hd_hous_income_rein.receiptdate</t>
  </si>
  <si>
    <t>,hd_hous_income_rein.receiptamt</t>
  </si>
  <si>
    <t>,hd_hous_income_rein.receiptlandamt</t>
  </si>
  <si>
    <t>,hd_hous_income_rein.receiptbuildamt</t>
  </si>
  <si>
    <t>,hd_hous_income_rein.receiptvatamt</t>
  </si>
  <si>
    <t>,hd_hous_income_rein.delaydays</t>
  </si>
  <si>
    <t>,hd_hous_income_rein.delayamt</t>
  </si>
  <si>
    <t>,hd_hous_income_rein.discntdays</t>
  </si>
  <si>
    <t>,hd_hous_income_rein.discntamt</t>
  </si>
  <si>
    <t>,hd_hous_income_rein.realincomamt</t>
  </si>
  <si>
    <t>,hd_hous_income_rein.reallandamt</t>
  </si>
  <si>
    <t>,hd_hous_income_rein.realbuildamt</t>
  </si>
  <si>
    <t>,hd_hous_income_rein.realvatamt</t>
  </si>
  <si>
    <t>,hd_hous_income_rein.bank_code</t>
  </si>
  <si>
    <t>,hd_hous_income_rein.bank_name</t>
  </si>
  <si>
    <t>,hd_hous_income_rein.paytag</t>
  </si>
  <si>
    <t>,hd_hous_income_rein.incomtype</t>
  </si>
  <si>
    <t>,hd_hous_income_rein.mod_yn</t>
  </si>
  <si>
    <t>,hd_hous_income_rein.real_pay_tag</t>
  </si>
  <si>
    <t>,hd_hous_income_rein.slipdt</t>
  </si>
  <si>
    <t>,hd_hous_income_rein.slipseq</t>
  </si>
  <si>
    <t>,hd_hous_income_rein.taxdate</t>
  </si>
  <si>
    <t>,hd_hous_income_rein.taxseq</t>
  </si>
  <si>
    <t>,hd_hous_income_rein.inseq</t>
  </si>
  <si>
    <t>,hd_hous_income_rein.input_duty_id</t>
  </si>
  <si>
    <t>,hd_hous_income_rein.input_date</t>
  </si>
  <si>
    <t>,hd_hous_income_rein.chg_duty_id</t>
  </si>
  <si>
    <t>,hd_hous_income_rein.chg_date</t>
  </si>
  <si>
    <t>,hd_hous_income_rein.sliptype</t>
  </si>
  <si>
    <t>,hd_hous_income_rein.vdeposit_no</t>
  </si>
  <si>
    <t>,hd_hous_income_rein.detailmod_yn</t>
  </si>
  <si>
    <t>,hd_hous_income_rein.out_dt</t>
  </si>
  <si>
    <t>,hd_hous_income_rein.out_tm</t>
  </si>
  <si>
    <t>,hd_hous_income_rein.out_seq</t>
  </si>
  <si>
    <t>,hd_hous_income_rein.out_bank</t>
  </si>
  <si>
    <t>,hd_hous_income_rein.remark</t>
  </si>
  <si>
    <t>,hd_hous_income_rein.receiptmanageamt</t>
  </si>
  <si>
    <t>,hd_hous_income_rein.realmanageamt</t>
  </si>
  <si>
    <t>,hd_hous_income_rein.cdno</t>
  </si>
  <si>
    <t>,hd_hous_income_rein.cd_bank</t>
  </si>
  <si>
    <t>,hd_hous_income_rein.cd_edate</t>
  </si>
  <si>
    <t>,hd_hous_income_rein.cd_stype</t>
  </si>
  <si>
    <t>\tprivate\tLong   seq_num;</t>
  </si>
  <si>
    <t>\t//column name : SEQ_NUM, data type : NUMBER(0,22), comments : SEQ_NUM</t>
  </si>
  <si>
    <t>\t\tseq_num = 0;</t>
  </si>
  <si>
    <t>\tpublic void setSeq_num(Long seq_num){\n\t\tthis.seq_num = seq_num;\n \t}\n\n</t>
  </si>
  <si>
    <t>\tpublic Long getSeq_num(){\n\t\treturn seq_num;\n   \t}\n\n</t>
  </si>
  <si>
    <t>,hd_hous_income_temp.seq_num</t>
  </si>
  <si>
    <t>,seq_num</t>
  </si>
  <si>
    <t xml:space="preserve">seq_num = </t>
  </si>
  <si>
    <t>#{seq_num},</t>
  </si>
  <si>
    <t>#$ent.seq_num::#,</t>
  </si>
  <si>
    <t>,hd_hous_income_temp.cust_code</t>
  </si>
  <si>
    <t>,hd_hous_income_temp.seq</t>
  </si>
  <si>
    <t>,hd_hous_income_temp.counts</t>
  </si>
  <si>
    <t>,hd_hous_income_temp.times</t>
  </si>
  <si>
    <t>,hd_hous_income_temp.dept_code</t>
  </si>
  <si>
    <t>,hd_hous_income_temp.housetag</t>
  </si>
  <si>
    <t>,hd_hous_income_temp.buildno</t>
  </si>
  <si>
    <t>,hd_hous_income_temp.houseno</t>
  </si>
  <si>
    <t>,hd_hous_income_temp.deposit_no</t>
  </si>
  <si>
    <t>,hd_hous_income_temp.receiptdate</t>
  </si>
  <si>
    <t>,hd_hous_income_temp.receiptamt</t>
  </si>
  <si>
    <t>,hd_hous_income_temp.receiptlandamt</t>
  </si>
  <si>
    <t>,hd_hous_income_temp.receiptbuildamt</t>
  </si>
  <si>
    <t>,hd_hous_income_temp.receiptvatamt</t>
  </si>
  <si>
    <t>,hd_hous_income_temp.delaydays</t>
  </si>
  <si>
    <t>,hd_hous_income_temp.delayamt</t>
  </si>
  <si>
    <t>,hd_hous_income_temp.discntdays</t>
  </si>
  <si>
    <t>,hd_hous_income_temp.discntamt</t>
  </si>
  <si>
    <t>,hd_hous_income_temp.realincomamt</t>
  </si>
  <si>
    <t>,hd_hous_income_temp.reallandamt</t>
  </si>
  <si>
    <t>,hd_hous_income_temp.realbuildamt</t>
  </si>
  <si>
    <t>,hd_hous_income_temp.realvatamt</t>
  </si>
  <si>
    <t>,hd_hous_income_temp.bank_code</t>
  </si>
  <si>
    <t>,hd_hous_income_temp.bank_name</t>
  </si>
  <si>
    <t>,hd_hous_income_temp.paytag</t>
  </si>
  <si>
    <t>,hd_hous_income_temp.incomtype</t>
  </si>
  <si>
    <t>,hd_hous_income_temp.mod_yn</t>
  </si>
  <si>
    <t>,hd_hous_income_temp.real_pay_tag</t>
  </si>
  <si>
    <t>,hd_hous_income_temp.slipdt</t>
  </si>
  <si>
    <t>,hd_hous_income_temp.slipseq</t>
  </si>
  <si>
    <t>,hd_hous_income_temp.taxdate</t>
  </si>
  <si>
    <t>,hd_hous_income_temp.taxseq</t>
  </si>
  <si>
    <t>,hd_hous_income_temp.inseq</t>
  </si>
  <si>
    <t>\tprivate\tString   calc_yn;</t>
  </si>
  <si>
    <t>\t//column name : CALC_YN, data type : VARCHAR2(1), comments : 계산여부</t>
  </si>
  <si>
    <t>\t\tcalc_yn = "";</t>
  </si>
  <si>
    <t>\tpublic void setCalc_yn(String calc_yn){\n\t\tthis.calc_yn = calc_yn;\n \t}\n\n</t>
  </si>
  <si>
    <t>\tpublic String getCalc_yn(){\n\t\treturn calc_yn;\n   \t}\n\n</t>
  </si>
  <si>
    <t>,hd_hous_income_temp.calc_yn</t>
  </si>
  <si>
    <t>,calc_yn</t>
  </si>
  <si>
    <t xml:space="preserve">calc_yn = </t>
  </si>
  <si>
    <t>#{calc_yn},</t>
  </si>
  <si>
    <t>#$ent.calc_yn::#,</t>
  </si>
  <si>
    <t>,hd_hous_income_temp.input_duty_id</t>
  </si>
  <si>
    <t>,hd_hous_income_temp.input_date</t>
  </si>
  <si>
    <t>,hd_hous_income_temp.chg_duty_id</t>
  </si>
  <si>
    <t>,hd_hous_income_temp.chg_date</t>
  </si>
  <si>
    <t>,hd_hous_income_temp.detailmod_yn</t>
  </si>
  <si>
    <t>,hd_hous_income_temp.out_dt</t>
  </si>
  <si>
    <t>,hd_hous_income_temp.out_tm</t>
  </si>
  <si>
    <t>,hd_hous_income_temp.out_seq</t>
  </si>
  <si>
    <t>,hd_hous_income_temp.out_bank</t>
  </si>
  <si>
    <t>,hd_hous_income_temp.remark</t>
  </si>
  <si>
    <t>,hd_hous_income_temp.receiptmanageamt</t>
  </si>
  <si>
    <t>,hd_hous_income_temp.realmanageamt</t>
  </si>
  <si>
    <t>,hd_hous_income_temp.cdno</t>
  </si>
  <si>
    <t>,hd_hous_indeminity.cust_code</t>
  </si>
  <si>
    <t>,hd_hous_indeminity.seq</t>
  </si>
  <si>
    <t>,hd_hous_indeminity.dept_code</t>
  </si>
  <si>
    <t>,hd_hous_indeminity.housetag</t>
  </si>
  <si>
    <t>\t//column name : RECEIPTAMT, data type : NUMBER(0,22), comments : 납입금액</t>
  </si>
  <si>
    <t>,hd_hous_indeminity.receiptamt</t>
  </si>
  <si>
    <t>,hd_hous_indeminity.realincomamt</t>
  </si>
  <si>
    <t>\t//column name : INDEMINITY_TAG, data type : VARCHAR2(1), comments : 납입구분</t>
  </si>
  <si>
    <t>,hd_hous_indeminity.indeminity_tag</t>
  </si>
  <si>
    <t>\tprivate\tLong   delay_indeminity;</t>
  </si>
  <si>
    <t>\t//column name : DELAY_INDEMINITY, data type : NUMBER(0,22), comments : 지체상금</t>
  </si>
  <si>
    <t>\t\tdelay_indeminity = 0;</t>
  </si>
  <si>
    <t>\tpublic void setDelay_indeminity(Long delay_indeminity){\n\t\tthis.delay_indeminity = delay_indeminity;\n \t}\n\n</t>
  </si>
  <si>
    <t>\tpublic Long getDelay_indeminity(){\n\t\treturn delay_indeminity;\n   \t}\n\n</t>
  </si>
  <si>
    <t>,hd_hous_indeminity.delay_indeminity</t>
  </si>
  <si>
    <t>,delay_indeminity</t>
  </si>
  <si>
    <t xml:space="preserve">delay_indeminity = </t>
  </si>
  <si>
    <t>#{delay_indeminity},</t>
  </si>
  <si>
    <t>#$ent.delay_indeminity::#,</t>
  </si>
  <si>
    <t>,hd_hous_indeminity.iche_date</t>
  </si>
  <si>
    <t>,hd_hous_indeminity.iche_yn</t>
  </si>
  <si>
    <t>,hd_hous_indeminity.input_duty_id</t>
  </si>
  <si>
    <t>,hd_hous_indeminity.input_date</t>
  </si>
  <si>
    <t>,hd_hous_indeminity.chg_duty_id</t>
  </si>
  <si>
    <t>,hd_hous_indeminity.chg_date</t>
  </si>
  <si>
    <t>,hd_hous_indeminity_conv.dept_code</t>
  </si>
  <si>
    <t>,hd_hous_indeminity_conv.housetag</t>
  </si>
  <si>
    <t>,hd_hous_indeminity_conv.buildno</t>
  </si>
  <si>
    <t>,hd_hous_indeminity_conv.houseno</t>
  </si>
  <si>
    <t>,hd_hous_indeminity_conv.iche_date</t>
  </si>
  <si>
    <t>,hd_hous_indeminity_conv.delay_indeminity</t>
  </si>
  <si>
    <t>\tprivate\tString   conv_yn;</t>
  </si>
  <si>
    <t>\t//column name : CONV_YN, data type : VARCHAR2(1), comments : 이체여부</t>
  </si>
  <si>
    <t>\t\tconv_yn = "";</t>
  </si>
  <si>
    <t>\tpublic void setConv_yn(String conv_yn){\n\t\tthis.conv_yn = conv_yn;\n \t}\n\n</t>
  </si>
  <si>
    <t>\tpublic String getConv_yn(){\n\t\treturn conv_yn;\n   \t}\n\n</t>
  </si>
  <si>
    <t>,hd_hous_indeminity_conv.conv_yn</t>
  </si>
  <si>
    <t>,conv_yn</t>
  </si>
  <si>
    <t xml:space="preserve">conv_yn = </t>
  </si>
  <si>
    <t>#{conv_yn},</t>
  </si>
  <si>
    <t>#$ent.conv_yn::#,</t>
  </si>
  <si>
    <t>,hd_hous_jese.cust_code</t>
  </si>
  <si>
    <t>,hd_hous_jese.seq</t>
  </si>
  <si>
    <t>,hd_hous_jese.dept_code</t>
  </si>
  <si>
    <t>,hd_hous_jese.housetag</t>
  </si>
  <si>
    <t>\tprivate\tString   deposit1;</t>
  </si>
  <si>
    <t>\t//column name : DEPOSIT1, data type : VARCHAR2(20), comments : 재산세_계좌</t>
  </si>
  <si>
    <t>\t\tdeposit1 = "";</t>
  </si>
  <si>
    <t>\tpublic void setDeposit1(String deposit1){\n\t\tthis.deposit1 = deposit1;\n \t}\n\n</t>
  </si>
  <si>
    <t>\tpublic String getDeposit1(){\n\t\treturn deposit1;\n   \t}\n\n</t>
  </si>
  <si>
    <t>,hd_hous_jese.deposit1</t>
  </si>
  <si>
    <t>,deposit1</t>
  </si>
  <si>
    <t xml:space="preserve">deposit1 = </t>
  </si>
  <si>
    <t>#{deposit1},</t>
  </si>
  <si>
    <t>#$ent.deposit1::#,</t>
  </si>
  <si>
    <t>\tprivate\tString   indate1;</t>
  </si>
  <si>
    <t>\t//column name : INDATE1, data type : VARCHAR2(8), comments : 재산세_입금일</t>
  </si>
  <si>
    <t>\t\tindate1 = "";</t>
  </si>
  <si>
    <t>\tpublic void setIndate1(String indate1){\n\t\tthis.indate1 = indate1;\n \t}\n\n</t>
  </si>
  <si>
    <t>\tpublic String getIndate1(){\n\t\treturn indate1;\n   \t}\n\n</t>
  </si>
  <si>
    <t>,hd_hous_jese.indate1</t>
  </si>
  <si>
    <t>,indate1</t>
  </si>
  <si>
    <t xml:space="preserve">indate1 = </t>
  </si>
  <si>
    <t>#{indate1},</t>
  </si>
  <si>
    <t>#$ent.indate1::#,</t>
  </si>
  <si>
    <t>\tprivate\tLong   inamt1;</t>
  </si>
  <si>
    <t>\t//column name : INAMT1, data type : NUMBER(0,22), comments : 재산세_입금액</t>
  </si>
  <si>
    <t>\t\tinamt1 = 0;</t>
  </si>
  <si>
    <t>\tpublic void setInamt1(Long inamt1){\n\t\tthis.inamt1 = inamt1;\n \t}\n\n</t>
  </si>
  <si>
    <t>\tpublic Long getInamt1(){\n\t\treturn inamt1;\n   \t}\n\n</t>
  </si>
  <si>
    <t>,hd_hous_jese.inamt1</t>
  </si>
  <si>
    <t>,inamt1</t>
  </si>
  <si>
    <t xml:space="preserve">inamt1 = </t>
  </si>
  <si>
    <t>#{inamt1},</t>
  </si>
  <si>
    <t>#$ent.inamt1::#,</t>
  </si>
  <si>
    <t>\tprivate\tString   deposit2;</t>
  </si>
  <si>
    <t>\t//column name : DEPOSIT2, data type : VARCHAR2(20), comments : 기간이자_계좌</t>
  </si>
  <si>
    <t>\t\tdeposit2 = "";</t>
  </si>
  <si>
    <t>\tpublic void setDeposit2(String deposit2){\n\t\tthis.deposit2 = deposit2;\n \t}\n\n</t>
  </si>
  <si>
    <t>\tpublic String getDeposit2(){\n\t\treturn deposit2;\n   \t}\n\n</t>
  </si>
  <si>
    <t>,hd_hous_jese.deposit2</t>
  </si>
  <si>
    <t>,deposit2</t>
  </si>
  <si>
    <t xml:space="preserve">deposit2 = </t>
  </si>
  <si>
    <t>#{deposit2},</t>
  </si>
  <si>
    <t>#$ent.deposit2::#,</t>
  </si>
  <si>
    <t>\tprivate\tString   indate2;</t>
  </si>
  <si>
    <t>\t//column name : INDATE2, data type : VARCHAR2(8), comments : 기간이자_입금일</t>
  </si>
  <si>
    <t>\t\tindate2 = "";</t>
  </si>
  <si>
    <t>\tpublic void setIndate2(String indate2){\n\t\tthis.indate2 = indate2;\n \t}\n\n</t>
  </si>
  <si>
    <t>\tpublic String getIndate2(){\n\t\treturn indate2;\n   \t}\n\n</t>
  </si>
  <si>
    <t>,hd_hous_jese.indate2</t>
  </si>
  <si>
    <t>,indate2</t>
  </si>
  <si>
    <t xml:space="preserve">indate2 = </t>
  </si>
  <si>
    <t>#{indate2},</t>
  </si>
  <si>
    <t>#$ent.indate2::#,</t>
  </si>
  <si>
    <t>\tprivate\tLong   inamt2;</t>
  </si>
  <si>
    <t>\t//column name : INAMT2, data type : NUMBER(0,22), comments : 기간이자_입금액</t>
  </si>
  <si>
    <t>\t\tinamt2 = 0;</t>
  </si>
  <si>
    <t>\tpublic void setInamt2(Long inamt2){\n\t\tthis.inamt2 = inamt2;\n \t}\n\n</t>
  </si>
  <si>
    <t>\tpublic Long getInamt2(){\n\t\treturn inamt2;\n   \t}\n\n</t>
  </si>
  <si>
    <t>,hd_hous_jese.inamt2</t>
  </si>
  <si>
    <t>,inamt2</t>
  </si>
  <si>
    <t xml:space="preserve">inamt2 = </t>
  </si>
  <si>
    <t>#{inamt2},</t>
  </si>
  <si>
    <t>#$ent.inamt2::#,</t>
  </si>
  <si>
    <t>\tprivate\tString   deposit3;</t>
  </si>
  <si>
    <t>\t//column name : DEPOSIT3, data type : VARCHAR2(20), comments : 관리비_계좌</t>
  </si>
  <si>
    <t>\t\tdeposit3 = "";</t>
  </si>
  <si>
    <t>\tpublic void setDeposit3(String deposit3){\n\t\tthis.deposit3 = deposit3;\n \t}\n\n</t>
  </si>
  <si>
    <t>\tpublic String getDeposit3(){\n\t\treturn deposit3;\n   \t}\n\n</t>
  </si>
  <si>
    <t>,hd_hous_jese.deposit3</t>
  </si>
  <si>
    <t>,deposit3</t>
  </si>
  <si>
    <t xml:space="preserve">deposit3 = </t>
  </si>
  <si>
    <t>#{deposit3},</t>
  </si>
  <si>
    <t>#$ent.deposit3::#,</t>
  </si>
  <si>
    <t>\tprivate\tString   indate3;</t>
  </si>
  <si>
    <t>\t//column name : INDATE3, data type : VARCHAR2(8), comments : 관리비_입금일</t>
  </si>
  <si>
    <t>\t\tindate3 = "";</t>
  </si>
  <si>
    <t>\tpublic void setIndate3(String indate3){\n\t\tthis.indate3 = indate3;\n \t}\n\n</t>
  </si>
  <si>
    <t>\tpublic String getIndate3(){\n\t\treturn indate3;\n   \t}\n\n</t>
  </si>
  <si>
    <t>,hd_hous_jese.indate3</t>
  </si>
  <si>
    <t>,indate3</t>
  </si>
  <si>
    <t xml:space="preserve">indate3 = </t>
  </si>
  <si>
    <t>#{indate3},</t>
  </si>
  <si>
    <t>#$ent.indate3::#,</t>
  </si>
  <si>
    <t>\tprivate\tLong   inamt3;</t>
  </si>
  <si>
    <t>\t//column name : INAMT3, data type : NUMBER(0,22), comments : 관리비_입금액</t>
  </si>
  <si>
    <t>\t\tinamt3 = 0;</t>
  </si>
  <si>
    <t>\tpublic void setInamt3(Long inamt3){\n\t\tthis.inamt3 = inamt3;\n \t}\n\n</t>
  </si>
  <si>
    <t>\tpublic Long getInamt3(){\n\t\treturn inamt3;\n   \t}\n\n</t>
  </si>
  <si>
    <t>,hd_hous_jese.inamt3</t>
  </si>
  <si>
    <t>,inamt3</t>
  </si>
  <si>
    <t xml:space="preserve">inamt3 = </t>
  </si>
  <si>
    <t>#{inamt3},</t>
  </si>
  <si>
    <t>#$ent.inamt3::#,</t>
  </si>
  <si>
    <t>\tprivate\tString   jungsan_bdate;</t>
  </si>
  <si>
    <t>\t//column name : JUNGSAN_BDATE, data type : VARCHAR2(8), comments : 정산서_발급일</t>
  </si>
  <si>
    <t>\t\tjungsan_bdate = "";</t>
  </si>
  <si>
    <t>\tpublic void setJungsan_bdate(String jungsan_bdate){\n\t\tthis.jungsan_bdate = jungsan_bdate;\n \t}\n\n</t>
  </si>
  <si>
    <t>\tpublic String getJungsan_bdate(){\n\t\treturn jungsan_bdate;\n   \t}\n\n</t>
  </si>
  <si>
    <t>,hd_hous_jese.jungsan_bdate</t>
  </si>
  <si>
    <t>,jungsan_bdate</t>
  </si>
  <si>
    <t xml:space="preserve">jungsan_bdate = </t>
  </si>
  <si>
    <t>#{jungsan_bdate},</t>
  </si>
  <si>
    <t>#$ent.jungsan_bdate::#,</t>
  </si>
  <si>
    <t>\tprivate\tString   jungsan_sdate;</t>
  </si>
  <si>
    <t>\t//column name : JUNGSAN_SDATE, data type : VARCHAR2(8), comments : 정산서_수령일</t>
  </si>
  <si>
    <t>\t\tjungsan_sdate = "";</t>
  </si>
  <si>
    <t>\tpublic void setJungsan_sdate(String jungsan_sdate){\n\t\tthis.jungsan_sdate = jungsan_sdate;\n \t}\n\n</t>
  </si>
  <si>
    <t>\tpublic String getJungsan_sdate(){\n\t\treturn jungsan_sdate;\n   \t}\n\n</t>
  </si>
  <si>
    <t>,hd_hous_jese.jungsan_sdate</t>
  </si>
  <si>
    <t>,jungsan_sdate</t>
  </si>
  <si>
    <t xml:space="preserve">jungsan_sdate = </t>
  </si>
  <si>
    <t>#{jungsan_sdate},</t>
  </si>
  <si>
    <t>#$ent.jungsan_sdate::#,</t>
  </si>
  <si>
    <t>\tprivate\tString   sisul_bdate;</t>
  </si>
  <si>
    <t>\t//column name : SISUL_BDATE, data type : VARCHAR2(8), comments : 시설물인수증_발급일</t>
  </si>
  <si>
    <t>\t\tsisul_bdate = "";</t>
  </si>
  <si>
    <t>\tpublic void setSisul_bdate(String sisul_bdate){\n\t\tthis.sisul_bdate = sisul_bdate;\n \t}\n\n</t>
  </si>
  <si>
    <t>\tpublic String getSisul_bdate(){\n\t\treturn sisul_bdate;\n   \t}\n\n</t>
  </si>
  <si>
    <t>,hd_hous_jese.sisul_bdate</t>
  </si>
  <si>
    <t>,sisul_bdate</t>
  </si>
  <si>
    <t xml:space="preserve">sisul_bdate = </t>
  </si>
  <si>
    <t>#{sisul_bdate},</t>
  </si>
  <si>
    <t>#$ent.sisul_bdate::#,</t>
  </si>
  <si>
    <t>\tprivate\tString   sisul_sdate;</t>
  </si>
  <si>
    <t>\t//column name : SISUL_SDATE, data type : VARCHAR2(8), comments : 시설물인수증_수령일</t>
  </si>
  <si>
    <t>\t\tsisul_sdate = "";</t>
  </si>
  <si>
    <t>\tpublic void setSisul_sdate(String sisul_sdate){\n\t\tthis.sisul_sdate = sisul_sdate;\n \t}\n\n</t>
  </si>
  <si>
    <t>\tpublic String getSisul_sdate(){\n\t\treturn sisul_sdate;\n   \t}\n\n</t>
  </si>
  <si>
    <t>,hd_hous_jese.sisul_sdate</t>
  </si>
  <si>
    <t>,sisul_sdate</t>
  </si>
  <si>
    <t xml:space="preserve">sisul_sdate = </t>
  </si>
  <si>
    <t>#{sisul_sdate},</t>
  </si>
  <si>
    <t>#$ent.sisul_sdate::#,</t>
  </si>
  <si>
    <t>\tprivate\tString   dung_bdate;</t>
  </si>
  <si>
    <t>\t//column name : DUNG_BDATE, data type : VARCHAR2(8), comments : 등기이전일_건물</t>
  </si>
  <si>
    <t>\t\tdung_bdate = "";</t>
  </si>
  <si>
    <t>\tpublic void setDung_bdate(String dung_bdate){\n\t\tthis.dung_bdate = dung_bdate;\n \t}\n\n</t>
  </si>
  <si>
    <t>\tpublic String getDung_bdate(){\n\t\treturn dung_bdate;\n   \t}\n\n</t>
  </si>
  <si>
    <t>,hd_hous_jese.dung_bdate</t>
  </si>
  <si>
    <t>,dung_bdate</t>
  </si>
  <si>
    <t xml:space="preserve">dung_bdate = </t>
  </si>
  <si>
    <t>#{dung_bdate},</t>
  </si>
  <si>
    <t>#$ent.dung_bdate::#,</t>
  </si>
  <si>
    <t>\tprivate\tString   dung_sdate;</t>
  </si>
  <si>
    <t>\t//column name : DUNG_SDATE, data type : VARCHAR2(8), comments : 등기이전일_토지</t>
  </si>
  <si>
    <t>\t\tdung_sdate = "";</t>
  </si>
  <si>
    <t>\tpublic void setDung_sdate(String dung_sdate){\n\t\tthis.dung_sdate = dung_sdate;\n \t}\n\n</t>
  </si>
  <si>
    <t>\tpublic String getDung_sdate(){\n\t\treturn dung_sdate;\n   \t}\n\n</t>
  </si>
  <si>
    <t>,hd_hous_jese.dung_sdate</t>
  </si>
  <si>
    <t>,dung_sdate</t>
  </si>
  <si>
    <t xml:space="preserve">dung_sdate = </t>
  </si>
  <si>
    <t>#{dung_sdate},</t>
  </si>
  <si>
    <t>#$ent.dung_sdate::#,</t>
  </si>
  <si>
    <t>\tprivate\tString   bo_bdate;</t>
  </si>
  <si>
    <t>\t//column name : BO_BDATE, data type : VARCHAR2(8), comments : 보존등기일_건물</t>
  </si>
  <si>
    <t>\t\tbo_bdate = "";</t>
  </si>
  <si>
    <t>\tpublic void setBo_bdate(String bo_bdate){\n\t\tthis.bo_bdate = bo_bdate;\n \t}\n\n</t>
  </si>
  <si>
    <t>\tpublic String getBo_bdate(){\n\t\treturn bo_bdate;\n   \t}\n\n</t>
  </si>
  <si>
    <t>,hd_hous_jese.bo_bdate</t>
  </si>
  <si>
    <t>,bo_bdate</t>
  </si>
  <si>
    <t xml:space="preserve">bo_bdate = </t>
  </si>
  <si>
    <t>#{bo_bdate},</t>
  </si>
  <si>
    <t>#$ent.bo_bdate::#,</t>
  </si>
  <si>
    <t>\tprivate\tString   bo_sdate;</t>
  </si>
  <si>
    <t>\t//column name : BO_SDATE, data type : VARCHAR2(8), comments : 보존등기일_토지</t>
  </si>
  <si>
    <t>\t\tbo_sdate = "";</t>
  </si>
  <si>
    <t>\tpublic void setBo_sdate(String bo_sdate){\n\t\tthis.bo_sdate = bo_sdate;\n \t}\n\n</t>
  </si>
  <si>
    <t>\tpublic String getBo_sdate(){\n\t\treturn bo_sdate;\n   \t}\n\n</t>
  </si>
  <si>
    <t>,hd_hous_jese.bo_sdate</t>
  </si>
  <si>
    <t>,bo_sdate</t>
  </si>
  <si>
    <t xml:space="preserve">bo_sdate = </t>
  </si>
  <si>
    <t>#{bo_sdate},</t>
  </si>
  <si>
    <t>#$ent.bo_sdate::#,</t>
  </si>
  <si>
    <t>\tprivate\tString   bubmu_build;</t>
  </si>
  <si>
    <t>\t//column name : BUBMU_BUILD, data type : VARCHAR2(50), comments : 법무사_건물</t>
  </si>
  <si>
    <t>\t\tbubmu_build = "";</t>
  </si>
  <si>
    <t>\tpublic void setBubmu_build(String bubmu_build){\n\t\tthis.bubmu_build = bubmu_build;\n \t}\n\n</t>
  </si>
  <si>
    <t>\tpublic String getBubmu_build(){\n\t\treturn bubmu_build;\n   \t}\n\n</t>
  </si>
  <si>
    <t>,hd_hous_jese.bubmu_build</t>
  </si>
  <si>
    <t>,bubmu_build</t>
  </si>
  <si>
    <t xml:space="preserve">bubmu_build = </t>
  </si>
  <si>
    <t>#{bubmu_build},</t>
  </si>
  <si>
    <t>#$ent.bubmu_build::#,</t>
  </si>
  <si>
    <t>\tprivate\tString   bubmu_land;</t>
  </si>
  <si>
    <t>\t//column name : BUBMU_LAND, data type : VARCHAR2(50), comments : 법무사_토지</t>
  </si>
  <si>
    <t>\t\tbubmu_land = "";</t>
  </si>
  <si>
    <t>\tpublic void setBubmu_land(String bubmu_land){\n\t\tthis.bubmu_land = bubmu_land;\n \t}\n\n</t>
  </si>
  <si>
    <t>\tpublic String getBubmu_land(){\n\t\treturn bubmu_land;\n   \t}\n\n</t>
  </si>
  <si>
    <t>,hd_hous_jese.bubmu_land</t>
  </si>
  <si>
    <t>,bubmu_land</t>
  </si>
  <si>
    <t xml:space="preserve">bubmu_land = </t>
  </si>
  <si>
    <t>#{bubmu_land},</t>
  </si>
  <si>
    <t>#$ent.bubmu_land::#,</t>
  </si>
  <si>
    <t>\tprivate\tString   etc_sdate;</t>
  </si>
  <si>
    <t>\t//column name : ETC_SDATE, data type : VARCHAR2(8), comments : 기타_근저당설정일</t>
  </si>
  <si>
    <t>\t\tetc_sdate = "";</t>
  </si>
  <si>
    <t>\tpublic void setEtc_sdate(String etc_sdate){\n\t\tthis.etc_sdate = etc_sdate;\n \t}\n\n</t>
  </si>
  <si>
    <t>\tpublic String getEtc_sdate(){\n\t\treturn etc_sdate;\n   \t}\n\n</t>
  </si>
  <si>
    <t>,hd_hous_jese.etc_sdate</t>
  </si>
  <si>
    <t>,etc_sdate</t>
  </si>
  <si>
    <t xml:space="preserve">etc_sdate = </t>
  </si>
  <si>
    <t>#{etc_sdate},</t>
  </si>
  <si>
    <t>#$ent.etc_sdate::#,</t>
  </si>
  <si>
    <t>\tprivate\tString   etc_adate;</t>
  </si>
  <si>
    <t>\t//column name : ETC_ADATE, data type : VARCHAR2(8), comments : 기타_등기서류교부일</t>
  </si>
  <si>
    <t>\t\tetc_adate = "";</t>
  </si>
  <si>
    <t>\tpublic void setEtc_adate(String etc_adate){\n\t\tthis.etc_adate = etc_adate;\n \t}\n\n</t>
  </si>
  <si>
    <t>\tpublic String getEtc_adate(){\n\t\treturn etc_adate;\n   \t}\n\n</t>
  </si>
  <si>
    <t>,hd_hous_jese.etc_adate</t>
  </si>
  <si>
    <t>,etc_adate</t>
  </si>
  <si>
    <t xml:space="preserve">etc_adate = </t>
  </si>
  <si>
    <t>#{etc_adate},</t>
  </si>
  <si>
    <t>#$ent.etc_adate::#,</t>
  </si>
  <si>
    <t>\tprivate\tString   etc_idate;</t>
  </si>
  <si>
    <t>\t//column name : ETC_IDATE, data type : VARCHAR2(8), comments : 기타_입주일</t>
  </si>
  <si>
    <t>\t\tetc_idate = "";</t>
  </si>
  <si>
    <t>\tpublic void setEtc_idate(String etc_idate){\n\t\tthis.etc_idate = etc_idate;\n \t}\n\n</t>
  </si>
  <si>
    <t>\tpublic String getEtc_idate(){\n\t\treturn etc_idate;\n   \t}\n\n</t>
  </si>
  <si>
    <t>,hd_hous_jese.etc_idate</t>
  </si>
  <si>
    <t>,etc_idate</t>
  </si>
  <si>
    <t xml:space="preserve">etc_idate = </t>
  </si>
  <si>
    <t>#{etc_idate},</t>
  </si>
  <si>
    <t>#$ent.etc_idate::#,</t>
  </si>
  <si>
    <t>,hd_hous_jese.remark</t>
  </si>
  <si>
    <t>,hd_hous_jese.input_duty_id</t>
  </si>
  <si>
    <t>,hd_hous_jese.input_date</t>
  </si>
  <si>
    <t>,hd_hous_jese.chg_duty_id</t>
  </si>
  <si>
    <t>,hd_hous_jese.chg_date</t>
  </si>
  <si>
    <t>,hd_hous_lend.cust_code</t>
  </si>
  <si>
    <t>,hd_hous_lend.seq</t>
  </si>
  <si>
    <t>\t//column name : CNT, data type : NUMBER(0,22), comments : 순번</t>
  </si>
  <si>
    <t>,hd_hous_lend.cnt</t>
  </si>
  <si>
    <t>\t//column name : BANK_CODE, data type : VARCHAR2(8), comments : 금융기관</t>
  </si>
  <si>
    <t>,hd_hous_lend.bank_code</t>
  </si>
  <si>
    <t>\t//column name : AGREEDATE, data type : VARCHAR2(8), comments : 대출일자</t>
  </si>
  <si>
    <t>,hd_hous_lend.agreedate</t>
  </si>
  <si>
    <t>\tprivate\tLong   agreeamt;</t>
  </si>
  <si>
    <t>\t//column name : AGREEAMT, data type : NUMBER(0,22), comments : 대출금액</t>
  </si>
  <si>
    <t>\t\tagreeamt = 0;</t>
  </si>
  <si>
    <t>\tpublic void setAgreeamt(Long agreeamt){\n\t\tthis.agreeamt = agreeamt;\n \t}\n\n</t>
  </si>
  <si>
    <t>\tpublic Long getAgreeamt(){\n\t\treturn agreeamt;\n   \t}\n\n</t>
  </si>
  <si>
    <t>,hd_hous_lend.agreeamt</t>
  </si>
  <si>
    <t>,agreeamt</t>
  </si>
  <si>
    <t xml:space="preserve">agreeamt = </t>
  </si>
  <si>
    <t>#{agreeamt},</t>
  </si>
  <si>
    <t>#$ent.agreeamt::#,</t>
  </si>
  <si>
    <t>\tprivate\tString   lend_tag;</t>
  </si>
  <si>
    <t>\t//column name : LEND_TAG, data type : VARCHAR2(1), comments : 대출구분</t>
  </si>
  <si>
    <t>\t\tlend_tag = "";</t>
  </si>
  <si>
    <t>\tpublic void setLend_tag(String lend_tag){\n\t\tthis.lend_tag = lend_tag;\n \t}\n\n</t>
  </si>
  <si>
    <t>\tpublic String getLend_tag(){\n\t\treturn lend_tag;\n   \t}\n\n</t>
  </si>
  <si>
    <t>,hd_hous_lend.lend_tag</t>
  </si>
  <si>
    <t>,lend_tag</t>
  </si>
  <si>
    <t xml:space="preserve">lend_tag = </t>
  </si>
  <si>
    <t>#{lend_tag},</t>
  </si>
  <si>
    <t>#$ent.lend_tag::#,</t>
  </si>
  <si>
    <t>\tprivate\tString   lenddate;</t>
  </si>
  <si>
    <t>\t//column name : LENDDATE, data type : VARCHAR2(8), comments : 대출일(이하항목관리x)</t>
  </si>
  <si>
    <t>\t\tlenddate = "";</t>
  </si>
  <si>
    <t>\tpublic void setLenddate(String lenddate){\n\t\tthis.lenddate = lenddate;\n \t}\n\n</t>
  </si>
  <si>
    <t>\tpublic String getLenddate(){\n\t\treturn lenddate;\n   \t}\n\n</t>
  </si>
  <si>
    <t>,hd_hous_lend.lenddate</t>
  </si>
  <si>
    <t>,lenddate</t>
  </si>
  <si>
    <t xml:space="preserve">lenddate = </t>
  </si>
  <si>
    <t>#{lenddate},</t>
  </si>
  <si>
    <t>#$ent.lenddate::#,</t>
  </si>
  <si>
    <t>\tprivate\tString   perpecttag;</t>
  </si>
  <si>
    <t>\t//column name : PERPECTTAG, data type : VARCHAR2(1), comments : 상환여부</t>
  </si>
  <si>
    <t>\t\tperpecttag = "";</t>
  </si>
  <si>
    <t>\tpublic void setPerpecttag(String perpecttag){\n\t\tthis.perpecttag = perpecttag;\n \t}\n\n</t>
  </si>
  <si>
    <t>\tpublic String getPerpecttag(){\n\t\treturn perpecttag;\n   \t}\n\n</t>
  </si>
  <si>
    <t>,hd_hous_lend.perpecttag</t>
  </si>
  <si>
    <t>,perpecttag</t>
  </si>
  <si>
    <t xml:space="preserve">perpecttag = </t>
  </si>
  <si>
    <t>#{perpecttag},</t>
  </si>
  <si>
    <t>#$ent.perpecttag::#,</t>
  </si>
  <si>
    <t>\tprivate\tLong   real_receiptamt;</t>
  </si>
  <si>
    <t>\t//column name : REAL_RECEIPTAMT, data type : NUMBER(0,22), comments : 실입금액</t>
  </si>
  <si>
    <t>\t\treal_receiptamt = 0;</t>
  </si>
  <si>
    <t>\tpublic void setReal_receiptamt(Long real_receiptamt){\n\t\tthis.real_receiptamt = real_receiptamt;\n \t}\n\n</t>
  </si>
  <si>
    <t>\tpublic Long getReal_receiptamt(){\n\t\treturn real_receiptamt;\n   \t}\n\n</t>
  </si>
  <si>
    <t>,hd_hous_lend.real_receiptamt</t>
  </si>
  <si>
    <t>,real_receiptamt</t>
  </si>
  <si>
    <t xml:space="preserve">real_receiptamt = </t>
  </si>
  <si>
    <t>#{real_receiptamt},</t>
  </si>
  <si>
    <t>#$ent.real_receiptamt::#,</t>
  </si>
  <si>
    <t>\tprivate\tLong   stamp_amt;</t>
  </si>
  <si>
    <t>\t//column name : STAMP_AMT, data type : NUMBER(0,22), comments : 인지대</t>
  </si>
  <si>
    <t>\t\tstamp_amt = 0;</t>
  </si>
  <si>
    <t>\tpublic void setStamp_amt(Long stamp_amt){\n\t\tthis.stamp_amt = stamp_amt;\n \t}\n\n</t>
  </si>
  <si>
    <t>\tpublic Long getStamp_amt(){\n\t\treturn stamp_amt;\n   \t}\n\n</t>
  </si>
  <si>
    <t>,hd_hous_lend.stamp_amt</t>
  </si>
  <si>
    <t>,stamp_amt</t>
  </si>
  <si>
    <t xml:space="preserve">stamp_amt = </t>
  </si>
  <si>
    <t>#{stamp_amt},</t>
  </si>
  <si>
    <t>#$ent.stamp_amt::#,</t>
  </si>
  <si>
    <t>\tprivate\tLong   guarantee_amt;</t>
  </si>
  <si>
    <t>\t//column name : GUARANTEE_AMT, data type : NUMBER(0,22), comments : 보증료</t>
  </si>
  <si>
    <t>\t\tguarantee_amt = 0;</t>
  </si>
  <si>
    <t>\tpublic void setGuarantee_amt(Long guarantee_amt){\n\t\tthis.guarantee_amt = guarantee_amt;\n \t}\n\n</t>
  </si>
  <si>
    <t>\tpublic Long getGuarantee_amt(){\n\t\treturn guarantee_amt;\n   \t}\n\n</t>
  </si>
  <si>
    <t>,hd_hous_lend.guarantee_amt</t>
  </si>
  <si>
    <t>,guarantee_amt</t>
  </si>
  <si>
    <t xml:space="preserve">guarantee_amt = </t>
  </si>
  <si>
    <t>#{guarantee_amt},</t>
  </si>
  <si>
    <t>#$ent.guarantee_amt::#,</t>
  </si>
  <si>
    <t>\tprivate\tLong   lend_interest;</t>
  </si>
  <si>
    <t>\t//column name : LEND_INTEREST, data type : NUMBER(0,22), comments : 이자</t>
  </si>
  <si>
    <t>\t\tlend_interest = 0;</t>
  </si>
  <si>
    <t>\tpublic void setLend_interest(Long lend_interest){\n\t\tthis.lend_interest = lend_interest;\n \t}\n\n</t>
  </si>
  <si>
    <t>\tpublic Long getLend_interest(){\n\t\treturn lend_interest;\n   \t}\n\n</t>
  </si>
  <si>
    <t>,hd_hous_lend.lend_interest</t>
  </si>
  <si>
    <t>,lend_interest</t>
  </si>
  <si>
    <t xml:space="preserve">lend_interest = </t>
  </si>
  <si>
    <t>#{lend_interest},</t>
  </si>
  <si>
    <t>#$ent.lend_interest::#,</t>
  </si>
  <si>
    <t>\tprivate\tLong   rate;</t>
  </si>
  <si>
    <t>\t//column name : RATE, data type : NUMBER(4,22), comments : 이율</t>
  </si>
  <si>
    <t>\t\trate = 0;</t>
  </si>
  <si>
    <t>\tpublic void setRate(Long rate){\n\t\tthis.rate = rate;\n \t}\n\n</t>
  </si>
  <si>
    <t>\tpublic Long getRate(){\n\t\treturn rate;\n   \t}\n\n</t>
  </si>
  <si>
    <t>,hd_hous_lend.rate</t>
  </si>
  <si>
    <t>,rate</t>
  </si>
  <si>
    <t xml:space="preserve">rate = </t>
  </si>
  <si>
    <t>#{rate},</t>
  </si>
  <si>
    <t>#$ent.rate::#,</t>
  </si>
  <si>
    <t>\tprivate\tString   real_date;</t>
  </si>
  <si>
    <t>\t//column name : REAL_DATE, data type : VARCHAR2(8), comments : 실납입일자</t>
  </si>
  <si>
    <t>\t\treal_date = "";</t>
  </si>
  <si>
    <t>\tpublic void setReal_date(String real_date){\n\t\tthis.real_date = real_date;\n \t}\n\n</t>
  </si>
  <si>
    <t>\tpublic String getReal_date(){\n\t\treturn real_date;\n   \t}\n\n</t>
  </si>
  <si>
    <t>,hd_hous_lend.real_date</t>
  </si>
  <si>
    <t>,real_date</t>
  </si>
  <si>
    <t xml:space="preserve">real_date = </t>
  </si>
  <si>
    <t>#{real_date},</t>
  </si>
  <si>
    <t>#$ent.real_date::#,</t>
  </si>
  <si>
    <t>\tprivate\tString   exchange_plandate;</t>
  </si>
  <si>
    <t>\t//column name : EXCHANGE_PLANDATE, data type : VARCHAR2(8), comments : 상환예정일</t>
  </si>
  <si>
    <t>\t\texchange_plandate = "";</t>
  </si>
  <si>
    <t>\tpublic void setExchange_plandate(String exchange_plandate){\n\t\tthis.exchange_plandate = exchange_plandate;\n \t}\n\n</t>
  </si>
  <si>
    <t>\tpublic String getExchange_plandate(){\n\t\treturn exchange_plandate;\n   \t}\n\n</t>
  </si>
  <si>
    <t>,hd_hous_lend.exchange_plandate</t>
  </si>
  <si>
    <t>,exchange_plandate</t>
  </si>
  <si>
    <t xml:space="preserve">exchange_plandate = </t>
  </si>
  <si>
    <t>#{exchange_plandate},</t>
  </si>
  <si>
    <t>#$ent.exchange_plandate::#,</t>
  </si>
  <si>
    <t>\tprivate\tLong   exchange_planamt;</t>
  </si>
  <si>
    <t>\t//column name : EXCHANGE_PLANAMT, data type : NUMBER(0,22), comments : 상환예정금액</t>
  </si>
  <si>
    <t>\t\texchange_planamt = 0;</t>
  </si>
  <si>
    <t>\tpublic void setExchange_planamt(Long exchange_planamt){\n\t\tthis.exchange_planamt = exchange_planamt;\n \t}\n\n</t>
  </si>
  <si>
    <t>\tpublic Long getExchange_planamt(){\n\t\treturn exchange_planamt;\n   \t}\n\n</t>
  </si>
  <si>
    <t>,hd_hous_lend.exchange_planamt</t>
  </si>
  <si>
    <t>,exchange_planamt</t>
  </si>
  <si>
    <t xml:space="preserve">exchange_planamt = </t>
  </si>
  <si>
    <t>#{exchange_planamt},</t>
  </si>
  <si>
    <t>#$ent.exchange_planamt::#,</t>
  </si>
  <si>
    <t>\tprivate\tString   exchange_date;</t>
  </si>
  <si>
    <t>\t//column name : EXCHANGE_DATE, data type : VARCHAR2(8), comments : 상환일</t>
  </si>
  <si>
    <t>\t\texchange_date = "";</t>
  </si>
  <si>
    <t>\tpublic void setExchange_date(String exchange_date){\n\t\tthis.exchange_date = exchange_date;\n \t}\n\n</t>
  </si>
  <si>
    <t>\tpublic String getExchange_date(){\n\t\treturn exchange_date;\n   \t}\n\n</t>
  </si>
  <si>
    <t>,hd_hous_lend.exchange_date</t>
  </si>
  <si>
    <t>,exchange_date</t>
  </si>
  <si>
    <t xml:space="preserve">exchange_date = </t>
  </si>
  <si>
    <t>#{exchange_date},</t>
  </si>
  <si>
    <t>#$ent.exchange_date::#,</t>
  </si>
  <si>
    <t>\tprivate\tLong   exchange_amt;</t>
  </si>
  <si>
    <t>\t//column name : EXCHANGE_AMT, data type : NUMBER(0,22), comments : 상환금액</t>
  </si>
  <si>
    <t>\t\texchange_amt = 0;</t>
  </si>
  <si>
    <t>\tpublic void setExchange_amt(Long exchange_amt){\n\t\tthis.exchange_amt = exchange_amt;\n \t}\n\n</t>
  </si>
  <si>
    <t>\tpublic Long getExchange_amt(){\n\t\treturn exchange_amt;\n   \t}\n\n</t>
  </si>
  <si>
    <t>,hd_hous_lend.exchange_amt</t>
  </si>
  <si>
    <t>,exchange_amt</t>
  </si>
  <si>
    <t xml:space="preserve">exchange_amt = </t>
  </si>
  <si>
    <t>#{exchange_amt},</t>
  </si>
  <si>
    <t>#$ent.exchange_amt::#,</t>
  </si>
  <si>
    <t>,hd_hous_lend.input_duty_id</t>
  </si>
  <si>
    <t>,hd_hous_lend.input_date</t>
  </si>
  <si>
    <t>,hd_hous_lend.chg_duty_id</t>
  </si>
  <si>
    <t>,hd_hous_lend.chg_date</t>
  </si>
  <si>
    <t>,hd_hous_lend_txtup.dept_code</t>
  </si>
  <si>
    <t>,hd_hous_lend_txtup.housetag</t>
  </si>
  <si>
    <t>,hd_hous_lend_txtup.seq</t>
  </si>
  <si>
    <t>,hd_hous_lend_txtup.cust_code</t>
  </si>
  <si>
    <t>,hd_hous_lend_txtup.buildno</t>
  </si>
  <si>
    <t>,hd_hous_lend_txtup.houseno</t>
  </si>
  <si>
    <t>,hd_hous_lend_txtup.bank_code</t>
  </si>
  <si>
    <t>,hd_hous_lend_txtup.agreedate</t>
  </si>
  <si>
    <t>,hd_hous_lend_txtup.agreeamt</t>
  </si>
  <si>
    <t>\tprivate\tString   lend_yn;</t>
  </si>
  <si>
    <t>\t//column name : LEND_YN, data type : VARCHAR2(1), comments : 처리여부</t>
  </si>
  <si>
    <t>\t\tlend_yn = "";</t>
  </si>
  <si>
    <t>\tpublic void setLend_yn(String lend_yn){\n\t\tthis.lend_yn = lend_yn;\n \t}\n\n</t>
  </si>
  <si>
    <t>\tpublic String getLend_yn(){\n\t\treturn lend_yn;\n   \t}\n\n</t>
  </si>
  <si>
    <t>,hd_hous_lend_txtup.lend_yn</t>
  </si>
  <si>
    <t>,lend_yn</t>
  </si>
  <si>
    <t xml:space="preserve">lend_yn = </t>
  </si>
  <si>
    <t>#{lend_yn},</t>
  </si>
  <si>
    <t>#$ent.lend_yn::#,</t>
  </si>
  <si>
    <t>\tprivate\tString   err_message;</t>
  </si>
  <si>
    <t>\t//column name : ERR_MESSAGE, data type : VARCHAR2(100), comments : 오류내용</t>
  </si>
  <si>
    <t>\t\terr_message = "";</t>
  </si>
  <si>
    <t>\tpublic void setErr_message(String err_message){\n\t\tthis.err_message = err_message;\n \t}\n\n</t>
  </si>
  <si>
    <t>\tpublic String getErr_message(){\n\t\treturn err_message;\n   \t}\n\n</t>
  </si>
  <si>
    <t>,hd_hous_lend_txtup.err_message</t>
  </si>
  <si>
    <t>,err_message</t>
  </si>
  <si>
    <t xml:space="preserve">err_message = </t>
  </si>
  <si>
    <t>#{err_message},</t>
  </si>
  <si>
    <t>#$ent.err_message::#,</t>
  </si>
  <si>
    <t>,hd_hous_lend_txtup.input_duty_id</t>
  </si>
  <si>
    <t>,hd_hous_lend_txtup.input_date</t>
  </si>
  <si>
    <t>,hd_hous_lend_txtup.chg_duty_id</t>
  </si>
  <si>
    <t>,hd_hous_lend_txtup.chg_date</t>
  </si>
  <si>
    <t>,hd_hous_magam.dept_code</t>
  </si>
  <si>
    <t>,hd_hous_magam.housetag</t>
  </si>
  <si>
    <t>\tprivate\tString   magamdate;</t>
  </si>
  <si>
    <t>\t//column name : MAGAMDATE, data type : VARCHAR2(8), comments : 마감일자</t>
  </si>
  <si>
    <t>\t\tmagamdate = "";</t>
  </si>
  <si>
    <t>\tpublic void setMagamdate(String magamdate){\n\t\tthis.magamdate = magamdate;\n \t}\n\n</t>
  </si>
  <si>
    <t>\tpublic String getMagamdate(){\n\t\treturn magamdate;\n   \t}\n\n</t>
  </si>
  <si>
    <t>,hd_hous_magam.magamdate</t>
  </si>
  <si>
    <t>,magamdate</t>
  </si>
  <si>
    <t xml:space="preserve">magamdate = </t>
  </si>
  <si>
    <t>#{magamdate},</t>
  </si>
  <si>
    <t>#$ent.magamdate::#,</t>
  </si>
  <si>
    <t>,hd_hous_magam.input_duty_id</t>
  </si>
  <si>
    <t>,hd_hous_magam.input_date</t>
  </si>
  <si>
    <t>,hd_hous_magam.chg_duty_id</t>
  </si>
  <si>
    <t>,hd_hous_magam.chg_date</t>
  </si>
  <si>
    <t>,hd_hous_option.cust_code</t>
  </si>
  <si>
    <t>,hd_hous_option.seq</t>
  </si>
  <si>
    <t>,hd_hous_option.optseq</t>
  </si>
  <si>
    <t>,hd_hous_option.dept_code</t>
  </si>
  <si>
    <t>,hd_hous_option.housetag</t>
  </si>
  <si>
    <t>,hd_hous_option.buildno</t>
  </si>
  <si>
    <t>,hd_hous_option.houseno</t>
  </si>
  <si>
    <t>,hd_hous_option.option_sup</t>
  </si>
  <si>
    <t>,hd_hous_option.option_vat</t>
  </si>
  <si>
    <t>\tprivate\tString   cont_date;</t>
  </si>
  <si>
    <t xml:space="preserve">\t//column name : CONT_DATE, data type : VARCHAR2(8), comments : </t>
  </si>
  <si>
    <t>\t\tcont_date = "";</t>
  </si>
  <si>
    <t>\tpublic void setCont_date(String cont_date){\n\t\tthis.cont_date = cont_date;\n \t}\n\n</t>
  </si>
  <si>
    <t>\tpublic String getCont_date(){\n\t\treturn cont_date;\n   \t}\n\n</t>
  </si>
  <si>
    <t>,hd_hous_option.cont_date</t>
  </si>
  <si>
    <t>,cont_date</t>
  </si>
  <si>
    <t xml:space="preserve">cont_date = </t>
  </si>
  <si>
    <t>#{cont_date},</t>
  </si>
  <si>
    <t>#$ent.cont_date::#,</t>
  </si>
  <si>
    <t>,hd_hous_option.input_duty_id</t>
  </si>
  <si>
    <t>,hd_hous_option.input_date</t>
  </si>
  <si>
    <t>,hd_hous_option.chg_duty_id</t>
  </si>
  <si>
    <t>,hd_hous_option.chg_date</t>
  </si>
  <si>
    <t>,hd_hous_rate_delay.cust_code</t>
  </si>
  <si>
    <t>,hd_hous_rate_delay.seq</t>
  </si>
  <si>
    <t>\tprivate\tLong   start_days;</t>
  </si>
  <si>
    <t>\t//column name : START_DAYS, data type : NUMBER(0,22), comments : 시작일수</t>
  </si>
  <si>
    <t>\t\tstart_days = 0;</t>
  </si>
  <si>
    <t>\tpublic void setStart_days(Long start_days){\n\t\tthis.start_days = start_days;\n \t}\n\n</t>
  </si>
  <si>
    <t>\tpublic Long getStart_days(){\n\t\treturn start_days;\n   \t}\n\n</t>
  </si>
  <si>
    <t>,hd_hous_rate_delay.start_days</t>
  </si>
  <si>
    <t>,start_days</t>
  </si>
  <si>
    <t xml:space="preserve">start_days = </t>
  </si>
  <si>
    <t>#{start_days},</t>
  </si>
  <si>
    <t>#$ent.start_days::#,</t>
  </si>
  <si>
    <t>\tprivate\tLong   end_days;</t>
  </si>
  <si>
    <t>\t//column name : END_DAYS, data type : NUMBER(0,22), comments : 종료일수</t>
  </si>
  <si>
    <t>\t\tend_days = 0;</t>
  </si>
  <si>
    <t>\tpublic void setEnd_days(Long end_days){\n\t\tthis.end_days = end_days;\n \t}\n\n</t>
  </si>
  <si>
    <t>\tpublic Long getEnd_days(){\n\t\treturn end_days;\n   \t}\n\n</t>
  </si>
  <si>
    <t>,hd_hous_rate_delay.end_days</t>
  </si>
  <si>
    <t>,end_days</t>
  </si>
  <si>
    <t xml:space="preserve">end_days = </t>
  </si>
  <si>
    <t>#{end_days},</t>
  </si>
  <si>
    <t>#$ent.end_days::#,</t>
  </si>
  <si>
    <t>\tprivate\tString   startdate;</t>
  </si>
  <si>
    <t>\t//column name : STARTDATE, data type : VARCHAR2(8), comments : 시작일자</t>
  </si>
  <si>
    <t>\t\tstartdate = "";</t>
  </si>
  <si>
    <t>\tpublic void setStartdate(String startdate){\n\t\tthis.startdate = startdate;\n \t}\n\n</t>
  </si>
  <si>
    <t>\tpublic String getStartdate(){\n\t\treturn startdate;\n   \t}\n\n</t>
  </si>
  <si>
    <t>,hd_hous_rate_delay.startdate</t>
  </si>
  <si>
    <t>,startdate</t>
  </si>
  <si>
    <t xml:space="preserve">startdate = </t>
  </si>
  <si>
    <t>#{startdate},</t>
  </si>
  <si>
    <t>#$ent.startdate::#,</t>
  </si>
  <si>
    <t>\tprivate\tString   enddate;</t>
  </si>
  <si>
    <t>\t//column name : ENDDATE, data type : VARCHAR2(8), comments : 종료일자</t>
  </si>
  <si>
    <t>\t\tenddate = "";</t>
  </si>
  <si>
    <t>\tpublic void setEnddate(String enddate){\n\t\tthis.enddate = enddate;\n \t}\n\n</t>
  </si>
  <si>
    <t>\tpublic String getEnddate(){\n\t\treturn enddate;\n   \t}\n\n</t>
  </si>
  <si>
    <t>,hd_hous_rate_delay.enddate</t>
  </si>
  <si>
    <t>,enddate</t>
  </si>
  <si>
    <t xml:space="preserve">enddate = </t>
  </si>
  <si>
    <t>#{enddate},</t>
  </si>
  <si>
    <t>#$ent.enddate::#,</t>
  </si>
  <si>
    <t>\tprivate\tFloat   delayrate;</t>
  </si>
  <si>
    <t>\t//column name : DELAYRATE, data type : FLOAT(0,22), comments : 연체율</t>
  </si>
  <si>
    <t>\tpublic void setDelayrate(Float delayrate){\n\t\tthis.delayrate = delayrate;\n \t}\n\n</t>
  </si>
  <si>
    <t>\tpublic Float getDelayrate(){\n\t\treturn delayrate;\n   \t}\n\n</t>
  </si>
  <si>
    <t>,hd_hous_rate_delay.delayrate</t>
  </si>
  <si>
    <t>\tprivate\tString   delaycut;</t>
  </si>
  <si>
    <t>\t//column name : DELAYCUT, data type : VARCHAR2(2), comments : 연체절사기준</t>
  </si>
  <si>
    <t>\t\tdelaycut = "";</t>
  </si>
  <si>
    <t>\tpublic void setDelaycut(String delaycut){\n\t\tthis.delaycut = delaycut;\n \t}\n\n</t>
  </si>
  <si>
    <t>\tpublic String getDelaycut(){\n\t\treturn delaycut;\n   \t}\n\n</t>
  </si>
  <si>
    <t>,hd_hous_rate_delay.delaycut</t>
  </si>
  <si>
    <t>,delaycut</t>
  </si>
  <si>
    <t xml:space="preserve">delaycut = </t>
  </si>
  <si>
    <t>#{delaycut},</t>
  </si>
  <si>
    <t>#$ent.delaycut::#,</t>
  </si>
  <si>
    <t>\tprivate\tString   delayunit;</t>
  </si>
  <si>
    <t>\t//column name : DELAYUNIT, data type : VARCHAR2(2), comments : 연체절사단위</t>
  </si>
  <si>
    <t>\t\tdelayunit = "";</t>
  </si>
  <si>
    <t>\tpublic void setDelayunit(String delayunit){\n\t\tthis.delayunit = delayunit;\n \t}\n\n</t>
  </si>
  <si>
    <t>\tpublic String getDelayunit(){\n\t\treturn delayunit;\n   \t}\n\n</t>
  </si>
  <si>
    <t>,hd_hous_rate_delay.delayunit</t>
  </si>
  <si>
    <t>,delayunit</t>
  </si>
  <si>
    <t xml:space="preserve">delayunit = </t>
  </si>
  <si>
    <t>#{delayunit},</t>
  </si>
  <si>
    <t>#$ent.delayunit::#,</t>
  </si>
  <si>
    <t>\tprivate\tString   start_tag;</t>
  </si>
  <si>
    <t>\t//column name : START_TAG, data type : VARCHAR2(1), comments : 시작일수_포함구분</t>
  </si>
  <si>
    <t>\t\tstart_tag = "";</t>
  </si>
  <si>
    <t>\tpublic void setStart_tag(String start_tag){\n\t\tthis.start_tag = start_tag;\n \t}\n\n</t>
  </si>
  <si>
    <t>\tpublic String getStart_tag(){\n\t\treturn start_tag;\n   \t}\n\n</t>
  </si>
  <si>
    <t>,hd_hous_rate_delay.start_tag</t>
  </si>
  <si>
    <t>,start_tag</t>
  </si>
  <si>
    <t xml:space="preserve">start_tag = </t>
  </si>
  <si>
    <t>#{start_tag},</t>
  </si>
  <si>
    <t>#$ent.start_tag::#,</t>
  </si>
  <si>
    <t>\tprivate\tString   end_tag;</t>
  </si>
  <si>
    <t>\t//column name : END_TAG, data type : VARCHAR2(1), comments : 종료일수_포함구분</t>
  </si>
  <si>
    <t>\t\tend_tag = "";</t>
  </si>
  <si>
    <t>\tpublic void setEnd_tag(String end_tag){\n\t\tthis.end_tag = end_tag;\n \t}\n\n</t>
  </si>
  <si>
    <t>\tpublic String getEnd_tag(){\n\t\treturn end_tag;\n   \t}\n\n</t>
  </si>
  <si>
    <t>,hd_hous_rate_delay.end_tag</t>
  </si>
  <si>
    <t>,end_tag</t>
  </si>
  <si>
    <t xml:space="preserve">end_tag = </t>
  </si>
  <si>
    <t>#{end_tag},</t>
  </si>
  <si>
    <t>#$ent.end_tag::#,</t>
  </si>
  <si>
    <t>,hd_hous_rate_delay.input_duty_id</t>
  </si>
  <si>
    <t>,hd_hous_rate_delay.input_date</t>
  </si>
  <si>
    <t>,hd_hous_rate_delay.chg_duty_id</t>
  </si>
  <si>
    <t>,hd_hous_rate_delay.chg_date</t>
  </si>
  <si>
    <t>,hd_hous_rate_delay_1207.cust_code</t>
  </si>
  <si>
    <t>,hd_hous_rate_delay_1207.seq</t>
  </si>
  <si>
    <t xml:space="preserve">\t//column name : START_DAYS, data type : NUMBER(0,22), comments : </t>
  </si>
  <si>
    <t>,hd_hous_rate_delay_1207.start_days</t>
  </si>
  <si>
    <t xml:space="preserve">\t//column name : END_DAYS, data type : NUMBER(0,22), comments : </t>
  </si>
  <si>
    <t>,hd_hous_rate_delay_1207.end_days</t>
  </si>
  <si>
    <t xml:space="preserve">\t//column name : STARTDATE, data type : VARCHAR2(8), comments : </t>
  </si>
  <si>
    <t>,hd_hous_rate_delay_1207.startdate</t>
  </si>
  <si>
    <t xml:space="preserve">\t//column name : ENDDATE, data type : VARCHAR2(8), comments : </t>
  </si>
  <si>
    <t>,hd_hous_rate_delay_1207.enddate</t>
  </si>
  <si>
    <t xml:space="preserve">\t//column name : DELAYRATE, data type : FLOAT(0,22), comments : </t>
  </si>
  <si>
    <t>,hd_hous_rate_delay_1207.delayrate</t>
  </si>
  <si>
    <t xml:space="preserve">\t//column name : DELAYCUT, data type : VARCHAR2(2), comments : </t>
  </si>
  <si>
    <t>,hd_hous_rate_delay_1207.delaycut</t>
  </si>
  <si>
    <t xml:space="preserve">\t//column name : DELAYUNIT, data type : VARCHAR2(2), comments : </t>
  </si>
  <si>
    <t>,hd_hous_rate_delay_1207.delayunit</t>
  </si>
  <si>
    <t xml:space="preserve">\t//column name : START_TAG, data type : VARCHAR2(1), comments : </t>
  </si>
  <si>
    <t>,hd_hous_rate_delay_1207.start_tag</t>
  </si>
  <si>
    <t xml:space="preserve">\t//column name : END_TAG, data type : VARCHAR2(1), comments : </t>
  </si>
  <si>
    <t>,hd_hous_rate_delay_1207.end_tag</t>
  </si>
  <si>
    <t>,hd_hous_rate_delay_1207.input_duty_id</t>
  </si>
  <si>
    <t>,hd_hous_rate_delay_1207.input_date</t>
  </si>
  <si>
    <t>,hd_hous_rate_delay_1207.chg_duty_id</t>
  </si>
  <si>
    <t>,hd_hous_rate_delay_1207.chg_date</t>
  </si>
  <si>
    <t>,hd_hous_rate_delay_log.cust_code</t>
  </si>
  <si>
    <t>,hd_hous_rate_delay_log.seq</t>
  </si>
  <si>
    <t>,hd_hous_rate_delay_log.start_days</t>
  </si>
  <si>
    <t>,hd_hous_rate_delay_log.end_days</t>
  </si>
  <si>
    <t>,hd_hous_rate_delay_log.startdate</t>
  </si>
  <si>
    <t>,hd_hous_rate_delay_log.writetag</t>
  </si>
  <si>
    <t>,hd_hous_rate_delay_log.writetime</t>
  </si>
  <si>
    <t>,hd_hous_rate_delay_log.writeseq</t>
  </si>
  <si>
    <t>,hd_hous_rate_delay_log.enddate</t>
  </si>
  <si>
    <t>,hd_hous_rate_delay_log.delayrate</t>
  </si>
  <si>
    <t>,hd_hous_rate_delay_log.delaycut</t>
  </si>
  <si>
    <t>,hd_hous_rate_delay_log.delayunit</t>
  </si>
  <si>
    <t>,hd_hous_rate_delay_log.start_tag</t>
  </si>
  <si>
    <t>,hd_hous_rate_delay_log.end_tag</t>
  </si>
  <si>
    <t>,hd_hous_rate_delay_log.input_duty_id</t>
  </si>
  <si>
    <t>,hd_hous_rate_delay_log.input_date</t>
  </si>
  <si>
    <t>,hd_hous_rate_delay_log.chg_duty_id</t>
  </si>
  <si>
    <t>,hd_hous_rate_delay_log.chg_date</t>
  </si>
  <si>
    <t>,hd_hous_rate_discount.cust_code</t>
  </si>
  <si>
    <t>,hd_hous_rate_discount.seq</t>
  </si>
  <si>
    <t>,hd_hous_rate_discount.startdate</t>
  </si>
  <si>
    <t>,hd_hous_rate_discount.enddate</t>
  </si>
  <si>
    <t>\tprivate\tFloat   discntrate;</t>
  </si>
  <si>
    <t>\t//column name : DISCNTRATE, data type : FLOAT(0,22), comments : 할인율</t>
  </si>
  <si>
    <t>\t\tdiscntrate = 0;</t>
  </si>
  <si>
    <t>\tpublic void setDiscntrate(Float discntrate){\n\t\tthis.discntrate = discntrate;\n \t}\n\n</t>
  </si>
  <si>
    <t>\tpublic Float getDiscntrate(){\n\t\treturn discntrate;\n   \t}\n\n</t>
  </si>
  <si>
    <t>,hd_hous_rate_discount.discntrate</t>
  </si>
  <si>
    <t>,discntrate</t>
  </si>
  <si>
    <t xml:space="preserve">discntrate = </t>
  </si>
  <si>
    <t>#{discntrate},</t>
  </si>
  <si>
    <t>#$ent.discntrate::#,</t>
  </si>
  <si>
    <t>\tprivate\tString   discntcut;</t>
  </si>
  <si>
    <t>\t//column name : DISCNTCUT, data type : VARCHAR2(1), comments : 할인절사기준</t>
  </si>
  <si>
    <t>\t\tdiscntcut = "";</t>
  </si>
  <si>
    <t>\tpublic void setDiscntcut(String discntcut){\n\t\tthis.discntcut = discntcut;\n \t}\n\n</t>
  </si>
  <si>
    <t>\tpublic String getDiscntcut(){\n\t\treturn discntcut;\n   \t}\n\n</t>
  </si>
  <si>
    <t>,hd_hous_rate_discount.discntcut</t>
  </si>
  <si>
    <t>,discntcut</t>
  </si>
  <si>
    <t xml:space="preserve">discntcut = </t>
  </si>
  <si>
    <t>#{discntcut},</t>
  </si>
  <si>
    <t>#$ent.discntcut::#,</t>
  </si>
  <si>
    <t>\tprivate\tString   discntunit;</t>
  </si>
  <si>
    <t>\t//column name : DISCNTUNIT, data type : VARCHAR2(1), comments : 할인절사단위</t>
  </si>
  <si>
    <t>\t\tdiscntunit = "";</t>
  </si>
  <si>
    <t>\tpublic void setDiscntunit(String discntunit){\n\t\tthis.discntunit = discntunit;\n \t}\n\n</t>
  </si>
  <si>
    <t>\tpublic String getDiscntunit(){\n\t\treturn discntunit;\n   \t}\n\n</t>
  </si>
  <si>
    <t>,hd_hous_rate_discount.discntunit</t>
  </si>
  <si>
    <t>,discntunit</t>
  </si>
  <si>
    <t xml:space="preserve">discntunit = </t>
  </si>
  <si>
    <t>#{discntunit},</t>
  </si>
  <si>
    <t>#$ent.discntunit::#,</t>
  </si>
  <si>
    <t>,hd_hous_rate_discount.input_duty_id</t>
  </si>
  <si>
    <t>,hd_hous_rate_discount.input_date</t>
  </si>
  <si>
    <t>,hd_hous_rate_discount.chg_duty_id</t>
  </si>
  <si>
    <t>,hd_hous_rate_discount.chg_date</t>
  </si>
  <si>
    <t>,hd_hous_rate_discount_log.cust_code</t>
  </si>
  <si>
    <t>,hd_hous_rate_discount_log.seq</t>
  </si>
  <si>
    <t>,hd_hous_rate_discount_log.startdate</t>
  </si>
  <si>
    <t>,hd_hous_rate_discount_log.writetag</t>
  </si>
  <si>
    <t>,hd_hous_rate_discount_log.writetime</t>
  </si>
  <si>
    <t>,hd_hous_rate_discount_log.writeseq</t>
  </si>
  <si>
    <t>,hd_hous_rate_discount_log.enddate</t>
  </si>
  <si>
    <t>,hd_hous_rate_discount_log.discntrate</t>
  </si>
  <si>
    <t>,hd_hous_rate_discount_log.discntcut</t>
  </si>
  <si>
    <t>,hd_hous_rate_discount_log.discntunit</t>
  </si>
  <si>
    <t>,hd_hous_rate_discount_log.input_duty_id</t>
  </si>
  <si>
    <t>,hd_hous_rate_discount_log.input_date</t>
  </si>
  <si>
    <t>,hd_hous_rate_discount_log.chg_duty_id</t>
  </si>
  <si>
    <t>,hd_hous_rate_discount_log.chg_date</t>
  </si>
  <si>
    <t>,hd_hous_remark.cust_code</t>
  </si>
  <si>
    <t>,hd_hous_remark.seq</t>
  </si>
  <si>
    <t>\tprivate\tLong   remarkseq;</t>
  </si>
  <si>
    <t>\t//column name : REMARKSEQ, data type : NUMBER(0,22), comments : 입력순번</t>
  </si>
  <si>
    <t>\t\tremarkseq = 0;</t>
  </si>
  <si>
    <t>\tpublic void setRemarkseq(Long remarkseq){\n\t\tthis.remarkseq = remarkseq;\n \t}\n\n</t>
  </si>
  <si>
    <t>\tpublic Long getRemarkseq(){\n\t\treturn remarkseq;\n   \t}\n\n</t>
  </si>
  <si>
    <t>,hd_hous_remark.remarkseq</t>
  </si>
  <si>
    <t>,remarkseq</t>
  </si>
  <si>
    <t xml:space="preserve">remarkseq = </t>
  </si>
  <si>
    <t>#{remarkseq},</t>
  </si>
  <si>
    <t>#$ent.remarkseq::#,</t>
  </si>
  <si>
    <t>\tprivate\tString   reamrkdate;</t>
  </si>
  <si>
    <t>\t//column name : REAMRKDATE, data type : VARCHAR2(8), comments : 입력일자</t>
  </si>
  <si>
    <t>\t\treamrkdate = "";</t>
  </si>
  <si>
    <t>\tpublic void setReamrkdate(String reamrkdate){\n\t\tthis.reamrkdate = reamrkdate;\n \t}\n\n</t>
  </si>
  <si>
    <t>\tpublic String getReamrkdate(){\n\t\treturn reamrkdate;\n   \t}\n\n</t>
  </si>
  <si>
    <t>,hd_hous_remark.reamrkdate</t>
  </si>
  <si>
    <t>,reamrkdate</t>
  </si>
  <si>
    <t xml:space="preserve">reamrkdate = </t>
  </si>
  <si>
    <t>#{reamrkdate},</t>
  </si>
  <si>
    <t>#$ent.reamrkdate::#,</t>
  </si>
  <si>
    <t>\t//column name : REMARK, data type : VARCHAR2(500), comments : 특이사항</t>
  </si>
  <si>
    <t>,hd_hous_remark.remark</t>
  </si>
  <si>
    <t>\tprivate\tString   userid;</t>
  </si>
  <si>
    <t>\t//column name : USERID, data type : VARCHAR2(20), comments : 등록자</t>
  </si>
  <si>
    <t>\t\tuserid = "";</t>
  </si>
  <si>
    <t>\tpublic void setUserid(String userid){\n\t\tthis.userid = userid;\n \t}\n\n</t>
  </si>
  <si>
    <t>\tpublic String getUserid(){\n\t\treturn userid;\n   \t}\n\n</t>
  </si>
  <si>
    <t>,hd_hous_remark.userid</t>
  </si>
  <si>
    <t>,userid</t>
  </si>
  <si>
    <t xml:space="preserve">userid = </t>
  </si>
  <si>
    <t>#{userid},</t>
  </si>
  <si>
    <t>#$ent.userid::#,</t>
  </si>
  <si>
    <t>\tprivate\tString   confirm_date;</t>
  </si>
  <si>
    <t>\t//column name : CONFIRM_DATE, data type : VARCHAR2(8), comments : 확인일자</t>
  </si>
  <si>
    <t>\t\tconfirm_date = "";</t>
  </si>
  <si>
    <t>\tpublic void setConfirm_date(String confirm_date){\n\t\tthis.confirm_date = confirm_date;\n \t}\n\n</t>
  </si>
  <si>
    <t>\tpublic String getConfirm_date(){\n\t\treturn confirm_date;\n   \t}\n\n</t>
  </si>
  <si>
    <t>,hd_hous_remark.confirm_date</t>
  </si>
  <si>
    <t>,confirm_date</t>
  </si>
  <si>
    <t xml:space="preserve">confirm_date = </t>
  </si>
  <si>
    <t>#{confirm_date},</t>
  </si>
  <si>
    <t>#$ent.confirm_date::#,</t>
  </si>
  <si>
    <t>\tprivate\tString   end_yn;</t>
  </si>
  <si>
    <t>\t//column name : END_YN, data type : VARCHAR2(1), comments : 완료유무</t>
  </si>
  <si>
    <t>\t\tend_yn = "";</t>
  </si>
  <si>
    <t>\tpublic void setEnd_yn(String end_yn){\n\t\tthis.end_yn = end_yn;\n \t}\n\n</t>
  </si>
  <si>
    <t>\tpublic String getEnd_yn(){\n\t\treturn end_yn;\n   \t}\n\n</t>
  </si>
  <si>
    <t>,hd_hous_remark.end_yn</t>
  </si>
  <si>
    <t>,end_yn</t>
  </si>
  <si>
    <t xml:space="preserve">end_yn = </t>
  </si>
  <si>
    <t>#{end_yn},</t>
  </si>
  <si>
    <t>#$ent.end_yn::#,</t>
  </si>
  <si>
    <t>,hd_hous_remark.input_duty_id</t>
  </si>
  <si>
    <t>,hd_hous_remark.input_date</t>
  </si>
  <si>
    <t>,hd_hous_remark.chg_duty_id</t>
  </si>
  <si>
    <t>,hd_hous_remark.chg_date</t>
  </si>
  <si>
    <t>,hd_hous_reserve.dept_code</t>
  </si>
  <si>
    <t>,hd_hous_reserve.housetag</t>
  </si>
  <si>
    <t>,hd_hous_reserve.buildno</t>
  </si>
  <si>
    <t>,hd_hous_reserve.houseno</t>
  </si>
  <si>
    <t>,hd_hous_reserve.cust_code</t>
  </si>
  <si>
    <t>\t//column name : SQUARE, data type : NUMBER(4,22), comments : 평형</t>
  </si>
  <si>
    <t>,hd_hous_reserve.square</t>
  </si>
  <si>
    <t>\t//column name : TYPE, data type : VARCHAR2(4), comments : TYPE</t>
  </si>
  <si>
    <t>,hd_hous_reserve.type</t>
  </si>
  <si>
    <t>\tprivate\tString   class;</t>
  </si>
  <si>
    <t>\t//column name : CLASS, data type : VARCHAR2(1), comments : 군</t>
  </si>
  <si>
    <t>\t\tclass = "";</t>
  </si>
  <si>
    <t>\tpublic void setClass(String class){\n\t\tthis.class = class;\n \t}\n\n</t>
  </si>
  <si>
    <t>\tpublic String getClass(){\n\t\treturn class;\n   \t}\n\n</t>
  </si>
  <si>
    <t>,hd_hous_reserve.class</t>
  </si>
  <si>
    <t>,class</t>
  </si>
  <si>
    <t xml:space="preserve">class = </t>
  </si>
  <si>
    <t>#{class},</t>
  </si>
  <si>
    <t>#$ent.class::#,</t>
  </si>
  <si>
    <t>\tprivate\tString   options;</t>
  </si>
  <si>
    <t>\t//column name : OPTIONS, data type : VARCHAR2(2), comments : 선택사양코드</t>
  </si>
  <si>
    <t>\t\toptions = "";</t>
  </si>
  <si>
    <t>\tpublic void setOptions(String options){\n\t\tthis.options = options;\n \t}\n\n</t>
  </si>
  <si>
    <t>\tpublic String getOptions(){\n\t\treturn options;\n   \t}\n\n</t>
  </si>
  <si>
    <t>,hd_hous_reserve.options</t>
  </si>
  <si>
    <t>,options</t>
  </si>
  <si>
    <t xml:space="preserve">options = </t>
  </si>
  <si>
    <t>#{options},</t>
  </si>
  <si>
    <t>#$ent.options::#,</t>
  </si>
  <si>
    <t>\tprivate\tString   reservedate;</t>
  </si>
  <si>
    <t>\t//column name : RESERVEDATE, data type : VARCHAR2(8), comments : 예약일</t>
  </si>
  <si>
    <t>\t\treservedate = "";</t>
  </si>
  <si>
    <t>\tpublic void setReservedate(String reservedate){\n\t\tthis.reservedate = reservedate;\n \t}\n\n</t>
  </si>
  <si>
    <t>\tpublic String getReservedate(){\n\t\treturn reservedate;\n   \t}\n\n</t>
  </si>
  <si>
    <t>,hd_hous_reserve.reservedate</t>
  </si>
  <si>
    <t>,reservedate</t>
  </si>
  <si>
    <t xml:space="preserve">reservedate = </t>
  </si>
  <si>
    <t>#{reservedate},</t>
  </si>
  <si>
    <t>#$ent.reservedate::#,</t>
  </si>
  <si>
    <t>\tprivate\tLong   reserveamt;</t>
  </si>
  <si>
    <t>\t//column name : RESERVEAMT, data type : NUMBER(0,22), comments : 예약금</t>
  </si>
  <si>
    <t>\t\treserveamt = 0;</t>
  </si>
  <si>
    <t>\tpublic void setReserveamt(Long reserveamt){\n\t\tthis.reserveamt = reserveamt;\n \t}\n\n</t>
  </si>
  <si>
    <t>\tpublic Long getReserveamt(){\n\t\treturn reserveamt;\n   \t}\n\n</t>
  </si>
  <si>
    <t>,hd_hous_reserve.reserveamt</t>
  </si>
  <si>
    <t>,reserveamt</t>
  </si>
  <si>
    <t xml:space="preserve">reserveamt = </t>
  </si>
  <si>
    <t>#{reserveamt},</t>
  </si>
  <si>
    <t>#$ent.reserveamt::#,</t>
  </si>
  <si>
    <t>\tprivate\tLong   remainamt;</t>
  </si>
  <si>
    <t>\t//column name : REMAINAMT, data type : NUMBER(0,22), comments : 계약금잔액</t>
  </si>
  <si>
    <t>\t\tremainamt = 0;</t>
  </si>
  <si>
    <t>\tpublic void setRemainamt(Long remainamt){\n\t\tthis.remainamt = remainamt;\n \t}\n\n</t>
  </si>
  <si>
    <t>\tpublic Long getRemainamt(){\n\t\treturn remainamt;\n   \t}\n\n</t>
  </si>
  <si>
    <t>,hd_hous_reserve.remainamt</t>
  </si>
  <si>
    <t>,remainamt</t>
  </si>
  <si>
    <t xml:space="preserve">remainamt = </t>
  </si>
  <si>
    <t>#{remainamt},</t>
  </si>
  <si>
    <t>#$ent.remainamt::#,</t>
  </si>
  <si>
    <t>\tprivate\tString   contractdate;</t>
  </si>
  <si>
    <t>\t//column name : CONTRACTDATE, data type : VARCHAR2(8), comments : 계약체결일</t>
  </si>
  <si>
    <t>\t\tcontractdate = "";</t>
  </si>
  <si>
    <t>\tpublic void setContractdate(String contractdate){\n\t\tthis.contractdate = contractdate;\n \t}\n\n</t>
  </si>
  <si>
    <t>\tpublic String getContractdate(){\n\t\treturn contractdate;\n   \t}\n\n</t>
  </si>
  <si>
    <t>,hd_hous_reserve.contractdate</t>
  </si>
  <si>
    <t>,contractdate</t>
  </si>
  <si>
    <t xml:space="preserve">contractdate = </t>
  </si>
  <si>
    <t>#{contractdate},</t>
  </si>
  <si>
    <t>#$ent.contractdate::#,</t>
  </si>
  <si>
    <t>\tprivate\tString   contracttag;</t>
  </si>
  <si>
    <t>\t//column name : CONTRACTTAG, data type : VARCHAR2(1), comments : 계약여부</t>
  </si>
  <si>
    <t>\t\tcontracttag = "";</t>
  </si>
  <si>
    <t>\tpublic void setContracttag(String contracttag){\n\t\tthis.contracttag = contracttag;\n \t}\n\n</t>
  </si>
  <si>
    <t>\tpublic String getContracttag(){\n\t\treturn contracttag;\n   \t}\n\n</t>
  </si>
  <si>
    <t>,hd_hous_reserve.contracttag</t>
  </si>
  <si>
    <t>,contracttag</t>
  </si>
  <si>
    <t xml:space="preserve">contracttag = </t>
  </si>
  <si>
    <t>#{contracttag},</t>
  </si>
  <si>
    <t>#$ent.contracttag::#,</t>
  </si>
  <si>
    <t>,hd_hous_reserve.input_duty_id</t>
  </si>
  <si>
    <t>,hd_hous_reserve.input_date</t>
  </si>
  <si>
    <t>,hd_hous_reserve.chg_duty_id</t>
  </si>
  <si>
    <t>,hd_hous_reserve.chg_date</t>
  </si>
  <si>
    <t>\tprivate\tLong   prtsquare;</t>
  </si>
  <si>
    <t>\t//column name : PRTSQUARE, data type : NUMBER(4,22), comments : 출력평형</t>
  </si>
  <si>
    <t>\t\tprtsquare = 0;</t>
  </si>
  <si>
    <t>\tpublic void setPrtsquare(Long prtsquare){\n\t\tthis.prtsquare = prtsquare;\n \t}\n\n</t>
  </si>
  <si>
    <t>\tpublic Long getPrtsquare(){\n\t\treturn prtsquare;\n   \t}\n\n</t>
  </si>
  <si>
    <t>,hd_hous_reserve.prtsquare</t>
  </si>
  <si>
    <t>,prtsquare</t>
  </si>
  <si>
    <t xml:space="preserve">prtsquare = </t>
  </si>
  <si>
    <t>#{prtsquare},</t>
  </si>
  <si>
    <t>#$ent.prtsquare::#,</t>
  </si>
  <si>
    <t>,hd_hous_sealhistory.cust_code</t>
  </si>
  <si>
    <t>,hd_hous_sealhistory.seq</t>
  </si>
  <si>
    <t>\t//column name : SN, data type : NUMBER(0,22), comments : 출력순번</t>
  </si>
  <si>
    <t>,hd_hous_sealhistory.sn</t>
  </si>
  <si>
    <t>,hd_hous_sealhistory.dept_code</t>
  </si>
  <si>
    <t>,hd_hous_sealhistory.housetag</t>
  </si>
  <si>
    <t>\tprivate\tString   print_date;</t>
  </si>
  <si>
    <t>\t//column name : PRINT_DATE, data type : VARCHAR2(14), comments : 출력일자</t>
  </si>
  <si>
    <t>\t\tprint_date = "";</t>
  </si>
  <si>
    <t>\tpublic void setPrint_date(String print_date){\n\t\tthis.print_date = print_date;\n \t}\n\n</t>
  </si>
  <si>
    <t>\tpublic String getPrint_date(){\n\t\treturn print_date;\n   \t}\n\n</t>
  </si>
  <si>
    <t>,hd_hous_sealhistory.print_date</t>
  </si>
  <si>
    <t>,print_date</t>
  </si>
  <si>
    <t xml:space="preserve">print_date = </t>
  </si>
  <si>
    <t>#{print_date},</t>
  </si>
  <si>
    <t>#$ent.print_date::#,</t>
  </si>
  <si>
    <t>,hd_hous_sealhistory.sealtype</t>
  </si>
  <si>
    <t>\tprivate\tString   print_duty_id;</t>
  </si>
  <si>
    <t>\t//column name : PRINT_DUTY_ID, data type : VARCHAR2(12), comments : 출력자</t>
  </si>
  <si>
    <t>\t\tprint_duty_id = "";</t>
  </si>
  <si>
    <t>\tpublic void setPrint_duty_id(String print_duty_id){\n\t\tthis.print_duty_id = print_duty_id;\n \t}\n\n</t>
  </si>
  <si>
    <t>\tpublic String getPrint_duty_id(){\n\t\treturn print_duty_id;\n   \t}\n\n</t>
  </si>
  <si>
    <t>,hd_hous_sealhistory.print_duty_id</t>
  </si>
  <si>
    <t>,print_duty_id</t>
  </si>
  <si>
    <t xml:space="preserve">print_duty_id = </t>
  </si>
  <si>
    <t>#{print_duty_id},</t>
  </si>
  <si>
    <t>#$ent.print_duty_id::#,</t>
  </si>
  <si>
    <t>\tprivate\tString   print_ip;</t>
  </si>
  <si>
    <t>\t//column name : PRINT_IP, data type : VARCHAR2(15), comments : 출력IP</t>
  </si>
  <si>
    <t>\t\tprint_ip = "";</t>
  </si>
  <si>
    <t>\tpublic void setPrint_ip(String print_ip){\n\t\tthis.print_ip = print_ip;\n \t}\n\n</t>
  </si>
  <si>
    <t>\tpublic String getPrint_ip(){\n\t\treturn print_ip;\n   \t}\n\n</t>
  </si>
  <si>
    <t>,hd_hous_sealhistory.print_ip</t>
  </si>
  <si>
    <t>,print_ip</t>
  </si>
  <si>
    <t xml:space="preserve">print_ip = </t>
  </si>
  <si>
    <t>#{print_ip},</t>
  </si>
  <si>
    <t>#$ent.print_ip::#,</t>
  </si>
  <si>
    <t>,hd_hous_sell.cust_code</t>
  </si>
  <si>
    <t>,hd_hous_sell.seq</t>
  </si>
  <si>
    <t>,hd_hous_sell.dept_code</t>
  </si>
  <si>
    <t>,hd_hous_sell.housetag</t>
  </si>
  <si>
    <t>,hd_hous_sell.buildno</t>
  </si>
  <si>
    <t>,hd_hous_sell.houseno</t>
  </si>
  <si>
    <t>\tprivate\tString   dongho;</t>
  </si>
  <si>
    <t>\t//column name : DONGHO, data type : VARCHAR2(20), comments : 동호</t>
  </si>
  <si>
    <t>\t\tdongho = "";</t>
  </si>
  <si>
    <t>\tpublic void setDongho(String dongho){\n\t\tthis.dongho = dongho;\n \t}\n\n</t>
  </si>
  <si>
    <t>\tpublic String getDongho(){\n\t\treturn dongho;\n   \t}\n\n</t>
  </si>
  <si>
    <t>,hd_hous_sell.dongho</t>
  </si>
  <si>
    <t>,dongho</t>
  </si>
  <si>
    <t xml:space="preserve">dongho = </t>
  </si>
  <si>
    <t>#{dongho},</t>
  </si>
  <si>
    <t>#$ent.dongho::#,</t>
  </si>
  <si>
    <t>,hd_hous_sell.cust_name</t>
  </si>
  <si>
    <t>,hd_hous_sell.square</t>
  </si>
  <si>
    <t>\t//column name : TYPE, data type : VARCHAR2(4), comments : 타입</t>
  </si>
  <si>
    <t>,hd_hous_sell.type</t>
  </si>
  <si>
    <t>,hd_hous_sell.class</t>
  </si>
  <si>
    <t>\tprivate\tString   optioncode;</t>
  </si>
  <si>
    <t>\t//column name : OPTIONCODE, data type : VARCHAR2(2), comments : 선택사양코드</t>
  </si>
  <si>
    <t>\t\toptioncode = "";</t>
  </si>
  <si>
    <t>\tpublic void setOptioncode(String optioncode){\n\t\tthis.optioncode = optioncode;\n \t}\n\n</t>
  </si>
  <si>
    <t>\tpublic String getOptioncode(){\n\t\treturn optioncode;\n   \t}\n\n</t>
  </si>
  <si>
    <t>,hd_hous_sell.optioncode</t>
  </si>
  <si>
    <t>,optioncode</t>
  </si>
  <si>
    <t xml:space="preserve">optioncode = </t>
  </si>
  <si>
    <t>#{optioncode},</t>
  </si>
  <si>
    <t>#$ent.optioncode::#,</t>
  </si>
  <si>
    <t>\t//column name : CONTRACTTAG, data type : VARCHAR2(1), comments : 계약구분</t>
  </si>
  <si>
    <t>,hd_hous_sell.contracttag</t>
  </si>
  <si>
    <t>\t//column name : CONTRACTDATE, data type : VARCHAR2(8), comments : 계약일자</t>
  </si>
  <si>
    <t>,hd_hous_sell.contractdate</t>
  </si>
  <si>
    <t>\tprivate\tString   contractno;</t>
  </si>
  <si>
    <t>\t//column name : CONTRACTNO, data type : VARCHAR2(10), comments : 계약번호</t>
  </si>
  <si>
    <t>\t\tcontractno = "";</t>
  </si>
  <si>
    <t>\tpublic void setContractno(String contractno){\n\t\tthis.contractno = contractno;\n \t}\n\n</t>
  </si>
  <si>
    <t>\tpublic String getContractno(){\n\t\treturn contractno;\n   \t}\n\n</t>
  </si>
  <si>
    <t>,hd_hous_sell.contractno</t>
  </si>
  <si>
    <t>,contractno</t>
  </si>
  <si>
    <t xml:space="preserve">contractno = </t>
  </si>
  <si>
    <t>#{contractno},</t>
  </si>
  <si>
    <t>#$ent.contractno::#,</t>
  </si>
  <si>
    <t>\tprivate\tString   loan_tag;</t>
  </si>
  <si>
    <t>\t//column name : LOAN_TAG, data type : VARCHAR2(1), comments : 대출여부</t>
  </si>
  <si>
    <t>\t\tloan_tag = "";</t>
  </si>
  <si>
    <t>\tpublic void setLoan_tag(String loan_tag){\n\t\tthis.loan_tag = loan_tag;\n \t}\n\n</t>
  </si>
  <si>
    <t>\tpublic String getLoan_tag(){\n\t\treturn loan_tag;\n   \t}\n\n</t>
  </si>
  <si>
    <t>,hd_hous_sell.loan_tag</t>
  </si>
  <si>
    <t>,loan_tag</t>
  </si>
  <si>
    <t xml:space="preserve">loan_tag = </t>
  </si>
  <si>
    <t>#{loan_tag},</t>
  </si>
  <si>
    <t>#$ent.loan_tag::#,</t>
  </si>
  <si>
    <t>\tprivate\tString   leasetag;</t>
  </si>
  <si>
    <t>\t//column name : LEASETAG, data type : VARCHAR2(1), comments : 임대여부</t>
  </si>
  <si>
    <t>\t\tleasetag = "";</t>
  </si>
  <si>
    <t>\tpublic void setLeasetag(String leasetag){\n\t\tthis.leasetag = leasetag;\n \t}\n\n</t>
  </si>
  <si>
    <t>\tpublic String getLeasetag(){\n\t\treturn leasetag;\n   \t}\n\n</t>
  </si>
  <si>
    <t>,hd_hous_sell.leasetag</t>
  </si>
  <si>
    <t>,leasetag</t>
  </si>
  <si>
    <t xml:space="preserve">leasetag = </t>
  </si>
  <si>
    <t>#{leasetag},</t>
  </si>
  <si>
    <t>#$ent.leasetag::#,</t>
  </si>
  <si>
    <t>\tprivate\tString   lastchangedate;</t>
  </si>
  <si>
    <t>\t//column name : LASTCHANGEDATE, data type : VARCHAR2(8), comments : 최종변경계약일</t>
  </si>
  <si>
    <t>\t\tlastchangedate = "";</t>
  </si>
  <si>
    <t>\tpublic void setLastchangedate(String lastchangedate){\n\t\tthis.lastchangedate = lastchangedate;\n \t}\n\n</t>
  </si>
  <si>
    <t>\tpublic String getLastchangedate(){\n\t\treturn lastchangedate;\n   \t}\n\n</t>
  </si>
  <si>
    <t>,hd_hous_sell.lastchangedate</t>
  </si>
  <si>
    <t>,lastchangedate</t>
  </si>
  <si>
    <t xml:space="preserve">lastchangedate = </t>
  </si>
  <si>
    <t>#{lastchangedate},</t>
  </si>
  <si>
    <t>#$ent.lastchangedate::#,</t>
  </si>
  <si>
    <t>\tprivate\tString   changetag;</t>
  </si>
  <si>
    <t>\t//column name : CHANGETAG, data type : VARCHAR2(1), comments : 변경구분</t>
  </si>
  <si>
    <t>\t\tchangetag = "";</t>
  </si>
  <si>
    <t>\tpublic void setChangetag(String changetag){\n\t\tthis.changetag = changetag;\n \t}\n\n</t>
  </si>
  <si>
    <t>\tpublic String getChangetag(){\n\t\treturn changetag;\n   \t}\n\n</t>
  </si>
  <si>
    <t>,hd_hous_sell.changetag</t>
  </si>
  <si>
    <t>,changetag</t>
  </si>
  <si>
    <t xml:space="preserve">changetag = </t>
  </si>
  <si>
    <t>#{changetag},</t>
  </si>
  <si>
    <t>#$ent.changetag::#,</t>
  </si>
  <si>
    <t>\tprivate\tString   changedate;</t>
  </si>
  <si>
    <t>\t//column name : CHANGEDATE, data type : VARCHAR2(8), comments : 변경일자</t>
  </si>
  <si>
    <t>\t\tchangedate = "";</t>
  </si>
  <si>
    <t>\tpublic void setChangedate(String changedate){\n\t\tthis.changedate = changedate;\n \t}\n\n</t>
  </si>
  <si>
    <t>\tpublic String getChangedate(){\n\t\treturn changedate;\n   \t}\n\n</t>
  </si>
  <si>
    <t>,hd_hous_sell.changedate</t>
  </si>
  <si>
    <t>,changedate</t>
  </si>
  <si>
    <t xml:space="preserve">changedate = </t>
  </si>
  <si>
    <t>#{changedate},</t>
  </si>
  <si>
    <t>#$ent.changedate::#,</t>
  </si>
  <si>
    <t>\tprivate\tString   cancel_reason;</t>
  </si>
  <si>
    <t>\t//column name : CANCEL_REASON, data type : VARCHAR2(50), comments : 변경사유</t>
  </si>
  <si>
    <t>\t\tcancel_reason = "";</t>
  </si>
  <si>
    <t>\tpublic void setCancel_reason(String cancel_reason){\n\t\tthis.cancel_reason = cancel_reason;\n \t}\n\n</t>
  </si>
  <si>
    <t>\tpublic String getCancel_reason(){\n\t\treturn cancel_reason;\n   \t}\n\n</t>
  </si>
  <si>
    <t>,hd_hous_sell.cancel_reason</t>
  </si>
  <si>
    <t>,cancel_reason</t>
  </si>
  <si>
    <t xml:space="preserve">cancel_reason = </t>
  </si>
  <si>
    <t>#{cancel_reason},</t>
  </si>
  <si>
    <t>#$ent.cancel_reason::#,</t>
  </si>
  <si>
    <t>\tprivate\tString   child_buildno;</t>
  </si>
  <si>
    <t>\t//column name : CHILD_BUILDNO, data type : VARCHAR2(10), comments : 변경동</t>
  </si>
  <si>
    <t>\t\tchild_buildno = "";</t>
  </si>
  <si>
    <t>\tpublic void setChild_buildno(String child_buildno){\n\t\tthis.child_buildno = child_buildno;\n \t}\n\n</t>
  </si>
  <si>
    <t>\tpublic String getChild_buildno(){\n\t\treturn child_buildno;\n   \t}\n\n</t>
  </si>
  <si>
    <t>,hd_hous_sell.child_buildno</t>
  </si>
  <si>
    <t>,child_buildno</t>
  </si>
  <si>
    <t xml:space="preserve">child_buildno = </t>
  </si>
  <si>
    <t>#{child_buildno},</t>
  </si>
  <si>
    <t>#$ent.child_buildno::#,</t>
  </si>
  <si>
    <t>\tprivate\tString   child_houseno;</t>
  </si>
  <si>
    <t>\t//column name : CHILD_HOUSENO, data type : VARCHAR2(10), comments : 변경호</t>
  </si>
  <si>
    <t>\t\tchild_houseno = "";</t>
  </si>
  <si>
    <t>\tpublic void setChild_houseno(String child_houseno){\n\t\tthis.child_houseno = child_houseno;\n \t}\n\n</t>
  </si>
  <si>
    <t>\tpublic String getChild_houseno(){\n\t\treturn child_houseno;\n   \t}\n\n</t>
  </si>
  <si>
    <t>,hd_hous_sell.child_houseno</t>
  </si>
  <si>
    <t>,child_houseno</t>
  </si>
  <si>
    <t xml:space="preserve">child_houseno = </t>
  </si>
  <si>
    <t>#{child_houseno},</t>
  </si>
  <si>
    <t>#$ent.child_houseno::#,</t>
  </si>
  <si>
    <t>\tprivate\tString   rela_custcode;</t>
  </si>
  <si>
    <t>\t//column name : RELA_CUSTCODE, data type : VARCHAR2(13), comments : 연계고객코드</t>
  </si>
  <si>
    <t>\t\trela_custcode = "";</t>
  </si>
  <si>
    <t>\tpublic void setRela_custcode(String rela_custcode){\n\t\tthis.rela_custcode = rela_custcode;\n \t}\n\n</t>
  </si>
  <si>
    <t>\tpublic String getRela_custcode(){\n\t\treturn rela_custcode;\n   \t}\n\n</t>
  </si>
  <si>
    <t>,hd_hous_sell.rela_custcode</t>
  </si>
  <si>
    <t>,rela_custcode</t>
  </si>
  <si>
    <t xml:space="preserve">rela_custcode = </t>
  </si>
  <si>
    <t>#{rela_custcode},</t>
  </si>
  <si>
    <t>#$ent.rela_custcode::#,</t>
  </si>
  <si>
    <t>\tprivate\tLong   rela_seq;</t>
  </si>
  <si>
    <t>\t//column name : RELA_SEQ, data type : NUMBER(0,22), comments : 연계고객순번</t>
  </si>
  <si>
    <t>\t\trela_seq = 0;</t>
  </si>
  <si>
    <t>\tpublic void setRela_seq(Long rela_seq){\n\t\tthis.rela_seq = rela_seq;\n \t}\n\n</t>
  </si>
  <si>
    <t>\tpublic Long getRela_seq(){\n\t\treturn rela_seq;\n   \t}\n\n</t>
  </si>
  <si>
    <t>,hd_hous_sell.rela_seq</t>
  </si>
  <si>
    <t>,rela_seq</t>
  </si>
  <si>
    <t xml:space="preserve">rela_seq = </t>
  </si>
  <si>
    <t>#{rela_seq},</t>
  </si>
  <si>
    <t>#$ent.rela_seq::#,</t>
  </si>
  <si>
    <t>\tprivate\tString   vattag;</t>
  </si>
  <si>
    <t>\t//column name : VATTAG, data type : VARCHAR2(1), comments : 부가세여부</t>
  </si>
  <si>
    <t>\t\tvattag = "";</t>
  </si>
  <si>
    <t>\tpublic void setVattag(String vattag){\n\t\tthis.vattag = vattag;\n \t}\n\n</t>
  </si>
  <si>
    <t>\tpublic String getVattag(){\n\t\treturn vattag;\n   \t}\n\n</t>
  </si>
  <si>
    <t>,hd_hous_sell.vattag</t>
  </si>
  <si>
    <t>,vattag</t>
  </si>
  <si>
    <t xml:space="preserve">vattag = </t>
  </si>
  <si>
    <t>#{vattag},</t>
  </si>
  <si>
    <t>#$ent.vattag::#,</t>
  </si>
  <si>
    <t>\tprivate\tLong   exclusivearea;</t>
  </si>
  <si>
    <t>\t//column name : EXCLUSIVEAREA, data type : NUMBER(4,22), comments : 전용면적</t>
  </si>
  <si>
    <t>\t\texclusivearea = 0;</t>
  </si>
  <si>
    <t>\tpublic void setExclusivearea(Long exclusivearea){\n\t\tthis.exclusivearea = exclusivearea;\n \t}\n\n</t>
  </si>
  <si>
    <t>\tpublic Long getExclusivearea(){\n\t\treturn exclusivearea;\n   \t}\n\n</t>
  </si>
  <si>
    <t>,hd_hous_sell.exclusivearea</t>
  </si>
  <si>
    <t>,exclusivearea</t>
  </si>
  <si>
    <t xml:space="preserve">exclusivearea = </t>
  </si>
  <si>
    <t>#{exclusivearea},</t>
  </si>
  <si>
    <t>#$ent.exclusivearea::#,</t>
  </si>
  <si>
    <t>\tprivate\tLong   commonarea;</t>
  </si>
  <si>
    <t>\t//column name : COMMONAREA, data type : NUMBER(4,22), comments : 주거공용면적</t>
  </si>
  <si>
    <t>\t\tcommonarea = 0;</t>
  </si>
  <si>
    <t>\tpublic void setCommonarea(Long commonarea){\n\t\tthis.commonarea = commonarea;\n \t}\n\n</t>
  </si>
  <si>
    <t>\tpublic Long getCommonarea(){\n\t\treturn commonarea;\n   \t}\n\n</t>
  </si>
  <si>
    <t>,hd_hous_sell.commonarea</t>
  </si>
  <si>
    <t>,commonarea</t>
  </si>
  <si>
    <t xml:space="preserve">commonarea = </t>
  </si>
  <si>
    <t>#{commonarea},</t>
  </si>
  <si>
    <t>#$ent.commonarea::#,</t>
  </si>
  <si>
    <t>\tprivate\tLong   etccommonarea;</t>
  </si>
  <si>
    <t>\t//column name : ETCCOMMONAREA, data type : NUMBER(4,22), comments : 기타공용면적</t>
  </si>
  <si>
    <t>\t\tetccommonarea = 0;</t>
  </si>
  <si>
    <t>\tpublic void setEtccommonarea(Long etccommonarea){\n\t\tthis.etccommonarea = etccommonarea;\n \t}\n\n</t>
  </si>
  <si>
    <t>\tpublic Long getEtccommonarea(){\n\t\treturn etccommonarea;\n   \t}\n\n</t>
  </si>
  <si>
    <t>,hd_hous_sell.etccommonarea</t>
  </si>
  <si>
    <t>,etccommonarea</t>
  </si>
  <si>
    <t xml:space="preserve">etccommonarea = </t>
  </si>
  <si>
    <t>#{etccommonarea},</t>
  </si>
  <si>
    <t>#$ent.etccommonarea::#,</t>
  </si>
  <si>
    <t>\tprivate\tLong   parkingarea;</t>
  </si>
  <si>
    <t>\t//column name : PARKINGAREA, data type : NUMBER(4,22), comments : 주차장면적</t>
  </si>
  <si>
    <t>\t\tparkingarea = 0;</t>
  </si>
  <si>
    <t>\tpublic void setParkingarea(Long parkingarea){\n\t\tthis.parkingarea = parkingarea;\n \t}\n\n</t>
  </si>
  <si>
    <t>\tpublic Long getParkingarea(){\n\t\treturn parkingarea;\n   \t}\n\n</t>
  </si>
  <si>
    <t>,hd_hous_sell.parkingarea</t>
  </si>
  <si>
    <t>,parkingarea</t>
  </si>
  <si>
    <t xml:space="preserve">parkingarea = </t>
  </si>
  <si>
    <t>#{parkingarea},</t>
  </si>
  <si>
    <t>#$ent.parkingarea::#,</t>
  </si>
  <si>
    <t>\tprivate\tLong   servicearea;</t>
  </si>
  <si>
    <t>\t//column name : SERVICEAREA, data type : NUMBER(4,22), comments : 서비스면적</t>
  </si>
  <si>
    <t>\t\tservicearea = 0;</t>
  </si>
  <si>
    <t>\tpublic void setServicearea(Long servicearea){\n\t\tthis.servicearea = servicearea;\n \t}\n\n</t>
  </si>
  <si>
    <t>\tpublic Long getServicearea(){\n\t\treturn servicearea;\n   \t}\n\n</t>
  </si>
  <si>
    <t>,hd_hous_sell.servicearea</t>
  </si>
  <si>
    <t>,servicearea</t>
  </si>
  <si>
    <t xml:space="preserve">servicearea = </t>
  </si>
  <si>
    <t>#{servicearea},</t>
  </si>
  <si>
    <t>#$ent.servicearea::#,</t>
  </si>
  <si>
    <t>\tprivate\tLong   sitearea;</t>
  </si>
  <si>
    <t>\t//column name : SITEAREA, data type : NUMBER(4,22), comments : 대지면적</t>
  </si>
  <si>
    <t>\t\tsitearea = 0;</t>
  </si>
  <si>
    <t>\tpublic void setSitearea(Long sitearea){\n\t\tthis.sitearea = sitearea;\n \t}\n\n</t>
  </si>
  <si>
    <t>\tpublic Long getSitearea(){\n\t\treturn sitearea;\n   \t}\n\n</t>
  </si>
  <si>
    <t>,hd_hous_sell.sitearea</t>
  </si>
  <si>
    <t>,sitearea</t>
  </si>
  <si>
    <t xml:space="preserve">sitearea = </t>
  </si>
  <si>
    <t>#{sitearea},</t>
  </si>
  <si>
    <t>#$ent.sitearea::#,</t>
  </si>
  <si>
    <t>,hd_hous_sell.moveinstartdate</t>
  </si>
  <si>
    <t>,hd_hous_sell.moveinenddate</t>
  </si>
  <si>
    <t>\tprivate\tLong   union_cnt;</t>
  </si>
  <si>
    <t>\t//column name : UNION_CNT, data type : NUMBER(0,22), comments : 명의인원</t>
  </si>
  <si>
    <t>\t\tunion_cnt = 0;</t>
  </si>
  <si>
    <t>\tpublic void setUnion_cnt(Long union_cnt){\n\t\tthis.union_cnt = union_cnt;\n \t}\n\n</t>
  </si>
  <si>
    <t>\tpublic Long getUnion_cnt(){\n\t\treturn union_cnt;\n   \t}\n\n</t>
  </si>
  <si>
    <t>,hd_hous_sell.union_cnt</t>
  </si>
  <si>
    <t>,union_cnt</t>
  </si>
  <si>
    <t xml:space="preserve">union_cnt = </t>
  </si>
  <si>
    <t>#{union_cnt},</t>
  </si>
  <si>
    <t>#$ent.union_cnt::#,</t>
  </si>
  <si>
    <t>,hd_hous_sell.remark</t>
  </si>
  <si>
    <t>\tprivate\tString   refundmentdate;</t>
  </si>
  <si>
    <t>\t//column name : REFUNDMENTDATE, data type : VARCHAR2(8), comments : 환불일자</t>
  </si>
  <si>
    <t>\t\trefundmentdate = "";</t>
  </si>
  <si>
    <t>\tpublic void setRefundmentdate(String refundmentdate){\n\t\tthis.refundmentdate = refundmentdate;\n \t}\n\n</t>
  </si>
  <si>
    <t>\tpublic String getRefundmentdate(){\n\t\treturn refundmentdate;\n   \t}\n\n</t>
  </si>
  <si>
    <t>,hd_hous_sell.refundmentdate</t>
  </si>
  <si>
    <t>,refundmentdate</t>
  </si>
  <si>
    <t xml:space="preserve">refundmentdate = </t>
  </si>
  <si>
    <t>#{refundmentdate},</t>
  </si>
  <si>
    <t>#$ent.refundmentdate::#,</t>
  </si>
  <si>
    <t>\tprivate\tLong   refundmentamt;</t>
  </si>
  <si>
    <t>\t//column name : REFUNDMENTAMT, data type : NUMBER(0,22), comments : 환불금액</t>
  </si>
  <si>
    <t>\t\trefundmentamt = 0;</t>
  </si>
  <si>
    <t>\tpublic void setRefundmentamt(Long refundmentamt){\n\t\tthis.refundmentamt = refundmentamt;\n \t}\n\n</t>
  </si>
  <si>
    <t>\tpublic Long getRefundmentamt(){\n\t\treturn refundmentamt;\n   \t}\n\n</t>
  </si>
  <si>
    <t>,hd_hous_sell.refundmentamt</t>
  </si>
  <si>
    <t>,refundmentamt</t>
  </si>
  <si>
    <t xml:space="preserve">refundmentamt = </t>
  </si>
  <si>
    <t>#{refundmentamt},</t>
  </si>
  <si>
    <t>#$ent.refundmentamt::#,</t>
  </si>
  <si>
    <t>\tprivate\tLong   penaltyamt;</t>
  </si>
  <si>
    <t>\t//column name : PENALTYAMT, data type : NUMBER(0,22), comments : 위약금</t>
  </si>
  <si>
    <t>\t\tpenaltyamt = 0;</t>
  </si>
  <si>
    <t>\tpublic void setPenaltyamt(Long penaltyamt){\n\t\tthis.penaltyamt = penaltyamt;\n \t}\n\n</t>
  </si>
  <si>
    <t>\tpublic Long getPenaltyamt(){\n\t\treturn penaltyamt;\n   \t}\n\n</t>
  </si>
  <si>
    <t>,hd_hous_sell.penaltyamt</t>
  </si>
  <si>
    <t>,penaltyamt</t>
  </si>
  <si>
    <t xml:space="preserve">penaltyamt = </t>
  </si>
  <si>
    <t>#{penaltyamt},</t>
  </si>
  <si>
    <t>#$ent.penaltyamt::#,</t>
  </si>
  <si>
    <t>\tprivate\tLong   loan_interest;</t>
  </si>
  <si>
    <t>\t//column name : LOAN_INTEREST, data type : NUMBER(0,22), comments : 기간이자</t>
  </si>
  <si>
    <t>\t\tloan_interest = 0;</t>
  </si>
  <si>
    <t>\tpublic void setLoan_interest(Long loan_interest){\n\t\tthis.loan_interest = loan_interest;\n \t}\n\n</t>
  </si>
  <si>
    <t>\tpublic Long getLoan_interest(){\n\t\treturn loan_interest;\n   \t}\n\n</t>
  </si>
  <si>
    <t>,hd_hous_sell.loan_interest</t>
  </si>
  <si>
    <t>,loan_interest</t>
  </si>
  <si>
    <t xml:space="preserve">loan_interest = </t>
  </si>
  <si>
    <t>#{loan_interest},</t>
  </si>
  <si>
    <t>#$ent.loan_interest::#,</t>
  </si>
  <si>
    <t>\tprivate\tLong   soduk_tax;</t>
  </si>
  <si>
    <t>\t//column name : SODUK_TAX, data type : NUMBER(0,22), comments : 소득세</t>
  </si>
  <si>
    <t>\t\tsoduk_tax = 0;</t>
  </si>
  <si>
    <t>\tpublic void setSoduk_tax(Long soduk_tax){\n\t\tthis.soduk_tax = soduk_tax;\n \t}\n\n</t>
  </si>
  <si>
    <t>\tpublic Long getSoduk_tax(){\n\t\treturn soduk_tax;\n   \t}\n\n</t>
  </si>
  <si>
    <t>,hd_hous_sell.soduk_tax</t>
  </si>
  <si>
    <t>,soduk_tax</t>
  </si>
  <si>
    <t xml:space="preserve">soduk_tax = </t>
  </si>
  <si>
    <t>#{soduk_tax},</t>
  </si>
  <si>
    <t>#$ent.soduk_tax::#,</t>
  </si>
  <si>
    <t>\tprivate\tLong   jumin_tax;</t>
  </si>
  <si>
    <t>\t//column name : JUMIN_TAX, data type : NUMBER(0,22), comments : 주민세</t>
  </si>
  <si>
    <t>\t\tjumin_tax = 0;</t>
  </si>
  <si>
    <t>\tpublic void setJumin_tax(Long jumin_tax){\n\t\tthis.jumin_tax = jumin_tax;\n \t}\n\n</t>
  </si>
  <si>
    <t>\tpublic Long getJumin_tax(){\n\t\treturn jumin_tax;\n   \t}\n\n</t>
  </si>
  <si>
    <t>,hd_hous_sell.jumin_tax</t>
  </si>
  <si>
    <t>,jumin_tax</t>
  </si>
  <si>
    <t xml:space="preserve">jumin_tax = </t>
  </si>
  <si>
    <t>#{jumin_tax},</t>
  </si>
  <si>
    <t>#$ent.jumin_tax::#,</t>
  </si>
  <si>
    <t>\tprivate\tLong   bank_loan_orgamt;</t>
  </si>
  <si>
    <t>\t//column name : BANK_LOAN_ORGAMT, data type : NUMBER(0,22), comments : 대출금</t>
  </si>
  <si>
    <t>\t\tbank_loan_orgamt = 0;</t>
  </si>
  <si>
    <t>\tpublic void setBank_loan_orgamt(Long bank_loan_orgamt){\n\t\tthis.bank_loan_orgamt = bank_loan_orgamt;\n \t}\n\n</t>
  </si>
  <si>
    <t>\tpublic Long getBank_loan_orgamt(){\n\t\treturn bank_loan_orgamt;\n   \t}\n\n</t>
  </si>
  <si>
    <t>,hd_hous_sell.bank_loan_orgamt</t>
  </si>
  <si>
    <t>,bank_loan_orgamt</t>
  </si>
  <si>
    <t xml:space="preserve">bank_loan_orgamt = </t>
  </si>
  <si>
    <t>#{bank_loan_orgamt},</t>
  </si>
  <si>
    <t>#$ent.bank_loan_orgamt::#,</t>
  </si>
  <si>
    <t>\tprivate\tLong   bank_loan_interest;</t>
  </si>
  <si>
    <t>\t//column name : BANK_LOAN_INTEREST, data type : NUMBER(0,22), comments : 대출이자_당기</t>
  </si>
  <si>
    <t>\t\tbank_loan_interest = 0;</t>
  </si>
  <si>
    <t>\tpublic void setBank_loan_interest(Long bank_loan_interest){\n\t\tthis.bank_loan_interest = bank_loan_interest;\n \t}\n\n</t>
  </si>
  <si>
    <t>\tpublic Long getBank_loan_interest(){\n\t\treturn bank_loan_interest;\n   \t}\n\n</t>
  </si>
  <si>
    <t>,hd_hous_sell.bank_loan_interest</t>
  </si>
  <si>
    <t>,bank_loan_interest</t>
  </si>
  <si>
    <t xml:space="preserve">bank_loan_interest = </t>
  </si>
  <si>
    <t>#{bank_loan_interest},</t>
  </si>
  <si>
    <t>#$ent.bank_loan_interest::#,</t>
  </si>
  <si>
    <t>\tprivate\tString   loanbank;</t>
  </si>
  <si>
    <t>\t//column name : LOANBANK, data type : VARCHAR2(30), comments : 대출은행</t>
  </si>
  <si>
    <t>\t\tloanbank = "";</t>
  </si>
  <si>
    <t>\tpublic void setLoanbank(String loanbank){\n\t\tthis.loanbank = loanbank;\n \t}\n\n</t>
  </si>
  <si>
    <t>\tpublic String getLoanbank(){\n\t\treturn loanbank;\n   \t}\n\n</t>
  </si>
  <si>
    <t>,hd_hous_sell.loanbank</t>
  </si>
  <si>
    <t>,loanbank</t>
  </si>
  <si>
    <t xml:space="preserve">loanbank = </t>
  </si>
  <si>
    <t>#{loanbank},</t>
  </si>
  <si>
    <t>#$ent.loanbank::#,</t>
  </si>
  <si>
    <t>\tprivate\tString   loandeposit;</t>
  </si>
  <si>
    <t>\t//column name : LOANDEPOSIT, data type : VARCHAR2(30), comments : 대출은행계좌</t>
  </si>
  <si>
    <t>\t\tloandeposit = "";</t>
  </si>
  <si>
    <t>\tpublic void setLoandeposit(String loandeposit){\n\t\tthis.loandeposit = loandeposit;\n \t}\n\n</t>
  </si>
  <si>
    <t>\tpublic String getLoandeposit(){\n\t\treturn loandeposit;\n   \t}\n\n</t>
  </si>
  <si>
    <t>,hd_hous_sell.loandeposit</t>
  </si>
  <si>
    <t>,loandeposit</t>
  </si>
  <si>
    <t xml:space="preserve">loandeposit = </t>
  </si>
  <si>
    <t>#{loandeposit},</t>
  </si>
  <si>
    <t>#$ent.loandeposit::#,</t>
  </si>
  <si>
    <t>\tprivate\tString   loanuser;</t>
  </si>
  <si>
    <t>\t//column name : LOANUSER, data type : VARCHAR2(30), comments : 대출은행예금주</t>
  </si>
  <si>
    <t>\t\tloanuser = "";</t>
  </si>
  <si>
    <t>\tpublic void setLoanuser(String loanuser){\n\t\tthis.loanuser = loanuser;\n \t}\n\n</t>
  </si>
  <si>
    <t>\tpublic String getLoanuser(){\n\t\treturn loanuser;\n   \t}\n\n</t>
  </si>
  <si>
    <t>,hd_hous_sell.loanuser</t>
  </si>
  <si>
    <t>,loanuser</t>
  </si>
  <si>
    <t xml:space="preserve">loanuser = </t>
  </si>
  <si>
    <t>#{loanuser},</t>
  </si>
  <si>
    <t>#$ent.loanuser::#,</t>
  </si>
  <si>
    <t>\tprivate\tString   refund_deposit;</t>
  </si>
  <si>
    <t>\t//column name : REFUND_DEPOSIT, data type : VARCHAR2(30), comments : 환불계좌번호</t>
  </si>
  <si>
    <t>\t\trefund_deposit = "";</t>
  </si>
  <si>
    <t>\tpublic void setRefund_deposit(String refund_deposit){\n\t\tthis.refund_deposit = refund_deposit;\n \t}\n\n</t>
  </si>
  <si>
    <t>\tpublic String getRefund_deposit(){\n\t\treturn refund_deposit;\n   \t}\n\n</t>
  </si>
  <si>
    <t>,hd_hous_sell.refund_deposit</t>
  </si>
  <si>
    <t>,refund_deposit</t>
  </si>
  <si>
    <t xml:space="preserve">refund_deposit = </t>
  </si>
  <si>
    <t>#{refund_deposit},</t>
  </si>
  <si>
    <t>#$ent.refund_deposit::#,</t>
  </si>
  <si>
    <t>\tprivate\tString   refund_bank;</t>
  </si>
  <si>
    <t>\t//column name : REFUND_BANK, data type : VARCHAR2(40), comments : 환불은행명칭</t>
  </si>
  <si>
    <t>\t\trefund_bank = "";</t>
  </si>
  <si>
    <t>\tpublic void setRefund_bank(String refund_bank){\n\t\tthis.refund_bank = refund_bank;\n \t}\n\n</t>
  </si>
  <si>
    <t>\tpublic String getRefund_bank(){\n\t\treturn refund_bank;\n   \t}\n\n</t>
  </si>
  <si>
    <t>,hd_hous_sell.refund_bank</t>
  </si>
  <si>
    <t>,refund_bank</t>
  </si>
  <si>
    <t xml:space="preserve">refund_bank = </t>
  </si>
  <si>
    <t>#{refund_bank},</t>
  </si>
  <si>
    <t>#$ent.refund_bank::#,</t>
  </si>
  <si>
    <t>\tprivate\tLong   comp_loanamt;</t>
  </si>
  <si>
    <t>\t//column name : COMP_LOANAMT, data type : NUMBER(0,22), comments : 국민주택기금</t>
  </si>
  <si>
    <t>\t\tcomp_loanamt = 0;</t>
  </si>
  <si>
    <t>\tpublic void setComp_loanamt(Long comp_loanamt){\n\t\tthis.comp_loanamt = comp_loanamt;\n \t}\n\n</t>
  </si>
  <si>
    <t>\tpublic Long getComp_loanamt(){\n\t\treturn comp_loanamt;\n   \t}\n\n</t>
  </si>
  <si>
    <t>,hd_hous_sell.comp_loanamt</t>
  </si>
  <si>
    <t>,comp_loanamt</t>
  </si>
  <si>
    <t xml:space="preserve">comp_loanamt = </t>
  </si>
  <si>
    <t>#{comp_loanamt},</t>
  </si>
  <si>
    <t>#$ent.comp_loanamt::#,</t>
  </si>
  <si>
    <t>\tprivate\tLong   bill_returnamt;</t>
  </si>
  <si>
    <t>\t//column name : BILL_RETURNAMT, data type : NUMBER(0,22), comments : 채권상환금액</t>
  </si>
  <si>
    <t>\t\tbill_returnamt = 0;</t>
  </si>
  <si>
    <t>\tpublic void setBill_returnamt(Long bill_returnamt){\n\t\tthis.bill_returnamt = bill_returnamt;\n \t}\n\n</t>
  </si>
  <si>
    <t>\tpublic Long getBill_returnamt(){\n\t\treturn bill_returnamt;\n   \t}\n\n</t>
  </si>
  <si>
    <t>,hd_hous_sell.bill_returnamt</t>
  </si>
  <si>
    <t>,bill_returnamt</t>
  </si>
  <si>
    <t xml:space="preserve">bill_returnamt = </t>
  </si>
  <si>
    <t>#{bill_returnamt},</t>
  </si>
  <si>
    <t>#$ent.bill_returnamt::#,</t>
  </si>
  <si>
    <t>\t//column name : DELAY_INDEMINITY, data type : NUMBER(0,22), comments : 지체보상금</t>
  </si>
  <si>
    <t>,hd_hous_sell.delay_indeminity</t>
  </si>
  <si>
    <t>\tprivate\tLong   deposit_count;</t>
  </si>
  <si>
    <t>\t//column name : DEPOSIT_COUNT, data type : NUMBER(0,22), comments : 구좌수</t>
  </si>
  <si>
    <t>\t\tdeposit_count = 0;</t>
  </si>
  <si>
    <t>\tpublic void setDeposit_count(Long deposit_count){\n\t\tthis.deposit_count = deposit_count;\n \t}\n\n</t>
  </si>
  <si>
    <t>\tpublic Long getDeposit_count(){\n\t\treturn deposit_count;\n   \t}\n\n</t>
  </si>
  <si>
    <t>,hd_hous_sell.deposit_count</t>
  </si>
  <si>
    <t>,deposit_count</t>
  </si>
  <si>
    <t xml:space="preserve">deposit_count = </t>
  </si>
  <si>
    <t>#{deposit_count},</t>
  </si>
  <si>
    <t>#$ent.deposit_count::#,</t>
  </si>
  <si>
    <t>\tprivate\tString   co_custcode;</t>
  </si>
  <si>
    <t>\t//column name : CO_CUSTCODE, data type : VARCHAR2(20), comments : 사업자코드</t>
  </si>
  <si>
    <t>\t\tco_custcode = "";</t>
  </si>
  <si>
    <t>\tpublic void setCo_custcode(String co_custcode){\n\t\tthis.co_custcode = co_custcode;\n \t}\n\n</t>
  </si>
  <si>
    <t>\tpublic String getCo_custcode(){\n\t\treturn co_custcode;\n   \t}\n\n</t>
  </si>
  <si>
    <t>,hd_hous_sell.co_custcode</t>
  </si>
  <si>
    <t>,co_custcode</t>
  </si>
  <si>
    <t xml:space="preserve">co_custcode = </t>
  </si>
  <si>
    <t>#{co_custcode},</t>
  </si>
  <si>
    <t>#$ent.co_custcode::#,</t>
  </si>
  <si>
    <t>\tprivate\tString   co_sangho;</t>
  </si>
  <si>
    <t>\t//column name : CO_SANGHO, data type : VARCHAR2(30), comments : 상호</t>
  </si>
  <si>
    <t>\t\tco_sangho = "";</t>
  </si>
  <si>
    <t>\tpublic void setCo_sangho(String co_sangho){\n\t\tthis.co_sangho = co_sangho;\n \t}\n\n</t>
  </si>
  <si>
    <t>\tpublic String getCo_sangho(){\n\t\treturn co_sangho;\n   \t}\n\n</t>
  </si>
  <si>
    <t>,hd_hous_sell.co_sangho</t>
  </si>
  <si>
    <t>,co_sangho</t>
  </si>
  <si>
    <t xml:space="preserve">co_sangho = </t>
  </si>
  <si>
    <t>#{co_sangho},</t>
  </si>
  <si>
    <t>#$ent.co_sangho::#,</t>
  </si>
  <si>
    <t>\tprivate\tString   co_condition;</t>
  </si>
  <si>
    <t>\t//column name : CO_CONDITION, data type : VARCHAR2(30), comments : 업태</t>
  </si>
  <si>
    <t>\t\tco_condition = "";</t>
  </si>
  <si>
    <t>\tpublic void setCo_condition(String co_condition){\n\t\tthis.co_condition = co_condition;\n \t}\n\n</t>
  </si>
  <si>
    <t>\tpublic String getCo_condition(){\n\t\treturn co_condition;\n   \t}\n\n</t>
  </si>
  <si>
    <t>,hd_hous_sell.co_condition</t>
  </si>
  <si>
    <t>,co_condition</t>
  </si>
  <si>
    <t xml:space="preserve">co_condition = </t>
  </si>
  <si>
    <t>#{co_condition},</t>
  </si>
  <si>
    <t>#$ent.co_condition::#,</t>
  </si>
  <si>
    <t>\tprivate\tString   co_category;</t>
  </si>
  <si>
    <t>\t//column name : CO_CATEGORY, data type : VARCHAR2(30), comments : 업종</t>
  </si>
  <si>
    <t>\t\tco_category = "";</t>
  </si>
  <si>
    <t>\tpublic void setCo_category(String co_category){\n\t\tthis.co_category = co_category;\n \t}\n\n</t>
  </si>
  <si>
    <t>\tpublic String getCo_category(){\n\t\treturn co_category;\n   \t}\n\n</t>
  </si>
  <si>
    <t>,hd_hous_sell.co_category</t>
  </si>
  <si>
    <t>,co_category</t>
  </si>
  <si>
    <t xml:space="preserve">co_category = </t>
  </si>
  <si>
    <t>#{co_category},</t>
  </si>
  <si>
    <t>#$ent.co_category::#,</t>
  </si>
  <si>
    <t>\tprivate\tString   category_name;</t>
  </si>
  <si>
    <t>\t//column name : CATEGORY_NAME, data type : VARCHAR2(40), comments : 계약업종명칭</t>
  </si>
  <si>
    <t>\t\tcategory_name = "";</t>
  </si>
  <si>
    <t>\tpublic void setCategory_name(String category_name){\n\t\tthis.category_name = category_name;\n \t}\n\n</t>
  </si>
  <si>
    <t>\tpublic String getCategory_name(){\n\t\treturn category_name;\n   \t}\n\n</t>
  </si>
  <si>
    <t>,hd_hous_sell.category_name</t>
  </si>
  <si>
    <t>,category_name</t>
  </si>
  <si>
    <t xml:space="preserve">category_name = </t>
  </si>
  <si>
    <t>#{category_name},</t>
  </si>
  <si>
    <t>#$ent.category_name::#,</t>
  </si>
  <si>
    <t>\tprivate\tString   slipdate;</t>
  </si>
  <si>
    <t>\t//column name : SLIPDATE, data type : VARCHAR2(8), comments : 해약전표일자</t>
  </si>
  <si>
    <t>\t\tslipdate = "";</t>
  </si>
  <si>
    <t>\tpublic void setSlipdate(String slipdate){\n\t\tthis.slipdate = slipdate;\n \t}\n\n</t>
  </si>
  <si>
    <t>\tpublic String getSlipdate(){\n\t\treturn slipdate;\n   \t}\n\n</t>
  </si>
  <si>
    <t>,hd_hous_sell.slipdate</t>
  </si>
  <si>
    <t>,slipdate</t>
  </si>
  <si>
    <t xml:space="preserve">slipdate = </t>
  </si>
  <si>
    <t>#{slipdate},</t>
  </si>
  <si>
    <t>#$ent.slipdate::#,</t>
  </si>
  <si>
    <t>\t//column name : SLIPSEQ, data type : NUMBER(0,22), comments : 해약전표순번</t>
  </si>
  <si>
    <t>,hd_hous_sell.slipseq</t>
  </si>
  <si>
    <t>,hd_hous_sell.input_duty_id</t>
  </si>
  <si>
    <t>,hd_hous_sell.input_date</t>
  </si>
  <si>
    <t>,hd_hous_sell.chg_duty_id</t>
  </si>
  <si>
    <t>,hd_hous_sell.chg_date</t>
  </si>
  <si>
    <t>,hd_hous_sell.apply_yn</t>
  </si>
  <si>
    <t>,hd_hous_sell.apply_empno</t>
  </si>
  <si>
    <t>,hd_hous_sell.apply_date</t>
  </si>
  <si>
    <t>,hd_hous_sell.prtsquare</t>
  </si>
  <si>
    <t>\tprivate\tLong   bank_loan_interest2;</t>
  </si>
  <si>
    <t>\t//column name : BANK_LOAN_INTEREST2, data type : NUMBER(0,22), comments : 대출이자_전기</t>
  </si>
  <si>
    <t>\t\tbank_loan_interest2 = 0;</t>
  </si>
  <si>
    <t>\tpublic void setBank_loan_interest2(Long bank_loan_interest2){\n\t\tthis.bank_loan_interest2 = bank_loan_interest2;\n \t}\n\n</t>
  </si>
  <si>
    <t>\tpublic Long getBank_loan_interest2(){\n\t\treturn bank_loan_interest2;\n   \t}\n\n</t>
  </si>
  <si>
    <t>,hd_hous_sell.bank_loan_interest2</t>
  </si>
  <si>
    <t>,bank_loan_interest2</t>
  </si>
  <si>
    <t xml:space="preserve">bank_loan_interest2 = </t>
  </si>
  <si>
    <t>#{bank_loan_interest2},</t>
  </si>
  <si>
    <t>#$ent.bank_loan_interest2::#,</t>
  </si>
  <si>
    <t>\tprivate\tLong   etc_amt;</t>
  </si>
  <si>
    <t>\t//column name : ETC_AMT, data type : NUMBER(0,22), comments : 기타공제금액</t>
  </si>
  <si>
    <t>\t\tetc_amt = 0;</t>
  </si>
  <si>
    <t>\tpublic void setEtc_amt(Long etc_amt){\n\t\tthis.etc_amt = etc_amt;\n \t}\n\n</t>
  </si>
  <si>
    <t>\tpublic Long getEtc_amt(){\n\t\treturn etc_amt;\n   \t}\n\n</t>
  </si>
  <si>
    <t>,hd_hous_sell.etc_amt</t>
  </si>
  <si>
    <t>,etc_amt</t>
  </si>
  <si>
    <t xml:space="preserve">etc_amt = </t>
  </si>
  <si>
    <t>#{etc_amt},</t>
  </si>
  <si>
    <t>#$ent.etc_amt::#,</t>
  </si>
  <si>
    <t>\tprivate\tString   renthd_yn;</t>
  </si>
  <si>
    <t>\t//column name : RENTHD_YN, data type : VARCHAR2(1), comments : 임대분양전환여부</t>
  </si>
  <si>
    <t>\t\trenthd_yn = "";</t>
  </si>
  <si>
    <t>\tpublic void setRenthd_yn(String renthd_yn){\n\t\tthis.renthd_yn = renthd_yn;\n \t}\n\n</t>
  </si>
  <si>
    <t>\tpublic String getRenthd_yn(){\n\t\treturn renthd_yn;\n   \t}\n\n</t>
  </si>
  <si>
    <t>,hd_hous_sell.renthd_yn</t>
  </si>
  <si>
    <t>,renthd_yn</t>
  </si>
  <si>
    <t xml:space="preserve">renthd_yn = </t>
  </si>
  <si>
    <t>#{renthd_yn},</t>
  </si>
  <si>
    <t>#$ent.renthd_yn::#,</t>
  </si>
  <si>
    <t>\tprivate\tLong   renthd_seq;</t>
  </si>
  <si>
    <t>\t//column name : RENTHD_SEQ, data type : NUMBER(0,22), comments : 임대순번</t>
  </si>
  <si>
    <t>\t\trenthd_seq = 0;</t>
  </si>
  <si>
    <t>\tpublic void setRenthd_seq(Long renthd_seq){\n\t\tthis.renthd_seq = renthd_seq;\n \t}\n\n</t>
  </si>
  <si>
    <t>\tpublic Long getRenthd_seq(){\n\t\treturn renthd_seq;\n   \t}\n\n</t>
  </si>
  <si>
    <t>,hd_hous_sell.renthd_seq</t>
  </si>
  <si>
    <t>,renthd_seq</t>
  </si>
  <si>
    <t xml:space="preserve">renthd_seq = </t>
  </si>
  <si>
    <t>#{renthd_seq},</t>
  </si>
  <si>
    <t>#$ent.renthd_seq::#,</t>
  </si>
  <si>
    <t>\tprivate\tString   balcony_tag;</t>
  </si>
  <si>
    <t>\t//column name : BALCONY_TAG, data type : VARCHAR2(1), comments : 발코니확장구분</t>
  </si>
  <si>
    <t>\t\tbalcony_tag = "";</t>
  </si>
  <si>
    <t>\tpublic void setBalcony_tag(String balcony_tag){\n\t\tthis.balcony_tag = balcony_tag;\n \t}\n\n</t>
  </si>
  <si>
    <t>\tpublic String getBalcony_tag(){\n\t\treturn balcony_tag;\n   \t}\n\n</t>
  </si>
  <si>
    <t>,hd_hous_sell.balcony_tag</t>
  </si>
  <si>
    <t>,balcony_tag</t>
  </si>
  <si>
    <t xml:space="preserve">balcony_tag = </t>
  </si>
  <si>
    <t>#{balcony_tag},</t>
  </si>
  <si>
    <t>#$ent.balcony_tag::#,</t>
  </si>
  <si>
    <t>\tprivate\tLong   balconyarea;</t>
  </si>
  <si>
    <t>\t//column name : BALCONYAREA, data type : NUMBER(4,22), comments : 발코니확장평수</t>
  </si>
  <si>
    <t>\t\tbalconyarea = 0;</t>
  </si>
  <si>
    <t>\tpublic void setBalconyarea(Long balconyarea){\n\t\tthis.balconyarea = balconyarea;\n \t}\n\n</t>
  </si>
  <si>
    <t>\tpublic Long getBalconyarea(){\n\t\treturn balconyarea;\n   \t}\n\n</t>
  </si>
  <si>
    <t>,hd_hous_sell.balconyarea</t>
  </si>
  <si>
    <t>,balconyarea</t>
  </si>
  <si>
    <t xml:space="preserve">balconyarea = </t>
  </si>
  <si>
    <t>#{balconyarea},</t>
  </si>
  <si>
    <t>#$ent.balconyarea::#,</t>
  </si>
  <si>
    <t>\tprivate\tString   daymonth_tag;</t>
  </si>
  <si>
    <t>\t//column name : DAYMONTH_TAG, data type : VARCHAR2(1), comments : 연체일/월계산구분</t>
  </si>
  <si>
    <t>\t\tdaymonth_tag = "";</t>
  </si>
  <si>
    <t>\tpublic void setDaymonth_tag(String daymonth_tag){\n\t\tthis.daymonth_tag = daymonth_tag;\n \t}\n\n</t>
  </si>
  <si>
    <t>\tpublic String getDaymonth_tag(){\n\t\treturn daymonth_tag;\n   \t}\n\n</t>
  </si>
  <si>
    <t>,hd_hous_sell.daymonth_tag</t>
  </si>
  <si>
    <t>,daymonth_tag</t>
  </si>
  <si>
    <t xml:space="preserve">daymonth_tag = </t>
  </si>
  <si>
    <t>#{daymonth_tag},</t>
  </si>
  <si>
    <t>#$ent.daymonth_tag::#,</t>
  </si>
  <si>
    <t>\tprivate\tString   floor;</t>
  </si>
  <si>
    <t>\t//column name : FLOOR, data type : VARCHAR2(4), comments : 층</t>
  </si>
  <si>
    <t>\t\tfloor = "";</t>
  </si>
  <si>
    <t>\tpublic void setFloor(String floor){\n\t\tthis.floor = floor;\n \t}\n\n</t>
  </si>
  <si>
    <t>\tpublic String getFloor(){\n\t\treturn floor;\n   \t}\n\n</t>
  </si>
  <si>
    <t>,hd_hous_sell.floor</t>
  </si>
  <si>
    <t>,floor</t>
  </si>
  <si>
    <t xml:space="preserve">floor = </t>
  </si>
  <si>
    <t>#{floor},</t>
  </si>
  <si>
    <t>#$ent.floor::#,</t>
  </si>
  <si>
    <t>\tprivate\tString   cont_condition;</t>
  </si>
  <si>
    <t>\t//column name : CONT_CONDITION, data type : VARCHAR2(2), comments : 계약조건</t>
  </si>
  <si>
    <t>\t\tcont_condition = "";</t>
  </si>
  <si>
    <t>\tpublic void setCont_condition(String cont_condition){\n\t\tthis.cont_condition = cont_condition;\n \t}\n\n</t>
  </si>
  <si>
    <t>\tpublic String getCont_condition(){\n\t\treturn cont_condition;\n   \t}\n\n</t>
  </si>
  <si>
    <t>,hd_hous_sell.cont_condition</t>
  </si>
  <si>
    <t>,cont_condition</t>
  </si>
  <si>
    <t xml:space="preserve">cont_condition = </t>
  </si>
  <si>
    <t>#{cont_condition},</t>
  </si>
  <si>
    <t>#$ent.cont_condition::#,</t>
  </si>
  <si>
    <t>\tprivate\tString   land_return;</t>
  </si>
  <si>
    <t>\t//column name : LAND_RETURN, data type : VARCHAR2(2), comments : 대지비환급구분</t>
  </si>
  <si>
    <t>\t\tland_return = "";</t>
  </si>
  <si>
    <t>\tpublic void setLand_return(String land_return){\n\t\tthis.land_return = land_return;\n \t}\n\n</t>
  </si>
  <si>
    <t>\tpublic String getLand_return(){\n\t\treturn land_return;\n   \t}\n\n</t>
  </si>
  <si>
    <t>,hd_hous_sell.land_return</t>
  </si>
  <si>
    <t>,land_return</t>
  </si>
  <si>
    <t xml:space="preserve">land_return = </t>
  </si>
  <si>
    <t>#{land_return},</t>
  </si>
  <si>
    <t>#$ent.land_return::#,</t>
  </si>
  <si>
    <t>\tprivate\tString   int_calc_date;</t>
  </si>
  <si>
    <t>\t//column name : INT_CALC_DATE, data type : VARCHAR2(8), comments : 기간이자산정일</t>
  </si>
  <si>
    <t>\t\tint_calc_date = "";</t>
  </si>
  <si>
    <t>\tpublic void setInt_calc_date(String int_calc_date){\n\t\tthis.int_calc_date = int_calc_date;\n \t}\n\n</t>
  </si>
  <si>
    <t>\tpublic String getInt_calc_date(){\n\t\treturn int_calc_date;\n   \t}\n\n</t>
  </si>
  <si>
    <t>,hd_hous_sell.int_calc_date</t>
  </si>
  <si>
    <t>,int_calc_date</t>
  </si>
  <si>
    <t xml:space="preserve">int_calc_date = </t>
  </si>
  <si>
    <t>#{int_calc_date},</t>
  </si>
  <si>
    <t>#$ent.int_calc_date::#,</t>
  </si>
  <si>
    <t>\tprivate\tLong   predisamt;</t>
  </si>
  <si>
    <t>\t//column name : PREDISAMT, data type : NUMBER(0,22), comments : 선납할인</t>
  </si>
  <si>
    <t>\t\tpredisamt = 0;</t>
  </si>
  <si>
    <t>\tpublic void setPredisamt(Long predisamt){\n\t\tthis.predisamt = predisamt;\n \t}\n\n</t>
  </si>
  <si>
    <t>\tpublic Long getPredisamt(){\n\t\treturn predisamt;\n   \t}\n\n</t>
  </si>
  <si>
    <t>,hd_hous_sell.predisamt</t>
  </si>
  <si>
    <t>,predisamt</t>
  </si>
  <si>
    <t xml:space="preserve">predisamt = </t>
  </si>
  <si>
    <t>#{predisamt},</t>
  </si>
  <si>
    <t>#$ent.predisamt::#,</t>
  </si>
  <si>
    <t>\tprivate\tLong   proxyamt;</t>
  </si>
  <si>
    <t>\t//column name : PROXYAMT, data type : NUMBER(0,22), comments : 이자대납</t>
  </si>
  <si>
    <t>\t\tproxyamt = 0;</t>
  </si>
  <si>
    <t>\tpublic void setProxyamt(Long proxyamt){\n\t\tthis.proxyamt = proxyamt;\n \t}\n\n</t>
  </si>
  <si>
    <t>\tpublic Long getProxyamt(){\n\t\treturn proxyamt;\n   \t}\n\n</t>
  </si>
  <si>
    <t>,hd_hous_sell.proxyamt</t>
  </si>
  <si>
    <t>,proxyamt</t>
  </si>
  <si>
    <t xml:space="preserve">proxyamt = </t>
  </si>
  <si>
    <t>#{proxyamt},</t>
  </si>
  <si>
    <t>#$ent.proxyamt::#,</t>
  </si>
  <si>
    <t>\tprivate\tString   incont_date;</t>
  </si>
  <si>
    <t>\t//column name : INCONT_DATE, data type : VARCHAR2(8), comments : 입금기준계약일</t>
  </si>
  <si>
    <t>\t\tincont_date = "";</t>
  </si>
  <si>
    <t>\tpublic void setIncont_date(String incont_date){\n\t\tthis.incont_date = incont_date;\n \t}\n\n</t>
  </si>
  <si>
    <t>\tpublic String getIncont_date(){\n\t\treturn incont_date;\n   \t}\n\n</t>
  </si>
  <si>
    <t>,hd_hous_sell.incont_date</t>
  </si>
  <si>
    <t>,incont_date</t>
  </si>
  <si>
    <t xml:space="preserve">incont_date = </t>
  </si>
  <si>
    <t>#{incont_date},</t>
  </si>
  <si>
    <t>#$ent.incont_date::#,</t>
  </si>
  <si>
    <t>\tprivate\tLong   trustamt;</t>
  </si>
  <si>
    <t>\t//column name : TRUSTAMT, data type : NUMBER(0,22), comments : 임대위탁</t>
  </si>
  <si>
    <t>\t\ttrustamt = 0;</t>
  </si>
  <si>
    <t>\tpublic void setTrustamt(Long trustamt){\n\t\tthis.trustamt = trustamt;\n \t}\n\n</t>
  </si>
  <si>
    <t>\tpublic Long getTrustamt(){\n\t\treturn trustamt;\n   \t}\n\n</t>
  </si>
  <si>
    <t>,hd_hous_sell.trustamt</t>
  </si>
  <si>
    <t>,trustamt</t>
  </si>
  <si>
    <t xml:space="preserve">trustamt = </t>
  </si>
  <si>
    <t>#{trustamt},</t>
  </si>
  <si>
    <t>#$ent.trustamt::#,</t>
  </si>
  <si>
    <t>,hd_hous_sell.predis_tag</t>
  </si>
  <si>
    <t>,hd_hous_sell.proxy_tag</t>
  </si>
  <si>
    <t>,hd_hous_sell.trust_tag</t>
  </si>
  <si>
    <t>\tprivate\tString   vir_yn;</t>
  </si>
  <si>
    <t>\t//column name : VIR_YN, data type : VARCHAR2(1), comments : 가상계좌사용유무</t>
  </si>
  <si>
    <t>\t\tvir_yn = "";</t>
  </si>
  <si>
    <t>\tpublic void setVir_yn(String vir_yn){\n\t\tthis.vir_yn = vir_yn;\n \t}\n\n</t>
  </si>
  <si>
    <t>\tpublic String getVir_yn(){\n\t\treturn vir_yn;\n   \t}\n\n</t>
  </si>
  <si>
    <t>,hd_hous_sell.vir_yn</t>
  </si>
  <si>
    <t>,vir_yn</t>
  </si>
  <si>
    <t xml:space="preserve">vir_yn = </t>
  </si>
  <si>
    <t>#{vir_yn},</t>
  </si>
  <si>
    <t>#$ent.vir_yn::#,</t>
  </si>
  <si>
    <t>\tprivate\tString   vdeposit;</t>
  </si>
  <si>
    <t>\t//column name : VDEPOSIT, data type : VARCHAR2(50), comments : 가상계좌번호</t>
  </si>
  <si>
    <t>\t\tvdeposit = "";</t>
  </si>
  <si>
    <t>\tpublic void setVdeposit(String vdeposit){\n\t\tthis.vdeposit = vdeposit;\n \t}\n\n</t>
  </si>
  <si>
    <t>\tpublic String getVdeposit(){\n\t\treturn vdeposit;\n   \t}\n\n</t>
  </si>
  <si>
    <t>,hd_hous_sell.vdeposit</t>
  </si>
  <si>
    <t>,vdeposit</t>
  </si>
  <si>
    <t xml:space="preserve">vdeposit = </t>
  </si>
  <si>
    <t>#{vdeposit},</t>
  </si>
  <si>
    <t>#$ent.vdeposit::#,</t>
  </si>
  <si>
    <t>\tprivate\tLong   balconyamt;</t>
  </si>
  <si>
    <t xml:space="preserve">\t//column name : BALCONYAMT, data type : NUMBER(0,22), comments : </t>
  </si>
  <si>
    <t>\t\tbalconyamt = 0;</t>
  </si>
  <si>
    <t>\tpublic void setBalconyamt(Long balconyamt){\n\t\tthis.balconyamt = balconyamt;\n \t}\n\n</t>
  </si>
  <si>
    <t>\tpublic Long getBalconyamt(){\n\t\treturn balconyamt;\n   \t}\n\n</t>
  </si>
  <si>
    <t>,hd_hous_sell.balconyamt</t>
  </si>
  <si>
    <t>,balconyamt</t>
  </si>
  <si>
    <t xml:space="preserve">balconyamt = </t>
  </si>
  <si>
    <t>#{balconyamt},</t>
  </si>
  <si>
    <t>#$ent.balconyamt::#,</t>
  </si>
  <si>
    <t>\tprivate\tString   cust_code2;</t>
  </si>
  <si>
    <t xml:space="preserve">\t//column name : CUST_CODE2, data type : VARCHAR2(20), comments : </t>
  </si>
  <si>
    <t>\t\tcust_code2 = "";</t>
  </si>
  <si>
    <t>\tpublic void setCust_code2(String cust_code2){\n\t\tthis.cust_code2 = cust_code2;\n \t}\n\n</t>
  </si>
  <si>
    <t>\tpublic String getCust_code2(){\n\t\treturn cust_code2;\n   \t}\n\n</t>
  </si>
  <si>
    <t>,hd_hous_sell.cust_code2</t>
  </si>
  <si>
    <t>,cust_code2</t>
  </si>
  <si>
    <t xml:space="preserve">cust_code2 = </t>
  </si>
  <si>
    <t>#{cust_code2},</t>
  </si>
  <si>
    <t>#$ent.cust_code2::#,</t>
  </si>
  <si>
    <t>\tprivate\tString   rep_limitdt;</t>
  </si>
  <si>
    <t xml:space="preserve">\t//column name : REP_LIMITDT, data type : VARCHAR2(8), comments : </t>
  </si>
  <si>
    <t>\t\trep_limitdt = "";</t>
  </si>
  <si>
    <t>\tpublic void setRep_limitdt(String rep_limitdt){\n\t\tthis.rep_limitdt = rep_limitdt;\n \t}\n\n</t>
  </si>
  <si>
    <t>\tpublic String getRep_limitdt(){\n\t\treturn rep_limitdt;\n   \t}\n\n</t>
  </si>
  <si>
    <t>,hd_hous_sell.rep_limitdt</t>
  </si>
  <si>
    <t>,rep_limitdt</t>
  </si>
  <si>
    <t xml:space="preserve">rep_limitdt = </t>
  </si>
  <si>
    <t>#{rep_limitdt},</t>
  </si>
  <si>
    <t>#$ent.rep_limitdt::#,</t>
  </si>
  <si>
    <t>\tprivate\tString   rep_yn;</t>
  </si>
  <si>
    <t xml:space="preserve">\t//column name : REP_YN, data type : VARCHAR2(1), comments : </t>
  </si>
  <si>
    <t>\t\trep_yn = "";</t>
  </si>
  <si>
    <t>\tpublic void setRep_yn(String rep_yn){\n\t\tthis.rep_yn = rep_yn;\n \t}\n\n</t>
  </si>
  <si>
    <t>\tpublic String getRep_yn(){\n\t\treturn rep_yn;\n   \t}\n\n</t>
  </si>
  <si>
    <t>,hd_hous_sell.rep_yn</t>
  </si>
  <si>
    <t>,rep_yn</t>
  </si>
  <si>
    <t xml:space="preserve">rep_yn = </t>
  </si>
  <si>
    <t>#{rep_yn},</t>
  </si>
  <si>
    <t>#$ent.rep_yn::#,</t>
  </si>
  <si>
    <t>\tprivate\tString   rep_date;</t>
  </si>
  <si>
    <t xml:space="preserve">\t//column name : REP_DATE, data type : VARCHAR2(8), comments : </t>
  </si>
  <si>
    <t>\t\trep_date = "";</t>
  </si>
  <si>
    <t>\tpublic void setRep_date(String rep_date){\n\t\tthis.rep_date = rep_date;\n \t}\n\n</t>
  </si>
  <si>
    <t>\tpublic String getRep_date(){\n\t\treturn rep_date;\n   \t}\n\n</t>
  </si>
  <si>
    <t>,hd_hous_sell.rep_date</t>
  </si>
  <si>
    <t>,rep_date</t>
  </si>
  <si>
    <t xml:space="preserve">rep_date = </t>
  </si>
  <si>
    <t>#{rep_date},</t>
  </si>
  <si>
    <t>#$ent.rep_date::#,</t>
  </si>
  <si>
    <t>,hd_hous_selldetail.cust_code</t>
  </si>
  <si>
    <t>,hd_hous_selldetail.seq</t>
  </si>
  <si>
    <t>,hd_hous_selldetail.counts</t>
  </si>
  <si>
    <t>,hd_hous_selldetail.dept_code</t>
  </si>
  <si>
    <t>,hd_hous_selldetail.housetag</t>
  </si>
  <si>
    <t>,hd_hous_selldetail.buildno</t>
  </si>
  <si>
    <t>,hd_hous_selldetail.houseno</t>
  </si>
  <si>
    <t>,hd_hous_selldetail.agreedate</t>
  </si>
  <si>
    <t>\tprivate\tFloat   landamt;</t>
  </si>
  <si>
    <t>\t//column name : LANDAMT, data type : FLOAT(0,22), comments : 토지가액</t>
  </si>
  <si>
    <t>\t\tlandamt = 0;</t>
  </si>
  <si>
    <t>\tpublic void setLandamt(Float landamt){\n\t\tthis.landamt = landamt;\n \t}\n\n</t>
  </si>
  <si>
    <t>\tpublic Float getLandamt(){\n\t\treturn landamt;\n   \t}\n\n</t>
  </si>
  <si>
    <t>,hd_hous_selldetail.landamt</t>
  </si>
  <si>
    <t>,landamt</t>
  </si>
  <si>
    <t xml:space="preserve">landamt = </t>
  </si>
  <si>
    <t>#{landamt},</t>
  </si>
  <si>
    <t>#$ent.landamt::#,</t>
  </si>
  <si>
    <t>\tprivate\tFloat   buildamt;</t>
  </si>
  <si>
    <t>\t//column name : BUILDAMT, data type : FLOAT(0,22), comments : 건물가액</t>
  </si>
  <si>
    <t>\t\tbuildamt = 0;</t>
  </si>
  <si>
    <t>\tpublic void setBuildamt(Float buildamt){\n\t\tthis.buildamt = buildamt;\n \t}\n\n</t>
  </si>
  <si>
    <t>\tpublic Float getBuildamt(){\n\t\treturn buildamt;\n   \t}\n\n</t>
  </si>
  <si>
    <t>,hd_hous_selldetail.buildamt</t>
  </si>
  <si>
    <t>,buildamt</t>
  </si>
  <si>
    <t xml:space="preserve">buildamt = </t>
  </si>
  <si>
    <t>#{buildamt},</t>
  </si>
  <si>
    <t>#$ent.buildamt::#,</t>
  </si>
  <si>
    <t>\tprivate\tFloat   vatamt;</t>
  </si>
  <si>
    <t>\t//column name : VATAMT, data type : FLOAT(0,22), comments : 부가세액</t>
  </si>
  <si>
    <t>\t\tvatamt = 0;</t>
  </si>
  <si>
    <t>\tpublic void setVatamt(Float vatamt){\n\t\tthis.vatamt = vatamt;\n \t}\n\n</t>
  </si>
  <si>
    <t>\tpublic Float getVatamt(){\n\t\treturn vatamt;\n   \t}\n\n</t>
  </si>
  <si>
    <t>,hd_hous_selldetail.vatamt</t>
  </si>
  <si>
    <t>,vatamt</t>
  </si>
  <si>
    <t xml:space="preserve">vatamt = </t>
  </si>
  <si>
    <t>#{vatamt},</t>
  </si>
  <si>
    <t>#$ent.vatamt::#,</t>
  </si>
  <si>
    <t>\tprivate\tFloat   bunamt;</t>
  </si>
  <si>
    <t>\t//column name : BUNAMT, data type : FLOAT(0,22), comments : 분양금액</t>
  </si>
  <si>
    <t>\t\tbunamt = 0;</t>
  </si>
  <si>
    <t>\tpublic void setBunamt(Float bunamt){\n\t\tthis.bunamt = bunamt;\n \t}\n\n</t>
  </si>
  <si>
    <t>\tpublic Float getBunamt(){\n\t\treturn bunamt;\n   \t}\n\n</t>
  </si>
  <si>
    <t>,hd_hous_selldetail.bunamt</t>
  </si>
  <si>
    <t>,bunamt</t>
  </si>
  <si>
    <t xml:space="preserve">bunamt = </t>
  </si>
  <si>
    <t>#{bunamt},</t>
  </si>
  <si>
    <t>#$ent.bunamt::#,</t>
  </si>
  <si>
    <t>,hd_hous_selldetail.dc_yn</t>
  </si>
  <si>
    <t>,hd_hous_selldetail.ac_yn</t>
  </si>
  <si>
    <t>\t//column name : PERPECTTAG, data type : VARCHAR2(1), comments : 완료구분</t>
  </si>
  <si>
    <t>,hd_hous_selldetail.perpecttag</t>
  </si>
  <si>
    <t>\t//column name : RECEIPTAMT, data type : FLOAT(0,22), comments : 입금합계</t>
  </si>
  <si>
    <t>,hd_hous_selldetail.receiptamt</t>
  </si>
  <si>
    <t>,hd_hous_selldetail.distribute_rate</t>
  </si>
  <si>
    <t>,hd_hous_selldetail.slipdt</t>
  </si>
  <si>
    <t>,hd_hous_selldetail.slipseq</t>
  </si>
  <si>
    <t>,hd_hous_selldetail.input_duty_id</t>
  </si>
  <si>
    <t>,hd_hous_selldetail.input_date</t>
  </si>
  <si>
    <t>,hd_hous_selldetail.chg_duty_id</t>
  </si>
  <si>
    <t>,hd_hous_selldetail.chg_date</t>
  </si>
  <si>
    <t>\tprivate\tFloat   manageamt;</t>
  </si>
  <si>
    <t>\t//column name : MANAGEAMT, data type : FLOAT(0,22), comments : 관리비</t>
  </si>
  <si>
    <t>\t\tmanageamt = 0;</t>
  </si>
  <si>
    <t>\tpublic void setManageamt(Float manageamt){\n\t\tthis.manageamt = manageamt;\n \t}\n\n</t>
  </si>
  <si>
    <t>\tpublic Float getManageamt(){\n\t\treturn manageamt;\n   \t}\n\n</t>
  </si>
  <si>
    <t>,hd_hous_selldetail.manageamt</t>
  </si>
  <si>
    <t>,manageamt</t>
  </si>
  <si>
    <t xml:space="preserve">manageamt = </t>
  </si>
  <si>
    <t>#{manageamt},</t>
  </si>
  <si>
    <t>#$ent.manageamt::#,</t>
  </si>
  <si>
    <t>,hd_hous_selldetail_adjust.cust_code</t>
  </si>
  <si>
    <t>,hd_hous_selldetail_adjust.seq</t>
  </si>
  <si>
    <t>,hd_hous_selldetail_adjust.counts</t>
  </si>
  <si>
    <t>,hd_hous_selldetail_adjust.dept_code</t>
  </si>
  <si>
    <t>,hd_hous_selldetail_adjust.housetag</t>
  </si>
  <si>
    <t>,hd_hous_selldetail_adjust.buildno</t>
  </si>
  <si>
    <t>,hd_hous_selldetail_adjust.houseno</t>
  </si>
  <si>
    <t>,hd_hous_selldetail_adjust.agreedate</t>
  </si>
  <si>
    <t>,hd_hous_selldetail_adjust.landamt</t>
  </si>
  <si>
    <t>,hd_hous_selldetail_adjust.buildamt</t>
  </si>
  <si>
    <t>,hd_hous_selldetail_adjust.vatamt</t>
  </si>
  <si>
    <t>,hd_hous_selldetail_adjust.bunamt</t>
  </si>
  <si>
    <t>,hd_hous_selldetail_adjust.dc_yn</t>
  </si>
  <si>
    <t>,hd_hous_selldetail_adjust.ac_yn</t>
  </si>
  <si>
    <t>,hd_hous_selldetail_adjust.perpecttag</t>
  </si>
  <si>
    <t>,hd_hous_selldetail_adjust.receiptamt</t>
  </si>
  <si>
    <t>,hd_hous_selldetail_adjust.distribute_rate</t>
  </si>
  <si>
    <t>,hd_hous_selldetail_adjust.slipdt</t>
  </si>
  <si>
    <t>,hd_hous_selldetail_adjust.slipseq</t>
  </si>
  <si>
    <t>,hd_hous_selldetail_adjust.input_duty_id</t>
  </si>
  <si>
    <t>,hd_hous_selldetail_adjust.input_date</t>
  </si>
  <si>
    <t>,hd_hous_selldetail_adjust.chg_duty_id</t>
  </si>
  <si>
    <t>,hd_hous_selldetail_adjust.chg_date</t>
  </si>
  <si>
    <t>,hd_hous_selldetail_adjust.manageamt</t>
  </si>
  <si>
    <t>,hd_hous_selldetail_log.cust_code</t>
  </si>
  <si>
    <t>,hd_hous_selldetail_log.seq</t>
  </si>
  <si>
    <t>,hd_hous_selldetail_log.counts</t>
  </si>
  <si>
    <t>,hd_hous_selldetail_log.writetag</t>
  </si>
  <si>
    <t>,hd_hous_selldetail_log.writetime</t>
  </si>
  <si>
    <t>,hd_hous_selldetail_log.writeseq</t>
  </si>
  <si>
    <t>,hd_hous_selldetail_log.dept_code</t>
  </si>
  <si>
    <t>,hd_hous_selldetail_log.housetag</t>
  </si>
  <si>
    <t>,hd_hous_selldetail_log.buildno</t>
  </si>
  <si>
    <t>,hd_hous_selldetail_log.houseno</t>
  </si>
  <si>
    <t>,hd_hous_selldetail_log.agreedate</t>
  </si>
  <si>
    <t>,hd_hous_selldetail_log.landamt</t>
  </si>
  <si>
    <t>,hd_hous_selldetail_log.buildamt</t>
  </si>
  <si>
    <t>,hd_hous_selldetail_log.vatamt</t>
  </si>
  <si>
    <t>,hd_hous_selldetail_log.bunamt</t>
  </si>
  <si>
    <t>,hd_hous_selldetail_log.dc_yn</t>
  </si>
  <si>
    <t>,hd_hous_selldetail_log.ac_yn</t>
  </si>
  <si>
    <t>,hd_hous_selldetail_log.perpecttag</t>
  </si>
  <si>
    <t>,hd_hous_selldetail_log.receiptamt</t>
  </si>
  <si>
    <t>,hd_hous_selldetail_log.distribute_rate</t>
  </si>
  <si>
    <t>,hd_hous_selldetail_log.slipdt</t>
  </si>
  <si>
    <t>,hd_hous_selldetail_log.slipseq</t>
  </si>
  <si>
    <t>,hd_hous_selldetail_log.input_duty_id</t>
  </si>
  <si>
    <t>,hd_hous_selldetail_log.input_date</t>
  </si>
  <si>
    <t>,hd_hous_selldetail_log.chg_duty_id</t>
  </si>
  <si>
    <t>,hd_hous_selldetail_log.chg_date</t>
  </si>
  <si>
    <t>,hd_hous_selldetail_log.manageamt</t>
  </si>
  <si>
    <t>,hd_hous_selldetail_temp.seq_num</t>
  </si>
  <si>
    <t>,hd_hous_selldetail_temp.cust_code</t>
  </si>
  <si>
    <t>,hd_hous_selldetail_temp.seq</t>
  </si>
  <si>
    <t>,hd_hous_selldetail_temp.counts</t>
  </si>
  <si>
    <t>,hd_hous_selldetail_temp.dept_code</t>
  </si>
  <si>
    <t>,hd_hous_selldetail_temp.housetag</t>
  </si>
  <si>
    <t>,hd_hous_selldetail_temp.buildno</t>
  </si>
  <si>
    <t>,hd_hous_selldetail_temp.houseno</t>
  </si>
  <si>
    <t>,hd_hous_selldetail_temp.agreedate</t>
  </si>
  <si>
    <t>,hd_hous_selldetail_temp.landamt</t>
  </si>
  <si>
    <t>,hd_hous_selldetail_temp.buildamt</t>
  </si>
  <si>
    <t>,hd_hous_selldetail_temp.vatamt</t>
  </si>
  <si>
    <t>,hd_hous_selldetail_temp.bunamt</t>
  </si>
  <si>
    <t>,hd_hous_selldetail_temp.dc_yn</t>
  </si>
  <si>
    <t>,hd_hous_selldetail_temp.ac_yn</t>
  </si>
  <si>
    <t>,hd_hous_selldetail_temp.perpecttag</t>
  </si>
  <si>
    <t>,hd_hous_selldetail_temp.receiptamt</t>
  </si>
  <si>
    <t>,hd_hous_selldetail_temp.distribute_rate</t>
  </si>
  <si>
    <t>,hd_hous_selldetail_temp.slipdt</t>
  </si>
  <si>
    <t>,hd_hous_selldetail_temp.slipseq</t>
  </si>
  <si>
    <t>,hd_hous_selldetail_temp.input_duty_id</t>
  </si>
  <si>
    <t>,hd_hous_selldetail_temp.input_date</t>
  </si>
  <si>
    <t>,hd_hous_selldetail_temp.chg_duty_id</t>
  </si>
  <si>
    <t>,hd_hous_selldetail_temp.chg_date</t>
  </si>
  <si>
    <t>,hd_hous_selldetail_temp.manageamt</t>
  </si>
  <si>
    <t>,hd_hous_sell_conv.dept_code</t>
  </si>
  <si>
    <t>,hd_hous_sell_conv.housetag</t>
  </si>
  <si>
    <t>,hd_hous_sell_conv.buildno</t>
  </si>
  <si>
    <t>,hd_hous_sell_conv.houseno</t>
  </si>
  <si>
    <t>\tprivate\tFloat   bseq;</t>
  </si>
  <si>
    <t xml:space="preserve">\t//column name : BSEQ, data type : FLOAT(0,22), comments : </t>
  </si>
  <si>
    <t>\t\tbseq = 0;</t>
  </si>
  <si>
    <t>\tpublic void setBseq(Float bseq){\n\t\tthis.bseq = bseq;\n \t}\n\n</t>
  </si>
  <si>
    <t>\tpublic Float getBseq(){\n\t\treturn bseq;\n   \t}\n\n</t>
  </si>
  <si>
    <t>,hd_hous_sell_conv.bseq</t>
  </si>
  <si>
    <t>,bseq</t>
  </si>
  <si>
    <t xml:space="preserve">bseq = </t>
  </si>
  <si>
    <t>#{bseq},</t>
  </si>
  <si>
    <t>#$ent.bseq::#,</t>
  </si>
  <si>
    <t>,hd_hous_sell_conv.cust_code</t>
  </si>
  <si>
    <t>,hd_hous_sell_conv.seq</t>
  </si>
  <si>
    <t xml:space="preserve">\t//column name : CHANGETAG, data type : VARCHAR2(1), comments : </t>
  </si>
  <si>
    <t>,hd_hous_sell_conv.changetag</t>
  </si>
  <si>
    <t xml:space="preserve">\t//column name : CONTRACTDATE, data type : VARCHAR2(8), comments : </t>
  </si>
  <si>
    <t>,hd_hous_sell_conv.contractdate</t>
  </si>
  <si>
    <t xml:space="preserve">\t//column name : LASTCHANGEDATE, data type : VARCHAR2(8), comments : </t>
  </si>
  <si>
    <t>,hd_hous_sell_conv.lastchangedate</t>
  </si>
  <si>
    <t xml:space="preserve">\t//column name : CHANGEDATE, data type : VARCHAR2(8), comments : </t>
  </si>
  <si>
    <t>,hd_hous_sell_conv.changedate</t>
  </si>
  <si>
    <t>,hd_hous_sell_log.cust_code</t>
  </si>
  <si>
    <t>,hd_hous_sell_log.seq</t>
  </si>
  <si>
    <t>,hd_hous_sell_log.writetag</t>
  </si>
  <si>
    <t>,hd_hous_sell_log.writetime</t>
  </si>
  <si>
    <t>,hd_hous_sell_log.writeseq</t>
  </si>
  <si>
    <t>,hd_hous_sell_log.dept_code</t>
  </si>
  <si>
    <t>,hd_hous_sell_log.housetag</t>
  </si>
  <si>
    <t>,hd_hous_sell_log.buildno</t>
  </si>
  <si>
    <t>,hd_hous_sell_log.houseno</t>
  </si>
  <si>
    <t>,hd_hous_sell_log.dongho</t>
  </si>
  <si>
    <t>,hd_hous_sell_log.cust_name</t>
  </si>
  <si>
    <t>,hd_hous_sell_log.square</t>
  </si>
  <si>
    <t>,hd_hous_sell_log.type</t>
  </si>
  <si>
    <t>,hd_hous_sell_log.class</t>
  </si>
  <si>
    <t>,hd_hous_sell_log.optioncode</t>
  </si>
  <si>
    <t>,hd_hous_sell_log.contracttag</t>
  </si>
  <si>
    <t>,hd_hous_sell_log.contractdate</t>
  </si>
  <si>
    <t>,hd_hous_sell_log.contractno</t>
  </si>
  <si>
    <t>,hd_hous_sell_log.loan_tag</t>
  </si>
  <si>
    <t>,hd_hous_sell_log.leasetag</t>
  </si>
  <si>
    <t>,hd_hous_sell_log.lastchangedate</t>
  </si>
  <si>
    <t>,hd_hous_sell_log.changetag</t>
  </si>
  <si>
    <t>,hd_hous_sell_log.changedate</t>
  </si>
  <si>
    <t>,hd_hous_sell_log.cancel_reason</t>
  </si>
  <si>
    <t>,hd_hous_sell_log.child_buildno</t>
  </si>
  <si>
    <t>,hd_hous_sell_log.child_houseno</t>
  </si>
  <si>
    <t>,hd_hous_sell_log.rela_custcode</t>
  </si>
  <si>
    <t>,hd_hous_sell_log.rela_seq</t>
  </si>
  <si>
    <t>,hd_hous_sell_log.vattag</t>
  </si>
  <si>
    <t>,hd_hous_sell_log.exclusivearea</t>
  </si>
  <si>
    <t>,hd_hous_sell_log.commonarea</t>
  </si>
  <si>
    <t>,hd_hous_sell_log.etccommonarea</t>
  </si>
  <si>
    <t>,hd_hous_sell_log.parkingarea</t>
  </si>
  <si>
    <t>,hd_hous_sell_log.servicearea</t>
  </si>
  <si>
    <t>,hd_hous_sell_log.sitearea</t>
  </si>
  <si>
    <t>,hd_hous_sell_log.moveinstartdate</t>
  </si>
  <si>
    <t>,hd_hous_sell_log.moveinenddate</t>
  </si>
  <si>
    <t>,hd_hous_sell_log.union_cnt</t>
  </si>
  <si>
    <t>,hd_hous_sell_log.remark</t>
  </si>
  <si>
    <t>,hd_hous_sell_log.refundmentdate</t>
  </si>
  <si>
    <t>,hd_hous_sell_log.refundmentamt</t>
  </si>
  <si>
    <t>,hd_hous_sell_log.penaltyamt</t>
  </si>
  <si>
    <t>,hd_hous_sell_log.loan_interest</t>
  </si>
  <si>
    <t>,hd_hous_sell_log.soduk_tax</t>
  </si>
  <si>
    <t>,hd_hous_sell_log.jumin_tax</t>
  </si>
  <si>
    <t>\t//column name : BANK_LOAN_ORGAMT, data type : NUMBER(0,22), comments : 은행대출금</t>
  </si>
  <si>
    <t>,hd_hous_sell_log.bank_loan_orgamt</t>
  </si>
  <si>
    <t>\t//column name : BANK_LOAN_INTEREST, data type : NUMBER(0,22), comments : 은행대출이자_당기</t>
  </si>
  <si>
    <t>,hd_hous_sell_log.bank_loan_interest</t>
  </si>
  <si>
    <t>,hd_hous_sell_log.loanbank</t>
  </si>
  <si>
    <t>,hd_hous_sell_log.loandeposit</t>
  </si>
  <si>
    <t>,hd_hous_sell_log.loanuser</t>
  </si>
  <si>
    <t>,hd_hous_sell_log.refund_deposit</t>
  </si>
  <si>
    <t>,hd_hous_sell_log.refund_bank</t>
  </si>
  <si>
    <t>,hd_hous_sell_log.comp_loanamt</t>
  </si>
  <si>
    <t>,hd_hous_sell_log.bill_returnamt</t>
  </si>
  <si>
    <t>,hd_hous_sell_log.delay_indeminity</t>
  </si>
  <si>
    <t>,hd_hous_sell_log.deposit_count</t>
  </si>
  <si>
    <t>,hd_hous_sell_log.co_custcode</t>
  </si>
  <si>
    <t>,hd_hous_sell_log.co_sangho</t>
  </si>
  <si>
    <t>,hd_hous_sell_log.co_condition</t>
  </si>
  <si>
    <t>\t//column name : CO_CATEGORY, data type : VARCHAR2(12), comments : 업종</t>
  </si>
  <si>
    <t>,hd_hous_sell_log.co_category</t>
  </si>
  <si>
    <t>\t//column name : CATEGORY_NAME, data type : VARCHAR2(40), comments : 계약업종코드</t>
  </si>
  <si>
    <t>,hd_hous_sell_log.category_name</t>
  </si>
  <si>
    <t>,hd_hous_sell_log.slipdate</t>
  </si>
  <si>
    <t>,hd_hous_sell_log.slipseq</t>
  </si>
  <si>
    <t>,hd_hous_sell_log.input_duty_id</t>
  </si>
  <si>
    <t>,hd_hous_sell_log.input_date</t>
  </si>
  <si>
    <t>,hd_hous_sell_log.chg_duty_id</t>
  </si>
  <si>
    <t>,hd_hous_sell_log.chg_date</t>
  </si>
  <si>
    <t>,hd_hous_sell_log.apply_yn</t>
  </si>
  <si>
    <t>,hd_hous_sell_log.apply_empno</t>
  </si>
  <si>
    <t>,hd_hous_sell_log.apply_date</t>
  </si>
  <si>
    <t>,hd_hous_sell_log.prtsquare</t>
  </si>
  <si>
    <t>\t//column name : BANK_LOAN_INTEREST2, data type : NUMBER(0,22), comments : 은행대출이자_전기</t>
  </si>
  <si>
    <t>,hd_hous_sell_log.bank_loan_interest2</t>
  </si>
  <si>
    <t>,hd_hous_sell_log.etc_amt</t>
  </si>
  <si>
    <t>,hd_hous_sell_log.renthd_yn</t>
  </si>
  <si>
    <t>,hd_hous_sell_log.renthd_seq</t>
  </si>
  <si>
    <t>,hd_hous_sell_log.balcony_tag</t>
  </si>
  <si>
    <t>,hd_hous_sell_log.balconyarea</t>
  </si>
  <si>
    <t>,hd_hous_sell_log.daymonth_tag</t>
  </si>
  <si>
    <t>,hd_hous_sell_log.floor</t>
  </si>
  <si>
    <t>,hd_hous_sell_log.cont_condition</t>
  </si>
  <si>
    <t>,hd_hous_sell_log.land_return</t>
  </si>
  <si>
    <t>,hd_hous_sell_log.int_calc_date</t>
  </si>
  <si>
    <t>,hd_hous_sell_log.predisamt</t>
  </si>
  <si>
    <t>,hd_hous_sell_log.proxyamt</t>
  </si>
  <si>
    <t>,hd_hous_sell_log.incont_date</t>
  </si>
  <si>
    <t>,hd_hous_sell_log.trustamt</t>
  </si>
  <si>
    <t>,hd_hous_sell_log.predis_tag</t>
  </si>
  <si>
    <t>,hd_hous_sell_log.proxy_tag</t>
  </si>
  <si>
    <t>,hd_hous_sell_log.trust_tag</t>
  </si>
  <si>
    <t>,hd_hous_sell_log.vir_yn</t>
  </si>
  <si>
    <t>,hd_hous_sell_log.vdeposit</t>
  </si>
  <si>
    <t>,hd_hous_sell_log.rep_limitdt</t>
  </si>
  <si>
    <t>,hd_hous_sell_log.rep_yn</t>
  </si>
  <si>
    <t>,hd_hous_sell_log.rep_date</t>
  </si>
  <si>
    <t>,hd_hous_sell_txtup.dept_code</t>
  </si>
  <si>
    <t>,hd_hous_sell_txtup.housetag</t>
  </si>
  <si>
    <t>\t//column name : SEQ, data type : NUMBER(0,22), comments : 올린횟수</t>
  </si>
  <si>
    <t>,hd_hous_sell_txtup.seq</t>
  </si>
  <si>
    <t>\t//column name : SN, data type : NUMBER(0,22), comments : 순번</t>
  </si>
  <si>
    <t>,hd_hous_sell_txtup.sn</t>
  </si>
  <si>
    <t>,hd_hous_sell_txtup.buildno</t>
  </si>
  <si>
    <t>,hd_hous_sell_txtup.houseno</t>
  </si>
  <si>
    <t>,hd_hous_sell_txtup.cust_code</t>
  </si>
  <si>
    <t>\tprivate\tString   contdate;</t>
  </si>
  <si>
    <t>\t//column name : CONTDATE, data type : VARCHAR2(8), comments : 계약일자</t>
  </si>
  <si>
    <t>\t\tcontdate = "";</t>
  </si>
  <si>
    <t>\tpublic void setContdate(String contdate){\n\t\tthis.contdate = contdate;\n \t}\n\n</t>
  </si>
  <si>
    <t>\tpublic String getContdate(){\n\t\treturn contdate;\n   \t}\n\n</t>
  </si>
  <si>
    <t>,hd_hous_sell_txtup.contdate</t>
  </si>
  <si>
    <t>,contdate</t>
  </si>
  <si>
    <t xml:space="preserve">contdate = </t>
  </si>
  <si>
    <t>#{contdate},</t>
  </si>
  <si>
    <t>#$ent.contdate::#,</t>
  </si>
  <si>
    <t>,hd_hous_sell_txtup.receiptdate</t>
  </si>
  <si>
    <t>\t//column name : RECEIPTAMT, data type : NUMBER(0,22), comments : 납입금</t>
  </si>
  <si>
    <t>,hd_hous_sell_txtup.receiptamt</t>
  </si>
  <si>
    <t>\tprivate\tString   cont_yn;</t>
  </si>
  <si>
    <t>\t//column name : CONT_YN, data type : VARCHAR2(1), comments : 처리여부</t>
  </si>
  <si>
    <t>\t\tcont_yn = "";</t>
  </si>
  <si>
    <t>\tpublic void setCont_yn(String cont_yn){\n\t\tthis.cont_yn = cont_yn;\n \t}\n\n</t>
  </si>
  <si>
    <t>\tpublic String getCont_yn(){\n\t\treturn cont_yn;\n   \t}\n\n</t>
  </si>
  <si>
    <t>,hd_hous_sell_txtup.cont_yn</t>
  </si>
  <si>
    <t>,cont_yn</t>
  </si>
  <si>
    <t xml:space="preserve">cont_yn = </t>
  </si>
  <si>
    <t>#{cont_yn},</t>
  </si>
  <si>
    <t>#$ent.cont_yn::#,</t>
  </si>
  <si>
    <t>,hd_hous_sell_txtup.err_message</t>
  </si>
  <si>
    <t>,hd_hous_sell_txtup.input_duty_id</t>
  </si>
  <si>
    <t>,hd_hous_sell_txtup.input_date</t>
  </si>
  <si>
    <t>,hd_hous_sell_txtup.chg_duty_id</t>
  </si>
  <si>
    <t>,hd_hous_sell_txtup.chg_date</t>
  </si>
  <si>
    <t>,hd_hous_slip_magam.dept_code</t>
  </si>
  <si>
    <t>,hd_hous_slip_magam.housetag</t>
  </si>
  <si>
    <t>,hd_hous_slip_magam.magamdate</t>
  </si>
  <si>
    <t>,hd_hous_slip_magam.input_duty_id</t>
  </si>
  <si>
    <t>,hd_hous_slip_magam.input_date</t>
  </si>
  <si>
    <t>,hd_hous_slip_magam.chg_duty_id</t>
  </si>
  <si>
    <t>,hd_hous_slip_magam.chg_date</t>
  </si>
  <si>
    <t>,hd_hous_subscribe.dept_code</t>
  </si>
  <si>
    <t>,hd_hous_subscribe.housetag</t>
  </si>
  <si>
    <t>,hd_hous_subscribe.seq</t>
  </si>
  <si>
    <t>\t//column name : CUST_CODE, data type : VARCHAR2(20), comments : 고개코드</t>
  </si>
  <si>
    <t>,hd_hous_subscribe.cust_code</t>
  </si>
  <si>
    <t>\tprivate\tLong   cust_seq;</t>
  </si>
  <si>
    <t>\t//column name : CUST_SEQ, data type : NUMBER(0,22), comments : 고객순번</t>
  </si>
  <si>
    <t>\t\tcust_seq = 0;</t>
  </si>
  <si>
    <t>\tpublic void setCust_seq(Long cust_seq){\n\t\tthis.cust_seq = cust_seq;\n \t}\n\n</t>
  </si>
  <si>
    <t>\tpublic Long getCust_seq(){\n\t\treturn cust_seq;\n   \t}\n\n</t>
  </si>
  <si>
    <t>,hd_hous_subscribe.cust_seq</t>
  </si>
  <si>
    <t>,cust_seq</t>
  </si>
  <si>
    <t xml:space="preserve">cust_seq = </t>
  </si>
  <si>
    <t>#{cust_seq},</t>
  </si>
  <si>
    <t>#$ent.cust_seq::#,</t>
  </si>
  <si>
    <t>\t//column name : CUST_NAME, data type : VARCHAR2(100), comments : 성명</t>
  </si>
  <si>
    <t>,hd_hous_subscribe.cust_name</t>
  </si>
  <si>
    <t>\tprivate\tString   subscribe_tag;</t>
  </si>
  <si>
    <t>\t//column name : SUBSCRIBE_TAG, data type : VARCHAR2(1), comments : 청약상태</t>
  </si>
  <si>
    <t>\t\tsubscribe_tag = "";</t>
  </si>
  <si>
    <t>\tpublic void setSubscribe_tag(String subscribe_tag){\n\t\tthis.subscribe_tag = subscribe_tag;\n \t}\n\n</t>
  </si>
  <si>
    <t>\tpublic String getSubscribe_tag(){\n\t\treturn subscribe_tag;\n   \t}\n\n</t>
  </si>
  <si>
    <t>,hd_hous_subscribe.subscribe_tag</t>
  </si>
  <si>
    <t>,subscribe_tag</t>
  </si>
  <si>
    <t xml:space="preserve">subscribe_tag = </t>
  </si>
  <si>
    <t>#{subscribe_tag},</t>
  </si>
  <si>
    <t>#$ent.subscribe_tag::#,</t>
  </si>
  <si>
    <t>\tprivate\tString   subscribe_date;</t>
  </si>
  <si>
    <t>\t//column name : SUBSCRIBE_DATE, data type : VARCHAR2(8), comments : 청약일자</t>
  </si>
  <si>
    <t>\t\tsubscribe_date = "";</t>
  </si>
  <si>
    <t>\tpublic void setSubscribe_date(String subscribe_date){\n\t\tthis.subscribe_date = subscribe_date;\n \t}\n\n</t>
  </si>
  <si>
    <t>\tpublic String getSubscribe_date(){\n\t\treturn subscribe_date;\n   \t}\n\n</t>
  </si>
  <si>
    <t>,hd_hous_subscribe.subscribe_date</t>
  </si>
  <si>
    <t>,subscribe_date</t>
  </si>
  <si>
    <t xml:space="preserve">subscribe_date = </t>
  </si>
  <si>
    <t>#{subscribe_date},</t>
  </si>
  <si>
    <t>#$ent.subscribe_date::#,</t>
  </si>
  <si>
    <t>\tprivate\tLong   subscribe_amt;</t>
  </si>
  <si>
    <t>\t//column name : SUBSCRIBE_AMT, data type : NUMBER(0,22), comments : 청약금</t>
  </si>
  <si>
    <t>\t\tsubscribe_amt = 0;</t>
  </si>
  <si>
    <t>\tpublic void setSubscribe_amt(Long subscribe_amt){\n\t\tthis.subscribe_amt = subscribe_amt;\n \t}\n\n</t>
  </si>
  <si>
    <t>\tpublic Long getSubscribe_amt(){\n\t\treturn subscribe_amt;\n   \t}\n\n</t>
  </si>
  <si>
    <t>,hd_hous_subscribe.subscribe_amt</t>
  </si>
  <si>
    <t>,subscribe_amt</t>
  </si>
  <si>
    <t xml:space="preserve">subscribe_amt = </t>
  </si>
  <si>
    <t>#{subscribe_amt},</t>
  </si>
  <si>
    <t>#$ent.subscribe_amt::#,</t>
  </si>
  <si>
    <t>\tprivate\tString   win_date;</t>
  </si>
  <si>
    <t>\t//column name : WIN_DATE, data type : VARCHAR2(8), comments : 당첨일</t>
  </si>
  <si>
    <t>\t\twin_date = "";</t>
  </si>
  <si>
    <t>\tpublic void setWin_date(String win_date){\n\t\tthis.win_date = win_date;\n \t}\n\n</t>
  </si>
  <si>
    <t>\tpublic String getWin_date(){\n\t\treturn win_date;\n   \t}\n\n</t>
  </si>
  <si>
    <t>,hd_hous_subscribe.win_date</t>
  </si>
  <si>
    <t>,win_date</t>
  </si>
  <si>
    <t xml:space="preserve">win_date = </t>
  </si>
  <si>
    <t>#{win_date},</t>
  </si>
  <si>
    <t>#$ent.win_date::#,</t>
  </si>
  <si>
    <t>\t//column name : BUILDNO, data type : VARCHAR2(10), comments : 당첨동</t>
  </si>
  <si>
    <t>,hd_hous_subscribe.buildno</t>
  </si>
  <si>
    <t>\t//column name : HOUSENO, data type : VARCHAR2(10), comments : 당첨호</t>
  </si>
  <si>
    <t>,hd_hous_subscribe.houseno</t>
  </si>
  <si>
    <t>\tprivate\tString   return_tag;</t>
  </si>
  <si>
    <t>\t//column name : RETURN_TAG, data type : VARCHAR2(1), comments : 환불유무</t>
  </si>
  <si>
    <t>\t\treturn_tag = "";</t>
  </si>
  <si>
    <t>\tpublic void setReturn_tag(String return_tag){\n\t\tthis.return_tag = return_tag;\n \t}\n\n</t>
  </si>
  <si>
    <t>\tpublic String getReturn_tag(){\n\t\treturn return_tag;\n   \t}\n\n</t>
  </si>
  <si>
    <t>,hd_hous_subscribe.return_tag</t>
  </si>
  <si>
    <t>,return_tag</t>
  </si>
  <si>
    <t xml:space="preserve">return_tag = </t>
  </si>
  <si>
    <t>#{return_tag},</t>
  </si>
  <si>
    <t>#$ent.return_tag::#,</t>
  </si>
  <si>
    <t>\tprivate\tString   return_date;</t>
  </si>
  <si>
    <t>\t//column name : RETURN_DATE, data type : VARCHAR2(8), comments : 환불일자</t>
  </si>
  <si>
    <t>\t\treturn_date = "";</t>
  </si>
  <si>
    <t>\tpublic void setReturn_date(String return_date){\n\t\tthis.return_date = return_date;\n \t}\n\n</t>
  </si>
  <si>
    <t>\tpublic String getReturn_date(){\n\t\treturn return_date;\n   \t}\n\n</t>
  </si>
  <si>
    <t>,hd_hous_subscribe.return_date</t>
  </si>
  <si>
    <t>,return_date</t>
  </si>
  <si>
    <t xml:space="preserve">return_date = </t>
  </si>
  <si>
    <t>#{return_date},</t>
  </si>
  <si>
    <t>#$ent.return_date::#,</t>
  </si>
  <si>
    <t>\tprivate\tLong   return_amt;</t>
  </si>
  <si>
    <t>\t//column name : RETURN_AMT, data type : NUMBER(0,22), comments : 환불금액</t>
  </si>
  <si>
    <t>\t\treturn_amt = 0;</t>
  </si>
  <si>
    <t>\tpublic void setReturn_amt(Long return_amt){\n\t\tthis.return_amt = return_amt;\n \t}\n\n</t>
  </si>
  <si>
    <t>\tpublic Long getReturn_amt(){\n\t\treturn return_amt;\n   \t}\n\n</t>
  </si>
  <si>
    <t>,hd_hous_subscribe.return_amt</t>
  </si>
  <si>
    <t>,return_amt</t>
  </si>
  <si>
    <t xml:space="preserve">return_amt = </t>
  </si>
  <si>
    <t>#{return_amt},</t>
  </si>
  <si>
    <t>#$ent.return_amt::#,</t>
  </si>
  <si>
    <t>\t//column name : VIR_YN, data type : VARCHAR2(1), comments : 가상계좌사용여부</t>
  </si>
  <si>
    <t>,hd_hous_subscribe.vir_yn</t>
  </si>
  <si>
    <t>\t//column name : VDEPOSIT_NO, data type : VARCHAR2(50), comments : 가상계좌번호</t>
  </si>
  <si>
    <t>,hd_hous_subscribe.vdeposit_no</t>
  </si>
  <si>
    <t>\tprivate\tString   incom_yn;</t>
  </si>
  <si>
    <t>\t//column name : INCOM_YN, data type : VARCHAR2(1), comments : 입금처리여부</t>
  </si>
  <si>
    <t>\t\tincom_yn = "";</t>
  </si>
  <si>
    <t>\tpublic void setIncom_yn(String incom_yn){\n\t\tthis.incom_yn = incom_yn;\n \t}\n\n</t>
  </si>
  <si>
    <t>\tpublic String getIncom_yn(){\n\t\treturn incom_yn;\n   \t}\n\n</t>
  </si>
  <si>
    <t>,hd_hous_subscribe.incom_yn</t>
  </si>
  <si>
    <t>,incom_yn</t>
  </si>
  <si>
    <t xml:space="preserve">incom_yn = </t>
  </si>
  <si>
    <t>#{incom_yn},</t>
  </si>
  <si>
    <t>#$ent.incom_yn::#,</t>
  </si>
  <si>
    <t>\tprivate\tString   cont_no;</t>
  </si>
  <si>
    <t>\t//column name : CONT_NO, data type : VARCHAR2(10), comments : 계약서번호</t>
  </si>
  <si>
    <t>\t\tcont_no = "";</t>
  </si>
  <si>
    <t>\tpublic void setCont_no(String cont_no){\n\t\tthis.cont_no = cont_no;\n \t}\n\n</t>
  </si>
  <si>
    <t>\tpublic String getCont_no(){\n\t\treturn cont_no;\n   \t}\n\n</t>
  </si>
  <si>
    <t>,hd_hous_subscribe.cont_no</t>
  </si>
  <si>
    <t>,cont_no</t>
  </si>
  <si>
    <t xml:space="preserve">cont_no = </t>
  </si>
  <si>
    <t>#{cont_no},</t>
  </si>
  <si>
    <t>#$ent.cont_no::#,</t>
  </si>
  <si>
    <t>\tprivate\tString   regist_yn;</t>
  </si>
  <si>
    <t>\t//column name : REGIST_YN, data type : VARCHAR2(1), comments : 계약전환여부</t>
  </si>
  <si>
    <t>\t\tregist_yn = "";</t>
  </si>
  <si>
    <t>\tpublic void setRegist_yn(String regist_yn){\n\t\tthis.regist_yn = regist_yn;\n \t}\n\n</t>
  </si>
  <si>
    <t>\tpublic String getRegist_yn(){\n\t\treturn regist_yn;\n   \t}\n\n</t>
  </si>
  <si>
    <t>,hd_hous_subscribe.regist_yn</t>
  </si>
  <si>
    <t>,regist_yn</t>
  </si>
  <si>
    <t xml:space="preserve">regist_yn = </t>
  </si>
  <si>
    <t>#{regist_yn},</t>
  </si>
  <si>
    <t>#$ent.regist_yn::#,</t>
  </si>
  <si>
    <t>,hd_hous_subscribe.input_duty_id</t>
  </si>
  <si>
    <t>,hd_hous_subscribe.input_date</t>
  </si>
  <si>
    <t>,hd_hous_subscribe.chg_duty_id</t>
  </si>
  <si>
    <t>,hd_hous_subscribe.chg_date</t>
  </si>
  <si>
    <t>\tprivate\tString   err_text;</t>
  </si>
  <si>
    <t>\t//column name : ERR_TEXT, data type : VARCHAR2(200), comments : 오류내역</t>
  </si>
  <si>
    <t>\t\terr_text = "";</t>
  </si>
  <si>
    <t>\tpublic void setErr_text(String err_text){\n\t\tthis.err_text = err_text;\n \t}\n\n</t>
  </si>
  <si>
    <t>\tpublic String getErr_text(){\n\t\treturn err_text;\n   \t}\n\n</t>
  </si>
  <si>
    <t>,hd_hous_subscribe.err_text</t>
  </si>
  <si>
    <t>,err_text</t>
  </si>
  <si>
    <t xml:space="preserve">err_text = </t>
  </si>
  <si>
    <t>#{err_text},</t>
  </si>
  <si>
    <t>#$ent.err_text::#,</t>
  </si>
  <si>
    <t>\tprivate\tString   act_yn;</t>
  </si>
  <si>
    <t>\t//column name : ACT_YN, data type : VARCHAR2(1), comments : 계약전환희망여부</t>
  </si>
  <si>
    <t>\t\tact_yn = "";</t>
  </si>
  <si>
    <t>\tpublic void setAct_yn(String act_yn){\n\t\tthis.act_yn = act_yn;\n \t}\n\n</t>
  </si>
  <si>
    <t>\tpublic String getAct_yn(){\n\t\treturn act_yn;\n   \t}\n\n</t>
  </si>
  <si>
    <t>,hd_hous_subscribe.act_yn</t>
  </si>
  <si>
    <t>,act_yn</t>
  </si>
  <si>
    <t xml:space="preserve">act_yn = </t>
  </si>
  <si>
    <t>#{act_yn},</t>
  </si>
  <si>
    <t>#$ent.act_yn::#,</t>
  </si>
  <si>
    <t xml:space="preserve">\t//column name : REMARK, data type : VARCHAR2(200), comments : </t>
  </si>
  <si>
    <t>,hd_hous_subscribe.remark</t>
  </si>
  <si>
    <t>,hd_hous_subscribe_txtup.dept_code</t>
  </si>
  <si>
    <t>,hd_hous_subscribe_txtup.housetag</t>
  </si>
  <si>
    <t>,hd_hous_subscribe_txtup.seq</t>
  </si>
  <si>
    <t>,hd_hous_subscribe_txtup.cust_code</t>
  </si>
  <si>
    <t>,hd_hous_subscribe_txtup.cust_name</t>
  </si>
  <si>
    <t>,hd_hous_subscribe_txtup.subscribe_date</t>
  </si>
  <si>
    <t>,hd_hous_subscribe_txtup.subscribe_amt</t>
  </si>
  <si>
    <t>\tprivate\tString   sub_yn;</t>
  </si>
  <si>
    <t>\t//column name : SUB_YN, data type : VARCHAR2(1), comments : 올리기여부</t>
  </si>
  <si>
    <t>\t\tsub_yn = "";</t>
  </si>
  <si>
    <t>\tpublic void setSub_yn(String sub_yn){\n\t\tthis.sub_yn = sub_yn;\n \t}\n\n</t>
  </si>
  <si>
    <t>\tpublic String getSub_yn(){\n\t\treturn sub_yn;\n   \t}\n\n</t>
  </si>
  <si>
    <t>,hd_hous_subscribe_txtup.sub_yn</t>
  </si>
  <si>
    <t>,sub_yn</t>
  </si>
  <si>
    <t xml:space="preserve">sub_yn = </t>
  </si>
  <si>
    <t>#{sub_yn},</t>
  </si>
  <si>
    <t>#$ent.sub_yn::#,</t>
  </si>
  <si>
    <t>\t//column name : ERR_MESSAGE, data type : VARCHAR2(100), comments : 오류메세지</t>
  </si>
  <si>
    <t>,hd_hous_subscribe_txtup.err_message</t>
  </si>
  <si>
    <t>,hd_hous_subscribe_txtup.input_duty_id</t>
  </si>
  <si>
    <t>,hd_hous_subscribe_txtup.input_date</t>
  </si>
  <si>
    <t>,hd_hous_subscribe_txtup.chg_duty_id</t>
  </si>
  <si>
    <t>,hd_hous_subscribe_txtup.chg_date</t>
  </si>
  <si>
    <t>,hd_hous_supply.dept_code</t>
  </si>
  <si>
    <t>,hd_hous_supply.housetag</t>
  </si>
  <si>
    <t>,hd_hous_supply.buildno</t>
  </si>
  <si>
    <t>,hd_hous_supply.houseno</t>
  </si>
  <si>
    <t>,hd_hous_supply.square</t>
  </si>
  <si>
    <t>,hd_hous_supply.type</t>
  </si>
  <si>
    <t>,hd_hous_supply.class</t>
  </si>
  <si>
    <t>,hd_hous_supply.optioncode</t>
  </si>
  <si>
    <t>,hd_hous_supply.vattag</t>
  </si>
  <si>
    <t>,hd_hous_supply.exclusivearea</t>
  </si>
  <si>
    <t>,hd_hous_supply.commonarea</t>
  </si>
  <si>
    <t>,hd_hous_supply.etccommonarea</t>
  </si>
  <si>
    <t>,hd_hous_supply.parkingarea</t>
  </si>
  <si>
    <t>,hd_hous_supply.servicearea</t>
  </si>
  <si>
    <t>,hd_hous_supply.sitearea</t>
  </si>
  <si>
    <t>,hd_hous_supply.floor</t>
  </si>
  <si>
    <t>\t//column name : GUBUN, data type : VARCHAR2(2), comments : 구분</t>
  </si>
  <si>
    <t>,hd_hous_supply.gubun</t>
  </si>
  <si>
    <t>,hd_hous_supply.category_name</t>
  </si>
  <si>
    <t>\tprivate\tString   contractyesno;</t>
  </si>
  <si>
    <t>\t//column name : CONTRACTYESNO, data type : VARCHAR2(1), comments : 계약여부</t>
  </si>
  <si>
    <t>\t\tcontractyesno = "";</t>
  </si>
  <si>
    <t>\tpublic void setContractyesno(String contractyesno){\n\t\tthis.contractyesno = contractyesno;\n \t}\n\n</t>
  </si>
  <si>
    <t>\tpublic String getContractyesno(){\n\t\treturn contractyesno;\n   \t}\n\n</t>
  </si>
  <si>
    <t>,hd_hous_supply.contractyesno</t>
  </si>
  <si>
    <t>,contractyesno</t>
  </si>
  <si>
    <t xml:space="preserve">contractyesno = </t>
  </si>
  <si>
    <t>#{contractyesno},</t>
  </si>
  <si>
    <t>#$ent.contractyesno::#,</t>
  </si>
  <si>
    <t>\tprivate\tString   virdeposit;</t>
  </si>
  <si>
    <t>\t//column name : VIRDEPOSIT, data type : VARCHAR2(20), comments : 가상계좌번호</t>
  </si>
  <si>
    <t>\t\tvirdeposit = "";</t>
  </si>
  <si>
    <t>\tpublic void setVirdeposit(String virdeposit){\n\t\tthis.virdeposit = virdeposit;\n \t}\n\n</t>
  </si>
  <si>
    <t>\tpublic String getVirdeposit(){\n\t\treturn virdeposit;\n   \t}\n\n</t>
  </si>
  <si>
    <t>,hd_hous_supply.virdeposit</t>
  </si>
  <si>
    <t>,virdeposit</t>
  </si>
  <si>
    <t xml:space="preserve">virdeposit = </t>
  </si>
  <si>
    <t>#{virdeposit},</t>
  </si>
  <si>
    <t>#$ent.virdeposit::#,</t>
  </si>
  <si>
    <t>\t//column name : BANK_CODE, data type : VARCHAR2(8), comments : 가상계좌은행코드</t>
  </si>
  <si>
    <t>,hd_hous_supply.bank_code</t>
  </si>
  <si>
    <t>\t//column name : BANK_NAME, data type : VARCHAR2(30), comments : 가상계좌은행명</t>
  </si>
  <si>
    <t>,hd_hous_supply.bank_name</t>
  </si>
  <si>
    <t>\tprivate\tString   use_yn;</t>
  </si>
  <si>
    <t>\t//column name : USE_YN, data type : VARCHAR2(1), comments : 사용여부</t>
  </si>
  <si>
    <t>\t\tuse_yn = "";</t>
  </si>
  <si>
    <t>\tpublic void setUse_yn(String use_yn){\n\t\tthis.use_yn = use_yn;\n \t}\n\n</t>
  </si>
  <si>
    <t>\tpublic String getUse_yn(){\n\t\treturn use_yn;\n   \t}\n\n</t>
  </si>
  <si>
    <t>,hd_hous_supply.use_yn</t>
  </si>
  <si>
    <t>,use_yn</t>
  </si>
  <si>
    <t xml:space="preserve">use_yn = </t>
  </si>
  <si>
    <t>#{use_yn},</t>
  </si>
  <si>
    <t>#$ent.use_yn::#,</t>
  </si>
  <si>
    <t>\tprivate\tString   rent_tag;</t>
  </si>
  <si>
    <t>\t//column name : RENT_TAG, data type : VARCHAR2(2), comments : 임대구분</t>
  </si>
  <si>
    <t>\t\trent_tag = "";</t>
  </si>
  <si>
    <t>\tpublic void setRent_tag(String rent_tag){\n\t\tthis.rent_tag = rent_tag;\n \t}\n\n</t>
  </si>
  <si>
    <t>\tpublic String getRent_tag(){\n\t\treturn rent_tag;\n   \t}\n\n</t>
  </si>
  <si>
    <t>,hd_hous_supply.rent_tag</t>
  </si>
  <si>
    <t>,rent_tag</t>
  </si>
  <si>
    <t xml:space="preserve">rent_tag = </t>
  </si>
  <si>
    <t>#{rent_tag},</t>
  </si>
  <si>
    <t>#$ent.rent_tag::#,</t>
  </si>
  <si>
    <t>,hd_hous_supply.input_duty_id</t>
  </si>
  <si>
    <t>,hd_hous_supply.input_date</t>
  </si>
  <si>
    <t>,hd_hous_supply.chg_duty_id</t>
  </si>
  <si>
    <t>,hd_hous_supply.prtsquare</t>
  </si>
  <si>
    <t>,hd_hous_supply.chg_date</t>
  </si>
  <si>
    <t>,hd_hous_supply.predisamt</t>
  </si>
  <si>
    <t>\tprivate\tString   virdeposit2;</t>
  </si>
  <si>
    <t>\t//column name : VIRDEPOSIT2, data type : VARCHAR2(20), comments : 임대가상계좌번호</t>
  </si>
  <si>
    <t>\t\tvirdeposit2 = "";</t>
  </si>
  <si>
    <t>\tpublic void setVirdeposit2(String virdeposit2){\n\t\tthis.virdeposit2 = virdeposit2;\n \t}\n\n</t>
  </si>
  <si>
    <t>\tpublic String getVirdeposit2(){\n\t\treturn virdeposit2;\n   \t}\n\n</t>
  </si>
  <si>
    <t>,hd_hous_supply.virdeposit2</t>
  </si>
  <si>
    <t>,virdeposit2</t>
  </si>
  <si>
    <t xml:space="preserve">virdeposit2 = </t>
  </si>
  <si>
    <t>#{virdeposit2},</t>
  </si>
  <si>
    <t>#$ent.virdeposit2::#,</t>
  </si>
  <si>
    <t>,hd_hous_supply_change.dept_code</t>
  </si>
  <si>
    <t>,hd_hous_supply_change.housetag</t>
  </si>
  <si>
    <t>\t//column name : BUILDNO, data type : VARCHAR2(10), comments : 변경전_동</t>
  </si>
  <si>
    <t>,hd_hous_supply_change.buildno</t>
  </si>
  <si>
    <t>\t//column name : HOUSENO, data type : VARCHAR2(10), comments : 변경전_호</t>
  </si>
  <si>
    <t>,hd_hous_supply_change.houseno</t>
  </si>
  <si>
    <t>\tprivate\tString   change_buildno;</t>
  </si>
  <si>
    <t>\t//column name : CHANGE_BUILDNO, data type : VARCHAR2(10), comments : 변경후_동</t>
  </si>
  <si>
    <t>\t\tchange_buildno = "";</t>
  </si>
  <si>
    <t>\tpublic void setChange_buildno(String change_buildno){\n\t\tthis.change_buildno = change_buildno;\n \t}\n\n</t>
  </si>
  <si>
    <t>\tpublic String getChange_buildno(){\n\t\treturn change_buildno;\n   \t}\n\n</t>
  </si>
  <si>
    <t>,hd_hous_supply_change.change_buildno</t>
  </si>
  <si>
    <t>,change_buildno</t>
  </si>
  <si>
    <t xml:space="preserve">change_buildno = </t>
  </si>
  <si>
    <t>#{change_buildno},</t>
  </si>
  <si>
    <t>#$ent.change_buildno::#,</t>
  </si>
  <si>
    <t>\tprivate\tString   change_houseno;</t>
  </si>
  <si>
    <t>\t//column name : CHANGE_HOUSENO, data type : VARCHAR2(10), comments : 변경후_호</t>
  </si>
  <si>
    <t>\t\tchange_houseno = "";</t>
  </si>
  <si>
    <t>\tpublic void setChange_houseno(String change_houseno){\n\t\tthis.change_houseno = change_houseno;\n \t}\n\n</t>
  </si>
  <si>
    <t>\tpublic String getChange_houseno(){\n\t\treturn change_houseno;\n   \t}\n\n</t>
  </si>
  <si>
    <t>,hd_hous_supply_change.change_houseno</t>
  </si>
  <si>
    <t>,change_houseno</t>
  </si>
  <si>
    <t xml:space="preserve">change_houseno = </t>
  </si>
  <si>
    <t>#{change_houseno},</t>
  </si>
  <si>
    <t>#$ent.change_houseno::#,</t>
  </si>
  <si>
    <t>,hd_hous_supply_change.square</t>
  </si>
  <si>
    <t>,hd_hous_supply_change.type</t>
  </si>
  <si>
    <t>,hd_hous_supply_change.class</t>
  </si>
  <si>
    <t>,hd_hous_supply_change.optioncode</t>
  </si>
  <si>
    <t>,hd_hous_supply_change.vattag</t>
  </si>
  <si>
    <t>,hd_hous_supply_change.exclusivearea</t>
  </si>
  <si>
    <t>,hd_hous_supply_change.commonarea</t>
  </si>
  <si>
    <t>,hd_hous_supply_change.etccommonarea</t>
  </si>
  <si>
    <t>,hd_hous_supply_change.parkingarea</t>
  </si>
  <si>
    <t>,hd_hous_supply_change.servicearea</t>
  </si>
  <si>
    <t>,hd_hous_supply_change.sitearea</t>
  </si>
  <si>
    <t>,hd_hous_supply_change.floor</t>
  </si>
  <si>
    <t>,hd_hous_supply_change.gubun</t>
  </si>
  <si>
    <t>,hd_hous_supply_change.category_name</t>
  </si>
  <si>
    <t>,hd_hous_supply_change.contractyesno</t>
  </si>
  <si>
    <t>,hd_hous_supply_change.virdeposit</t>
  </si>
  <si>
    <t>,hd_hous_supply_change.bank_code</t>
  </si>
  <si>
    <t>,hd_hous_supply_change.bank_name</t>
  </si>
  <si>
    <t>,hd_hous_supply_change.use_yn</t>
  </si>
  <si>
    <t>,hd_hous_supply_change.rent_tag</t>
  </si>
  <si>
    <t>,hd_hous_supply_change.prtsquare</t>
  </si>
  <si>
    <t>,hd_hous_supply_change.predisamt</t>
  </si>
  <si>
    <t>,hd_hous_supply_change.input_duty_id</t>
  </si>
  <si>
    <t>,hd_hous_supply_change.input_date</t>
  </si>
  <si>
    <t>,hd_hous_supply_change.chg_duty_id</t>
  </si>
  <si>
    <t>,hd_hous_supply_change.chg_date</t>
  </si>
  <si>
    <t>,hd_hous_supply_change.virdeposit2</t>
  </si>
  <si>
    <t>,hd_hous_supply_conv.dept_code</t>
  </si>
  <si>
    <t>,hd_hous_supply_conv.housetag</t>
  </si>
  <si>
    <t>,hd_hous_supply_conv.seq</t>
  </si>
  <si>
    <t>,hd_hous_supply_conv.buildno</t>
  </si>
  <si>
    <t>,hd_hous_supply_conv.houseno</t>
  </si>
  <si>
    <t>,hd_hous_supply_conv.square</t>
  </si>
  <si>
    <t>,hd_hous_supply_conv.type</t>
  </si>
  <si>
    <t>,hd_hous_supply_conv.class</t>
  </si>
  <si>
    <t>,hd_hous_supply_conv.optioncode</t>
  </si>
  <si>
    <t>,hd_hous_supply_conv.contractyesno</t>
  </si>
  <si>
    <t>,hd_hous_supply_hist.dept_code</t>
  </si>
  <si>
    <t>,hd_hous_supply_hist.housetag</t>
  </si>
  <si>
    <t>,hd_hous_supply_hist.buildno</t>
  </si>
  <si>
    <t>,hd_hous_supply_hist.houseno</t>
  </si>
  <si>
    <t>,hd_hous_supply_hist.hist_date</t>
  </si>
  <si>
    <t>,hd_hous_supply_hist.seq</t>
  </si>
  <si>
    <t>,hd_hous_supply_hist.square</t>
  </si>
  <si>
    <t>,hd_hous_supply_hist.type</t>
  </si>
  <si>
    <t>,hd_hous_supply_hist.class</t>
  </si>
  <si>
    <t>,hd_hous_supply_hist.optioncode</t>
  </si>
  <si>
    <t>,hd_hous_supply_hist.vattag</t>
  </si>
  <si>
    <t>,hd_hous_supply_hist.exclusivearea</t>
  </si>
  <si>
    <t>,hd_hous_supply_hist.commonarea</t>
  </si>
  <si>
    <t>,hd_hous_supply_hist.etccommonarea</t>
  </si>
  <si>
    <t>,hd_hous_supply_hist.parkingarea</t>
  </si>
  <si>
    <t>,hd_hous_supply_hist.servicearea</t>
  </si>
  <si>
    <t>,hd_hous_supply_hist.sitearea</t>
  </si>
  <si>
    <t>,hd_hous_supply_hist.floor</t>
  </si>
  <si>
    <t>,hd_hous_supply_hist.gubun</t>
  </si>
  <si>
    <t>,hd_hous_supply_hist.category_name</t>
  </si>
  <si>
    <t>,hd_hous_supply_hist.contractyesno</t>
  </si>
  <si>
    <t>,hd_hous_supply_hist.virdeposit</t>
  </si>
  <si>
    <t>,hd_hous_supply_hist.bank_code</t>
  </si>
  <si>
    <t>,hd_hous_supply_hist.bank_name</t>
  </si>
  <si>
    <t>,hd_hous_supply_hist.use_yn</t>
  </si>
  <si>
    <t>,hd_hous_supply_hist.rent_tag</t>
  </si>
  <si>
    <t>,hd_hous_supply_hist.input_duty_id</t>
  </si>
  <si>
    <t>,hd_hous_supply_hist.input_date</t>
  </si>
  <si>
    <t>,hd_hous_supply_hist.chg_duty_id</t>
  </si>
  <si>
    <t>,hd_hous_supply_hist.chg_date</t>
  </si>
  <si>
    <t>,hd_hous_supply_hist.prtsquare</t>
  </si>
  <si>
    <t>,hd_hous_supply_hist.tri_tag</t>
  </si>
  <si>
    <t>,hd_hous_supply_hist.predisamt</t>
  </si>
  <si>
    <t>,hd_hous_supply_hist.virdeposit2</t>
  </si>
  <si>
    <t>,hd_hous_union.cust_code</t>
  </si>
  <si>
    <t>,hd_hous_union.seq</t>
  </si>
  <si>
    <t>\tprivate\tString   union_custcode;</t>
  </si>
  <si>
    <t>\t//column name : UNION_CUSTCODE, data type : VARCHAR2(20), comments : 공동명의자고객코드</t>
  </si>
  <si>
    <t>\t\tunion_custcode = "";</t>
  </si>
  <si>
    <t>\tpublic void setUnion_custcode(String union_custcode){\n\t\tthis.union_custcode = union_custcode;\n \t}\n\n</t>
  </si>
  <si>
    <t>\tpublic String getUnion_custcode(){\n\t\treturn union_custcode;\n   \t}\n\n</t>
  </si>
  <si>
    <t>,hd_hous_union.union_custcode</t>
  </si>
  <si>
    <t>,union_custcode</t>
  </si>
  <si>
    <t xml:space="preserve">union_custcode = </t>
  </si>
  <si>
    <t>#{union_custcode},</t>
  </si>
  <si>
    <t>#$ent.union_custcode::#,</t>
  </si>
  <si>
    <t>\tprivate\tString   union_custnm;</t>
  </si>
  <si>
    <t>\t//column name : UNION_CUSTNM, data type : VARCHAR2(50), comments : 공동명의자고객명</t>
  </si>
  <si>
    <t>\t\tunion_custnm = "";</t>
  </si>
  <si>
    <t>\tpublic void setUnion_custnm(String union_custnm){\n\t\tthis.union_custnm = union_custnm;\n \t}\n\n</t>
  </si>
  <si>
    <t>\tpublic String getUnion_custnm(){\n\t\treturn union_custnm;\n   \t}\n\n</t>
  </si>
  <si>
    <t>,hd_hous_union.union_custnm</t>
  </si>
  <si>
    <t>,union_custnm</t>
  </si>
  <si>
    <t xml:space="preserve">union_custnm = </t>
  </si>
  <si>
    <t>#{union_custnm},</t>
  </si>
  <si>
    <t>#$ent.union_custnm::#,</t>
  </si>
  <si>
    <t>\tprivate\tString   reg_date;</t>
  </si>
  <si>
    <t>\t//column name : REG_DATE, data type : VARCHAR2(8), comments : 등록일자</t>
  </si>
  <si>
    <t>\t\treg_date = "";</t>
  </si>
  <si>
    <t>\tpublic void setReg_date(String reg_date){\n\t\tthis.reg_date = reg_date;\n \t}\n\n</t>
  </si>
  <si>
    <t>\tpublic String getReg_date(){\n\t\treturn reg_date;\n   \t}\n\n</t>
  </si>
  <si>
    <t>,hd_hous_union.reg_date</t>
  </si>
  <si>
    <t>,reg_date</t>
  </si>
  <si>
    <t xml:space="preserve">reg_date = </t>
  </si>
  <si>
    <t>#{reg_date},</t>
  </si>
  <si>
    <t>#$ent.reg_date::#,</t>
  </si>
  <si>
    <t>,hd_hous_union.input_duty_id</t>
  </si>
  <si>
    <t>,hd_hous_union.input_date</t>
  </si>
  <si>
    <t>,hd_hous_union.chg_duty_id</t>
  </si>
  <si>
    <t>,hd_hous_union.chg_date</t>
  </si>
  <si>
    <t>\tprivate\tString   troccorg_cd;</t>
  </si>
  <si>
    <t>\t//column name : TROCCORG_CD, data type : VARCHAR2(8), comments : 제휴은행코드</t>
  </si>
  <si>
    <t>\t\ttroccorg_cd = "";</t>
  </si>
  <si>
    <t>\tpublic void setTroccorg_cd(String troccorg_cd){\n\t\tthis.troccorg_cd = troccorg_cd;\n \t}\n\n</t>
  </si>
  <si>
    <t>\tpublic String getTroccorg_cd(){\n\t\treturn troccorg_cd;\n   \t}\n\n</t>
  </si>
  <si>
    <t>,hd_hous_virture.troccorg_cd</t>
  </si>
  <si>
    <t>,troccorg_cd</t>
  </si>
  <si>
    <t xml:space="preserve">troccorg_cd = </t>
  </si>
  <si>
    <t>#{troccorg_cd},</t>
  </si>
  <si>
    <t>#$ent.troccorg_cd::#,</t>
  </si>
  <si>
    <t>\tprivate\tString   tr_il;</t>
  </si>
  <si>
    <t>\t//column name : TR_IL, data type : VARCHAR2(8), comments : 거래일자</t>
  </si>
  <si>
    <t>\t\ttr_il = "";</t>
  </si>
  <si>
    <t>\tpublic void setTr_il(String tr_il){\n\t\tthis.tr_il = tr_il;\n \t}\n\n</t>
  </si>
  <si>
    <t>\tpublic String getTr_il(){\n\t\treturn tr_il;\n   \t}\n\n</t>
  </si>
  <si>
    <t>,hd_hous_virture.tr_il</t>
  </si>
  <si>
    <t>,tr_il</t>
  </si>
  <si>
    <t xml:space="preserve">tr_il = </t>
  </si>
  <si>
    <t>#{tr_il},</t>
  </si>
  <si>
    <t>#$ent.tr_il::#,</t>
  </si>
  <si>
    <t>\tprivate\tString   cporg_cd;</t>
  </si>
  <si>
    <t>\t//column name : CPORG_CD, data type : VARCHAR2(8), comments : 제휴기관코드</t>
  </si>
  <si>
    <t>\t\tcporg_cd = "";</t>
  </si>
  <si>
    <t>\tpublic void setCporg_cd(String cporg_cd){\n\t\tthis.cporg_cd = cporg_cd;\n \t}\n\n</t>
  </si>
  <si>
    <t>\tpublic String getCporg_cd(){\n\t\treturn cporg_cd;\n   \t}\n\n</t>
  </si>
  <si>
    <t>,hd_hous_virture.cporg_cd</t>
  </si>
  <si>
    <t>,cporg_cd</t>
  </si>
  <si>
    <t xml:space="preserve">cporg_cd = </t>
  </si>
  <si>
    <t>#{cporg_cd},</t>
  </si>
  <si>
    <t>#$ent.cporg_cd::#,</t>
  </si>
  <si>
    <t>\tprivate\tString   deptr_seq;</t>
  </si>
  <si>
    <t>\t//column name : DEPTR_SEQ, data type : VARCHAR2(7), comments : 은행별거래번호</t>
  </si>
  <si>
    <t>\t\tdeptr_seq = "";</t>
  </si>
  <si>
    <t>\tpublic void setDeptr_seq(String deptr_seq){\n\t\tthis.deptr_seq = deptr_seq;\n \t}\n\n</t>
  </si>
  <si>
    <t>\tpublic String getDeptr_seq(){\n\t\treturn deptr_seq;\n   \t}\n\n</t>
  </si>
  <si>
    <t>,hd_hous_virture.deptr_seq</t>
  </si>
  <si>
    <t>,deptr_seq</t>
  </si>
  <si>
    <t xml:space="preserve">deptr_seq = </t>
  </si>
  <si>
    <t>#{deptr_seq},</t>
  </si>
  <si>
    <t>#$ent.deptr_seq::#,</t>
  </si>
  <si>
    <t>\tprivate\tString   va_no;</t>
  </si>
  <si>
    <t>\t//column name : VA_NO, data type : VARCHAR2(16), comments : 가상계좌번호</t>
  </si>
  <si>
    <t>\t\tva_no = "";</t>
  </si>
  <si>
    <t>\tpublic void setVa_no(String va_no){\n\t\tthis.va_no = va_no;\n \t}\n\n</t>
  </si>
  <si>
    <t>\tpublic String getVa_no(){\n\t\treturn va_no;\n   \t}\n\n</t>
  </si>
  <si>
    <t>,hd_hous_virture.va_no</t>
  </si>
  <si>
    <t>,va_no</t>
  </si>
  <si>
    <t xml:space="preserve">va_no = </t>
  </si>
  <si>
    <t>#{va_no},</t>
  </si>
  <si>
    <t>#$ent.va_no::#,</t>
  </si>
  <si>
    <t>\tprivate\tLong   dep_amt;</t>
  </si>
  <si>
    <t>\t//column name : DEP_AMT, data type : NUMBER(0,22), comments : 입금금액</t>
  </si>
  <si>
    <t>\t\tdep_amt = 0;</t>
  </si>
  <si>
    <t>\tpublic void setDep_amt(Long dep_amt){\n\t\tthis.dep_amt = dep_amt;\n \t}\n\n</t>
  </si>
  <si>
    <t>\tpublic Long getDep_amt(){\n\t\treturn dep_amt;\n   \t}\n\n</t>
  </si>
  <si>
    <t>,hd_hous_virture.dep_amt</t>
  </si>
  <si>
    <t>,dep_amt</t>
  </si>
  <si>
    <t xml:space="preserve">dep_amt = </t>
  </si>
  <si>
    <t>#{dep_amt},</t>
  </si>
  <si>
    <t>#$ent.dep_amt::#,</t>
  </si>
  <si>
    <t>\tprivate\tString   dept_st;</t>
  </si>
  <si>
    <t>\t//column name : DEPT_ST, data type : CHAR(1), comments : 입금상태</t>
  </si>
  <si>
    <t>\t\tdept_st = "";</t>
  </si>
  <si>
    <t>\tpublic void setDept_st(String dept_st){\n\t\tthis.dept_st = dept_st;\n \t}\n\n</t>
  </si>
  <si>
    <t>\tpublic String getDept_st(){\n\t\treturn dept_st;\n   \t}\n\n</t>
  </si>
  <si>
    <t>,hd_hous_virture.dept_st</t>
  </si>
  <si>
    <t>,dept_st</t>
  </si>
  <si>
    <t xml:space="preserve">dept_st = </t>
  </si>
  <si>
    <t>#{dept_st},</t>
  </si>
  <si>
    <t>#$ent.dept_st::#,</t>
  </si>
  <si>
    <t>,hd_hous_virture.processtag</t>
  </si>
  <si>
    <t>,hd_hous_virture.dept_code</t>
  </si>
  <si>
    <t>,hd_hous_virture.housetag</t>
  </si>
  <si>
    <t>,hd_hous_virture.buildno</t>
  </si>
  <si>
    <t>,hd_hous_virture.houseno</t>
  </si>
  <si>
    <t>,hd_hous_virture.cust_code</t>
  </si>
  <si>
    <t>,hd_hous_virture.seq</t>
  </si>
  <si>
    <t>,hd_hous_virture.input_duty_id</t>
  </si>
  <si>
    <t>,hd_hous_virture.input_date</t>
  </si>
  <si>
    <t>,hd_hous_virture.chg_duty_id</t>
  </si>
  <si>
    <t>,hd_hous_virture.chg_date</t>
  </si>
  <si>
    <t>,hd_lease_bondseizure.cust_code</t>
  </si>
  <si>
    <t>,hd_lease_bondseizure.seq</t>
  </si>
  <si>
    <t>\tprivate\tString   rent_yn;</t>
  </si>
  <si>
    <t>\t//column name : RENT_YN, data type : VARCHAR2(1), comments : 임대구분</t>
  </si>
  <si>
    <t>\t\trent_yn = "";</t>
  </si>
  <si>
    <t>\tpublic void setRent_yn(String rent_yn){\n\t\tthis.rent_yn = rent_yn;\n \t}\n\n</t>
  </si>
  <si>
    <t>\tpublic String getRent_yn(){\n\t\treturn rent_yn;\n   \t}\n\n</t>
  </si>
  <si>
    <t>,hd_lease_bondseizure.rent_yn</t>
  </si>
  <si>
    <t>,rent_yn</t>
  </si>
  <si>
    <t xml:space="preserve">rent_yn = </t>
  </si>
  <si>
    <t>#{rent_yn},</t>
  </si>
  <si>
    <t>#$ent.rent_yn::#,</t>
  </si>
  <si>
    <t>\tprivate\tLong   bondseq;</t>
  </si>
  <si>
    <t>\t//column name : BONDSEQ, data type : NUMBER(0,22), comments : 순번</t>
  </si>
  <si>
    <t>\t\tbondseq = 0;</t>
  </si>
  <si>
    <t>\tpublic void setBondseq(Long bondseq){\n\t\tthis.bondseq = bondseq;\n \t}\n\n</t>
  </si>
  <si>
    <t>\tpublic Long getBondseq(){\n\t\treturn bondseq;\n   \t}\n\n</t>
  </si>
  <si>
    <t>,hd_lease_bondseizure.bondseq</t>
  </si>
  <si>
    <t>,bondseq</t>
  </si>
  <si>
    <t xml:space="preserve">bondseq = </t>
  </si>
  <si>
    <t>#{bondseq},</t>
  </si>
  <si>
    <t>#$ent.bondseq::#,</t>
  </si>
  <si>
    <t>\tprivate\tString   seizure_no;</t>
  </si>
  <si>
    <t>\t//column name : SEIZURE_NO, data type : VARCHAR2(50), comments : 사건번호</t>
  </si>
  <si>
    <t>\t\tseizure_no = "";</t>
  </si>
  <si>
    <t>\tpublic void setSeizure_no(String seizure_no){\n\t\tthis.seizure_no = seizure_no;\n \t}\n\n</t>
  </si>
  <si>
    <t>\tpublic String getSeizure_no(){\n\t\treturn seizure_no;\n   \t}\n\n</t>
  </si>
  <si>
    <t>,hd_lease_bondseizure.seizure_no</t>
  </si>
  <si>
    <t>,seizure_no</t>
  </si>
  <si>
    <t xml:space="preserve">seizure_no = </t>
  </si>
  <si>
    <t>#{seizure_no},</t>
  </si>
  <si>
    <t>#$ent.seizure_no::#,</t>
  </si>
  <si>
    <t>\tprivate\tString   seizor;</t>
  </si>
  <si>
    <t>\t//column name : SEIZOR, data type : VARCHAR2(50), comments : 채권자</t>
  </si>
  <si>
    <t>\t\tseizor = "";</t>
  </si>
  <si>
    <t>\tpublic void setSeizor(String seizor){\n\t\tthis.seizor = seizor;\n \t}\n\n</t>
  </si>
  <si>
    <t>\tpublic String getSeizor(){\n\t\treturn seizor;\n   \t}\n\n</t>
  </si>
  <si>
    <t>,hd_lease_bondseizure.seizor</t>
  </si>
  <si>
    <t>,seizor</t>
  </si>
  <si>
    <t xml:space="preserve">seizor = </t>
  </si>
  <si>
    <t>#{seizor},</t>
  </si>
  <si>
    <t>#$ent.seizor::#,</t>
  </si>
  <si>
    <t>\tprivate\tLong   seizureamt;</t>
  </si>
  <si>
    <t>\t//column name : SEIZUREAMT, data type : NUMBER(0,22), comments : 청구금액</t>
  </si>
  <si>
    <t>\t\tseizureamt = 0;</t>
  </si>
  <si>
    <t>\tpublic void setSeizureamt(Long seizureamt){\n\t\tthis.seizureamt = seizureamt;\n \t}\n\n</t>
  </si>
  <si>
    <t>\tpublic Long getSeizureamt(){\n\t\treturn seizureamt;\n   \t}\n\n</t>
  </si>
  <si>
    <t>,hd_lease_bondseizure.seizureamt</t>
  </si>
  <si>
    <t>,seizureamt</t>
  </si>
  <si>
    <t xml:space="preserve">seizureamt = </t>
  </si>
  <si>
    <t>#{seizureamt},</t>
  </si>
  <si>
    <t>#$ent.seizureamt::#,</t>
  </si>
  <si>
    <t>,hd_lease_bondseizure.remark</t>
  </si>
  <si>
    <t>\tprivate\tString   seizure_name;</t>
  </si>
  <si>
    <t>\t//column name : SEIZURE_NAME, data type : VARCHAR2(100), comments : 사건명</t>
  </si>
  <si>
    <t>\t\tseizure_name = "";</t>
  </si>
  <si>
    <t>\tpublic void setSeizure_name(String seizure_name){\n\t\tthis.seizure_name = seizure_name;\n \t}\n\n</t>
  </si>
  <si>
    <t>\tpublic String getSeizure_name(){\n\t\treturn seizure_name;\n   \t}\n\n</t>
  </si>
  <si>
    <t>,hd_lease_bondseizure.seizure_name</t>
  </si>
  <si>
    <t>,seizure_name</t>
  </si>
  <si>
    <t xml:space="preserve">seizure_name = </t>
  </si>
  <si>
    <t>#{seizure_name},</t>
  </si>
  <si>
    <t>#$ent.seizure_name::#,</t>
  </si>
  <si>
    <t>\tprivate\tString   court;</t>
  </si>
  <si>
    <t>\t//column name : COURT, data type : VARCHAR2(50), comments : 관할법원</t>
  </si>
  <si>
    <t>\t\tcourt = "";</t>
  </si>
  <si>
    <t>\tpublic void setCourt(String court){\n\t\tthis.court = court;\n \t}\n\n</t>
  </si>
  <si>
    <t>\tpublic String getCourt(){\n\t\treturn court;\n   \t}\n\n</t>
  </si>
  <si>
    <t>,hd_lease_bondseizure.court</t>
  </si>
  <si>
    <t>,court</t>
  </si>
  <si>
    <t xml:space="preserve">court = </t>
  </si>
  <si>
    <t>#{court},</t>
  </si>
  <si>
    <t>#$ent.court::#,</t>
  </si>
  <si>
    <t>\tprivate\tString   debt;</t>
  </si>
  <si>
    <t>\t//column name : DEBT, data type : VARCHAR2(50), comments : 채무자</t>
  </si>
  <si>
    <t>\t\tdebt = "";</t>
  </si>
  <si>
    <t>\tpublic void setDebt(String debt){\n\t\tthis.debt = debt;\n \t}\n\n</t>
  </si>
  <si>
    <t>\tpublic String getDebt(){\n\t\treturn debt;\n   \t}\n\n</t>
  </si>
  <si>
    <t>,hd_lease_bondseizure.debt</t>
  </si>
  <si>
    <t>,debt</t>
  </si>
  <si>
    <t xml:space="preserve">debt = </t>
  </si>
  <si>
    <t>#{debt},</t>
  </si>
  <si>
    <t>#$ent.debt::#,</t>
  </si>
  <si>
    <t>\tprivate\tString   debt3;</t>
  </si>
  <si>
    <t>\t//column name : DEBT3, data type : VARCHAR2(50), comments : 제3채무자</t>
  </si>
  <si>
    <t>\t\tdebt3 = "";</t>
  </si>
  <si>
    <t>\tpublic void setDebt3(String debt3){\n\t\tthis.debt3 = debt3;\n \t}\n\n</t>
  </si>
  <si>
    <t>\tpublic String getDebt3(){\n\t\treturn debt3;\n   \t}\n\n</t>
  </si>
  <si>
    <t>,hd_lease_bondseizure.debt3</t>
  </si>
  <si>
    <t>,debt3</t>
  </si>
  <si>
    <t xml:space="preserve">debt3 = </t>
  </si>
  <si>
    <t>#{debt3},</t>
  </si>
  <si>
    <t>#$ent.debt3::#,</t>
  </si>
  <si>
    <t>\tprivate\tString   request_bond;</t>
  </si>
  <si>
    <t>\t//column name : REQUEST_BOND, data type : VARCHAR2(50), comments : 청구채권</t>
  </si>
  <si>
    <t>\t\trequest_bond = "";</t>
  </si>
  <si>
    <t>\tpublic void setRequest_bond(String request_bond){\n\t\tthis.request_bond = request_bond;\n \t}\n\n</t>
  </si>
  <si>
    <t>\tpublic String getRequest_bond(){\n\t\treturn request_bond;\n   \t}\n\n</t>
  </si>
  <si>
    <t>,hd_lease_bondseizure.request_bond</t>
  </si>
  <si>
    <t>,request_bond</t>
  </si>
  <si>
    <t xml:space="preserve">request_bond = </t>
  </si>
  <si>
    <t>#{request_bond},</t>
  </si>
  <si>
    <t>#$ent.request_bond::#,</t>
  </si>
  <si>
    <t>\tprivate\tString   request_content;</t>
  </si>
  <si>
    <t>\t//column name : REQUEST_CONTENT, data type : VARCHAR2(100), comments : 청구내용</t>
  </si>
  <si>
    <t>\t\trequest_content = "";</t>
  </si>
  <si>
    <t>\tpublic void setRequest_content(String request_content){\n\t\tthis.request_content = request_content;\n \t}\n\n</t>
  </si>
  <si>
    <t>\tpublic String getRequest_content(){\n\t\treturn request_content;\n   \t}\n\n</t>
  </si>
  <si>
    <t>,hd_lease_bondseizure.request_content</t>
  </si>
  <si>
    <t>,request_content</t>
  </si>
  <si>
    <t xml:space="preserve">request_content = </t>
  </si>
  <si>
    <t>#{request_content},</t>
  </si>
  <si>
    <t>#$ent.request_content::#,</t>
  </si>
  <si>
    <t>\tprivate\tString   decision_date;</t>
  </si>
  <si>
    <t>\t//column name : DECISION_DATE, data type : VARCHAR2(8), comments : 결정일</t>
  </si>
  <si>
    <t>\t\tdecision_date = "";</t>
  </si>
  <si>
    <t>\tpublic void setDecision_date(String decision_date){\n\t\tthis.decision_date = decision_date;\n \t}\n\n</t>
  </si>
  <si>
    <t>\tpublic String getDecision_date(){\n\t\treturn decision_date;\n   \t}\n\n</t>
  </si>
  <si>
    <t>,hd_lease_bondseizure.decision_date</t>
  </si>
  <si>
    <t>,decision_date</t>
  </si>
  <si>
    <t xml:space="preserve">decision_date = </t>
  </si>
  <si>
    <t>#{decision_date},</t>
  </si>
  <si>
    <t>#$ent.decision_date::#,</t>
  </si>
  <si>
    <t>\tprivate\tString   receipt_date;</t>
  </si>
  <si>
    <t>\t//column name : RECEIPT_DATE, data type : VARCHAR2(8), comments : 접수일</t>
  </si>
  <si>
    <t>\t\treceipt_date = "";</t>
  </si>
  <si>
    <t>\tpublic void setReceipt_date(String receipt_date){\n\t\tthis.receipt_date = receipt_date;\n \t}\n\n</t>
  </si>
  <si>
    <t>\tpublic String getReceipt_date(){\n\t\treturn receipt_date;\n   \t}\n\n</t>
  </si>
  <si>
    <t>,hd_lease_bondseizure.receipt_date</t>
  </si>
  <si>
    <t>,receipt_date</t>
  </si>
  <si>
    <t xml:space="preserve">receipt_date = </t>
  </si>
  <si>
    <t>#{receipt_date},</t>
  </si>
  <si>
    <t>#$ent.receipt_date::#,</t>
  </si>
  <si>
    <t>\tprivate\tString   cancel_yn;</t>
  </si>
  <si>
    <t>\t//column name : CANCEL_YN, data type : VARCHAR2(1), comments : 해제구분</t>
  </si>
  <si>
    <t>\t\tcancel_yn = "";</t>
  </si>
  <si>
    <t>\tpublic void setCancel_yn(String cancel_yn){\n\t\tthis.cancel_yn = cancel_yn;\n \t}\n\n</t>
  </si>
  <si>
    <t>\tpublic String getCancel_yn(){\n\t\treturn cancel_yn;\n   \t}\n\n</t>
  </si>
  <si>
    <t>,hd_lease_bondseizure.cancel_yn</t>
  </si>
  <si>
    <t>,cancel_yn</t>
  </si>
  <si>
    <t xml:space="preserve">cancel_yn = </t>
  </si>
  <si>
    <t>#{cancel_yn},</t>
  </si>
  <si>
    <t>#$ent.cancel_yn::#,</t>
  </si>
  <si>
    <t>\tprivate\tString   cancel_date;</t>
  </si>
  <si>
    <t>\t//column name : CANCEL_DATE, data type : VARCHAR2(8), comments : 해제일자</t>
  </si>
  <si>
    <t>\t\tcancel_date = "";</t>
  </si>
  <si>
    <t>\tpublic void setCancel_date(String cancel_date){\n\t\tthis.cancel_date = cancel_date;\n \t}\n\n</t>
  </si>
  <si>
    <t>\tpublic String getCancel_date(){\n\t\treturn cancel_date;\n   \t}\n\n</t>
  </si>
  <si>
    <t>,hd_lease_bondseizure.cancel_date</t>
  </si>
  <si>
    <t>,cancel_date</t>
  </si>
  <si>
    <t xml:space="preserve">cancel_date = </t>
  </si>
  <si>
    <t>#{cancel_date},</t>
  </si>
  <si>
    <t>#$ent.cancel_date::#,</t>
  </si>
  <si>
    <t>\tprivate\tString   seizure_code;</t>
  </si>
  <si>
    <t>\t//column name : SEIZURE_CODE, data type : VARCHAR2(20), comments : 채권자코드</t>
  </si>
  <si>
    <t>\t\tseizure_code = "";</t>
  </si>
  <si>
    <t>\tpublic void setSeizure_code(String seizure_code){\n\t\tthis.seizure_code = seizure_code;\n \t}\n\n</t>
  </si>
  <si>
    <t>\tpublic String getSeizure_code(){\n\t\treturn seizure_code;\n   \t}\n\n</t>
  </si>
  <si>
    <t>,hd_lease_bondseizure.seizure_code</t>
  </si>
  <si>
    <t>,seizure_code</t>
  </si>
  <si>
    <t xml:space="preserve">seizure_code = </t>
  </si>
  <si>
    <t>#{seizure_code},</t>
  </si>
  <si>
    <t>#$ent.seizure_code::#,</t>
  </si>
  <si>
    <t>\tprivate\tString   debt_code;</t>
  </si>
  <si>
    <t>\t//column name : DEBT_CODE, data type : VARCHAR2(20), comments : 채무자코드</t>
  </si>
  <si>
    <t>\t\tdebt_code = "";</t>
  </si>
  <si>
    <t>\tpublic void setDebt_code(String debt_code){\n\t\tthis.debt_code = debt_code;\n \t}\n\n</t>
  </si>
  <si>
    <t>\tpublic String getDebt_code(){\n\t\treturn debt_code;\n   \t}\n\n</t>
  </si>
  <si>
    <t>,hd_lease_bondseizure.debt_code</t>
  </si>
  <si>
    <t>,debt_code</t>
  </si>
  <si>
    <t xml:space="preserve">debt_code = </t>
  </si>
  <si>
    <t>#{debt_code},</t>
  </si>
  <si>
    <t>#$ent.debt_code::#,</t>
  </si>
  <si>
    <t>\tprivate\tString   debt3_code;</t>
  </si>
  <si>
    <t>\t//column name : DEBT3_CODE, data type : VARCHAR2(20), comments : 제3채무자코드</t>
  </si>
  <si>
    <t>\t\tdebt3_code = "";</t>
  </si>
  <si>
    <t>\tpublic void setDebt3_code(String debt3_code){\n\t\tthis.debt3_code = debt3_code;\n \t}\n\n</t>
  </si>
  <si>
    <t>\tpublic String getDebt3_code(){\n\t\treturn debt3_code;\n   \t}\n\n</t>
  </si>
  <si>
    <t>,hd_lease_bondseizure.debt3_code</t>
  </si>
  <si>
    <t>,debt3_code</t>
  </si>
  <si>
    <t xml:space="preserve">debt3_code = </t>
  </si>
  <si>
    <t>#{debt3_code},</t>
  </si>
  <si>
    <t>#$ent.debt3_code::#,</t>
  </si>
  <si>
    <t>\tprivate\tString   debt_relation;</t>
  </si>
  <si>
    <t>\t//column name : DEBT_RELATION, data type : VARCHAR2(20), comments : 채무자와의관계</t>
  </si>
  <si>
    <t>\t\tdebt_relation = "";</t>
  </si>
  <si>
    <t>\tpublic void setDebt_relation(String debt_relation){\n\t\tthis.debt_relation = debt_relation;\n \t}\n\n</t>
  </si>
  <si>
    <t>\tpublic String getDebt_relation(){\n\t\treturn debt_relation;\n   \t}\n\n</t>
  </si>
  <si>
    <t>,hd_lease_bondseizure.debt_relation</t>
  </si>
  <si>
    <t>,debt_relation</t>
  </si>
  <si>
    <t xml:space="preserve">debt_relation = </t>
  </si>
  <si>
    <t>#{debt_relation},</t>
  </si>
  <si>
    <t>#$ent.debt_relation::#,</t>
  </si>
  <si>
    <t>,hd_lease_bondseizure.input_duty_id</t>
  </si>
  <si>
    <t>,hd_lease_bondseizure.input_date</t>
  </si>
  <si>
    <t>,hd_lease_bondseizure.chg_duty_id</t>
  </si>
  <si>
    <t>,hd_lease_bondseizure.chg_date</t>
  </si>
  <si>
    <t>,hd_refer_gift.dept_code</t>
  </si>
  <si>
    <t>,hd_refer_gift.housetag</t>
  </si>
  <si>
    <t>,hd_refer_gift.cust_code</t>
  </si>
  <si>
    <t>,hd_refer_gift.seq</t>
  </si>
  <si>
    <t>,hd_refer_gift.giftcode</t>
  </si>
  <si>
    <t>\tprivate\tString   giftgivedate;</t>
  </si>
  <si>
    <t>\t//column name : GIFTGIVEDATE, data type : VARCHAR2(8), comments : 서비스지급일자</t>
  </si>
  <si>
    <t>\t\tgiftgivedate = "";</t>
  </si>
  <si>
    <t>\tpublic void setGiftgivedate(String giftgivedate){\n\t\tthis.giftgivedate = giftgivedate;\n \t}\n\n</t>
  </si>
  <si>
    <t>\tpublic String getGiftgivedate(){\n\t\treturn giftgivedate;\n   \t}\n\n</t>
  </si>
  <si>
    <t>,hd_refer_gift.giftgivedate</t>
  </si>
  <si>
    <t>,giftgivedate</t>
  </si>
  <si>
    <t xml:space="preserve">giftgivedate = </t>
  </si>
  <si>
    <t>#{giftgivedate},</t>
  </si>
  <si>
    <t>#$ent.giftgivedate::#,</t>
  </si>
  <si>
    <t>,hd_refer_gift.input_duty_id</t>
  </si>
  <si>
    <t>,hd_refer_gift.input_date</t>
  </si>
  <si>
    <t>,hd_refer_gift.chg_duty_id</t>
  </si>
  <si>
    <t>,hd_refer_gift.chg_date</t>
  </si>
  <si>
    <t>,hd_refer_holiday.dept_code</t>
  </si>
  <si>
    <t>,hd_refer_holiday.housetag</t>
  </si>
  <si>
    <t>\tprivate\tString   rate_tag;</t>
  </si>
  <si>
    <t>\t//column name : RATE_TAG, data type : VARCHAR2(2), comments : 이율종류</t>
  </si>
  <si>
    <t>\t\trate_tag = "";</t>
  </si>
  <si>
    <t>\tpublic void setRate_tag(String rate_tag){\n\t\tthis.rate_tag = rate_tag;\n \t}\n\n</t>
  </si>
  <si>
    <t>\tpublic String getRate_tag(){\n\t\treturn rate_tag;\n   \t}\n\n</t>
  </si>
  <si>
    <t>,hd_refer_holiday.rate_tag</t>
  </si>
  <si>
    <t>,rate_tag</t>
  </si>
  <si>
    <t xml:space="preserve">rate_tag = </t>
  </si>
  <si>
    <t>#{rate_tag},</t>
  </si>
  <si>
    <t>#$ent.rate_tag::#,</t>
  </si>
  <si>
    <t>\tprivate\tString   ad_tag;</t>
  </si>
  <si>
    <t>\t//column name : AD_TAG, data type : VARCHAR2(2), comments : 연체할인구분</t>
  </si>
  <si>
    <t>\t\tad_tag = "";</t>
  </si>
  <si>
    <t>\tpublic void setAd_tag(String ad_tag){\n\t\tthis.ad_tag = ad_tag;\n \t}\n\n</t>
  </si>
  <si>
    <t>\tpublic String getAd_tag(){\n\t\treturn ad_tag;\n   \t}\n\n</t>
  </si>
  <si>
    <t>,hd_refer_holiday.ad_tag</t>
  </si>
  <si>
    <t>,ad_tag</t>
  </si>
  <si>
    <t xml:space="preserve">ad_tag = </t>
  </si>
  <si>
    <t>#{ad_tag},</t>
  </si>
  <si>
    <t>#$ent.ad_tag::#,</t>
  </si>
  <si>
    <t>\tprivate\tString   holiday;</t>
  </si>
  <si>
    <t>\t//column name : HOLIDAY, data type : VARCHAR2(8), comments : 공휴일</t>
  </si>
  <si>
    <t>\t\tholiday = "";</t>
  </si>
  <si>
    <t>\tpublic void setHoliday(String holiday){\n\t\tthis.holiday = holiday;\n \t}\n\n</t>
  </si>
  <si>
    <t>\tpublic String getHoliday(){\n\t\treturn holiday;\n   \t}\n\n</t>
  </si>
  <si>
    <t>,hd_refer_holiday.holiday</t>
  </si>
  <si>
    <t>,holiday</t>
  </si>
  <si>
    <t xml:space="preserve">holiday = </t>
  </si>
  <si>
    <t>#{holiday},</t>
  </si>
  <si>
    <t>#$ent.holiday::#,</t>
  </si>
  <si>
    <t>\tprivate\tLong   gong_days;</t>
  </si>
  <si>
    <t>\t//column name : GONG_DAYS, data type : NUMBER(0,22), comments : 공제일수</t>
  </si>
  <si>
    <t>\t\tgong_days = 0;</t>
  </si>
  <si>
    <t>\tpublic void setGong_days(Long gong_days){\n\t\tthis.gong_days = gong_days;\n \t}\n\n</t>
  </si>
  <si>
    <t>\tpublic Long getGong_days(){\n\t\treturn gong_days;\n   \t}\n\n</t>
  </si>
  <si>
    <t>,hd_refer_holiday.gong_days</t>
  </si>
  <si>
    <t>,gong_days</t>
  </si>
  <si>
    <t xml:space="preserve">gong_days = </t>
  </si>
  <si>
    <t>#{gong_days},</t>
  </si>
  <si>
    <t>#$ent.gong_days::#,</t>
  </si>
  <si>
    <t>\tprivate\tString   ptag;</t>
  </si>
  <si>
    <t>\t//column name : PTAG, data type : VARCHAR2(2), comments : 처리구분</t>
  </si>
  <si>
    <t>\t\tptag = "";</t>
  </si>
  <si>
    <t>\tpublic void setPtag(String ptag){\n\t\tthis.ptag = ptag;\n \t}\n\n</t>
  </si>
  <si>
    <t>\tpublic String getPtag(){\n\t\treturn ptag;\n   \t}\n\n</t>
  </si>
  <si>
    <t>,hd_refer_holiday.ptag</t>
  </si>
  <si>
    <t>,ptag</t>
  </si>
  <si>
    <t xml:space="preserve">ptag = </t>
  </si>
  <si>
    <t>#{ptag},</t>
  </si>
  <si>
    <t>#$ent.ptag::#,</t>
  </si>
  <si>
    <t>\t//column name : REMARK, data type : VARCHAR2(50), comments : 휴일내역</t>
  </si>
  <si>
    <t>,hd_refer_holiday.remark</t>
  </si>
  <si>
    <t>,hd_refer_holiday.input_duty_id</t>
  </si>
  <si>
    <t>,hd_refer_holiday.input_date</t>
  </si>
  <si>
    <t>,hd_refer_holiday.chg_duty_id</t>
  </si>
  <si>
    <t>,hd_refer_holiday.chg_date</t>
  </si>
  <si>
    <t>,hd_refer_incomebill.dept_code</t>
  </si>
  <si>
    <t>,hd_refer_incomebill.housetag</t>
  </si>
  <si>
    <t>\tprivate\tString   bill_tag;</t>
  </si>
  <si>
    <t>\t//column name : BILL_TAG, data type : VARCHAR2(1), comments : 안내장구분</t>
  </si>
  <si>
    <t>\t\tbill_tag = "";</t>
  </si>
  <si>
    <t>\tpublic void setBill_tag(String bill_tag){\n\t\tthis.bill_tag = bill_tag;\n \t}\n\n</t>
  </si>
  <si>
    <t>\tpublic String getBill_tag(){\n\t\treturn bill_tag;\n   \t}\n\n</t>
  </si>
  <si>
    <t>,hd_refer_incomebill.bill_tag</t>
  </si>
  <si>
    <t>,bill_tag</t>
  </si>
  <si>
    <t xml:space="preserve">bill_tag = </t>
  </si>
  <si>
    <t>#{bill_tag},</t>
  </si>
  <si>
    <t>#$ent.bill_tag::#,</t>
  </si>
  <si>
    <t>\t//column name : DEPOSIT_NO, data type : VARCHAR2(20), comments : 구좌번호</t>
  </si>
  <si>
    <t>,hd_refer_incomebill.deposit_no</t>
  </si>
  <si>
    <t>\tprivate\tString   depositor;</t>
  </si>
  <si>
    <t>\t//column name : DEPOSITOR, data type : VARCHAR2(50), comments : 예금주명</t>
  </si>
  <si>
    <t>\t\tdepositor = "";</t>
  </si>
  <si>
    <t>\tpublic void setDepositor(String depositor){\n\t\tthis.depositor = depositor;\n \t}\n\n</t>
  </si>
  <si>
    <t>\tpublic String getDepositor(){\n\t\treturn depositor;\n   \t}\n\n</t>
  </si>
  <si>
    <t>,hd_refer_incomebill.depositor</t>
  </si>
  <si>
    <t>,depositor</t>
  </si>
  <si>
    <t xml:space="preserve">depositor = </t>
  </si>
  <si>
    <t>#{depositor},</t>
  </si>
  <si>
    <t>#$ent.depositor::#,</t>
  </si>
  <si>
    <t>\tprivate\tString   pay_way;</t>
  </si>
  <si>
    <t>\t//column name : PAY_WAY, data type : VARCHAR2(100), comments : 입금방법</t>
  </si>
  <si>
    <t>\t\tpay_way = "";</t>
  </si>
  <si>
    <t>\tpublic void setPay_way(String pay_way){\n\t\tthis.pay_way = pay_way;\n \t}\n\n</t>
  </si>
  <si>
    <t>\tpublic String getPay_way(){\n\t\treturn pay_way;\n   \t}\n\n</t>
  </si>
  <si>
    <t>,hd_refer_incomebill.pay_way</t>
  </si>
  <si>
    <t>,pay_way</t>
  </si>
  <si>
    <t xml:space="preserve">pay_way = </t>
  </si>
  <si>
    <t>#{pay_way},</t>
  </si>
  <si>
    <t>#$ent.pay_way::#,</t>
  </si>
  <si>
    <t>,hd_refer_incomebill.input_duty_id</t>
  </si>
  <si>
    <t>,hd_refer_incomebill.input_date</t>
  </si>
  <si>
    <t>,hd_refer_incomebill.chg_duty_id</t>
  </si>
  <si>
    <t>,hd_refer_incomebill.chg_date</t>
  </si>
  <si>
    <t>,hd_refer_incomedate.dept_code</t>
  </si>
  <si>
    <t>,hd_refer_incomedate.housetag</t>
  </si>
  <si>
    <t>,hd_refer_incomedate.deposit_no</t>
  </si>
  <si>
    <t>,hd_refer_incomedate.startdate</t>
  </si>
  <si>
    <t>\tprivate\tString   q8050tag;</t>
  </si>
  <si>
    <t>\t//column name : Q8050TAG, data type : VARCHAR2(1), comments : Q8050TAG</t>
  </si>
  <si>
    <t>\t\tq8050tag = "";</t>
  </si>
  <si>
    <t>\tpublic void setQ8050tag(String q8050tag){\n\t\tthis.q8050tag = q8050tag;\n \t}\n\n</t>
  </si>
  <si>
    <t>\tpublic String getQ8050tag(){\n\t\treturn q8050tag;\n   \t}\n\n</t>
  </si>
  <si>
    <t>,hd_refer_incomedate.q8050tag</t>
  </si>
  <si>
    <t>,q8050tag</t>
  </si>
  <si>
    <t xml:space="preserve">q8050tag = </t>
  </si>
  <si>
    <t>#{q8050tag},</t>
  </si>
  <si>
    <t>#$ent.q8050tag::#,</t>
  </si>
  <si>
    <t>,hd_refer_incomedate.input_duty_id</t>
  </si>
  <si>
    <t>,hd_refer_incomedate.input_date</t>
  </si>
  <si>
    <t>,hd_refer_incomedate.chg_duty_id</t>
  </si>
  <si>
    <t>,hd_refer_incomedate.chg_date</t>
  </si>
  <si>
    <t>,hd_refer_incomeremark.dept_code</t>
  </si>
  <si>
    <t>,hd_refer_incomeremark.housetag</t>
  </si>
  <si>
    <t>,hd_refer_incomeremark.bill_tag</t>
  </si>
  <si>
    <t>,hd_refer_incomeremark.seq</t>
  </si>
  <si>
    <t>\t//column name : REMARK, data type : VARCHAR2(100), comments : 비고사항</t>
  </si>
  <si>
    <t>,hd_refer_incomeremark.remark</t>
  </si>
  <si>
    <t>,hd_refer_incomeremark.input_duty_id</t>
  </si>
  <si>
    <t>,hd_refer_incomeremark.input_date</t>
  </si>
  <si>
    <t>,hd_refer_incomeremark.chg_duty_id</t>
  </si>
  <si>
    <t>,hd_refer_incomeremark.chg_date</t>
  </si>
  <si>
    <t>,hd_refer_key.dept_code</t>
  </si>
  <si>
    <t>,hd_refer_key.housetag</t>
  </si>
  <si>
    <t>,hd_refer_key.buildno</t>
  </si>
  <si>
    <t>,hd_refer_key.houseno</t>
  </si>
  <si>
    <t>,hd_refer_key.rent_yn</t>
  </si>
  <si>
    <t>\tprivate\tString   key_date;</t>
  </si>
  <si>
    <t>\t//column name : KEY_DATE, data type : VARCHAR2(8), comments : 불출일자</t>
  </si>
  <si>
    <t>\t\tkey_date = "";</t>
  </si>
  <si>
    <t>\tpublic void setKey_date(String key_date){\n\t\tthis.key_date = key_date;\n \t}\n\n</t>
  </si>
  <si>
    <t>\tpublic String getKey_date(){\n\t\treturn key_date;\n   \t}\n\n</t>
  </si>
  <si>
    <t>,hd_refer_key.key_date</t>
  </si>
  <si>
    <t>,key_date</t>
  </si>
  <si>
    <t xml:space="preserve">key_date = </t>
  </si>
  <si>
    <t>#{key_date},</t>
  </si>
  <si>
    <t>#$ent.key_date::#,</t>
  </si>
  <si>
    <t>\tprivate\tLong   key_cnt;</t>
  </si>
  <si>
    <t>\t//column name : KEY_CNT, data type : NUMBER(0,22), comments : 불출갯수</t>
  </si>
  <si>
    <t>\t\tkey_cnt = 0;</t>
  </si>
  <si>
    <t>\tpublic void setKey_cnt(Long key_cnt){\n\t\tthis.key_cnt = key_cnt;\n \t}\n\n</t>
  </si>
  <si>
    <t>\tpublic Long getKey_cnt(){\n\t\treturn key_cnt;\n   \t}\n\n</t>
  </si>
  <si>
    <t>,hd_refer_key.key_cnt</t>
  </si>
  <si>
    <t>,key_cnt</t>
  </si>
  <si>
    <t xml:space="preserve">key_cnt = </t>
  </si>
  <si>
    <t>#{key_cnt},</t>
  </si>
  <si>
    <t>#$ent.key_cnt::#,</t>
  </si>
  <si>
    <t>,hd_refer_key.input_duty_id</t>
  </si>
  <si>
    <t>,hd_refer_key.input_date</t>
  </si>
  <si>
    <t>,hd_refer_key.chg_duty_id</t>
  </si>
  <si>
    <t>,hd_refer_key.chg_date</t>
  </si>
  <si>
    <t>,hd_refer_movein.dept_code</t>
  </si>
  <si>
    <t>,hd_refer_movein.housetag</t>
  </si>
  <si>
    <t>,hd_refer_movein.buildno</t>
  </si>
  <si>
    <t>,hd_refer_movein.houseno</t>
  </si>
  <si>
    <t>,hd_refer_movein.rent_yn</t>
  </si>
  <si>
    <t>\tprivate\tString   movein_tag;</t>
  </si>
  <si>
    <t>\t//column name : MOVEIN_TAG, data type : VARCHAR2(1), comments : 입주여부</t>
  </si>
  <si>
    <t>\t\tmovein_tag = "";</t>
  </si>
  <si>
    <t>\tpublic void setMovein_tag(String movein_tag){\n\t\tthis.movein_tag = movein_tag;\n \t}\n\n</t>
  </si>
  <si>
    <t>\tpublic String getMovein_tag(){\n\t\treturn movein_tag;\n   \t}\n\n</t>
  </si>
  <si>
    <t>,hd_refer_movein.movein_tag</t>
  </si>
  <si>
    <t>,movein_tag</t>
  </si>
  <si>
    <t xml:space="preserve">movein_tag = </t>
  </si>
  <si>
    <t>#{movein_tag},</t>
  </si>
  <si>
    <t>#$ent.movein_tag::#,</t>
  </si>
  <si>
    <t>\tprivate\tString   movein_date;</t>
  </si>
  <si>
    <t>\t//column name : MOVEIN_DATE, data type : VARCHAR2(8), comments : 입주일자</t>
  </si>
  <si>
    <t>\t\tmovein_date = "";</t>
  </si>
  <si>
    <t>\tpublic void setMovein_date(String movein_date){\n\t\tthis.movein_date = movein_date;\n \t}\n\n</t>
  </si>
  <si>
    <t>\tpublic String getMovein_date(){\n\t\treturn movein_date;\n   \t}\n\n</t>
  </si>
  <si>
    <t>,hd_refer_movein.movein_date</t>
  </si>
  <si>
    <t>,movein_date</t>
  </si>
  <si>
    <t xml:space="preserve">movein_date = </t>
  </si>
  <si>
    <t>#{movein_date},</t>
  </si>
  <si>
    <t>#$ent.movein_date::#,</t>
  </si>
  <si>
    <t>\tprivate\tString   publish_date;</t>
  </si>
  <si>
    <t>\t//column name : PUBLISH_DATE, data type : VARCHAR2(8), comments : 입주증발급일</t>
  </si>
  <si>
    <t>\t\tpublish_date = "";</t>
  </si>
  <si>
    <t>\tpublic void setPublish_date(String publish_date){\n\t\tthis.publish_date = publish_date;\n \t}\n\n</t>
  </si>
  <si>
    <t>\tpublic String getPublish_date(){\n\t\treturn publish_date;\n   \t}\n\n</t>
  </si>
  <si>
    <t>,hd_refer_movein.publish_date</t>
  </si>
  <si>
    <t>,publish_date</t>
  </si>
  <si>
    <t xml:space="preserve">publish_date = </t>
  </si>
  <si>
    <t>#{publish_date},</t>
  </si>
  <si>
    <t>#$ent.publish_date::#,</t>
  </si>
  <si>
    <t>,hd_refer_movein.input_duty_id</t>
  </si>
  <si>
    <t>,hd_refer_movein.input_date</t>
  </si>
  <si>
    <t>,hd_refer_movein.chg_duty_id</t>
  </si>
  <si>
    <t>,hd_refer_movein.chg_date</t>
  </si>
  <si>
    <t>,hd_refer_rate_delay.dept_code</t>
  </si>
  <si>
    <t>,hd_refer_rate_delay.housetag</t>
  </si>
  <si>
    <t>\tprivate\tString   ratetag;</t>
  </si>
  <si>
    <t>\t//column name : RATETAG, data type : VARCHAR2(2), comments : 이율종류</t>
  </si>
  <si>
    <t>\t\tratetag = "";</t>
  </si>
  <si>
    <t>\tpublic void setRatetag(String ratetag){\n\t\tthis.ratetag = ratetag;\n \t}\n\n</t>
  </si>
  <si>
    <t>\tpublic String getRatetag(){\n\t\treturn ratetag;\n   \t}\n\n</t>
  </si>
  <si>
    <t>,hd_refer_rate_delay.ratetag</t>
  </si>
  <si>
    <t>,ratetag</t>
  </si>
  <si>
    <t xml:space="preserve">ratetag = </t>
  </si>
  <si>
    <t>#{ratetag},</t>
  </si>
  <si>
    <t>#$ent.ratetag::#,</t>
  </si>
  <si>
    <t>,hd_refer_rate_delay.start_days</t>
  </si>
  <si>
    <t>,hd_refer_rate_delay.end_days</t>
  </si>
  <si>
    <t>,hd_refer_rate_delay.startdate</t>
  </si>
  <si>
    <t>,hd_refer_rate_delay.enddate</t>
  </si>
  <si>
    <t>,hd_refer_rate_delay.delayrate</t>
  </si>
  <si>
    <t>\t//column name : DELAYCUT, data type : VARCHAR2(1), comments : 연체절사기준</t>
  </si>
  <si>
    <t>,hd_refer_rate_delay.delaycut</t>
  </si>
  <si>
    <t>\t//column name : DELAYUNIT, data type : VARCHAR2(1), comments : 연체절사단위</t>
  </si>
  <si>
    <t>,hd_refer_rate_delay.delayunit</t>
  </si>
  <si>
    <t>,hd_refer_rate_delay.start_tag</t>
  </si>
  <si>
    <t>,hd_refer_rate_delay.end_tag</t>
  </si>
  <si>
    <t>,hd_refer_rate_delay.input_duty_id</t>
  </si>
  <si>
    <t>,hd_refer_rate_delay.input_date</t>
  </si>
  <si>
    <t>,hd_refer_rate_delay.chg_duty_id</t>
  </si>
  <si>
    <t>,hd_refer_rate_delay.chg_date</t>
  </si>
  <si>
    <t>,hd_refer_rate_discount.dept_code</t>
  </si>
  <si>
    <t>,hd_refer_rate_discount.housetag</t>
  </si>
  <si>
    <t>,hd_refer_rate_discount.rate_tag</t>
  </si>
  <si>
    <t>,hd_refer_rate_discount.startdate</t>
  </si>
  <si>
    <t>,hd_refer_rate_discount.enddate</t>
  </si>
  <si>
    <t>,hd_refer_rate_discount.discntrate</t>
  </si>
  <si>
    <t>,hd_refer_rate_discount.discntcut</t>
  </si>
  <si>
    <t>,hd_refer_rate_discount.discntunit</t>
  </si>
  <si>
    <t>,hd_refer_rate_discount.input_duty_id</t>
  </si>
  <si>
    <t>,hd_refer_rate_discount.input_date</t>
  </si>
  <si>
    <t>,hd_refer_rate_discount.chg_duty_id</t>
  </si>
  <si>
    <t>,hd_refer_rate_discount.chg_date</t>
  </si>
  <si>
    <t>,hd_refer_sellcreate.dept_code</t>
  </si>
  <si>
    <t>,hd_refer_sellcreate.housetag</t>
  </si>
  <si>
    <t>,hd_refer_sellcreate.seq</t>
  </si>
  <si>
    <t>,hd_refer_sellcreate.square</t>
  </si>
  <si>
    <t>,hd_refer_sellcreate.type</t>
  </si>
  <si>
    <t>,hd_refer_sellcreate.class</t>
  </si>
  <si>
    <t>,hd_refer_sellcreate.options</t>
  </si>
  <si>
    <t>\tprivate\tString   start_buildno;</t>
  </si>
  <si>
    <t>\t//column name : START_BUILDNO, data type : VARCHAR2(10), comments : 시작동</t>
  </si>
  <si>
    <t>\t\tstart_buildno = "";</t>
  </si>
  <si>
    <t>\tpublic void setStart_buildno(String start_buildno){\n\t\tthis.start_buildno = start_buildno;\n \t}\n\n</t>
  </si>
  <si>
    <t>\tpublic String getStart_buildno(){\n\t\treturn start_buildno;\n   \t}\n\n</t>
  </si>
  <si>
    <t>,hd_refer_sellcreate.start_buildno</t>
  </si>
  <si>
    <t>,start_buildno</t>
  </si>
  <si>
    <t xml:space="preserve">start_buildno = </t>
  </si>
  <si>
    <t>#{start_buildno},</t>
  </si>
  <si>
    <t>#$ent.start_buildno::#,</t>
  </si>
  <si>
    <t>\tprivate\tString   start_houseno;</t>
  </si>
  <si>
    <t>\t//column name : START_HOUSENO, data type : VARCHAR2(10), comments : 시작호수</t>
  </si>
  <si>
    <t>\t\tstart_houseno = "";</t>
  </si>
  <si>
    <t>\tpublic void setStart_houseno(String start_houseno){\n\t\tthis.start_houseno = start_houseno;\n \t}\n\n</t>
  </si>
  <si>
    <t>\tpublic String getStart_houseno(){\n\t\treturn start_houseno;\n   \t}\n\n</t>
  </si>
  <si>
    <t>,hd_refer_sellcreate.start_houseno</t>
  </si>
  <si>
    <t>,start_houseno</t>
  </si>
  <si>
    <t xml:space="preserve">start_houseno = </t>
  </si>
  <si>
    <t>#{start_houseno},</t>
  </si>
  <si>
    <t>#$ent.start_houseno::#,</t>
  </si>
  <si>
    <t>\tprivate\tString   end_houseno;</t>
  </si>
  <si>
    <t>\t//column name : END_HOUSENO, data type : VARCHAR2(10), comments : 끝호수</t>
  </si>
  <si>
    <t>\t\tend_houseno = "";</t>
  </si>
  <si>
    <t>\tpublic void setEnd_houseno(String end_houseno){\n\t\tthis.end_houseno = end_houseno;\n \t}\n\n</t>
  </si>
  <si>
    <t>\tpublic String getEnd_houseno(){\n\t\treturn end_houseno;\n   \t}\n\n</t>
  </si>
  <si>
    <t>,hd_refer_sellcreate.end_houseno</t>
  </si>
  <si>
    <t>,end_houseno</t>
  </si>
  <si>
    <t xml:space="preserve">end_houseno = </t>
  </si>
  <si>
    <t>#{end_houseno},</t>
  </si>
  <si>
    <t>#$ent.end_houseno::#,</t>
  </si>
  <si>
    <t>\tprivate\tLong   sedesu;</t>
  </si>
  <si>
    <t>\t//column name : SEDESU, data type : NUMBER(0,22), comments : 세대수</t>
  </si>
  <si>
    <t>\t\tsedesu = 0;</t>
  </si>
  <si>
    <t>\tpublic void setSedesu(Long sedesu){\n\t\tthis.sedesu = sedesu;\n \t}\n\n</t>
  </si>
  <si>
    <t>\tpublic Long getSedesu(){\n\t\treturn sedesu;\n   \t}\n\n</t>
  </si>
  <si>
    <t>,hd_refer_sellcreate.sedesu</t>
  </si>
  <si>
    <t>,sedesu</t>
  </si>
  <si>
    <t xml:space="preserve">sedesu = </t>
  </si>
  <si>
    <t>#{sedesu},</t>
  </si>
  <si>
    <t>#$ent.sedesu::#,</t>
  </si>
  <si>
    <t>,hd_refer_sellcreate.input_duty_id</t>
  </si>
  <si>
    <t>,hd_refer_sellcreate.input_date</t>
  </si>
  <si>
    <t>,hd_refer_sellcreate.chg_duty_id</t>
  </si>
  <si>
    <t>,hd_refer_sellcreate.chg_date</t>
  </si>
  <si>
    <t>,hd_refer_selldetail.dept_code</t>
  </si>
  <si>
    <t>,hd_refer_selldetail.housetag</t>
  </si>
  <si>
    <t>,hd_refer_selldetail.buildno</t>
  </si>
  <si>
    <t>,hd_refer_selldetail.houseno</t>
  </si>
  <si>
    <t>,hd_refer_selldetail.counts</t>
  </si>
  <si>
    <t>,hd_refer_selldetail.agreedate</t>
  </si>
  <si>
    <t>\tprivate\tFloat   agreeamt;</t>
  </si>
  <si>
    <t>\t//column name : AGREEAMT, data type : FLOAT(0,22), comments : 약정금액</t>
  </si>
  <si>
    <t>\tpublic void setAgreeamt(Float agreeamt){\n\t\tthis.agreeamt = agreeamt;\n \t}\n\n</t>
  </si>
  <si>
    <t>\tpublic Float getAgreeamt(){\n\t\treturn agreeamt;\n   \t}\n\n</t>
  </si>
  <si>
    <t>,hd_refer_selldetail.agreeamt</t>
  </si>
  <si>
    <t>,hd_refer_selldetail.landamt</t>
  </si>
  <si>
    <t>,hd_refer_selldetail.buildamt</t>
  </si>
  <si>
    <t>,hd_refer_selldetail.vatamt</t>
  </si>
  <si>
    <t>\t//column name : DC_YN, data type : VARCHAR2(1), comments : 할인료계산여부</t>
  </si>
  <si>
    <t>,hd_refer_selldetail.dc_yn</t>
  </si>
  <si>
    <t>\t//column name : AC_YN, data type : VARCHAR2(1), comments : 연체료계산여부</t>
  </si>
  <si>
    <t>,hd_refer_selldetail.ac_yn</t>
  </si>
  <si>
    <t>,hd_refer_selldetail.distribute_rate</t>
  </si>
  <si>
    <t>,hd_refer_selldetail.input_duty_id</t>
  </si>
  <si>
    <t>,hd_refer_selldetail.input_date</t>
  </si>
  <si>
    <t>,hd_refer_selldetail.chg_duty_id</t>
  </si>
  <si>
    <t>,hd_refer_selldetail.chg_date</t>
  </si>
  <si>
    <t>,hd_refer_selldetail.manageamt</t>
  </si>
  <si>
    <t>,hd_refer_selldetail_change.dept_code</t>
  </si>
  <si>
    <t>,hd_refer_selldetail_change.housetag</t>
  </si>
  <si>
    <t>,hd_refer_selldetail_change.buildno</t>
  </si>
  <si>
    <t>,hd_refer_selldetail_change.houseno</t>
  </si>
  <si>
    <t>,hd_refer_selldetail_change.counts</t>
  </si>
  <si>
    <t>,hd_refer_selldetail_change.agreedate</t>
  </si>
  <si>
    <t>,hd_refer_selldetail_change.agreeamt</t>
  </si>
  <si>
    <t>,hd_refer_selldetail_change.landamt</t>
  </si>
  <si>
    <t>,hd_refer_selldetail_change.buildamt</t>
  </si>
  <si>
    <t>,hd_refer_selldetail_change.vatamt</t>
  </si>
  <si>
    <t>,hd_refer_selldetail_change.dc_yn</t>
  </si>
  <si>
    <t>,hd_refer_selldetail_change.ac_yn</t>
  </si>
  <si>
    <t>,hd_refer_selldetail_change.distribute_rate</t>
  </si>
  <si>
    <t>,hd_refer_selldetail_change.input_duty_id</t>
  </si>
  <si>
    <t>,hd_refer_selldetail_change.input_date</t>
  </si>
  <si>
    <t>,hd_refer_selldetail_change.chg_duty_id</t>
  </si>
  <si>
    <t>,hd_refer_selldetail_change.chg_date</t>
  </si>
  <si>
    <t>,hd_refer_selldetail_change.manageamt</t>
  </si>
  <si>
    <t>,hd_refer_selldetail_hist.hist_date</t>
  </si>
  <si>
    <t>,hd_refer_selldetail_hist.dept_code</t>
  </si>
  <si>
    <t>,hd_refer_selldetail_hist.housetag</t>
  </si>
  <si>
    <t>,hd_refer_selldetail_hist.buildno</t>
  </si>
  <si>
    <t>,hd_refer_selldetail_hist.houseno</t>
  </si>
  <si>
    <t>,hd_refer_selldetail_hist.counts</t>
  </si>
  <si>
    <t>,hd_refer_selldetail_hist.agreedate</t>
  </si>
  <si>
    <t>,hd_refer_selldetail_hist.agreeamt</t>
  </si>
  <si>
    <t>,hd_refer_selldetail_hist.landamt</t>
  </si>
  <si>
    <t>,hd_refer_selldetail_hist.buildamt</t>
  </si>
  <si>
    <t>,hd_refer_selldetail_hist.vatamt</t>
  </si>
  <si>
    <t>,hd_refer_selldetail_hist.dc_yn</t>
  </si>
  <si>
    <t>,hd_refer_selldetail_hist.ac_yn</t>
  </si>
  <si>
    <t>,hd_refer_selldetail_hist.distribute_rate</t>
  </si>
  <si>
    <t>,hd_refer_selldetail_hist.input_duty_id</t>
  </si>
  <si>
    <t>,hd_refer_selldetail_hist.input_date</t>
  </si>
  <si>
    <t>,hd_refer_selldetail_hist.chg_duty_id</t>
  </si>
  <si>
    <t>,hd_refer_selldetail_hist.chg_date</t>
  </si>
  <si>
    <t>,hd_refer_selldetail_hist.tri_tag</t>
  </si>
  <si>
    <t>,hd_refer_selldetail_hist.manageamt</t>
  </si>
  <si>
    <t>,hd_refer_square.dept_code</t>
  </si>
  <si>
    <t>,hd_refer_square.housetag</t>
  </si>
  <si>
    <t>,hd_refer_square.seq</t>
  </si>
  <si>
    <t>,hd_refer_square.square</t>
  </si>
  <si>
    <t>,hd_refer_square.type</t>
  </si>
  <si>
    <t>,hd_refer_square.class</t>
  </si>
  <si>
    <t>,hd_refer_square.optioncode</t>
  </si>
  <si>
    <t>,hd_refer_square.vattag</t>
  </si>
  <si>
    <t>,hd_refer_square.exclusivearea</t>
  </si>
  <si>
    <t>,hd_refer_square.commonarea</t>
  </si>
  <si>
    <t>,hd_refer_square.etccommonarea</t>
  </si>
  <si>
    <t>,hd_refer_square.parkingarea</t>
  </si>
  <si>
    <t>,hd_refer_square.servicearea</t>
  </si>
  <si>
    <t>,hd_refer_square.sitearea</t>
  </si>
  <si>
    <t>,hd_refer_square.landamt</t>
  </si>
  <si>
    <t>,hd_refer_square.buildamt</t>
  </si>
  <si>
    <t>,hd_refer_square.vatamt</t>
  </si>
  <si>
    <t>\tprivate\tFloat   tot_bamt;</t>
  </si>
  <si>
    <t>\t//column name : TOT_BAMT, data type : FLOAT(0,22), comments : 총분양금액</t>
  </si>
  <si>
    <t>\t\ttot_bamt = 0;</t>
  </si>
  <si>
    <t>\tpublic void setTot_bamt(Float tot_bamt){\n\t\tthis.tot_bamt = tot_bamt;\n \t}\n\n</t>
  </si>
  <si>
    <t>\tpublic Float getTot_bamt(){\n\t\treturn tot_bamt;\n   \t}\n\n</t>
  </si>
  <si>
    <t>,hd_refer_square.tot_bamt</t>
  </si>
  <si>
    <t>,tot_bamt</t>
  </si>
  <si>
    <t xml:space="preserve">tot_bamt = </t>
  </si>
  <si>
    <t>#{tot_bamt},</t>
  </si>
  <si>
    <t>#$ent.tot_bamt::#,</t>
  </si>
  <si>
    <t>,hd_refer_square.input_duty_id</t>
  </si>
  <si>
    <t>,hd_refer_square.input_date</t>
  </si>
  <si>
    <t>,hd_refer_square.chg_duty_id</t>
  </si>
  <si>
    <t>,hd_refer_square.chg_date</t>
  </si>
  <si>
    <t>,hd_refer_square.prtsquare</t>
  </si>
  <si>
    <t>,hd_refer_square.manageamt</t>
  </si>
  <si>
    <t>,hd_refer_squaredetail.dept_code</t>
  </si>
  <si>
    <t>,hd_refer_squaredetail.housetag</t>
  </si>
  <si>
    <t>,hd_refer_squaredetail.seq</t>
  </si>
  <si>
    <t>,hd_refer_squaredetail.counts</t>
  </si>
  <si>
    <t>,hd_refer_squaredetail.agreedate</t>
  </si>
  <si>
    <t>,hd_refer_squaredetail.landamt</t>
  </si>
  <si>
    <t>,hd_refer_squaredetail.buildamt</t>
  </si>
  <si>
    <t>,hd_refer_squaredetail.vatamt</t>
  </si>
  <si>
    <t>\tprivate\tFloat   bamt;</t>
  </si>
  <si>
    <t>\t//column name : BAMT, data type : FLOAT(0,22), comments : 약정금액</t>
  </si>
  <si>
    <t>\t\tbamt = 0;</t>
  </si>
  <si>
    <t>\tpublic void setBamt(Float bamt){\n\t\tthis.bamt = bamt;\n \t}\n\n</t>
  </si>
  <si>
    <t>\tpublic Float getBamt(){\n\t\treturn bamt;\n   \t}\n\n</t>
  </si>
  <si>
    <t>,hd_refer_squaredetail.bamt</t>
  </si>
  <si>
    <t>,bamt</t>
  </si>
  <si>
    <t xml:space="preserve">bamt = </t>
  </si>
  <si>
    <t>#{bamt},</t>
  </si>
  <si>
    <t>#$ent.bamt::#,</t>
  </si>
  <si>
    <t>,hd_refer_squaredetail.dc_yn</t>
  </si>
  <si>
    <t>,hd_refer_squaredetail.ac_yn</t>
  </si>
  <si>
    <t>,hd_refer_squaredetail.distribute_rate</t>
  </si>
  <si>
    <t>,hd_refer_squaredetail.input_duty_id</t>
  </si>
  <si>
    <t>,hd_refer_squaredetail.input_date</t>
  </si>
  <si>
    <t>,hd_refer_squaredetail.chg_duty_id</t>
  </si>
  <si>
    <t>,hd_refer_squaredetail.chg_date</t>
  </si>
  <si>
    <t>,hd_refer_squaredetail.manageamt</t>
  </si>
  <si>
    <t>,hd_refer_squaredetail_cnt.dept_code</t>
  </si>
  <si>
    <t>,hd_refer_squaredetail_cnt.housetag</t>
  </si>
  <si>
    <t>\t//column name : CNT, data type : NUMBER(0,22), comments : 변경차수</t>
  </si>
  <si>
    <t>,hd_refer_squaredetail_cnt.cnt</t>
  </si>
  <si>
    <t>,hd_refer_squaredetail_cnt.seq</t>
  </si>
  <si>
    <t>,hd_refer_squaredetail_cnt.counts</t>
  </si>
  <si>
    <t>,hd_refer_squaredetail_cnt.agreedate</t>
  </si>
  <si>
    <t>,hd_refer_squaredetail_cnt.landamt</t>
  </si>
  <si>
    <t>,hd_refer_squaredetail_cnt.buildamt</t>
  </si>
  <si>
    <t>,hd_refer_squaredetail_cnt.vatamt</t>
  </si>
  <si>
    <t>,hd_refer_squaredetail_cnt.bamt</t>
  </si>
  <si>
    <t>,hd_refer_squaredetail_cnt.dc_yn</t>
  </si>
  <si>
    <t>,hd_refer_squaredetail_cnt.ac_yn</t>
  </si>
  <si>
    <t>,hd_refer_squaredetail_cnt.distribute_rate</t>
  </si>
  <si>
    <t>,hd_refer_squaredetail_cnt.input_duty_id</t>
  </si>
  <si>
    <t>,hd_refer_squaredetail_cnt.input_date</t>
  </si>
  <si>
    <t>,hd_refer_squaredetail_cnt.chg_duty_id</t>
  </si>
  <si>
    <t>,hd_refer_squaredetail_cnt.chg_date</t>
  </si>
  <si>
    <t>,hd_refer_squaredetail_cnt.manageamt</t>
  </si>
  <si>
    <t>,hd_refer_squaredetail_conv.dept_code</t>
  </si>
  <si>
    <t>,hd_refer_squaredetail_conv.housetag</t>
  </si>
  <si>
    <t>,hd_refer_squaredetail_conv.seq</t>
  </si>
  <si>
    <t>,hd_refer_squaredetail_conv.square</t>
  </si>
  <si>
    <t>,hd_refer_squaredetail_conv.type</t>
  </si>
  <si>
    <t>,hd_refer_squaredetail_conv.class</t>
  </si>
  <si>
    <t>,hd_refer_squaredetail_conv.optioncode</t>
  </si>
  <si>
    <t>,hd_refer_squaredetail_conv.counts</t>
  </si>
  <si>
    <t>,hd_refer_squaredetail_conv.agreedate</t>
  </si>
  <si>
    <t>,hd_refer_squaredetail_conv.bamt</t>
  </si>
  <si>
    <t>,hd_refer_squaredetail_conv.landamt</t>
  </si>
  <si>
    <t>,hd_refer_squaredetail_conv.buildamt</t>
  </si>
  <si>
    <t>,hd_refer_squaredetail_conv.vatamt</t>
  </si>
  <si>
    <t>,hd_refer_squaredetail_conv.manageamt</t>
  </si>
  <si>
    <t>,hd_refer_square_cnt.dept_code</t>
  </si>
  <si>
    <t>,hd_refer_square_cnt.housetag</t>
  </si>
  <si>
    <t>,hd_refer_square_cnt.cnt</t>
  </si>
  <si>
    <t>,hd_refer_square_cnt.seq</t>
  </si>
  <si>
    <t>\tprivate\tString   cnt_date;</t>
  </si>
  <si>
    <t>\t//column name : CNT_DATE, data type : VARCHAR2(8), comments : 변경일</t>
  </si>
  <si>
    <t>\t\tcnt_date = "";</t>
  </si>
  <si>
    <t>\tpublic void setCnt_date(String cnt_date){\n\t\tthis.cnt_date = cnt_date;\n \t}\n\n</t>
  </si>
  <si>
    <t>\tpublic String getCnt_date(){\n\t\treturn cnt_date;\n   \t}\n\n</t>
  </si>
  <si>
    <t>,hd_refer_square_cnt.cnt_date</t>
  </si>
  <si>
    <t>,cnt_date</t>
  </si>
  <si>
    <t xml:space="preserve">cnt_date = </t>
  </si>
  <si>
    <t>#{cnt_date},</t>
  </si>
  <si>
    <t>#$ent.cnt_date::#,</t>
  </si>
  <si>
    <t>,hd_refer_square_cnt.square</t>
  </si>
  <si>
    <t>,hd_refer_square_cnt.type</t>
  </si>
  <si>
    <t>,hd_refer_square_cnt.class</t>
  </si>
  <si>
    <t>,hd_refer_square_cnt.optioncode</t>
  </si>
  <si>
    <t>,hd_refer_square_cnt.vattag</t>
  </si>
  <si>
    <t>,hd_refer_square_cnt.exclusivearea</t>
  </si>
  <si>
    <t>,hd_refer_square_cnt.commonarea</t>
  </si>
  <si>
    <t>,hd_refer_square_cnt.etccommonarea</t>
  </si>
  <si>
    <t>,hd_refer_square_cnt.parkingarea</t>
  </si>
  <si>
    <t>,hd_refer_square_cnt.servicearea</t>
  </si>
  <si>
    <t>,hd_refer_square_cnt.sitearea</t>
  </si>
  <si>
    <t>,hd_refer_square_cnt.landamt</t>
  </si>
  <si>
    <t>,hd_refer_square_cnt.buildamt</t>
  </si>
  <si>
    <t>,hd_refer_square_cnt.vatamt</t>
  </si>
  <si>
    <t>,hd_refer_square_cnt.tot_bamt</t>
  </si>
  <si>
    <t>,hd_refer_square_cnt.input_duty_id</t>
  </si>
  <si>
    <t>,hd_refer_square_cnt.input_date</t>
  </si>
  <si>
    <t>,hd_refer_square_cnt.chg_duty_id</t>
  </si>
  <si>
    <t>,hd_refer_square_cnt.chg_date</t>
  </si>
  <si>
    <t>,hd_refer_square_cnt.prtsquare</t>
  </si>
  <si>
    <t>,hd_refer_square_cnt.manageamt</t>
  </si>
  <si>
    <t>,hd_refer_square_conv.dept_code</t>
  </si>
  <si>
    <t>,hd_refer_square_conv.housetag</t>
  </si>
  <si>
    <t>,hd_refer_square_conv.seq</t>
  </si>
  <si>
    <t>,hd_refer_square_conv.square</t>
  </si>
  <si>
    <t>,hd_refer_square_conv.type</t>
  </si>
  <si>
    <t>,hd_refer_square_conv.class</t>
  </si>
  <si>
    <t>,hd_refer_square_conv.optioncode</t>
  </si>
  <si>
    <t>,hd_refer_square_conv.vattag</t>
  </si>
  <si>
    <t>,hd_refer_square_conv.exclusivearea</t>
  </si>
  <si>
    <t>,hd_refer_square_conv.commonarea</t>
  </si>
  <si>
    <t>,hd_refer_square_conv.etccommonarea</t>
  </si>
  <si>
    <t>,hd_refer_square_conv.parkingarea</t>
  </si>
  <si>
    <t>,hd_refer_square_conv.servicearea</t>
  </si>
  <si>
    <t>,hd_refer_square_conv.sitearea</t>
  </si>
  <si>
    <t>,hd_rent_cancel.cust_code</t>
  </si>
  <si>
    <t>,hd_rent_cancel.seq</t>
  </si>
  <si>
    <t>,hd_rent_cancel.process_tag</t>
  </si>
  <si>
    <t>\tprivate\tString   want_date;</t>
  </si>
  <si>
    <t>\t//column name : WANT_DATE, data type : VARCHAR2(8), comments : 해약요청일</t>
  </si>
  <si>
    <t>\t\twant_date = "";</t>
  </si>
  <si>
    <t>\tpublic void setWant_date(String want_date){\n\t\tthis.want_date = want_date;\n \t}\n\n</t>
  </si>
  <si>
    <t>\tpublic String getWant_date(){\n\t\treturn want_date;\n   \t}\n\n</t>
  </si>
  <si>
    <t>,hd_rent_cancel.want_date</t>
  </si>
  <si>
    <t>,want_date</t>
  </si>
  <si>
    <t xml:space="preserve">want_date = </t>
  </si>
  <si>
    <t>#{want_date},</t>
  </si>
  <si>
    <t>#$ent.want_date::#,</t>
  </si>
  <si>
    <t>\tprivate\tString   take_date;</t>
  </si>
  <si>
    <t>\t//column name : TAKE_DATE, data type : VARCHAR2(8), comments : 해약접수일</t>
  </si>
  <si>
    <t>\t\ttake_date = "";</t>
  </si>
  <si>
    <t>\tpublic void setTake_date(String take_date){\n\t\tthis.take_date = take_date;\n \t}\n\n</t>
  </si>
  <si>
    <t>\tpublic String getTake_date(){\n\t\treturn take_date;\n   \t}\n\n</t>
  </si>
  <si>
    <t>,hd_rent_cancel.take_date</t>
  </si>
  <si>
    <t>,take_date</t>
  </si>
  <si>
    <t xml:space="preserve">take_date = </t>
  </si>
  <si>
    <t>#{take_date},</t>
  </si>
  <si>
    <t>#$ent.take_date::#,</t>
  </si>
  <si>
    <t>\t//column name : CANCEL_DATE, data type : VARCHAR2(8), comments : 해약처리일</t>
  </si>
  <si>
    <t>,hd_rent_cancel.cancel_date</t>
  </si>
  <si>
    <t>\tprivate\tString   cancel_tag;</t>
  </si>
  <si>
    <t>\t//column name : CANCEL_TAG, data type : VARCHAR2(2), comments : 해약구분</t>
  </si>
  <si>
    <t>\t\tcancel_tag = "";</t>
  </si>
  <si>
    <t>\tpublic void setCancel_tag(String cancel_tag){\n\t\tthis.cancel_tag = cancel_tag;\n \t}\n\n</t>
  </si>
  <si>
    <t>\tpublic String getCancel_tag(){\n\t\treturn cancel_tag;\n   \t}\n\n</t>
  </si>
  <si>
    <t>,hd_rent_cancel.cancel_tag</t>
  </si>
  <si>
    <t>,cancel_tag</t>
  </si>
  <si>
    <t xml:space="preserve">cancel_tag = </t>
  </si>
  <si>
    <t>#{cancel_tag},</t>
  </si>
  <si>
    <t>#$ent.cancel_tag::#,</t>
  </si>
  <si>
    <t>\tprivate\tString   cancel_text;</t>
  </si>
  <si>
    <t>\t//column name : CANCEL_TEXT, data type : VARCHAR2(200), comments : 해약사유</t>
  </si>
  <si>
    <t>\t\tcancel_text = "";</t>
  </si>
  <si>
    <t>\tpublic void setCancel_text(String cancel_text){\n\t\tthis.cancel_text = cancel_text;\n \t}\n\n</t>
  </si>
  <si>
    <t>\tpublic String getCancel_text(){\n\t\treturn cancel_text;\n   \t}\n\n</t>
  </si>
  <si>
    <t>,hd_rent_cancel.cancel_text</t>
  </si>
  <si>
    <t>,cancel_text</t>
  </si>
  <si>
    <t xml:space="preserve">cancel_text = </t>
  </si>
  <si>
    <t>#{cancel_text},</t>
  </si>
  <si>
    <t>#$ent.cancel_text::#,</t>
  </si>
  <si>
    <t>\tprivate\tString   penalty_tag;</t>
  </si>
  <si>
    <t>\t//column name : PENALTY_TAG, data type : VARCHAR2(2), comments : 위약금면제구분</t>
  </si>
  <si>
    <t>\t\tpenalty_tag = "";</t>
  </si>
  <si>
    <t>\tpublic void setPenalty_tag(String penalty_tag){\n\t\tthis.penalty_tag = penalty_tag;\n \t}\n\n</t>
  </si>
  <si>
    <t>\tpublic String getPenalty_tag(){\n\t\treturn penalty_tag;\n   \t}\n\n</t>
  </si>
  <si>
    <t>,hd_rent_cancel.penalty_tag</t>
  </si>
  <si>
    <t>,penalty_tag</t>
  </si>
  <si>
    <t xml:space="preserve">penalty_tag = </t>
  </si>
  <si>
    <t>#{penalty_tag},</t>
  </si>
  <si>
    <t>#$ent.penalty_tag::#,</t>
  </si>
  <si>
    <t>\tprivate\tString   penalty_text;</t>
  </si>
  <si>
    <t>\t//column name : PENALTY_TEXT, data type : VARCHAR2(200), comments : 위약금면제사유</t>
  </si>
  <si>
    <t>\t\tpenalty_text = "";</t>
  </si>
  <si>
    <t>\tpublic void setPenalty_text(String penalty_text){\n\t\tthis.penalty_text = penalty_text;\n \t}\n\n</t>
  </si>
  <si>
    <t>\tpublic String getPenalty_text(){\n\t\treturn penalty_text;\n   \t}\n\n</t>
  </si>
  <si>
    <t>,hd_rent_cancel.penalty_text</t>
  </si>
  <si>
    <t>,penalty_text</t>
  </si>
  <si>
    <t xml:space="preserve">penalty_text = </t>
  </si>
  <si>
    <t>#{penalty_text},</t>
  </si>
  <si>
    <t>#$ent.penalty_text::#,</t>
  </si>
  <si>
    <t>\tprivate\tFloat   yrate;</t>
  </si>
  <si>
    <t>\t//column name : YRATE, data type : FLOAT(0,22), comments : 정기예금이율</t>
  </si>
  <si>
    <t>\t\tyrate = 0;</t>
  </si>
  <si>
    <t>\tpublic void setYrate(Float yrate){\n\t\tthis.yrate = yrate;\n \t}\n\n</t>
  </si>
  <si>
    <t>\tpublic Float getYrate(){\n\t\treturn yrate;\n   \t}\n\n</t>
  </si>
  <si>
    <t>,hd_rent_cancel.yrate</t>
  </si>
  <si>
    <t>,yrate</t>
  </si>
  <si>
    <t xml:space="preserve">yrate = </t>
  </si>
  <si>
    <t>#{yrate},</t>
  </si>
  <si>
    <t>#$ent.yrate::#,</t>
  </si>
  <si>
    <t>\tprivate\tLong   penalty_amt;</t>
  </si>
  <si>
    <t>\t//column name : PENALTY_AMT, data type : NUMBER(0,22), comments : 위약금</t>
  </si>
  <si>
    <t>\t\tpenalty_amt = 0;</t>
  </si>
  <si>
    <t>\tpublic void setPenalty_amt(Long penalty_amt){\n\t\tthis.penalty_amt = penalty_amt;\n \t}\n\n</t>
  </si>
  <si>
    <t>\tpublic Long getPenalty_amt(){\n\t\treturn penalty_amt;\n   \t}\n\n</t>
  </si>
  <si>
    <t>,hd_rent_cancel.penalty_amt</t>
  </si>
  <si>
    <t>,penalty_amt</t>
  </si>
  <si>
    <t xml:space="preserve">penalty_amt = </t>
  </si>
  <si>
    <t>#{penalty_amt},</t>
  </si>
  <si>
    <t>#$ent.penalty_amt::#,</t>
  </si>
  <si>
    <t>\tprivate\tString   return_deposit;</t>
  </si>
  <si>
    <t>\t//column name : RETURN_DEPOSIT, data type : VARCHAR2(30), comments : 반환계좌</t>
  </si>
  <si>
    <t>\t\treturn_deposit = "";</t>
  </si>
  <si>
    <t>\tpublic void setReturn_deposit(String return_deposit){\n\t\tthis.return_deposit = return_deposit;\n \t}\n\n</t>
  </si>
  <si>
    <t>\tpublic String getReturn_deposit(){\n\t\treturn return_deposit;\n   \t}\n\n</t>
  </si>
  <si>
    <t>,hd_rent_cancel.return_deposit</t>
  </si>
  <si>
    <t>,return_deposit</t>
  </si>
  <si>
    <t xml:space="preserve">return_deposit = </t>
  </si>
  <si>
    <t>#{return_deposit},</t>
  </si>
  <si>
    <t>#$ent.return_deposit::#,</t>
  </si>
  <si>
    <t>\tprivate\tString   return_bank;</t>
  </si>
  <si>
    <t>\t//column name : RETURN_BANK, data type : VARCHAR2(40), comments : 반환은행</t>
  </si>
  <si>
    <t>\t\treturn_bank = "";</t>
  </si>
  <si>
    <t>\tpublic void setReturn_bank(String return_bank){\n\t\tthis.return_bank = return_bank;\n \t}\n\n</t>
  </si>
  <si>
    <t>\tpublic String getReturn_bank(){\n\t\treturn return_bank;\n   \t}\n\n</t>
  </si>
  <si>
    <t>,hd_rent_cancel.return_bank</t>
  </si>
  <si>
    <t>,return_bank</t>
  </si>
  <si>
    <t xml:space="preserve">return_bank = </t>
  </si>
  <si>
    <t>#{return_bank},</t>
  </si>
  <si>
    <t>#$ent.return_bank::#,</t>
  </si>
  <si>
    <t>\tprivate\tString   return_depositor;</t>
  </si>
  <si>
    <t>\t//column name : RETURN_DEPOSITOR, data type : VARCHAR2(100), comments : 반환예금주</t>
  </si>
  <si>
    <t>\t\treturn_depositor = "";</t>
  </si>
  <si>
    <t>\tpublic void setReturn_depositor(String return_depositor){\n\t\tthis.return_depositor = return_depositor;\n \t}\n\n</t>
  </si>
  <si>
    <t>\tpublic String getReturn_depositor(){\n\t\treturn return_depositor;\n   \t}\n\n</t>
  </si>
  <si>
    <t>,hd_rent_cancel.return_depositor</t>
  </si>
  <si>
    <t>,return_depositor</t>
  </si>
  <si>
    <t xml:space="preserve">return_depositor = </t>
  </si>
  <si>
    <t>#{return_depositor},</t>
  </si>
  <si>
    <t>#$ent.return_depositor::#,</t>
  </si>
  <si>
    <t>,hd_rent_cancel.input_duty_id</t>
  </si>
  <si>
    <t>,hd_rent_cancel.input_date</t>
  </si>
  <si>
    <t>,hd_rent_cancel.chg_duty_id</t>
  </si>
  <si>
    <t>,hd_rent_cancel.chg_date</t>
  </si>
  <si>
    <t>,hd_rent_detail_rent.cust_code</t>
  </si>
  <si>
    <t>,hd_rent_detail_rent.seq</t>
  </si>
  <si>
    <t>\tprivate\tLong   rent_chg_seq;</t>
  </si>
  <si>
    <t>\t//column name : RENT_CHG_SEQ, data type : NUMBER(0,22), comments : 임대료변경차수</t>
  </si>
  <si>
    <t>\t\trent_chg_seq = 0;</t>
  </si>
  <si>
    <t>\tpublic void setRent_chg_seq(Long rent_chg_seq){\n\t\tthis.rent_chg_seq = rent_chg_seq;\n \t}\n\n</t>
  </si>
  <si>
    <t>\tpublic Long getRent_chg_seq(){\n\t\treturn rent_chg_seq;\n   \t}\n\n</t>
  </si>
  <si>
    <t>,hd_rent_detail_rent.rent_chg_seq</t>
  </si>
  <si>
    <t>,rent_chg_seq</t>
  </si>
  <si>
    <t xml:space="preserve">rent_chg_seq = </t>
  </si>
  <si>
    <t>#{rent_chg_seq},</t>
  </si>
  <si>
    <t>#$ent.rent_chg_seq::#,</t>
  </si>
  <si>
    <t>\tprivate\tString   apply_yymm;</t>
  </si>
  <si>
    <t>\t//column name : APPLY_YYMM, data type : VARCHAR2(8), comments : 적용시작년월</t>
  </si>
  <si>
    <t>\t\tapply_yymm = "";</t>
  </si>
  <si>
    <t>\tpublic void setApply_yymm(String apply_yymm){\n\t\tthis.apply_yymm = apply_yymm;\n \t}\n\n</t>
  </si>
  <si>
    <t>\tpublic String getApply_yymm(){\n\t\treturn apply_yymm;\n   \t}\n\n</t>
  </si>
  <si>
    <t>,hd_rent_detail_rent.apply_yymm</t>
  </si>
  <si>
    <t>,apply_yymm</t>
  </si>
  <si>
    <t xml:space="preserve">apply_yymm = </t>
  </si>
  <si>
    <t>#{apply_yymm},</t>
  </si>
  <si>
    <t>#$ent.apply_yymm::#,</t>
  </si>
  <si>
    <t>\tprivate\tLong   rent_supply;</t>
  </si>
  <si>
    <t>\t//column name : RENT_SUPPLY, data type : NUMBER(0,22), comments : 임대료공급가</t>
  </si>
  <si>
    <t>\t\trent_supply = 0;</t>
  </si>
  <si>
    <t>\tpublic void setRent_supply(Long rent_supply){\n\t\tthis.rent_supply = rent_supply;\n \t}\n\n</t>
  </si>
  <si>
    <t>\tpublic Long getRent_supply(){\n\t\treturn rent_supply;\n   \t}\n\n</t>
  </si>
  <si>
    <t>,hd_rent_detail_rent.rent_supply</t>
  </si>
  <si>
    <t>,rent_supply</t>
  </si>
  <si>
    <t xml:space="preserve">rent_supply = </t>
  </si>
  <si>
    <t>#{rent_supply},</t>
  </si>
  <si>
    <t>#$ent.rent_supply::#,</t>
  </si>
  <si>
    <t>\tprivate\tLong   rent_vat;</t>
  </si>
  <si>
    <t>\t//column name : RENT_VAT, data type : NUMBER(0,22), comments : 임대료부가세</t>
  </si>
  <si>
    <t>\t\trent_vat = 0;</t>
  </si>
  <si>
    <t>\tpublic void setRent_vat(Long rent_vat){\n\t\tthis.rent_vat = rent_vat;\n \t}\n\n</t>
  </si>
  <si>
    <t>\tpublic Long getRent_vat(){\n\t\treturn rent_vat;\n   \t}\n\n</t>
  </si>
  <si>
    <t>,hd_rent_detail_rent.rent_vat</t>
  </si>
  <si>
    <t>,rent_vat</t>
  </si>
  <si>
    <t xml:space="preserve">rent_vat = </t>
  </si>
  <si>
    <t>#{rent_vat},</t>
  </si>
  <si>
    <t>#$ent.rent_vat::#,</t>
  </si>
  <si>
    <t>,hd_rent_detail_rent.input_duty_id</t>
  </si>
  <si>
    <t>,hd_rent_detail_rent.input_date</t>
  </si>
  <si>
    <t>,hd_rent_detail_rent.chg_duty_id</t>
  </si>
  <si>
    <t>,hd_rent_detail_rent.chg_date</t>
  </si>
  <si>
    <t>\tprivate\tLong   rent_ins;</t>
  </si>
  <si>
    <t>\t//column name : RENT_INS, data type : NUMBER(0,22), comments : 임대료보증보험료</t>
  </si>
  <si>
    <t>\t\trent_ins = 0;</t>
  </si>
  <si>
    <t>\tpublic void setRent_ins(Long rent_ins){\n\t\tthis.rent_ins = rent_ins;\n \t}\n\n</t>
  </si>
  <si>
    <t>\tpublic Long getRent_ins(){\n\t\treturn rent_ins;\n   \t}\n\n</t>
  </si>
  <si>
    <t>,hd_rent_detail_rent.rent_ins</t>
  </si>
  <si>
    <t>,rent_ins</t>
  </si>
  <si>
    <t xml:space="preserve">rent_ins = </t>
  </si>
  <si>
    <t>#{rent_ins},</t>
  </si>
  <si>
    <t>#$ent.rent_ins::#,</t>
  </si>
  <si>
    <t>,hd_rent_detail_term.cust_code</t>
  </si>
  <si>
    <t>,hd_rent_detail_term.seq</t>
  </si>
  <si>
    <t>\tprivate\tLong   term_chg_seq;</t>
  </si>
  <si>
    <t>\t//column name : TERM_CHG_SEQ, data type : NUMBER(0,22), comments : 계약차수</t>
  </si>
  <si>
    <t>\t\tterm_chg_seq = 0;</t>
  </si>
  <si>
    <t>\tpublic void setTerm_chg_seq(Long term_chg_seq){\n\t\tthis.term_chg_seq = term_chg_seq;\n \t}\n\n</t>
  </si>
  <si>
    <t>\tpublic Long getTerm_chg_seq(){\n\t\treturn term_chg_seq;\n   \t}\n\n</t>
  </si>
  <si>
    <t>,hd_rent_detail_term.term_chg_seq</t>
  </si>
  <si>
    <t>,term_chg_seq</t>
  </si>
  <si>
    <t xml:space="preserve">term_chg_seq = </t>
  </si>
  <si>
    <t>#{term_chg_seq},</t>
  </si>
  <si>
    <t>#$ent.term_chg_seq::#,</t>
  </si>
  <si>
    <t>\t//column name : APPLY_DATE, data type : VARCHAR2(8), comments : 적용시작일</t>
  </si>
  <si>
    <t>,hd_rent_detail_term.apply_date</t>
  </si>
  <si>
    <t>\tprivate\tString   rent_sdate;</t>
  </si>
  <si>
    <t>\t//column name : RENT_SDATE, data type : VARCHAR2(8), comments : 임대시작일</t>
  </si>
  <si>
    <t>\t\trent_sdate = "";</t>
  </si>
  <si>
    <t>\tpublic void setRent_sdate(String rent_sdate){\n\t\tthis.rent_sdate = rent_sdate;\n \t}\n\n</t>
  </si>
  <si>
    <t>\tpublic String getRent_sdate(){\n\t\treturn rent_sdate;\n   \t}\n\n</t>
  </si>
  <si>
    <t>,hd_rent_detail_term.rent_sdate</t>
  </si>
  <si>
    <t>,rent_sdate</t>
  </si>
  <si>
    <t xml:space="preserve">rent_sdate = </t>
  </si>
  <si>
    <t>#{rent_sdate},</t>
  </si>
  <si>
    <t>#$ent.rent_sdate::#,</t>
  </si>
  <si>
    <t>\tprivate\tString   rent_edate;</t>
  </si>
  <si>
    <t>\t//column name : RENT_EDATE, data type : VARCHAR2(8), comments : 임대종료일</t>
  </si>
  <si>
    <t>\t\trent_edate = "";</t>
  </si>
  <si>
    <t>\tpublic void setRent_edate(String rent_edate){\n\t\tthis.rent_edate = rent_edate;\n \t}\n\n</t>
  </si>
  <si>
    <t>\tpublic String getRent_edate(){\n\t\treturn rent_edate;\n   \t}\n\n</t>
  </si>
  <si>
    <t>,hd_rent_detail_term.rent_edate</t>
  </si>
  <si>
    <t>,rent_edate</t>
  </si>
  <si>
    <t xml:space="preserve">rent_edate = </t>
  </si>
  <si>
    <t>#{rent_edate},</t>
  </si>
  <si>
    <t>#$ent.rent_edate::#,</t>
  </si>
  <si>
    <t>\tprivate\tString   vat_yn;</t>
  </si>
  <si>
    <t>\t//column name : VAT_YN, data type : VARCHAR2(1), comments : 부가세여부</t>
  </si>
  <si>
    <t>\t\tvat_yn = "";</t>
  </si>
  <si>
    <t>\tpublic void setVat_yn(String vat_yn){\n\t\tthis.vat_yn = vat_yn;\n \t}\n\n</t>
  </si>
  <si>
    <t>\tpublic String getVat_yn(){\n\t\treturn vat_yn;\n   \t}\n\n</t>
  </si>
  <si>
    <t>,hd_rent_detail_term.vat_yn</t>
  </si>
  <si>
    <t>,vat_yn</t>
  </si>
  <si>
    <t xml:space="preserve">vat_yn = </t>
  </si>
  <si>
    <t>#{vat_yn},</t>
  </si>
  <si>
    <t>#$ent.vat_yn::#,</t>
  </si>
  <si>
    <t>\t//column name : GUARANTEE_AMT, data type : NUMBER(0,22), comments : 임대보증금</t>
  </si>
  <si>
    <t>,hd_rent_detail_term.guarantee_amt</t>
  </si>
  <si>
    <t>,hd_rent_detail_term.rent_supply</t>
  </si>
  <si>
    <t>,hd_rent_detail_term.rent_vat</t>
  </si>
  <si>
    <t>\tprivate\tString   agree_dd;</t>
  </si>
  <si>
    <t>\t//column name : AGREE_DD, data type : VARCHAR2(2), comments : 약정생성일</t>
  </si>
  <si>
    <t>\t\tagree_dd = "";</t>
  </si>
  <si>
    <t>\tpublic void setAgree_dd(String agree_dd){\n\t\tthis.agree_dd = agree_dd;\n \t}\n\n</t>
  </si>
  <si>
    <t>\tpublic String getAgree_dd(){\n\t\treturn agree_dd;\n   \t}\n\n</t>
  </si>
  <si>
    <t>,hd_rent_detail_term.agree_dd</t>
  </si>
  <si>
    <t>,agree_dd</t>
  </si>
  <si>
    <t xml:space="preserve">agree_dd = </t>
  </si>
  <si>
    <t>#{agree_dd},</t>
  </si>
  <si>
    <t>#$ent.agree_dd::#,</t>
  </si>
  <si>
    <t>\tprivate\tString   agree_mm_tag;</t>
  </si>
  <si>
    <t>\t//column name : AGREE_MM_TAG, data type : VARCHAR2(1), comments : 약정생성월구분</t>
  </si>
  <si>
    <t>\t\tagree_mm_tag = "";</t>
  </si>
  <si>
    <t>\tpublic void setAgree_mm_tag(String agree_mm_tag){\n\t\tthis.agree_mm_tag = agree_mm_tag;\n \t}\n\n</t>
  </si>
  <si>
    <t>\tpublic String getAgree_mm_tag(){\n\t\treturn agree_mm_tag;\n   \t}\n\n</t>
  </si>
  <si>
    <t>,hd_rent_detail_term.agree_mm_tag</t>
  </si>
  <si>
    <t>,agree_mm_tag</t>
  </si>
  <si>
    <t xml:space="preserve">agree_mm_tag = </t>
  </si>
  <si>
    <t>#{agree_mm_tag},</t>
  </si>
  <si>
    <t>#$ent.agree_mm_tag::#,</t>
  </si>
  <si>
    <t>,hd_rent_detail_term.input_duty_id</t>
  </si>
  <si>
    <t>,hd_rent_detail_term.input_date</t>
  </si>
  <si>
    <t>,hd_rent_detail_term.chg_duty_id</t>
  </si>
  <si>
    <t>,hd_rent_detail_term.chg_date</t>
  </si>
  <si>
    <t>,hd_rent_detail_term.rent_ins</t>
  </si>
  <si>
    <t>,hd_rent_detail_term.remark</t>
  </si>
  <si>
    <t>\tprivate\tString   changecontdt;</t>
  </si>
  <si>
    <t xml:space="preserve">\t//column name : CHANGECONTDT, data type : VARCHAR2(8), comments : </t>
  </si>
  <si>
    <t>\t\tchangecontdt = "";</t>
  </si>
  <si>
    <t>\tpublic void setChangecontdt(String changecontdt){\n\t\tthis.changecontdt = changecontdt;\n \t}\n\n</t>
  </si>
  <si>
    <t>\tpublic String getChangecontdt(){\n\t\treturn changecontdt;\n   \t}\n\n</t>
  </si>
  <si>
    <t>,hd_rent_detail_term.changecontdt</t>
  </si>
  <si>
    <t>,changecontdt</t>
  </si>
  <si>
    <t xml:space="preserve">changecontdt = </t>
  </si>
  <si>
    <t>#{changecontdt},</t>
  </si>
  <si>
    <t>#$ent.changecontdt::#,</t>
  </si>
  <si>
    <t>,hd_rent_dongho.cust_code</t>
  </si>
  <si>
    <t>,hd_rent_dongho.seq</t>
  </si>
  <si>
    <t>\tprivate\tLong   cont_seq;</t>
  </si>
  <si>
    <t>\t//column name : CONT_SEQ, data type : NUMBER(0,22), comments : 순번</t>
  </si>
  <si>
    <t>\t\tcont_seq = 0;</t>
  </si>
  <si>
    <t>\tpublic void setCont_seq(Long cont_seq){\n\t\tthis.cont_seq = cont_seq;\n \t}\n\n</t>
  </si>
  <si>
    <t>\tpublic Long getCont_seq(){\n\t\treturn cont_seq;\n   \t}\n\n</t>
  </si>
  <si>
    <t>,hd_rent_dongho.cont_seq</t>
  </si>
  <si>
    <t>,cont_seq</t>
  </si>
  <si>
    <t xml:space="preserve">cont_seq = </t>
  </si>
  <si>
    <t>#{cont_seq},</t>
  </si>
  <si>
    <t>#$ent.cont_seq::#,</t>
  </si>
  <si>
    <t>,hd_rent_dongho.dept_code</t>
  </si>
  <si>
    <t>,hd_rent_dongho.housetag</t>
  </si>
  <si>
    <t>,hd_rent_dongho.buildno</t>
  </si>
  <si>
    <t>,hd_rent_dongho.houseno</t>
  </si>
  <si>
    <t>\tprivate\tString   represent_yn;</t>
  </si>
  <si>
    <t>\t//column name : REPRESENT_YN, data type : VARCHAR2(1), comments : 대표여부</t>
  </si>
  <si>
    <t>\t\trepresent_yn = "";</t>
  </si>
  <si>
    <t>\tpublic void setRepresent_yn(String represent_yn){\n\t\tthis.represent_yn = represent_yn;\n \t}\n\n</t>
  </si>
  <si>
    <t>\tpublic String getRepresent_yn(){\n\t\treturn represent_yn;\n   \t}\n\n</t>
  </si>
  <si>
    <t>,hd_rent_dongho.represent_yn</t>
  </si>
  <si>
    <t>,represent_yn</t>
  </si>
  <si>
    <t xml:space="preserve">represent_yn = </t>
  </si>
  <si>
    <t>#{represent_yn},</t>
  </si>
  <si>
    <t>#$ent.represent_yn::#,</t>
  </si>
  <si>
    <t>\t//column name : REMARK, data type : VARCHAR2(100), comments : 비고</t>
  </si>
  <si>
    <t>,hd_rent_dongho.remark</t>
  </si>
  <si>
    <t>,hd_rent_dongho.input_duty_id</t>
  </si>
  <si>
    <t>,hd_rent_dongho.input_date</t>
  </si>
  <si>
    <t>,hd_rent_dongho.chg_duty_id</t>
  </si>
  <si>
    <t>,hd_rent_dongho.chg_date</t>
  </si>
  <si>
    <t>,hd_rent_etc.cust_code</t>
  </si>
  <si>
    <t>,hd_rent_etc.seq</t>
  </si>
  <si>
    <t>\tprivate\tLong   etc_seq;</t>
  </si>
  <si>
    <t>\t//column name : ETC_SEQ, data type : NUMBER(0,22), comments : 제한순번</t>
  </si>
  <si>
    <t>\t\tetc_seq = 0;</t>
  </si>
  <si>
    <t>\tpublic void setEtc_seq(Long etc_seq){\n\t\tthis.etc_seq = etc_seq;\n \t}\n\n</t>
  </si>
  <si>
    <t>\tpublic Long getEtc_seq(){\n\t\treturn etc_seq;\n   \t}\n\n</t>
  </si>
  <si>
    <t>,hd_rent_etc.etc_seq</t>
  </si>
  <si>
    <t>,etc_seq</t>
  </si>
  <si>
    <t xml:space="preserve">etc_seq = </t>
  </si>
  <si>
    <t>#{etc_seq},</t>
  </si>
  <si>
    <t>#$ent.etc_seq::#,</t>
  </si>
  <si>
    <t>\tprivate\tString   unique_div;</t>
  </si>
  <si>
    <t>\t//column name : UNIQUE_DIV, data type : VARCHAR2(2), comments : 특이사항구분</t>
  </si>
  <si>
    <t>\t\tunique_div = "";</t>
  </si>
  <si>
    <t>\tpublic void setUnique_div(String unique_div){\n\t\tthis.unique_div = unique_div;\n \t}\n\n</t>
  </si>
  <si>
    <t>\tpublic String getUnique_div(){\n\t\treturn unique_div;\n   \t}\n\n</t>
  </si>
  <si>
    <t>,hd_rent_etc.unique_div</t>
  </si>
  <si>
    <t>,unique_div</t>
  </si>
  <si>
    <t xml:space="preserve">unique_div = </t>
  </si>
  <si>
    <t>#{unique_div},</t>
  </si>
  <si>
    <t>#$ent.unique_div::#,</t>
  </si>
  <si>
    <t>\tprivate\tString   effect_no;</t>
  </si>
  <si>
    <t>\t//column name : EFFECT_NO, data type : VARCHAR2(20), comments : 사건번호</t>
  </si>
  <si>
    <t>\t\teffect_no = "";</t>
  </si>
  <si>
    <t>\tpublic void setEffect_no(String effect_no){\n\t\tthis.effect_no = effect_no;\n \t}\n\n</t>
  </si>
  <si>
    <t>\tpublic String getEffect_no(){\n\t\treturn effect_no;\n   \t}\n\n</t>
  </si>
  <si>
    <t>,hd_rent_etc.effect_no</t>
  </si>
  <si>
    <t>,effect_no</t>
  </si>
  <si>
    <t xml:space="preserve">effect_no = </t>
  </si>
  <si>
    <t>#{effect_no},</t>
  </si>
  <si>
    <t>#$ent.effect_no::#,</t>
  </si>
  <si>
    <t>\tprivate\tString   delivery_date;</t>
  </si>
  <si>
    <t>\t//column name : DELIVERY_DATE, data type : VARCHAR2(8), comments : 송달일자</t>
  </si>
  <si>
    <t>\t\tdelivery_date = "";</t>
  </si>
  <si>
    <t>\tpublic void setDelivery_date(String delivery_date){\n\t\tthis.delivery_date = delivery_date;\n \t}\n\n</t>
  </si>
  <si>
    <t>\tpublic String getDelivery_date(){\n\t\treturn delivery_date;\n   \t}\n\n</t>
  </si>
  <si>
    <t>,hd_rent_etc.delivery_date</t>
  </si>
  <si>
    <t>,delivery_date</t>
  </si>
  <si>
    <t xml:space="preserve">delivery_date = </t>
  </si>
  <si>
    <t>#{delivery_date},</t>
  </si>
  <si>
    <t>#$ent.delivery_date::#,</t>
  </si>
  <si>
    <t>\tprivate\tString   creditor;</t>
  </si>
  <si>
    <t>\t//column name : CREDITOR, data type : VARCHAR2(10), comments : 채권자</t>
  </si>
  <si>
    <t>\t\tcreditor = "";</t>
  </si>
  <si>
    <t>\tpublic void setCreditor(String creditor){\n\t\tthis.creditor = creditor;\n \t}\n\n</t>
  </si>
  <si>
    <t>\tpublic String getCreditor(){\n\t\treturn creditor;\n   \t}\n\n</t>
  </si>
  <si>
    <t>,hd_rent_etc.creditor</t>
  </si>
  <si>
    <t>,creditor</t>
  </si>
  <si>
    <t xml:space="preserve">creditor = </t>
  </si>
  <si>
    <t>#{creditor},</t>
  </si>
  <si>
    <t>#$ent.creditor::#,</t>
  </si>
  <si>
    <t>\tprivate\tLong   bond_amt;</t>
  </si>
  <si>
    <t>\t//column name : BOND_AMT, data type : NUMBER(0,22), comments : 채권청구금액</t>
  </si>
  <si>
    <t>\t\tbond_amt = 0;</t>
  </si>
  <si>
    <t>\tpublic void setBond_amt(Long bond_amt){\n\t\tthis.bond_amt = bond_amt;\n \t}\n\n</t>
  </si>
  <si>
    <t>\tpublic Long getBond_amt(){\n\t\treturn bond_amt;\n   \t}\n\n</t>
  </si>
  <si>
    <t>,hd_rent_etc.bond_amt</t>
  </si>
  <si>
    <t>,bond_amt</t>
  </si>
  <si>
    <t xml:space="preserve">bond_amt = </t>
  </si>
  <si>
    <t>#{bond_amt},</t>
  </si>
  <si>
    <t>#$ent.bond_amt::#,</t>
  </si>
  <si>
    <t>\t//column name : CANCEL_YN, data type : VARCHAR2(1), comments : 말소여부</t>
  </si>
  <si>
    <t>,hd_rent_etc.cancel_yn</t>
  </si>
  <si>
    <t>\t//column name : CANCEL_DATE, data type : VARCHAR2(8), comments : 말소날자</t>
  </si>
  <si>
    <t>,hd_rent_etc.cancel_date</t>
  </si>
  <si>
    <t>\tprivate\tString   cancel_desc;</t>
  </si>
  <si>
    <t>\t//column name : CANCEL_DESC, data type : VARCHAR2(120), comments : 처리내역</t>
  </si>
  <si>
    <t>\t\tcancel_desc = "";</t>
  </si>
  <si>
    <t>\tpublic void setCancel_desc(String cancel_desc){\n\t\tthis.cancel_desc = cancel_desc;\n \t}\n\n</t>
  </si>
  <si>
    <t>\tpublic String getCancel_desc(){\n\t\treturn cancel_desc;\n   \t}\n\n</t>
  </si>
  <si>
    <t>,hd_rent_etc.cancel_desc</t>
  </si>
  <si>
    <t>,cancel_desc</t>
  </si>
  <si>
    <t xml:space="preserve">cancel_desc = </t>
  </si>
  <si>
    <t>#{cancel_desc},</t>
  </si>
  <si>
    <t>#$ent.cancel_desc::#,</t>
  </si>
  <si>
    <t>\t//column name : REMARK, data type : VARCHAR2(120), comments : 비고</t>
  </si>
  <si>
    <t>,hd_rent_etc.remark</t>
  </si>
  <si>
    <t>,hd_rent_etc.input_duty_id</t>
  </si>
  <si>
    <t>,hd_rent_etc.input_date</t>
  </si>
  <si>
    <t>,hd_rent_etc.chg_duty_id</t>
  </si>
  <si>
    <t>,hd_rent_etc.chg_date</t>
  </si>
  <si>
    <t>,hd_rent_fixrate.dept_code</t>
  </si>
  <si>
    <t>,hd_rent_fixrate.housetag</t>
  </si>
  <si>
    <t>\tprivate\tLong   workmm;</t>
  </si>
  <si>
    <t>\t//column name : WORKMM, data type : NUMBER(0,22), comments : 작업월</t>
  </si>
  <si>
    <t>\t\tworkmm = 0;</t>
  </si>
  <si>
    <t>\tpublic void setWorkmm(Long workmm){\n\t\tthis.workmm = workmm;\n \t}\n\n</t>
  </si>
  <si>
    <t>\tpublic Long getWorkmm(){\n\t\treturn workmm;\n   \t}\n\n</t>
  </si>
  <si>
    <t>,hd_rent_fixrate.workmm</t>
  </si>
  <si>
    <t>,workmm</t>
  </si>
  <si>
    <t xml:space="preserve">workmm = </t>
  </si>
  <si>
    <t>#{workmm},</t>
  </si>
  <si>
    <t>#$ent.workmm::#,</t>
  </si>
  <si>
    <t>\tprivate\tFloat   rate1;</t>
  </si>
  <si>
    <t>\t//column name : RATE1, data type : FLOAT(0,22), comments : 납기내</t>
  </si>
  <si>
    <t>\t\trate1 = 0;</t>
  </si>
  <si>
    <t>\tpublic void setRate1(Float rate1){\n\t\tthis.rate1 = rate1;\n \t}\n\n</t>
  </si>
  <si>
    <t>\tpublic Float getRate1(){\n\t\treturn rate1;\n   \t}\n\n</t>
  </si>
  <si>
    <t>,hd_rent_fixrate.rate1</t>
  </si>
  <si>
    <t>,rate1</t>
  </si>
  <si>
    <t xml:space="preserve">rate1 = </t>
  </si>
  <si>
    <t>#{rate1},</t>
  </si>
  <si>
    <t>#$ent.rate1::#,</t>
  </si>
  <si>
    <t>\tprivate\tFloat   rate2;</t>
  </si>
  <si>
    <t>\t//column name : RATE2, data type : FLOAT(0,22), comments : 납기후</t>
  </si>
  <si>
    <t>\t\trate2 = 0;</t>
  </si>
  <si>
    <t>\tpublic void setRate2(Float rate2){\n\t\tthis.rate2 = rate2;\n \t}\n\n</t>
  </si>
  <si>
    <t>\tpublic Float getRate2(){\n\t\treturn rate2;\n   \t}\n\n</t>
  </si>
  <si>
    <t>,hd_rent_fixrate.rate2</t>
  </si>
  <si>
    <t>,rate2</t>
  </si>
  <si>
    <t xml:space="preserve">rate2 = </t>
  </si>
  <si>
    <t>#{rate2},</t>
  </si>
  <si>
    <t>#$ent.rate2::#,</t>
  </si>
  <si>
    <t>\t//column name : START_TAG, data type : VARCHAR2(1), comments : 시작월수_포함구분</t>
  </si>
  <si>
    <t>,hd_rent_fixrate.start_tag</t>
  </si>
  <si>
    <t>\t//column name : END_TAG, data type : VARCHAR2(1), comments : 종료월수_포함구분</t>
  </si>
  <si>
    <t>,hd_rent_fixrate.end_tag</t>
  </si>
  <si>
    <t>,hd_rent_fixrate.input_duty_id</t>
  </si>
  <si>
    <t>,hd_rent_fixrate.input_date</t>
  </si>
  <si>
    <t>,hd_rent_fixrate.chg_duty_id</t>
  </si>
  <si>
    <t>,hd_rent_fixrate.chg_date</t>
  </si>
  <si>
    <t>,hd_rent_giro.cust_code</t>
  </si>
  <si>
    <t>,hd_rent_giro.seq</t>
  </si>
  <si>
    <t>\tprivate\tString   giro_tag;</t>
  </si>
  <si>
    <t>\t//column name : GIRO_TAG, data type : VARCHAR2(1), comments : 지로구분</t>
  </si>
  <si>
    <t>\t\tgiro_tag = "";</t>
  </si>
  <si>
    <t>\tpublic void setGiro_tag(String giro_tag){\n\t\tthis.giro_tag = giro_tag;\n \t}\n\n</t>
  </si>
  <si>
    <t>\tpublic String getGiro_tag(){\n\t\treturn giro_tag;\n   \t}\n\n</t>
  </si>
  <si>
    <t>,hd_rent_giro.giro_tag</t>
  </si>
  <si>
    <t>,giro_tag</t>
  </si>
  <si>
    <t xml:space="preserve">giro_tag = </t>
  </si>
  <si>
    <t>#{giro_tag},</t>
  </si>
  <si>
    <t>#$ent.giro_tag::#,</t>
  </si>
  <si>
    <t>\tprivate\tString   bill_ym;</t>
  </si>
  <si>
    <t>\t//column name : BILL_YM, data type : VARCHAR2(6), comments : 발행년월</t>
  </si>
  <si>
    <t>\t\tbill_ym = "";</t>
  </si>
  <si>
    <t>\tpublic void setBill_ym(String bill_ym){\n\t\tthis.bill_ym = bill_ym;\n \t}\n\n</t>
  </si>
  <si>
    <t>\tpublic String getBill_ym(){\n\t\treturn bill_ym;\n   \t}\n\n</t>
  </si>
  <si>
    <t>,hd_rent_giro.bill_ym</t>
  </si>
  <si>
    <t>,bill_ym</t>
  </si>
  <si>
    <t xml:space="preserve">bill_ym = </t>
  </si>
  <si>
    <t>#{bill_ym},</t>
  </si>
  <si>
    <t>#$ent.bill_ym::#,</t>
  </si>
  <si>
    <t>\tprivate\tString   end_date;</t>
  </si>
  <si>
    <t>\t//column name : END_DATE, data type : VARCHAR2(8), comments : 납입일자</t>
  </si>
  <si>
    <t>\t\tend_date = "";</t>
  </si>
  <si>
    <t>\tpublic void setEnd_date(String end_date){\n\t\tthis.end_date = end_date;\n \t}\n\n</t>
  </si>
  <si>
    <t>\tpublic String getEnd_date(){\n\t\treturn end_date;\n   \t}\n\n</t>
  </si>
  <si>
    <t>,hd_rent_giro.end_date</t>
  </si>
  <si>
    <t>,end_date</t>
  </si>
  <si>
    <t xml:space="preserve">end_date = </t>
  </si>
  <si>
    <t>#{end_date},</t>
  </si>
  <si>
    <t>#$ent.end_date::#,</t>
  </si>
  <si>
    <t>\tprivate\tString   make_date;</t>
  </si>
  <si>
    <t>\t//column name : MAKE_DATE, data type : VARCHAR2(8), comments : 생성일자</t>
  </si>
  <si>
    <t>\t\tmake_date = "";</t>
  </si>
  <si>
    <t>\tpublic void setMake_date(String make_date){\n\t\tthis.make_date = make_date;\n \t}\n\n</t>
  </si>
  <si>
    <t>\tpublic String getMake_date(){\n\t\treturn make_date;\n   \t}\n\n</t>
  </si>
  <si>
    <t>,hd_rent_giro.make_date</t>
  </si>
  <si>
    <t>,make_date</t>
  </si>
  <si>
    <t xml:space="preserve">make_date = </t>
  </si>
  <si>
    <t>#{make_date},</t>
  </si>
  <si>
    <t>#$ent.make_date::#,</t>
  </si>
  <si>
    <t>\tprivate\tLong   j_amt;</t>
  </si>
  <si>
    <t>\t//column name : J_AMT, data type : NUMBER(0,22), comments : 전월미납료</t>
  </si>
  <si>
    <t>\t\tj_amt = 0;</t>
  </si>
  <si>
    <t>\tpublic void setJ_amt(Long j_amt){\n\t\tthis.j_amt = j_amt;\n \t}\n\n</t>
  </si>
  <si>
    <t>\tpublic Long getJ_amt(){\n\t\treturn j_amt;\n   \t}\n\n</t>
  </si>
  <si>
    <t>,hd_rent_giro.j_amt</t>
  </si>
  <si>
    <t>,j_amt</t>
  </si>
  <si>
    <t xml:space="preserve">j_amt = </t>
  </si>
  <si>
    <t>#{j_amt},</t>
  </si>
  <si>
    <t>#$ent.j_amt::#,</t>
  </si>
  <si>
    <t>\tprivate\tLong   j_damt;</t>
  </si>
  <si>
    <t>\t//column name : J_DAMT, data type : NUMBER(0,22), comments : 전월미납연체료</t>
  </si>
  <si>
    <t>\t\tj_damt = 0;</t>
  </si>
  <si>
    <t>\tpublic void setJ_damt(Long j_damt){\n\t\tthis.j_damt = j_damt;\n \t}\n\n</t>
  </si>
  <si>
    <t>\tpublic Long getJ_damt(){\n\t\treturn j_damt;\n   \t}\n\n</t>
  </si>
  <si>
    <t>,hd_rent_giro.j_damt</t>
  </si>
  <si>
    <t>,j_damt</t>
  </si>
  <si>
    <t xml:space="preserve">j_damt = </t>
  </si>
  <si>
    <t>#{j_damt},</t>
  </si>
  <si>
    <t>#$ent.j_damt::#,</t>
  </si>
  <si>
    <t>\tprivate\tLong   d_amt;</t>
  </si>
  <si>
    <t>\t//column name : D_AMT, data type : NUMBER(0,22), comments : 당월임대료</t>
  </si>
  <si>
    <t>\t\td_amt = 0;</t>
  </si>
  <si>
    <t>\tpublic void setD_amt(Long d_amt){\n\t\tthis.d_amt = d_amt;\n \t}\n\n</t>
  </si>
  <si>
    <t>\tpublic Long getD_amt(){\n\t\treturn d_amt;\n   \t}\n\n</t>
  </si>
  <si>
    <t>,hd_rent_giro.d_amt</t>
  </si>
  <si>
    <t>,d_amt</t>
  </si>
  <si>
    <t xml:space="preserve">d_amt = </t>
  </si>
  <si>
    <t>#{d_amt},</t>
  </si>
  <si>
    <t>#$ent.d_amt::#,</t>
  </si>
  <si>
    <t>\tprivate\tLong   d_samt;</t>
  </si>
  <si>
    <t>\t//column name : D_SAMT, data type : NUMBER(0,22), comments : 당월공급가</t>
  </si>
  <si>
    <t>\t\td_samt = 0;</t>
  </si>
  <si>
    <t>\tpublic void setD_samt(Long d_samt){\n\t\tthis.d_samt = d_samt;\n \t}\n\n</t>
  </si>
  <si>
    <t>\tpublic Long getD_samt(){\n\t\treturn d_samt;\n   \t}\n\n</t>
  </si>
  <si>
    <t>,hd_rent_giro.d_samt</t>
  </si>
  <si>
    <t>,d_samt</t>
  </si>
  <si>
    <t xml:space="preserve">d_samt = </t>
  </si>
  <si>
    <t>#{d_samt},</t>
  </si>
  <si>
    <t>#$ent.d_samt::#,</t>
  </si>
  <si>
    <t>\tprivate\tLong   d_vamt;</t>
  </si>
  <si>
    <t>\t//column name : D_VAMT, data type : NUMBER(0,22), comments : 당월부가세</t>
  </si>
  <si>
    <t>\t\td_vamt = 0;</t>
  </si>
  <si>
    <t>\tpublic void setD_vamt(Long d_vamt){\n\t\tthis.d_vamt = d_vamt;\n \t}\n\n</t>
  </si>
  <si>
    <t>\tpublic Long getD_vamt(){\n\t\treturn d_vamt;\n   \t}\n\n</t>
  </si>
  <si>
    <t>,hd_rent_giro.d_vamt</t>
  </si>
  <si>
    <t>,d_vamt</t>
  </si>
  <si>
    <t xml:space="preserve">d_vamt = </t>
  </si>
  <si>
    <t>#{d_vamt},</t>
  </si>
  <si>
    <t>#$ent.d_vamt::#,</t>
  </si>
  <si>
    <t>\tprivate\tLong   d_iamt;</t>
  </si>
  <si>
    <t>\t//column name : D_IAMT, data type : NUMBER(0,22), comments : 당월보증보험료</t>
  </si>
  <si>
    <t>\t\td_iamt = 0;</t>
  </si>
  <si>
    <t>\tpublic void setD_iamt(Long d_iamt){\n\t\tthis.d_iamt = d_iamt;\n \t}\n\n</t>
  </si>
  <si>
    <t>\tpublic Long getD_iamt(){\n\t\treturn d_iamt;\n   \t}\n\n</t>
  </si>
  <si>
    <t>,hd_rent_giro.d_iamt</t>
  </si>
  <si>
    <t>,d_iamt</t>
  </si>
  <si>
    <t xml:space="preserve">d_iamt = </t>
  </si>
  <si>
    <t>#{d_iamt},</t>
  </si>
  <si>
    <t>#$ent.d_iamt::#,</t>
  </si>
  <si>
    <t>\tprivate\tLong   amt;</t>
  </si>
  <si>
    <t>\t//column name : AMT, data type : NUMBER(0,22), comments : 고지금액</t>
  </si>
  <si>
    <t>\t\tamt = 0;</t>
  </si>
  <si>
    <t>\tpublic void setAmt(Long amt){\n\t\tthis.amt = amt;\n \t}\n\n</t>
  </si>
  <si>
    <t>\tpublic Long getAmt(){\n\t\treturn amt;\n   \t}\n\n</t>
  </si>
  <si>
    <t>,hd_rent_giro.amt</t>
  </si>
  <si>
    <t>,amt</t>
  </si>
  <si>
    <t xml:space="preserve">amt = </t>
  </si>
  <si>
    <t>#{amt},</t>
  </si>
  <si>
    <t>#$ent.amt::#,</t>
  </si>
  <si>
    <t>\tprivate\tString   giro_no;</t>
  </si>
  <si>
    <t>\t//column name : GIRO_NO, data type : VARCHAR2(10), comments : 지로번호</t>
  </si>
  <si>
    <t>\t\tgiro_no = "";</t>
  </si>
  <si>
    <t>\tpublic void setGiro_no(String giro_no){\n\t\tthis.giro_no = giro_no;\n \t}\n\n</t>
  </si>
  <si>
    <t>\tpublic String getGiro_no(){\n\t\treturn giro_no;\n   \t}\n\n</t>
  </si>
  <si>
    <t>,hd_rent_giro.giro_no</t>
  </si>
  <si>
    <t>,giro_no</t>
  </si>
  <si>
    <t xml:space="preserve">giro_no = </t>
  </si>
  <si>
    <t>#{giro_no},</t>
  </si>
  <si>
    <t>#$ent.giro_no::#,</t>
  </si>
  <si>
    <t>\tprivate\tString   cust_no;</t>
  </si>
  <si>
    <t>\t//column name : CUST_NO, data type : VARCHAR2(20), comments : 고객번호</t>
  </si>
  <si>
    <t>\t\tcust_no = "";</t>
  </si>
  <si>
    <t>\tpublic void setCust_no(String cust_no){\n\t\tthis.cust_no = cust_no;\n \t}\n\n</t>
  </si>
  <si>
    <t>\tpublic String getCust_no(){\n\t\treturn cust_no;\n   \t}\n\n</t>
  </si>
  <si>
    <t>,hd_rent_giro.cust_no</t>
  </si>
  <si>
    <t>,cust_no</t>
  </si>
  <si>
    <t xml:space="preserve">cust_no = </t>
  </si>
  <si>
    <t>#{cust_no},</t>
  </si>
  <si>
    <t>#$ent.cust_no::#,</t>
  </si>
  <si>
    <t>\tprivate\tString   amt_no;</t>
  </si>
  <si>
    <t>\t//column name : AMT_NO, data type : VARCHAR2(15), comments : 금액번호</t>
  </si>
  <si>
    <t>\t\tamt_no = "";</t>
  </si>
  <si>
    <t>\tpublic void setAmt_no(String amt_no){\n\t\tthis.amt_no = amt_no;\n \t}\n\n</t>
  </si>
  <si>
    <t>\tpublic String getAmt_no(){\n\t\treturn amt_no;\n   \t}\n\n</t>
  </si>
  <si>
    <t>,hd_rent_giro.amt_no</t>
  </si>
  <si>
    <t>,amt_no</t>
  </si>
  <si>
    <t xml:space="preserve">amt_no = </t>
  </si>
  <si>
    <t>#{amt_no},</t>
  </si>
  <si>
    <t>#$ent.amt_no::#,</t>
  </si>
  <si>
    <t>\t//column name : DEPOSIT_NO, data type : VARCHAR2(100), comments : 계좌번호</t>
  </si>
  <si>
    <t>,hd_rent_giro.deposit_no</t>
  </si>
  <si>
    <t>\tprivate\tString   deposit_tag;</t>
  </si>
  <si>
    <t>\t//column name : DEPOSIT_TAG, data type : VARCHAR2(1), comments : 계좌구분</t>
  </si>
  <si>
    <t>\t\tdeposit_tag = "";</t>
  </si>
  <si>
    <t>\tpublic void setDeposit_tag(String deposit_tag){\n\t\tthis.deposit_tag = deposit_tag;\n \t}\n\n</t>
  </si>
  <si>
    <t>\tpublic String getDeposit_tag(){\n\t\treturn deposit_tag;\n   \t}\n\n</t>
  </si>
  <si>
    <t>,hd_rent_giro.deposit_tag</t>
  </si>
  <si>
    <t>,deposit_tag</t>
  </si>
  <si>
    <t xml:space="preserve">deposit_tag = </t>
  </si>
  <si>
    <t>#{deposit_tag},</t>
  </si>
  <si>
    <t>#$ent.deposit_tag::#,</t>
  </si>
  <si>
    <t>,hd_rent_giro.input_duty_id</t>
  </si>
  <si>
    <t>,hd_rent_giro.input_date</t>
  </si>
  <si>
    <t>,hd_rent_giro.chg_duty_id</t>
  </si>
  <si>
    <t>,hd_rent_giro.chg_date</t>
  </si>
  <si>
    <t>\tprivate\tString   jym1;</t>
  </si>
  <si>
    <t>\t//column name : JYM1, data type : VARCHAR2(6), comments : 미납전월</t>
  </si>
  <si>
    <t>\t\tjym1 = "";</t>
  </si>
  <si>
    <t>\tpublic void setJym1(String jym1){\n\t\tthis.jym1 = jym1;\n \t}\n\n</t>
  </si>
  <si>
    <t>\tpublic String getJym1(){\n\t\treturn jym1;\n   \t}\n\n</t>
  </si>
  <si>
    <t>,hd_rent_giro.jym1</t>
  </si>
  <si>
    <t>,jym1</t>
  </si>
  <si>
    <t xml:space="preserve">jym1 = </t>
  </si>
  <si>
    <t>#{jym1},</t>
  </si>
  <si>
    <t>#$ent.jym1::#,</t>
  </si>
  <si>
    <t>\tprivate\tLong   jymamt1;</t>
  </si>
  <si>
    <t>\t//column name : JYMAMT1, data type : NUMBER(0,22), comments : 미납전월금액</t>
  </si>
  <si>
    <t>\t\tjymamt1 = 0;</t>
  </si>
  <si>
    <t>\tpublic void setJymamt1(Long jymamt1){\n\t\tthis.jymamt1 = jymamt1;\n \t}\n\n</t>
  </si>
  <si>
    <t>\tpublic Long getJymamt1(){\n\t\treturn jymamt1;\n   \t}\n\n</t>
  </si>
  <si>
    <t>,hd_rent_giro.jymamt1</t>
  </si>
  <si>
    <t>,jymamt1</t>
  </si>
  <si>
    <t xml:space="preserve">jymamt1 = </t>
  </si>
  <si>
    <t>#{jymamt1},</t>
  </si>
  <si>
    <t>#$ent.jymamt1::#,</t>
  </si>
  <si>
    <t>\tprivate\tString   jym2;</t>
  </si>
  <si>
    <t>\t//column name : JYM2, data type : VARCHAR2(6), comments : 미납전전월</t>
  </si>
  <si>
    <t>\t\tjym2 = "";</t>
  </si>
  <si>
    <t>\tpublic void setJym2(String jym2){\n\t\tthis.jym2 = jym2;\n \t}\n\n</t>
  </si>
  <si>
    <t>\tpublic String getJym2(){\n\t\treturn jym2;\n   \t}\n\n</t>
  </si>
  <si>
    <t>,hd_rent_giro.jym2</t>
  </si>
  <si>
    <t>,jym2</t>
  </si>
  <si>
    <t xml:space="preserve">jym2 = </t>
  </si>
  <si>
    <t>#{jym2},</t>
  </si>
  <si>
    <t>#$ent.jym2::#,</t>
  </si>
  <si>
    <t>\tprivate\tLong   jymamt2;</t>
  </si>
  <si>
    <t>\t//column name : JYMAMT2, data type : NUMBER(0,22), comments : 미납전전월금액</t>
  </si>
  <si>
    <t>\t\tjymamt2 = 0;</t>
  </si>
  <si>
    <t>\tpublic void setJymamt2(Long jymamt2){\n\t\tthis.jymamt2 = jymamt2;\n \t}\n\n</t>
  </si>
  <si>
    <t>\tpublic Long getJymamt2(){\n\t\treturn jymamt2;\n   \t}\n\n</t>
  </si>
  <si>
    <t>,hd_rent_giro.jymamt2</t>
  </si>
  <si>
    <t>,jymamt2</t>
  </si>
  <si>
    <t xml:space="preserve">jymamt2 = </t>
  </si>
  <si>
    <t>#{jymamt2},</t>
  </si>
  <si>
    <t>#$ent.jymamt2::#,</t>
  </si>
  <si>
    <t>\tprivate\tString   jym3;</t>
  </si>
  <si>
    <t>\t//column name : JYM3, data type : VARCHAR2(6), comments : 미납전전전월</t>
  </si>
  <si>
    <t>\t\tjym3 = "";</t>
  </si>
  <si>
    <t>\tpublic void setJym3(String jym3){\n\t\tthis.jym3 = jym3;\n \t}\n\n</t>
  </si>
  <si>
    <t>\tpublic String getJym3(){\n\t\treturn jym3;\n   \t}\n\n</t>
  </si>
  <si>
    <t>,hd_rent_giro.jym3</t>
  </si>
  <si>
    <t>,jym3</t>
  </si>
  <si>
    <t xml:space="preserve">jym3 = </t>
  </si>
  <si>
    <t>#{jym3},</t>
  </si>
  <si>
    <t>#$ent.jym3::#,</t>
  </si>
  <si>
    <t>\tprivate\tLong   jymamt3;</t>
  </si>
  <si>
    <t>\t//column name : JYMAMT3, data type : NUMBER(0,22), comments : 미납전전전월금액누계</t>
  </si>
  <si>
    <t>\t\tjymamt3 = 0;</t>
  </si>
  <si>
    <t>\tpublic void setJymamt3(Long jymamt3){\n\t\tthis.jymamt3 = jymamt3;\n \t}\n\n</t>
  </si>
  <si>
    <t>\tpublic Long getJymamt3(){\n\t\treturn jymamt3;\n   \t}\n\n</t>
  </si>
  <si>
    <t>,hd_rent_giro.jymamt3</t>
  </si>
  <si>
    <t>,jymamt3</t>
  </si>
  <si>
    <t xml:space="preserve">jymamt3 = </t>
  </si>
  <si>
    <t>#{jymamt3},</t>
  </si>
  <si>
    <t>#$ent.jymamt3::#,</t>
  </si>
  <si>
    <t>\t//column name : PRINT_YN, data type : VARCHAR2(1), comments : 출력여부</t>
  </si>
  <si>
    <t>,hd_rent_giro.print_yn</t>
  </si>
  <si>
    <t>,hd_rent_gurt_agree.cust_code</t>
  </si>
  <si>
    <t>,hd_rent_gurt_agree.seq</t>
  </si>
  <si>
    <t>,hd_rent_gurt_agree.term_chg_seq</t>
  </si>
  <si>
    <t>\t//column name : COUNTS, data type : VARCHAR2(2), comments : 약정차수</t>
  </si>
  <si>
    <t>,hd_rent_gurt_agree.counts</t>
  </si>
  <si>
    <t>\tprivate\tString   agree_date;</t>
  </si>
  <si>
    <t>\t//column name : AGREE_DATE, data type : VARCHAR2(8), comments : 약정일자</t>
  </si>
  <si>
    <t>\t\tagree_date = "";</t>
  </si>
  <si>
    <t>\tpublic void setAgree_date(String agree_date){\n\t\tthis.agree_date = agree_date;\n \t}\n\n</t>
  </si>
  <si>
    <t>\tpublic String getAgree_date(){\n\t\treturn agree_date;\n   \t}\n\n</t>
  </si>
  <si>
    <t>,hd_rent_gurt_agree.agree_date</t>
  </si>
  <si>
    <t>,agree_date</t>
  </si>
  <si>
    <t xml:space="preserve">agree_date = </t>
  </si>
  <si>
    <t>#{agree_date},</t>
  </si>
  <si>
    <t>#$ent.agree_date::#,</t>
  </si>
  <si>
    <t>\tprivate\tLong   agree_amt;</t>
  </si>
  <si>
    <t>\t//column name : AGREE_AMT, data type : NUMBER(0,22), comments : 보증금금액</t>
  </si>
  <si>
    <t>\t\tagree_amt = 0;</t>
  </si>
  <si>
    <t>\tpublic void setAgree_amt(Long agree_amt){\n\t\tthis.agree_amt = agree_amt;\n \t}\n\n</t>
  </si>
  <si>
    <t>\tpublic Long getAgree_amt(){\n\t\treturn agree_amt;\n   \t}\n\n</t>
  </si>
  <si>
    <t>,hd_rent_gurt_agree.agree_amt</t>
  </si>
  <si>
    <t>,agree_amt</t>
  </si>
  <si>
    <t xml:space="preserve">agree_amt = </t>
  </si>
  <si>
    <t>#{agree_amt},</t>
  </si>
  <si>
    <t>#$ent.agree_amt::#,</t>
  </si>
  <si>
    <t>\tprivate\tString   discnt_yn;</t>
  </si>
  <si>
    <t>\t//column name : DISCNT_YN, data type : VARCHAR2(1), comments : 할인계산여부</t>
  </si>
  <si>
    <t>\t\tdiscnt_yn = "";</t>
  </si>
  <si>
    <t>\tpublic void setDiscnt_yn(String discnt_yn){\n\t\tthis.discnt_yn = discnt_yn;\n \t}\n\n</t>
  </si>
  <si>
    <t>\tpublic String getDiscnt_yn(){\n\t\treturn discnt_yn;\n   \t}\n\n</t>
  </si>
  <si>
    <t>,hd_rent_gurt_agree.discnt_yn</t>
  </si>
  <si>
    <t>,discnt_yn</t>
  </si>
  <si>
    <t xml:space="preserve">discnt_yn = </t>
  </si>
  <si>
    <t>#{discnt_yn},</t>
  </si>
  <si>
    <t>#$ent.discnt_yn::#,</t>
  </si>
  <si>
    <t>\tprivate\tString   delay_yn;</t>
  </si>
  <si>
    <t>\t//column name : DELAY_YN, data type : VARCHAR2(1), comments : 연체계산여부</t>
  </si>
  <si>
    <t>\t\tdelay_yn = "";</t>
  </si>
  <si>
    <t>\tpublic void setDelay_yn(String delay_yn){\n\t\tthis.delay_yn = delay_yn;\n \t}\n\n</t>
  </si>
  <si>
    <t>\tpublic String getDelay_yn(){\n\t\treturn delay_yn;\n   \t}\n\n</t>
  </si>
  <si>
    <t>,hd_rent_gurt_agree.delay_yn</t>
  </si>
  <si>
    <t>,delay_yn</t>
  </si>
  <si>
    <t xml:space="preserve">delay_yn = </t>
  </si>
  <si>
    <t>#{delay_yn},</t>
  </si>
  <si>
    <t>#$ent.delay_yn::#,</t>
  </si>
  <si>
    <t>\tprivate\tString   perpect_tag;</t>
  </si>
  <si>
    <t>\t//column name : PERPECT_TAG, data type : VARCHAR2(1), comments : 완료구분</t>
  </si>
  <si>
    <t>\t\tperpect_tag = "";</t>
  </si>
  <si>
    <t>\tpublic void setPerpect_tag(String perpect_tag){\n\t\tthis.perpect_tag = perpect_tag;\n \t}\n\n</t>
  </si>
  <si>
    <t>\tpublic String getPerpect_tag(){\n\t\treturn perpect_tag;\n   \t}\n\n</t>
  </si>
  <si>
    <t>,hd_rent_gurt_agree.perpect_tag</t>
  </si>
  <si>
    <t>,perpect_tag</t>
  </si>
  <si>
    <t xml:space="preserve">perpect_tag = </t>
  </si>
  <si>
    <t>#{perpect_tag},</t>
  </si>
  <si>
    <t>#$ent.perpect_tag::#,</t>
  </si>
  <si>
    <t>\tprivate\tLong   receipt_amt;</t>
  </si>
  <si>
    <t>\t//column name : RECEIPT_AMT, data type : NUMBER(0,22), comments : 입금합계</t>
  </si>
  <si>
    <t>\t\treceipt_amt = 0;</t>
  </si>
  <si>
    <t>\tpublic void setReceipt_amt(Long receipt_amt){\n\t\tthis.receipt_amt = receipt_amt;\n \t}\n\n</t>
  </si>
  <si>
    <t>\tpublic Long getReceipt_amt(){\n\t\treturn receipt_amt;\n   \t}\n\n</t>
  </si>
  <si>
    <t>,hd_rent_gurt_agree.receipt_amt</t>
  </si>
  <si>
    <t>,receipt_amt</t>
  </si>
  <si>
    <t xml:space="preserve">receipt_amt = </t>
  </si>
  <si>
    <t>#{receipt_amt},</t>
  </si>
  <si>
    <t>#$ent.receipt_amt::#,</t>
  </si>
  <si>
    <t>,hd_rent_gurt_agree.input_duty_id</t>
  </si>
  <si>
    <t>,hd_rent_gurt_agree.input_date</t>
  </si>
  <si>
    <t>,hd_rent_gurt_agree.chg_duty_id</t>
  </si>
  <si>
    <t>,hd_rent_gurt_agree.chg_date</t>
  </si>
  <si>
    <t>\tprivate\tString   slip_date;</t>
  </si>
  <si>
    <t>\t//column name : SLIP_DATE, data type : VARCHAR2(8), comments : 전표일자</t>
  </si>
  <si>
    <t>\t\tslip_date = "";</t>
  </si>
  <si>
    <t>\tpublic void setSlip_date(String slip_date){\n\t\tthis.slip_date = slip_date;\n \t}\n\n</t>
  </si>
  <si>
    <t>\tpublic String getSlip_date(){\n\t\treturn slip_date;\n   \t}\n\n</t>
  </si>
  <si>
    <t>,hd_rent_gurt_agree.slip_date</t>
  </si>
  <si>
    <t>,slip_date</t>
  </si>
  <si>
    <t xml:space="preserve">slip_date = </t>
  </si>
  <si>
    <t>#{slip_date},</t>
  </si>
  <si>
    <t>#$ent.slip_date::#,</t>
  </si>
  <si>
    <t>\tprivate\tLong   slip_seq;</t>
  </si>
  <si>
    <t>\t//column name : SLIP_SEQ, data type : NUMBER(0,22), comments : 전표순번</t>
  </si>
  <si>
    <t>\t\tslip_seq = 0;</t>
  </si>
  <si>
    <t>\tpublic void setSlip_seq(Long slip_seq){\n\t\tthis.slip_seq = slip_seq;\n \t}\n\n</t>
  </si>
  <si>
    <t>\tpublic Long getSlip_seq(){\n\t\treturn slip_seq;\n   \t}\n\n</t>
  </si>
  <si>
    <t>,hd_rent_gurt_agree.slip_seq</t>
  </si>
  <si>
    <t>,slip_seq</t>
  </si>
  <si>
    <t xml:space="preserve">slip_seq = </t>
  </si>
  <si>
    <t>#{slip_seq},</t>
  </si>
  <si>
    <t>#$ent.slip_seq::#,</t>
  </si>
  <si>
    <t>,hd_rent_gurt_agree_adj.cust_code</t>
  </si>
  <si>
    <t>,hd_rent_gurt_agree_adj.seq</t>
  </si>
  <si>
    <t>,hd_rent_gurt_agree_adj.term_chg_seq</t>
  </si>
  <si>
    <t>,hd_rent_gurt_agree_adj.counts</t>
  </si>
  <si>
    <t>,hd_rent_gurt_agree_adj.agree_date</t>
  </si>
  <si>
    <t>,hd_rent_gurt_agree_adj.agree_amt</t>
  </si>
  <si>
    <t>,hd_rent_gurt_agree_adj.discnt_yn</t>
  </si>
  <si>
    <t>,hd_rent_gurt_agree_adj.delay_yn</t>
  </si>
  <si>
    <t>,hd_rent_gurt_agree_adj.perpect_tag</t>
  </si>
  <si>
    <t>,hd_rent_gurt_agree_adj.receipt_amt</t>
  </si>
  <si>
    <t>,hd_rent_gurt_agree_adj.input_duty_id</t>
  </si>
  <si>
    <t>,hd_rent_gurt_agree_adj.input_date</t>
  </si>
  <si>
    <t>,hd_rent_gurt_agree_adj.chg_duty_id</t>
  </si>
  <si>
    <t>,hd_rent_gurt_agree_adj.chg_date</t>
  </si>
  <si>
    <t>,hd_rent_gurt_agree_adj.slip_date</t>
  </si>
  <si>
    <t>,hd_rent_gurt_agree_adj.slip_seq</t>
  </si>
  <si>
    <t>\t//column name : SEQ_NUM, data type : NUMBER(0,22), comments : 작업순번</t>
  </si>
  <si>
    <t>,hd_rent_gurt_agree_temp.seq_num</t>
  </si>
  <si>
    <t>,hd_rent_gurt_agree_temp.cust_code</t>
  </si>
  <si>
    <t>,hd_rent_gurt_agree_temp.seq</t>
  </si>
  <si>
    <t>,hd_rent_gurt_agree_temp.term_chg_seq</t>
  </si>
  <si>
    <t>,hd_rent_gurt_agree_temp.counts</t>
  </si>
  <si>
    <t>,hd_rent_gurt_agree_temp.agree_date</t>
  </si>
  <si>
    <t>,hd_rent_gurt_agree_temp.agree_amt</t>
  </si>
  <si>
    <t>,hd_rent_gurt_agree_temp.discnt_yn</t>
  </si>
  <si>
    <t>,hd_rent_gurt_agree_temp.delay_yn</t>
  </si>
  <si>
    <t>,hd_rent_gurt_agree_temp.perpect_tag</t>
  </si>
  <si>
    <t>,hd_rent_gurt_agree_temp.receipt_amt</t>
  </si>
  <si>
    <t>,hd_rent_gurt_agree_temp.input_duty_id</t>
  </si>
  <si>
    <t>,hd_rent_gurt_agree_temp.input_date</t>
  </si>
  <si>
    <t>,hd_rent_gurt_agree_temp.chg_duty_id</t>
  </si>
  <si>
    <t>,hd_rent_gurt_agree_temp.chg_date</t>
  </si>
  <si>
    <t>,hd_rent_gurt_agree_temp.slip_date</t>
  </si>
  <si>
    <t>,hd_rent_gurt_agree_temp.slip_seq</t>
  </si>
  <si>
    <t>,hd_rent_gurt_income.cust_code</t>
  </si>
  <si>
    <t>,hd_rent_gurt_income.seq</t>
  </si>
  <si>
    <t>,hd_rent_gurt_income.term_chg_seq</t>
  </si>
  <si>
    <t>,hd_rent_gurt_income.counts</t>
  </si>
  <si>
    <t>,hd_rent_gurt_income.times</t>
  </si>
  <si>
    <t>,hd_rent_gurt_income.dept_code</t>
  </si>
  <si>
    <t>,hd_rent_gurt_income.housetag</t>
  </si>
  <si>
    <t>\tprivate\tString   in_date;</t>
  </si>
  <si>
    <t>\t//column name : IN_DATE, data type : VARCHAR2(8), comments : 입금일자</t>
  </si>
  <si>
    <t>\t\tin_date = "";</t>
  </si>
  <si>
    <t>\tpublic void setIn_date(String in_date){\n\t\tthis.in_date = in_date;\n \t}\n\n</t>
  </si>
  <si>
    <t>\tpublic String getIn_date(){\n\t\treturn in_date;\n   \t}\n\n</t>
  </si>
  <si>
    <t>,hd_rent_gurt_income.in_date</t>
  </si>
  <si>
    <t>,in_date</t>
  </si>
  <si>
    <t xml:space="preserve">in_date = </t>
  </si>
  <si>
    <t>#{in_date},</t>
  </si>
  <si>
    <t>#$ent.in_date::#,</t>
  </si>
  <si>
    <t>\tprivate\tLong   in_seq;</t>
  </si>
  <si>
    <t>\t//column name : IN_SEQ, data type : NUMBER(0,22), comments : 순번</t>
  </si>
  <si>
    <t>\t\tin_seq = 0;</t>
  </si>
  <si>
    <t>\tpublic void setIn_seq(Long in_seq){\n\t\tthis.in_seq = in_seq;\n \t}\n\n</t>
  </si>
  <si>
    <t>\tpublic Long getIn_seq(){\n\t\treturn in_seq;\n   \t}\n\n</t>
  </si>
  <si>
    <t>,hd_rent_gurt_income.in_seq</t>
  </si>
  <si>
    <t>,in_seq</t>
  </si>
  <si>
    <t xml:space="preserve">in_seq = </t>
  </si>
  <si>
    <t>#{in_seq},</t>
  </si>
  <si>
    <t>#$ent.in_seq::#,</t>
  </si>
  <si>
    <t>,hd_rent_gurt_income.deposit_no</t>
  </si>
  <si>
    <t>\t//column name : RECEIPT_DATE, data type : VARCHAR2(8), comments : 납입일자</t>
  </si>
  <si>
    <t>,hd_rent_gurt_income.receipt_date</t>
  </si>
  <si>
    <t>\t//column name : RECEIPT_AMT, data type : NUMBER(0,22), comments : 납입인정금액</t>
  </si>
  <si>
    <t>,hd_rent_gurt_income.receipt_amt</t>
  </si>
  <si>
    <t>\tprivate\tLong   delay_days;</t>
  </si>
  <si>
    <t>\t//column name : DELAY_DAYS, data type : NUMBER(0,22), comments : 연체일수</t>
  </si>
  <si>
    <t>\t\tdelay_days = 0;</t>
  </si>
  <si>
    <t>\tpublic void setDelay_days(Long delay_days){\n\t\tthis.delay_days = delay_days;\n \t}\n\n</t>
  </si>
  <si>
    <t>\tpublic Long getDelay_days(){\n\t\treturn delay_days;\n   \t}\n\n</t>
  </si>
  <si>
    <t>,hd_rent_gurt_income.delay_days</t>
  </si>
  <si>
    <t>,delay_days</t>
  </si>
  <si>
    <t xml:space="preserve">delay_days = </t>
  </si>
  <si>
    <t>#{delay_days},</t>
  </si>
  <si>
    <t>#$ent.delay_days::#,</t>
  </si>
  <si>
    <t>\tprivate\tLong   delay_amt;</t>
  </si>
  <si>
    <t>\t//column name : DELAY_AMT, data type : NUMBER(0,22), comments : 연체료</t>
  </si>
  <si>
    <t>\t\tdelay_amt = 0;</t>
  </si>
  <si>
    <t>\tpublic void setDelay_amt(Long delay_amt){\n\t\tthis.delay_amt = delay_amt;\n \t}\n\n</t>
  </si>
  <si>
    <t>\tpublic Long getDelay_amt(){\n\t\treturn delay_amt;\n   \t}\n\n</t>
  </si>
  <si>
    <t>,hd_rent_gurt_income.delay_amt</t>
  </si>
  <si>
    <t>,delay_amt</t>
  </si>
  <si>
    <t xml:space="preserve">delay_amt = </t>
  </si>
  <si>
    <t>#{delay_amt},</t>
  </si>
  <si>
    <t>#$ent.delay_amt::#,</t>
  </si>
  <si>
    <t>\tprivate\tLong   discnt_days;</t>
  </si>
  <si>
    <t>\t//column name : DISCNT_DAYS, data type : NUMBER(0,22), comments : 할인일수</t>
  </si>
  <si>
    <t>\t\tdiscnt_days = 0;</t>
  </si>
  <si>
    <t>\tpublic void setDiscnt_days(Long discnt_days){\n\t\tthis.discnt_days = discnt_days;\n \t}\n\n</t>
  </si>
  <si>
    <t>\tpublic Long getDiscnt_days(){\n\t\treturn discnt_days;\n   \t}\n\n</t>
  </si>
  <si>
    <t>,hd_rent_gurt_income.discnt_days</t>
  </si>
  <si>
    <t>,discnt_days</t>
  </si>
  <si>
    <t xml:space="preserve">discnt_days = </t>
  </si>
  <si>
    <t>#{discnt_days},</t>
  </si>
  <si>
    <t>#$ent.discnt_days::#,</t>
  </si>
  <si>
    <t>\tprivate\tLong   discnt_amt;</t>
  </si>
  <si>
    <t>\t//column name : DISCNT_AMT, data type : NUMBER(0,22), comments : 할인료</t>
  </si>
  <si>
    <t>\t\tdiscnt_amt = 0;</t>
  </si>
  <si>
    <t>\tpublic void setDiscnt_amt(Long discnt_amt){\n\t\tthis.discnt_amt = discnt_amt;\n \t}\n\n</t>
  </si>
  <si>
    <t>\tpublic Long getDiscnt_amt(){\n\t\treturn discnt_amt;\n   \t}\n\n</t>
  </si>
  <si>
    <t>,hd_rent_gurt_income.discnt_amt</t>
  </si>
  <si>
    <t>,discnt_amt</t>
  </si>
  <si>
    <t xml:space="preserve">discnt_amt = </t>
  </si>
  <si>
    <t>#{discnt_amt},</t>
  </si>
  <si>
    <t>#$ent.discnt_amt::#,</t>
  </si>
  <si>
    <t>\tprivate\tLong   realincom_amt;</t>
  </si>
  <si>
    <t>\t//column name : REALINCOM_AMT, data type : NUMBER(0,22), comments : 실납입금액</t>
  </si>
  <si>
    <t>\t\trealincom_amt = 0;</t>
  </si>
  <si>
    <t>\tpublic void setRealincom_amt(Long realincom_amt){\n\t\tthis.realincom_amt = realincom_amt;\n \t}\n\n</t>
  </si>
  <si>
    <t>\tpublic Long getRealincom_amt(){\n\t\treturn realincom_amt;\n   \t}\n\n</t>
  </si>
  <si>
    <t>,hd_rent_gurt_income.realincom_amt</t>
  </si>
  <si>
    <t>,realincom_amt</t>
  </si>
  <si>
    <t xml:space="preserve">realincom_amt = </t>
  </si>
  <si>
    <t>#{realincom_amt},</t>
  </si>
  <si>
    <t>#$ent.realincom_amt::#,</t>
  </si>
  <si>
    <t>,hd_rent_gurt_income.bank_code</t>
  </si>
  <si>
    <t>,hd_rent_gurt_income.bank_name</t>
  </si>
  <si>
    <t>\tprivate\tString   pay_tag;</t>
  </si>
  <si>
    <t>\t//column name : PAY_TAG, data type : VARCHAR2(2), comments : 입금구분</t>
  </si>
  <si>
    <t>\t\tpay_tag = "";</t>
  </si>
  <si>
    <t>\tpublic void setPay_tag(String pay_tag){\n\t\tthis.pay_tag = pay_tag;\n \t}\n\n</t>
  </si>
  <si>
    <t>\tpublic String getPay_tag(){\n\t\treturn pay_tag;\n   \t}\n\n</t>
  </si>
  <si>
    <t>,hd_rent_gurt_income.pay_tag</t>
  </si>
  <si>
    <t>,pay_tag</t>
  </si>
  <si>
    <t xml:space="preserve">pay_tag = </t>
  </si>
  <si>
    <t>#{pay_tag},</t>
  </si>
  <si>
    <t>#$ent.pay_tag::#,</t>
  </si>
  <si>
    <t>\tprivate\tString   incom_type;</t>
  </si>
  <si>
    <t>\t//column name : INCOM_TYPE, data type : VARCHAR2(2), comments : 입금형태</t>
  </si>
  <si>
    <t>\t\tincom_type = "";</t>
  </si>
  <si>
    <t>\tpublic void setIncom_type(String incom_type){\n\t\tthis.incom_type = incom_type;\n \t}\n\n</t>
  </si>
  <si>
    <t>\tpublic String getIncom_type(){\n\t\treturn incom_type;\n   \t}\n\n</t>
  </si>
  <si>
    <t>,hd_rent_gurt_income.incom_type</t>
  </si>
  <si>
    <t>,incom_type</t>
  </si>
  <si>
    <t xml:space="preserve">incom_type = </t>
  </si>
  <si>
    <t>#{incom_type},</t>
  </si>
  <si>
    <t>#$ent.incom_type::#,</t>
  </si>
  <si>
    <t>,hd_rent_gurt_income.mod_yn</t>
  </si>
  <si>
    <t>,hd_rent_gurt_income.real_pay_tag</t>
  </si>
  <si>
    <t>,hd_rent_gurt_income.slip_date</t>
  </si>
  <si>
    <t>,hd_rent_gurt_income.slip_seq</t>
  </si>
  <si>
    <t>\tprivate\tString   tax_date;</t>
  </si>
  <si>
    <t>\t//column name : TAX_DATE, data type : VARCHAR2(8), comments : 세금계산서발행일자</t>
  </si>
  <si>
    <t>\t\ttax_date = "";</t>
  </si>
  <si>
    <t>\tpublic void setTax_date(String tax_date){\n\t\tthis.tax_date = tax_date;\n \t}\n\n</t>
  </si>
  <si>
    <t>\tpublic String getTax_date(){\n\t\treturn tax_date;\n   \t}\n\n</t>
  </si>
  <si>
    <t>,hd_rent_gurt_income.tax_date</t>
  </si>
  <si>
    <t>,tax_date</t>
  </si>
  <si>
    <t xml:space="preserve">tax_date = </t>
  </si>
  <si>
    <t>#{tax_date},</t>
  </si>
  <si>
    <t>#$ent.tax_date::#,</t>
  </si>
  <si>
    <t>\tprivate\tLong   tax_seq;</t>
  </si>
  <si>
    <t>\t//column name : TAX_SEQ, data type : NUMBER(0,22), comments : 세금계산서발행순번</t>
  </si>
  <si>
    <t>\t\ttax_seq = 0;</t>
  </si>
  <si>
    <t>\tpublic void setTax_seq(Long tax_seq){\n\t\tthis.tax_seq = tax_seq;\n \t}\n\n</t>
  </si>
  <si>
    <t>\tpublic Long getTax_seq(){\n\t\treturn tax_seq;\n   \t}\n\n</t>
  </si>
  <si>
    <t>,hd_rent_gurt_income.tax_seq</t>
  </si>
  <si>
    <t>,tax_seq</t>
  </si>
  <si>
    <t xml:space="preserve">tax_seq = </t>
  </si>
  <si>
    <t>#{tax_seq},</t>
  </si>
  <si>
    <t>#$ent.tax_seq::#,</t>
  </si>
  <si>
    <t>\tprivate\tString   slip_type;</t>
  </si>
  <si>
    <t>\t//column name : SLIP_TYPE, data type : VARCHAR2(1), comments : 전표구분</t>
  </si>
  <si>
    <t>\t\tslip_type = "";</t>
  </si>
  <si>
    <t>\tpublic void setSlip_type(String slip_type){\n\t\tthis.slip_type = slip_type;\n \t}\n\n</t>
  </si>
  <si>
    <t>\tpublic String getSlip_type(){\n\t\treturn slip_type;\n   \t}\n\n</t>
  </si>
  <si>
    <t>,hd_rent_gurt_income.slip_type</t>
  </si>
  <si>
    <t>,slip_type</t>
  </si>
  <si>
    <t xml:space="preserve">slip_type = </t>
  </si>
  <si>
    <t>#{slip_type},</t>
  </si>
  <si>
    <t>#$ent.slip_type::#,</t>
  </si>
  <si>
    <t>,hd_rent_gurt_income.input_duty_id</t>
  </si>
  <si>
    <t>,hd_rent_gurt_income.input_date</t>
  </si>
  <si>
    <t>,hd_rent_gurt_income.chg_duty_id</t>
  </si>
  <si>
    <t>,hd_rent_gurt_income.chg_date</t>
  </si>
  <si>
    <t>\t//column name : VDEPOSIT_NO, data type : VARCHAR2(30), comments : 가상계좌</t>
  </si>
  <si>
    <t>,hd_rent_gurt_income.vdeposit_no</t>
  </si>
  <si>
    <t>,hd_rent_gurt_income.out_dt</t>
  </si>
  <si>
    <t>,hd_rent_gurt_income.out_tm</t>
  </si>
  <si>
    <t>,hd_rent_gurt_income.out_seq</t>
  </si>
  <si>
    <t>,hd_rent_gurt_income.out_bank</t>
  </si>
  <si>
    <t>,hd_rent_gurt_income.remark</t>
  </si>
  <si>
    <t>,hd_rent_gurt_income_adj.cust_code</t>
  </si>
  <si>
    <t>,hd_rent_gurt_income_adj.seq</t>
  </si>
  <si>
    <t>,hd_rent_gurt_income_adj.term_chg_seq</t>
  </si>
  <si>
    <t>,hd_rent_gurt_income_adj.counts</t>
  </si>
  <si>
    <t>,hd_rent_gurt_income_adj.times</t>
  </si>
  <si>
    <t>,hd_rent_gurt_income_adj.dept_code</t>
  </si>
  <si>
    <t>,hd_rent_gurt_income_adj.housetag</t>
  </si>
  <si>
    <t>,hd_rent_gurt_income_adj.in_date</t>
  </si>
  <si>
    <t>,hd_rent_gurt_income_adj.in_seq</t>
  </si>
  <si>
    <t>,hd_rent_gurt_income_adj.deposit_no</t>
  </si>
  <si>
    <t>,hd_rent_gurt_income_adj.receipt_date</t>
  </si>
  <si>
    <t>,hd_rent_gurt_income_adj.receipt_amt</t>
  </si>
  <si>
    <t>,hd_rent_gurt_income_adj.delay_days</t>
  </si>
  <si>
    <t>,hd_rent_gurt_income_adj.delay_amt</t>
  </si>
  <si>
    <t>,hd_rent_gurt_income_adj.discnt_days</t>
  </si>
  <si>
    <t>,hd_rent_gurt_income_adj.discnt_amt</t>
  </si>
  <si>
    <t>,hd_rent_gurt_income_adj.realincom_amt</t>
  </si>
  <si>
    <t>,hd_rent_gurt_income_adj.bank_code</t>
  </si>
  <si>
    <t>,hd_rent_gurt_income_adj.bank_name</t>
  </si>
  <si>
    <t>,hd_rent_gurt_income_adj.pay_tag</t>
  </si>
  <si>
    <t>,hd_rent_gurt_income_adj.incom_type</t>
  </si>
  <si>
    <t>,hd_rent_gurt_income_adj.mod_yn</t>
  </si>
  <si>
    <t>,hd_rent_gurt_income_adj.real_pay_tag</t>
  </si>
  <si>
    <t>,hd_rent_gurt_income_adj.slip_date</t>
  </si>
  <si>
    <t>,hd_rent_gurt_income_adj.slip_seq</t>
  </si>
  <si>
    <t>,hd_rent_gurt_income_adj.tax_date</t>
  </si>
  <si>
    <t>,hd_rent_gurt_income_adj.tax_seq</t>
  </si>
  <si>
    <t>,hd_rent_gurt_income_adj.slip_type</t>
  </si>
  <si>
    <t>,hd_rent_gurt_income_adj.input_duty_id</t>
  </si>
  <si>
    <t>,hd_rent_gurt_income_adj.input_date</t>
  </si>
  <si>
    <t>,hd_rent_gurt_income_adj.chg_duty_id</t>
  </si>
  <si>
    <t>,hd_rent_gurt_income_adj.chg_date</t>
  </si>
  <si>
    <t>,hd_rent_gurt_income_adj.vdeposit_no</t>
  </si>
  <si>
    <t>,hd_rent_gurt_income_adj.out_dt</t>
  </si>
  <si>
    <t>,hd_rent_gurt_income_adj.out_tm</t>
  </si>
  <si>
    <t>,hd_rent_gurt_income_adj.out_seq</t>
  </si>
  <si>
    <t>,hd_rent_gurt_income_adj.out_bank</t>
  </si>
  <si>
    <t>,hd_rent_gurt_income_adj.remark</t>
  </si>
  <si>
    <t>,hd_rent_gurt_income_daily.dept_code</t>
  </si>
  <si>
    <t>,hd_rent_gurt_income_daily.housetag</t>
  </si>
  <si>
    <t>,hd_rent_gurt_income_daily.in_date</t>
  </si>
  <si>
    <t>,hd_rent_gurt_income_daily.in_seq</t>
  </si>
  <si>
    <t>,hd_rent_gurt_income_daily.cust_code</t>
  </si>
  <si>
    <t>,hd_rent_gurt_income_daily.seq</t>
  </si>
  <si>
    <t>,hd_rent_gurt_income_daily.deposit_no</t>
  </si>
  <si>
    <t>\tprivate\tLong   in_amt;</t>
  </si>
  <si>
    <t>\t//column name : IN_AMT, data type : NUMBER(0,22), comments : 입금금액</t>
  </si>
  <si>
    <t>\t\tin_amt = 0;</t>
  </si>
  <si>
    <t>\tpublic void setIn_amt(Long in_amt){\n\t\tthis.in_amt = in_amt;\n \t}\n\n</t>
  </si>
  <si>
    <t>\tpublic Long getIn_amt(){\n\t\treturn in_amt;\n   \t}\n\n</t>
  </si>
  <si>
    <t>,hd_rent_gurt_income_daily.in_amt</t>
  </si>
  <si>
    <t>,in_amt</t>
  </si>
  <si>
    <t xml:space="preserve">in_amt = </t>
  </si>
  <si>
    <t>#{in_amt},</t>
  </si>
  <si>
    <t>#$ent.in_amt::#,</t>
  </si>
  <si>
    <t>\tprivate\tString   in_gubun;</t>
  </si>
  <si>
    <t>\t//column name : IN_GUBUN, data type : VARCHAR2(2), comments : 입금구분</t>
  </si>
  <si>
    <t>\t\tin_gubun = "";</t>
  </si>
  <si>
    <t>\tpublic void setIn_gubun(String in_gubun){\n\t\tthis.in_gubun = in_gubun;\n \t}\n\n</t>
  </si>
  <si>
    <t>\tpublic String getIn_gubun(){\n\t\treturn in_gubun;\n   \t}\n\n</t>
  </si>
  <si>
    <t>,hd_rent_gurt_income_daily.in_gubun</t>
  </si>
  <si>
    <t>,in_gubun</t>
  </si>
  <si>
    <t xml:space="preserve">in_gubun = </t>
  </si>
  <si>
    <t>#{in_gubun},</t>
  </si>
  <si>
    <t>#$ent.in_gubun::#,</t>
  </si>
  <si>
    <t>\tprivate\tString   in_type;</t>
  </si>
  <si>
    <t>\t//column name : IN_TYPE, data type : VARCHAR2(2), comments : 입금형태</t>
  </si>
  <si>
    <t>\t\tin_type = "";</t>
  </si>
  <si>
    <t>\tpublic void setIn_type(String in_type){\n\t\tthis.in_type = in_type;\n \t}\n\n</t>
  </si>
  <si>
    <t>\tpublic String getIn_type(){\n\t\treturn in_type;\n   \t}\n\n</t>
  </si>
  <si>
    <t>,hd_rent_gurt_income_daily.in_type</t>
  </si>
  <si>
    <t>,in_type</t>
  </si>
  <si>
    <t xml:space="preserve">in_type = </t>
  </si>
  <si>
    <t>#{in_type},</t>
  </si>
  <si>
    <t>#$ent.in_type::#,</t>
  </si>
  <si>
    <t>\tprivate\tString   trans_yn;</t>
  </si>
  <si>
    <t>\t//column name : TRANS_YN, data type : VARCHAR2(1), comments : 이체여부</t>
  </si>
  <si>
    <t>\t\ttrans_yn = "";</t>
  </si>
  <si>
    <t>\tpublic void setTrans_yn(String trans_yn){\n\t\tthis.trans_yn = trans_yn;\n \t}\n\n</t>
  </si>
  <si>
    <t>\tpublic String getTrans_yn(){\n\t\treturn trans_yn;\n   \t}\n\n</t>
  </si>
  <si>
    <t>,hd_rent_gurt_income_daily.trans_yn</t>
  </si>
  <si>
    <t>,trans_yn</t>
  </si>
  <si>
    <t xml:space="preserve">trans_yn = </t>
  </si>
  <si>
    <t>#{trans_yn},</t>
  </si>
  <si>
    <t>#$ent.trans_yn::#,</t>
  </si>
  <si>
    <t>\tprivate\tString   card_no;</t>
  </si>
  <si>
    <t>\t//column name : CARD_NO, data type : VARCHAR2(20), comments : 카드번호</t>
  </si>
  <si>
    <t>\t\tcard_no = "";</t>
  </si>
  <si>
    <t>\tpublic void setCard_no(String card_no){\n\t\tthis.card_no = card_no;\n \t}\n\n</t>
  </si>
  <si>
    <t>\tpublic String getCard_no(){\n\t\treturn card_no;\n   \t}\n\n</t>
  </si>
  <si>
    <t>,hd_rent_gurt_income_daily.card_no</t>
  </si>
  <si>
    <t>,card_no</t>
  </si>
  <si>
    <t xml:space="preserve">card_no = </t>
  </si>
  <si>
    <t>#{card_no},</t>
  </si>
  <si>
    <t>#$ent.card_no::#,</t>
  </si>
  <si>
    <t>,hd_rent_gurt_income_daily.mod_yn</t>
  </si>
  <si>
    <t>\tprivate\tLong   mod_delay_amt;</t>
  </si>
  <si>
    <t>\t//column name : MOD_DELAY_AMT, data type : NUMBER(0,22), comments : 조정연체료</t>
  </si>
  <si>
    <t>\t\tmod_delay_amt = 0;</t>
  </si>
  <si>
    <t>\tpublic void setMod_delay_amt(Long mod_delay_amt){\n\t\tthis.mod_delay_amt = mod_delay_amt;\n \t}\n\n</t>
  </si>
  <si>
    <t>\tpublic Long getMod_delay_amt(){\n\t\treturn mod_delay_amt;\n   \t}\n\n</t>
  </si>
  <si>
    <t>,hd_rent_gurt_income_daily.mod_delay_amt</t>
  </si>
  <si>
    <t>,mod_delay_amt</t>
  </si>
  <si>
    <t xml:space="preserve">mod_delay_amt = </t>
  </si>
  <si>
    <t>#{mod_delay_amt},</t>
  </si>
  <si>
    <t>#$ent.mod_delay_amt::#,</t>
  </si>
  <si>
    <t>\tprivate\tLong   mod_disc_amt;</t>
  </si>
  <si>
    <t>\t//column name : MOD_DISC_AMT, data type : NUMBER(0,22), comments : 조정할인료</t>
  </si>
  <si>
    <t>\t\tmod_disc_amt = 0;</t>
  </si>
  <si>
    <t>\tpublic void setMod_disc_amt(Long mod_disc_amt){\n\t\tthis.mod_disc_amt = mod_disc_amt;\n \t}\n\n</t>
  </si>
  <si>
    <t>\tpublic Long getMod_disc_amt(){\n\t\treturn mod_disc_amt;\n   \t}\n\n</t>
  </si>
  <si>
    <t>,hd_rent_gurt_income_daily.mod_disc_amt</t>
  </si>
  <si>
    <t>,mod_disc_amt</t>
  </si>
  <si>
    <t xml:space="preserve">mod_disc_amt = </t>
  </si>
  <si>
    <t>#{mod_disc_amt},</t>
  </si>
  <si>
    <t>#$ent.mod_disc_amt::#,</t>
  </si>
  <si>
    <t>,hd_rent_gurt_income_daily.input_duty_id</t>
  </si>
  <si>
    <t>,hd_rent_gurt_income_daily.input_date</t>
  </si>
  <si>
    <t>,hd_rent_gurt_income_daily.chg_duty_id</t>
  </si>
  <si>
    <t>,hd_rent_gurt_income_daily.chg_date</t>
  </si>
  <si>
    <t>,hd_rent_gurt_income_daily.vdeposit_no</t>
  </si>
  <si>
    <t>,hd_rent_gurt_income_daily.out_dt</t>
  </si>
  <si>
    <t>,hd_rent_gurt_income_daily.out_tm</t>
  </si>
  <si>
    <t>,hd_rent_gurt_income_daily.out_seq</t>
  </si>
  <si>
    <t>,hd_rent_gurt_income_daily.out_bank</t>
  </si>
  <si>
    <t>,hd_rent_gurt_income_daily.remark</t>
  </si>
  <si>
    <t>,hd_rent_gurt_income_daily_adj.dept_code</t>
  </si>
  <si>
    <t>,hd_rent_gurt_income_daily_adj.housetag</t>
  </si>
  <si>
    <t>,hd_rent_gurt_income_daily_adj.in_date</t>
  </si>
  <si>
    <t>,hd_rent_gurt_income_daily_adj.in_seq</t>
  </si>
  <si>
    <t>,hd_rent_gurt_income_daily_adj.cust_code</t>
  </si>
  <si>
    <t>,hd_rent_gurt_income_daily_adj.seq</t>
  </si>
  <si>
    <t>,hd_rent_gurt_income_daily_adj.deposit_no</t>
  </si>
  <si>
    <t>,hd_rent_gurt_income_daily_adj.in_amt</t>
  </si>
  <si>
    <t>,hd_rent_gurt_income_daily_adj.in_gubun</t>
  </si>
  <si>
    <t>,hd_rent_gurt_income_daily_adj.in_type</t>
  </si>
  <si>
    <t>,hd_rent_gurt_income_daily_adj.trans_yn</t>
  </si>
  <si>
    <t>,hd_rent_gurt_income_daily_adj.card_no</t>
  </si>
  <si>
    <t>,hd_rent_gurt_income_daily_adj.mod_yn</t>
  </si>
  <si>
    <t>,hd_rent_gurt_income_daily_adj.mod_delay_amt</t>
  </si>
  <si>
    <t>,hd_rent_gurt_income_daily_adj.mod_disc_amt</t>
  </si>
  <si>
    <t>,hd_rent_gurt_income_daily_adj.input_duty_id</t>
  </si>
  <si>
    <t>,hd_rent_gurt_income_daily_adj.input_date</t>
  </si>
  <si>
    <t>,hd_rent_gurt_income_daily_adj.chg_duty_id</t>
  </si>
  <si>
    <t>,hd_rent_gurt_income_daily_adj.chg_date</t>
  </si>
  <si>
    <t>,hd_rent_gurt_income_daily_adj.vdeposit_no</t>
  </si>
  <si>
    <t>,hd_rent_gurt_income_daily_adj.out_dt</t>
  </si>
  <si>
    <t>,hd_rent_gurt_income_daily_adj.out_tm</t>
  </si>
  <si>
    <t>,hd_rent_gurt_income_daily_adj.out_seq</t>
  </si>
  <si>
    <t>,hd_rent_gurt_income_daily_adj.out_bank</t>
  </si>
  <si>
    <t>,hd_rent_gurt_income_daily_adj.remark</t>
  </si>
  <si>
    <t>,hd_rent_gurt_income_temp.seq_num</t>
  </si>
  <si>
    <t>,hd_rent_gurt_income_temp.cust_code</t>
  </si>
  <si>
    <t>,hd_rent_gurt_income_temp.seq</t>
  </si>
  <si>
    <t>,hd_rent_gurt_income_temp.term_chg_seq</t>
  </si>
  <si>
    <t>,hd_rent_gurt_income_temp.counts</t>
  </si>
  <si>
    <t>,hd_rent_gurt_income_temp.times</t>
  </si>
  <si>
    <t>,hd_rent_gurt_income_temp.dept_code</t>
  </si>
  <si>
    <t>,hd_rent_gurt_income_temp.housetag</t>
  </si>
  <si>
    <t>,hd_rent_gurt_income_temp.in_date</t>
  </si>
  <si>
    <t>,hd_rent_gurt_income_temp.in_seq</t>
  </si>
  <si>
    <t>,hd_rent_gurt_income_temp.deposit_no</t>
  </si>
  <si>
    <t>,hd_rent_gurt_income_temp.receipt_date</t>
  </si>
  <si>
    <t>,hd_rent_gurt_income_temp.receipt_amt</t>
  </si>
  <si>
    <t>,hd_rent_gurt_income_temp.delay_days</t>
  </si>
  <si>
    <t>,hd_rent_gurt_income_temp.delay_amt</t>
  </si>
  <si>
    <t>,hd_rent_gurt_income_temp.discnt_days</t>
  </si>
  <si>
    <t>,hd_rent_gurt_income_temp.discnt_amt</t>
  </si>
  <si>
    <t>,hd_rent_gurt_income_temp.realincom_amt</t>
  </si>
  <si>
    <t>,hd_rent_gurt_income_temp.bank_code</t>
  </si>
  <si>
    <t>,hd_rent_gurt_income_temp.bank_name</t>
  </si>
  <si>
    <t>,hd_rent_gurt_income_temp.pay_tag</t>
  </si>
  <si>
    <t>,hd_rent_gurt_income_temp.incom_type</t>
  </si>
  <si>
    <t>,hd_rent_gurt_income_temp.mod_yn</t>
  </si>
  <si>
    <t>,hd_rent_gurt_income_temp.real_pay_tag</t>
  </si>
  <si>
    <t>,hd_rent_gurt_income_temp.slip_date</t>
  </si>
  <si>
    <t>,hd_rent_gurt_income_temp.slip_seq</t>
  </si>
  <si>
    <t>,hd_rent_gurt_income_temp.tax_date</t>
  </si>
  <si>
    <t>,hd_rent_gurt_income_temp.tax_seq</t>
  </si>
  <si>
    <t>,hd_rent_gurt_income_temp.slip_type</t>
  </si>
  <si>
    <t>,hd_rent_gurt_income_temp.calc_yn</t>
  </si>
  <si>
    <t>,hd_rent_gurt_income_temp.input_duty_id</t>
  </si>
  <si>
    <t>,hd_rent_gurt_income_temp.input_date</t>
  </si>
  <si>
    <t>,hd_rent_gurt_income_temp.chg_duty_id</t>
  </si>
  <si>
    <t>,hd_rent_gurt_income_temp.chg_date</t>
  </si>
  <si>
    <t>,hd_rent_gurt_income_temp.vdeposit_no</t>
  </si>
  <si>
    <t>,hd_rent_gurt_income_temp.out_dt</t>
  </si>
  <si>
    <t>,hd_rent_gurt_income_temp.out_tm</t>
  </si>
  <si>
    <t>,hd_rent_gurt_income_temp.out_seq</t>
  </si>
  <si>
    <t>,hd_rent_gurt_income_temp.out_bank</t>
  </si>
  <si>
    <t>,hd_rent_gurt_income_temp.remark</t>
  </si>
  <si>
    <t>,hd_rent_management.dept_code</t>
  </si>
  <si>
    <t>,hd_rent_management.housetag</t>
  </si>
  <si>
    <t>\tprivate\tString   ym;</t>
  </si>
  <si>
    <t>\t//column name : YM, data type : VARCHAR2(6), comments : 관리비년월</t>
  </si>
  <si>
    <t>\t\tym = "";</t>
  </si>
  <si>
    <t>\tpublic void setYm(String ym){\n\t\tthis.ym = ym;\n \t}\n\n</t>
  </si>
  <si>
    <t>\tpublic String getYm(){\n\t\treturn ym;\n   \t}\n\n</t>
  </si>
  <si>
    <t>,hd_rent_management.ym</t>
  </si>
  <si>
    <t>,ym</t>
  </si>
  <si>
    <t xml:space="preserve">ym = </t>
  </si>
  <si>
    <t>#{ym},</t>
  </si>
  <si>
    <t>#$ent.ym::#,</t>
  </si>
  <si>
    <t>,hd_rent_management.buildno</t>
  </si>
  <si>
    <t>,hd_rent_management.houseno</t>
  </si>
  <si>
    <t>\t//column name : AMT, data type : NUMBER(0,22), comments : 관리비</t>
  </si>
  <si>
    <t>,hd_rent_management.amt</t>
  </si>
  <si>
    <t>,hd_rent_management.remark</t>
  </si>
  <si>
    <t>,hd_rent_management.input_duty_id</t>
  </si>
  <si>
    <t>,hd_rent_management.input_date</t>
  </si>
  <si>
    <t>,hd_rent_management.chg_duty_id</t>
  </si>
  <si>
    <t>,hd_rent_management.chg_date</t>
  </si>
  <si>
    <t>,hd_rent_management_conv.dept_code</t>
  </si>
  <si>
    <t>,hd_rent_management_conv.housetag</t>
  </si>
  <si>
    <t>,hd_rent_management_conv.ym</t>
  </si>
  <si>
    <t>,hd_rent_management_conv.seq</t>
  </si>
  <si>
    <t>,hd_rent_management_conv.buildno</t>
  </si>
  <si>
    <t>,hd_rent_management_conv.houseno</t>
  </si>
  <si>
    <t>,hd_rent_management_conv.amt</t>
  </si>
  <si>
    <t>,hd_rent_management_conv.remark</t>
  </si>
  <si>
    <t>,hd_rent_master.cust_code</t>
  </si>
  <si>
    <t>,hd_rent_master.seq</t>
  </si>
  <si>
    <t>,hd_rent_master.dept_code</t>
  </si>
  <si>
    <t>,hd_rent_master.housetag</t>
  </si>
  <si>
    <t>,hd_rent_master.buildno</t>
  </si>
  <si>
    <t>,hd_rent_master.houseno</t>
  </si>
  <si>
    <t>,hd_rent_master.cust_name</t>
  </si>
  <si>
    <t>\t//column name : CONT_DATE, data type : VARCHAR2(8), comments : 계약일자</t>
  </si>
  <si>
    <t>,hd_rent_master.cont_date</t>
  </si>
  <si>
    <t>\t//column name : CONT_NO, data type : VARCHAR2(10), comments : 계약번호</t>
  </si>
  <si>
    <t>,hd_rent_master.cont_no</t>
  </si>
  <si>
    <t>\tprivate\tString   cont_type;</t>
  </si>
  <si>
    <t>\t//column name : CONT_TYPE, data type : VARCHAR2(2), comments : 계약종류</t>
  </si>
  <si>
    <t>\t\tcont_type = "";</t>
  </si>
  <si>
    <t>\tpublic void setCont_type(String cont_type){\n\t\tthis.cont_type = cont_type;\n \t}\n\n</t>
  </si>
  <si>
    <t>\tpublic String getCont_type(){\n\t\treturn cont_type;\n   \t}\n\n</t>
  </si>
  <si>
    <t>,hd_rent_master.cont_type</t>
  </si>
  <si>
    <t>,cont_type</t>
  </si>
  <si>
    <t xml:space="preserve">cont_type = </t>
  </si>
  <si>
    <t>#{cont_type},</t>
  </si>
  <si>
    <t>#$ent.cont_type::#,</t>
  </si>
  <si>
    <t>,hd_rent_master.vat_yn</t>
  </si>
  <si>
    <t>,hd_rent_master.guarantee_amt</t>
  </si>
  <si>
    <t>,hd_rent_master.rent_supply</t>
  </si>
  <si>
    <t>,hd_rent_master.rent_vat</t>
  </si>
  <si>
    <t>,hd_rent_master.rent_sdate</t>
  </si>
  <si>
    <t>,hd_rent_master.rent_edate</t>
  </si>
  <si>
    <t>\tprivate\tString   real_cust_name;</t>
  </si>
  <si>
    <t>\t//column name : REAL_CUST_NAME, data type : VARCHAR2(30), comments : 실거주자</t>
  </si>
  <si>
    <t>\t\treal_cust_name = "";</t>
  </si>
  <si>
    <t>\tpublic void setReal_cust_name(String real_cust_name){\n\t\tthis.real_cust_name = real_cust_name;\n \t}\n\n</t>
  </si>
  <si>
    <t>\tpublic String getReal_cust_name(){\n\t\treturn real_cust_name;\n   \t}\n\n</t>
  </si>
  <si>
    <t>,hd_rent_master.real_cust_name</t>
  </si>
  <si>
    <t>,real_cust_name</t>
  </si>
  <si>
    <t xml:space="preserve">real_cust_name = </t>
  </si>
  <si>
    <t>#{real_cust_name},</t>
  </si>
  <si>
    <t>#$ent.real_cust_name::#,</t>
  </si>
  <si>
    <t>\tprivate\tString   real_in_date;</t>
  </si>
  <si>
    <t>\t//column name : REAL_IN_DATE, data type : VARCHAR2(8), comments : 실입주일</t>
  </si>
  <si>
    <t>\t\treal_in_date = "";</t>
  </si>
  <si>
    <t>\tpublic void setReal_in_date(String real_in_date){\n\t\tthis.real_in_date = real_in_date;\n \t}\n\n</t>
  </si>
  <si>
    <t>\tpublic String getReal_in_date(){\n\t\treturn real_in_date;\n   \t}\n\n</t>
  </si>
  <si>
    <t>,hd_rent_master.real_in_date</t>
  </si>
  <si>
    <t>,real_in_date</t>
  </si>
  <si>
    <t xml:space="preserve">real_in_date = </t>
  </si>
  <si>
    <t>#{real_in_date},</t>
  </si>
  <si>
    <t>#$ent.real_in_date::#,</t>
  </si>
  <si>
    <t>\tprivate\tString   change_tag;</t>
  </si>
  <si>
    <t>\t//column name : CHANGE_TAG, data type : VARCHAR2(1), comments : 변경구분</t>
  </si>
  <si>
    <t>\t\tchange_tag = "";</t>
  </si>
  <si>
    <t>\tpublic void setChange_tag(String change_tag){\n\t\tthis.change_tag = change_tag;\n \t}\n\n</t>
  </si>
  <si>
    <t>\tpublic String getChange_tag(){\n\t\treturn change_tag;\n   \t}\n\n</t>
  </si>
  <si>
    <t>,hd_rent_master.change_tag</t>
  </si>
  <si>
    <t>,change_tag</t>
  </si>
  <si>
    <t xml:space="preserve">change_tag = </t>
  </si>
  <si>
    <t>#{change_tag},</t>
  </si>
  <si>
    <t>#$ent.change_tag::#,</t>
  </si>
  <si>
    <t>\tprivate\tString   change_date;</t>
  </si>
  <si>
    <t>\t//column name : CHANGE_DATE, data type : VARCHAR2(8), comments : 변경일</t>
  </si>
  <si>
    <t>\t\tchange_date = "";</t>
  </si>
  <si>
    <t>\tpublic void setChange_date(String change_date){\n\t\tthis.change_date = change_date;\n \t}\n\n</t>
  </si>
  <si>
    <t>\tpublic String getChange_date(){\n\t\treturn change_date;\n   \t}\n\n</t>
  </si>
  <si>
    <t>,hd_rent_master.change_date</t>
  </si>
  <si>
    <t>,change_date</t>
  </si>
  <si>
    <t xml:space="preserve">change_date = </t>
  </si>
  <si>
    <t>#{change_date},</t>
  </si>
  <si>
    <t>#$ent.change_date::#,</t>
  </si>
  <si>
    <t>\tprivate\tString   last_change_date;</t>
  </si>
  <si>
    <t>\t//column name : LAST_CHANGE_DATE, data type : VARCHAR2(8), comments : 변경계약일</t>
  </si>
  <si>
    <t>\t\tlast_change_date = "";</t>
  </si>
  <si>
    <t>\tpublic void setLast_change_date(String last_change_date){\n\t\tthis.last_change_date = last_change_date;\n \t}\n\n</t>
  </si>
  <si>
    <t>\tpublic String getLast_change_date(){\n\t\treturn last_change_date;\n   \t}\n\n</t>
  </si>
  <si>
    <t>,hd_rent_master.last_change_date</t>
  </si>
  <si>
    <t>,last_change_date</t>
  </si>
  <si>
    <t xml:space="preserve">last_change_date = </t>
  </si>
  <si>
    <t>#{last_change_date},</t>
  </si>
  <si>
    <t>#$ent.last_change_date::#,</t>
  </si>
  <si>
    <t>,hd_rent_master.rent_chg_seq</t>
  </si>
  <si>
    <t>\t//column name : TERM_CHG_SEQ, data type : NUMBER(0,22), comments : 임대기간변경차수</t>
  </si>
  <si>
    <t>,hd_rent_master.term_chg_seq</t>
  </si>
  <si>
    <t>\t//column name : RELA_CUSTCODE, data type : VARCHAR2(20), comments : 연계고객코드</t>
  </si>
  <si>
    <t>,hd_rent_master.rela_custcode</t>
  </si>
  <si>
    <t>,hd_rent_master.rela_seq</t>
  </si>
  <si>
    <t>,hd_rent_master.input_duty_id</t>
  </si>
  <si>
    <t>,hd_rent_master.input_date</t>
  </si>
  <si>
    <t>,hd_rent_master.chg_duty_id</t>
  </si>
  <si>
    <t>,hd_rent_master.chg_date</t>
  </si>
  <si>
    <t>,hd_rent_master.renthd_yn</t>
  </si>
  <si>
    <t>\t//column name : RENTHD_SEQ, data type : NUMBER(0,22), comments : 분양순번</t>
  </si>
  <si>
    <t>,hd_rent_master.renthd_seq</t>
  </si>
  <si>
    <t>,hd_rent_master.daymonth_tag</t>
  </si>
  <si>
    <t>\tprivate\tString   fixrate_tag;</t>
  </si>
  <si>
    <t>\t//column name : FIXRATE_TAG, data type : VARCHAR2(1), comments : 일계산,고정이율계산구분</t>
  </si>
  <si>
    <t>\t\tfixrate_tag = "";</t>
  </si>
  <si>
    <t>\tpublic void setFixrate_tag(String fixrate_tag){\n\t\tthis.fixrate_tag = fixrate_tag;\n \t}\n\n</t>
  </si>
  <si>
    <t>\tpublic String getFixrate_tag(){\n\t\treturn fixrate_tag;\n   \t}\n\n</t>
  </si>
  <si>
    <t>,hd_rent_master.fixrate_tag</t>
  </si>
  <si>
    <t>,fixrate_tag</t>
  </si>
  <si>
    <t xml:space="preserve">fixrate_tag = </t>
  </si>
  <si>
    <t>#{fixrate_tag},</t>
  </si>
  <si>
    <t>#$ent.fixrate_tag::#,</t>
  </si>
  <si>
    <t>\t//column name : VIR_YN, data type : VARCHAR2(1), comments : 가상계좌여부</t>
  </si>
  <si>
    <t>,hd_rent_master.vir_yn</t>
  </si>
  <si>
    <t>,hd_rent_master.vdeposit</t>
  </si>
  <si>
    <t>,hd_rent_master.rent_ins</t>
  </si>
  <si>
    <t>\tprivate\tFloat   fixrate;</t>
  </si>
  <si>
    <t>\t//column name : FIXRATE, data type : FLOAT(0,22), comments : 기간이내이율</t>
  </si>
  <si>
    <t>\t\tfixrate = 0;</t>
  </si>
  <si>
    <t>\tpublic void setFixrate(Float fixrate){\n\t\tthis.fixrate = fixrate;\n \t}\n\n</t>
  </si>
  <si>
    <t>\tpublic Float getFixrate(){\n\t\treturn fixrate;\n   \t}\n\n</t>
  </si>
  <si>
    <t>,hd_rent_master.fixrate</t>
  </si>
  <si>
    <t>,fixrate</t>
  </si>
  <si>
    <t xml:space="preserve">fixrate = </t>
  </si>
  <si>
    <t>#{fixrate},</t>
  </si>
  <si>
    <t>#$ent.fixrate::#,</t>
  </si>
  <si>
    <t>\tprivate\tFloat   fixrate2;</t>
  </si>
  <si>
    <t>\t//column name : FIXRATE2, data type : FLOAT(0,22), comments : 기간이후이율</t>
  </si>
  <si>
    <t>\t\tfixrate2 = 0;</t>
  </si>
  <si>
    <t>\tpublic void setFixrate2(Float fixrate2){\n\t\tthis.fixrate2 = fixrate2;\n \t}\n\n</t>
  </si>
  <si>
    <t>\tpublic Float getFixrate2(){\n\t\treturn fixrate2;\n   \t}\n\n</t>
  </si>
  <si>
    <t>,hd_rent_master.fixrate2</t>
  </si>
  <si>
    <t>,fixrate2</t>
  </si>
  <si>
    <t xml:space="preserve">fixrate2 = </t>
  </si>
  <si>
    <t>#{fixrate2},</t>
  </si>
  <si>
    <t>#$ent.fixrate2::#,</t>
  </si>
  <si>
    <t>\tprivate\tLong   fixrate_day;</t>
  </si>
  <si>
    <t>\t//column name : FIXRATE_DAY, data type : NUMBER(0,22), comments : 고정일자</t>
  </si>
  <si>
    <t>\t\tfixrate_day = 0;</t>
  </si>
  <si>
    <t>\tpublic void setFixrate_day(Long fixrate_day){\n\t\tthis.fixrate_day = fixrate_day;\n \t}\n\n</t>
  </si>
  <si>
    <t>\tpublic Long getFixrate_day(){\n\t\treturn fixrate_day;\n   \t}\n\n</t>
  </si>
  <si>
    <t>,hd_rent_master.fixrate_day</t>
  </si>
  <si>
    <t>,fixrate_day</t>
  </si>
  <si>
    <t xml:space="preserve">fixrate_day = </t>
  </si>
  <si>
    <t>#{fixrate_day},</t>
  </si>
  <si>
    <t>#$ent.fixrate_day::#,</t>
  </si>
  <si>
    <t>\tprivate\tString   hope_house_tag;</t>
  </si>
  <si>
    <t>\t//column name : HOPE_HOUSE_TAG, data type : VARCHAR2(1), comments : 분양전환희망여부</t>
  </si>
  <si>
    <t>\t\thope_house_tag = "";</t>
  </si>
  <si>
    <t>\tpublic void setHope_house_tag(String hope_house_tag){\n\t\tthis.hope_house_tag = hope_house_tag;\n \t}\n\n</t>
  </si>
  <si>
    <t>\tpublic String getHope_house_tag(){\n\t\treturn hope_house_tag;\n   \t}\n\n</t>
  </si>
  <si>
    <t>,hd_rent_master.hope_house_tag</t>
  </si>
  <si>
    <t>,hope_house_tag</t>
  </si>
  <si>
    <t xml:space="preserve">hope_house_tag = </t>
  </si>
  <si>
    <t>#{hope_house_tag},</t>
  </si>
  <si>
    <t>#$ent.hope_house_tag::#,</t>
  </si>
  <si>
    <t>\tprivate\tString   return_yn;</t>
  </si>
  <si>
    <t>\t//column name : RETURN_YN, data type : VARCHAR2(1), comments : 환불여부</t>
  </si>
  <si>
    <t>\t\treturn_yn = "";</t>
  </si>
  <si>
    <t>\tpublic void setReturn_yn(String return_yn){\n\t\tthis.return_yn = return_yn;\n \t}\n\n</t>
  </si>
  <si>
    <t>\tpublic String getReturn_yn(){\n\t\treturn return_yn;\n   \t}\n\n</t>
  </si>
  <si>
    <t>,hd_rent_master.return_yn</t>
  </si>
  <si>
    <t>,return_yn</t>
  </si>
  <si>
    <t xml:space="preserve">return_yn = </t>
  </si>
  <si>
    <t>#{return_yn},</t>
  </si>
  <si>
    <t>#$ent.return_yn::#,</t>
  </si>
  <si>
    <t>,hd_rent_master.return_date</t>
  </si>
  <si>
    <t>\tprivate\tLong   r_gurtamt;</t>
  </si>
  <si>
    <t>\t//column name : R_GURTAMT, data type : NUMBER(0,22), comments : 환불시납입보증금</t>
  </si>
  <si>
    <t>\t\tr_gurtamt = 0;</t>
  </si>
  <si>
    <t>\tpublic void setR_gurtamt(Long r_gurtamt){\n\t\tthis.r_gurtamt = r_gurtamt;\n \t}\n\n</t>
  </si>
  <si>
    <t>\tpublic Long getR_gurtamt(){\n\t\treturn r_gurtamt;\n   \t}\n\n</t>
  </si>
  <si>
    <t>,hd_rent_master.r_gurtamt</t>
  </si>
  <si>
    <t>,r_gurtamt</t>
  </si>
  <si>
    <t xml:space="preserve">r_gurtamt = </t>
  </si>
  <si>
    <t>#{r_gurtamt},</t>
  </si>
  <si>
    <t>#$ent.r_gurtamt::#,</t>
  </si>
  <si>
    <t>\tprivate\tLong   r_rentamt;</t>
  </si>
  <si>
    <t>\t//column name : R_RENTAMT, data type : NUMBER(0,22), comments : 환불시미납임대료</t>
  </si>
  <si>
    <t>\t\tr_rentamt = 0;</t>
  </si>
  <si>
    <t>\tpublic void setR_rentamt(Long r_rentamt){\n\t\tthis.r_rentamt = r_rentamt;\n \t}\n\n</t>
  </si>
  <si>
    <t>\tpublic Long getR_rentamt(){\n\t\treturn r_rentamt;\n   \t}\n\n</t>
  </si>
  <si>
    <t>,hd_rent_master.r_rentamt</t>
  </si>
  <si>
    <t>,r_rentamt</t>
  </si>
  <si>
    <t xml:space="preserve">r_rentamt = </t>
  </si>
  <si>
    <t>#{r_rentamt},</t>
  </si>
  <si>
    <t>#$ent.r_rentamt::#,</t>
  </si>
  <si>
    <t>\tprivate\tLong   r_delayamt;</t>
  </si>
  <si>
    <t>\t//column name : R_DELAYAMT, data type : NUMBER(0,22), comments : 환불시연체료</t>
  </si>
  <si>
    <t>\t\tr_delayamt = 0;</t>
  </si>
  <si>
    <t>\tpublic void setR_delayamt(Long r_delayamt){\n\t\tthis.r_delayamt = r_delayamt;\n \t}\n\n</t>
  </si>
  <si>
    <t>\tpublic Long getR_delayamt(){\n\t\treturn r_delayamt;\n   \t}\n\n</t>
  </si>
  <si>
    <t>,hd_rent_master.r_delayamt</t>
  </si>
  <si>
    <t>,r_delayamt</t>
  </si>
  <si>
    <t xml:space="preserve">r_delayamt = </t>
  </si>
  <si>
    <t>#{r_delayamt},</t>
  </si>
  <si>
    <t>#$ent.r_delayamt::#,</t>
  </si>
  <si>
    <t>\tprivate\tLong   r_penaltyamt;</t>
  </si>
  <si>
    <t>\t//column name : R_PENALTYAMT, data type : NUMBER(0,22), comments : 위약금</t>
  </si>
  <si>
    <t>\t\tr_penaltyamt = 0;</t>
  </si>
  <si>
    <t>\tpublic void setR_penaltyamt(Long r_penaltyamt){\n\t\tthis.r_penaltyamt = r_penaltyamt;\n \t}\n\n</t>
  </si>
  <si>
    <t>\tpublic Long getR_penaltyamt(){\n\t\treturn r_penaltyamt;\n   \t}\n\n</t>
  </si>
  <si>
    <t>,hd_rent_master.r_penaltyamt</t>
  </si>
  <si>
    <t>,r_penaltyamt</t>
  </si>
  <si>
    <t xml:space="preserve">r_penaltyamt = </t>
  </si>
  <si>
    <t>#{r_penaltyamt},</t>
  </si>
  <si>
    <t>#$ent.r_penaltyamt::#,</t>
  </si>
  <si>
    <t>\tprivate\tLong   r_etcamt1;</t>
  </si>
  <si>
    <t>\t//column name : R_ETCAMT1, data type : NUMBER(0,22), comments : 기타공제1</t>
  </si>
  <si>
    <t>\t\tr_etcamt1 = 0;</t>
  </si>
  <si>
    <t>\tpublic void setR_etcamt1(Long r_etcamt1){\n\t\tthis.r_etcamt1 = r_etcamt1;\n \t}\n\n</t>
  </si>
  <si>
    <t>\tpublic Long getR_etcamt1(){\n\t\treturn r_etcamt1;\n   \t}\n\n</t>
  </si>
  <si>
    <t>,hd_rent_master.r_etcamt1</t>
  </si>
  <si>
    <t>,r_etcamt1</t>
  </si>
  <si>
    <t xml:space="preserve">r_etcamt1 = </t>
  </si>
  <si>
    <t>#{r_etcamt1},</t>
  </si>
  <si>
    <t>#$ent.r_etcamt1::#,</t>
  </si>
  <si>
    <t>\tprivate\tLong   r_etcamt2;</t>
  </si>
  <si>
    <t>\t//column name : R_ETCAMT2, data type : NUMBER(0,22), comments : 기타공제2</t>
  </si>
  <si>
    <t>\t\tr_etcamt2 = 0;</t>
  </si>
  <si>
    <t>\tpublic void setR_etcamt2(Long r_etcamt2){\n\t\tthis.r_etcamt2 = r_etcamt2;\n \t}\n\n</t>
  </si>
  <si>
    <t>\tpublic Long getR_etcamt2(){\n\t\treturn r_etcamt2;\n   \t}\n\n</t>
  </si>
  <si>
    <t>,hd_rent_master.r_etcamt2</t>
  </si>
  <si>
    <t>,r_etcamt2</t>
  </si>
  <si>
    <t xml:space="preserve">r_etcamt2 = </t>
  </si>
  <si>
    <t>#{r_etcamt2},</t>
  </si>
  <si>
    <t>#$ent.r_etcamt2::#,</t>
  </si>
  <si>
    <t>\tprivate\tLong   r_etcamt3;</t>
  </si>
  <si>
    <t>\t//column name : R_ETCAMT3, data type : NUMBER(0,22), comments : 기타공제3</t>
  </si>
  <si>
    <t>\t\tr_etcamt3 = 0;</t>
  </si>
  <si>
    <t>\tpublic void setR_etcamt3(Long r_etcamt3){\n\t\tthis.r_etcamt3 = r_etcamt3;\n \t}\n\n</t>
  </si>
  <si>
    <t>\tpublic Long getR_etcamt3(){\n\t\treturn r_etcamt3;\n   \t}\n\n</t>
  </si>
  <si>
    <t>,hd_rent_master.r_etcamt3</t>
  </si>
  <si>
    <t>,r_etcamt3</t>
  </si>
  <si>
    <t xml:space="preserve">r_etcamt3 = </t>
  </si>
  <si>
    <t>#{r_etcamt3},</t>
  </si>
  <si>
    <t>#$ent.r_etcamt3::#,</t>
  </si>
  <si>
    <t>\t//column name : RETURN_AMT, data type : NUMBER(0,22), comments : 환불금</t>
  </si>
  <si>
    <t>,hd_rent_master.return_amt</t>
  </si>
  <si>
    <t>,hd_rent_master.slip_date</t>
  </si>
  <si>
    <t>,hd_rent_master.slip_seq</t>
  </si>
  <si>
    <t>\tprivate\tLong   housecontamt;</t>
  </si>
  <si>
    <t>\t//column name : HOUSECONTAMT, data type : NUMBER(0,22), comments : 분양전환금</t>
  </si>
  <si>
    <t>\t\thousecontamt = 0;</t>
  </si>
  <si>
    <t>\tpublic void setHousecontamt(Long housecontamt){\n\t\tthis.housecontamt = housecontamt;\n \t}\n\n</t>
  </si>
  <si>
    <t>\tpublic Long getHousecontamt(){\n\t\treturn housecontamt;\n   \t}\n\n</t>
  </si>
  <si>
    <t>,hd_rent_master.housecontamt</t>
  </si>
  <si>
    <t>,housecontamt</t>
  </si>
  <si>
    <t xml:space="preserve">housecontamt = </t>
  </si>
  <si>
    <t>#{housecontamt},</t>
  </si>
  <si>
    <t>#$ent.housecontamt::#,</t>
  </si>
  <si>
    <t>\tprivate\tString   r_bank;</t>
  </si>
  <si>
    <t>\t//column name : R_BANK, data type : VARCHAR2(40), comments : 환불은행</t>
  </si>
  <si>
    <t>\t\tr_bank = "";</t>
  </si>
  <si>
    <t>\tpublic void setR_bank(String r_bank){\n\t\tthis.r_bank = r_bank;\n \t}\n\n</t>
  </si>
  <si>
    <t>\tpublic String getR_bank(){\n\t\treturn r_bank;\n   \t}\n\n</t>
  </si>
  <si>
    <t>,hd_rent_master.r_bank</t>
  </si>
  <si>
    <t>,r_bank</t>
  </si>
  <si>
    <t xml:space="preserve">r_bank = </t>
  </si>
  <si>
    <t>#{r_bank},</t>
  </si>
  <si>
    <t>#$ent.r_bank::#,</t>
  </si>
  <si>
    <t>\tprivate\tString   r_deposit;</t>
  </si>
  <si>
    <t>\t//column name : R_DEPOSIT, data type : VARCHAR2(30), comments : 환불계좌</t>
  </si>
  <si>
    <t>\t\tr_deposit = "";</t>
  </si>
  <si>
    <t>\tpublic void setR_deposit(String r_deposit){\n\t\tthis.r_deposit = r_deposit;\n \t}\n\n</t>
  </si>
  <si>
    <t>\tpublic String getR_deposit(){\n\t\treturn r_deposit;\n   \t}\n\n</t>
  </si>
  <si>
    <t>,hd_rent_master.r_deposit</t>
  </si>
  <si>
    <t>,r_deposit</t>
  </si>
  <si>
    <t xml:space="preserve">r_deposit = </t>
  </si>
  <si>
    <t>#{r_deposit},</t>
  </si>
  <si>
    <t>#$ent.r_deposit::#,</t>
  </si>
  <si>
    <t>\tprivate\tString   r_depositor;</t>
  </si>
  <si>
    <t>\t//column name : R_DEPOSITOR, data type : VARCHAR2(100), comments : 환불예금주</t>
  </si>
  <si>
    <t>\t\tr_depositor = "";</t>
  </si>
  <si>
    <t>\tpublic void setR_depositor(String r_depositor){\n\t\tthis.r_depositor = r_depositor;\n \t}\n\n</t>
  </si>
  <si>
    <t>\tpublic String getR_depositor(){\n\t\treturn r_depositor;\n   \t}\n\n</t>
  </si>
  <si>
    <t>,hd_rent_master.r_depositor</t>
  </si>
  <si>
    <t>,r_depositor</t>
  </si>
  <si>
    <t xml:space="preserve">r_depositor = </t>
  </si>
  <si>
    <t>#{r_depositor},</t>
  </si>
  <si>
    <t>#$ent.r_depositor::#,</t>
  </si>
  <si>
    <t>\tprivate\tLong   slip_seq2;</t>
  </si>
  <si>
    <t xml:space="preserve">\t//column name : SLIP_SEQ2, data type : NUMBER(0,22), comments : </t>
  </si>
  <si>
    <t>\t\tslip_seq2 = 0;</t>
  </si>
  <si>
    <t>\tpublic void setSlip_seq2(Long slip_seq2){\n\t\tthis.slip_seq2 = slip_seq2;\n \t}\n\n</t>
  </si>
  <si>
    <t>\tpublic Long getSlip_seq2(){\n\t\treturn slip_seq2;\n   \t}\n\n</t>
  </si>
  <si>
    <t>,hd_rent_master.slip_seq2</t>
  </si>
  <si>
    <t>,slip_seq2</t>
  </si>
  <si>
    <t xml:space="preserve">slip_seq2 = </t>
  </si>
  <si>
    <t>#{slip_seq2},</t>
  </si>
  <si>
    <t>#$ent.slip_seq2::#,</t>
  </si>
  <si>
    <t>,hd_rent_rate_delay.cust_code</t>
  </si>
  <si>
    <t>,hd_rent_rate_delay.seq</t>
  </si>
  <si>
    <t>,hd_rent_rate_delay.rate_tag</t>
  </si>
  <si>
    <t>,hd_rent_rate_delay.start_days</t>
  </si>
  <si>
    <t>,hd_rent_rate_delay.end_days</t>
  </si>
  <si>
    <t>,hd_rent_rate_delay.startdate</t>
  </si>
  <si>
    <t>,hd_rent_rate_delay.enddate</t>
  </si>
  <si>
    <t>,hd_rent_rate_delay.delayrate</t>
  </si>
  <si>
    <t>,hd_rent_rate_delay.delaycut</t>
  </si>
  <si>
    <t>,hd_rent_rate_delay.delayunit</t>
  </si>
  <si>
    <t>,hd_rent_rate_delay.start_tag</t>
  </si>
  <si>
    <t>,hd_rent_rate_delay.end_tag</t>
  </si>
  <si>
    <t>,hd_rent_rate_delay.input_duty_id</t>
  </si>
  <si>
    <t>,hd_rent_rate_delay.input_date</t>
  </si>
  <si>
    <t>,hd_rent_rate_delay.chg_duty_id</t>
  </si>
  <si>
    <t>,hd_rent_rate_delay.chg_date</t>
  </si>
  <si>
    <t>,hd_rent_rate_discount.cust_code</t>
  </si>
  <si>
    <t>,hd_rent_rate_discount.seq</t>
  </si>
  <si>
    <t>,hd_rent_rate_discount.rate_tag</t>
  </si>
  <si>
    <t>,hd_rent_rate_discount.startdate</t>
  </si>
  <si>
    <t>,hd_rent_rate_discount.enddate</t>
  </si>
  <si>
    <t>,hd_rent_rate_discount.discntrate</t>
  </si>
  <si>
    <t>,hd_rent_rate_discount.discntcut</t>
  </si>
  <si>
    <t>,hd_rent_rate_discount.discntunit</t>
  </si>
  <si>
    <t>,hd_rent_rate_discount.input_duty_id</t>
  </si>
  <si>
    <t>,hd_rent_rate_discount.input_date</t>
  </si>
  <si>
    <t>,hd_rent_rate_discount.chg_duty_id</t>
  </si>
  <si>
    <t>,hd_rent_rate_discount.chg_date</t>
  </si>
  <si>
    <t>,hd_rent_remark.cust_code</t>
  </si>
  <si>
    <t>,hd_rent_remark.seq</t>
  </si>
  <si>
    <t>\tprivate\tLong   remark_seq;</t>
  </si>
  <si>
    <t>\t//column name : REMARK_SEQ, data type : NUMBER(0,22), comments : 입력순번</t>
  </si>
  <si>
    <t>\t\tremark_seq = 0;</t>
  </si>
  <si>
    <t>\tpublic void setRemark_seq(Long remark_seq){\n\t\tthis.remark_seq = remark_seq;\n \t}\n\n</t>
  </si>
  <si>
    <t>\tpublic Long getRemark_seq(){\n\t\treturn remark_seq;\n   \t}\n\n</t>
  </si>
  <si>
    <t>,hd_rent_remark.remark_seq</t>
  </si>
  <si>
    <t>,remark_seq</t>
  </si>
  <si>
    <t xml:space="preserve">remark_seq = </t>
  </si>
  <si>
    <t>#{remark_seq},</t>
  </si>
  <si>
    <t>#$ent.remark_seq::#,</t>
  </si>
  <si>
    <t>\tprivate\tString   remark_date;</t>
  </si>
  <si>
    <t>\t//column name : REMARK_DATE, data type : VARCHAR2(8), comments : 입력일자</t>
  </si>
  <si>
    <t>\t\tremark_date = "";</t>
  </si>
  <si>
    <t>\tpublic void setRemark_date(String remark_date){\n\t\tthis.remark_date = remark_date;\n \t}\n\n</t>
  </si>
  <si>
    <t>\tpublic String getRemark_date(){\n\t\treturn remark_date;\n   \t}\n\n</t>
  </si>
  <si>
    <t>,hd_rent_remark.remark_date</t>
  </si>
  <si>
    <t>,remark_date</t>
  </si>
  <si>
    <t xml:space="preserve">remark_date = </t>
  </si>
  <si>
    <t>#{remark_date},</t>
  </si>
  <si>
    <t>#$ent.remark_date::#,</t>
  </si>
  <si>
    <t>,hd_rent_remark.remark</t>
  </si>
  <si>
    <t>\tprivate\tString   user_id;</t>
  </si>
  <si>
    <t>\t//column name : USER_ID, data type : VARCHAR2(20), comments : 등록자</t>
  </si>
  <si>
    <t>\t\tuser_id = "";</t>
  </si>
  <si>
    <t>\tpublic void setUser_id(String user_id){\n\t\tthis.user_id = user_id;\n \t}\n\n</t>
  </si>
  <si>
    <t>\tpublic String getUser_id(){\n\t\treturn user_id;\n   \t}\n\n</t>
  </si>
  <si>
    <t>,hd_rent_remark.user_id</t>
  </si>
  <si>
    <t>,user_id</t>
  </si>
  <si>
    <t xml:space="preserve">user_id = </t>
  </si>
  <si>
    <t>#{user_id},</t>
  </si>
  <si>
    <t>#$ent.user_id::#,</t>
  </si>
  <si>
    <t>,hd_rent_remark.confirm_date</t>
  </si>
  <si>
    <t>,hd_rent_remark.end_yn</t>
  </si>
  <si>
    <t>,hd_rent_remark.input_duty_id</t>
  </si>
  <si>
    <t>,hd_rent_remark.input_date</t>
  </si>
  <si>
    <t>,hd_rent_remark.chg_duty_id</t>
  </si>
  <si>
    <t>,hd_rent_remark.chg_date</t>
  </si>
  <si>
    <t>,hd_rent_rent_agree.cust_code</t>
  </si>
  <si>
    <t>,hd_rent_rent_agree.seq</t>
  </si>
  <si>
    <t>,hd_rent_rent_agree.term_chg_seq</t>
  </si>
  <si>
    <t>,hd_rent_rent_agree.counts</t>
  </si>
  <si>
    <t>,hd_rent_rent_agree.agree_date</t>
  </si>
  <si>
    <t>\tprivate\tString   agree_sdate;</t>
  </si>
  <si>
    <t>\t//column name : AGREE_SDATE, data type : VARCHAR2(8), comments : 약정시작일</t>
  </si>
  <si>
    <t>\t\tagree_sdate = "";</t>
  </si>
  <si>
    <t>\tpublic void setAgree_sdate(String agree_sdate){\n\t\tthis.agree_sdate = agree_sdate;\n \t}\n\n</t>
  </si>
  <si>
    <t>\tpublic String getAgree_sdate(){\n\t\treturn agree_sdate;\n   \t}\n\n</t>
  </si>
  <si>
    <t>,hd_rent_rent_agree.agree_sdate</t>
  </si>
  <si>
    <t>,agree_sdate</t>
  </si>
  <si>
    <t xml:space="preserve">agree_sdate = </t>
  </si>
  <si>
    <t>#{agree_sdate},</t>
  </si>
  <si>
    <t>#$ent.agree_sdate::#,</t>
  </si>
  <si>
    <t>\tprivate\tString   agree_edate;</t>
  </si>
  <si>
    <t>\t//column name : AGREE_EDATE, data type : VARCHAR2(8), comments : 약정종료일</t>
  </si>
  <si>
    <t>\t\tagree_edate = "";</t>
  </si>
  <si>
    <t>\tpublic void setAgree_edate(String agree_edate){\n\t\tthis.agree_edate = agree_edate;\n \t}\n\n</t>
  </si>
  <si>
    <t>\tpublic String getAgree_edate(){\n\t\treturn agree_edate;\n   \t}\n\n</t>
  </si>
  <si>
    <t>,hd_rent_rent_agree.agree_edate</t>
  </si>
  <si>
    <t>,agree_edate</t>
  </si>
  <si>
    <t xml:space="preserve">agree_edate = </t>
  </si>
  <si>
    <t>#{agree_edate},</t>
  </si>
  <si>
    <t>#$ent.agree_edate::#,</t>
  </si>
  <si>
    <t>\tprivate\tLong   agree_days;</t>
  </si>
  <si>
    <t>\t//column name : AGREE_DAYS, data type : NUMBER(0,22), comments : 약정일수</t>
  </si>
  <si>
    <t>\t\tagree_days = 0;</t>
  </si>
  <si>
    <t>\tpublic void setAgree_days(Long agree_days){\n\t\tthis.agree_days = agree_days;\n \t}\n\n</t>
  </si>
  <si>
    <t>\tpublic Long getAgree_days(){\n\t\treturn agree_days;\n   \t}\n\n</t>
  </si>
  <si>
    <t>,hd_rent_rent_agree.agree_days</t>
  </si>
  <si>
    <t>,agree_days</t>
  </si>
  <si>
    <t xml:space="preserve">agree_days = </t>
  </si>
  <si>
    <t>#{agree_days},</t>
  </si>
  <si>
    <t>#$ent.agree_days::#,</t>
  </si>
  <si>
    <t>\tprivate\tLong   rent_amt;</t>
  </si>
  <si>
    <t>\t//column name : RENT_AMT, data type : NUMBER(0,22), comments : 임대료금액</t>
  </si>
  <si>
    <t>\t\trent_amt = 0;</t>
  </si>
  <si>
    <t>\tpublic void setRent_amt(Long rent_amt){\n\t\tthis.rent_amt = rent_amt;\n \t}\n\n</t>
  </si>
  <si>
    <t>\tpublic Long getRent_amt(){\n\t\treturn rent_amt;\n   \t}\n\n</t>
  </si>
  <si>
    <t>,hd_rent_rent_agree.rent_amt</t>
  </si>
  <si>
    <t>,rent_amt</t>
  </si>
  <si>
    <t xml:space="preserve">rent_amt = </t>
  </si>
  <si>
    <t>#{rent_amt},</t>
  </si>
  <si>
    <t>#$ent.rent_amt::#,</t>
  </si>
  <si>
    <t>,hd_rent_rent_agree.vat_yn</t>
  </si>
  <si>
    <t>,hd_rent_rent_agree.rent_supply</t>
  </si>
  <si>
    <t>,hd_rent_rent_agree.rent_vat</t>
  </si>
  <si>
    <t>,hd_rent_rent_agree.perpect_tag</t>
  </si>
  <si>
    <t>,hd_rent_rent_agree.receipt_amt</t>
  </si>
  <si>
    <t>,hd_rent_rent_agree.input_duty_id</t>
  </si>
  <si>
    <t>,hd_rent_rent_agree.input_date</t>
  </si>
  <si>
    <t>,hd_rent_rent_agree.chg_duty_id</t>
  </si>
  <si>
    <t>,hd_rent_rent_agree.chg_date</t>
  </si>
  <si>
    <t>,hd_rent_rent_agree.rent_ins</t>
  </si>
  <si>
    <t>,hd_rent_rent_agree.slip_date</t>
  </si>
  <si>
    <t>,hd_rent_rent_agree.slip_seq</t>
  </si>
  <si>
    <t>,hd_rent_rent_agree_adj.cust_code</t>
  </si>
  <si>
    <t>,hd_rent_rent_agree_adj.seq</t>
  </si>
  <si>
    <t>,hd_rent_rent_agree_adj.term_chg_seq</t>
  </si>
  <si>
    <t>,hd_rent_rent_agree_adj.counts</t>
  </si>
  <si>
    <t>,hd_rent_rent_agree_adj.agree_date</t>
  </si>
  <si>
    <t>,hd_rent_rent_agree_adj.agree_sdate</t>
  </si>
  <si>
    <t>,hd_rent_rent_agree_adj.agree_edate</t>
  </si>
  <si>
    <t>,hd_rent_rent_agree_adj.agree_days</t>
  </si>
  <si>
    <t>,hd_rent_rent_agree_adj.rent_amt</t>
  </si>
  <si>
    <t>,hd_rent_rent_agree_adj.vat_yn</t>
  </si>
  <si>
    <t>,hd_rent_rent_agree_adj.rent_supply</t>
  </si>
  <si>
    <t>,hd_rent_rent_agree_adj.rent_vat</t>
  </si>
  <si>
    <t>,hd_rent_rent_agree_adj.perpect_tag</t>
  </si>
  <si>
    <t>,hd_rent_rent_agree_adj.receipt_amt</t>
  </si>
  <si>
    <t>,hd_rent_rent_agree_adj.input_duty_id</t>
  </si>
  <si>
    <t>,hd_rent_rent_agree_adj.input_date</t>
  </si>
  <si>
    <t>,hd_rent_rent_agree_adj.chg_duty_id</t>
  </si>
  <si>
    <t>,hd_rent_rent_agree_adj.chg_date</t>
  </si>
  <si>
    <t>,hd_rent_rent_agree_adj.rent_ins</t>
  </si>
  <si>
    <t>,hd_rent_rent_agree_adj.slip_date</t>
  </si>
  <si>
    <t>,hd_rent_rent_agree_adj.slip_seq</t>
  </si>
  <si>
    <t>,hd_rent_rent_agree_temp.seq_num</t>
  </si>
  <si>
    <t>,hd_rent_rent_agree_temp.cust_code</t>
  </si>
  <si>
    <t>,hd_rent_rent_agree_temp.seq</t>
  </si>
  <si>
    <t>,hd_rent_rent_agree_temp.term_chg_seq</t>
  </si>
  <si>
    <t>,hd_rent_rent_agree_temp.counts</t>
  </si>
  <si>
    <t>,hd_rent_rent_agree_temp.agree_date</t>
  </si>
  <si>
    <t>,hd_rent_rent_agree_temp.agree_sdate</t>
  </si>
  <si>
    <t>,hd_rent_rent_agree_temp.agree_edate</t>
  </si>
  <si>
    <t>,hd_rent_rent_agree_temp.agree_days</t>
  </si>
  <si>
    <t>,hd_rent_rent_agree_temp.rent_amt</t>
  </si>
  <si>
    <t>,hd_rent_rent_agree_temp.vat_yn</t>
  </si>
  <si>
    <t>,hd_rent_rent_agree_temp.rent_supply</t>
  </si>
  <si>
    <t>,hd_rent_rent_agree_temp.rent_vat</t>
  </si>
  <si>
    <t>,hd_rent_rent_agree_temp.perpect_tag</t>
  </si>
  <si>
    <t>,hd_rent_rent_agree_temp.receipt_amt</t>
  </si>
  <si>
    <t>,hd_rent_rent_agree_temp.input_duty_id</t>
  </si>
  <si>
    <t>,hd_rent_rent_agree_temp.input_date</t>
  </si>
  <si>
    <t>,hd_rent_rent_agree_temp.chg_duty_id</t>
  </si>
  <si>
    <t>,hd_rent_rent_agree_temp.chg_date</t>
  </si>
  <si>
    <t>\t//column name : RENT_INS, data type : NUMBER(0,22), comments : 임대료임대보증금</t>
  </si>
  <si>
    <t>,hd_rent_rent_agree_temp.rent_ins</t>
  </si>
  <si>
    <t>,hd_rent_rent_agree_temp.slip_date</t>
  </si>
  <si>
    <t>,hd_rent_rent_agree_temp.slip_seq</t>
  </si>
  <si>
    <t>,hd_rent_rent_income.cust_code</t>
  </si>
  <si>
    <t>,hd_rent_rent_income.seq</t>
  </si>
  <si>
    <t>,hd_rent_rent_income.term_chg_seq</t>
  </si>
  <si>
    <t>,hd_rent_rent_income.counts</t>
  </si>
  <si>
    <t>,hd_rent_rent_income.times</t>
  </si>
  <si>
    <t>,hd_rent_rent_income.dept_code</t>
  </si>
  <si>
    <t>,hd_rent_rent_income.housetag</t>
  </si>
  <si>
    <t>,hd_rent_rent_income.in_date</t>
  </si>
  <si>
    <t>,hd_rent_rent_income.in_seq</t>
  </si>
  <si>
    <t>,hd_rent_rent_income.deposit_no</t>
  </si>
  <si>
    <t>,hd_rent_rent_income.receipt_date</t>
  </si>
  <si>
    <t>\t//column name : RECEIPT_AMT, data type : NUMBER(0,22), comments : 납입금</t>
  </si>
  <si>
    <t>,hd_rent_rent_income.receipt_amt</t>
  </si>
  <si>
    <t>\tprivate\tLong   receipt_supply;</t>
  </si>
  <si>
    <t>\t//column name : RECEIPT_SUPPLY, data type : NUMBER(0,22), comments : 납입공급가</t>
  </si>
  <si>
    <t>\t\treceipt_supply = 0;</t>
  </si>
  <si>
    <t>\tpublic void setReceipt_supply(Long receipt_supply){\n\t\tthis.receipt_supply = receipt_supply;\n \t}\n\n</t>
  </si>
  <si>
    <t>\tpublic Long getReceipt_supply(){\n\t\treturn receipt_supply;\n   \t}\n\n</t>
  </si>
  <si>
    <t>,hd_rent_rent_income.receipt_supply</t>
  </si>
  <si>
    <t>,receipt_supply</t>
  </si>
  <si>
    <t xml:space="preserve">receipt_supply = </t>
  </si>
  <si>
    <t>#{receipt_supply},</t>
  </si>
  <si>
    <t>#$ent.receipt_supply::#,</t>
  </si>
  <si>
    <t>\tprivate\tLong   receipt_vat;</t>
  </si>
  <si>
    <t>\t//column name : RECEIPT_VAT, data type : NUMBER(0,22), comments : 납입부가세</t>
  </si>
  <si>
    <t>\t\treceipt_vat = 0;</t>
  </si>
  <si>
    <t>\tpublic void setReceipt_vat(Long receipt_vat){\n\t\tthis.receipt_vat = receipt_vat;\n \t}\n\n</t>
  </si>
  <si>
    <t>\tpublic Long getReceipt_vat(){\n\t\treturn receipt_vat;\n   \t}\n\n</t>
  </si>
  <si>
    <t>,hd_rent_rent_income.receipt_vat</t>
  </si>
  <si>
    <t>,receipt_vat</t>
  </si>
  <si>
    <t xml:space="preserve">receipt_vat = </t>
  </si>
  <si>
    <t>#{receipt_vat},</t>
  </si>
  <si>
    <t>#$ent.receipt_vat::#,</t>
  </si>
  <si>
    <t>,hd_rent_rent_income.delay_days</t>
  </si>
  <si>
    <t>,hd_rent_rent_income.delay_amt</t>
  </si>
  <si>
    <t>,hd_rent_rent_income.discnt_days</t>
  </si>
  <si>
    <t>,hd_rent_rent_income.discnt_amt</t>
  </si>
  <si>
    <t>,hd_rent_rent_income.realincom_amt</t>
  </si>
  <si>
    <t>,hd_rent_rent_income.bank_code</t>
  </si>
  <si>
    <t>,hd_rent_rent_income.bank_name</t>
  </si>
  <si>
    <t>,hd_rent_rent_income.pay_tag</t>
  </si>
  <si>
    <t>,hd_rent_rent_income.incom_type</t>
  </si>
  <si>
    <t>,hd_rent_rent_income.mod_yn</t>
  </si>
  <si>
    <t>,hd_rent_rent_income.real_pay_tag</t>
  </si>
  <si>
    <t>,hd_rent_rent_income.slip_date</t>
  </si>
  <si>
    <t>,hd_rent_rent_income.slip_seq</t>
  </si>
  <si>
    <t>,hd_rent_rent_income.tax_date</t>
  </si>
  <si>
    <t>,hd_rent_rent_income.tax_seq</t>
  </si>
  <si>
    <t>,hd_rent_rent_income.slip_type</t>
  </si>
  <si>
    <t>,hd_rent_rent_income.input_duty_id</t>
  </si>
  <si>
    <t>,hd_rent_rent_income.input_date</t>
  </si>
  <si>
    <t>,hd_rent_rent_income.chg_duty_id</t>
  </si>
  <si>
    <t>,hd_rent_rent_income.chg_date</t>
  </si>
  <si>
    <t>\tprivate\tLong   receipt_ins;</t>
  </si>
  <si>
    <t>\t//column name : RECEIPT_INS, data type : NUMBER(0,22), comments : 납입보증보험료</t>
  </si>
  <si>
    <t>\t\treceipt_ins = 0;</t>
  </si>
  <si>
    <t>\tpublic void setReceipt_ins(Long receipt_ins){\n\t\tthis.receipt_ins = receipt_ins;\n \t}\n\n</t>
  </si>
  <si>
    <t>\tpublic Long getReceipt_ins(){\n\t\treturn receipt_ins;\n   \t}\n\n</t>
  </si>
  <si>
    <t>,hd_rent_rent_income.receipt_ins</t>
  </si>
  <si>
    <t>,receipt_ins</t>
  </si>
  <si>
    <t xml:space="preserve">receipt_ins = </t>
  </si>
  <si>
    <t>#{receipt_ins},</t>
  </si>
  <si>
    <t>#$ent.receipt_ins::#,</t>
  </si>
  <si>
    <t>\tprivate\tLong   realincom_supply;</t>
  </si>
  <si>
    <t>\t//column name : REALINCOM_SUPPLY, data type : NUMBER(0,22), comments : 실납입공급가</t>
  </si>
  <si>
    <t>\t\trealincom_supply = 0;</t>
  </si>
  <si>
    <t>\tpublic void setRealincom_supply(Long realincom_supply){\n\t\tthis.realincom_supply = realincom_supply;\n \t}\n\n</t>
  </si>
  <si>
    <t>\tpublic Long getRealincom_supply(){\n\t\treturn realincom_supply;\n   \t}\n\n</t>
  </si>
  <si>
    <t>,hd_rent_rent_income.realincom_supply</t>
  </si>
  <si>
    <t>,realincom_supply</t>
  </si>
  <si>
    <t xml:space="preserve">realincom_supply = </t>
  </si>
  <si>
    <t>#{realincom_supply},</t>
  </si>
  <si>
    <t>#$ent.realincom_supply::#,</t>
  </si>
  <si>
    <t>\tprivate\tLong   realincom_vat;</t>
  </si>
  <si>
    <t>\t//column name : REALINCOM_VAT, data type : NUMBER(0,22), comments : 실납입부가세</t>
  </si>
  <si>
    <t>\t\trealincom_vat = 0;</t>
  </si>
  <si>
    <t>\tpublic void setRealincom_vat(Long realincom_vat){\n\t\tthis.realincom_vat = realincom_vat;\n \t}\n\n</t>
  </si>
  <si>
    <t>\tpublic Long getRealincom_vat(){\n\t\treturn realincom_vat;\n   \t}\n\n</t>
  </si>
  <si>
    <t>,hd_rent_rent_income.realincom_vat</t>
  </si>
  <si>
    <t>,realincom_vat</t>
  </si>
  <si>
    <t xml:space="preserve">realincom_vat = </t>
  </si>
  <si>
    <t>#{realincom_vat},</t>
  </si>
  <si>
    <t>#$ent.realincom_vat::#,</t>
  </si>
  <si>
    <t>\tprivate\tLong   realincom_ins;</t>
  </si>
  <si>
    <t>\t//column name : REALINCOM_INS, data type : NUMBER(0,22), comments : 실납입보증보험료</t>
  </si>
  <si>
    <t>\t\trealincom_ins = 0;</t>
  </si>
  <si>
    <t>\tpublic void setRealincom_ins(Long realincom_ins){\n\t\tthis.realincom_ins = realincom_ins;\n \t}\n\n</t>
  </si>
  <si>
    <t>\tpublic Long getRealincom_ins(){\n\t\treturn realincom_ins;\n   \t}\n\n</t>
  </si>
  <si>
    <t>,hd_rent_rent_income.realincom_ins</t>
  </si>
  <si>
    <t>,realincom_ins</t>
  </si>
  <si>
    <t xml:space="preserve">realincom_ins = </t>
  </si>
  <si>
    <t>#{realincom_ins},</t>
  </si>
  <si>
    <t>#$ent.realincom_ins::#,</t>
  </si>
  <si>
    <t>,hd_rent_rent_income.vdeposit_no</t>
  </si>
  <si>
    <t>,hd_rent_rent_income.out_dt</t>
  </si>
  <si>
    <t>,hd_rent_rent_income.out_tm</t>
  </si>
  <si>
    <t>,hd_rent_rent_income.out_seq</t>
  </si>
  <si>
    <t>,hd_rent_rent_income.out_bank</t>
  </si>
  <si>
    <t>,hd_rent_rent_income.remark</t>
  </si>
  <si>
    <t>\tprivate\tString   out_custno;</t>
  </si>
  <si>
    <t>\t//column name : OUT_CUSTNO, data type : VARCHAR2(20), comments : 외부입력고객번호</t>
  </si>
  <si>
    <t>\t\tout_custno = "";</t>
  </si>
  <si>
    <t>\tpublic void setOut_custno(String out_custno){\n\t\tthis.out_custno = out_custno;\n \t}\n\n</t>
  </si>
  <si>
    <t>\tpublic String getOut_custno(){\n\t\treturn out_custno;\n   \t}\n\n</t>
  </si>
  <si>
    <t>,hd_rent_rent_income.out_custno</t>
  </si>
  <si>
    <t>,out_custno</t>
  </si>
  <si>
    <t xml:space="preserve">out_custno = </t>
  </si>
  <si>
    <t>#{out_custno},</t>
  </si>
  <si>
    <t>#$ent.out_custno::#,</t>
  </si>
  <si>
    <t>,hd_rent_rent_income_adj.cust_code</t>
  </si>
  <si>
    <t>,hd_rent_rent_income_adj.seq</t>
  </si>
  <si>
    <t>,hd_rent_rent_income_adj.term_chg_seq</t>
  </si>
  <si>
    <t>,hd_rent_rent_income_adj.counts</t>
  </si>
  <si>
    <t>,hd_rent_rent_income_adj.times</t>
  </si>
  <si>
    <t>,hd_rent_rent_income_adj.dept_code</t>
  </si>
  <si>
    <t>,hd_rent_rent_income_adj.housetag</t>
  </si>
  <si>
    <t>,hd_rent_rent_income_adj.in_date</t>
  </si>
  <si>
    <t>,hd_rent_rent_income_adj.in_seq</t>
  </si>
  <si>
    <t>,hd_rent_rent_income_adj.deposit_no</t>
  </si>
  <si>
    <t>,hd_rent_rent_income_adj.receipt_date</t>
  </si>
  <si>
    <t>,hd_rent_rent_income_adj.receipt_amt</t>
  </si>
  <si>
    <t>,hd_rent_rent_income_adj.receipt_supply</t>
  </si>
  <si>
    <t>,hd_rent_rent_income_adj.receipt_vat</t>
  </si>
  <si>
    <t>,hd_rent_rent_income_adj.delay_days</t>
  </si>
  <si>
    <t>,hd_rent_rent_income_adj.delay_amt</t>
  </si>
  <si>
    <t>,hd_rent_rent_income_adj.discnt_days</t>
  </si>
  <si>
    <t>,hd_rent_rent_income_adj.discnt_amt</t>
  </si>
  <si>
    <t>,hd_rent_rent_income_adj.realincom_amt</t>
  </si>
  <si>
    <t>,hd_rent_rent_income_adj.bank_code</t>
  </si>
  <si>
    <t>,hd_rent_rent_income_adj.bank_name</t>
  </si>
  <si>
    <t>,hd_rent_rent_income_adj.pay_tag</t>
  </si>
  <si>
    <t>,hd_rent_rent_income_adj.incom_type</t>
  </si>
  <si>
    <t>,hd_rent_rent_income_adj.mod_yn</t>
  </si>
  <si>
    <t>,hd_rent_rent_income_adj.real_pay_tag</t>
  </si>
  <si>
    <t>,hd_rent_rent_income_adj.slip_date</t>
  </si>
  <si>
    <t>,hd_rent_rent_income_adj.slip_seq</t>
  </si>
  <si>
    <t>,hd_rent_rent_income_adj.tax_date</t>
  </si>
  <si>
    <t>,hd_rent_rent_income_adj.tax_seq</t>
  </si>
  <si>
    <t>,hd_rent_rent_income_adj.slip_type</t>
  </si>
  <si>
    <t>,hd_rent_rent_income_adj.input_duty_id</t>
  </si>
  <si>
    <t>,hd_rent_rent_income_adj.input_date</t>
  </si>
  <si>
    <t>,hd_rent_rent_income_adj.chg_duty_id</t>
  </si>
  <si>
    <t>,hd_rent_rent_income_adj.chg_date</t>
  </si>
  <si>
    <t>,hd_rent_rent_income_adj.receipt_ins</t>
  </si>
  <si>
    <t>,hd_rent_rent_income_adj.realincom_supply</t>
  </si>
  <si>
    <t>,hd_rent_rent_income_adj.realincom_vat</t>
  </si>
  <si>
    <t>,hd_rent_rent_income_adj.realincom_ins</t>
  </si>
  <si>
    <t>,hd_rent_rent_income_adj.vdeposit_no</t>
  </si>
  <si>
    <t>,hd_rent_rent_income_adj.out_dt</t>
  </si>
  <si>
    <t>,hd_rent_rent_income_adj.out_tm</t>
  </si>
  <si>
    <t>,hd_rent_rent_income_adj.out_seq</t>
  </si>
  <si>
    <t>,hd_rent_rent_income_adj.out_bank</t>
  </si>
  <si>
    <t>,hd_rent_rent_income_adj.remark</t>
  </si>
  <si>
    <t>,hd_rent_rent_income_adj.out_custno</t>
  </si>
  <si>
    <t>,hd_rent_rent_income_daily.dept_code</t>
  </si>
  <si>
    <t>,hd_rent_rent_income_daily.housetag</t>
  </si>
  <si>
    <t>,hd_rent_rent_income_daily.in_date</t>
  </si>
  <si>
    <t>,hd_rent_rent_income_daily.in_seq</t>
  </si>
  <si>
    <t>,hd_rent_rent_income_daily.cust_code</t>
  </si>
  <si>
    <t>,hd_rent_rent_income_daily.seq</t>
  </si>
  <si>
    <t>,hd_rent_rent_income_daily.deposit_no</t>
  </si>
  <si>
    <t>,hd_rent_rent_income_daily.in_amt</t>
  </si>
  <si>
    <t>,hd_rent_rent_income_daily.in_gubun</t>
  </si>
  <si>
    <t>,hd_rent_rent_income_daily.in_type</t>
  </si>
  <si>
    <t>,hd_rent_rent_income_daily.trans_yn</t>
  </si>
  <si>
    <t>,hd_rent_rent_income_daily.card_no</t>
  </si>
  <si>
    <t>,hd_rent_rent_income_daily.mod_yn</t>
  </si>
  <si>
    <t>,hd_rent_rent_income_daily.mod_delay_amt</t>
  </si>
  <si>
    <t>,hd_rent_rent_income_daily.mod_disc_amt</t>
  </si>
  <si>
    <t>,hd_rent_rent_income_daily.input_duty_id</t>
  </si>
  <si>
    <t>,hd_rent_rent_income_daily.input_date</t>
  </si>
  <si>
    <t>,hd_rent_rent_income_daily.chg_duty_id</t>
  </si>
  <si>
    <t>,hd_rent_rent_income_daily.chg_date</t>
  </si>
  <si>
    <t>,hd_rent_rent_income_daily.vdeposit_no</t>
  </si>
  <si>
    <t>,hd_rent_rent_income_daily.out_dt</t>
  </si>
  <si>
    <t>,hd_rent_rent_income_daily.out_tm</t>
  </si>
  <si>
    <t>,hd_rent_rent_income_daily.out_seq</t>
  </si>
  <si>
    <t>,hd_rent_rent_income_daily.out_bank</t>
  </si>
  <si>
    <t>,hd_rent_rent_income_daily.remark</t>
  </si>
  <si>
    <t>,hd_rent_rent_income_daily.out_custno</t>
  </si>
  <si>
    <t>,hd_rent_rent_income_daily_adj.dept_code</t>
  </si>
  <si>
    <t>,hd_rent_rent_income_daily_adj.housetag</t>
  </si>
  <si>
    <t>,hd_rent_rent_income_daily_adj.in_date</t>
  </si>
  <si>
    <t>,hd_rent_rent_income_daily_adj.in_seq</t>
  </si>
  <si>
    <t>,hd_rent_rent_income_daily_adj.cust_code</t>
  </si>
  <si>
    <t>,hd_rent_rent_income_daily_adj.seq</t>
  </si>
  <si>
    <t>,hd_rent_rent_income_daily_adj.deposit_no</t>
  </si>
  <si>
    <t>,hd_rent_rent_income_daily_adj.in_amt</t>
  </si>
  <si>
    <t>,hd_rent_rent_income_daily_adj.in_gubun</t>
  </si>
  <si>
    <t>,hd_rent_rent_income_daily_adj.in_type</t>
  </si>
  <si>
    <t>,hd_rent_rent_income_daily_adj.trans_yn</t>
  </si>
  <si>
    <t>,hd_rent_rent_income_daily_adj.card_no</t>
  </si>
  <si>
    <t>,hd_rent_rent_income_daily_adj.mod_yn</t>
  </si>
  <si>
    <t>,hd_rent_rent_income_daily_adj.mod_delay_amt</t>
  </si>
  <si>
    <t>,hd_rent_rent_income_daily_adj.mod_disc_amt</t>
  </si>
  <si>
    <t>,hd_rent_rent_income_daily_adj.input_duty_id</t>
  </si>
  <si>
    <t>,hd_rent_rent_income_daily_adj.input_date</t>
  </si>
  <si>
    <t>,hd_rent_rent_income_daily_adj.chg_duty_id</t>
  </si>
  <si>
    <t>,hd_rent_rent_income_daily_adj.chg_date</t>
  </si>
  <si>
    <t>,hd_rent_rent_income_daily_adj.vdeposit_no</t>
  </si>
  <si>
    <t>,hd_rent_rent_income_daily_adj.out_dt</t>
  </si>
  <si>
    <t>,hd_rent_rent_income_daily_adj.out_tm</t>
  </si>
  <si>
    <t>,hd_rent_rent_income_daily_adj.out_seq</t>
  </si>
  <si>
    <t>,hd_rent_rent_income_daily_adj.out_bank</t>
  </si>
  <si>
    <t>,hd_rent_rent_income_daily_adj.remark</t>
  </si>
  <si>
    <t>,hd_rent_rent_income_daily_adj.out_custno</t>
  </si>
  <si>
    <t>,hd_rent_rent_income_temp.seq_num</t>
  </si>
  <si>
    <t>,hd_rent_rent_income_temp.cust_code</t>
  </si>
  <si>
    <t>,hd_rent_rent_income_temp.seq</t>
  </si>
  <si>
    <t>,hd_rent_rent_income_temp.term_chg_seq</t>
  </si>
  <si>
    <t>,hd_rent_rent_income_temp.counts</t>
  </si>
  <si>
    <t>,hd_rent_rent_income_temp.times</t>
  </si>
  <si>
    <t>,hd_rent_rent_income_temp.dept_code</t>
  </si>
  <si>
    <t>,hd_rent_rent_income_temp.housetag</t>
  </si>
  <si>
    <t>,hd_rent_rent_income_temp.in_date</t>
  </si>
  <si>
    <t>,hd_rent_rent_income_temp.in_seq</t>
  </si>
  <si>
    <t>,hd_rent_rent_income_temp.deposit_no</t>
  </si>
  <si>
    <t>,hd_rent_rent_income_temp.receipt_date</t>
  </si>
  <si>
    <t>,hd_rent_rent_income_temp.receipt_amt</t>
  </si>
  <si>
    <t>,hd_rent_rent_income_temp.receipt_supply</t>
  </si>
  <si>
    <t>,hd_rent_rent_income_temp.receipt_vat</t>
  </si>
  <si>
    <t>,hd_rent_rent_income_temp.delay_days</t>
  </si>
  <si>
    <t>,hd_rent_rent_income_temp.delay_amt</t>
  </si>
  <si>
    <t>,hd_rent_rent_income_temp.discnt_days</t>
  </si>
  <si>
    <t>,hd_rent_rent_income_temp.discnt_amt</t>
  </si>
  <si>
    <t>,hd_rent_rent_income_temp.realincom_amt</t>
  </si>
  <si>
    <t>,hd_rent_rent_income_temp.bank_code</t>
  </si>
  <si>
    <t>,hd_rent_rent_income_temp.bank_name</t>
  </si>
  <si>
    <t>,hd_rent_rent_income_temp.pay_tag</t>
  </si>
  <si>
    <t>,hd_rent_rent_income_temp.incom_type</t>
  </si>
  <si>
    <t>,hd_rent_rent_income_temp.mod_yn</t>
  </si>
  <si>
    <t>,hd_rent_rent_income_temp.real_pay_tag</t>
  </si>
  <si>
    <t>,hd_rent_rent_income_temp.slip_date</t>
  </si>
  <si>
    <t>,hd_rent_rent_income_temp.slip_seq</t>
  </si>
  <si>
    <t>,hd_rent_rent_income_temp.tax_date</t>
  </si>
  <si>
    <t>,hd_rent_rent_income_temp.tax_seq</t>
  </si>
  <si>
    <t>,hd_rent_rent_income_temp.slip_type</t>
  </si>
  <si>
    <t>,hd_rent_rent_income_temp.calc_yn</t>
  </si>
  <si>
    <t>,hd_rent_rent_income_temp.input_duty_id</t>
  </si>
  <si>
    <t>,hd_rent_rent_income_temp.input_date</t>
  </si>
  <si>
    <t>,hd_rent_rent_income_temp.chg_duty_id</t>
  </si>
  <si>
    <t>,hd_rent_rent_income_temp.chg_date</t>
  </si>
  <si>
    <t>,hd_rent_rent_income_temp.receipt_ins</t>
  </si>
  <si>
    <t>,hd_rent_rent_income_temp.realincom_supply</t>
  </si>
  <si>
    <t>,hd_rent_rent_income_temp.realincom_vat</t>
  </si>
  <si>
    <t>,hd_rent_rent_income_temp.realincom_ins</t>
  </si>
  <si>
    <t>,hd_rent_rent_income_temp.vdeposit_no</t>
  </si>
  <si>
    <t>,hd_rent_rent_income_temp.out_dt</t>
  </si>
  <si>
    <t>,hd_rent_rent_income_temp.out_tm</t>
  </si>
  <si>
    <t>,hd_rent_rent_income_temp.out_seq</t>
  </si>
  <si>
    <t>,hd_rent_rent_income_temp.out_bank</t>
  </si>
  <si>
    <t>,hd_rent_rent_income_temp.remark</t>
  </si>
  <si>
    <t>,hd_rent_rent_income_temp.out_custno</t>
  </si>
  <si>
    <t>,hd_sale_etc.cust_code</t>
  </si>
  <si>
    <t>,hd_sale_etc.seq</t>
  </si>
  <si>
    <t>,hd_sale_etc.etc_seq</t>
  </si>
  <si>
    <t>,hd_sale_etc.unique_div</t>
  </si>
  <si>
    <t>,hd_sale_etc.effect_no</t>
  </si>
  <si>
    <t>,hd_sale_etc.delivery_date</t>
  </si>
  <si>
    <t>,hd_sale_etc.creditor</t>
  </si>
  <si>
    <t>,hd_sale_etc.bond_amt</t>
  </si>
  <si>
    <t>,hd_sale_etc.cancel_yn</t>
  </si>
  <si>
    <t>,hd_sale_etc.cancel_date</t>
  </si>
  <si>
    <t>,hd_sale_etc.cancel_desc</t>
  </si>
  <si>
    <t>,hd_sale_etc.remark</t>
  </si>
  <si>
    <t>,hd_sale_etc.input_duty_id</t>
  </si>
  <si>
    <t>,hd_sale_etc.input_date</t>
  </si>
  <si>
    <t>,hd_sale_etc.chg_duty_id</t>
  </si>
  <si>
    <t>,hd_sale_etc.chg_date</t>
  </si>
  <si>
    <t>,hd_sale_income_unknown.dept_code</t>
  </si>
  <si>
    <t>,hd_sale_income_unknown.housetag</t>
  </si>
  <si>
    <t>,hd_sale_income_unknown.receipt_date</t>
  </si>
  <si>
    <t>\t//column name : SEQ, data type : NUMBER(0,22), comments : seq</t>
  </si>
  <si>
    <t>,hd_sale_income_unknown.seq</t>
  </si>
  <si>
    <t>\tprivate\tString   receipt_code;</t>
  </si>
  <si>
    <t>\t//column name : RECEIPT_CODE, data type : VARCHAR2(2), comments : 입금구분코드</t>
  </si>
  <si>
    <t>\t\treceipt_code = "";</t>
  </si>
  <si>
    <t>\tpublic void setReceipt_code(String receipt_code){\n\t\tthis.receipt_code = receipt_code;\n \t}\n\n</t>
  </si>
  <si>
    <t>\tpublic String getReceipt_code(){\n\t\treturn receipt_code;\n   \t}\n\n</t>
  </si>
  <si>
    <t>,hd_sale_income_unknown.receipt_code</t>
  </si>
  <si>
    <t>,receipt_code</t>
  </si>
  <si>
    <t xml:space="preserve">receipt_code = </t>
  </si>
  <si>
    <t>#{receipt_code},</t>
  </si>
  <si>
    <t>#$ent.receipt_code::#,</t>
  </si>
  <si>
    <t>,hd_sale_income_unknown.deposit_no</t>
  </si>
  <si>
    <t>\tprivate\tLong   r_amt;</t>
  </si>
  <si>
    <t>\t//column name : R_AMT, data type : NUMBER(0,22), comments : 불명금액</t>
  </si>
  <si>
    <t>\t\tr_amt = 0;</t>
  </si>
  <si>
    <t>\tpublic void setR_amt(Long r_amt){\n\t\tthis.r_amt = r_amt;\n \t}\n\n</t>
  </si>
  <si>
    <t>\tpublic Long getR_amt(){\n\t\treturn r_amt;\n   \t}\n\n</t>
  </si>
  <si>
    <t>,hd_sale_income_unknown.r_amt</t>
  </si>
  <si>
    <t>,r_amt</t>
  </si>
  <si>
    <t xml:space="preserve">r_amt = </t>
  </si>
  <si>
    <t>#{r_amt},</t>
  </si>
  <si>
    <t>#$ent.r_amt::#,</t>
  </si>
  <si>
    <t>\tprivate\tLong   confirm_amt;</t>
  </si>
  <si>
    <t>\t//column name : CONFIRM_AMT, data type : NUMBER(0,22), comments : 확정금액</t>
  </si>
  <si>
    <t>\t\tconfirm_amt = 0;</t>
  </si>
  <si>
    <t>\tpublic void setConfirm_amt(Long confirm_amt){\n\t\tthis.confirm_amt = confirm_amt;\n \t}\n\n</t>
  </si>
  <si>
    <t>\tpublic Long getConfirm_amt(){\n\t\treturn confirm_amt;\n   \t}\n\n</t>
  </si>
  <si>
    <t>,hd_sale_income_unknown.confirm_amt</t>
  </si>
  <si>
    <t>,confirm_amt</t>
  </si>
  <si>
    <t xml:space="preserve">confirm_amt = </t>
  </si>
  <si>
    <t>#{confirm_amt},</t>
  </si>
  <si>
    <t>#$ent.confirm_amt::#,</t>
  </si>
  <si>
    <t>\t//column name : PTAG, data type : VARCHAR2(2), comments : 처리여부</t>
  </si>
  <si>
    <t>,hd_sale_income_unknown.ptag</t>
  </si>
  <si>
    <t>\t//column name : MEMO, data type : VARCHAR2(500), comments : 비고</t>
  </si>
  <si>
    <t>,hd_sale_income_unknown.memo</t>
  </si>
  <si>
    <t>,hd_sale_income_unknown.input_duty_id</t>
  </si>
  <si>
    <t>,hd_sale_income_unknown.input_date</t>
  </si>
  <si>
    <t>,hd_sale_income_unknown.chg_duty_id</t>
  </si>
  <si>
    <t>,hd_sale_income_unknown.chg_date</t>
  </si>
  <si>
    <t>\t//column name : SLIPDATE, data type : VARCHAR2(8), comments : 전표일자</t>
  </si>
  <si>
    <t>,hd_slip_main.slipdate</t>
  </si>
  <si>
    <t>,hd_slip_main.slipseq</t>
  </si>
  <si>
    <t>\tprivate\tLong   slipitem;</t>
  </si>
  <si>
    <t>\t//column name : SLIPITEM, data type : NUMBER(0,22), comments : 전표항번</t>
  </si>
  <si>
    <t>\t\tslipitem = 0;</t>
  </si>
  <si>
    <t>\tpublic void setSlipitem(Long slipitem){\n\t\tthis.slipitem = slipitem;\n \t}\n\n</t>
  </si>
  <si>
    <t>\tpublic Long getSlipitem(){\n\t\treturn slipitem;\n   \t}\n\n</t>
  </si>
  <si>
    <t>,hd_slip_main.slipitem</t>
  </si>
  <si>
    <t>,slipitem</t>
  </si>
  <si>
    <t xml:space="preserve">slipitem = </t>
  </si>
  <si>
    <t>#{slipitem},</t>
  </si>
  <si>
    <t>#$ent.slipitem::#,</t>
  </si>
  <si>
    <t>\tprivate\tString   acntcode;</t>
  </si>
  <si>
    <t>\t//column name : ACNTCODE, data type : VARCHAR2(8), comments : 계정코드</t>
  </si>
  <si>
    <t>\t\tacntcode = "";</t>
  </si>
  <si>
    <t>\tpublic void setAcntcode(String acntcode){\n\t\tthis.acntcode = acntcode;\n \t}\n\n</t>
  </si>
  <si>
    <t>\tpublic String getAcntcode(){\n\t\treturn acntcode;\n   \t}\n\n</t>
  </si>
  <si>
    <t>,hd_slip_main.acntcode</t>
  </si>
  <si>
    <t>,acntcode</t>
  </si>
  <si>
    <t xml:space="preserve">acntcode = </t>
  </si>
  <si>
    <t>#{acntcode},</t>
  </si>
  <si>
    <t>#$ent.acntcode::#,</t>
  </si>
  <si>
    <t>\tprivate\tLong   dbamt;</t>
  </si>
  <si>
    <t>\t//column name : DBAMT, data type : NUMBER(0,22), comments : 차변금액</t>
  </si>
  <si>
    <t>\t\tdbamt = 0;</t>
  </si>
  <si>
    <t>\tpublic void setDbamt(Long dbamt){\n\t\tthis.dbamt = dbamt;\n \t}\n\n</t>
  </si>
  <si>
    <t>\tpublic Long getDbamt(){\n\t\treturn dbamt;\n   \t}\n\n</t>
  </si>
  <si>
    <t>,hd_slip_main.dbamt</t>
  </si>
  <si>
    <t>,dbamt</t>
  </si>
  <si>
    <t xml:space="preserve">dbamt = </t>
  </si>
  <si>
    <t>#{dbamt},</t>
  </si>
  <si>
    <t>#$ent.dbamt::#,</t>
  </si>
  <si>
    <t>\tprivate\tLong   dbcash;</t>
  </si>
  <si>
    <t>\t//column name : DBCASH, data type : NUMBER(0,22), comments : 차변현금</t>
  </si>
  <si>
    <t>\t\tdbcash = 0;</t>
  </si>
  <si>
    <t>\tpublic void setDbcash(Long dbcash){\n\t\tthis.dbcash = dbcash;\n \t}\n\n</t>
  </si>
  <si>
    <t>\tpublic Long getDbcash(){\n\t\treturn dbcash;\n   \t}\n\n</t>
  </si>
  <si>
    <t>,hd_slip_main.dbcash</t>
  </si>
  <si>
    <t>,dbcash</t>
  </si>
  <si>
    <t xml:space="preserve">dbcash = </t>
  </si>
  <si>
    <t>#{dbcash},</t>
  </si>
  <si>
    <t>#$ent.dbcash::#,</t>
  </si>
  <si>
    <t>\tprivate\tLong   cramt;</t>
  </si>
  <si>
    <t>\t//column name : CRAMT, data type : NUMBER(0,22), comments : 대변금액</t>
  </si>
  <si>
    <t>\t\tcramt = 0;</t>
  </si>
  <si>
    <t>\tpublic void setCramt(Long cramt){\n\t\tthis.cramt = cramt;\n \t}\n\n</t>
  </si>
  <si>
    <t>\tpublic Long getCramt(){\n\t\treturn cramt;\n   \t}\n\n</t>
  </si>
  <si>
    <t>,hd_slip_main.cramt</t>
  </si>
  <si>
    <t>,cramt</t>
  </si>
  <si>
    <t xml:space="preserve">cramt = </t>
  </si>
  <si>
    <t>#{cramt},</t>
  </si>
  <si>
    <t>#$ent.cramt::#,</t>
  </si>
  <si>
    <t>\tprivate\tLong   crcash;</t>
  </si>
  <si>
    <t>\t//column name : CRCASH, data type : NUMBER(0,22), comments : 대변현금</t>
  </si>
  <si>
    <t>\t\tcrcash = 0;</t>
  </si>
  <si>
    <t>\tpublic void setCrcash(Long crcash){\n\t\tthis.crcash = crcash;\n \t}\n\n</t>
  </si>
  <si>
    <t>\tpublic Long getCrcash(){\n\t\treturn crcash;\n   \t}\n\n</t>
  </si>
  <si>
    <t>,hd_slip_main.crcash</t>
  </si>
  <si>
    <t>,crcash</t>
  </si>
  <si>
    <t xml:space="preserve">crcash = </t>
  </si>
  <si>
    <t>#{crcash},</t>
  </si>
  <si>
    <t>#$ent.crcash::#,</t>
  </si>
  <si>
    <t>\tprivate\tString   remark1;</t>
  </si>
  <si>
    <t>\t//column name : REMARK1, data type : VARCHAR2(40), comments : 비고1</t>
  </si>
  <si>
    <t>\t\tremark1 = "";</t>
  </si>
  <si>
    <t>\tpublic void setRemark1(String remark1){\n\t\tthis.remark1 = remark1;\n \t}\n\n</t>
  </si>
  <si>
    <t>\tpublic String getRemark1(){\n\t\treturn remark1;\n   \t}\n\n</t>
  </si>
  <si>
    <t>,hd_slip_main.remark1</t>
  </si>
  <si>
    <t>,remark1</t>
  </si>
  <si>
    <t xml:space="preserve">remark1 = </t>
  </si>
  <si>
    <t>#{remark1},</t>
  </si>
  <si>
    <t>#$ent.remark1::#,</t>
  </si>
  <si>
    <t>\tprivate\tString   remark2;</t>
  </si>
  <si>
    <t>\t//column name : REMARK2, data type : VARCHAR2(40), comments : 비고2</t>
  </si>
  <si>
    <t>\t\tremark2 = "";</t>
  </si>
  <si>
    <t>\tpublic void setRemark2(String remark2){\n\t\tthis.remark2 = remark2;\n \t}\n\n</t>
  </si>
  <si>
    <t>\tpublic String getRemark2(){\n\t\treturn remark2;\n   \t}\n\n</t>
  </si>
  <si>
    <t>,hd_slip_main.remark2</t>
  </si>
  <si>
    <t>,remark2</t>
  </si>
  <si>
    <t xml:space="preserve">remark2 = </t>
  </si>
  <si>
    <t>#{remark2},</t>
  </si>
  <si>
    <t>#$ent.remark2::#,</t>
  </si>
  <si>
    <t>\tprivate\tString   statedate;</t>
  </si>
  <si>
    <t>\t//column name : STATEDATE, data type : VARCHAR2(8), comments : 증빙발행일자</t>
  </si>
  <si>
    <t>\t\tstatedate = "";</t>
  </si>
  <si>
    <t>\tpublic void setStatedate(String statedate){\n\t\tthis.statedate = statedate;\n \t}\n\n</t>
  </si>
  <si>
    <t>\tpublic String getStatedate(){\n\t\treturn statedate;\n   \t}\n\n</t>
  </si>
  <si>
    <t>,hd_slip_main.statedate</t>
  </si>
  <si>
    <t>,statedate</t>
  </si>
  <si>
    <t xml:space="preserve">statedate = </t>
  </si>
  <si>
    <t>#{statedate},</t>
  </si>
  <si>
    <t>#$ent.statedate::#,</t>
  </si>
  <si>
    <t>\tprivate\tFloat   stateno;</t>
  </si>
  <si>
    <t>\t//column name : STATENO, data type : FLOAT(0,22), comments : 증빙번호</t>
  </si>
  <si>
    <t>\t\tstateno = 0;</t>
  </si>
  <si>
    <t>\tpublic void setStateno(Float stateno){\n\t\tthis.stateno = stateno;\n \t}\n\n</t>
  </si>
  <si>
    <t>\tpublic Float getStateno(){\n\t\treturn stateno;\n   \t}\n\n</t>
  </si>
  <si>
    <t>,hd_slip_main.stateno</t>
  </si>
  <si>
    <t>,stateno</t>
  </si>
  <si>
    <t xml:space="preserve">stateno = </t>
  </si>
  <si>
    <t>#{stateno},</t>
  </si>
  <si>
    <t>#$ent.stateno::#,</t>
  </si>
  <si>
    <t>\tprivate\tString   vatcode;</t>
  </si>
  <si>
    <t>\t//column name : VATCODE, data type : VARCHAR2(2), comments : 부가세코드</t>
  </si>
  <si>
    <t>\t\tvatcode = "";</t>
  </si>
  <si>
    <t>\tpublic void setVatcode(String vatcode){\n\t\tthis.vatcode = vatcode;\n \t}\n\n</t>
  </si>
  <si>
    <t>\tpublic String getVatcode(){\n\t\treturn vatcode;\n   \t}\n\n</t>
  </si>
  <si>
    <t>,hd_slip_main.vatcode</t>
  </si>
  <si>
    <t>,vatcode</t>
  </si>
  <si>
    <t xml:space="preserve">vatcode = </t>
  </si>
  <si>
    <t>#{vatcode},</t>
  </si>
  <si>
    <t>#$ent.vatcode::#,</t>
  </si>
  <si>
    <t>\tprivate\tLong   vatamt;</t>
  </si>
  <si>
    <t>\t//column name : VATAMT, data type : NUMBER(0,22), comments : 부가세액</t>
  </si>
  <si>
    <t>\tpublic void setVatamt(Long vatamt){\n\t\tthis.vatamt = vatamt;\n \t}\n\n</t>
  </si>
  <si>
    <t>\tpublic Long getVatamt(){\n\t\treturn vatamt;\n   \t}\n\n</t>
  </si>
  <si>
    <t>,hd_slip_main.vatamt</t>
  </si>
  <si>
    <t>\tprivate\tFloat   vatitem;</t>
  </si>
  <si>
    <t>\t//column name : VATITEM, data type : FLOAT(0,22), comments : 부가세연결항번</t>
  </si>
  <si>
    <t>\t\tvatitem = 0;</t>
  </si>
  <si>
    <t>\tpublic void setVatitem(Float vatitem){\n\t\tthis.vatitem = vatitem;\n \t}\n\n</t>
  </si>
  <si>
    <t>\tpublic Float getVatitem(){\n\t\treturn vatitem;\n   \t}\n\n</t>
  </si>
  <si>
    <t>,hd_slip_main.vatitem</t>
  </si>
  <si>
    <t>,vatitem</t>
  </si>
  <si>
    <t xml:space="preserve">vatitem = </t>
  </si>
  <si>
    <t>#{vatitem},</t>
  </si>
  <si>
    <t>#$ent.vatitem::#,</t>
  </si>
  <si>
    <t>\tprivate\tString   custgroup;</t>
  </si>
  <si>
    <t>\t//column name : CUSTGROUP, data type : VARCHAR2(13), comments : 거래처그룹</t>
  </si>
  <si>
    <t>\t\tcustgroup = "";</t>
  </si>
  <si>
    <t>\tpublic void setCustgroup(String custgroup){\n\t\tthis.custgroup = custgroup;\n \t}\n\n</t>
  </si>
  <si>
    <t>\tpublic String getCustgroup(){\n\t\treturn custgroup;\n   \t}\n\n</t>
  </si>
  <si>
    <t>,hd_slip_main.custgroup</t>
  </si>
  <si>
    <t>,custgroup</t>
  </si>
  <si>
    <t xml:space="preserve">custgroup = </t>
  </si>
  <si>
    <t>#{custgroup},</t>
  </si>
  <si>
    <t>#$ent.custgroup::#,</t>
  </si>
  <si>
    <t>\tprivate\tString   custcode;</t>
  </si>
  <si>
    <t>\t//column name : CUSTCODE, data type : VARCHAR2(13), comments : 거래처코드</t>
  </si>
  <si>
    <t>\t\tcustcode = "";</t>
  </si>
  <si>
    <t>\tpublic void setCustcode(String custcode){\n\t\tthis.custcode = custcode;\n \t}\n\n</t>
  </si>
  <si>
    <t>\tpublic String getCustcode(){\n\t\treturn custcode;\n   \t}\n\n</t>
  </si>
  <si>
    <t>,hd_slip_main.custcode</t>
  </si>
  <si>
    <t>,custcode</t>
  </si>
  <si>
    <t xml:space="preserve">custcode = </t>
  </si>
  <si>
    <t>#{custcode},</t>
  </si>
  <si>
    <t>#$ent.custcode::#,</t>
  </si>
  <si>
    <t>\tprivate\tString   custname;</t>
  </si>
  <si>
    <t>\t//column name : CUSTNAME, data type : VARCHAR2(30), comments : 거래처명칭</t>
  </si>
  <si>
    <t>\t\tcustname = "";</t>
  </si>
  <si>
    <t>\tpublic void setCustname(String custname){\n\t\tthis.custname = custname;\n \t}\n\n</t>
  </si>
  <si>
    <t>\tpublic String getCustname(){\n\t\treturn custname;\n   \t}\n\n</t>
  </si>
  <si>
    <t>,hd_slip_main.custname</t>
  </si>
  <si>
    <t>,custname</t>
  </si>
  <si>
    <t xml:space="preserve">custname = </t>
  </si>
  <si>
    <t>#{custname},</t>
  </si>
  <si>
    <t>#$ent.custname::#,</t>
  </si>
  <si>
    <t>\tprivate\tString   compcode;</t>
  </si>
  <si>
    <t>\t//column name : COMPCODE, data type : VARCHAR2(6), comments : 귀속사업장코드</t>
  </si>
  <si>
    <t>\t\tcompcode = "";</t>
  </si>
  <si>
    <t>\tpublic void setCompcode(String compcode){\n\t\tthis.compcode = compcode;\n \t}\n\n</t>
  </si>
  <si>
    <t>\tpublic String getCompcode(){\n\t\treturn compcode;\n   \t}\n\n</t>
  </si>
  <si>
    <t>,hd_slip_main.compcode</t>
  </si>
  <si>
    <t>,compcode</t>
  </si>
  <si>
    <t xml:space="preserve">compcode = </t>
  </si>
  <si>
    <t>#{compcode},</t>
  </si>
  <si>
    <t>#$ent.compcode::#,</t>
  </si>
  <si>
    <t>\tprivate\tString   deptcode;</t>
  </si>
  <si>
    <t>\t//column name : DEPTCODE, data type : VARCHAR2(12), comments : 귀속부서코드</t>
  </si>
  <si>
    <t>\t\tdeptcode = "";</t>
  </si>
  <si>
    <t>\tpublic void setDeptcode(String deptcode){\n\t\tthis.deptcode = deptcode;\n \t}\n\n</t>
  </si>
  <si>
    <t>\tpublic String getDeptcode(){\n\t\treturn deptcode;\n   \t}\n\n</t>
  </si>
  <si>
    <t>,hd_slip_main.deptcode</t>
  </si>
  <si>
    <t>,deptcode</t>
  </si>
  <si>
    <t xml:space="preserve">deptcode = </t>
  </si>
  <si>
    <t>#{deptcode},</t>
  </si>
  <si>
    <t>#$ent.deptcode::#,</t>
  </si>
  <si>
    <t>\tprivate\tString   bankcode;</t>
  </si>
  <si>
    <t>\t//column name : BANKCODE, data type : VARCHAR2(7), comments : 금융기관코드</t>
  </si>
  <si>
    <t>\t\tbankcode = "";</t>
  </si>
  <si>
    <t>\tpublic void setBankcode(String bankcode){\n\t\tthis.bankcode = bankcode;\n \t}\n\n</t>
  </si>
  <si>
    <t>\tpublic String getBankcode(){\n\t\treturn bankcode;\n   \t}\n\n</t>
  </si>
  <si>
    <t>,hd_slip_main.bankcode</t>
  </si>
  <si>
    <t>,bankcode</t>
  </si>
  <si>
    <t xml:space="preserve">bankcode = </t>
  </si>
  <si>
    <t>#{bankcode},</t>
  </si>
  <si>
    <t>#$ent.bankcode::#,</t>
  </si>
  <si>
    <t>\tprivate\tString   depositno;</t>
  </si>
  <si>
    <t>\t//column name : DEPOSITNO, data type : VARCHAR2(30), comments : 구좌번호</t>
  </si>
  <si>
    <t>\t\tdepositno = "";</t>
  </si>
  <si>
    <t>\tpublic void setDepositno(String depositno){\n\t\tthis.depositno = depositno;\n \t}\n\n</t>
  </si>
  <si>
    <t>\tpublic String getDepositno(){\n\t\treturn depositno;\n   \t}\n\n</t>
  </si>
  <si>
    <t>,hd_slip_main.depositno</t>
  </si>
  <si>
    <t>,depositno</t>
  </si>
  <si>
    <t xml:space="preserve">depositno = </t>
  </si>
  <si>
    <t>#{depositno},</t>
  </si>
  <si>
    <t>#$ent.depositno::#,</t>
  </si>
  <si>
    <t>\tprivate\tString   no1;</t>
  </si>
  <si>
    <t>\t//column name : NO1, data type : VARCHAR2(9), comments : 수표/어음번호1</t>
  </si>
  <si>
    <t>\t\tno1 = "";</t>
  </si>
  <si>
    <t>\tpublic void setNo1(String no1){\n\t\tthis.no1 = no1;\n \t}\n\n</t>
  </si>
  <si>
    <t>\tpublic String getNo1(){\n\t\treturn no1;\n   \t}\n\n</t>
  </si>
  <si>
    <t>,hd_slip_main.no1</t>
  </si>
  <si>
    <t>,no1</t>
  </si>
  <si>
    <t xml:space="preserve">no1 = </t>
  </si>
  <si>
    <t>#{no1},</t>
  </si>
  <si>
    <t>#$ent.no1::#,</t>
  </si>
  <si>
    <t>\tprivate\tString   no2;</t>
  </si>
  <si>
    <t>\t//column name : NO2, data type : VARCHAR2(9), comments : 수표/어음번호2</t>
  </si>
  <si>
    <t>\t\tno2 = "";</t>
  </si>
  <si>
    <t>\tpublic void setNo2(String no2){\n\t\tthis.no2 = no2;\n \t}\n\n</t>
  </si>
  <si>
    <t>\tpublic String getNo2(){\n\t\treturn no2;\n   \t}\n\n</t>
  </si>
  <si>
    <t>,hd_slip_main.no2</t>
  </si>
  <si>
    <t>,no2</t>
  </si>
  <si>
    <t xml:space="preserve">no2 = </t>
  </si>
  <si>
    <t>#{no2},</t>
  </si>
  <si>
    <t>#$ent.no2::#,</t>
  </si>
  <si>
    <t>\tprivate\tString   autotag;</t>
  </si>
  <si>
    <t>\t//column name : AUTOTAG, data type : VARCHAR2(1), comments : 자동발생구분</t>
  </si>
  <si>
    <t>\t\tautotag = "";</t>
  </si>
  <si>
    <t>\tpublic void setAutotag(String autotag){\n\t\tthis.autotag = autotag;\n \t}\n\n</t>
  </si>
  <si>
    <t>\tpublic String getAutotag(){\n\t\treturn autotag;\n   \t}\n\n</t>
  </si>
  <si>
    <t>,hd_slip_main.autotag</t>
  </si>
  <si>
    <t>,autotag</t>
  </si>
  <si>
    <t xml:space="preserve">autotag = </t>
  </si>
  <si>
    <t>#{autotag},</t>
  </si>
  <si>
    <t>#$ent.autotag::#,</t>
  </si>
  <si>
    <t>\tprivate\tString   detailtag;</t>
  </si>
  <si>
    <t>\t//column name : DETAILTAG, data type : VARCHAR2(1), comments : 세부사항구분</t>
  </si>
  <si>
    <t>\t\tdetailtag = "";</t>
  </si>
  <si>
    <t>\tpublic void setDetailtag(String detailtag){\n\t\tthis.detailtag = detailtag;\n \t}\n\n</t>
  </si>
  <si>
    <t>\tpublic String getDetailtag(){\n\t\treturn detailtag;\n   \t}\n\n</t>
  </si>
  <si>
    <t>,hd_slip_main.detailtag</t>
  </si>
  <si>
    <t>,detailtag</t>
  </si>
  <si>
    <t xml:space="preserve">detailtag = </t>
  </si>
  <si>
    <t>#{detailtag},</t>
  </si>
  <si>
    <t>#$ent.detailtag::#,</t>
  </si>
  <si>
    <t>\tprivate\tString   detailok;</t>
  </si>
  <si>
    <t>\t//column name : DETAILOK, data type : VARCHAR2(1), comments : 세부입력여부</t>
  </si>
  <si>
    <t>\t\tdetailok = "";</t>
  </si>
  <si>
    <t>\tpublic void setDetailok(String detailok){\n\t\tthis.detailok = detailok;\n \t}\n\n</t>
  </si>
  <si>
    <t>\tpublic String getDetailok(){\n\t\treturn detailok;\n   \t}\n\n</t>
  </si>
  <si>
    <t>,hd_slip_main.detailok</t>
  </si>
  <si>
    <t>,detailok</t>
  </si>
  <si>
    <t xml:space="preserve">detailok = </t>
  </si>
  <si>
    <t>#{detailok},</t>
  </si>
  <si>
    <t>#$ent.detailok::#,</t>
  </si>
  <si>
    <t>\tprivate\tFloat   itemseq;</t>
  </si>
  <si>
    <t>\t//column name : ITEMSEQ, data type : FLOAT(0,22), comments : 화면항번</t>
  </si>
  <si>
    <t>\t\titemseq = 0;</t>
  </si>
  <si>
    <t>\tpublic void setItemseq(Float itemseq){\n\t\tthis.itemseq = itemseq;\n \t}\n\n</t>
  </si>
  <si>
    <t>\tpublic Float getItemseq(){\n\t\treturn itemseq;\n   \t}\n\n</t>
  </si>
  <si>
    <t>,hd_slip_main.itemseq</t>
  </si>
  <si>
    <t>,itemseq</t>
  </si>
  <si>
    <t xml:space="preserve">itemseq = </t>
  </si>
  <si>
    <t>#{itemseq},</t>
  </si>
  <si>
    <t>#$ent.itemseq::#,</t>
  </si>
  <si>
    <t>\tprivate\tFloat   insertno;</t>
  </si>
  <si>
    <t>\t//column name : INSERTNO, data type : FLOAT(0,22), comments : 불입예정회차</t>
  </si>
  <si>
    <t>\t\tinsertno = 0;</t>
  </si>
  <si>
    <t>\tpublic void setInsertno(Float insertno){\n\t\tthis.insertno = insertno;\n \t}\n\n</t>
  </si>
  <si>
    <t>\tpublic Float getInsertno(){\n\t\treturn insertno;\n   \t}\n\n</t>
  </si>
  <si>
    <t>,hd_slip_main.insertno</t>
  </si>
  <si>
    <t>,insertno</t>
  </si>
  <si>
    <t xml:space="preserve">insertno = </t>
  </si>
  <si>
    <t>#{insertno},</t>
  </si>
  <si>
    <t>#$ent.insertno::#,</t>
  </si>
  <si>
    <t>\tprivate\tString   insertdate;</t>
  </si>
  <si>
    <t>\t//column name : INSERTDATE, data type : VARCHAR2(8), comments : 불입일자</t>
  </si>
  <si>
    <t>\t\tinsertdate = "";</t>
  </si>
  <si>
    <t>\tpublic void setInsertdate(String insertdate){\n\t\tthis.insertdate = insertdate;\n \t}\n\n</t>
  </si>
  <si>
    <t>\tpublic String getInsertdate(){\n\t\treturn insertdate;\n   \t}\n\n</t>
  </si>
  <si>
    <t>,hd_slip_main.insertdate</t>
  </si>
  <si>
    <t>,insertdate</t>
  </si>
  <si>
    <t xml:space="preserve">insertdate = </t>
  </si>
  <si>
    <t>#{insertdate},</t>
  </si>
  <si>
    <t>#$ent.insertdate::#,</t>
  </si>
  <si>
    <t>\tprivate\tString   editemp;</t>
  </si>
  <si>
    <t>\t//column name : EDITEMP, data type : VARCHAR2(8), comments : 수정사원번호</t>
  </si>
  <si>
    <t>\t\teditemp = "";</t>
  </si>
  <si>
    <t>\tpublic void setEditemp(String editemp){\n\t\tthis.editemp = editemp;\n \t}\n\n</t>
  </si>
  <si>
    <t>\tpublic String getEditemp(){\n\t\treturn editemp;\n   \t}\n\n</t>
  </si>
  <si>
    <t>,hd_slip_main.editemp</t>
  </si>
  <si>
    <t>,editemp</t>
  </si>
  <si>
    <t xml:space="preserve">editemp = </t>
  </si>
  <si>
    <t>#{editemp},</t>
  </si>
  <si>
    <t>#$ent.editemp::#,</t>
  </si>
  <si>
    <t>\tprivate\tFloat   remarkcode;</t>
  </si>
  <si>
    <t>\t//column name : REMARKCODE, data type : FLOAT(0,22), comments : 적요코드</t>
  </si>
  <si>
    <t>\t\tremarkcode = 0;</t>
  </si>
  <si>
    <t>\tpublic void setRemarkcode(Float remarkcode){\n\t\tthis.remarkcode = remarkcode;\n \t}\n\n</t>
  </si>
  <si>
    <t>\tpublic Float getRemarkcode(){\n\t\treturn remarkcode;\n   \t}\n\n</t>
  </si>
  <si>
    <t>,hd_slip_main.remarkcode</t>
  </si>
  <si>
    <t>,remarkcode</t>
  </si>
  <si>
    <t xml:space="preserve">remarkcode = </t>
  </si>
  <si>
    <t>#{remarkcode},</t>
  </si>
  <si>
    <t>#$ent.remarkcode::#,</t>
  </si>
  <si>
    <t>\tprivate\tFloat   seq1;</t>
  </si>
  <si>
    <t>\t//column name : SEQ1, data type : FLOAT(0,22), comments : 순번1</t>
  </si>
  <si>
    <t>\t\tseq1 = 0;</t>
  </si>
  <si>
    <t>\tpublic void setSeq1(Float seq1){\n\t\tthis.seq1 = seq1;\n \t}\n\n</t>
  </si>
  <si>
    <t>\tpublic Float getSeq1(){\n\t\treturn seq1;\n   \t}\n\n</t>
  </si>
  <si>
    <t>,hd_slip_main.seq1</t>
  </si>
  <si>
    <t>,seq1</t>
  </si>
  <si>
    <t xml:space="preserve">seq1 = </t>
  </si>
  <si>
    <t>#{seq1},</t>
  </si>
  <si>
    <t>#$ent.seq1::#,</t>
  </si>
  <si>
    <t>\tprivate\tFloat   seq2;</t>
  </si>
  <si>
    <t>\t//column name : SEQ2, data type : FLOAT(0,22), comments : 순번2</t>
  </si>
  <si>
    <t>\t\tseq2 = 0;</t>
  </si>
  <si>
    <t>\tpublic void setSeq2(Float seq2){\n\t\tthis.seq2 = seq2;\n \t}\n\n</t>
  </si>
  <si>
    <t>\tpublic Float getSeq2(){\n\t\treturn seq2;\n   \t}\n\n</t>
  </si>
  <si>
    <t>,hd_slip_main.seq2</t>
  </si>
  <si>
    <t>,seq2</t>
  </si>
  <si>
    <t xml:space="preserve">seq2 = </t>
  </si>
  <si>
    <t>#{seq2},</t>
  </si>
  <si>
    <t>#$ent.seq2::#,</t>
  </si>
  <si>
    <t>\tprivate\tString   fundcode;</t>
  </si>
  <si>
    <t>\t//column name : FUNDCODE, data type : VARCHAR2(3), comments : 자금코드</t>
  </si>
  <si>
    <t>\t\tfundcode = "";</t>
  </si>
  <si>
    <t>\tpublic void setFundcode(String fundcode){\n\t\tthis.fundcode = fundcode;\n \t}\n\n</t>
  </si>
  <si>
    <t>\tpublic String getFundcode(){\n\t\treturn fundcode;\n   \t}\n\n</t>
  </si>
  <si>
    <t>,hd_slip_main.fundcode</t>
  </si>
  <si>
    <t>,fundcode</t>
  </si>
  <si>
    <t xml:space="preserve">fundcode = </t>
  </si>
  <si>
    <t>#{fundcode},</t>
  </si>
  <si>
    <t>#$ent.fundcode::#,</t>
  </si>
  <si>
    <t>\tprivate\tFloat   cashamt;</t>
  </si>
  <si>
    <t>\t//column name : CASHAMT, data type : FLOAT(0,22), comments : 현금금액</t>
  </si>
  <si>
    <t>\t\tcashamt = 0;</t>
  </si>
  <si>
    <t>\tpublic void setCashamt(Float cashamt){\n\t\tthis.cashamt = cashamt;\n \t}\n\n</t>
  </si>
  <si>
    <t>\tpublic Float getCashamt(){\n\t\treturn cashamt;\n   \t}\n\n</t>
  </si>
  <si>
    <t>,hd_slip_main.cashamt</t>
  </si>
  <si>
    <t>,cashamt</t>
  </si>
  <si>
    <t xml:space="preserve">cashamt = </t>
  </si>
  <si>
    <t>#{cashamt},</t>
  </si>
  <si>
    <t>#$ent.cashamt::#,</t>
  </si>
  <si>
    <t>\tprivate\tString   pft_acntcode;</t>
  </si>
  <si>
    <t>\t//column name : PFT_ACNTCODE, data type : VARCHAR2(8), comments : 자금수지계정</t>
  </si>
  <si>
    <t>\t\tpft_acntcode = "";</t>
  </si>
  <si>
    <t>\tpublic void setPft_acntcode(String pft_acntcode){\n\t\tthis.pft_acntcode = pft_acntcode;\n \t}\n\n</t>
  </si>
  <si>
    <t>\tpublic String getPft_acntcode(){\n\t\treturn pft_acntcode;\n   \t}\n\n</t>
  </si>
  <si>
    <t>,hd_slip_main.pft_acntcode</t>
  </si>
  <si>
    <t>,pft_acntcode</t>
  </si>
  <si>
    <t xml:space="preserve">pft_acntcode = </t>
  </si>
  <si>
    <t>#{pft_acntcode},</t>
  </si>
  <si>
    <t>#$ent.pft_acntcode::#,</t>
  </si>
  <si>
    <t>\t//column name : CANCEL_TAG, data type : VARCHAR2(1), comments : 취소여부</t>
  </si>
  <si>
    <t>,hd_slip_main.cancel_tag</t>
  </si>
  <si>
    <t>,hd_slip_parent.slipdate</t>
  </si>
  <si>
    <t>,hd_slip_parent.slipseq</t>
  </si>
  <si>
    <t>\tprivate\tString   cashtag;</t>
  </si>
  <si>
    <t>\t//column name : CASHTAG, data type : VARCHAR2(1), comments : 대체/입금/출금구분</t>
  </si>
  <si>
    <t>\t\tcashtag = "";</t>
  </si>
  <si>
    <t>\tpublic void setCashtag(String cashtag){\n\t\tthis.cashtag = cashtag;\n \t}\n\n</t>
  </si>
  <si>
    <t>\tpublic String getCashtag(){\n\t\treturn cashtag;\n   \t}\n\n</t>
  </si>
  <si>
    <t>,hd_slip_parent.cashtag</t>
  </si>
  <si>
    <t>,cashtag</t>
  </si>
  <si>
    <t xml:space="preserve">cashtag = </t>
  </si>
  <si>
    <t>#{cashtag},</t>
  </si>
  <si>
    <t>#$ent.cashtag::#,</t>
  </si>
  <si>
    <t>\tprivate\tString   makedate;</t>
  </si>
  <si>
    <t>\t//column name : MAKEDATE, data type : VARCHAR2(8), comments : 발의일자</t>
  </si>
  <si>
    <t>\t\tmakedate = "";</t>
  </si>
  <si>
    <t>\tpublic void setMakedate(String makedate){\n\t\tthis.makedate = makedate;\n \t}\n\n</t>
  </si>
  <si>
    <t>\tpublic String getMakedate(){\n\t\treturn makedate;\n   \t}\n\n</t>
  </si>
  <si>
    <t>,hd_slip_parent.makedate</t>
  </si>
  <si>
    <t>,makedate</t>
  </si>
  <si>
    <t xml:space="preserve">makedate = </t>
  </si>
  <si>
    <t>#{makedate},</t>
  </si>
  <si>
    <t>#$ent.makedate::#,</t>
  </si>
  <si>
    <t>\tprivate\tString   makecomp;</t>
  </si>
  <si>
    <t>\t//column name : MAKECOMP, data type : VARCHAR2(6), comments : 발의사업장</t>
  </si>
  <si>
    <t>\t\tmakecomp = "";</t>
  </si>
  <si>
    <t>\tpublic void setMakecomp(String makecomp){\n\t\tthis.makecomp = makecomp;\n \t}\n\n</t>
  </si>
  <si>
    <t>\tpublic String getMakecomp(){\n\t\treturn makecomp;\n   \t}\n\n</t>
  </si>
  <si>
    <t>,hd_slip_parent.makecomp</t>
  </si>
  <si>
    <t>,makecomp</t>
  </si>
  <si>
    <t xml:space="preserve">makecomp = </t>
  </si>
  <si>
    <t>#{makecomp},</t>
  </si>
  <si>
    <t>#$ent.makecomp::#,</t>
  </si>
  <si>
    <t>\tprivate\tString   makedept;</t>
  </si>
  <si>
    <t>\t//column name : MAKEDEPT, data type : VARCHAR2(12), comments : 발의부서</t>
  </si>
  <si>
    <t>\t\tmakedept = "";</t>
  </si>
  <si>
    <t>\tpublic void setMakedept(String makedept){\n\t\tthis.makedept = makedept;\n \t}\n\n</t>
  </si>
  <si>
    <t>\tpublic String getMakedept(){\n\t\treturn makedept;\n   \t}\n\n</t>
  </si>
  <si>
    <t>,hd_slip_parent.makedept</t>
  </si>
  <si>
    <t>,makedept</t>
  </si>
  <si>
    <t xml:space="preserve">makedept = </t>
  </si>
  <si>
    <t>#{makedept},</t>
  </si>
  <si>
    <t>#$ent.makedept::#,</t>
  </si>
  <si>
    <t>\tprivate\tFloat   makeseq;</t>
  </si>
  <si>
    <t>\t//column name : MAKESEQ, data type : FLOAT(0,22), comments : 발의순번</t>
  </si>
  <si>
    <t>\t\tmakeseq = 0;</t>
  </si>
  <si>
    <t>\tpublic void setMakeseq(Float makeseq){\n\t\tthis.makeseq = makeseq;\n \t}\n\n</t>
  </si>
  <si>
    <t>\tpublic Float getMakeseq(){\n\t\treturn makeseq;\n   \t}\n\n</t>
  </si>
  <si>
    <t>,hd_slip_parent.makeseq</t>
  </si>
  <si>
    <t>,makeseq</t>
  </si>
  <si>
    <t xml:space="preserve">makeseq = </t>
  </si>
  <si>
    <t>#{makeseq},</t>
  </si>
  <si>
    <t>#$ent.makeseq::#,</t>
  </si>
  <si>
    <t>\tprivate\tString   empno;</t>
  </si>
  <si>
    <t>\t//column name : EMPNO, data type : VARCHAR2(8), comments : 입력자사원번호</t>
  </si>
  <si>
    <t>\t\tempno = "";</t>
  </si>
  <si>
    <t>\tpublic void setEmpno(String empno){\n\t\tthis.empno = empno;\n \t}\n\n</t>
  </si>
  <si>
    <t>\tpublic String getEmpno(){\n\t\treturn empno;\n   \t}\n\n</t>
  </si>
  <si>
    <t>,hd_slip_parent.empno</t>
  </si>
  <si>
    <t>,empno</t>
  </si>
  <si>
    <t xml:space="preserve">empno = </t>
  </si>
  <si>
    <t>#{empno},</t>
  </si>
  <si>
    <t>#$ent.empno::#,</t>
  </si>
  <si>
    <t>\t//column name : EDITEMP, data type : VARCHAR2(8), comments : 수정자사원번호</t>
  </si>
  <si>
    <t>,hd_slip_parent.editemp</t>
  </si>
  <si>
    <t>\tprivate\tString   editdate;</t>
  </si>
  <si>
    <t>\t//column name : EDITDATE, data type : VARCHAR2(8), comments : 수정일자</t>
  </si>
  <si>
    <t>\t\teditdate = "";</t>
  </si>
  <si>
    <t>\tpublic void setEditdate(String editdate){\n\t\tthis.editdate = editdate;\n \t}\n\n</t>
  </si>
  <si>
    <t>\tpublic String getEditdate(){\n\t\treturn editdate;\n   \t}\n\n</t>
  </si>
  <si>
    <t>,hd_slip_parent.editdate</t>
  </si>
  <si>
    <t>,editdate</t>
  </si>
  <si>
    <t xml:space="preserve">editdate = </t>
  </si>
  <si>
    <t>#{editdate},</t>
  </si>
  <si>
    <t>#$ent.editdate::#,</t>
  </si>
  <si>
    <t>\tprivate\tString   company;</t>
  </si>
  <si>
    <t>\t//column name : COMPANY, data type : VARCHAR2(6), comments : COMPANY</t>
  </si>
  <si>
    <t>\t\tcompany = "";</t>
  </si>
  <si>
    <t>\tpublic void setCompany(String company){\n\t\tthis.company = company;\n \t}\n\n</t>
  </si>
  <si>
    <t>\tpublic String getCompany(){\n\t\treturn company;\n   \t}\n\n</t>
  </si>
  <si>
    <t>,hd_slip_parent.company</t>
  </si>
  <si>
    <t>,company</t>
  </si>
  <si>
    <t xml:space="preserve">company = </t>
  </si>
  <si>
    <t>#{company},</t>
  </si>
  <si>
    <t>#$ent.company::#,</t>
  </si>
  <si>
    <t>\tprivate\tString   edtcompany;</t>
  </si>
  <si>
    <t>\t//column name : EDTCOMPANY, data type : VARCHAR2(6), comments : EDTCOMPANY</t>
  </si>
  <si>
    <t>\t\tedtcompany = "";</t>
  </si>
  <si>
    <t>\tpublic void setEdtcompany(String edtcompany){\n\t\tthis.edtcompany = edtcompany;\n \t}\n\n</t>
  </si>
  <si>
    <t>\tpublic String getEdtcompany(){\n\t\treturn edtcompany;\n   \t}\n\n</t>
  </si>
  <si>
    <t>,hd_slip_parent.edtcompany</t>
  </si>
  <si>
    <t>,edtcompany</t>
  </si>
  <si>
    <t xml:space="preserve">edtcompany = </t>
  </si>
  <si>
    <t>#{edtcompany},</t>
  </si>
  <si>
    <t>#$ent.edtcompany::#,</t>
  </si>
  <si>
    <t>\tprivate\tString   cashsumtag;</t>
  </si>
  <si>
    <t>\t//column name : CASHSUMTAG, data type : VARCHAR2(1), comments : CASHSUMTAG</t>
  </si>
  <si>
    <t>\t\tcashsumtag = "";</t>
  </si>
  <si>
    <t>\tpublic void setCashsumtag(String cashsumtag){\n\t\tthis.cashsumtag = cashsumtag;\n \t}\n\n</t>
  </si>
  <si>
    <t>\tpublic String getCashsumtag(){\n\t\treturn cashsumtag;\n   \t}\n\n</t>
  </si>
  <si>
    <t>,hd_slip_parent.cashsumtag</t>
  </si>
  <si>
    <t>,cashsumtag</t>
  </si>
  <si>
    <t xml:space="preserve">cashsumtag = </t>
  </si>
  <si>
    <t>#{cashsumtag},</t>
  </si>
  <si>
    <t>#$ent.cashsumtag::#,</t>
  </si>
  <si>
    <t>\tprivate\tString   print_seq;</t>
  </si>
  <si>
    <t>\t//column name : PRINT_SEQ, data type : VARCHAR2(1), comments : 출력번호</t>
  </si>
  <si>
    <t>\t\tprint_seq = "";</t>
  </si>
  <si>
    <t>\tpublic void setPrint_seq(String print_seq){\n\t\tthis.print_seq = print_seq;\n \t}\n\n</t>
  </si>
  <si>
    <t>\tpublic String getPrint_seq(){\n\t\treturn print_seq;\n   \t}\n\n</t>
  </si>
  <si>
    <t>,hd_slip_parent.print_seq</t>
  </si>
  <si>
    <t>,print_seq</t>
  </si>
  <si>
    <t xml:space="preserve">print_seq = </t>
  </si>
  <si>
    <t>#{print_seq},</t>
  </si>
  <si>
    <t>#$ent.print_seq::#,</t>
  </si>
  <si>
    <t>,hd_slip_parent.cancel_tag</t>
  </si>
  <si>
    <t>,hd_supply_conv.dept_code</t>
  </si>
  <si>
    <t>,hd_supply_conv.housetag</t>
  </si>
  <si>
    <t>,hd_supply_conv.buildno</t>
  </si>
  <si>
    <t>,hd_supply_conv.houseno</t>
  </si>
  <si>
    <t>,hd_supply_conv.square</t>
  </si>
  <si>
    <t>,hd_supply_conv.type</t>
  </si>
  <si>
    <t>,hd_supply_conv.class</t>
  </si>
  <si>
    <t>,hd_supply_conv.options</t>
  </si>
  <si>
    <t>,hd_supply_conv.exclusivearea</t>
  </si>
  <si>
    <t>,hd_supply_conv.commonarea</t>
  </si>
  <si>
    <t>,hd_supply_conv.etccommonarea</t>
  </si>
  <si>
    <t>,hd_supply_conv.parkingarea</t>
  </si>
  <si>
    <t>,hd_supply_conv.servicearea</t>
  </si>
  <si>
    <t>,hd_supply_conv.sitearea</t>
  </si>
  <si>
    <t>\tprivate\tLong   tot_supplyamt;</t>
  </si>
  <si>
    <t>\t//column name : TOT_SUPPLYAMT, data type : NUMBER(0,22), comments : 총분양가</t>
  </si>
  <si>
    <t>\t\ttot_supplyamt = 0;</t>
  </si>
  <si>
    <t>\tpublic void setTot_supplyamt(Long tot_supplyamt){\n\t\tthis.tot_supplyamt = tot_supplyamt;\n \t}\n\n</t>
  </si>
  <si>
    <t>\tpublic Long getTot_supplyamt(){\n\t\treturn tot_supplyamt;\n   \t}\n\n</t>
  </si>
  <si>
    <t>,hd_supply_conv.tot_supplyamt</t>
  </si>
  <si>
    <t>,tot_supplyamt</t>
  </si>
  <si>
    <t xml:space="preserve">tot_supplyamt = </t>
  </si>
  <si>
    <t>#{tot_supplyamt},</t>
  </si>
  <si>
    <t>#$ent.tot_supplyamt::#,</t>
  </si>
  <si>
    <t>\tprivate\tLong   tot_landamt;</t>
  </si>
  <si>
    <t>\t//column name : TOT_LANDAMT, data type : NUMBER(0,22), comments : 토지가</t>
  </si>
  <si>
    <t>\t\ttot_landamt = 0;</t>
  </si>
  <si>
    <t>\tpublic void setTot_landamt(Long tot_landamt){\n\t\tthis.tot_landamt = tot_landamt;\n \t}\n\n</t>
  </si>
  <si>
    <t>\tpublic Long getTot_landamt(){\n\t\treturn tot_landamt;\n   \t}\n\n</t>
  </si>
  <si>
    <t>,hd_supply_conv.tot_landamt</t>
  </si>
  <si>
    <t>,tot_landamt</t>
  </si>
  <si>
    <t xml:space="preserve">tot_landamt = </t>
  </si>
  <si>
    <t>#{tot_landamt},</t>
  </si>
  <si>
    <t>#$ent.tot_landamt::#,</t>
  </si>
  <si>
    <t>\tprivate\tLong   tot_buildamt;</t>
  </si>
  <si>
    <t>\t//column name : TOT_BUILDAMT, data type : NUMBER(0,22), comments : 건물가</t>
  </si>
  <si>
    <t>\t\ttot_buildamt = 0;</t>
  </si>
  <si>
    <t>\tpublic void setTot_buildamt(Long tot_buildamt){\n\t\tthis.tot_buildamt = tot_buildamt;\n \t}\n\n</t>
  </si>
  <si>
    <t>\tpublic Long getTot_buildamt(){\n\t\treturn tot_buildamt;\n   \t}\n\n</t>
  </si>
  <si>
    <t>,hd_supply_conv.tot_buildamt</t>
  </si>
  <si>
    <t>,tot_buildamt</t>
  </si>
  <si>
    <t xml:space="preserve">tot_buildamt = </t>
  </si>
  <si>
    <t>#{tot_buildamt},</t>
  </si>
  <si>
    <t>#$ent.tot_buildamt::#,</t>
  </si>
  <si>
    <t>\tprivate\tLong   tot_vatamt;</t>
  </si>
  <si>
    <t>\t//column name : TOT_VATAMT, data type : NUMBER(0,22), comments : 부가세</t>
  </si>
  <si>
    <t>\t\ttot_vatamt = 0;</t>
  </si>
  <si>
    <t>\tpublic void setTot_vatamt(Long tot_vatamt){\n\t\tthis.tot_vatamt = tot_vatamt;\n \t}\n\n</t>
  </si>
  <si>
    <t>\tpublic Long getTot_vatamt(){\n\t\treturn tot_vatamt;\n   \t}\n\n</t>
  </si>
  <si>
    <t>,hd_supply_conv.tot_vatamt</t>
  </si>
  <si>
    <t>,tot_vatamt</t>
  </si>
  <si>
    <t xml:space="preserve">tot_vatamt = </t>
  </si>
  <si>
    <t>#{tot_vatamt},</t>
  </si>
  <si>
    <t>#$ent.tot_vatamt::#,</t>
  </si>
  <si>
    <t>\tprivate\tLong   tot_manageamt;</t>
  </si>
  <si>
    <t>\t//column name : TOT_MANAGEAMT, data type : NUMBER(0,22), comments : 관리비</t>
  </si>
  <si>
    <t>\t\ttot_manageamt = 0;</t>
  </si>
  <si>
    <t>\tpublic void setTot_manageamt(Long tot_manageamt){\n\t\tthis.tot_manageamt = tot_manageamt;\n \t}\n\n</t>
  </si>
  <si>
    <t>\tpublic Long getTot_manageamt(){\n\t\treturn tot_manageamt;\n   \t}\n\n</t>
  </si>
  <si>
    <t>,hd_supply_conv.tot_manageamt</t>
  </si>
  <si>
    <t>,tot_manageamt</t>
  </si>
  <si>
    <t xml:space="preserve">tot_manageamt = </t>
  </si>
  <si>
    <t>#{tot_manageamt},</t>
  </si>
  <si>
    <t>#$ent.tot_manageamt::#,</t>
  </si>
  <si>
    <t>\tprivate\tLong   amt00;</t>
  </si>
  <si>
    <t>\t//column name : AMT00, data type : NUMBER(0,22), comments : 계약금</t>
  </si>
  <si>
    <t>\t\tamt00 = 0;</t>
  </si>
  <si>
    <t>\tpublic void setAmt00(Long amt00){\n\t\tthis.amt00 = amt00;\n \t}\n\n</t>
  </si>
  <si>
    <t>\tpublic Long getAmt00(){\n\t\treturn amt00;\n   \t}\n\n</t>
  </si>
  <si>
    <t>,hd_supply_conv.amt00</t>
  </si>
  <si>
    <t>,amt00</t>
  </si>
  <si>
    <t xml:space="preserve">amt00 = </t>
  </si>
  <si>
    <t>#{amt00},</t>
  </si>
  <si>
    <t>#$ent.amt00::#,</t>
  </si>
  <si>
    <t>\tprivate\tLong   amt00_l;</t>
  </si>
  <si>
    <t>\t//column name : AMT00_L, data type : NUMBER(0,22), comments : 계약금_토</t>
  </si>
  <si>
    <t>\t\tamt00_l = 0;</t>
  </si>
  <si>
    <t>\tpublic void setAmt00_l(Long amt00_l){\n\t\tthis.amt00_l = amt00_l;\n \t}\n\n</t>
  </si>
  <si>
    <t>\tpublic Long getAmt00_l(){\n\t\treturn amt00_l;\n   \t}\n\n</t>
  </si>
  <si>
    <t>,hd_supply_conv.amt00_l</t>
  </si>
  <si>
    <t>,amt00_l</t>
  </si>
  <si>
    <t xml:space="preserve">amt00_l = </t>
  </si>
  <si>
    <t>#{amt00_l},</t>
  </si>
  <si>
    <t>#$ent.amt00_l::#,</t>
  </si>
  <si>
    <t>\tprivate\tLong   amt00_b;</t>
  </si>
  <si>
    <t>\t//column name : AMT00_B, data type : NUMBER(0,22), comments : 계약금_건</t>
  </si>
  <si>
    <t>\t\tamt00_b = 0;</t>
  </si>
  <si>
    <t>\tpublic void setAmt00_b(Long amt00_b){\n\t\tthis.amt00_b = amt00_b;\n \t}\n\n</t>
  </si>
  <si>
    <t>\tpublic Long getAmt00_b(){\n\t\treturn amt00_b;\n   \t}\n\n</t>
  </si>
  <si>
    <t>,hd_supply_conv.amt00_b</t>
  </si>
  <si>
    <t>,amt00_b</t>
  </si>
  <si>
    <t xml:space="preserve">amt00_b = </t>
  </si>
  <si>
    <t>#{amt00_b},</t>
  </si>
  <si>
    <t>#$ent.amt00_b::#,</t>
  </si>
  <si>
    <t>\tprivate\tLong   amt00_v;</t>
  </si>
  <si>
    <t>\t//column name : AMT00_V, data type : NUMBER(0,22), comments : 계약금_부</t>
  </si>
  <si>
    <t>\t\tamt00_v = 0;</t>
  </si>
  <si>
    <t>\tpublic void setAmt00_v(Long amt00_v){\n\t\tthis.amt00_v = amt00_v;\n \t}\n\n</t>
  </si>
  <si>
    <t>\tpublic Long getAmt00_v(){\n\t\treturn amt00_v;\n   \t}\n\n</t>
  </si>
  <si>
    <t>,hd_supply_conv.amt00_v</t>
  </si>
  <si>
    <t>,amt00_v</t>
  </si>
  <si>
    <t xml:space="preserve">amt00_v = </t>
  </si>
  <si>
    <t>#{amt00_v},</t>
  </si>
  <si>
    <t>#$ent.amt00_v::#,</t>
  </si>
  <si>
    <t>\tprivate\tLong   amt00_m;</t>
  </si>
  <si>
    <t>\t//column name : AMT00_M, data type : NUMBER(0,22), comments : 계약금_관</t>
  </si>
  <si>
    <t>\t\tamt00_m = 0;</t>
  </si>
  <si>
    <t>\tpublic void setAmt00_m(Long amt00_m){\n\t\tthis.amt00_m = amt00_m;\n \t}\n\n</t>
  </si>
  <si>
    <t>\tpublic Long getAmt00_m(){\n\t\treturn amt00_m;\n   \t}\n\n</t>
  </si>
  <si>
    <t>,hd_supply_conv.amt00_m</t>
  </si>
  <si>
    <t>,amt00_m</t>
  </si>
  <si>
    <t xml:space="preserve">amt00_m = </t>
  </si>
  <si>
    <t>#{amt00_m},</t>
  </si>
  <si>
    <t>#$ent.amt00_m::#,</t>
  </si>
  <si>
    <t>\tprivate\tLong   amt01;</t>
  </si>
  <si>
    <t>\t//column name : AMT01, data type : NUMBER(0,22), comments : 계약금1차</t>
  </si>
  <si>
    <t>\t\tamt01 = 0;</t>
  </si>
  <si>
    <t>\tpublic void setAmt01(Long amt01){\n\t\tthis.amt01 = amt01;\n \t}\n\n</t>
  </si>
  <si>
    <t>\tpublic Long getAmt01(){\n\t\treturn amt01;\n   \t}\n\n</t>
  </si>
  <si>
    <t>,hd_supply_conv.amt01</t>
  </si>
  <si>
    <t>,amt01</t>
  </si>
  <si>
    <t xml:space="preserve">amt01 = </t>
  </si>
  <si>
    <t>#{amt01},</t>
  </si>
  <si>
    <t>#$ent.amt01::#,</t>
  </si>
  <si>
    <t>\tprivate\tLong   amt01_l;</t>
  </si>
  <si>
    <t>\t//column name : AMT01_L, data type : NUMBER(0,22), comments : 계약금1차_토</t>
  </si>
  <si>
    <t>\t\tamt01_l = 0;</t>
  </si>
  <si>
    <t>\tpublic void setAmt01_l(Long amt01_l){\n\t\tthis.amt01_l = amt01_l;\n \t}\n\n</t>
  </si>
  <si>
    <t>\tpublic Long getAmt01_l(){\n\t\treturn amt01_l;\n   \t}\n\n</t>
  </si>
  <si>
    <t>,hd_supply_conv.amt01_l</t>
  </si>
  <si>
    <t>,amt01_l</t>
  </si>
  <si>
    <t xml:space="preserve">amt01_l = </t>
  </si>
  <si>
    <t>#{amt01_l},</t>
  </si>
  <si>
    <t>#$ent.amt01_l::#,</t>
  </si>
  <si>
    <t>\tprivate\tLong   amt01_b;</t>
  </si>
  <si>
    <t>\t//column name : AMT01_B, data type : NUMBER(0,22), comments : 계약금1차_건</t>
  </si>
  <si>
    <t>\t\tamt01_b = 0;</t>
  </si>
  <si>
    <t>\tpublic void setAmt01_b(Long amt01_b){\n\t\tthis.amt01_b = amt01_b;\n \t}\n\n</t>
  </si>
  <si>
    <t>\tpublic Long getAmt01_b(){\n\t\treturn amt01_b;\n   \t}\n\n</t>
  </si>
  <si>
    <t>,hd_supply_conv.amt01_b</t>
  </si>
  <si>
    <t>,amt01_b</t>
  </si>
  <si>
    <t xml:space="preserve">amt01_b = </t>
  </si>
  <si>
    <t>#{amt01_b},</t>
  </si>
  <si>
    <t>#$ent.amt01_b::#,</t>
  </si>
  <si>
    <t>\tprivate\tLong   amt01_v;</t>
  </si>
  <si>
    <t>\t//column name : AMT01_V, data type : NUMBER(0,22), comments : 계약금1차_부</t>
  </si>
  <si>
    <t>\t\tamt01_v = 0;</t>
  </si>
  <si>
    <t>\tpublic void setAmt01_v(Long amt01_v){\n\t\tthis.amt01_v = amt01_v;\n \t}\n\n</t>
  </si>
  <si>
    <t>\tpublic Long getAmt01_v(){\n\t\treturn amt01_v;\n   \t}\n\n</t>
  </si>
  <si>
    <t>,hd_supply_conv.amt01_v</t>
  </si>
  <si>
    <t>,amt01_v</t>
  </si>
  <si>
    <t xml:space="preserve">amt01_v = </t>
  </si>
  <si>
    <t>#{amt01_v},</t>
  </si>
  <si>
    <t>#$ent.amt01_v::#,</t>
  </si>
  <si>
    <t>\tprivate\tLong   amt01_m;</t>
  </si>
  <si>
    <t>\t//column name : AMT01_M, data type : NUMBER(0,22), comments : 계약금1차_관</t>
  </si>
  <si>
    <t>\t\tamt01_m = 0;</t>
  </si>
  <si>
    <t>\tpublic void setAmt01_m(Long amt01_m){\n\t\tthis.amt01_m = amt01_m;\n \t}\n\n</t>
  </si>
  <si>
    <t>\tpublic Long getAmt01_m(){\n\t\treturn amt01_m;\n   \t}\n\n</t>
  </si>
  <si>
    <t>,hd_supply_conv.amt01_m</t>
  </si>
  <si>
    <t>,amt01_m</t>
  </si>
  <si>
    <t xml:space="preserve">amt01_m = </t>
  </si>
  <si>
    <t>#{amt01_m},</t>
  </si>
  <si>
    <t>#$ent.amt01_m::#,</t>
  </si>
  <si>
    <t>\tprivate\tLong   amt02;</t>
  </si>
  <si>
    <t>\t//column name : AMT02, data type : NUMBER(0,22), comments : 계약금2차</t>
  </si>
  <si>
    <t>\t\tamt02 = 0;</t>
  </si>
  <si>
    <t>\tpublic void setAmt02(Long amt02){\n\t\tthis.amt02 = amt02;\n \t}\n\n</t>
  </si>
  <si>
    <t>\tpublic Long getAmt02(){\n\t\treturn amt02;\n   \t}\n\n</t>
  </si>
  <si>
    <t>,hd_supply_conv.amt02</t>
  </si>
  <si>
    <t>,amt02</t>
  </si>
  <si>
    <t xml:space="preserve">amt02 = </t>
  </si>
  <si>
    <t>#{amt02},</t>
  </si>
  <si>
    <t>#$ent.amt02::#,</t>
  </si>
  <si>
    <t>\tprivate\tLong   amt02_l;</t>
  </si>
  <si>
    <t>\t//column name : AMT02_L, data type : NUMBER(0,22), comments : 계약금2차_토</t>
  </si>
  <si>
    <t>\t\tamt02_l = 0;</t>
  </si>
  <si>
    <t>\tpublic void setAmt02_l(Long amt02_l){\n\t\tthis.amt02_l = amt02_l;\n \t}\n\n</t>
  </si>
  <si>
    <t>\tpublic Long getAmt02_l(){\n\t\treturn amt02_l;\n   \t}\n\n</t>
  </si>
  <si>
    <t>,hd_supply_conv.amt02_l</t>
  </si>
  <si>
    <t>,amt02_l</t>
  </si>
  <si>
    <t xml:space="preserve">amt02_l = </t>
  </si>
  <si>
    <t>#{amt02_l},</t>
  </si>
  <si>
    <t>#$ent.amt02_l::#,</t>
  </si>
  <si>
    <t>\tprivate\tLong   amt02_b;</t>
  </si>
  <si>
    <t>\t//column name : AMT02_B, data type : NUMBER(0,22), comments : 계약금2차_건</t>
  </si>
  <si>
    <t>\t\tamt02_b = 0;</t>
  </si>
  <si>
    <t>\tpublic void setAmt02_b(Long amt02_b){\n\t\tthis.amt02_b = amt02_b;\n \t}\n\n</t>
  </si>
  <si>
    <t>\tpublic Long getAmt02_b(){\n\t\treturn amt02_b;\n   \t}\n\n</t>
  </si>
  <si>
    <t>,hd_supply_conv.amt02_b</t>
  </si>
  <si>
    <t>,amt02_b</t>
  </si>
  <si>
    <t xml:space="preserve">amt02_b = </t>
  </si>
  <si>
    <t>#{amt02_b},</t>
  </si>
  <si>
    <t>#$ent.amt02_b::#,</t>
  </si>
  <si>
    <t>\tprivate\tLong   amt02_v;</t>
  </si>
  <si>
    <t>\t//column name : AMT02_V, data type : NUMBER(0,22), comments : 계약금2차_부</t>
  </si>
  <si>
    <t>\t\tamt02_v = 0;</t>
  </si>
  <si>
    <t>\tpublic void setAmt02_v(Long amt02_v){\n\t\tthis.amt02_v = amt02_v;\n \t}\n\n</t>
  </si>
  <si>
    <t>\tpublic Long getAmt02_v(){\n\t\treturn amt02_v;\n   \t}\n\n</t>
  </si>
  <si>
    <t>,hd_supply_conv.amt02_v</t>
  </si>
  <si>
    <t>,amt02_v</t>
  </si>
  <si>
    <t xml:space="preserve">amt02_v = </t>
  </si>
  <si>
    <t>#{amt02_v},</t>
  </si>
  <si>
    <t>#$ent.amt02_v::#,</t>
  </si>
  <si>
    <t>\tprivate\tLong   amt02_m;</t>
  </si>
  <si>
    <t>\t//column name : AMT02_M, data type : NUMBER(0,22), comments : 계약금2차_관</t>
  </si>
  <si>
    <t>\t\tamt02_m = 0;</t>
  </si>
  <si>
    <t>\tpublic void setAmt02_m(Long amt02_m){\n\t\tthis.amt02_m = amt02_m;\n \t}\n\n</t>
  </si>
  <si>
    <t>\tpublic Long getAmt02_m(){\n\t\treturn amt02_m;\n   \t}\n\n</t>
  </si>
  <si>
    <t>,hd_supply_conv.amt02_m</t>
  </si>
  <si>
    <t>,amt02_m</t>
  </si>
  <si>
    <t xml:space="preserve">amt02_m = </t>
  </si>
  <si>
    <t>#{amt02_m},</t>
  </si>
  <si>
    <t>#$ent.amt02_m::#,</t>
  </si>
  <si>
    <t>\tprivate\tLong   amt11;</t>
  </si>
  <si>
    <t>\t//column name : AMT11, data type : NUMBER(0,22), comments : 1차중도금</t>
  </si>
  <si>
    <t>\t\tamt11 = 0;</t>
  </si>
  <si>
    <t>\tpublic void setAmt11(Long amt11){\n\t\tthis.amt11 = amt11;\n \t}\n\n</t>
  </si>
  <si>
    <t>\tpublic Long getAmt11(){\n\t\treturn amt11;\n   \t}\n\n</t>
  </si>
  <si>
    <t>,hd_supply_conv.amt11</t>
  </si>
  <si>
    <t>,amt11</t>
  </si>
  <si>
    <t xml:space="preserve">amt11 = </t>
  </si>
  <si>
    <t>#{amt11},</t>
  </si>
  <si>
    <t>#$ent.amt11::#,</t>
  </si>
  <si>
    <t>\tprivate\tLong   amt11_l;</t>
  </si>
  <si>
    <t>\t//column name : AMT11_L, data type : NUMBER(0,22), comments : 1차중도금_토</t>
  </si>
  <si>
    <t>\t\tamt11_l = 0;</t>
  </si>
  <si>
    <t>\tpublic void setAmt11_l(Long amt11_l){\n\t\tthis.amt11_l = amt11_l;\n \t}\n\n</t>
  </si>
  <si>
    <t>\tpublic Long getAmt11_l(){\n\t\treturn amt11_l;\n   \t}\n\n</t>
  </si>
  <si>
    <t>,hd_supply_conv.amt11_l</t>
  </si>
  <si>
    <t>,amt11_l</t>
  </si>
  <si>
    <t xml:space="preserve">amt11_l = </t>
  </si>
  <si>
    <t>#{amt11_l},</t>
  </si>
  <si>
    <t>#$ent.amt11_l::#,</t>
  </si>
  <si>
    <t>\tprivate\tLong   amt11_b;</t>
  </si>
  <si>
    <t>\t//column name : AMT11_B, data type : NUMBER(0,22), comments : 1차중도금_건</t>
  </si>
  <si>
    <t>\t\tamt11_b = 0;</t>
  </si>
  <si>
    <t>\tpublic void setAmt11_b(Long amt11_b){\n\t\tthis.amt11_b = amt11_b;\n \t}\n\n</t>
  </si>
  <si>
    <t>\tpublic Long getAmt11_b(){\n\t\treturn amt11_b;\n   \t}\n\n</t>
  </si>
  <si>
    <t>,hd_supply_conv.amt11_b</t>
  </si>
  <si>
    <t>,amt11_b</t>
  </si>
  <si>
    <t xml:space="preserve">amt11_b = </t>
  </si>
  <si>
    <t>#{amt11_b},</t>
  </si>
  <si>
    <t>#$ent.amt11_b::#,</t>
  </si>
  <si>
    <t>\tprivate\tLong   amt11_v;</t>
  </si>
  <si>
    <t>\t//column name : AMT11_V, data type : NUMBER(0,22), comments : 1차중도금_부</t>
  </si>
  <si>
    <t>\t\tamt11_v = 0;</t>
  </si>
  <si>
    <t>\tpublic void setAmt11_v(Long amt11_v){\n\t\tthis.amt11_v = amt11_v;\n \t}\n\n</t>
  </si>
  <si>
    <t>\tpublic Long getAmt11_v(){\n\t\treturn amt11_v;\n   \t}\n\n</t>
  </si>
  <si>
    <t>,hd_supply_conv.amt11_v</t>
  </si>
  <si>
    <t>,amt11_v</t>
  </si>
  <si>
    <t xml:space="preserve">amt11_v = </t>
  </si>
  <si>
    <t>#{amt11_v},</t>
  </si>
  <si>
    <t>#$ent.amt11_v::#,</t>
  </si>
  <si>
    <t>\tprivate\tLong   amt11_m;</t>
  </si>
  <si>
    <t>\t//column name : AMT11_M, data type : NUMBER(0,22), comments : 1차중도금_관</t>
  </si>
  <si>
    <t>\t\tamt11_m = 0;</t>
  </si>
  <si>
    <t>\tpublic void setAmt11_m(Long amt11_m){\n\t\tthis.amt11_m = amt11_m;\n \t}\n\n</t>
  </si>
  <si>
    <t>\tpublic Long getAmt11_m(){\n\t\treturn amt11_m;\n   \t}\n\n</t>
  </si>
  <si>
    <t>,hd_supply_conv.amt11_m</t>
  </si>
  <si>
    <t>,amt11_m</t>
  </si>
  <si>
    <t xml:space="preserve">amt11_m = </t>
  </si>
  <si>
    <t>#{amt11_m},</t>
  </si>
  <si>
    <t>#$ent.amt11_m::#,</t>
  </si>
  <si>
    <t>\tprivate\tLong   amt12;</t>
  </si>
  <si>
    <t>\t//column name : AMT12, data type : NUMBER(0,22), comments : 2차중도금</t>
  </si>
  <si>
    <t>\t\tamt12 = 0;</t>
  </si>
  <si>
    <t>\tpublic void setAmt12(Long amt12){\n\t\tthis.amt12 = amt12;\n \t}\n\n</t>
  </si>
  <si>
    <t>\tpublic Long getAmt12(){\n\t\treturn amt12;\n   \t}\n\n</t>
  </si>
  <si>
    <t>,hd_supply_conv.amt12</t>
  </si>
  <si>
    <t>,amt12</t>
  </si>
  <si>
    <t xml:space="preserve">amt12 = </t>
  </si>
  <si>
    <t>#{amt12},</t>
  </si>
  <si>
    <t>#$ent.amt12::#,</t>
  </si>
  <si>
    <t>\tprivate\tLong   amt12_l;</t>
  </si>
  <si>
    <t>\t//column name : AMT12_L, data type : NUMBER(0,22), comments : 2차중도금_토</t>
  </si>
  <si>
    <t>\t\tamt12_l = 0;</t>
  </si>
  <si>
    <t>\tpublic void setAmt12_l(Long amt12_l){\n\t\tthis.amt12_l = amt12_l;\n \t}\n\n</t>
  </si>
  <si>
    <t>\tpublic Long getAmt12_l(){\n\t\treturn amt12_l;\n   \t}\n\n</t>
  </si>
  <si>
    <t>,hd_supply_conv.amt12_l</t>
  </si>
  <si>
    <t>,amt12_l</t>
  </si>
  <si>
    <t xml:space="preserve">amt12_l = </t>
  </si>
  <si>
    <t>#{amt12_l},</t>
  </si>
  <si>
    <t>#$ent.amt12_l::#,</t>
  </si>
  <si>
    <t>\tprivate\tLong   amt12_b;</t>
  </si>
  <si>
    <t>\t//column name : AMT12_B, data type : NUMBER(0,22), comments : 2차중도금_건</t>
  </si>
  <si>
    <t>\t\tamt12_b = 0;</t>
  </si>
  <si>
    <t>\tpublic void setAmt12_b(Long amt12_b){\n\t\tthis.amt12_b = amt12_b;\n \t}\n\n</t>
  </si>
  <si>
    <t>\tpublic Long getAmt12_b(){\n\t\treturn amt12_b;\n   \t}\n\n</t>
  </si>
  <si>
    <t>,hd_supply_conv.amt12_b</t>
  </si>
  <si>
    <t>,amt12_b</t>
  </si>
  <si>
    <t xml:space="preserve">amt12_b = </t>
  </si>
  <si>
    <t>#{amt12_b},</t>
  </si>
  <si>
    <t>#$ent.amt12_b::#,</t>
  </si>
  <si>
    <t>\tprivate\tLong   amt12_v;</t>
  </si>
  <si>
    <t>\t//column name : AMT12_V, data type : NUMBER(0,22), comments : 2차중도금_부</t>
  </si>
  <si>
    <t>\t\tamt12_v = 0;</t>
  </si>
  <si>
    <t>\tpublic void setAmt12_v(Long amt12_v){\n\t\tthis.amt12_v = amt12_v;\n \t}\n\n</t>
  </si>
  <si>
    <t>\tpublic Long getAmt12_v(){\n\t\treturn amt12_v;\n   \t}\n\n</t>
  </si>
  <si>
    <t>,hd_supply_conv.amt12_v</t>
  </si>
  <si>
    <t>,amt12_v</t>
  </si>
  <si>
    <t xml:space="preserve">amt12_v = </t>
  </si>
  <si>
    <t>#{amt12_v},</t>
  </si>
  <si>
    <t>#$ent.amt12_v::#,</t>
  </si>
  <si>
    <t>\tprivate\tLong   amt12_m;</t>
  </si>
  <si>
    <t>\t//column name : AMT12_M, data type : NUMBER(0,22), comments : 2차중도금_관</t>
  </si>
  <si>
    <t>\t\tamt12_m = 0;</t>
  </si>
  <si>
    <t>\tpublic void setAmt12_m(Long amt12_m){\n\t\tthis.amt12_m = amt12_m;\n \t}\n\n</t>
  </si>
  <si>
    <t>\tpublic Long getAmt12_m(){\n\t\treturn amt12_m;\n   \t}\n\n</t>
  </si>
  <si>
    <t>,hd_supply_conv.amt12_m</t>
  </si>
  <si>
    <t>,amt12_m</t>
  </si>
  <si>
    <t xml:space="preserve">amt12_m = </t>
  </si>
  <si>
    <t>#{amt12_m},</t>
  </si>
  <si>
    <t>#$ent.amt12_m::#,</t>
  </si>
  <si>
    <t>\tprivate\tLong   amt13;</t>
  </si>
  <si>
    <t>\t//column name : AMT13, data type : NUMBER(0,22), comments : 3차중도금</t>
  </si>
  <si>
    <t>\t\tamt13 = 0;</t>
  </si>
  <si>
    <t>\tpublic void setAmt13(Long amt13){\n\t\tthis.amt13 = amt13;\n \t}\n\n</t>
  </si>
  <si>
    <t>\tpublic Long getAmt13(){\n\t\treturn amt13;\n   \t}\n\n</t>
  </si>
  <si>
    <t>,hd_supply_conv.amt13</t>
  </si>
  <si>
    <t>,amt13</t>
  </si>
  <si>
    <t xml:space="preserve">amt13 = </t>
  </si>
  <si>
    <t>#{amt13},</t>
  </si>
  <si>
    <t>#$ent.amt13::#,</t>
  </si>
  <si>
    <t>\tprivate\tLong   amt13_l;</t>
  </si>
  <si>
    <t>\t//column name : AMT13_L, data type : NUMBER(0,22), comments : 3차중도금_토</t>
  </si>
  <si>
    <t>\t\tamt13_l = 0;</t>
  </si>
  <si>
    <t>\tpublic void setAmt13_l(Long amt13_l){\n\t\tthis.amt13_l = amt13_l;\n \t}\n\n</t>
  </si>
  <si>
    <t>\tpublic Long getAmt13_l(){\n\t\treturn amt13_l;\n   \t}\n\n</t>
  </si>
  <si>
    <t>,hd_supply_conv.amt13_l</t>
  </si>
  <si>
    <t>,amt13_l</t>
  </si>
  <si>
    <t xml:space="preserve">amt13_l = </t>
  </si>
  <si>
    <t>#{amt13_l},</t>
  </si>
  <si>
    <t>#$ent.amt13_l::#,</t>
  </si>
  <si>
    <t>\tprivate\tLong   amt13_b;</t>
  </si>
  <si>
    <t>\t//column name : AMT13_B, data type : NUMBER(0,22), comments : 3차중도금_건</t>
  </si>
  <si>
    <t>\t\tamt13_b = 0;</t>
  </si>
  <si>
    <t>\tpublic void setAmt13_b(Long amt13_b){\n\t\tthis.amt13_b = amt13_b;\n \t}\n\n</t>
  </si>
  <si>
    <t>\tpublic Long getAmt13_b(){\n\t\treturn amt13_b;\n   \t}\n\n</t>
  </si>
  <si>
    <t>,hd_supply_conv.amt13_b</t>
  </si>
  <si>
    <t>,amt13_b</t>
  </si>
  <si>
    <t xml:space="preserve">amt13_b = </t>
  </si>
  <si>
    <t>#{amt13_b},</t>
  </si>
  <si>
    <t>#$ent.amt13_b::#,</t>
  </si>
  <si>
    <t>\tprivate\tLong   amt13_v;</t>
  </si>
  <si>
    <t>\t//column name : AMT13_V, data type : NUMBER(0,22), comments : 3차중도금_부</t>
  </si>
  <si>
    <t>\t\tamt13_v = 0;</t>
  </si>
  <si>
    <t>\tpublic void setAmt13_v(Long amt13_v){\n\t\tthis.amt13_v = amt13_v;\n \t}\n\n</t>
  </si>
  <si>
    <t>\tpublic Long getAmt13_v(){\n\t\treturn amt13_v;\n   \t}\n\n</t>
  </si>
  <si>
    <t>,hd_supply_conv.amt13_v</t>
  </si>
  <si>
    <t>,amt13_v</t>
  </si>
  <si>
    <t xml:space="preserve">amt13_v = </t>
  </si>
  <si>
    <t>#{amt13_v},</t>
  </si>
  <si>
    <t>#$ent.amt13_v::#,</t>
  </si>
  <si>
    <t>\tprivate\tLong   amt13_m;</t>
  </si>
  <si>
    <t>\t//column name : AMT13_M, data type : NUMBER(0,22), comments : 3차중도금_관</t>
  </si>
  <si>
    <t>\t\tamt13_m = 0;</t>
  </si>
  <si>
    <t>\tpublic void setAmt13_m(Long amt13_m){\n\t\tthis.amt13_m = amt13_m;\n \t}\n\n</t>
  </si>
  <si>
    <t>\tpublic Long getAmt13_m(){\n\t\treturn amt13_m;\n   \t}\n\n</t>
  </si>
  <si>
    <t>,hd_supply_conv.amt13_m</t>
  </si>
  <si>
    <t>,amt13_m</t>
  </si>
  <si>
    <t xml:space="preserve">amt13_m = </t>
  </si>
  <si>
    <t>#{amt13_m},</t>
  </si>
  <si>
    <t>#$ent.amt13_m::#,</t>
  </si>
  <si>
    <t>\tprivate\tLong   amt14;</t>
  </si>
  <si>
    <t>\t//column name : AMT14, data type : NUMBER(0,22), comments : 4차중도금</t>
  </si>
  <si>
    <t>\t\tamt14 = 0;</t>
  </si>
  <si>
    <t>\tpublic void setAmt14(Long amt14){\n\t\tthis.amt14 = amt14;\n \t}\n\n</t>
  </si>
  <si>
    <t>\tpublic Long getAmt14(){\n\t\treturn amt14;\n   \t}\n\n</t>
  </si>
  <si>
    <t>,hd_supply_conv.amt14</t>
  </si>
  <si>
    <t>,amt14</t>
  </si>
  <si>
    <t xml:space="preserve">amt14 = </t>
  </si>
  <si>
    <t>#{amt14},</t>
  </si>
  <si>
    <t>#$ent.amt14::#,</t>
  </si>
  <si>
    <t>\tprivate\tLong   amt14_l;</t>
  </si>
  <si>
    <t>\t//column name : AMT14_L, data type : NUMBER(0,22), comments : 4차중도금_토</t>
  </si>
  <si>
    <t>\t\tamt14_l = 0;</t>
  </si>
  <si>
    <t>\tpublic void setAmt14_l(Long amt14_l){\n\t\tthis.amt14_l = amt14_l;\n \t}\n\n</t>
  </si>
  <si>
    <t>\tpublic Long getAmt14_l(){\n\t\treturn amt14_l;\n   \t}\n\n</t>
  </si>
  <si>
    <t>,hd_supply_conv.amt14_l</t>
  </si>
  <si>
    <t>,amt14_l</t>
  </si>
  <si>
    <t xml:space="preserve">amt14_l = </t>
  </si>
  <si>
    <t>#{amt14_l},</t>
  </si>
  <si>
    <t>#$ent.amt14_l::#,</t>
  </si>
  <si>
    <t>\tprivate\tLong   amt14_b;</t>
  </si>
  <si>
    <t>\t//column name : AMT14_B, data type : NUMBER(0,22), comments : 4차중도금_건</t>
  </si>
  <si>
    <t>\t\tamt14_b = 0;</t>
  </si>
  <si>
    <t>\tpublic void setAmt14_b(Long amt14_b){\n\t\tthis.amt14_b = amt14_b;\n \t}\n\n</t>
  </si>
  <si>
    <t>\tpublic Long getAmt14_b(){\n\t\treturn amt14_b;\n   \t}\n\n</t>
  </si>
  <si>
    <t>,hd_supply_conv.amt14_b</t>
  </si>
  <si>
    <t>,amt14_b</t>
  </si>
  <si>
    <t xml:space="preserve">amt14_b = </t>
  </si>
  <si>
    <t>#{amt14_b},</t>
  </si>
  <si>
    <t>#$ent.amt14_b::#,</t>
  </si>
  <si>
    <t>\tprivate\tLong   amt14_v;</t>
  </si>
  <si>
    <t>\t//column name : AMT14_V, data type : NUMBER(0,22), comments : 4차중도금_부</t>
  </si>
  <si>
    <t>\t\tamt14_v = 0;</t>
  </si>
  <si>
    <t>\tpublic void setAmt14_v(Long amt14_v){\n\t\tthis.amt14_v = amt14_v;\n \t}\n\n</t>
  </si>
  <si>
    <t>\tpublic Long getAmt14_v(){\n\t\treturn amt14_v;\n   \t}\n\n</t>
  </si>
  <si>
    <t>,hd_supply_conv.amt14_v</t>
  </si>
  <si>
    <t>,amt14_v</t>
  </si>
  <si>
    <t xml:space="preserve">amt14_v = </t>
  </si>
  <si>
    <t>#{amt14_v},</t>
  </si>
  <si>
    <t>#$ent.amt14_v::#,</t>
  </si>
  <si>
    <t>\tprivate\tLong   amt14_m;</t>
  </si>
  <si>
    <t>\t//column name : AMT14_M, data type : NUMBER(0,22), comments : 4차중도금_관</t>
  </si>
  <si>
    <t>\t\tamt14_m = 0;</t>
  </si>
  <si>
    <t>\tpublic void setAmt14_m(Long amt14_m){\n\t\tthis.amt14_m = amt14_m;\n \t}\n\n</t>
  </si>
  <si>
    <t>\tpublic Long getAmt14_m(){\n\t\treturn amt14_m;\n   \t}\n\n</t>
  </si>
  <si>
    <t>,hd_supply_conv.amt14_m</t>
  </si>
  <si>
    <t>,amt14_m</t>
  </si>
  <si>
    <t xml:space="preserve">amt14_m = </t>
  </si>
  <si>
    <t>#{amt14_m},</t>
  </si>
  <si>
    <t>#$ent.amt14_m::#,</t>
  </si>
  <si>
    <t>\tprivate\tLong   amt15;</t>
  </si>
  <si>
    <t>\t//column name : AMT15, data type : NUMBER(0,22), comments : 5차중도금</t>
  </si>
  <si>
    <t>\t\tamt15 = 0;</t>
  </si>
  <si>
    <t>\tpublic void setAmt15(Long amt15){\n\t\tthis.amt15 = amt15;\n \t}\n\n</t>
  </si>
  <si>
    <t>\tpublic Long getAmt15(){\n\t\treturn amt15;\n   \t}\n\n</t>
  </si>
  <si>
    <t>,hd_supply_conv.amt15</t>
  </si>
  <si>
    <t>,amt15</t>
  </si>
  <si>
    <t xml:space="preserve">amt15 = </t>
  </si>
  <si>
    <t>#{amt15},</t>
  </si>
  <si>
    <t>#$ent.amt15::#,</t>
  </si>
  <si>
    <t>\tprivate\tLong   amt15_l;</t>
  </si>
  <si>
    <t>\t//column name : AMT15_L, data type : NUMBER(0,22), comments : 5차중도금_토</t>
  </si>
  <si>
    <t>\t\tamt15_l = 0;</t>
  </si>
  <si>
    <t>\tpublic void setAmt15_l(Long amt15_l){\n\t\tthis.amt15_l = amt15_l;\n \t}\n\n</t>
  </si>
  <si>
    <t>\tpublic Long getAmt15_l(){\n\t\treturn amt15_l;\n   \t}\n\n</t>
  </si>
  <si>
    <t>,hd_supply_conv.amt15_l</t>
  </si>
  <si>
    <t>,amt15_l</t>
  </si>
  <si>
    <t xml:space="preserve">amt15_l = </t>
  </si>
  <si>
    <t>#{amt15_l},</t>
  </si>
  <si>
    <t>#$ent.amt15_l::#,</t>
  </si>
  <si>
    <t>\tprivate\tLong   amt15_b;</t>
  </si>
  <si>
    <t>\t//column name : AMT15_B, data type : NUMBER(0,22), comments : 5차중도금_건</t>
  </si>
  <si>
    <t>\t\tamt15_b = 0;</t>
  </si>
  <si>
    <t>\tpublic void setAmt15_b(Long amt15_b){\n\t\tthis.amt15_b = amt15_b;\n \t}\n\n</t>
  </si>
  <si>
    <t>\tpublic Long getAmt15_b(){\n\t\treturn amt15_b;\n   \t}\n\n</t>
  </si>
  <si>
    <t>,hd_supply_conv.amt15_b</t>
  </si>
  <si>
    <t>,amt15_b</t>
  </si>
  <si>
    <t xml:space="preserve">amt15_b = </t>
  </si>
  <si>
    <t>#{amt15_b},</t>
  </si>
  <si>
    <t>#$ent.amt15_b::#,</t>
  </si>
  <si>
    <t>\tprivate\tLong   amt15_v;</t>
  </si>
  <si>
    <t>\t//column name : AMT15_V, data type : NUMBER(0,22), comments : 5차중도금_부</t>
  </si>
  <si>
    <t>\t\tamt15_v = 0;</t>
  </si>
  <si>
    <t>\tpublic void setAmt15_v(Long amt15_v){\n\t\tthis.amt15_v = amt15_v;\n \t}\n\n</t>
  </si>
  <si>
    <t>\tpublic Long getAmt15_v(){\n\t\treturn amt15_v;\n   \t}\n\n</t>
  </si>
  <si>
    <t>,hd_supply_conv.amt15_v</t>
  </si>
  <si>
    <t>,amt15_v</t>
  </si>
  <si>
    <t xml:space="preserve">amt15_v = </t>
  </si>
  <si>
    <t>#{amt15_v},</t>
  </si>
  <si>
    <t>#$ent.amt15_v::#,</t>
  </si>
  <si>
    <t>\tprivate\tLong   amt15_m;</t>
  </si>
  <si>
    <t>\t//column name : AMT15_M, data type : NUMBER(0,22), comments : 5차중도금_관</t>
  </si>
  <si>
    <t>\t\tamt15_m = 0;</t>
  </si>
  <si>
    <t>\tpublic void setAmt15_m(Long amt15_m){\n\t\tthis.amt15_m = amt15_m;\n \t}\n\n</t>
  </si>
  <si>
    <t>\tpublic Long getAmt15_m(){\n\t\treturn amt15_m;\n   \t}\n\n</t>
  </si>
  <si>
    <t>,hd_supply_conv.amt15_m</t>
  </si>
  <si>
    <t>,amt15_m</t>
  </si>
  <si>
    <t xml:space="preserve">amt15_m = </t>
  </si>
  <si>
    <t>#{amt15_m},</t>
  </si>
  <si>
    <t>#$ent.amt15_m::#,</t>
  </si>
  <si>
    <t>\tprivate\tLong   amt16;</t>
  </si>
  <si>
    <t>\t//column name : AMT16, data type : NUMBER(0,22), comments : 6차중도금</t>
  </si>
  <si>
    <t>\t\tamt16 = 0;</t>
  </si>
  <si>
    <t>\tpublic void setAmt16(Long amt16){\n\t\tthis.amt16 = amt16;\n \t}\n\n</t>
  </si>
  <si>
    <t>\tpublic Long getAmt16(){\n\t\treturn amt16;\n   \t}\n\n</t>
  </si>
  <si>
    <t>,hd_supply_conv.amt16</t>
  </si>
  <si>
    <t>,amt16</t>
  </si>
  <si>
    <t xml:space="preserve">amt16 = </t>
  </si>
  <si>
    <t>#{amt16},</t>
  </si>
  <si>
    <t>#$ent.amt16::#,</t>
  </si>
  <si>
    <t>\tprivate\tLong   amt16_l;</t>
  </si>
  <si>
    <t>\t//column name : AMT16_L, data type : NUMBER(0,22), comments : 6차중도금_토</t>
  </si>
  <si>
    <t>\t\tamt16_l = 0;</t>
  </si>
  <si>
    <t>\tpublic void setAmt16_l(Long amt16_l){\n\t\tthis.amt16_l = amt16_l;\n \t}\n\n</t>
  </si>
  <si>
    <t>\tpublic Long getAmt16_l(){\n\t\treturn amt16_l;\n   \t}\n\n</t>
  </si>
  <si>
    <t>,hd_supply_conv.amt16_l</t>
  </si>
  <si>
    <t>,amt16_l</t>
  </si>
  <si>
    <t xml:space="preserve">amt16_l = </t>
  </si>
  <si>
    <t>#{amt16_l},</t>
  </si>
  <si>
    <t>#$ent.amt16_l::#,</t>
  </si>
  <si>
    <t>\tprivate\tLong   amt16_b;</t>
  </si>
  <si>
    <t>\t//column name : AMT16_B, data type : NUMBER(0,22), comments : 6차중도금_건</t>
  </si>
  <si>
    <t>\t\tamt16_b = 0;</t>
  </si>
  <si>
    <t>\tpublic void setAmt16_b(Long amt16_b){\n\t\tthis.amt16_b = amt16_b;\n \t}\n\n</t>
  </si>
  <si>
    <t>\tpublic Long getAmt16_b(){\n\t\treturn amt16_b;\n   \t}\n\n</t>
  </si>
  <si>
    <t>,hd_supply_conv.amt16_b</t>
  </si>
  <si>
    <t>,amt16_b</t>
  </si>
  <si>
    <t xml:space="preserve">amt16_b = </t>
  </si>
  <si>
    <t>#{amt16_b},</t>
  </si>
  <si>
    <t>#$ent.amt16_b::#,</t>
  </si>
  <si>
    <t>\tprivate\tLong   amt16_v;</t>
  </si>
  <si>
    <t>\t//column name : AMT16_V, data type : NUMBER(0,22), comments : 6차중도금_부</t>
  </si>
  <si>
    <t>\t\tamt16_v = 0;</t>
  </si>
  <si>
    <t>\tpublic void setAmt16_v(Long amt16_v){\n\t\tthis.amt16_v = amt16_v;\n \t}\n\n</t>
  </si>
  <si>
    <t>\tpublic Long getAmt16_v(){\n\t\treturn amt16_v;\n   \t}\n\n</t>
  </si>
  <si>
    <t>,hd_supply_conv.amt16_v</t>
  </si>
  <si>
    <t>,amt16_v</t>
  </si>
  <si>
    <t xml:space="preserve">amt16_v = </t>
  </si>
  <si>
    <t>#{amt16_v},</t>
  </si>
  <si>
    <t>#$ent.amt16_v::#,</t>
  </si>
  <si>
    <t>\tprivate\tLong   amt16_m;</t>
  </si>
  <si>
    <t>\t//column name : AMT16_M, data type : NUMBER(0,22), comments : 6차중도금_관</t>
  </si>
  <si>
    <t>\t\tamt16_m = 0;</t>
  </si>
  <si>
    <t>\tpublic void setAmt16_m(Long amt16_m){\n\t\tthis.amt16_m = amt16_m;\n \t}\n\n</t>
  </si>
  <si>
    <t>\tpublic Long getAmt16_m(){\n\t\treturn amt16_m;\n   \t}\n\n</t>
  </si>
  <si>
    <t>,hd_supply_conv.amt16_m</t>
  </si>
  <si>
    <t>,amt16_m</t>
  </si>
  <si>
    <t xml:space="preserve">amt16_m = </t>
  </si>
  <si>
    <t>#{amt16_m},</t>
  </si>
  <si>
    <t>#$ent.amt16_m::#,</t>
  </si>
  <si>
    <t>\tprivate\tLong   amt17;</t>
  </si>
  <si>
    <t>\t//column name : AMT17, data type : NUMBER(0,22), comments : 7차중도금</t>
  </si>
  <si>
    <t>\t\tamt17 = 0;</t>
  </si>
  <si>
    <t>\tpublic void setAmt17(Long amt17){\n\t\tthis.amt17 = amt17;\n \t}\n\n</t>
  </si>
  <si>
    <t>\tpublic Long getAmt17(){\n\t\treturn amt17;\n   \t}\n\n</t>
  </si>
  <si>
    <t>,hd_supply_conv.amt17</t>
  </si>
  <si>
    <t>,amt17</t>
  </si>
  <si>
    <t xml:space="preserve">amt17 = </t>
  </si>
  <si>
    <t>#{amt17},</t>
  </si>
  <si>
    <t>#$ent.amt17::#,</t>
  </si>
  <si>
    <t>\tprivate\tLong   amt17_l;</t>
  </si>
  <si>
    <t>\t//column name : AMT17_L, data type : NUMBER(0,22), comments : 7차중도금_토</t>
  </si>
  <si>
    <t>\t\tamt17_l = 0;</t>
  </si>
  <si>
    <t>\tpublic void setAmt17_l(Long amt17_l){\n\t\tthis.amt17_l = amt17_l;\n \t}\n\n</t>
  </si>
  <si>
    <t>\tpublic Long getAmt17_l(){\n\t\treturn amt17_l;\n   \t}\n\n</t>
  </si>
  <si>
    <t>,hd_supply_conv.amt17_l</t>
  </si>
  <si>
    <t>,amt17_l</t>
  </si>
  <si>
    <t xml:space="preserve">amt17_l = </t>
  </si>
  <si>
    <t>#{amt17_l},</t>
  </si>
  <si>
    <t>#$ent.amt17_l::#,</t>
  </si>
  <si>
    <t>\tprivate\tLong   amt17_b;</t>
  </si>
  <si>
    <t>\t//column name : AMT17_B, data type : NUMBER(0,22), comments : 7차중도금_건</t>
  </si>
  <si>
    <t>\t\tamt17_b = 0;</t>
  </si>
  <si>
    <t>\tpublic void setAmt17_b(Long amt17_b){\n\t\tthis.amt17_b = amt17_b;\n \t}\n\n</t>
  </si>
  <si>
    <t>\tpublic Long getAmt17_b(){\n\t\treturn amt17_b;\n   \t}\n\n</t>
  </si>
  <si>
    <t>,hd_supply_conv.amt17_b</t>
  </si>
  <si>
    <t>,amt17_b</t>
  </si>
  <si>
    <t xml:space="preserve">amt17_b = </t>
  </si>
  <si>
    <t>#{amt17_b},</t>
  </si>
  <si>
    <t>#$ent.amt17_b::#,</t>
  </si>
  <si>
    <t>\tprivate\tLong   amt17_v;</t>
  </si>
  <si>
    <t>\t//column name : AMT17_V, data type : NUMBER(0,22), comments : 7차중도금_부</t>
  </si>
  <si>
    <t>\t\tamt17_v = 0;</t>
  </si>
  <si>
    <t>\tpublic void setAmt17_v(Long amt17_v){\n\t\tthis.amt17_v = amt17_v;\n \t}\n\n</t>
  </si>
  <si>
    <t>\tpublic Long getAmt17_v(){\n\t\treturn amt17_v;\n   \t}\n\n</t>
  </si>
  <si>
    <t>,hd_supply_conv.amt17_v</t>
  </si>
  <si>
    <t>,amt17_v</t>
  </si>
  <si>
    <t xml:space="preserve">amt17_v = </t>
  </si>
  <si>
    <t>#{amt17_v},</t>
  </si>
  <si>
    <t>#$ent.amt17_v::#,</t>
  </si>
  <si>
    <t>\tprivate\tLong   amt17_m;</t>
  </si>
  <si>
    <t>\t//column name : AMT17_M, data type : NUMBER(0,22), comments : 7차중도금_관</t>
  </si>
  <si>
    <t>\t\tamt17_m = 0;</t>
  </si>
  <si>
    <t>\tpublic void setAmt17_m(Long amt17_m){\n\t\tthis.amt17_m = amt17_m;\n \t}\n\n</t>
  </si>
  <si>
    <t>\tpublic Long getAmt17_m(){\n\t\treturn amt17_m;\n   \t}\n\n</t>
  </si>
  <si>
    <t>,hd_supply_conv.amt17_m</t>
  </si>
  <si>
    <t>,amt17_m</t>
  </si>
  <si>
    <t xml:space="preserve">amt17_m = </t>
  </si>
  <si>
    <t>#{amt17_m},</t>
  </si>
  <si>
    <t>#$ent.amt17_m::#,</t>
  </si>
  <si>
    <t>\tprivate\tLong   amt18;</t>
  </si>
  <si>
    <t>\t//column name : AMT18, data type : NUMBER(0,22), comments : 8차중도금</t>
  </si>
  <si>
    <t>\t\tamt18 = 0;</t>
  </si>
  <si>
    <t>\tpublic void setAmt18(Long amt18){\n\t\tthis.amt18 = amt18;\n \t}\n\n</t>
  </si>
  <si>
    <t>\tpublic Long getAmt18(){\n\t\treturn amt18;\n   \t}\n\n</t>
  </si>
  <si>
    <t>,hd_supply_conv.amt18</t>
  </si>
  <si>
    <t>,amt18</t>
  </si>
  <si>
    <t xml:space="preserve">amt18 = </t>
  </si>
  <si>
    <t>#{amt18},</t>
  </si>
  <si>
    <t>#$ent.amt18::#,</t>
  </si>
  <si>
    <t>\tprivate\tLong   amt18_l;</t>
  </si>
  <si>
    <t>\t//column name : AMT18_L, data type : NUMBER(0,22), comments : 8차중도금_토</t>
  </si>
  <si>
    <t>\t\tamt18_l = 0;</t>
  </si>
  <si>
    <t>\tpublic void setAmt18_l(Long amt18_l){\n\t\tthis.amt18_l = amt18_l;\n \t}\n\n</t>
  </si>
  <si>
    <t>\tpublic Long getAmt18_l(){\n\t\treturn amt18_l;\n   \t}\n\n</t>
  </si>
  <si>
    <t>,hd_supply_conv.amt18_l</t>
  </si>
  <si>
    <t>,amt18_l</t>
  </si>
  <si>
    <t xml:space="preserve">amt18_l = </t>
  </si>
  <si>
    <t>#{amt18_l},</t>
  </si>
  <si>
    <t>#$ent.amt18_l::#,</t>
  </si>
  <si>
    <t>\tprivate\tLong   amt18_b;</t>
  </si>
  <si>
    <t>\t//column name : AMT18_B, data type : NUMBER(0,22), comments : 8차중도금_건</t>
  </si>
  <si>
    <t>\t\tamt18_b = 0;</t>
  </si>
  <si>
    <t>\tpublic void setAmt18_b(Long amt18_b){\n\t\tthis.amt18_b = amt18_b;\n \t}\n\n</t>
  </si>
  <si>
    <t>\tpublic Long getAmt18_b(){\n\t\treturn amt18_b;\n   \t}\n\n</t>
  </si>
  <si>
    <t>,hd_supply_conv.amt18_b</t>
  </si>
  <si>
    <t>,amt18_b</t>
  </si>
  <si>
    <t xml:space="preserve">amt18_b = </t>
  </si>
  <si>
    <t>#{amt18_b},</t>
  </si>
  <si>
    <t>#$ent.amt18_b::#,</t>
  </si>
  <si>
    <t>\tprivate\tLong   amt18_v;</t>
  </si>
  <si>
    <t>\t//column name : AMT18_V, data type : NUMBER(0,22), comments : 8차중도금_부</t>
  </si>
  <si>
    <t>\t\tamt18_v = 0;</t>
  </si>
  <si>
    <t>\tpublic void setAmt18_v(Long amt18_v){\n\t\tthis.amt18_v = amt18_v;\n \t}\n\n</t>
  </si>
  <si>
    <t>\tpublic Long getAmt18_v(){\n\t\treturn amt18_v;\n   \t}\n\n</t>
  </si>
  <si>
    <t>,hd_supply_conv.amt18_v</t>
  </si>
  <si>
    <t>,amt18_v</t>
  </si>
  <si>
    <t xml:space="preserve">amt18_v = </t>
  </si>
  <si>
    <t>#{amt18_v},</t>
  </si>
  <si>
    <t>#$ent.amt18_v::#,</t>
  </si>
  <si>
    <t>\tprivate\tLong   amt18_m;</t>
  </si>
  <si>
    <t>\t//column name : AMT18_M, data type : NUMBER(0,22), comments : 8차중도금_관</t>
  </si>
  <si>
    <t>\t\tamt18_m = 0;</t>
  </si>
  <si>
    <t>\tpublic void setAmt18_m(Long amt18_m){\n\t\tthis.amt18_m = amt18_m;\n \t}\n\n</t>
  </si>
  <si>
    <t>\tpublic Long getAmt18_m(){\n\t\treturn amt18_m;\n   \t}\n\n</t>
  </si>
  <si>
    <t>,hd_supply_conv.amt18_m</t>
  </si>
  <si>
    <t>,amt18_m</t>
  </si>
  <si>
    <t xml:space="preserve">amt18_m = </t>
  </si>
  <si>
    <t>#{amt18_m},</t>
  </si>
  <si>
    <t>#$ent.amt18_m::#,</t>
  </si>
  <si>
    <t>\tprivate\tLong   amt19;</t>
  </si>
  <si>
    <t>\t//column name : AMT19, data type : NUMBER(0,22), comments : 9차중도금</t>
  </si>
  <si>
    <t>\t\tamt19 = 0;</t>
  </si>
  <si>
    <t>\tpublic void setAmt19(Long amt19){\n\t\tthis.amt19 = amt19;\n \t}\n\n</t>
  </si>
  <si>
    <t>\tpublic Long getAmt19(){\n\t\treturn amt19;\n   \t}\n\n</t>
  </si>
  <si>
    <t>,hd_supply_conv.amt19</t>
  </si>
  <si>
    <t>,amt19</t>
  </si>
  <si>
    <t xml:space="preserve">amt19 = </t>
  </si>
  <si>
    <t>#{amt19},</t>
  </si>
  <si>
    <t>#$ent.amt19::#,</t>
  </si>
  <si>
    <t>\tprivate\tLong   amt19_l;</t>
  </si>
  <si>
    <t>\t//column name : AMT19_L, data type : NUMBER(0,22), comments : 9차중도금_토</t>
  </si>
  <si>
    <t>\t\tamt19_l = 0;</t>
  </si>
  <si>
    <t>\tpublic void setAmt19_l(Long amt19_l){\n\t\tthis.amt19_l = amt19_l;\n \t}\n\n</t>
  </si>
  <si>
    <t>\tpublic Long getAmt19_l(){\n\t\treturn amt19_l;\n   \t}\n\n</t>
  </si>
  <si>
    <t>,hd_supply_conv.amt19_l</t>
  </si>
  <si>
    <t>,amt19_l</t>
  </si>
  <si>
    <t xml:space="preserve">amt19_l = </t>
  </si>
  <si>
    <t>#{amt19_l},</t>
  </si>
  <si>
    <t>#$ent.amt19_l::#,</t>
  </si>
  <si>
    <t>\tprivate\tLong   amt19_b;</t>
  </si>
  <si>
    <t>\t//column name : AMT19_B, data type : NUMBER(0,22), comments : 9차중도금_건</t>
  </si>
  <si>
    <t>\t\tamt19_b = 0;</t>
  </si>
  <si>
    <t>\tpublic void setAmt19_b(Long amt19_b){\n\t\tthis.amt19_b = amt19_b;\n \t}\n\n</t>
  </si>
  <si>
    <t>\tpublic Long getAmt19_b(){\n\t\treturn amt19_b;\n   \t}\n\n</t>
  </si>
  <si>
    <t>,hd_supply_conv.amt19_b</t>
  </si>
  <si>
    <t>,amt19_b</t>
  </si>
  <si>
    <t xml:space="preserve">amt19_b = </t>
  </si>
  <si>
    <t>#{amt19_b},</t>
  </si>
  <si>
    <t>#$ent.amt19_b::#,</t>
  </si>
  <si>
    <t>\tprivate\tLong   amt19_v;</t>
  </si>
  <si>
    <t>\t//column name : AMT19_V, data type : NUMBER(0,22), comments : 9차중도금_부</t>
  </si>
  <si>
    <t>\t\tamt19_v = 0;</t>
  </si>
  <si>
    <t>\tpublic void setAmt19_v(Long amt19_v){\n\t\tthis.amt19_v = amt19_v;\n \t}\n\n</t>
  </si>
  <si>
    <t>\tpublic Long getAmt19_v(){\n\t\treturn amt19_v;\n   \t}\n\n</t>
  </si>
  <si>
    <t>,hd_supply_conv.amt19_v</t>
  </si>
  <si>
    <t>,amt19_v</t>
  </si>
  <si>
    <t xml:space="preserve">amt19_v = </t>
  </si>
  <si>
    <t>#{amt19_v},</t>
  </si>
  <si>
    <t>#$ent.amt19_v::#,</t>
  </si>
  <si>
    <t>\tprivate\tLong   amt19_m;</t>
  </si>
  <si>
    <t>\t//column name : AMT19_M, data type : NUMBER(0,22), comments : 9차중도금_관</t>
  </si>
  <si>
    <t>\t\tamt19_m = 0;</t>
  </si>
  <si>
    <t>\tpublic void setAmt19_m(Long amt19_m){\n\t\tthis.amt19_m = amt19_m;\n \t}\n\n</t>
  </si>
  <si>
    <t>\tpublic Long getAmt19_m(){\n\t\treturn amt19_m;\n   \t}\n\n</t>
  </si>
  <si>
    <t>,hd_supply_conv.amt19_m</t>
  </si>
  <si>
    <t>,amt19_m</t>
  </si>
  <si>
    <t xml:space="preserve">amt19_m = </t>
  </si>
  <si>
    <t>#{amt19_m},</t>
  </si>
  <si>
    <t>#$ent.amt19_m::#,</t>
  </si>
  <si>
    <t>\tprivate\tLong   amt20;</t>
  </si>
  <si>
    <t>\t//column name : AMT20, data type : NUMBER(0,22), comments : 10차중도금</t>
  </si>
  <si>
    <t>\t\tamt20 = 0;</t>
  </si>
  <si>
    <t>\tpublic void setAmt20(Long amt20){\n\t\tthis.amt20 = amt20;\n \t}\n\n</t>
  </si>
  <si>
    <t>\tpublic Long getAmt20(){\n\t\treturn amt20;\n   \t}\n\n</t>
  </si>
  <si>
    <t>,hd_supply_conv.amt20</t>
  </si>
  <si>
    <t>,amt20</t>
  </si>
  <si>
    <t xml:space="preserve">amt20 = </t>
  </si>
  <si>
    <t>#{amt20},</t>
  </si>
  <si>
    <t>#$ent.amt20::#,</t>
  </si>
  <si>
    <t>\tprivate\tLong   amt20_l;</t>
  </si>
  <si>
    <t>\t//column name : AMT20_L, data type : NUMBER(0,22), comments : 10차중도금_토</t>
  </si>
  <si>
    <t>\t\tamt20_l = 0;</t>
  </si>
  <si>
    <t>\tpublic void setAmt20_l(Long amt20_l){\n\t\tthis.amt20_l = amt20_l;\n \t}\n\n</t>
  </si>
  <si>
    <t>\tpublic Long getAmt20_l(){\n\t\treturn amt20_l;\n   \t}\n\n</t>
  </si>
  <si>
    <t>,hd_supply_conv.amt20_l</t>
  </si>
  <si>
    <t>,amt20_l</t>
  </si>
  <si>
    <t xml:space="preserve">amt20_l = </t>
  </si>
  <si>
    <t>#{amt20_l},</t>
  </si>
  <si>
    <t>#$ent.amt20_l::#,</t>
  </si>
  <si>
    <t>\tprivate\tLong   amt20_b;</t>
  </si>
  <si>
    <t>\t//column name : AMT20_B, data type : NUMBER(0,22), comments : 10차중도금_건</t>
  </si>
  <si>
    <t>\t\tamt20_b = 0;</t>
  </si>
  <si>
    <t>\tpublic void setAmt20_b(Long amt20_b){\n\t\tthis.amt20_b = amt20_b;\n \t}\n\n</t>
  </si>
  <si>
    <t>\tpublic Long getAmt20_b(){\n\t\treturn amt20_b;\n   \t}\n\n</t>
  </si>
  <si>
    <t>,hd_supply_conv.amt20_b</t>
  </si>
  <si>
    <t>,amt20_b</t>
  </si>
  <si>
    <t xml:space="preserve">amt20_b = </t>
  </si>
  <si>
    <t>#{amt20_b},</t>
  </si>
  <si>
    <t>#$ent.amt20_b::#,</t>
  </si>
  <si>
    <t>\tprivate\tLong   amt20_v;</t>
  </si>
  <si>
    <t>\t//column name : AMT20_V, data type : NUMBER(0,22), comments : 10차중도금_부</t>
  </si>
  <si>
    <t>\t\tamt20_v = 0;</t>
  </si>
  <si>
    <t>\tpublic void setAmt20_v(Long amt20_v){\n\t\tthis.amt20_v = amt20_v;\n \t}\n\n</t>
  </si>
  <si>
    <t>\tpublic Long getAmt20_v(){\n\t\treturn amt20_v;\n   \t}\n\n</t>
  </si>
  <si>
    <t>,hd_supply_conv.amt20_v</t>
  </si>
  <si>
    <t>,amt20_v</t>
  </si>
  <si>
    <t xml:space="preserve">amt20_v = </t>
  </si>
  <si>
    <t>#{amt20_v},</t>
  </si>
  <si>
    <t>#$ent.amt20_v::#,</t>
  </si>
  <si>
    <t>\tprivate\tLong   amt20_m;</t>
  </si>
  <si>
    <t>\t//column name : AMT20_M, data type : NUMBER(0,22), comments : 10차중도금_관</t>
  </si>
  <si>
    <t>\t\tamt20_m = 0;</t>
  </si>
  <si>
    <t>\tpublic void setAmt20_m(Long amt20_m){\n\t\tthis.amt20_m = amt20_m;\n \t}\n\n</t>
  </si>
  <si>
    <t>\tpublic Long getAmt20_m(){\n\t\treturn amt20_m;\n   \t}\n\n</t>
  </si>
  <si>
    <t>,hd_supply_conv.amt20_m</t>
  </si>
  <si>
    <t>,amt20_m</t>
  </si>
  <si>
    <t xml:space="preserve">amt20_m = </t>
  </si>
  <si>
    <t>#{amt20_m},</t>
  </si>
  <si>
    <t>#$ent.amt20_m::#,</t>
  </si>
  <si>
    <t>\tprivate\tLong   amt90;</t>
  </si>
  <si>
    <t>\t//column name : AMT90, data type : NUMBER(0,22), comments : 잔금</t>
  </si>
  <si>
    <t>\t\tamt90 = 0;</t>
  </si>
  <si>
    <t>\tpublic void setAmt90(Long amt90){\n\t\tthis.amt90 = amt90;\n \t}\n\n</t>
  </si>
  <si>
    <t>\tpublic Long getAmt90(){\n\t\treturn amt90;\n   \t}\n\n</t>
  </si>
  <si>
    <t>,hd_supply_conv.amt90</t>
  </si>
  <si>
    <t>,amt90</t>
  </si>
  <si>
    <t xml:space="preserve">amt90 = </t>
  </si>
  <si>
    <t>#{amt90},</t>
  </si>
  <si>
    <t>#$ent.amt90::#,</t>
  </si>
  <si>
    <t>\tprivate\tLong   amt90_l;</t>
  </si>
  <si>
    <t>\t//column name : AMT90_L, data type : NUMBER(0,22), comments : 잔금_토</t>
  </si>
  <si>
    <t>\t\tamt90_l = 0;</t>
  </si>
  <si>
    <t>\tpublic void setAmt90_l(Long amt90_l){\n\t\tthis.amt90_l = amt90_l;\n \t}\n\n</t>
  </si>
  <si>
    <t>\tpublic Long getAmt90_l(){\n\t\treturn amt90_l;\n   \t}\n\n</t>
  </si>
  <si>
    <t>,hd_supply_conv.amt90_l</t>
  </si>
  <si>
    <t>,amt90_l</t>
  </si>
  <si>
    <t xml:space="preserve">amt90_l = </t>
  </si>
  <si>
    <t>#{amt90_l},</t>
  </si>
  <si>
    <t>#$ent.amt90_l::#,</t>
  </si>
  <si>
    <t>\tprivate\tLong   amt90_b;</t>
  </si>
  <si>
    <t>\t//column name : AMT90_B, data type : NUMBER(0,22), comments : 잔금_건</t>
  </si>
  <si>
    <t>\t\tamt90_b = 0;</t>
  </si>
  <si>
    <t>\tpublic void setAmt90_b(Long amt90_b){\n\t\tthis.amt90_b = amt90_b;\n \t}\n\n</t>
  </si>
  <si>
    <t>\tpublic Long getAmt90_b(){\n\t\treturn amt90_b;\n   \t}\n\n</t>
  </si>
  <si>
    <t>,hd_supply_conv.amt90_b</t>
  </si>
  <si>
    <t>,amt90_b</t>
  </si>
  <si>
    <t xml:space="preserve">amt90_b = </t>
  </si>
  <si>
    <t>#{amt90_b},</t>
  </si>
  <si>
    <t>#$ent.amt90_b::#,</t>
  </si>
  <si>
    <t>\tprivate\tLong   amt90_v;</t>
  </si>
  <si>
    <t>\t//column name : AMT90_V, data type : NUMBER(0,22), comments : 잔금_부</t>
  </si>
  <si>
    <t>\t\tamt90_v = 0;</t>
  </si>
  <si>
    <t>\tpublic void setAmt90_v(Long amt90_v){\n\t\tthis.amt90_v = amt90_v;\n \t}\n\n</t>
  </si>
  <si>
    <t>\tpublic Long getAmt90_v(){\n\t\treturn amt90_v;\n   \t}\n\n</t>
  </si>
  <si>
    <t>,hd_supply_conv.amt90_v</t>
  </si>
  <si>
    <t>,amt90_v</t>
  </si>
  <si>
    <t xml:space="preserve">amt90_v = </t>
  </si>
  <si>
    <t>#{amt90_v},</t>
  </si>
  <si>
    <t>#$ent.amt90_v::#,</t>
  </si>
  <si>
    <t>\tprivate\tLong   amt90_m;</t>
  </si>
  <si>
    <t>\t//column name : AMT90_M, data type : NUMBER(0,22), comments : 잔금_관</t>
  </si>
  <si>
    <t>\t\tamt90_m = 0;</t>
  </si>
  <si>
    <t>\tpublic void setAmt90_m(Long amt90_m){\n\t\tthis.amt90_m = amt90_m;\n \t}\n\n</t>
  </si>
  <si>
    <t>\tpublic Long getAmt90_m(){\n\t\treturn amt90_m;\n   \t}\n\n</t>
  </si>
  <si>
    <t>,hd_supply_conv.amt90_m</t>
  </si>
  <si>
    <t>,amt90_m</t>
  </si>
  <si>
    <t xml:space="preserve">amt90_m = </t>
  </si>
  <si>
    <t>#{amt90_m},</t>
  </si>
  <si>
    <t>#$ent.amt90_m::#,</t>
  </si>
  <si>
    <t>,hd_tax_calculate.dept_code</t>
  </si>
  <si>
    <t>,hd_tax_calculate.housetag</t>
  </si>
  <si>
    <t>,hd_tax_calculate.counts</t>
  </si>
  <si>
    <t>,hd_tax_calculate.times</t>
  </si>
  <si>
    <t>\tprivate\tString   calculatetag;</t>
  </si>
  <si>
    <t>\t//column name : CALCULATETAG, data type : VARCHAR2(1), comments : 계산서구분</t>
  </si>
  <si>
    <t>\t\tcalculatetag = "";</t>
  </si>
  <si>
    <t>\tpublic void setCalculatetag(String calculatetag){\n\t\tthis.calculatetag = calculatetag;\n \t}\n\n</t>
  </si>
  <si>
    <t>\tpublic String getCalculatetag(){\n\t\treturn calculatetag;\n   \t}\n\n</t>
  </si>
  <si>
    <t>,hd_tax_calculate.calculatetag</t>
  </si>
  <si>
    <t>,calculatetag</t>
  </si>
  <si>
    <t xml:space="preserve">calculatetag = </t>
  </si>
  <si>
    <t>#{calculatetag},</t>
  </si>
  <si>
    <t>#$ent.calculatetag::#,</t>
  </si>
  <si>
    <t>\tprivate\tString   transactioncode;</t>
  </si>
  <si>
    <t>\t//column name : TRANSACTIONCODE, data type : VARCHAR2(20), comments : 거래처코드</t>
  </si>
  <si>
    <t>\t\ttransactioncode = "";</t>
  </si>
  <si>
    <t>\tpublic void setTransactioncode(String transactioncode){\n\t\tthis.transactioncode = transactioncode;\n \t}\n\n</t>
  </si>
  <si>
    <t>\tpublic String getTransactioncode(){\n\t\treturn transactioncode;\n   \t}\n\n</t>
  </si>
  <si>
    <t>,hd_tax_calculate.transactioncode</t>
  </si>
  <si>
    <t>,transactioncode</t>
  </si>
  <si>
    <t xml:space="preserve">transactioncode = </t>
  </si>
  <si>
    <t>#{transactioncode},</t>
  </si>
  <si>
    <t>#$ent.transactioncode::#,</t>
  </si>
  <si>
    <t>\tprivate\tString   demandtag;</t>
  </si>
  <si>
    <t>\t//column name : DEMANDTAG, data type : VARCHAR2(1), comments : 영수/청구구분</t>
  </si>
  <si>
    <t>\t\tdemandtag = "";</t>
  </si>
  <si>
    <t>\tpublic void setDemandtag(String demandtag){\n\t\tthis.demandtag = demandtag;\n \t}\n\n</t>
  </si>
  <si>
    <t>\tpublic String getDemandtag(){\n\t\treturn demandtag;\n   \t}\n\n</t>
  </si>
  <si>
    <t>,hd_tax_calculate.demandtag</t>
  </si>
  <si>
    <t>,demandtag</t>
  </si>
  <si>
    <t xml:space="preserve">demandtag = </t>
  </si>
  <si>
    <t>#{demandtag},</t>
  </si>
  <si>
    <t>#$ent.demandtag::#,</t>
  </si>
  <si>
    <t>,hd_tax_calculate.receiptdate</t>
  </si>
  <si>
    <t>,hd_tax_calculate.buildno</t>
  </si>
  <si>
    <t>,hd_tax_calculate.houseno</t>
  </si>
  <si>
    <t>,hd_tax_calculate.changetag</t>
  </si>
  <si>
    <t>\tprivate\tString   kun;</t>
  </si>
  <si>
    <t>\t//column name : KUN, data type : VARCHAR2(4), comments : 권</t>
  </si>
  <si>
    <t>\t\tkun = "";</t>
  </si>
  <si>
    <t>\tpublic void setKun(String kun){\n\t\tthis.kun = kun;\n \t}\n\n</t>
  </si>
  <si>
    <t>\tpublic String getKun(){\n\t\treturn kun;\n   \t}\n\n</t>
  </si>
  <si>
    <t>,hd_tax_calculate.kun</t>
  </si>
  <si>
    <t>,kun</t>
  </si>
  <si>
    <t xml:space="preserve">kun = </t>
  </si>
  <si>
    <t>#{kun},</t>
  </si>
  <si>
    <t>#$ent.kun::#,</t>
  </si>
  <si>
    <t>\tprivate\tString   ho;</t>
  </si>
  <si>
    <t>\t//column name : HO, data type : VARCHAR2(4), comments : 번호</t>
  </si>
  <si>
    <t>\t\tho = "";</t>
  </si>
  <si>
    <t>\tpublic void setHo(String ho){\n\t\tthis.ho = ho;\n \t}\n\n</t>
  </si>
  <si>
    <t>\tpublic String getHo(){\n\t\treturn ho;\n   \t}\n\n</t>
  </si>
  <si>
    <t>,hd_tax_calculate.ho</t>
  </si>
  <si>
    <t>,ho</t>
  </si>
  <si>
    <t xml:space="preserve">ho = </t>
  </si>
  <si>
    <t>#{ho},</t>
  </si>
  <si>
    <t>#$ent.ho::#,</t>
  </si>
  <si>
    <t>,hd_tax_calculate.square</t>
  </si>
  <si>
    <t>\tprivate\tString   sangho;</t>
  </si>
  <si>
    <t>\t//column name : SANGHO, data type : VARCHAR2(30), comments : 상호</t>
  </si>
  <si>
    <t>\t\tsangho = "";</t>
  </si>
  <si>
    <t>\tpublic void setSangho(String sangho){\n\t\tthis.sangho = sangho;\n \t}\n\n</t>
  </si>
  <si>
    <t>\tpublic String getSangho(){\n\t\treturn sangho;\n   \t}\n\n</t>
  </si>
  <si>
    <t>,hd_tax_calculate.sangho</t>
  </si>
  <si>
    <t>,sangho</t>
  </si>
  <si>
    <t xml:space="preserve">sangho = </t>
  </si>
  <si>
    <t>#{sangho},</t>
  </si>
  <si>
    <t>#$ent.sangho::#,</t>
  </si>
  <si>
    <t>\tprivate\tString   represantation;</t>
  </si>
  <si>
    <t>\t//column name : REPRESANTATION, data type : VARCHAR2(30), comments : 대표자</t>
  </si>
  <si>
    <t>\t\trepresantation = "";</t>
  </si>
  <si>
    <t>\tpublic void setRepresantation(String represantation){\n\t\tthis.represantation = represantation;\n \t}\n\n</t>
  </si>
  <si>
    <t>\tpublic String getRepresantation(){\n\t\treturn represantation;\n   \t}\n\n</t>
  </si>
  <si>
    <t>,hd_tax_calculate.represantation</t>
  </si>
  <si>
    <t>,represantation</t>
  </si>
  <si>
    <t xml:space="preserve">represantation = </t>
  </si>
  <si>
    <t>#{represantation},</t>
  </si>
  <si>
    <t>#$ent.represantation::#,</t>
  </si>
  <si>
    <t>\t//column name : ADDR, data type : VARCHAR2(100), comments : 주소</t>
  </si>
  <si>
    <t>,hd_tax_calculate.addr</t>
  </si>
  <si>
    <t>,hd_tax_calculate.addr2</t>
  </si>
  <si>
    <t>\tprivate\tString   uptae;</t>
  </si>
  <si>
    <t>\t//column name : UPTAE, data type : VARCHAR2(30), comments : 업태</t>
  </si>
  <si>
    <t>\t\tuptae = "";</t>
  </si>
  <si>
    <t>\tpublic void setUptae(String uptae){\n\t\tthis.uptae = uptae;\n \t}\n\n</t>
  </si>
  <si>
    <t>\tpublic String getUptae(){\n\t\treturn uptae;\n   \t}\n\n</t>
  </si>
  <si>
    <t>,hd_tax_calculate.uptae</t>
  </si>
  <si>
    <t>,uptae</t>
  </si>
  <si>
    <t xml:space="preserve">uptae = </t>
  </si>
  <si>
    <t>#{uptae},</t>
  </si>
  <si>
    <t>#$ent.uptae::#,</t>
  </si>
  <si>
    <t>\tprivate\tString   upjong;</t>
  </si>
  <si>
    <t>\t//column name : UPJONG, data type : VARCHAR2(30), comments : 종목</t>
  </si>
  <si>
    <t>\t\tupjong = "";</t>
  </si>
  <si>
    <t>\tpublic void setUpjong(String upjong){\n\t\tthis.upjong = upjong;\n \t}\n\n</t>
  </si>
  <si>
    <t>\tpublic String getUpjong(){\n\t\treturn upjong;\n   \t}\n\n</t>
  </si>
  <si>
    <t>,hd_tax_calculate.upjong</t>
  </si>
  <si>
    <t>,upjong</t>
  </si>
  <si>
    <t xml:space="preserve">upjong = </t>
  </si>
  <si>
    <t>#{upjong},</t>
  </si>
  <si>
    <t>#$ent.upjong::#,</t>
  </si>
  <si>
    <t>\tprivate\tString   blank;</t>
  </si>
  <si>
    <t>\t//column name : BLANK, data type : VARCHAR2(1), comments : 공란</t>
  </si>
  <si>
    <t>\t\tblank = "";</t>
  </si>
  <si>
    <t>\tpublic void setBlank(String blank){\n\t\tthis.blank = blank;\n \t}\n\n</t>
  </si>
  <si>
    <t>\tpublic String getBlank(){\n\t\treturn blank;\n   \t}\n\n</t>
  </si>
  <si>
    <t>,hd_tax_calculate.blank</t>
  </si>
  <si>
    <t>,blank</t>
  </si>
  <si>
    <t xml:space="preserve">blank = </t>
  </si>
  <si>
    <t>#{blank},</t>
  </si>
  <si>
    <t>#$ent.blank::#,</t>
  </si>
  <si>
    <t>\tprivate\tFloat   supplyamt;</t>
  </si>
  <si>
    <t>\t//column name : SUPPLYAMT, data type : FLOAT(0,22), comments : 공급가액</t>
  </si>
  <si>
    <t>\t\tsupplyamt = 0;</t>
  </si>
  <si>
    <t>\tpublic void setSupplyamt(Float supplyamt){\n\t\tthis.supplyamt = supplyamt;\n \t}\n\n</t>
  </si>
  <si>
    <t>\tpublic Float getSupplyamt(){\n\t\treturn supplyamt;\n   \t}\n\n</t>
  </si>
  <si>
    <t>,hd_tax_calculate.supplyamt</t>
  </si>
  <si>
    <t>,supplyamt</t>
  </si>
  <si>
    <t xml:space="preserve">supplyamt = </t>
  </si>
  <si>
    <t>#{supplyamt},</t>
  </si>
  <si>
    <t>#$ent.supplyamt::#,</t>
  </si>
  <si>
    <t>,hd_tax_calculate.landamt</t>
  </si>
  <si>
    <t>,hd_tax_calculate.buildamt</t>
  </si>
  <si>
    <t>,hd_tax_calculate.vatamt</t>
  </si>
  <si>
    <t>\tprivate\tString   specialname;</t>
  </si>
  <si>
    <t>\t//column name : SPECIALNAME, data type : VARCHAR2(50), comments : 품목</t>
  </si>
  <si>
    <t>\t\tspecialname = "";</t>
  </si>
  <si>
    <t>\tpublic void setSpecialname(String specialname){\n\t\tthis.specialname = specialname;\n \t}\n\n</t>
  </si>
  <si>
    <t>\tpublic String getSpecialname(){\n\t\treturn specialname;\n   \t}\n\n</t>
  </si>
  <si>
    <t>,hd_tax_calculate.specialname</t>
  </si>
  <si>
    <t>,specialname</t>
  </si>
  <si>
    <t xml:space="preserve">specialname = </t>
  </si>
  <si>
    <t>#{specialname},</t>
  </si>
  <si>
    <t>#$ent.specialname::#,</t>
  </si>
  <si>
    <t>\t//column name : REMARK, data type : VARCHAR2(50), comments : 적요</t>
  </si>
  <si>
    <t>,hd_tax_calculate.remark</t>
  </si>
  <si>
    <t>,hd_tax_calculate.input_duty_id</t>
  </si>
  <si>
    <t>,hd_tax_calculate.input_date</t>
  </si>
  <si>
    <t>,hd_tax_calculate.chg_duty_id</t>
  </si>
  <si>
    <t>,hd_tax_calculate.chg_date</t>
  </si>
  <si>
    <t>,hd_tax_calculate_agree.dept_code</t>
  </si>
  <si>
    <t>,hd_tax_calculate_agree.housetag</t>
  </si>
  <si>
    <t>,hd_tax_calculate_agree.counts</t>
  </si>
  <si>
    <t>,hd_tax_calculate_agree.times</t>
  </si>
  <si>
    <t>,hd_tax_calculate_agree.calculatetag</t>
  </si>
  <si>
    <t>,hd_tax_calculate_agree.transactioncode</t>
  </si>
  <si>
    <t>,hd_tax_calculate_agree.demandtag</t>
  </si>
  <si>
    <t>,hd_tax_calculate_agree.receiptdate</t>
  </si>
  <si>
    <t>,hd_tax_calculate_agree.buildno</t>
  </si>
  <si>
    <t>,hd_tax_calculate_agree.houseno</t>
  </si>
  <si>
    <t>,hd_tax_calculate_agree.changetag</t>
  </si>
  <si>
    <t>,hd_tax_calculate_agree.kun</t>
  </si>
  <si>
    <t>,hd_tax_calculate_agree.ho</t>
  </si>
  <si>
    <t>,hd_tax_calculate_agree.square</t>
  </si>
  <si>
    <t>,hd_tax_calculate_agree.sangho</t>
  </si>
  <si>
    <t>,hd_tax_calculate_agree.represantation</t>
  </si>
  <si>
    <t>,hd_tax_calculate_agree.addr</t>
  </si>
  <si>
    <t>,hd_tax_calculate_agree.addr2</t>
  </si>
  <si>
    <t>,hd_tax_calculate_agree.uptae</t>
  </si>
  <si>
    <t>,hd_tax_calculate_agree.upjong</t>
  </si>
  <si>
    <t>,hd_tax_calculate_agree.blank</t>
  </si>
  <si>
    <t>,hd_tax_calculate_agree.supplyamt</t>
  </si>
  <si>
    <t>,hd_tax_calculate_agree.landamt</t>
  </si>
  <si>
    <t>,hd_tax_calculate_agree.buildamt</t>
  </si>
  <si>
    <t>,hd_tax_calculate_agree.vatamt</t>
  </si>
  <si>
    <t>,hd_tax_calculate_agree.specialname</t>
  </si>
  <si>
    <t>,hd_tax_calculate_agree.remark</t>
  </si>
  <si>
    <t>,hd_tax_calculate_agree.input_duty_id</t>
  </si>
  <si>
    <t>,hd_tax_calculate_agree.input_date</t>
  </si>
  <si>
    <t>,hd_tax_calculate_agree.chg_duty_id</t>
  </si>
  <si>
    <t>,hd_tax_calculate_agree.chg_date</t>
  </si>
  <si>
    <t>,hd_tax_calculate_hist.hist_date</t>
  </si>
  <si>
    <t>,hd_tax_calculate_hist.dept_code</t>
  </si>
  <si>
    <t>,hd_tax_calculate_hist.housetag</t>
  </si>
  <si>
    <t>,hd_tax_calculate_hist.counts</t>
  </si>
  <si>
    <t>,hd_tax_calculate_hist.times</t>
  </si>
  <si>
    <t>,hd_tax_calculate_hist.calculatetag</t>
  </si>
  <si>
    <t>\t//column name : TRANSACTIONCODE, data type : VARCHAR2(13), comments : 거래처코드</t>
  </si>
  <si>
    <t>,hd_tax_calculate_hist.transactioncode</t>
  </si>
  <si>
    <t>,hd_tax_calculate_hist.demandtag</t>
  </si>
  <si>
    <t>,hd_tax_calculate_hist.receiptdate</t>
  </si>
  <si>
    <t>,hd_tax_calculate_hist.buildno</t>
  </si>
  <si>
    <t>,hd_tax_calculate_hist.houseno</t>
  </si>
  <si>
    <t>,hd_tax_calculate_hist.changetag</t>
  </si>
  <si>
    <t>,hd_tax_calculate_hist.kun</t>
  </si>
  <si>
    <t>,hd_tax_calculate_hist.ho</t>
  </si>
  <si>
    <t>,hd_tax_calculate_hist.square</t>
  </si>
  <si>
    <t>,hd_tax_calculate_hist.sangho</t>
  </si>
  <si>
    <t>,hd_tax_calculate_hist.represantation</t>
  </si>
  <si>
    <t>\t//column name : ADDR, data type : VARCHAR2(50), comments : 주소</t>
  </si>
  <si>
    <t>,hd_tax_calculate_hist.addr</t>
  </si>
  <si>
    <t>\t//column name : ADDR2, data type : VARCHAR2(50), comments : 주소2</t>
  </si>
  <si>
    <t>,hd_tax_calculate_hist.addr2</t>
  </si>
  <si>
    <t>,hd_tax_calculate_hist.uptae</t>
  </si>
  <si>
    <t>,hd_tax_calculate_hist.upjong</t>
  </si>
  <si>
    <t>,hd_tax_calculate_hist.blank</t>
  </si>
  <si>
    <t>,hd_tax_calculate_hist.supplyamt</t>
  </si>
  <si>
    <t>,hd_tax_calculate_hist.landamt</t>
  </si>
  <si>
    <t>,hd_tax_calculate_hist.buildamt</t>
  </si>
  <si>
    <t>,hd_tax_calculate_hist.vatamt</t>
  </si>
  <si>
    <t>,hd_tax_calculate_hist.specialname</t>
  </si>
  <si>
    <t>,hd_tax_calculate_hist.remark</t>
  </si>
  <si>
    <t>,hd_tax_calculate_hist.input_duty_id</t>
  </si>
  <si>
    <t>,hd_tax_calculate_hist.input_date</t>
  </si>
  <si>
    <t>,hd_tax_calculate_hist.chg_duty_id</t>
  </si>
  <si>
    <t>,hd_tax_calculate_hist.chg_date</t>
  </si>
  <si>
    <t>,hd_tax_calculate_hist.tri_tag</t>
  </si>
  <si>
    <t>,hd_tax_calculate_real.dept_code</t>
  </si>
  <si>
    <t>,hd_tax_calculate_real.housetag</t>
  </si>
  <si>
    <t>,hd_tax_calculate_real.counts</t>
  </si>
  <si>
    <t>,hd_tax_calculate_real.times</t>
  </si>
  <si>
    <t>,hd_tax_calculate_real.calculatetag</t>
  </si>
  <si>
    <t>,hd_tax_calculate_real.transactioncode</t>
  </si>
  <si>
    <t>,hd_tax_calculate_real.demandtag</t>
  </si>
  <si>
    <t>,hd_tax_calculate_real.receiptdate</t>
  </si>
  <si>
    <t>,hd_tax_calculate_real.buildno</t>
  </si>
  <si>
    <t>,hd_tax_calculate_real.houseno</t>
  </si>
  <si>
    <t>,hd_tax_calculate_real.changetag</t>
  </si>
  <si>
    <t>,hd_tax_calculate_real.kun</t>
  </si>
  <si>
    <t>,hd_tax_calculate_real.ho</t>
  </si>
  <si>
    <t>,hd_tax_calculate_real.square</t>
  </si>
  <si>
    <t>,hd_tax_calculate_real.sangho</t>
  </si>
  <si>
    <t>,hd_tax_calculate_real.represantation</t>
  </si>
  <si>
    <t>,hd_tax_calculate_real.addr</t>
  </si>
  <si>
    <t>,hd_tax_calculate_real.addr2</t>
  </si>
  <si>
    <t>,hd_tax_calculate_real.uptae</t>
  </si>
  <si>
    <t>,hd_tax_calculate_real.upjong</t>
  </si>
  <si>
    <t>,hd_tax_calculate_real.blank</t>
  </si>
  <si>
    <t>,hd_tax_calculate_real.supplyamt</t>
  </si>
  <si>
    <t>,hd_tax_calculate_real.landamt</t>
  </si>
  <si>
    <t>,hd_tax_calculate_real.buildamt</t>
  </si>
  <si>
    <t>,hd_tax_calculate_real.vatamt</t>
  </si>
  <si>
    <t>,hd_tax_calculate_real.specialname</t>
  </si>
  <si>
    <t>,hd_tax_calculate_real.remark</t>
  </si>
  <si>
    <t>,hd_tax_calculate_real.input_duty_id</t>
  </si>
  <si>
    <t>,hd_tax_calculate_real.input_date</t>
  </si>
  <si>
    <t>,hd_tax_calculate_real.chg_duty_id</t>
  </si>
  <si>
    <t>,hd_tax_calculate_real.chg_date</t>
  </si>
  <si>
    <t>,hd_tax_calculate_real_hist.hist_date</t>
  </si>
  <si>
    <t>,hd_tax_calculate_real_hist.dept_code</t>
  </si>
  <si>
    <t>,hd_tax_calculate_real_hist.housetag</t>
  </si>
  <si>
    <t>,hd_tax_calculate_real_hist.counts</t>
  </si>
  <si>
    <t>,hd_tax_calculate_real_hist.times</t>
  </si>
  <si>
    <t>,hd_tax_calculate_real_hist.calculatetag</t>
  </si>
  <si>
    <t>,hd_tax_calculate_real_hist.transactioncode</t>
  </si>
  <si>
    <t>,hd_tax_calculate_real_hist.demandtag</t>
  </si>
  <si>
    <t>,hd_tax_calculate_real_hist.receiptdate</t>
  </si>
  <si>
    <t>,hd_tax_calculate_real_hist.buildno</t>
  </si>
  <si>
    <t>,hd_tax_calculate_real_hist.houseno</t>
  </si>
  <si>
    <t>,hd_tax_calculate_real_hist.changetag</t>
  </si>
  <si>
    <t>,hd_tax_calculate_real_hist.kun</t>
  </si>
  <si>
    <t>,hd_tax_calculate_real_hist.ho</t>
  </si>
  <si>
    <t>,hd_tax_calculate_real_hist.square</t>
  </si>
  <si>
    <t>,hd_tax_calculate_real_hist.sangho</t>
  </si>
  <si>
    <t>,hd_tax_calculate_real_hist.represantation</t>
  </si>
  <si>
    <t>,hd_tax_calculate_real_hist.addr</t>
  </si>
  <si>
    <t>,hd_tax_calculate_real_hist.addr2</t>
  </si>
  <si>
    <t>,hd_tax_calculate_real_hist.uptae</t>
  </si>
  <si>
    <t>,hd_tax_calculate_real_hist.upjong</t>
  </si>
  <si>
    <t>,hd_tax_calculate_real_hist.blank</t>
  </si>
  <si>
    <t>,hd_tax_calculate_real_hist.supplyamt</t>
  </si>
  <si>
    <t>,hd_tax_calculate_real_hist.landamt</t>
  </si>
  <si>
    <t>,hd_tax_calculate_real_hist.buildamt</t>
  </si>
  <si>
    <t>,hd_tax_calculate_real_hist.vatamt</t>
  </si>
  <si>
    <t>,hd_tax_calculate_real_hist.specialname</t>
  </si>
  <si>
    <t>,hd_tax_calculate_real_hist.remark</t>
  </si>
  <si>
    <t>,hd_tax_calculate_real_hist.input_duty_id</t>
  </si>
  <si>
    <t>,hd_tax_calculate_real_hist.input_date</t>
  </si>
  <si>
    <t>,hd_tax_calculate_real_hist.chg_duty_id</t>
  </si>
  <si>
    <t>,hd_tax_calculate_real_hist.chg_date</t>
  </si>
  <si>
    <t>,hd_tax_calculate_real_hist.tri_tag</t>
  </si>
  <si>
    <t>,hd_tax_calc_history.dept_code</t>
  </si>
  <si>
    <t>,hd_tax_calc_history.housetag</t>
  </si>
  <si>
    <t>\tprivate\tString   work_date;</t>
  </si>
  <si>
    <t>\t//column name : WORK_DATE, data type : VARCHAR2(14), comments : 작업일시</t>
  </si>
  <si>
    <t>\t\twork_date = "";</t>
  </si>
  <si>
    <t>\tpublic void setWork_date(String work_date){\n\t\tthis.work_date = work_date;\n \t}\n\n</t>
  </si>
  <si>
    <t>\tpublic String getWork_date(){\n\t\treturn work_date;\n   \t}\n\n</t>
  </si>
  <si>
    <t>,hd_tax_calc_history.work_date</t>
  </si>
  <si>
    <t>,work_date</t>
  </si>
  <si>
    <t xml:space="preserve">work_date = </t>
  </si>
  <si>
    <t>#{work_date},</t>
  </si>
  <si>
    <t>#$ent.work_date::#,</t>
  </si>
  <si>
    <t>\tprivate\tString   term_fr;</t>
  </si>
  <si>
    <t>\t//column name : TERM_FR, data type : VARCHAR2(8), comments : 대상기간_FR</t>
  </si>
  <si>
    <t>\t\tterm_fr = "";</t>
  </si>
  <si>
    <t>\tpublic void setTerm_fr(String term_fr){\n\t\tthis.term_fr = term_fr;\n \t}\n\n</t>
  </si>
  <si>
    <t>\tpublic String getTerm_fr(){\n\t\treturn term_fr;\n   \t}\n\n</t>
  </si>
  <si>
    <t>,hd_tax_calc_history.term_fr</t>
  </si>
  <si>
    <t>,term_fr</t>
  </si>
  <si>
    <t xml:space="preserve">term_fr = </t>
  </si>
  <si>
    <t>#{term_fr},</t>
  </si>
  <si>
    <t>#$ent.term_fr::#,</t>
  </si>
  <si>
    <t>\tprivate\tString   term_to;</t>
  </si>
  <si>
    <t>\t//column name : TERM_TO, data type : VARCHAR2(8), comments : 대상기간_TO</t>
  </si>
  <si>
    <t>\t\tterm_to = "";</t>
  </si>
  <si>
    <t>\tpublic void setTerm_to(String term_to){\n\t\tthis.term_to = term_to;\n \t}\n\n</t>
  </si>
  <si>
    <t>\tpublic String getTerm_to(){\n\t\treturn term_to;\n   \t}\n\n</t>
  </si>
  <si>
    <t>,hd_tax_calc_history.term_to</t>
  </si>
  <si>
    <t>,term_to</t>
  </si>
  <si>
    <t xml:space="preserve">term_to = </t>
  </si>
  <si>
    <t>#{term_to},</t>
  </si>
  <si>
    <t>#$ent.term_to::#,</t>
  </si>
  <si>
    <t>\tprivate\tLong   target_cnt;</t>
  </si>
  <si>
    <t>\t//column name : TARGET_CNT, data type : NUMBER(0,22), comments : 대상세대수</t>
  </si>
  <si>
    <t>\t\ttarget_cnt = 0;</t>
  </si>
  <si>
    <t>\tpublic void setTarget_cnt(Long target_cnt){\n\t\tthis.target_cnt = target_cnt;\n \t}\n\n</t>
  </si>
  <si>
    <t>\tpublic Long getTarget_cnt(){\n\t\treturn target_cnt;\n   \t}\n\n</t>
  </si>
  <si>
    <t>,hd_tax_calc_history.target_cnt</t>
  </si>
  <si>
    <t>,target_cnt</t>
  </si>
  <si>
    <t xml:space="preserve">target_cnt = </t>
  </si>
  <si>
    <t>#{target_cnt},</t>
  </si>
  <si>
    <t>#$ent.target_cnt::#,</t>
  </si>
  <si>
    <t>\tprivate\tLong   work_cnt;</t>
  </si>
  <si>
    <t>\t//column name : WORK_CNT, data type : NUMBER(0,22), comments : 작업세대수</t>
  </si>
  <si>
    <t>\t\twork_cnt = 0;</t>
  </si>
  <si>
    <t>\tpublic void setWork_cnt(Long work_cnt){\n\t\tthis.work_cnt = work_cnt;\n \t}\n\n</t>
  </si>
  <si>
    <t>\tpublic Long getWork_cnt(){\n\t\treturn work_cnt;\n   \t}\n\n</t>
  </si>
  <si>
    <t>,hd_tax_calc_history.work_cnt</t>
  </si>
  <si>
    <t>,work_cnt</t>
  </si>
  <si>
    <t xml:space="preserve">work_cnt = </t>
  </si>
  <si>
    <t>#{work_cnt},</t>
  </si>
  <si>
    <t>#$ent.work_cnt::#,</t>
  </si>
  <si>
    <t>\t//column name : END_YN, data type : VARCHAR2(1), comments : 마감여부</t>
  </si>
  <si>
    <t>,hd_tax_calc_history.end_yn</t>
  </si>
  <si>
    <t>,hd_tax_calc_history.input_duty_id</t>
  </si>
  <si>
    <t>,hd_tax_calc_history.input_date</t>
  </si>
  <si>
    <t>,hd_tax_calc_history.chg_duty_id</t>
  </si>
  <si>
    <t>,hd_tax_calc_history.chg_date</t>
  </si>
  <si>
    <t>\tprivate\tString   vir_depositno;</t>
  </si>
  <si>
    <t xml:space="preserve">\t//column name : VIR_DEPOSITNO, data type : VARCHAR2(20), comments : </t>
  </si>
  <si>
    <t>\t\tvir_depositno = "";</t>
  </si>
  <si>
    <t>\tpublic void setVir_depositno(String vir_depositno){\n\t\tthis.vir_depositno = vir_depositno;\n \t}\n\n</t>
  </si>
  <si>
    <t>\tpublic String getVir_depositno(){\n\t\treturn vir_depositno;\n   \t}\n\n</t>
  </si>
  <si>
    <t>,hd_temp_virture_deposit.vir_depositno</t>
  </si>
  <si>
    <t>,vir_depositno</t>
  </si>
  <si>
    <t xml:space="preserve">vir_depositno = </t>
  </si>
  <si>
    <t>#{vir_depositno},</t>
  </si>
  <si>
    <t>#$ent.vir_depositno::#,</t>
  </si>
  <si>
    <t>\tprivate\tString   make_seq;</t>
  </si>
  <si>
    <t xml:space="preserve">\t//column name : MAKE_SEQ, data type : VARCHAR2(10), comments : </t>
  </si>
  <si>
    <t>\t\tmake_seq = "";</t>
  </si>
  <si>
    <t>\tpublic void setMake_seq(String make_seq){\n\t\tthis.make_seq = make_seq;\n \t}\n\n</t>
  </si>
  <si>
    <t>\tpublic String getMake_seq(){\n\t\treturn make_seq;\n   \t}\n\n</t>
  </si>
  <si>
    <t>,hd_temp_virture_deposit.make_seq</t>
  </si>
  <si>
    <t>,make_seq</t>
  </si>
  <si>
    <t xml:space="preserve">make_seq = </t>
  </si>
  <si>
    <t>#{make_seq},</t>
  </si>
  <si>
    <t>#$ent.make_seq::#,</t>
  </si>
  <si>
    <t>,hd_virture_account.troccorg_cd</t>
  </si>
  <si>
    <t>,hd_virture_account.tr_il</t>
  </si>
  <si>
    <t>,hd_virture_account.cporg_cd</t>
  </si>
  <si>
    <t>,hd_virture_account.deptr_seq</t>
  </si>
  <si>
    <t>\tprivate\tString   hndorg_cd;</t>
  </si>
  <si>
    <t>\t//column name : HNDORG_CD, data type : VARCHAR2(8), comments : 취급기관코드</t>
  </si>
  <si>
    <t>\t\thndorg_cd = "";</t>
  </si>
  <si>
    <t>\tpublic void setHndorg_cd(String hndorg_cd){\n\t\tthis.hndorg_cd = hndorg_cd;\n \t}\n\n</t>
  </si>
  <si>
    <t>\tpublic String getHndorg_cd(){\n\t\treturn hndorg_cd;\n   \t}\n\n</t>
  </si>
  <si>
    <t>,hd_virture_account.hndorg_cd</t>
  </si>
  <si>
    <t>,hndorg_cd</t>
  </si>
  <si>
    <t xml:space="preserve">hndorg_cd = </t>
  </si>
  <si>
    <t>#{hndorg_cd},</t>
  </si>
  <si>
    <t>#$ent.hndorg_cd::#,</t>
  </si>
  <si>
    <t>\tprivate\tString   tr_si;</t>
  </si>
  <si>
    <t>\t//column name : TR_SI, data type : VARCHAR2(6), comments : 거래시간</t>
  </si>
  <si>
    <t>\t\ttr_si = "";</t>
  </si>
  <si>
    <t>\tpublic void setTr_si(String tr_si){\n\t\tthis.tr_si = tr_si;\n \t}\n\n</t>
  </si>
  <si>
    <t>\tpublic String getTr_si(){\n\t\treturn tr_si;\n   \t}\n\n</t>
  </si>
  <si>
    <t>,hd_virture_account.tr_si</t>
  </si>
  <si>
    <t>,tr_si</t>
  </si>
  <si>
    <t xml:space="preserve">tr_si = </t>
  </si>
  <si>
    <t>#{tr_si},</t>
  </si>
  <si>
    <t>#$ent.tr_si::#,</t>
  </si>
  <si>
    <t>\tprivate\tString   tx_seq;</t>
  </si>
  <si>
    <t>\t//column name : TX_SEQ, data type : VARCHAR2(10), comments : 전문일련번호</t>
  </si>
  <si>
    <t>\t\ttx_seq = "";</t>
  </si>
  <si>
    <t>\tpublic void setTx_seq(String tx_seq){\n\t\tthis.tx_seq = tx_seq;\n \t}\n\n</t>
  </si>
  <si>
    <t>\tpublic String getTx_seq(){\n\t\treturn tx_seq;\n   \t}\n\n</t>
  </si>
  <si>
    <t>,hd_virture_account.tx_seq</t>
  </si>
  <si>
    <t>,tx_seq</t>
  </si>
  <si>
    <t xml:space="preserve">tx_seq = </t>
  </si>
  <si>
    <t>#{tx_seq},</t>
  </si>
  <si>
    <t>#$ent.tx_seq::#,</t>
  </si>
  <si>
    <t>\tprivate\tString   tx_cd;</t>
  </si>
  <si>
    <t>\t//column name : TX_CD, data type : VARCHAR2(4), comments : 전문구분</t>
  </si>
  <si>
    <t>\t\ttx_cd = "";</t>
  </si>
  <si>
    <t>\tpublic void setTx_cd(String tx_cd){\n\t\tthis.tx_cd = tx_cd;\n \t}\n\n</t>
  </si>
  <si>
    <t>\tpublic String getTx_cd(){\n\t\treturn tx_cd;\n   \t}\n\n</t>
  </si>
  <si>
    <t>,hd_virture_account.tx_cd</t>
  </si>
  <si>
    <t>,tx_cd</t>
  </si>
  <si>
    <t xml:space="preserve">tx_cd = </t>
  </si>
  <si>
    <t>#{tx_cd},</t>
  </si>
  <si>
    <t>#$ent.tx_cd::#,</t>
  </si>
  <si>
    <t>\tprivate\tString   tr_cd;</t>
  </si>
  <si>
    <t>\t//column name : TR_CD, data type : VARCHAR2(4), comments : 업무구분</t>
  </si>
  <si>
    <t>\t\ttr_cd = "";</t>
  </si>
  <si>
    <t>\tpublic void setTr_cd(String tr_cd){\n\t\tthis.tr_cd = tr_cd;\n \t}\n\n</t>
  </si>
  <si>
    <t>\tpublic String getTr_cd(){\n\t\treturn tr_cd;\n   \t}\n\n</t>
  </si>
  <si>
    <t>,hd_virture_account.tr_cd</t>
  </si>
  <si>
    <t>,tr_cd</t>
  </si>
  <si>
    <t xml:space="preserve">tr_cd = </t>
  </si>
  <si>
    <t>#{tr_cd},</t>
  </si>
  <si>
    <t>#$ent.tr_cd::#,</t>
  </si>
  <si>
    <t>\tprivate\tLong   fn_gb;</t>
  </si>
  <si>
    <t>\t//column name : FN_GB, data type : NUMBER(0,22), comments : 마감구분</t>
  </si>
  <si>
    <t>\t\tfn_gb = 0;</t>
  </si>
  <si>
    <t>\tpublic void setFn_gb(Long fn_gb){\n\t\tthis.fn_gb = fn_gb;\n \t}\n\n</t>
  </si>
  <si>
    <t>\tpublic Long getFn_gb(){\n\t\treturn fn_gb;\n   \t}\n\n</t>
  </si>
  <si>
    <t>,hd_virture_account.fn_gb</t>
  </si>
  <si>
    <t>,fn_gb</t>
  </si>
  <si>
    <t xml:space="preserve">fn_gb = </t>
  </si>
  <si>
    <t>#{fn_gb},</t>
  </si>
  <si>
    <t>#$ent.fn_gb::#,</t>
  </si>
  <si>
    <t>,hd_virture_account.va_no</t>
  </si>
  <si>
    <t>\tprivate\tString   depbnk_cd;</t>
  </si>
  <si>
    <t>\t//column name : DEPBNK_CD, data type : VARCHAR2(8), comments : 입금은행코드</t>
  </si>
  <si>
    <t>\t\tdepbnk_cd = "";</t>
  </si>
  <si>
    <t>\tpublic void setDepbnk_cd(String depbnk_cd){\n\t\tthis.depbnk_cd = depbnk_cd;\n \t}\n\n</t>
  </si>
  <si>
    <t>\tpublic String getDepbnk_cd(){\n\t\treturn depbnk_cd;\n   \t}\n\n</t>
  </si>
  <si>
    <t>,hd_virture_account.depbnk_cd</t>
  </si>
  <si>
    <t>,depbnk_cd</t>
  </si>
  <si>
    <t xml:space="preserve">depbnk_cd = </t>
  </si>
  <si>
    <t>#{depbnk_cd},</t>
  </si>
  <si>
    <t>#$ent.depbnk_cd::#,</t>
  </si>
  <si>
    <t>,hd_virture_account.dep_amt</t>
  </si>
  <si>
    <t>\tprivate\tLong   ytstjm_amt;</t>
  </si>
  <si>
    <t>\t//column name : YTSTJM_AMT, data type : NUMBER(0,22), comments : 미결제타점권금액</t>
  </si>
  <si>
    <t>\t\tytstjm_amt = 0;</t>
  </si>
  <si>
    <t>\tpublic void setYtstjm_amt(Long ytstjm_amt){\n\t\tthis.ytstjm_amt = ytstjm_amt;\n \t}\n\n</t>
  </si>
  <si>
    <t>\tpublic Long getYtstjm_amt(){\n\t\treturn ytstjm_amt;\n   \t}\n\n</t>
  </si>
  <si>
    <t>,hd_virture_account.ytstjm_amt</t>
  </si>
  <si>
    <t>,ytstjm_amt</t>
  </si>
  <si>
    <t xml:space="preserve">ytstjm_amt = </t>
  </si>
  <si>
    <t>#{ytstjm_amt},</t>
  </si>
  <si>
    <t>#$ent.ytstjm_amt::#,</t>
  </si>
  <si>
    <t>\tprivate\tString   depbnk_nm;</t>
  </si>
  <si>
    <t>\t//column name : DEPBNK_NM, data type : VARCHAR2(10), comments : 입금은행명</t>
  </si>
  <si>
    <t>\t\tdepbnk_nm = "";</t>
  </si>
  <si>
    <t>\tpublic void setDepbnk_nm(String depbnk_nm){\n\t\tthis.depbnk_nm = depbnk_nm;\n \t}\n\n</t>
  </si>
  <si>
    <t>\tpublic String getDepbnk_nm(){\n\t\treturn depbnk_nm;\n   \t}\n\n</t>
  </si>
  <si>
    <t>,hd_virture_account.depbnk_nm</t>
  </si>
  <si>
    <t>,depbnk_nm</t>
  </si>
  <si>
    <t xml:space="preserve">depbnk_nm = </t>
  </si>
  <si>
    <t>#{depbnk_nm},</t>
  </si>
  <si>
    <t>#$ent.depbnk_nm::#,</t>
  </si>
  <si>
    <t>\tprivate\tString   cust_nm;</t>
  </si>
  <si>
    <t>\t//column name : CUST_NM, data type : VARCHAR2(20), comments : 입금의뢰인명</t>
  </si>
  <si>
    <t>\t\tcust_nm = "";</t>
  </si>
  <si>
    <t>\tpublic void setCust_nm(String cust_nm){\n\t\tthis.cust_nm = cust_nm;\n \t}\n\n</t>
  </si>
  <si>
    <t>\tpublic String getCust_nm(){\n\t\treturn cust_nm;\n   \t}\n\n</t>
  </si>
  <si>
    <t>,hd_virture_account.cust_nm</t>
  </si>
  <si>
    <t>,cust_nm</t>
  </si>
  <si>
    <t xml:space="preserve">cust_nm = </t>
  </si>
  <si>
    <t>#{cust_nm},</t>
  </si>
  <si>
    <t>#$ent.cust_nm::#,</t>
  </si>
  <si>
    <t>,hd_virture_account.dept_st</t>
  </si>
  <si>
    <t>\tprivate\tString   depcnt_gb;</t>
  </si>
  <si>
    <t>\t//column name : DEPCNT_GB, data type : CHAR(1), comments : 입금확인구분</t>
  </si>
  <si>
    <t>\t\tdepcnt_gb = "";</t>
  </si>
  <si>
    <t>\tpublic void setDepcnt_gb(String depcnt_gb){\n\t\tthis.depcnt_gb = depcnt_gb;\n \t}\n\n</t>
  </si>
  <si>
    <t>\tpublic String getDepcnt_gb(){\n\t\treturn depcnt_gb;\n   \t}\n\n</t>
  </si>
  <si>
    <t>,hd_virture_account.depcnt_gb</t>
  </si>
  <si>
    <t>,depcnt_gb</t>
  </si>
  <si>
    <t xml:space="preserve">depcnt_gb = </t>
  </si>
  <si>
    <t>#{depcnt_gb},</t>
  </si>
  <si>
    <t>#$ent.depcnt_gb::#,</t>
  </si>
  <si>
    <t>\tprivate\tString   var;</t>
  </si>
  <si>
    <t xml:space="preserve">\t//column name : VAR, data type : VARCHAR2(52), comments : </t>
  </si>
  <si>
    <t>\t\tvar = "";</t>
  </si>
  <si>
    <t>\tpublic void setVar(String var){\n\t\tthis.var = var;\n \t}\n\n</t>
  </si>
  <si>
    <t>\tpublic String getVar(){\n\t\treturn var;\n   \t}\n\n</t>
  </si>
  <si>
    <t>,vt_dto.var</t>
  </si>
  <si>
    <t>,var</t>
  </si>
  <si>
    <t xml:space="preserve">var = </t>
  </si>
  <si>
    <t>#{var},</t>
  </si>
  <si>
    <t>#$ent.var::#,</t>
  </si>
  <si>
    <t>\tprivate\tString   attr_doc;</t>
  </si>
  <si>
    <t xml:space="preserve">\t//column name : ATTR_DOC, data type : VARCHAR2(4000), comments : </t>
  </si>
  <si>
    <t>\t\tattr_doc = "";</t>
  </si>
  <si>
    <t>\tpublic void setAttr_doc(String attr_doc){\n\t\tthis.attr_doc = attr_doc;\n \t}\n\n</t>
  </si>
  <si>
    <t>\tpublic String getAttr_doc(){\n\t\treturn attr_doc;\n   \t}\n\n</t>
  </si>
  <si>
    <t>,vt_dto.attr_doc</t>
  </si>
  <si>
    <t>,attr_doc</t>
  </si>
  <si>
    <t xml:space="preserve">attr_doc = </t>
  </si>
  <si>
    <t>#{attr_doc},</t>
  </si>
  <si>
    <t>#$ent.attr_doc::#,</t>
  </si>
  <si>
    <t>\tprivate\tString   reset;</t>
  </si>
  <si>
    <t xml:space="preserve">\t//column name : RESET, data type : VARCHAR2(42), comments : </t>
  </si>
  <si>
    <t>\t\treset = "";</t>
  </si>
  <si>
    <t>\tpublic void setReset(String reset){\n\t\tthis.reset = reset;\n \t}\n\n</t>
  </si>
  <si>
    <t>\tpublic String getReset(){\n\t\treturn reset;\n   \t}\n\n</t>
  </si>
  <si>
    <t>,vt_dto.reset</t>
  </si>
  <si>
    <t>,reset</t>
  </si>
  <si>
    <t xml:space="preserve">reset = </t>
  </si>
  <si>
    <t>#{reset},</t>
  </si>
  <si>
    <t>#$ent.reset::#,</t>
  </si>
  <si>
    <t>\tprivate\tString   set_property;</t>
  </si>
  <si>
    <t xml:space="preserve">\t//column name : SET_PROPERTY, data type : VARCHAR2(263), comments : </t>
  </si>
  <si>
    <t>\t\tset_property = "";</t>
  </si>
  <si>
    <t>\tpublic void setSet_property(String set_property){\n\t\tthis.set_property = set_property;\n \t}\n\n</t>
  </si>
  <si>
    <t>\tpublic String getSet_property(){\n\t\treturn set_property;\n   \t}\n\n</t>
  </si>
  <si>
    <t>,vt_dto.set_property</t>
  </si>
  <si>
    <t>,set_property</t>
  </si>
  <si>
    <t xml:space="preserve">set_property = </t>
  </si>
  <si>
    <t>#{set_property},</t>
  </si>
  <si>
    <t>#$ent.set_property::#,</t>
  </si>
  <si>
    <t>\tprivate\tString   get_property;</t>
  </si>
  <si>
    <t xml:space="preserve">\t//column name : GET_PROPERTY, data type : VARCHAR2(199), comments : </t>
  </si>
  <si>
    <t>\t\tget_property = "";</t>
  </si>
  <si>
    <t>\tpublic void setGet_property(String get_property){\n\t\tthis.get_property = get_property;\n \t}\n\n</t>
  </si>
  <si>
    <t>\tpublic String getGet_property(){\n\t\treturn get_property;\n   \t}\n\n</t>
  </si>
  <si>
    <t>,vt_dto.get_property</t>
  </si>
  <si>
    <t>,get_property</t>
  </si>
  <si>
    <t xml:space="preserve">get_property = </t>
  </si>
  <si>
    <t>#{get_property},</t>
  </si>
  <si>
    <t>#$ent.get_property::#,</t>
  </si>
  <si>
    <t>\tprivate\tString   data_type;</t>
  </si>
  <si>
    <t xml:space="preserve">\t//column name : DATA_TYPE, data type : VARCHAR2(106), comments : </t>
  </si>
  <si>
    <t>\t\tdata_type = "";</t>
  </si>
  <si>
    <t>\tpublic void setData_type(String data_type){\n\t\tthis.data_type = data_type;\n \t}\n\n</t>
  </si>
  <si>
    <t>\tpublic String getData_type(){\n\t\treturn data_type;\n   \t}\n\n</t>
  </si>
  <si>
    <t>,vt_dto.data_type</t>
  </si>
  <si>
    <t>,data_type</t>
  </si>
  <si>
    <t xml:space="preserve">data_type = </t>
  </si>
  <si>
    <t>#{data_type},</t>
  </si>
  <si>
    <t>#$ent.data_type::#,</t>
  </si>
  <si>
    <t>\tprivate\tLong   data_length;</t>
  </si>
  <si>
    <t xml:space="preserve">\t//column name : DATA_LENGTH, data type : NUMBER(0,22), comments : </t>
  </si>
  <si>
    <t>\t\tdata_length = 0;</t>
  </si>
  <si>
    <t>\tpublic void setData_length(Long data_length){\n\t\tthis.data_length = data_length;\n \t}\n\n</t>
  </si>
  <si>
    <t>\tpublic Long getData_length(){\n\t\treturn data_length;\n   \t}\n\n</t>
  </si>
  <si>
    <t>,vt_dto.data_length</t>
  </si>
  <si>
    <t>,data_length</t>
  </si>
  <si>
    <t xml:space="preserve">data_length = </t>
  </si>
  <si>
    <t>#{data_length},</t>
  </si>
  <si>
    <t>#$ent.data_length::#,</t>
  </si>
  <si>
    <t>\tprivate\tString   constraints;</t>
  </si>
  <si>
    <t xml:space="preserve">\t//column name : CONSTRAINTS, data type : VARCHAR2(4000), comments : </t>
  </si>
  <si>
    <t>\t\tconstraints = "";</t>
  </si>
  <si>
    <t>\tpublic void setConstraints(String constraints){\n\t\tthis.constraints = constraints;\n \t}\n\n</t>
  </si>
  <si>
    <t>\tpublic String getConstraints(){\n\t\treturn constraints;\n   \t}\n\n</t>
  </si>
  <si>
    <t>,vt_dto.constraints</t>
  </si>
  <si>
    <t>,constraints</t>
  </si>
  <si>
    <t xml:space="preserve">constraints = </t>
  </si>
  <si>
    <t>#{constraints},</t>
  </si>
  <si>
    <t>#$ent.constraints::#,</t>
  </si>
  <si>
    <t>\tprivate\tString   table_name;</t>
  </si>
  <si>
    <t xml:space="preserve">\t//column name : TABLE_NAME, data type : VARCHAR2(30), comments : </t>
  </si>
  <si>
    <t>\t\ttable_name = "";</t>
  </si>
  <si>
    <t>\tpublic void setTable_name(String table_name){\n\t\tthis.table_name = table_name;\n \t}\n\n</t>
  </si>
  <si>
    <t>\tpublic String getTable_name(){\n\t\treturn table_name;\n   \t}\n\n</t>
  </si>
  <si>
    <t>,vt_dto.table_name</t>
  </si>
  <si>
    <t>,table_name</t>
  </si>
  <si>
    <t xml:space="preserve">table_name = </t>
  </si>
  <si>
    <t>#{table_name},</t>
  </si>
  <si>
    <t>#$ent.table_name::#,</t>
  </si>
  <si>
    <t>\tprivate\tString   table_comments;</t>
  </si>
  <si>
    <t xml:space="preserve">\t//column name : TABLE_COMMENTS, data type : VARCHAR2(4000), comments : </t>
  </si>
  <si>
    <t>\t\ttable_comments = "";</t>
  </si>
  <si>
    <t>\tpublic void setTable_comments(String table_comments){\n\t\tthis.table_comments = table_comments;\n \t}\n\n</t>
  </si>
  <si>
    <t>\tpublic String getTable_comments(){\n\t\treturn table_comments;\n   \t}\n\n</t>
  </si>
  <si>
    <t>,vt_dto.table_comments</t>
  </si>
  <si>
    <t>,table_comments</t>
  </si>
  <si>
    <t xml:space="preserve">table_comments = </t>
  </si>
  <si>
    <t>#{table_comments},</t>
  </si>
  <si>
    <t>#$ent.table_comments::#,</t>
  </si>
  <si>
    <t>\tprivate\tString   ascol;</t>
  </si>
  <si>
    <t xml:space="preserve">\t//column name : ASCOL, data type : VARCHAR2(62), comments : </t>
  </si>
  <si>
    <t>\t\tascol = "";</t>
  </si>
  <si>
    <t>\tpublic void setAscol(String ascol){\n\t\tthis.ascol = ascol;\n \t}\n\n</t>
  </si>
  <si>
    <t>\tpublic String getAscol(){\n\t\treturn ascol;\n   \t}\n\n</t>
  </si>
  <si>
    <t>,vt_dto.ascol</t>
  </si>
  <si>
    <t>,ascol</t>
  </si>
  <si>
    <t xml:space="preserve">ascol = </t>
  </si>
  <si>
    <t>#{ascol},</t>
  </si>
  <si>
    <t>#$ent.ascol::#,</t>
  </si>
  <si>
    <t>\tprivate\tString   colcoma;</t>
  </si>
  <si>
    <t xml:space="preserve">\t//column name : COLCOMA, data type : VARCHAR2(31), comments : </t>
  </si>
  <si>
    <t>\t\tcolcoma = "";</t>
  </si>
  <si>
    <t>\tpublic void setColcoma(String colcoma){\n\t\tthis.colcoma = colcoma;\n \t}\n\n</t>
  </si>
  <si>
    <t>\tpublic String getColcoma(){\n\t\treturn colcoma;\n   \t}\n\n</t>
  </si>
  <si>
    <t>,vt_dto.colcoma</t>
  </si>
  <si>
    <t>,colcoma</t>
  </si>
  <si>
    <t xml:space="preserve">colcoma = </t>
  </si>
  <si>
    <t>#{colcoma},</t>
  </si>
  <si>
    <t>#$ent.colcoma::#,</t>
  </si>
  <si>
    <t>\tprivate\tString   colequal;</t>
  </si>
  <si>
    <t xml:space="preserve">\t//column name : COLEQUAL, data type : VARCHAR2(33), comments : </t>
  </si>
  <si>
    <t>\t\tcolequal = "";</t>
  </si>
  <si>
    <t>\tpublic void setColequal(String colequal){\n\t\tthis.colequal = colequal;\n \t}\n\n</t>
  </si>
  <si>
    <t>\tpublic String getColequal(){\n\t\treturn colequal;\n   \t}\n\n</t>
  </si>
  <si>
    <t>,vt_dto.colequal</t>
  </si>
  <si>
    <t>,colequal</t>
  </si>
  <si>
    <t xml:space="preserve">colequal = </t>
  </si>
  <si>
    <t>#{colequal},</t>
  </si>
  <si>
    <t>#$ent.colequal::#,</t>
  </si>
  <si>
    <t>\tprivate\tString   mybcol;</t>
  </si>
  <si>
    <t xml:space="preserve">\t//column name : MYBCOL, data type : VARCHAR2(34), comments : </t>
  </si>
  <si>
    <t>\t\tmybcol = "";</t>
  </si>
  <si>
    <t>\tpublic void setMybcol(String mybcol){\n\t\tthis.mybcol = mybcol;\n \t}\n\n</t>
  </si>
  <si>
    <t>\tpublic String getMybcol(){\n\t\treturn mybcol;\n   \t}\n\n</t>
  </si>
  <si>
    <t>,vt_dto.mybcol</t>
  </si>
  <si>
    <t>,mybcol</t>
  </si>
  <si>
    <t xml:space="preserve">mybcol = </t>
  </si>
  <si>
    <t>#{mybcol},</t>
  </si>
  <si>
    <t>#$ent.mybcol::#,</t>
  </si>
  <si>
    <t>\tprivate\tString   entcol;</t>
  </si>
  <si>
    <t xml:space="preserve">\t//column name : ENTCOL, data type : VARCHAR2(40), comments : </t>
  </si>
  <si>
    <t>\t\tentcol = "";</t>
  </si>
  <si>
    <t>\tpublic void setEntcol(String entcol){\n\t\tthis.entcol = entcol;\n \t}\n\n</t>
  </si>
  <si>
    <t>\tpublic String getEntcol(){\n\t\treturn entcol;\n   \t}\n\n</t>
  </si>
  <si>
    <t>,vt_dto.entcol</t>
  </si>
  <si>
    <t>,entcol</t>
  </si>
  <si>
    <t xml:space="preserve">entcol = </t>
  </si>
  <si>
    <t>#{entcol},</t>
  </si>
  <si>
    <t>#$ent.entcol::#,</t>
  </si>
  <si>
    <t>\tprivate\tString   column_name;</t>
  </si>
  <si>
    <t xml:space="preserve">\t//column name : COLUMN_NAME, data type : VARCHAR2(30), comments : </t>
  </si>
  <si>
    <t>\t\tcolumn_name = "";</t>
  </si>
  <si>
    <t>\tpublic void setColumn_name(String column_name){\n\t\tthis.column_name = column_name;\n \t}\n\n</t>
  </si>
  <si>
    <t>\tpublic String getColumn_name(){\n\t\treturn column_name;\n   \t}\n\n</t>
  </si>
  <si>
    <t>,vt_dto.column_name</t>
  </si>
  <si>
    <t>,column_name</t>
  </si>
  <si>
    <t xml:space="preserve">column_name = </t>
  </si>
  <si>
    <t>#{column_name},</t>
  </si>
  <si>
    <t>#$ent.column_name::#,</t>
  </si>
  <si>
    <t>,vt_schema.table_name</t>
  </si>
  <si>
    <t>\tprivate\tString   table_type;</t>
  </si>
  <si>
    <t xml:space="preserve">\t//column name : TABLE_TYPE, data type : VARCHAR2(11), comments : </t>
  </si>
  <si>
    <t>\t\ttable_type = "";</t>
  </si>
  <si>
    <t>\tpublic void setTable_type(String table_type){\n\t\tthis.table_type = table_type;\n \t}\n\n</t>
  </si>
  <si>
    <t>\tpublic String getTable_type(){\n\t\treturn table_type;\n   \t}\n\n</t>
  </si>
  <si>
    <t>,vt_schema.table_type</t>
  </si>
  <si>
    <t>,table_type</t>
  </si>
  <si>
    <t xml:space="preserve">table_type = </t>
  </si>
  <si>
    <t>#{table_type},</t>
  </si>
  <si>
    <t>#$ent.table_type::#,</t>
  </si>
  <si>
    <t>,vt_schema.table_comments</t>
  </si>
  <si>
    <t>,vt_schema.column_name</t>
  </si>
  <si>
    <t>,vt_schema.data_type</t>
  </si>
  <si>
    <t>,vt_schema.data_length</t>
  </si>
  <si>
    <t>\tprivate\tString   data_default;</t>
  </si>
  <si>
    <t xml:space="preserve">\t//column name : DATA_DEFAULT, data type : LONG(0), comments : </t>
  </si>
  <si>
    <t>\t\tdata_default = "";</t>
  </si>
  <si>
    <t>\tpublic void setData_default(String data_default){\n\t\tthis.data_default = data_default;\n \t}\n\n</t>
  </si>
  <si>
    <t>\tpublic String getData_default(){\n\t\treturn data_default;\n   \t}\n\n</t>
  </si>
  <si>
    <t>LONG</t>
  </si>
  <si>
    <t>,vt_schema.data_default</t>
  </si>
  <si>
    <t>,data_default</t>
  </si>
  <si>
    <t xml:space="preserve">data_default = </t>
  </si>
  <si>
    <t>#{data_default},</t>
  </si>
  <si>
    <t>#$ent.data_default::#,</t>
  </si>
  <si>
    <t>\tprivate\tString   data_default_var2;</t>
  </si>
  <si>
    <t xml:space="preserve">\t//column name : DATA_DEFAULT_VAR2, data type : VARCHAR2(4000), comments : </t>
  </si>
  <si>
    <t>\t\tdata_default_var2 = "";</t>
  </si>
  <si>
    <t>\tpublic void setData_default_var2(String data_default_var2){\n\t\tthis.data_default_var2 = data_default_var2;\n \t}\n\n</t>
  </si>
  <si>
    <t>\tpublic String getData_default_var2(){\n\t\treturn data_default_var2;\n   \t}\n\n</t>
  </si>
  <si>
    <t>,vt_schema.data_default_var2</t>
  </si>
  <si>
    <t>,data_default_var2</t>
  </si>
  <si>
    <t xml:space="preserve">data_default_var2 = </t>
  </si>
  <si>
    <t>#{data_default_var2},</t>
  </si>
  <si>
    <t>#$ent.data_default_var2::#,</t>
  </si>
  <si>
    <t>\tprivate\tString   nullable;</t>
  </si>
  <si>
    <t xml:space="preserve">\t//column name : NULLABLE, data type : VARCHAR2(1), comments : </t>
  </si>
  <si>
    <t>\t\tnullable = "";</t>
  </si>
  <si>
    <t>\tpublic void setNullable(String nullable){\n\t\tthis.nullable = nullable;\n \t}\n\n</t>
  </si>
  <si>
    <t>\tpublic String getNullable(){\n\t\treturn nullable;\n   \t}\n\n</t>
  </si>
  <si>
    <t>,vt_schema.nullable</t>
  </si>
  <si>
    <t>,nullable</t>
  </si>
  <si>
    <t xml:space="preserve">nullable = </t>
  </si>
  <si>
    <t>#{nullable},</t>
  </si>
  <si>
    <t>#$ent.nullable::#,</t>
  </si>
  <si>
    <t>,vt_schema.constraints</t>
  </si>
  <si>
    <t>\tprivate\tString   indexes;</t>
  </si>
  <si>
    <t xml:space="preserve">\t//column name : INDEXES, data type : VARCHAR2(4000), comments : </t>
  </si>
  <si>
    <t>\t\tindexes = "";</t>
  </si>
  <si>
    <t>\tpublic void setIndexes(String indexes){\n\t\tthis.indexes = indexes;\n \t}\n\n</t>
  </si>
  <si>
    <t>\tpublic String getIndexes(){\n\t\treturn indexes;\n   \t}\n\n</t>
  </si>
  <si>
    <t>,vt_schema.indexes</t>
  </si>
  <si>
    <t>,indexes</t>
  </si>
  <si>
    <t xml:space="preserve">indexes = </t>
  </si>
  <si>
    <t>#{indexes},</t>
  </si>
  <si>
    <t>#$ent.indexes::#,</t>
  </si>
  <si>
    <t>\tprivate\tString   comments;</t>
  </si>
  <si>
    <t xml:space="preserve">\t//column name : COMMENTS, data type : VARCHAR2(4000), comments : </t>
  </si>
  <si>
    <t>\t\tcomments = "";</t>
  </si>
  <si>
    <t>\tpublic void setComments(String comments){\n\t\tthis.comments = comments;\n \t}\n\n</t>
  </si>
  <si>
    <t>\tpublic String getComments(){\n\t\treturn comments;\n   \t}\n\n</t>
  </si>
  <si>
    <t>,vt_schema.comments</t>
  </si>
  <si>
    <t>,comments</t>
  </si>
  <si>
    <t xml:space="preserve">comments = </t>
  </si>
  <si>
    <t>#{comments},</t>
  </si>
  <si>
    <t>#$ent.comments::#,</t>
  </si>
  <si>
    <t>\tprivate\tString   data_full_type;</t>
  </si>
  <si>
    <t xml:space="preserve">\t//column name : DATA_FULL_TYPE, data type : VARCHAR2(189), comments : </t>
  </si>
  <si>
    <t>\t\tdata_full_type = "";</t>
  </si>
  <si>
    <t>\tpublic void setData_full_type(String data_full_type){\n\t\tthis.data_full_type = data_full_type;\n \t}\n\n</t>
  </si>
  <si>
    <t>\tpublic String getData_full_type(){\n\t\treturn data_full_type;\n   \t}\n\n</t>
  </si>
  <si>
    <t>,vt_schema.data_full_type</t>
  </si>
  <si>
    <t>,data_full_type</t>
  </si>
  <si>
    <t xml:space="preserve">data_full_type = </t>
  </si>
  <si>
    <t>#{data_full_type},</t>
  </si>
  <si>
    <t>#$ent.data_full_type::#,</t>
  </si>
  <si>
    <t>\tprivate\tString   java_type;</t>
  </si>
  <si>
    <t xml:space="preserve">\t//column name : JAVA_TYPE, data type : VARCHAR2(7), comments : </t>
  </si>
  <si>
    <t>\t\tjava_type = "";</t>
  </si>
  <si>
    <t>\tpublic void setJava_type(String java_type){\n\t\tthis.java_type = java_type;\n \t}\n\n</t>
  </si>
  <si>
    <t>\tpublic String getJava_type(){\n\t\treturn java_type;\n   \t}\n\n</t>
  </si>
  <si>
    <t>,vt_schema.java_type</t>
  </si>
  <si>
    <t>,java_type</t>
  </si>
  <si>
    <t xml:space="preserve">java_type = </t>
  </si>
  <si>
    <t>#{java_type},</t>
  </si>
  <si>
    <t>#$ent.java_type::#,</t>
  </si>
  <si>
    <t>\tprivate\tLong   data_scale;</t>
  </si>
  <si>
    <t xml:space="preserve">\t//column name : DATA_SCALE, data type : NUMBER(0,22), comments : </t>
  </si>
  <si>
    <t>\t\tdata_scale = 0;</t>
  </si>
  <si>
    <t>\tpublic void setData_scale(Long data_scale){\n\t\tthis.data_scale = data_scale;\n \t}\n\n</t>
  </si>
  <si>
    <t>\tpublic Long getData_scale(){\n\t\treturn data_scale;\n   \t}\n\n</t>
  </si>
  <si>
    <t>,vt_schema.data_scale</t>
  </si>
  <si>
    <t>,data_scale</t>
  </si>
  <si>
    <t xml:space="preserve">data_scale = </t>
  </si>
  <si>
    <t>#{data_scale},</t>
  </si>
  <si>
    <t>#$ent.data_scale::#,</t>
  </si>
  <si>
    <t>\tprivate\tLong   column_id;</t>
  </si>
  <si>
    <t xml:space="preserve">\t//column name : COLUMN_ID, data type : NUMBER(0,22), comments : </t>
  </si>
  <si>
    <t>\t\tcolumn_id = 0;</t>
  </si>
  <si>
    <t>\tpublic void setColumn_id(Long column_id){\n\t\tthis.column_id = column_id;\n \t}\n\n</t>
  </si>
  <si>
    <t>\tpublic Long getColumn_id(){\n\t\treturn column_id;\n   \t}\n\n</t>
  </si>
  <si>
    <t>,vt_schema.column_id</t>
  </si>
  <si>
    <t>,column_id</t>
  </si>
  <si>
    <t xml:space="preserve">column_id = </t>
  </si>
  <si>
    <t>#{column_id},</t>
  </si>
  <si>
    <t>#$ent.column_id::#,</t>
  </si>
  <si>
    <t>,vt_sql_freq.table_type</t>
  </si>
  <si>
    <t>\tprivate\tString   tblid;</t>
  </si>
  <si>
    <t xml:space="preserve">\t//column name : TBLID, data type : VARCHAR2(30), comments : </t>
  </si>
  <si>
    <t>\t\ttblid = "";</t>
  </si>
  <si>
    <t>\tpublic void setTblid(String tblid){\n\t\tthis.tblid = tblid;\n \t}\n\n</t>
  </si>
  <si>
    <t>\tpublic String getTblid(){\n\t\treturn tblid;\n   \t}\n\n</t>
  </si>
  <si>
    <t>,vt_sql_freq.tblid</t>
  </si>
  <si>
    <t>,tblid</t>
  </si>
  <si>
    <t xml:space="preserve">tblid = </t>
  </si>
  <si>
    <t>#{tblid},</t>
  </si>
  <si>
    <t>#$ent.tblid::#,</t>
  </si>
  <si>
    <t>TBLID</t>
  </si>
  <si>
    <t>\tprivate\tString   tblnm;</t>
  </si>
  <si>
    <t xml:space="preserve">\t//column name : TBLNM, data type : VARCHAR2(4000), comments : </t>
  </si>
  <si>
    <t>\t\ttblnm = "";</t>
  </si>
  <si>
    <t>\tpublic void setTblnm(String tblnm){\n\t\tthis.tblnm = tblnm;\n \t}\n\n</t>
  </si>
  <si>
    <t>\tpublic String getTblnm(){\n\t\treturn tblnm;\n   \t}\n\n</t>
  </si>
  <si>
    <t>,vt_sql_freq.tblnm</t>
  </si>
  <si>
    <t>,tblnm</t>
  </si>
  <si>
    <t xml:space="preserve">tblnm = </t>
  </si>
  <si>
    <t>#{tblnm},</t>
  </si>
  <si>
    <t>#$ent.tblnm::#,</t>
  </si>
  <si>
    <t>TBLNM</t>
  </si>
  <si>
    <t>\tprivate\tLong   colno;</t>
  </si>
  <si>
    <t xml:space="preserve">\t//column name : COLNO, data type : NUMBER(0,22), comments : </t>
  </si>
  <si>
    <t>\t\tcolno = 0;</t>
  </si>
  <si>
    <t>\tpublic void setColno(Long colno){\n\t\tthis.colno = colno;\n \t}\n\n</t>
  </si>
  <si>
    <t>\tpublic Long getColno(){\n\t\treturn colno;\n   \t}\n\n</t>
  </si>
  <si>
    <t>,vt_sql_freq.colno</t>
  </si>
  <si>
    <t>,colno</t>
  </si>
  <si>
    <t xml:space="preserve">colno = </t>
  </si>
  <si>
    <t>#{colno},</t>
  </si>
  <si>
    <t>#$ent.colno::#,</t>
  </si>
  <si>
    <t>COLNO</t>
  </si>
  <si>
    <t>\tprivate\tString   colid;</t>
  </si>
  <si>
    <t xml:space="preserve">\t//column name : COLID, data type : VARCHAR2(30), comments : </t>
  </si>
  <si>
    <t>\t\tcolid = "";</t>
  </si>
  <si>
    <t>\tpublic void setColid(String colid){\n\t\tthis.colid = colid;\n \t}\n\n</t>
  </si>
  <si>
    <t>\tpublic String getColid(){\n\t\treturn colid;\n   \t}\n\n</t>
  </si>
  <si>
    <t>,vt_sql_freq.colid</t>
  </si>
  <si>
    <t>,colid</t>
  </si>
  <si>
    <t xml:space="preserve">colid = </t>
  </si>
  <si>
    <t>#{colid},</t>
  </si>
  <si>
    <t>#$ent.colid::#,</t>
  </si>
  <si>
    <t>COLID</t>
  </si>
  <si>
    <t>\tprivate\tString   colnm;</t>
  </si>
  <si>
    <t xml:space="preserve">\t//column name : COLNM, data type : VARCHAR2(4000), comments : </t>
  </si>
  <si>
    <t>\t\tcolnm = "";</t>
  </si>
  <si>
    <t>\tpublic void setColnm(String colnm){\n\t\tthis.colnm = colnm;\n \t}\n\n</t>
  </si>
  <si>
    <t>\tpublic String getColnm(){\n\t\treturn colnm;\n   \t}\n\n</t>
  </si>
  <si>
    <t>,vt_sql_freq.colnm</t>
  </si>
  <si>
    <t>,colnm</t>
  </si>
  <si>
    <t xml:space="preserve">colnm = </t>
  </si>
  <si>
    <t>#{colnm},</t>
  </si>
  <si>
    <t>#$ent.colnm::#,</t>
  </si>
  <si>
    <t>COLNM</t>
  </si>
  <si>
    <t>\tprivate\tString   coldef;</t>
  </si>
  <si>
    <t xml:space="preserve">\t//column name : COLDEF, data type : VARCHAR2(4000), comments : </t>
  </si>
  <si>
    <t>\t\tcoldef = "";</t>
  </si>
  <si>
    <t>\tpublic void setColdef(String coldef){\n\t\tthis.coldef = coldef;\n \t}\n\n</t>
  </si>
  <si>
    <t>\tpublic String getColdef(){\n\t\treturn coldef;\n   \t}\n\n</t>
  </si>
  <si>
    <t>,vt_sql_freq.coldef</t>
  </si>
  <si>
    <t>,coldef</t>
  </si>
  <si>
    <t xml:space="preserve">coldef = </t>
  </si>
  <si>
    <t>#{coldef},</t>
  </si>
  <si>
    <t>#$ent.coldef::#,</t>
  </si>
  <si>
    <t>COLDEF</t>
  </si>
  <si>
    <t>\tprivate\tLong   pk;</t>
  </si>
  <si>
    <t xml:space="preserve">\t//column name : PK, data type : NUMBER(0,22), comments : </t>
  </si>
  <si>
    <t>\t\tpk = 0;</t>
  </si>
  <si>
    <t>\tpublic void setPk(Long pk){\n\t\tthis.pk = pk;\n \t}\n\n</t>
  </si>
  <si>
    <t>\tpublic Long getPk(){\n\t\treturn pk;\n   \t}\n\n</t>
  </si>
  <si>
    <t>,vt_sql_freq.pk</t>
  </si>
  <si>
    <t>,pk</t>
  </si>
  <si>
    <t xml:space="preserve">pk = </t>
  </si>
  <si>
    <t>#{pk},</t>
  </si>
  <si>
    <t>#$ent.pk::#,</t>
  </si>
  <si>
    <t xml:space="preserve">\t//column name : TYPE, data type : VARCHAR2(159), comments : </t>
  </si>
  <si>
    <t>,vt_sql_freq.type</t>
  </si>
  <si>
    <t>\tprivate\tString   width;</t>
  </si>
  <si>
    <t xml:space="preserve">\t//column name : WIDTH, data type : VARCHAR2(81), comments : </t>
  </si>
  <si>
    <t>\t\twidth = "";</t>
  </si>
  <si>
    <t>\tpublic void setWidth(String width){\n\t\tthis.width = width;\n \t}\n\n</t>
  </si>
  <si>
    <t>\tpublic String getWidth(){\n\t\treturn width;\n   \t}\n\n</t>
  </si>
  <si>
    <t>,vt_sql_freq.width</t>
  </si>
  <si>
    <t>,width</t>
  </si>
  <si>
    <t xml:space="preserve">width = </t>
  </si>
  <si>
    <t>#{width},</t>
  </si>
  <si>
    <t>#$ent.width::#,</t>
  </si>
  <si>
    <t>WIDTH</t>
  </si>
  <si>
    <t>\tprivate\tString   nulls;</t>
  </si>
  <si>
    <t xml:space="preserve">\t//column name : NULLS, data type : VARCHAR2(19), comments : </t>
  </si>
  <si>
    <t>\t\tnulls = "";</t>
  </si>
  <si>
    <t>\tpublic void setNulls(String nulls){\n\t\tthis.nulls = nulls;\n \t}\n\n</t>
  </si>
  <si>
    <t>\tpublic String getNulls(){\n\t\treturn nulls;\n   \t}\n\n</t>
  </si>
  <si>
    <t>,vt_sql_freq.nulls</t>
  </si>
  <si>
    <t>,nulls</t>
  </si>
  <si>
    <t xml:space="preserve">nulls = </t>
  </si>
  <si>
    <t>#{nulls},</t>
  </si>
  <si>
    <t>#$ent.nulls::#,</t>
  </si>
  <si>
    <t>NULLS</t>
  </si>
  <si>
    <t>\tprivate\tString   sql_freq_oracle;</t>
  </si>
  <si>
    <t xml:space="preserve">\t//column name : SQL_FREQ_ORACLE, data type : VARCHAR2(1195), comments : </t>
  </si>
  <si>
    <t>\t\tsql_freq_oracle = "";</t>
  </si>
  <si>
    <t>\tpublic void setSql_freq_oracle(String sql_freq_oracle){\n\t\tthis.sql_freq_oracle = sql_freq_oracle;\n \t}\n\n</t>
  </si>
  <si>
    <t>\tpublic String getSql_freq_oracle(){\n\t\treturn sql_freq_oracle;\n   \t}\n\n</t>
  </si>
  <si>
    <t>,vt_sql_freq.sql_freq_oracle</t>
  </si>
  <si>
    <t>,sql_freq_oracle</t>
  </si>
  <si>
    <t xml:space="preserve">sql_freq_oracle = </t>
  </si>
  <si>
    <t>#{sql_freq_oracle},</t>
  </si>
  <si>
    <t>#$ent.sql_freq_oracle::#,</t>
  </si>
  <si>
    <t>SQL_FREQ_ORACLE</t>
  </si>
  <si>
    <t>[[END]]</t>
    <phoneticPr fontId="1" type="noConversion"/>
  </si>
  <si>
    <t>dbio 자바 패키지</t>
    <phoneticPr fontId="1" type="noConversion"/>
  </si>
  <si>
    <t>* 자동생성하려는 소스가 핸들링할 DB에 실제 생성되어있는 테이블(영문)명을 입력합니다.</t>
    <phoneticPr fontId="1" type="noConversion"/>
  </si>
  <si>
    <t>[[START]]</t>
    <phoneticPr fontId="1" type="noConversion"/>
  </si>
  <si>
    <t>* DBIO 파일 명명 규칙 : ‘D’ + 테이블명(카멜케이스) + 일련번호(2자리)</t>
    <phoneticPr fontId="1" type="noConversion"/>
  </si>
  <si>
    <t>* DBIO OMM IO 파일 명명 규칙 (DBIO의 OMM 입출력유형은 IO로 생성됩니다): ‘D’ + 테이블명(카멜케이스) + 일련번호(2자리) +‘IO’</t>
    <phoneticPr fontId="1" type="noConversion"/>
  </si>
  <si>
    <t>* 입력할 경우 입력된 테이블에 해당하는 DBIO &amp; OMM 코드를 생성하고 입력하지 않을경우 코드 생성기 설정정보에 설정한 DB접속 정보와 디폴트 패키지에 DB의 모든 테이블에 해당하는 DBIO와 DBIO의 OMM을 생성합니다.</t>
    <phoneticPr fontId="1" type="noConversion"/>
  </si>
  <si>
    <t>뎁스</t>
    <phoneticPr fontId="1" type="noConversion"/>
  </si>
  <si>
    <t>* DBIO 자동 생성 항목 : JAVA 인터페이스, XML MAPPER ( SQL자동생성 ), SQL 오퍼레이션 별 IO OMM</t>
    <phoneticPr fontId="1" type="noConversion"/>
  </si>
  <si>
    <t>SC Java</t>
    <phoneticPr fontId="1" type="noConversion"/>
  </si>
  <si>
    <t>BC Java</t>
    <phoneticPr fontId="1" type="noConversion"/>
  </si>
  <si>
    <t>save</t>
    <phoneticPr fontId="1" type="noConversion"/>
  </si>
  <si>
    <t>call</t>
    <phoneticPr fontId="1" type="noConversion"/>
  </si>
  <si>
    <t>ContDisk2</t>
    <phoneticPr fontId="1" type="noConversion"/>
  </si>
  <si>
    <t>add</t>
    <phoneticPr fontId="1" type="noConversion"/>
  </si>
  <si>
    <t>add</t>
    <phoneticPr fontId="1" type="noConversion"/>
  </si>
  <si>
    <t>add</t>
    <phoneticPr fontId="1" type="noConversion"/>
  </si>
  <si>
    <t>ContDisk1</t>
    <phoneticPr fontId="1" type="noConversion"/>
  </si>
  <si>
    <t>분양대금수납 자료 통보서 - 대한주택보증(주) 의 파일레이아웃 2.0 파일 생성</t>
    <phoneticPr fontId="1" type="noConversion"/>
  </si>
  <si>
    <t>입주예정자 명단 통보서 - 대한주택보증(주) 의 파일레이아웃 2.0 파일 생성</t>
    <phoneticPr fontId="1" type="noConversion"/>
  </si>
  <si>
    <t>DHdAcmastE01</t>
  </si>
  <si>
    <t>insertHdAcmastE01</t>
  </si>
  <si>
    <t>DHdCodeAcnt01</t>
  </si>
  <si>
    <t>insertHdCodeAcnt01</t>
  </si>
  <si>
    <t>DHdCodeAgency01</t>
  </si>
  <si>
    <t>selectCountHdCodeAgency01</t>
  </si>
  <si>
    <t>selectHdAcmastE01</t>
  </si>
  <si>
    <t>selectCountHdAcmastE01</t>
  </si>
  <si>
    <t>selectListHdAcmastE01</t>
  </si>
  <si>
    <t>updateHdAcmastE01</t>
  </si>
  <si>
    <t>mergeHdAcmastE01</t>
  </si>
  <si>
    <t>deleteHdAcmastE01</t>
  </si>
  <si>
    <t>selectHdCodeAcnt01</t>
  </si>
  <si>
    <t>selectCountHdCodeAcnt01</t>
  </si>
  <si>
    <t>selectListHdCodeAcnt01</t>
  </si>
  <si>
    <t>updateHdCodeAcnt01</t>
  </si>
  <si>
    <t>mergeHdCodeAcnt01</t>
  </si>
  <si>
    <t>deleteHdCodeAcnt01</t>
  </si>
  <si>
    <t>insertHdCodeAgency01</t>
  </si>
  <si>
    <t>selectHdCodeAgency01</t>
  </si>
  <si>
    <t>selectListHdCodeAgency01</t>
  </si>
  <si>
    <t>updateHdCodeAgency01</t>
  </si>
  <si>
    <t>mergeHdCodeAgency01</t>
  </si>
  <si>
    <t>deleteHdCodeAgency01</t>
  </si>
  <si>
    <t>DHdCodeAgree01</t>
  </si>
  <si>
    <t>insertHdCodeAgree01</t>
  </si>
  <si>
    <t>selectHdCodeAgree01</t>
  </si>
  <si>
    <t>selectCountHdCodeAgree01</t>
  </si>
  <si>
    <t>selectListHdCodeAgree01</t>
  </si>
  <si>
    <t>updateHdCodeAgree01</t>
  </si>
  <si>
    <t>mergeHdCodeAgree01</t>
  </si>
  <si>
    <t>deleteHdCodeAgree01</t>
  </si>
  <si>
    <t>DHdCodeCommHist01</t>
  </si>
  <si>
    <t>insertHdCodeCommHist01</t>
  </si>
  <si>
    <t>selectHdCodeCommHist01</t>
  </si>
  <si>
    <t>selectCountHdCodeCommHist01</t>
  </si>
  <si>
    <t>selectListHdCodeCommHist01</t>
  </si>
  <si>
    <t>updateHdCodeCommHist01</t>
  </si>
  <si>
    <t>mergeHdCodeCommHist01</t>
  </si>
  <si>
    <t>deleteHdCodeCommHist01</t>
  </si>
  <si>
    <t>DHdCodeCompamt01</t>
  </si>
  <si>
    <t>insertHdCodeCompamt01</t>
  </si>
  <si>
    <t>selectHdCodeCompamt01</t>
  </si>
  <si>
    <t>selectCountHdCodeCompamt01</t>
  </si>
  <si>
    <t>selectListHdCodeCompamt01</t>
  </si>
  <si>
    <t>updateHdCodeCompamt01</t>
  </si>
  <si>
    <t>mergeHdCodeCompamt01</t>
  </si>
  <si>
    <t>deleteHdCodeCompamt01</t>
  </si>
  <si>
    <t>DHdCodeCustomer01</t>
  </si>
  <si>
    <t>insertHdCodeCustomer01</t>
  </si>
  <si>
    <t>selectHdCodeCustomer01</t>
  </si>
  <si>
    <t>selectCountHdCodeCustomer01</t>
  </si>
  <si>
    <t>selectListHdCodeCustomer01</t>
  </si>
  <si>
    <t>updateHdCodeCustomer01</t>
  </si>
  <si>
    <t>mergeHdCodeCustomer01</t>
  </si>
  <si>
    <t>deleteHdCodeCustomer01</t>
  </si>
  <si>
    <t>DHdCodeCustomerTxtup01</t>
  </si>
  <si>
    <t>insertHdCodeCustomerTxtup01</t>
  </si>
  <si>
    <t>selectHdCodeCustomerTxtup01</t>
  </si>
  <si>
    <t>selectCountHdCodeCustomerTxtup01</t>
  </si>
  <si>
    <t>selectListHdCodeCustomerTxtup01</t>
  </si>
  <si>
    <t>updateHdCodeCustomerTxtup01</t>
  </si>
  <si>
    <t>mergeHdCodeCustomerTxtup01</t>
  </si>
  <si>
    <t>deleteHdCodeCustomerTxtup01</t>
  </si>
  <si>
    <t>DHdCodeDeposit01</t>
  </si>
  <si>
    <t>insertHdCodeDeposit01</t>
  </si>
  <si>
    <t>selectHdCodeDeposit01</t>
  </si>
  <si>
    <t>selectCountHdCodeDeposit01</t>
  </si>
  <si>
    <t>selectListHdCodeDeposit01</t>
  </si>
  <si>
    <t>updateHdCodeDeposit01</t>
  </si>
  <si>
    <t>mergeHdCodeDeposit01</t>
  </si>
  <si>
    <t>deleteHdCodeDeposit01</t>
  </si>
  <si>
    <t>DHdCodeDept01</t>
  </si>
  <si>
    <t>insertHdCodeDept01</t>
  </si>
  <si>
    <t>selectHdCodeDept01</t>
  </si>
  <si>
    <t>selectCountHdCodeDept01</t>
  </si>
  <si>
    <t>selectListHdCodeDept01</t>
  </si>
  <si>
    <t>updateHdCodeDept01</t>
  </si>
  <si>
    <t>mergeHdCodeDept01</t>
  </si>
  <si>
    <t>deleteHdCodeDept01</t>
  </si>
  <si>
    <t>DHdCodeDeptHist01</t>
  </si>
  <si>
    <t>insertHdCodeDeptHist01</t>
  </si>
  <si>
    <t>selectHdCodeDeptHist01</t>
  </si>
  <si>
    <t>selectCountHdCodeDeptHist01</t>
  </si>
  <si>
    <t>selectListHdCodeDeptHist01</t>
  </si>
  <si>
    <t>updateHdCodeDeptHist01</t>
  </si>
  <si>
    <t>mergeHdCodeDeptHist01</t>
  </si>
  <si>
    <t>deleteHdCodeDeptHist01</t>
  </si>
  <si>
    <t>DHdCodeDeptmemo01</t>
  </si>
  <si>
    <t>insertHdCodeDeptmemo01</t>
  </si>
  <si>
    <t>selectHdCodeDeptmemo01</t>
  </si>
  <si>
    <t>selectCountHdCodeDeptmemo01</t>
  </si>
  <si>
    <t>selectListHdCodeDeptmemo01</t>
  </si>
  <si>
    <t>updateHdCodeDeptmemo01</t>
  </si>
  <si>
    <t>mergeHdCodeDeptmemo01</t>
  </si>
  <si>
    <t>deleteHdCodeDeptmemo01</t>
  </si>
  <si>
    <t>DHdCodeGift01</t>
  </si>
  <si>
    <t>insertHdCodeGift01</t>
  </si>
  <si>
    <t>selectHdCodeGift01</t>
  </si>
  <si>
    <t>selectCountHdCodeGift01</t>
  </si>
  <si>
    <t>selectListHdCodeGift01</t>
  </si>
  <si>
    <t>updateHdCodeGift01</t>
  </si>
  <si>
    <t>mergeHdCodeGift01</t>
  </si>
  <si>
    <t>deleteHdCodeGift01</t>
  </si>
  <si>
    <t>DHdCodeHouse01</t>
  </si>
  <si>
    <t>insertHdCodeHouse01</t>
  </si>
  <si>
    <t>selectHdCodeHouse01</t>
  </si>
  <si>
    <t>selectCountHdCodeHouse01</t>
  </si>
  <si>
    <t>selectListHdCodeHouse01</t>
  </si>
  <si>
    <t>updateHdCodeHouse01</t>
  </si>
  <si>
    <t>mergeHdCodeHouse01</t>
  </si>
  <si>
    <t>deleteHdCodeHouse01</t>
  </si>
  <si>
    <t>DHdCodeHouseHist01</t>
  </si>
  <si>
    <t>insertHdCodeHouseHist01</t>
  </si>
  <si>
    <t>selectHdCodeHouseHist01</t>
  </si>
  <si>
    <t>selectCountHdCodeHouseHist01</t>
  </si>
  <si>
    <t>selectListHdCodeHouseHist01</t>
  </si>
  <si>
    <t>updateHdCodeHouseHist01</t>
  </si>
  <si>
    <t>mergeHdCodeHouseHist01</t>
  </si>
  <si>
    <t>deleteHdCodeHouseHist01</t>
  </si>
  <si>
    <t>DHdCodeOption01</t>
  </si>
  <si>
    <t>insertHdCodeOption01</t>
  </si>
  <si>
    <t>selectHdCodeOption01</t>
  </si>
  <si>
    <t>selectCountHdCodeOption01</t>
  </si>
  <si>
    <t>selectListHdCodeOption01</t>
  </si>
  <si>
    <t>updateHdCodeOption01</t>
  </si>
  <si>
    <t>mergeHdCodeOption01</t>
  </si>
  <si>
    <t>deleteHdCodeOption01</t>
  </si>
  <si>
    <t>DHdCodeSihang01</t>
  </si>
  <si>
    <t>insertHdCodeSihang01</t>
  </si>
  <si>
    <t>selectHdCodeSihang01</t>
  </si>
  <si>
    <t>selectCountHdCodeSihang01</t>
  </si>
  <si>
    <t>selectListHdCodeSihang01</t>
  </si>
  <si>
    <t>updateHdCodeSihang01</t>
  </si>
  <si>
    <t>mergeHdCodeSihang01</t>
  </si>
  <si>
    <t>deleteHdCodeSihang01</t>
  </si>
  <si>
    <t>DHdCodeSihangHist01</t>
  </si>
  <si>
    <t>insertHdCodeSihangHist01</t>
  </si>
  <si>
    <t>selectHdCodeSihangHist01</t>
  </si>
  <si>
    <t>selectCountHdCodeSihangHist01</t>
  </si>
  <si>
    <t>selectListHdCodeSihangHist01</t>
  </si>
  <si>
    <t>updateHdCodeSihangHist01</t>
  </si>
  <si>
    <t>mergeHdCodeSihangHist01</t>
  </si>
  <si>
    <t>deleteHdCodeSihangHist01</t>
  </si>
  <si>
    <t>DHdCodeSpecial01</t>
  </si>
  <si>
    <t>insertHdCodeSpecial01</t>
  </si>
  <si>
    <t>selectHdCodeSpecial01</t>
  </si>
  <si>
    <t>selectCountHdCodeSpecial01</t>
  </si>
  <si>
    <t>selectListHdCodeSpecial01</t>
  </si>
  <si>
    <t>updateHdCodeSpecial01</t>
  </si>
  <si>
    <t>mergeHdCodeSpecial01</t>
  </si>
  <si>
    <t>deleteHdCodeSpecial01</t>
  </si>
  <si>
    <t>DHdHousApply01</t>
  </si>
  <si>
    <t>insertHdHousApply01</t>
  </si>
  <si>
    <t>selectHdHousApply01</t>
  </si>
  <si>
    <t>selectCountHdHousApply01</t>
  </si>
  <si>
    <t>selectListHdHousApply01</t>
  </si>
  <si>
    <t>updateHdHousApply01</t>
  </si>
  <si>
    <t>mergeHdHousApply01</t>
  </si>
  <si>
    <t>deleteHdHousApply01</t>
  </si>
  <si>
    <t>DHdHousBanketc01</t>
  </si>
  <si>
    <t>insertHdHousBanketc01</t>
  </si>
  <si>
    <t>selectHdHousBanketc01</t>
  </si>
  <si>
    <t>selectCountHdHousBanketc01</t>
  </si>
  <si>
    <t>selectListHdHousBanketc01</t>
  </si>
  <si>
    <t>updateHdHousBanketc01</t>
  </si>
  <si>
    <t>mergeHdHousBanketc01</t>
  </si>
  <si>
    <t>deleteHdHousBanketc01</t>
  </si>
  <si>
    <t>DHdHousCompamt01</t>
  </si>
  <si>
    <t>insertHdHousCompamt01</t>
  </si>
  <si>
    <t>selectHdHousCompamt01</t>
  </si>
  <si>
    <t>selectCountHdHousCompamt01</t>
  </si>
  <si>
    <t>selectListHdHousCompamt01</t>
  </si>
  <si>
    <t>updateHdHousCompamt01</t>
  </si>
  <si>
    <t>mergeHdHousCompamt01</t>
  </si>
  <si>
    <t>deleteHdHousCompamt01</t>
  </si>
  <si>
    <t>DHdHousConsult01</t>
  </si>
  <si>
    <t>insertHdHousConsult01</t>
  </si>
  <si>
    <t>selectHdHousConsult01</t>
  </si>
  <si>
    <t>selectCountHdHousConsult01</t>
  </si>
  <si>
    <t>selectListHdHousConsult01</t>
  </si>
  <si>
    <t>updateHdHousConsult01</t>
  </si>
  <si>
    <t>mergeHdHousConsult01</t>
  </si>
  <si>
    <t>deleteHdHousConsult01</t>
  </si>
  <si>
    <t>DHdHousDayIncome01</t>
  </si>
  <si>
    <t>insertHdHousDayIncome01</t>
  </si>
  <si>
    <t>selectHdHousDayIncome01</t>
  </si>
  <si>
    <t>selectCountHdHousDayIncome01</t>
  </si>
  <si>
    <t>selectListHdHousDayIncome01</t>
  </si>
  <si>
    <t>updateHdHousDayIncome01</t>
  </si>
  <si>
    <t>mergeHdHousDayIncome01</t>
  </si>
  <si>
    <t>deleteHdHousDayIncome01</t>
  </si>
  <si>
    <t>DHdHousDayIncomeAdjust01</t>
  </si>
  <si>
    <t>insertHdHousDayIncomeAdjust01</t>
  </si>
  <si>
    <t>selectHdHousDayIncomeAdjust01</t>
  </si>
  <si>
    <t>selectCountHdHousDayIncomeAdjust01</t>
  </si>
  <si>
    <t>selectListHdHousDayIncomeAdjust01</t>
  </si>
  <si>
    <t>updateHdHousDayIncomeAdjust01</t>
  </si>
  <si>
    <t>mergeHdHousDayIncomeAdjust01</t>
  </si>
  <si>
    <t>deleteHdHousDayIncomeAdjust01</t>
  </si>
  <si>
    <t>DHdHousDayIncomeConv01</t>
  </si>
  <si>
    <t>insertHdHousDayIncomeConv01</t>
  </si>
  <si>
    <t>selectHdHousDayIncomeConv01</t>
  </si>
  <si>
    <t>selectCountHdHousDayIncomeConv01</t>
  </si>
  <si>
    <t>selectListHdHousDayIncomeConv01</t>
  </si>
  <si>
    <t>updateHdHousDayIncomeConv01</t>
  </si>
  <si>
    <t>mergeHdHousDayIncomeConv01</t>
  </si>
  <si>
    <t>deleteHdHousDayIncomeConv01</t>
  </si>
  <si>
    <t>DHdHousDiskTemp01</t>
  </si>
  <si>
    <t>insertHdHousDiskTemp01</t>
  </si>
  <si>
    <t>selectHdHousDiskTemp01</t>
  </si>
  <si>
    <t>selectCountHdHousDiskTemp01</t>
  </si>
  <si>
    <t>selectListHdHousDiskTemp01</t>
  </si>
  <si>
    <t>updateHdHousDiskTemp01</t>
  </si>
  <si>
    <t>mergeHdHousDiskTemp01</t>
  </si>
  <si>
    <t>deleteHdHousDiskTemp01</t>
  </si>
  <si>
    <t>DHdHousEtcamt01</t>
  </si>
  <si>
    <t>insertHdHousEtcamt01</t>
  </si>
  <si>
    <t>selectHdHousEtcamt01</t>
  </si>
  <si>
    <t>selectCountHdHousEtcamt01</t>
  </si>
  <si>
    <t>selectListHdHousEtcamt01</t>
  </si>
  <si>
    <t>updateHdHousEtcamt01</t>
  </si>
  <si>
    <t>mergeHdHousEtcamt01</t>
  </si>
  <si>
    <t>deleteHdHousEtcamt01</t>
  </si>
  <si>
    <t>DHdHousIncome01</t>
  </si>
  <si>
    <t>insertHdHousIncome01</t>
  </si>
  <si>
    <t>selectHdHousIncome01</t>
  </si>
  <si>
    <t>selectCountHdHousIncome01</t>
  </si>
  <si>
    <t>selectListHdHousIncome01</t>
  </si>
  <si>
    <t>updateHdHousIncome01</t>
  </si>
  <si>
    <t>mergeHdHousIncome01</t>
  </si>
  <si>
    <t>deleteHdHousIncome01</t>
  </si>
  <si>
    <t>DHdHousIncomeAdjust01</t>
  </si>
  <si>
    <t>insertHdHousIncomeAdjust01</t>
  </si>
  <si>
    <t>selectHdHousIncomeAdjust01</t>
  </si>
  <si>
    <t>selectCountHdHousIncomeAdjust01</t>
  </si>
  <si>
    <t>selectListHdHousIncomeAdjust01</t>
  </si>
  <si>
    <t>updateHdHousIncomeAdjust01</t>
  </si>
  <si>
    <t>mergeHdHousIncomeAdjust01</t>
  </si>
  <si>
    <t>deleteHdHousIncomeAdjust01</t>
  </si>
  <si>
    <t>DHdHousIncomeLog01</t>
  </si>
  <si>
    <t>insertHdHousIncomeLog01</t>
  </si>
  <si>
    <t>selectHdHousIncomeLog01</t>
  </si>
  <si>
    <t>selectCountHdHousIncomeLog01</t>
  </si>
  <si>
    <t>selectListHdHousIncomeLog01</t>
  </si>
  <si>
    <t>updateHdHousIncomeLog01</t>
  </si>
  <si>
    <t>mergeHdHousIncomeLog01</t>
  </si>
  <si>
    <t>deleteHdHousIncomeLog01</t>
  </si>
  <si>
    <t>DHdHousIncomeRein01</t>
  </si>
  <si>
    <t>insertHdHousIncomeRein01</t>
  </si>
  <si>
    <t>selectHdHousIncomeRein01</t>
  </si>
  <si>
    <t>selectCountHdHousIncomeRein01</t>
  </si>
  <si>
    <t>selectListHdHousIncomeRein01</t>
  </si>
  <si>
    <t>updateHdHousIncomeRein01</t>
  </si>
  <si>
    <t>mergeHdHousIncomeRein01</t>
  </si>
  <si>
    <t>deleteHdHousIncomeRein01</t>
  </si>
  <si>
    <t>DHdHousIncomeTemp01</t>
  </si>
  <si>
    <t>insertHdHousIncomeTemp01</t>
  </si>
  <si>
    <t>selectHdHousIncomeTemp01</t>
  </si>
  <si>
    <t>selectCountHdHousIncomeTemp01</t>
  </si>
  <si>
    <t>selectListHdHousIncomeTemp01</t>
  </si>
  <si>
    <t>updateHdHousIncomeTemp01</t>
  </si>
  <si>
    <t>mergeHdHousIncomeTemp01</t>
  </si>
  <si>
    <t>deleteHdHousIncomeTemp01</t>
  </si>
  <si>
    <t>DHdHousIndeminity01</t>
  </si>
  <si>
    <t>insertHdHousIndeminity01</t>
  </si>
  <si>
    <t>selectHdHousIndeminity01</t>
  </si>
  <si>
    <t>selectCountHdHousIndeminity01</t>
  </si>
  <si>
    <t>selectListHdHousIndeminity01</t>
  </si>
  <si>
    <t>updateHdHousIndeminity01</t>
  </si>
  <si>
    <t>mergeHdHousIndeminity01</t>
  </si>
  <si>
    <t>deleteHdHousIndeminity01</t>
  </si>
  <si>
    <t>DHdHousIndeminityConv01</t>
  </si>
  <si>
    <t>insertHdHousIndeminityConv01</t>
  </si>
  <si>
    <t>selectHdHousIndeminityConv01</t>
  </si>
  <si>
    <t>selectCountHdHousIndeminityConv01</t>
  </si>
  <si>
    <t>selectListHdHousIndeminityConv01</t>
  </si>
  <si>
    <t>updateHdHousIndeminityConv01</t>
  </si>
  <si>
    <t>mergeHdHousIndeminityConv01</t>
  </si>
  <si>
    <t>deleteHdHousIndeminityConv01</t>
  </si>
  <si>
    <t>DHdHousJese01</t>
  </si>
  <si>
    <t>insertHdHousJese01</t>
  </si>
  <si>
    <t>selectHdHousJese01</t>
  </si>
  <si>
    <t>selectCountHdHousJese01</t>
  </si>
  <si>
    <t>selectListHdHousJese01</t>
  </si>
  <si>
    <t>updateHdHousJese01</t>
  </si>
  <si>
    <t>mergeHdHousJese01</t>
  </si>
  <si>
    <t>deleteHdHousJese01</t>
  </si>
  <si>
    <t>DHdHousLend01</t>
  </si>
  <si>
    <t>insertHdHousLend01</t>
  </si>
  <si>
    <t>selectHdHousLend01</t>
  </si>
  <si>
    <t>selectCountHdHousLend01</t>
  </si>
  <si>
    <t>selectListHdHousLend01</t>
  </si>
  <si>
    <t>updateHdHousLend01</t>
  </si>
  <si>
    <t>mergeHdHousLend01</t>
  </si>
  <si>
    <t>deleteHdHousLend01</t>
  </si>
  <si>
    <t>DHdHousLendTxtup01</t>
  </si>
  <si>
    <t>insertHdHousLendTxtup01</t>
  </si>
  <si>
    <t>selectHdHousLendTxtup01</t>
  </si>
  <si>
    <t>selectCountHdHousLendTxtup01</t>
  </si>
  <si>
    <t>selectListHdHousLendTxtup01</t>
  </si>
  <si>
    <t>updateHdHousLendTxtup01</t>
  </si>
  <si>
    <t>mergeHdHousLendTxtup01</t>
  </si>
  <si>
    <t>deleteHdHousLendTxtup01</t>
  </si>
  <si>
    <t>DHdHousMagam01</t>
  </si>
  <si>
    <t>insertHdHousMagam01</t>
  </si>
  <si>
    <t>selectHdHousMagam01</t>
  </si>
  <si>
    <t>selectCountHdHousMagam01</t>
  </si>
  <si>
    <t>selectListHdHousMagam01</t>
  </si>
  <si>
    <t>updateHdHousMagam01</t>
  </si>
  <si>
    <t>mergeHdHousMagam01</t>
  </si>
  <si>
    <t>deleteHdHousMagam01</t>
  </si>
  <si>
    <t>DHdHousOption01</t>
  </si>
  <si>
    <t>insertHdHousOption01</t>
  </si>
  <si>
    <t>selectHdHousOption01</t>
  </si>
  <si>
    <t>selectCountHdHousOption01</t>
  </si>
  <si>
    <t>selectListHdHousOption01</t>
  </si>
  <si>
    <t>updateHdHousOption01</t>
  </si>
  <si>
    <t>mergeHdHousOption01</t>
  </si>
  <si>
    <t>deleteHdHousOption01</t>
  </si>
  <si>
    <t>DHdHousRateDelay01</t>
  </si>
  <si>
    <t>insertHdHousRateDelay01</t>
  </si>
  <si>
    <t>selectHdHousRateDelay01</t>
  </si>
  <si>
    <t>selectCountHdHousRateDelay01</t>
  </si>
  <si>
    <t>selectListHdHousRateDelay01</t>
  </si>
  <si>
    <t>updateHdHousRateDelay01</t>
  </si>
  <si>
    <t>mergeHdHousRateDelay01</t>
  </si>
  <si>
    <t>deleteHdHousRateDelay01</t>
  </si>
  <si>
    <t>DHdHousRateDelay120701</t>
  </si>
  <si>
    <t>insertHdHousRateDelay120701</t>
  </si>
  <si>
    <t>selectHdHousRateDelay120701</t>
  </si>
  <si>
    <t>selectCountHdHousRateDelay120701</t>
  </si>
  <si>
    <t>selectListHdHousRateDelay120701</t>
  </si>
  <si>
    <t>updateHdHousRateDelay120701</t>
  </si>
  <si>
    <t>mergeHdHousRateDelay120701</t>
  </si>
  <si>
    <t>deleteHdHousRateDelay120701</t>
  </si>
  <si>
    <t>DHdHousRateDelayLog01</t>
  </si>
  <si>
    <t>insertHdHousRateDelayLog01</t>
  </si>
  <si>
    <t>selectHdHousRateDelayLog01</t>
  </si>
  <si>
    <t>selectCountHdHousRateDelayLog01</t>
  </si>
  <si>
    <t>selectListHdHousRateDelayLog01</t>
  </si>
  <si>
    <t>updateHdHousRateDelayLog01</t>
  </si>
  <si>
    <t>mergeHdHousRateDelayLog01</t>
  </si>
  <si>
    <t>deleteHdHousRateDelayLog01</t>
  </si>
  <si>
    <t>DHdHousRateDiscount01</t>
  </si>
  <si>
    <t>insertHdHousRateDiscount01</t>
  </si>
  <si>
    <t>selectHdHousRateDiscount01</t>
  </si>
  <si>
    <t>selectCountHdHousRateDiscount01</t>
  </si>
  <si>
    <t>selectListHdHousRateDiscount01</t>
  </si>
  <si>
    <t>updateHdHousRateDiscount01</t>
  </si>
  <si>
    <t>mergeHdHousRateDiscount01</t>
  </si>
  <si>
    <t>deleteHdHousRateDiscount01</t>
  </si>
  <si>
    <t>DHdHousRateDiscountLog01</t>
  </si>
  <si>
    <t>insertHdHousRateDiscountLog01</t>
  </si>
  <si>
    <t>selectHdHousRateDiscountLog01</t>
  </si>
  <si>
    <t>selectCountHdHousRateDiscountLog01</t>
  </si>
  <si>
    <t>selectListHdHousRateDiscountLog01</t>
  </si>
  <si>
    <t>updateHdHousRateDiscountLog01</t>
  </si>
  <si>
    <t>mergeHdHousRateDiscountLog01</t>
  </si>
  <si>
    <t>deleteHdHousRateDiscountLog01</t>
  </si>
  <si>
    <t>DHdHousRemark01</t>
  </si>
  <si>
    <t>insertHdHousRemark01</t>
  </si>
  <si>
    <t>selectHdHousRemark01</t>
  </si>
  <si>
    <t>selectCountHdHousRemark01</t>
  </si>
  <si>
    <t>selectListHdHousRemark01</t>
  </si>
  <si>
    <t>updateHdHousRemark01</t>
  </si>
  <si>
    <t>mergeHdHousRemark01</t>
  </si>
  <si>
    <t>deleteHdHousRemark01</t>
  </si>
  <si>
    <t>DHdHousReserve01</t>
  </si>
  <si>
    <t>insertHdHousReserve01</t>
  </si>
  <si>
    <t>selectHdHousReserve01</t>
  </si>
  <si>
    <t>selectCountHdHousReserve01</t>
  </si>
  <si>
    <t>selectListHdHousReserve01</t>
  </si>
  <si>
    <t>updateHdHousReserve01</t>
  </si>
  <si>
    <t>mergeHdHousReserve01</t>
  </si>
  <si>
    <t>deleteHdHousReserve01</t>
  </si>
  <si>
    <t>DHdHousSealhistory01</t>
  </si>
  <si>
    <t>insertHdHousSealhistory01</t>
  </si>
  <si>
    <t>selectHdHousSealhistory01</t>
  </si>
  <si>
    <t>selectCountHdHousSealhistory01</t>
  </si>
  <si>
    <t>selectListHdHousSealhistory01</t>
  </si>
  <si>
    <t>updateHdHousSealhistory01</t>
  </si>
  <si>
    <t>mergeHdHousSealhistory01</t>
  </si>
  <si>
    <t>deleteHdHousSealhistory01</t>
  </si>
  <si>
    <t>DHdHousSell01</t>
  </si>
  <si>
    <t>insertHdHousSell01</t>
  </si>
  <si>
    <t>selectHdHousSell01</t>
  </si>
  <si>
    <t>selectCountHdHousSell01</t>
  </si>
  <si>
    <t>selectListHdHousSell01</t>
  </si>
  <si>
    <t>updateHdHousSell01</t>
  </si>
  <si>
    <t>mergeHdHousSell01</t>
  </si>
  <si>
    <t>deleteHdHousSell01</t>
  </si>
  <si>
    <t>DHdHousSellConv01</t>
  </si>
  <si>
    <t>insertHdHousSellConv01</t>
  </si>
  <si>
    <t>selectHdHousSellConv01</t>
  </si>
  <si>
    <t>selectCountHdHousSellConv01</t>
  </si>
  <si>
    <t>selectListHdHousSellConv01</t>
  </si>
  <si>
    <t>updateHdHousSellConv01</t>
  </si>
  <si>
    <t>mergeHdHousSellConv01</t>
  </si>
  <si>
    <t>deleteHdHousSellConv01</t>
  </si>
  <si>
    <t>DHdHousSelldetail01</t>
  </si>
  <si>
    <t>insertHdHousSelldetail01</t>
  </si>
  <si>
    <t>selectHdHousSelldetail01</t>
  </si>
  <si>
    <t>selectCountHdHousSelldetail01</t>
  </si>
  <si>
    <t>selectListHdHousSelldetail01</t>
  </si>
  <si>
    <t>updateHdHousSelldetail01</t>
  </si>
  <si>
    <t>mergeHdHousSelldetail01</t>
  </si>
  <si>
    <t>deleteHdHousSelldetail01</t>
  </si>
  <si>
    <t>DHdHousSelldetailAdjust01</t>
  </si>
  <si>
    <t>insertHdHousSelldetailAdjust01</t>
  </si>
  <si>
    <t>selectHdHousSelldetailAdjust01</t>
  </si>
  <si>
    <t>selectCountHdHousSelldetailAdjust01</t>
  </si>
  <si>
    <t>selectListHdHousSelldetailAdjust01</t>
  </si>
  <si>
    <t>updateHdHousSelldetailAdjust01</t>
  </si>
  <si>
    <t>mergeHdHousSelldetailAdjust01</t>
  </si>
  <si>
    <t>deleteHdHousSelldetailAdjust01</t>
  </si>
  <si>
    <t>DHdHousSelldetailLog01</t>
  </si>
  <si>
    <t>insertHdHousSelldetailLog01</t>
  </si>
  <si>
    <t>selectHdHousSelldetailLog01</t>
  </si>
  <si>
    <t>selectCountHdHousSelldetailLog01</t>
  </si>
  <si>
    <t>selectListHdHousSelldetailLog01</t>
  </si>
  <si>
    <t>updateHdHousSelldetailLog01</t>
  </si>
  <si>
    <t>mergeHdHousSelldetailLog01</t>
  </si>
  <si>
    <t>deleteHdHousSelldetailLog01</t>
  </si>
  <si>
    <t>DHdHousSelldetailTemp01</t>
  </si>
  <si>
    <t>insertHdHousSelldetailTemp01</t>
  </si>
  <si>
    <t>selectHdHousSelldetailTemp01</t>
  </si>
  <si>
    <t>selectCountHdHousSelldetailTemp01</t>
  </si>
  <si>
    <t>selectListHdHousSelldetailTemp01</t>
  </si>
  <si>
    <t>updateHdHousSelldetailTemp01</t>
  </si>
  <si>
    <t>mergeHdHousSelldetailTemp01</t>
  </si>
  <si>
    <t>deleteHdHousSelldetailTemp01</t>
  </si>
  <si>
    <t>DHdHousSellLog01</t>
  </si>
  <si>
    <t>insertHdHousSellLog01</t>
  </si>
  <si>
    <t>selectHdHousSellLog01</t>
  </si>
  <si>
    <t>selectCountHdHousSellLog01</t>
  </si>
  <si>
    <t>selectListHdHousSellLog01</t>
  </si>
  <si>
    <t>updateHdHousSellLog01</t>
  </si>
  <si>
    <t>mergeHdHousSellLog01</t>
  </si>
  <si>
    <t>deleteHdHousSellLog01</t>
  </si>
  <si>
    <t>DHdHousSellTxtup01</t>
  </si>
  <si>
    <t>insertHdHousSellTxtup01</t>
  </si>
  <si>
    <t>selectHdHousSellTxtup01</t>
  </si>
  <si>
    <t>selectCountHdHousSellTxtup01</t>
  </si>
  <si>
    <t>selectListHdHousSellTxtup01</t>
  </si>
  <si>
    <t>updateHdHousSellTxtup01</t>
  </si>
  <si>
    <t>mergeHdHousSellTxtup01</t>
  </si>
  <si>
    <t>deleteHdHousSellTxtup01</t>
  </si>
  <si>
    <t>DHdHousSlipMagam01</t>
  </si>
  <si>
    <t>insertHdHousSlipMagam01</t>
  </si>
  <si>
    <t>selectHdHousSlipMagam01</t>
  </si>
  <si>
    <t>selectCountHdHousSlipMagam01</t>
  </si>
  <si>
    <t>selectListHdHousSlipMagam01</t>
  </si>
  <si>
    <t>updateHdHousSlipMagam01</t>
  </si>
  <si>
    <t>mergeHdHousSlipMagam01</t>
  </si>
  <si>
    <t>deleteHdHousSlipMagam01</t>
  </si>
  <si>
    <t>DHdHousSubscribe01</t>
  </si>
  <si>
    <t>insertHdHousSubscribe01</t>
  </si>
  <si>
    <t>selectHdHousSubscribe01</t>
  </si>
  <si>
    <t>selectCountHdHousSubscribe01</t>
  </si>
  <si>
    <t>selectListHdHousSubscribe01</t>
  </si>
  <si>
    <t>updateHdHousSubscribe01</t>
  </si>
  <si>
    <t>mergeHdHousSubscribe01</t>
  </si>
  <si>
    <t>deleteHdHousSubscribe01</t>
  </si>
  <si>
    <t>DHdHousSubscribeTxtup01</t>
  </si>
  <si>
    <t>insertHdHousSubscribeTxtup01</t>
  </si>
  <si>
    <t>selectHdHousSubscribeTxtup01</t>
  </si>
  <si>
    <t>selectCountHdHousSubscribeTxtup01</t>
  </si>
  <si>
    <t>selectListHdHousSubscribeTxtup01</t>
  </si>
  <si>
    <t>updateHdHousSubscribeTxtup01</t>
  </si>
  <si>
    <t>mergeHdHousSubscribeTxtup01</t>
  </si>
  <si>
    <t>deleteHdHousSubscribeTxtup01</t>
  </si>
  <si>
    <t>DHdHousSupply01</t>
  </si>
  <si>
    <t>insertHdHousSupply01</t>
  </si>
  <si>
    <t>selectHdHousSupply01</t>
  </si>
  <si>
    <t>selectCountHdHousSupply01</t>
  </si>
  <si>
    <t>selectListHdHousSupply01</t>
  </si>
  <si>
    <t>updateHdHousSupply01</t>
  </si>
  <si>
    <t>mergeHdHousSupply01</t>
  </si>
  <si>
    <t>deleteHdHousSupply01</t>
  </si>
  <si>
    <t>DHdHousSupplyChange01</t>
  </si>
  <si>
    <t>insertHdHousSupplyChange01</t>
  </si>
  <si>
    <t>selectHdHousSupplyChange01</t>
  </si>
  <si>
    <t>selectCountHdHousSupplyChange01</t>
  </si>
  <si>
    <t>selectListHdHousSupplyChange01</t>
  </si>
  <si>
    <t>updateHdHousSupplyChange01</t>
  </si>
  <si>
    <t>mergeHdHousSupplyChange01</t>
  </si>
  <si>
    <t>deleteHdHousSupplyChange01</t>
  </si>
  <si>
    <t>DHdHousSupplyConv01</t>
  </si>
  <si>
    <t>insertHdHousSupplyConv01</t>
  </si>
  <si>
    <t>selectHdHousSupplyConv01</t>
  </si>
  <si>
    <t>selectCountHdHousSupplyConv01</t>
  </si>
  <si>
    <t>selectListHdHousSupplyConv01</t>
  </si>
  <si>
    <t>updateHdHousSupplyConv01</t>
  </si>
  <si>
    <t>mergeHdHousSupplyConv01</t>
  </si>
  <si>
    <t>deleteHdHousSupplyConv01</t>
  </si>
  <si>
    <t>DHdHousSupplyHist01</t>
  </si>
  <si>
    <t>insertHdHousSupplyHist01</t>
  </si>
  <si>
    <t>selectHdHousSupplyHist01</t>
  </si>
  <si>
    <t>selectCountHdHousSupplyHist01</t>
  </si>
  <si>
    <t>selectListHdHousSupplyHist01</t>
  </si>
  <si>
    <t>updateHdHousSupplyHist01</t>
  </si>
  <si>
    <t>mergeHdHousSupplyHist01</t>
  </si>
  <si>
    <t>deleteHdHousSupplyHist01</t>
  </si>
  <si>
    <t>DHdHousUnion01</t>
  </si>
  <si>
    <t>insertHdHousUnion01</t>
  </si>
  <si>
    <t>selectHdHousUnion01</t>
  </si>
  <si>
    <t>selectCountHdHousUnion01</t>
  </si>
  <si>
    <t>selectListHdHousUnion01</t>
  </si>
  <si>
    <t>updateHdHousUnion01</t>
  </si>
  <si>
    <t>mergeHdHousUnion01</t>
  </si>
  <si>
    <t>deleteHdHousUnion01</t>
  </si>
  <si>
    <t>DHdHousVirture01</t>
  </si>
  <si>
    <t>insertHdHousVirture01</t>
  </si>
  <si>
    <t>selectHdHousVirture01</t>
  </si>
  <si>
    <t>selectCountHdHousVirture01</t>
  </si>
  <si>
    <t>selectListHdHousVirture01</t>
  </si>
  <si>
    <t>updateHdHousVirture01</t>
  </si>
  <si>
    <t>mergeHdHousVirture01</t>
  </si>
  <si>
    <t>deleteHdHousVirture01</t>
  </si>
  <si>
    <t>DHdLeaseBondseizure01</t>
  </si>
  <si>
    <t>insertHdLeaseBondseizure01</t>
  </si>
  <si>
    <t>selectHdLeaseBondseizure01</t>
  </si>
  <si>
    <t>selectCountHdLeaseBondseizure01</t>
  </si>
  <si>
    <t>selectListHdLeaseBondseizure01</t>
  </si>
  <si>
    <t>updateHdLeaseBondseizure01</t>
  </si>
  <si>
    <t>mergeHdLeaseBondseizure01</t>
  </si>
  <si>
    <t>deleteHdLeaseBondseizure01</t>
  </si>
  <si>
    <t>DHdReferGift01</t>
  </si>
  <si>
    <t>insertHdReferGift01</t>
  </si>
  <si>
    <t>selectHdReferGift01</t>
  </si>
  <si>
    <t>selectCountHdReferGift01</t>
  </si>
  <si>
    <t>selectListHdReferGift01</t>
  </si>
  <si>
    <t>updateHdReferGift01</t>
  </si>
  <si>
    <t>mergeHdReferGift01</t>
  </si>
  <si>
    <t>deleteHdReferGift01</t>
  </si>
  <si>
    <t>DHdReferHoliday01</t>
  </si>
  <si>
    <t>insertHdReferHoliday01</t>
  </si>
  <si>
    <t>selectHdReferHoliday01</t>
  </si>
  <si>
    <t>selectCountHdReferHoliday01</t>
  </si>
  <si>
    <t>selectListHdReferHoliday01</t>
  </si>
  <si>
    <t>updateHdReferHoliday01</t>
  </si>
  <si>
    <t>mergeHdReferHoliday01</t>
  </si>
  <si>
    <t>deleteHdReferHoliday01</t>
  </si>
  <si>
    <t>DHdReferIncomebill01</t>
  </si>
  <si>
    <t>insertHdReferIncomebill01</t>
  </si>
  <si>
    <t>selectHdReferIncomebill01</t>
  </si>
  <si>
    <t>selectCountHdReferIncomebill01</t>
  </si>
  <si>
    <t>selectListHdReferIncomebill01</t>
  </si>
  <si>
    <t>updateHdReferIncomebill01</t>
  </si>
  <si>
    <t>mergeHdReferIncomebill01</t>
  </si>
  <si>
    <t>deleteHdReferIncomebill01</t>
  </si>
  <si>
    <t>DHdReferIncomedate01</t>
  </si>
  <si>
    <t>insertHdReferIncomedate01</t>
  </si>
  <si>
    <t>selectHdReferIncomedate01</t>
  </si>
  <si>
    <t>selectCountHdReferIncomedate01</t>
  </si>
  <si>
    <t>selectListHdReferIncomedate01</t>
  </si>
  <si>
    <t>updateHdReferIncomedate01</t>
  </si>
  <si>
    <t>mergeHdReferIncomedate01</t>
  </si>
  <si>
    <t>deleteHdReferIncomedate01</t>
  </si>
  <si>
    <t>DHdReferIncomeremark01</t>
  </si>
  <si>
    <t>insertHdReferIncomeremark01</t>
  </si>
  <si>
    <t>selectHdReferIncomeremark01</t>
  </si>
  <si>
    <t>selectCountHdReferIncomeremark01</t>
  </si>
  <si>
    <t>selectListHdReferIncomeremark01</t>
  </si>
  <si>
    <t>updateHdReferIncomeremark01</t>
  </si>
  <si>
    <t>mergeHdReferIncomeremark01</t>
  </si>
  <si>
    <t>deleteHdReferIncomeremark01</t>
  </si>
  <si>
    <t>DHdReferKey01</t>
  </si>
  <si>
    <t>insertHdReferKey01</t>
  </si>
  <si>
    <t>selectHdReferKey01</t>
  </si>
  <si>
    <t>selectCountHdReferKey01</t>
  </si>
  <si>
    <t>selectListHdReferKey01</t>
  </si>
  <si>
    <t>updateHdReferKey01</t>
  </si>
  <si>
    <t>mergeHdReferKey01</t>
  </si>
  <si>
    <t>deleteHdReferKey01</t>
  </si>
  <si>
    <t>DHdReferMovein01</t>
  </si>
  <si>
    <t>insertHdReferMovein01</t>
  </si>
  <si>
    <t>selectHdReferMovein01</t>
  </si>
  <si>
    <t>selectCountHdReferMovein01</t>
  </si>
  <si>
    <t>selectListHdReferMovein01</t>
  </si>
  <si>
    <t>updateHdReferMovein01</t>
  </si>
  <si>
    <t>mergeHdReferMovein01</t>
  </si>
  <si>
    <t>deleteHdReferMovein01</t>
  </si>
  <si>
    <t>DHdReferRateDelay01</t>
  </si>
  <si>
    <t>insertHdReferRateDelay01</t>
  </si>
  <si>
    <t>selectHdReferRateDelay01</t>
  </si>
  <si>
    <t>selectCountHdReferRateDelay01</t>
  </si>
  <si>
    <t>selectListHdReferRateDelay01</t>
  </si>
  <si>
    <t>updateHdReferRateDelay01</t>
  </si>
  <si>
    <t>mergeHdReferRateDelay01</t>
  </si>
  <si>
    <t>deleteHdReferRateDelay01</t>
  </si>
  <si>
    <t>DHdReferRateDiscount01</t>
  </si>
  <si>
    <t>insertHdReferRateDiscount01</t>
  </si>
  <si>
    <t>selectHdReferRateDiscount01</t>
  </si>
  <si>
    <t>selectCountHdReferRateDiscount01</t>
  </si>
  <si>
    <t>selectListHdReferRateDiscount01</t>
  </si>
  <si>
    <t>updateHdReferRateDiscount01</t>
  </si>
  <si>
    <t>mergeHdReferRateDiscount01</t>
  </si>
  <si>
    <t>deleteHdReferRateDiscount01</t>
  </si>
  <si>
    <t>DHdReferSellcreate01</t>
  </si>
  <si>
    <t>insertHdReferSellcreate01</t>
  </si>
  <si>
    <t>selectHdReferSellcreate01</t>
  </si>
  <si>
    <t>selectCountHdReferSellcreate01</t>
  </si>
  <si>
    <t>selectListHdReferSellcreate01</t>
  </si>
  <si>
    <t>updateHdReferSellcreate01</t>
  </si>
  <si>
    <t>mergeHdReferSellcreate01</t>
  </si>
  <si>
    <t>deleteHdReferSellcreate01</t>
  </si>
  <si>
    <t>DHdReferSelldetail01</t>
  </si>
  <si>
    <t>insertHdReferSelldetail01</t>
  </si>
  <si>
    <t>selectHdReferSelldetail01</t>
  </si>
  <si>
    <t>selectCountHdReferSelldetail01</t>
  </si>
  <si>
    <t>selectListHdReferSelldetail01</t>
  </si>
  <si>
    <t>updateHdReferSelldetail01</t>
  </si>
  <si>
    <t>mergeHdReferSelldetail01</t>
  </si>
  <si>
    <t>deleteHdReferSelldetail01</t>
  </si>
  <si>
    <t>DHdReferSelldetailChange01</t>
  </si>
  <si>
    <t>insertHdReferSelldetailChange01</t>
  </si>
  <si>
    <t>selectHdReferSelldetailChange01</t>
  </si>
  <si>
    <t>selectCountHdReferSelldetailChange01</t>
  </si>
  <si>
    <t>selectListHdReferSelldetailChange01</t>
  </si>
  <si>
    <t>updateHdReferSelldetailChange01</t>
  </si>
  <si>
    <t>mergeHdReferSelldetailChange01</t>
  </si>
  <si>
    <t>deleteHdReferSelldetailChange01</t>
  </si>
  <si>
    <t>DHdReferSelldetailHist01</t>
  </si>
  <si>
    <t>insertHdReferSelldetailHist01</t>
  </si>
  <si>
    <t>selectHdReferSelldetailHist01</t>
  </si>
  <si>
    <t>selectCountHdReferSelldetailHist01</t>
  </si>
  <si>
    <t>selectListHdReferSelldetailHist01</t>
  </si>
  <si>
    <t>updateHdReferSelldetailHist01</t>
  </si>
  <si>
    <t>mergeHdReferSelldetailHist01</t>
  </si>
  <si>
    <t>deleteHdReferSelldetailHist01</t>
  </si>
  <si>
    <t>DHdReferSquare01</t>
  </si>
  <si>
    <t>insertHdReferSquare01</t>
  </si>
  <si>
    <t>selectHdReferSquare01</t>
  </si>
  <si>
    <t>selectCountHdReferSquare01</t>
  </si>
  <si>
    <t>selectListHdReferSquare01</t>
  </si>
  <si>
    <t>updateHdReferSquare01</t>
  </si>
  <si>
    <t>mergeHdReferSquare01</t>
  </si>
  <si>
    <t>deleteHdReferSquare01</t>
  </si>
  <si>
    <t>DHdReferSquareCnt01</t>
  </si>
  <si>
    <t>insertHdReferSquareCnt01</t>
  </si>
  <si>
    <t>selectHdReferSquareCnt01</t>
  </si>
  <si>
    <t>selectCountHdReferSquareCnt01</t>
  </si>
  <si>
    <t>selectListHdReferSquareCnt01</t>
  </si>
  <si>
    <t>updateHdReferSquareCnt01</t>
  </si>
  <si>
    <t>mergeHdReferSquareCnt01</t>
  </si>
  <si>
    <t>deleteHdReferSquareCnt01</t>
  </si>
  <si>
    <t>DHdReferSquareConv01</t>
  </si>
  <si>
    <t>insertHdReferSquareConv01</t>
  </si>
  <si>
    <t>selectHdReferSquareConv01</t>
  </si>
  <si>
    <t>selectCountHdReferSquareConv01</t>
  </si>
  <si>
    <t>selectListHdReferSquareConv01</t>
  </si>
  <si>
    <t>updateHdReferSquareConv01</t>
  </si>
  <si>
    <t>mergeHdReferSquareConv01</t>
  </si>
  <si>
    <t>deleteHdReferSquareConv01</t>
  </si>
  <si>
    <t>DHdReferSquaredetail01</t>
  </si>
  <si>
    <t>insertHdReferSquaredetail01</t>
  </si>
  <si>
    <t>selectHdReferSquaredetail01</t>
  </si>
  <si>
    <t>selectCountHdReferSquaredetail01</t>
  </si>
  <si>
    <t>selectListHdReferSquaredetail01</t>
  </si>
  <si>
    <t>updateHdReferSquaredetail01</t>
  </si>
  <si>
    <t>mergeHdReferSquaredetail01</t>
  </si>
  <si>
    <t>deleteHdReferSquaredetail01</t>
  </si>
  <si>
    <t>DHdReferSquaredetailCnt01</t>
  </si>
  <si>
    <t>insertHdReferSquaredetailCnt01</t>
  </si>
  <si>
    <t>selectHdReferSquaredetailCnt01</t>
  </si>
  <si>
    <t>selectCountHdReferSquaredetailCnt01</t>
  </si>
  <si>
    <t>selectListHdReferSquaredetailCnt01</t>
  </si>
  <si>
    <t>updateHdReferSquaredetailCnt01</t>
  </si>
  <si>
    <t>mergeHdReferSquaredetailCnt01</t>
  </si>
  <si>
    <t>deleteHdReferSquaredetailCnt01</t>
  </si>
  <si>
    <t>DHdReferSquaredetailConv01</t>
  </si>
  <si>
    <t>insertHdReferSquaredetailConv01</t>
  </si>
  <si>
    <t>selectHdReferSquaredetailConv01</t>
  </si>
  <si>
    <t>selectCountHdReferSquaredetailConv01</t>
  </si>
  <si>
    <t>selectListHdReferSquaredetailConv01</t>
  </si>
  <si>
    <t>updateHdReferSquaredetailConv01</t>
  </si>
  <si>
    <t>mergeHdReferSquaredetailConv01</t>
  </si>
  <si>
    <t>deleteHdReferSquaredetailConv01</t>
  </si>
  <si>
    <t>DHdRentCancel01</t>
  </si>
  <si>
    <t>insertHdRentCancel01</t>
  </si>
  <si>
    <t>selectHdRentCancel01</t>
  </si>
  <si>
    <t>selectCountHdRentCancel01</t>
  </si>
  <si>
    <t>selectListHdRentCancel01</t>
  </si>
  <si>
    <t>updateHdRentCancel01</t>
  </si>
  <si>
    <t>mergeHdRentCancel01</t>
  </si>
  <si>
    <t>deleteHdRentCancel01</t>
  </si>
  <si>
    <t>DHdRentDetailRent01</t>
  </si>
  <si>
    <t>insertHdRentDetailRent01</t>
  </si>
  <si>
    <t>selectHdRentDetailRent01</t>
  </si>
  <si>
    <t>selectCountHdRentDetailRent01</t>
  </si>
  <si>
    <t>selectListHdRentDetailRent01</t>
  </si>
  <si>
    <t>updateHdRentDetailRent01</t>
  </si>
  <si>
    <t>mergeHdRentDetailRent01</t>
  </si>
  <si>
    <t>deleteHdRentDetailRent01</t>
  </si>
  <si>
    <t>DHdRentDetailTerm01</t>
  </si>
  <si>
    <t>insertHdRentDetailTerm01</t>
  </si>
  <si>
    <t>selectHdRentDetailTerm01</t>
  </si>
  <si>
    <t>selectCountHdRentDetailTerm01</t>
  </si>
  <si>
    <t>selectListHdRentDetailTerm01</t>
  </si>
  <si>
    <t>updateHdRentDetailTerm01</t>
  </si>
  <si>
    <t>mergeHdRentDetailTerm01</t>
  </si>
  <si>
    <t>deleteHdRentDetailTerm01</t>
  </si>
  <si>
    <t>DHdRentDongho01</t>
  </si>
  <si>
    <t>insertHdRentDongho01</t>
  </si>
  <si>
    <t>selectHdRentDongho01</t>
  </si>
  <si>
    <t>selectCountHdRentDongho01</t>
  </si>
  <si>
    <t>selectListHdRentDongho01</t>
  </si>
  <si>
    <t>updateHdRentDongho01</t>
  </si>
  <si>
    <t>mergeHdRentDongho01</t>
  </si>
  <si>
    <t>deleteHdRentDongho01</t>
  </si>
  <si>
    <t>DHdRentEtc01</t>
  </si>
  <si>
    <t>insertHdRentEtc01</t>
  </si>
  <si>
    <t>selectHdRentEtc01</t>
  </si>
  <si>
    <t>selectCountHdRentEtc01</t>
  </si>
  <si>
    <t>selectListHdRentEtc01</t>
  </si>
  <si>
    <t>updateHdRentEtc01</t>
  </si>
  <si>
    <t>mergeHdRentEtc01</t>
  </si>
  <si>
    <t>deleteHdRentEtc01</t>
  </si>
  <si>
    <t>DHdRentFixrate01</t>
  </si>
  <si>
    <t>insertHdRentFixrate01</t>
  </si>
  <si>
    <t>selectHdRentFixrate01</t>
  </si>
  <si>
    <t>selectCountHdRentFixrate01</t>
  </si>
  <si>
    <t>selectListHdRentFixrate01</t>
  </si>
  <si>
    <t>updateHdRentFixrate01</t>
  </si>
  <si>
    <t>mergeHdRentFixrate01</t>
  </si>
  <si>
    <t>deleteHdRentFixrate01</t>
  </si>
  <si>
    <t>DHdRentGiro01</t>
  </si>
  <si>
    <t>insertHdRentGiro01</t>
  </si>
  <si>
    <t>selectHdRentGiro01</t>
  </si>
  <si>
    <t>selectCountHdRentGiro01</t>
  </si>
  <si>
    <t>selectListHdRentGiro01</t>
  </si>
  <si>
    <t>updateHdRentGiro01</t>
  </si>
  <si>
    <t>mergeHdRentGiro01</t>
  </si>
  <si>
    <t>deleteHdRentGiro01</t>
  </si>
  <si>
    <t>DHdRentGurtAgree01</t>
  </si>
  <si>
    <t>insertHdRentGurtAgree01</t>
  </si>
  <si>
    <t>selectHdRentGurtAgree01</t>
  </si>
  <si>
    <t>selectCountHdRentGurtAgree01</t>
  </si>
  <si>
    <t>selectListHdRentGurtAgree01</t>
  </si>
  <si>
    <t>updateHdRentGurtAgree01</t>
  </si>
  <si>
    <t>mergeHdRentGurtAgree01</t>
  </si>
  <si>
    <t>deleteHdRentGurtAgree01</t>
  </si>
  <si>
    <t>DHdRentGurtAgreeAdj01</t>
  </si>
  <si>
    <t>insertHdRentGurtAgreeAdj01</t>
  </si>
  <si>
    <t>selectHdRentGurtAgreeAdj01</t>
  </si>
  <si>
    <t>selectCountHdRentGurtAgreeAdj01</t>
  </si>
  <si>
    <t>selectListHdRentGurtAgreeAdj01</t>
  </si>
  <si>
    <t>updateHdRentGurtAgreeAdj01</t>
  </si>
  <si>
    <t>mergeHdRentGurtAgreeAdj01</t>
  </si>
  <si>
    <t>deleteHdRentGurtAgreeAdj01</t>
  </si>
  <si>
    <t>DHdRentGurtAgreeTemp01</t>
  </si>
  <si>
    <t>insertHdRentGurtAgreeTemp01</t>
  </si>
  <si>
    <t>selectHdRentGurtAgreeTemp01</t>
  </si>
  <si>
    <t>selectCountHdRentGurtAgreeTemp01</t>
  </si>
  <si>
    <t>selectListHdRentGurtAgreeTemp01</t>
  </si>
  <si>
    <t>updateHdRentGurtAgreeTemp01</t>
  </si>
  <si>
    <t>mergeHdRentGurtAgreeTemp01</t>
  </si>
  <si>
    <t>deleteHdRentGurtAgreeTemp01</t>
  </si>
  <si>
    <t>DHdRentGurtIncome01</t>
  </si>
  <si>
    <t>insertHdRentGurtIncome01</t>
  </si>
  <si>
    <t>selectHdRentGurtIncome01</t>
  </si>
  <si>
    <t>selectCountHdRentGurtIncome01</t>
  </si>
  <si>
    <t>selectListHdRentGurtIncome01</t>
  </si>
  <si>
    <t>updateHdRentGurtIncome01</t>
  </si>
  <si>
    <t>mergeHdRentGurtIncome01</t>
  </si>
  <si>
    <t>deleteHdRentGurtIncome01</t>
  </si>
  <si>
    <t>DHdRentGurtIncomeAdj01</t>
  </si>
  <si>
    <t>insertHdRentGurtIncomeAdj01</t>
  </si>
  <si>
    <t>selectHdRentGurtIncomeAdj01</t>
  </si>
  <si>
    <t>selectCountHdRentGurtIncomeAdj01</t>
  </si>
  <si>
    <t>selectListHdRentGurtIncomeAdj01</t>
  </si>
  <si>
    <t>updateHdRentGurtIncomeAdj01</t>
  </si>
  <si>
    <t>mergeHdRentGurtIncomeAdj01</t>
  </si>
  <si>
    <t>deleteHdRentGurtIncomeAdj01</t>
  </si>
  <si>
    <t>DHdRentGurtIncomeDaily01</t>
  </si>
  <si>
    <t>insertHdRentGurtIncomeDaily01</t>
  </si>
  <si>
    <t>selectHdRentGurtIncomeDaily01</t>
  </si>
  <si>
    <t>selectCountHdRentGurtIncomeDaily01</t>
  </si>
  <si>
    <t>selectListHdRentGurtIncomeDaily01</t>
  </si>
  <si>
    <t>updateHdRentGurtIncomeDaily01</t>
  </si>
  <si>
    <t>mergeHdRentGurtIncomeDaily01</t>
  </si>
  <si>
    <t>deleteHdRentGurtIncomeDaily01</t>
  </si>
  <si>
    <t>DHdRentGurtIncomeDailyAdj01</t>
  </si>
  <si>
    <t>insertHdRentGurtIncomeDailyAdj01</t>
  </si>
  <si>
    <t>selectHdRentGurtIncomeDailyAdj01</t>
  </si>
  <si>
    <t>selectCountHdRentGurtIncomeDailyAdj01</t>
  </si>
  <si>
    <t>selectListHdRentGurtIncomeDailyAdj01</t>
  </si>
  <si>
    <t>updateHdRentGurtIncomeDailyAdj01</t>
  </si>
  <si>
    <t>mergeHdRentGurtIncomeDailyAdj01</t>
  </si>
  <si>
    <t>deleteHdRentGurtIncomeDailyAdj01</t>
  </si>
  <si>
    <t>DHdRentGurtIncomeTemp01</t>
  </si>
  <si>
    <t>insertHdRentGurtIncomeTemp01</t>
  </si>
  <si>
    <t>selectHdRentGurtIncomeTemp01</t>
  </si>
  <si>
    <t>selectCountHdRentGurtIncomeTemp01</t>
  </si>
  <si>
    <t>selectListHdRentGurtIncomeTemp01</t>
  </si>
  <si>
    <t>updateHdRentGurtIncomeTemp01</t>
  </si>
  <si>
    <t>mergeHdRentGurtIncomeTemp01</t>
  </si>
  <si>
    <t>deleteHdRentGurtIncomeTemp01</t>
  </si>
  <si>
    <t>DHdRentManagement01</t>
  </si>
  <si>
    <t>insertHdRentManagement01</t>
  </si>
  <si>
    <t>selectHdRentManagement01</t>
  </si>
  <si>
    <t>selectCountHdRentManagement01</t>
  </si>
  <si>
    <t>selectListHdRentManagement01</t>
  </si>
  <si>
    <t>updateHdRentManagement01</t>
  </si>
  <si>
    <t>mergeHdRentManagement01</t>
  </si>
  <si>
    <t>deleteHdRentManagement01</t>
  </si>
  <si>
    <t>DHdRentManagementConv01</t>
  </si>
  <si>
    <t>insertHdRentManagementConv01</t>
  </si>
  <si>
    <t>selectHdRentManagementConv01</t>
  </si>
  <si>
    <t>selectCountHdRentManagementConv01</t>
  </si>
  <si>
    <t>selectListHdRentManagementConv01</t>
  </si>
  <si>
    <t>updateHdRentManagementConv01</t>
  </si>
  <si>
    <t>mergeHdRentManagementConv01</t>
  </si>
  <si>
    <t>deleteHdRentManagementConv01</t>
  </si>
  <si>
    <t>DHdRentMaster01</t>
  </si>
  <si>
    <t>insertHdRentMaster01</t>
  </si>
  <si>
    <t>selectHdRentMaster01</t>
  </si>
  <si>
    <t>selectCountHdRentMaster01</t>
  </si>
  <si>
    <t>selectListHdRentMaster01</t>
  </si>
  <si>
    <t>updateHdRentMaster01</t>
  </si>
  <si>
    <t>mergeHdRentMaster01</t>
  </si>
  <si>
    <t>deleteHdRentMaster01</t>
  </si>
  <si>
    <t>DHdRentRateDelay01</t>
  </si>
  <si>
    <t>insertHdRentRateDelay01</t>
  </si>
  <si>
    <t>selectHdRentRateDelay01</t>
  </si>
  <si>
    <t>selectCountHdRentRateDelay01</t>
  </si>
  <si>
    <t>selectListHdRentRateDelay01</t>
  </si>
  <si>
    <t>updateHdRentRateDelay01</t>
  </si>
  <si>
    <t>mergeHdRentRateDelay01</t>
  </si>
  <si>
    <t>deleteHdRentRateDelay01</t>
  </si>
  <si>
    <t>DHdRentRateDiscount01</t>
  </si>
  <si>
    <t>insertHdRentRateDiscount01</t>
  </si>
  <si>
    <t>selectHdRentRateDiscount01</t>
  </si>
  <si>
    <t>selectCountHdRentRateDiscount01</t>
  </si>
  <si>
    <t>selectListHdRentRateDiscount01</t>
  </si>
  <si>
    <t>updateHdRentRateDiscount01</t>
  </si>
  <si>
    <t>mergeHdRentRateDiscount01</t>
  </si>
  <si>
    <t>deleteHdRentRateDiscount01</t>
  </si>
  <si>
    <t>DHdRentRemark01</t>
  </si>
  <si>
    <t>insertHdRentRemark01</t>
  </si>
  <si>
    <t>selectHdRentRemark01</t>
  </si>
  <si>
    <t>selectCountHdRentRemark01</t>
  </si>
  <si>
    <t>selectListHdRentRemark01</t>
  </si>
  <si>
    <t>updateHdRentRemark01</t>
  </si>
  <si>
    <t>mergeHdRentRemark01</t>
  </si>
  <si>
    <t>deleteHdRentRemark01</t>
  </si>
  <si>
    <t>DHdRentRentAgree01</t>
  </si>
  <si>
    <t>insertHdRentRentAgree01</t>
  </si>
  <si>
    <t>selectHdRentRentAgree01</t>
  </si>
  <si>
    <t>selectCountHdRentRentAgree01</t>
  </si>
  <si>
    <t>selectListHdRentRentAgree01</t>
  </si>
  <si>
    <t>updateHdRentRentAgree01</t>
  </si>
  <si>
    <t>mergeHdRentRentAgree01</t>
  </si>
  <si>
    <t>deleteHdRentRentAgree01</t>
  </si>
  <si>
    <t>DHdRentRentAgreeAdj01</t>
  </si>
  <si>
    <t>insertHdRentRentAgreeAdj01</t>
  </si>
  <si>
    <t>selectHdRentRentAgreeAdj01</t>
  </si>
  <si>
    <t>selectCountHdRentRentAgreeAdj01</t>
  </si>
  <si>
    <t>selectListHdRentRentAgreeAdj01</t>
  </si>
  <si>
    <t>updateHdRentRentAgreeAdj01</t>
  </si>
  <si>
    <t>mergeHdRentRentAgreeAdj01</t>
  </si>
  <si>
    <t>deleteHdRentRentAgreeAdj01</t>
  </si>
  <si>
    <t>DHdRentRentAgreeTemp01</t>
  </si>
  <si>
    <t>insertHdRentRentAgreeTemp01</t>
  </si>
  <si>
    <t>selectHdRentRentAgreeTemp01</t>
  </si>
  <si>
    <t>selectCountHdRentRentAgreeTemp01</t>
  </si>
  <si>
    <t>selectListHdRentRentAgreeTemp01</t>
  </si>
  <si>
    <t>updateHdRentRentAgreeTemp01</t>
  </si>
  <si>
    <t>mergeHdRentRentAgreeTemp01</t>
  </si>
  <si>
    <t>deleteHdRentRentAgreeTemp01</t>
  </si>
  <si>
    <t>DHdRentRentIncome01</t>
  </si>
  <si>
    <t>insertHdRentRentIncome01</t>
  </si>
  <si>
    <t>selectHdRentRentIncome01</t>
  </si>
  <si>
    <t>selectCountHdRentRentIncome01</t>
  </si>
  <si>
    <t>selectListHdRentRentIncome01</t>
  </si>
  <si>
    <t>updateHdRentRentIncome01</t>
  </si>
  <si>
    <t>mergeHdRentRentIncome01</t>
  </si>
  <si>
    <t>deleteHdRentRentIncome01</t>
  </si>
  <si>
    <t>DHdRentRentIncomeAdj01</t>
  </si>
  <si>
    <t>insertHdRentRentIncomeAdj01</t>
  </si>
  <si>
    <t>selectHdRentRentIncomeAdj01</t>
  </si>
  <si>
    <t>selectCountHdRentRentIncomeAdj01</t>
  </si>
  <si>
    <t>selectListHdRentRentIncomeAdj01</t>
  </si>
  <si>
    <t>updateHdRentRentIncomeAdj01</t>
  </si>
  <si>
    <t>mergeHdRentRentIncomeAdj01</t>
  </si>
  <si>
    <t>deleteHdRentRentIncomeAdj01</t>
  </si>
  <si>
    <t>DHdRentRentIncomeDaily01</t>
  </si>
  <si>
    <t>insertHdRentRentIncomeDaily01</t>
  </si>
  <si>
    <t>selectHdRentRentIncomeDaily01</t>
  </si>
  <si>
    <t>selectCountHdRentRentIncomeDaily01</t>
  </si>
  <si>
    <t>selectListHdRentRentIncomeDaily01</t>
  </si>
  <si>
    <t>updateHdRentRentIncomeDaily01</t>
  </si>
  <si>
    <t>mergeHdRentRentIncomeDaily01</t>
  </si>
  <si>
    <t>deleteHdRentRentIncomeDaily01</t>
  </si>
  <si>
    <t>DHdRentRentIncomeDailyAdj01</t>
  </si>
  <si>
    <t>insertHdRentRentIncomeDailyAdj01</t>
  </si>
  <si>
    <t>selectHdRentRentIncomeDailyAdj01</t>
  </si>
  <si>
    <t>selectCountHdRentRentIncomeDailyAdj01</t>
  </si>
  <si>
    <t>selectListHdRentRentIncomeDailyAdj01</t>
  </si>
  <si>
    <t>updateHdRentRentIncomeDailyAdj01</t>
  </si>
  <si>
    <t>mergeHdRentRentIncomeDailyAdj01</t>
  </si>
  <si>
    <t>deleteHdRentRentIncomeDailyAdj01</t>
  </si>
  <si>
    <t>DHdRentRentIncomeTemp01</t>
  </si>
  <si>
    <t>insertHdRentRentIncomeTemp01</t>
  </si>
  <si>
    <t>selectHdRentRentIncomeTemp01</t>
  </si>
  <si>
    <t>selectCountHdRentRentIncomeTemp01</t>
  </si>
  <si>
    <t>selectListHdRentRentIncomeTemp01</t>
  </si>
  <si>
    <t>updateHdRentRentIncomeTemp01</t>
  </si>
  <si>
    <t>mergeHdRentRentIncomeTemp01</t>
  </si>
  <si>
    <t>deleteHdRentRentIncomeTemp01</t>
  </si>
  <si>
    <t>DHdSaleEtc01</t>
  </si>
  <si>
    <t>insertHdSaleEtc01</t>
  </si>
  <si>
    <t>selectHdSaleEtc01</t>
  </si>
  <si>
    <t>selectCountHdSaleEtc01</t>
  </si>
  <si>
    <t>selectListHdSaleEtc01</t>
  </si>
  <si>
    <t>updateHdSaleEtc01</t>
  </si>
  <si>
    <t>mergeHdSaleEtc01</t>
  </si>
  <si>
    <t>deleteHdSaleEtc01</t>
  </si>
  <si>
    <t>DHdSaleIncomeUnknown01</t>
  </si>
  <si>
    <t>insertHdSaleIncomeUnknown01</t>
  </si>
  <si>
    <t>selectHdSaleIncomeUnknown01</t>
  </si>
  <si>
    <t>selectCountHdSaleIncomeUnknown01</t>
  </si>
  <si>
    <t>selectListHdSaleIncomeUnknown01</t>
  </si>
  <si>
    <t>updateHdSaleIncomeUnknown01</t>
  </si>
  <si>
    <t>mergeHdSaleIncomeUnknown01</t>
  </si>
  <si>
    <t>deleteHdSaleIncomeUnknown01</t>
  </si>
  <si>
    <t>DHdSlipMain01</t>
  </si>
  <si>
    <t>insertHdSlipMain01</t>
  </si>
  <si>
    <t>selectHdSlipMain01</t>
  </si>
  <si>
    <t>selectCountHdSlipMain01</t>
  </si>
  <si>
    <t>selectListHdSlipMain01</t>
  </si>
  <si>
    <t>updateHdSlipMain01</t>
  </si>
  <si>
    <t>mergeHdSlipMain01</t>
  </si>
  <si>
    <t>deleteHdSlipMain01</t>
  </si>
  <si>
    <t>DHdSlipParent01</t>
  </si>
  <si>
    <t>insertHdSlipParent01</t>
  </si>
  <si>
    <t>selectHdSlipParent01</t>
  </si>
  <si>
    <t>selectCountHdSlipParent01</t>
  </si>
  <si>
    <t>selectListHdSlipParent01</t>
  </si>
  <si>
    <t>updateHdSlipParent01</t>
  </si>
  <si>
    <t>mergeHdSlipParent01</t>
  </si>
  <si>
    <t>deleteHdSlipParent01</t>
  </si>
  <si>
    <t>DHdSupplyConv01</t>
  </si>
  <si>
    <t>insertHdSupplyConv01</t>
  </si>
  <si>
    <t>selectHdSupplyConv01</t>
  </si>
  <si>
    <t>selectCountHdSupplyConv01</t>
  </si>
  <si>
    <t>selectListHdSupplyConv01</t>
  </si>
  <si>
    <t>updateHdSupplyConv01</t>
  </si>
  <si>
    <t>mergeHdSupplyConv01</t>
  </si>
  <si>
    <t>deleteHdSupplyConv01</t>
  </si>
  <si>
    <t>DHdTaxCalcHistory01</t>
  </si>
  <si>
    <t>insertHdTaxCalcHistory01</t>
  </si>
  <si>
    <t>selectHdTaxCalcHistory01</t>
  </si>
  <si>
    <t>selectCountHdTaxCalcHistory01</t>
  </si>
  <si>
    <t>selectListHdTaxCalcHistory01</t>
  </si>
  <si>
    <t>updateHdTaxCalcHistory01</t>
  </si>
  <si>
    <t>mergeHdTaxCalcHistory01</t>
  </si>
  <si>
    <t>deleteHdTaxCalcHistory01</t>
  </si>
  <si>
    <t>DHdTaxCalculate01</t>
  </si>
  <si>
    <t>insertHdTaxCalculate01</t>
  </si>
  <si>
    <t>selectHdTaxCalculate01</t>
  </si>
  <si>
    <t>selectCountHdTaxCalculate01</t>
  </si>
  <si>
    <t>selectListHdTaxCalculate01</t>
  </si>
  <si>
    <t>updateHdTaxCalculate01</t>
  </si>
  <si>
    <t>mergeHdTaxCalculate01</t>
  </si>
  <si>
    <t>deleteHdTaxCalculate01</t>
  </si>
  <si>
    <t>DHdTaxCalculateAgree01</t>
  </si>
  <si>
    <t>insertHdTaxCalculateAgree01</t>
  </si>
  <si>
    <t>selectHdTaxCalculateAgree01</t>
  </si>
  <si>
    <t>selectCountHdTaxCalculateAgree01</t>
  </si>
  <si>
    <t>selectListHdTaxCalculateAgree01</t>
  </si>
  <si>
    <t>updateHdTaxCalculateAgree01</t>
  </si>
  <si>
    <t>mergeHdTaxCalculateAgree01</t>
  </si>
  <si>
    <t>deleteHdTaxCalculateAgree01</t>
  </si>
  <si>
    <t>DHdTaxCalculateHist01</t>
  </si>
  <si>
    <t>insertHdTaxCalculateHist01</t>
  </si>
  <si>
    <t>selectHdTaxCalculateHist01</t>
  </si>
  <si>
    <t>selectCountHdTaxCalculateHist01</t>
  </si>
  <si>
    <t>selectListHdTaxCalculateHist01</t>
  </si>
  <si>
    <t>updateHdTaxCalculateHist01</t>
  </si>
  <si>
    <t>mergeHdTaxCalculateHist01</t>
  </si>
  <si>
    <t>deleteHdTaxCalculateHist01</t>
  </si>
  <si>
    <t>DHdTaxCalculateReal01</t>
  </si>
  <si>
    <t>insertHdTaxCalculateReal01</t>
  </si>
  <si>
    <t>selectHdTaxCalculateReal01</t>
  </si>
  <si>
    <t>selectCountHdTaxCalculateReal01</t>
  </si>
  <si>
    <t>selectListHdTaxCalculateReal01</t>
  </si>
  <si>
    <t>updateHdTaxCalculateReal01</t>
  </si>
  <si>
    <t>mergeHdTaxCalculateReal01</t>
  </si>
  <si>
    <t>deleteHdTaxCalculateReal01</t>
  </si>
  <si>
    <t>DHdTaxCalculateRealHist01</t>
  </si>
  <si>
    <t>insertHdTaxCalculateRealHist01</t>
  </si>
  <si>
    <t>selectHdTaxCalculateRealHist01</t>
  </si>
  <si>
    <t>selectCountHdTaxCalculateRealHist01</t>
  </si>
  <si>
    <t>selectListHdTaxCalculateRealHist01</t>
  </si>
  <si>
    <t>updateHdTaxCalculateRealHist01</t>
  </si>
  <si>
    <t>mergeHdTaxCalculateRealHist01</t>
  </si>
  <si>
    <t>deleteHdTaxCalculateRealHist01</t>
  </si>
  <si>
    <t>DHdTempVirtureDeposit01</t>
  </si>
  <si>
    <t>insertHdTempVirtureDeposit01</t>
  </si>
  <si>
    <t>selectHdTempVirtureDeposit01</t>
  </si>
  <si>
    <t>selectCountHdTempVirtureDeposit01</t>
  </si>
  <si>
    <t>selectListHdTempVirtureDeposit01</t>
  </si>
  <si>
    <t>updateHdTempVirtureDeposit01</t>
  </si>
  <si>
    <t>mergeHdTempVirtureDeposit01</t>
  </si>
  <si>
    <t>deleteHdTempVirtureDeposit01</t>
  </si>
  <si>
    <t>DHdVirtureAccount01</t>
  </si>
  <si>
    <t>insertHdVirtureAccount01</t>
  </si>
  <si>
    <t>selectHdVirtureAccount01</t>
  </si>
  <si>
    <t>selectCountHdVirtureAccount01</t>
  </si>
  <si>
    <t>selectListHdVirtureAccount01</t>
  </si>
  <si>
    <t>updateHdVirtureAccount01</t>
  </si>
  <si>
    <t>mergeHdVirtureAccount01</t>
  </si>
  <si>
    <t>deleteHdVirtureAccount01</t>
  </si>
  <si>
    <t>DBIO 명</t>
    <phoneticPr fontId="1" type="noConversion"/>
  </si>
  <si>
    <t>메소드명</t>
    <phoneticPr fontId="1" type="noConversion"/>
  </si>
  <si>
    <t>[@BxmCategory(logicalName = "HD_ACMAST_E 등록", description = "HD_ACMAST_E 등록")]</t>
  </si>
  <si>
    <t>[@BxmCategory(logicalName = "HD_ACMAST_E 단건조회", description = "HD_ACMAST_E 단건조회")]</t>
  </si>
  <si>
    <t>[@BxmCategory(logicalName = "HD_ACMAST_E 전채건수조회", description = "HD_ACMAST_E 전채건수조회")]</t>
  </si>
  <si>
    <t>[@BxmCategory(logicalName = "HD_ACMAST_E 목록조회", description = "HD_ACMAST_E 목록조회")]</t>
  </si>
  <si>
    <t>[@BxmCategory(logicalName = "HD_ACMAST_E 수정", description = "HD_ACMAST_E 수정")]</t>
  </si>
  <si>
    <t>[@BxmCategory(logicalName = "HD_ACMAST_E 병합", description = "HD_ACMAST_E 병합")]</t>
  </si>
  <si>
    <t>[@BxmCategory(logicalName = "HD_ACMAST_E 삭제", description = "HD_ACMAST_E 삭제")]</t>
  </si>
  <si>
    <t>[@BxmCategory(logicalName = "HD_분양_전표_계정 등록", description = "HD_분양_전표_계정 등록")]</t>
  </si>
  <si>
    <t>[@BxmCategory(logicalName = "HD_분양_전표_계정 단건조회", description = "HD_분양_전표_계정 단건조회")]</t>
  </si>
  <si>
    <t>[@BxmCategory(logicalName = "HD_분양_전표_계정 전채건수조회", description = "HD_분양_전표_계정 전채건수조회")]</t>
  </si>
  <si>
    <t>[@BxmCategory(logicalName = "HD_분양_전표_계정 목록조회", description = "HD_분양_전표_계정 목록조회")]</t>
  </si>
  <si>
    <t>[@BxmCategory(logicalName = "HD_분양_전표_계정 수정", description = "HD_분양_전표_계정 수정")]</t>
  </si>
  <si>
    <t>[@BxmCategory(logicalName = "HD_분양_전표_계정 병합", description = "HD_분양_전표_계정 병합")]</t>
  </si>
  <si>
    <t>[@BxmCategory(logicalName = "HD_분양_전표_계정 삭제", description = "HD_분양_전표_계정 삭제")]</t>
  </si>
  <si>
    <t>[@BxmCategory(logicalName = "HD_코드-대행사 등록", description = "HD_코드-대행사 등록")]</t>
  </si>
  <si>
    <t>[@BxmCategory(logicalName = "HD_코드-대행사 단건조회", description = "HD_코드-대행사 단건조회")]</t>
  </si>
  <si>
    <t>[@BxmCategory(logicalName = "HD_코드-대행사 전채건수조회", description = "HD_코드-대행사 전채건수조회")]</t>
  </si>
  <si>
    <t>[@BxmCategory(logicalName = "HD_코드-대행사 목록조회", description = "HD_코드-대행사 목록조회")]</t>
  </si>
  <si>
    <t>[@BxmCategory(logicalName = "HD_코드-대행사 수정", description = "HD_코드-대행사 수정")]</t>
  </si>
  <si>
    <t>[@BxmCategory(logicalName = "HD_코드-대행사 병합", description = "HD_코드-대행사 병합")]</t>
  </si>
  <si>
    <t>[@BxmCategory(logicalName = "HD_코드-대행사 삭제", description = "HD_코드-대행사 삭제")]</t>
  </si>
  <si>
    <t>[@BxmCategory(logicalName = "HD_코드_약정차수 등록", description = "HD_코드_약정차수 등록")]</t>
  </si>
  <si>
    <t>[@BxmCategory(logicalName = "HD_코드_약정차수 단건조회", description = "HD_코드_약정차수 단건조회")]</t>
  </si>
  <si>
    <t>[@BxmCategory(logicalName = "HD_코드_약정차수 전채건수조회", description = "HD_코드_약정차수 전채건수조회")]</t>
  </si>
  <si>
    <t>[@BxmCategory(logicalName = "HD_코드_약정차수 목록조회", description = "HD_코드_약정차수 목록조회")]</t>
  </si>
  <si>
    <t>[@BxmCategory(logicalName = "HD_코드_약정차수 수정", description = "HD_코드_약정차수 수정")]</t>
  </si>
  <si>
    <t>[@BxmCategory(logicalName = "HD_코드_약정차수 병합", description = "HD_코드_약정차수 병합")]</t>
  </si>
  <si>
    <t>[@BxmCategory(logicalName = "HD_코드_약정차수 삭제", description = "HD_코드_약정차수 삭제")]</t>
  </si>
  <si>
    <t>[@BxmCategory(logicalName = "HD_CODE_COMM_HIST 등록", description = "HD_CODE_COMM_HIST 등록")]</t>
  </si>
  <si>
    <t>[@BxmCategory(logicalName = "HD_CODE_COMM_HIST 단건조회", description = "HD_CODE_COMM_HIST 단건조회")]</t>
  </si>
  <si>
    <t>[@BxmCategory(logicalName = "HD_CODE_COMM_HIST 전채건수조회", description = "HD_CODE_COMM_HIST 전채건수조회")]</t>
  </si>
  <si>
    <t>[@BxmCategory(logicalName = "HD_CODE_COMM_HIST 목록조회", description = "HD_CODE_COMM_HIST 목록조회")]</t>
  </si>
  <si>
    <t>[@BxmCategory(logicalName = "HD_CODE_COMM_HIST 수정", description = "HD_CODE_COMM_HIST 수정")]</t>
  </si>
  <si>
    <t>[@BxmCategory(logicalName = "HD_CODE_COMM_HIST 병합", description = "HD_CODE_COMM_HIST 병합")]</t>
  </si>
  <si>
    <t>[@BxmCategory(logicalName = "HD_CODE_COMM_HIST 삭제", description = "HD_CODE_COMM_HIST 삭제")]</t>
  </si>
  <si>
    <t>[@BxmCategory(logicalName = "HD_코드-국민주택기금 등록", description = "HD_코드-국민주택기금 등록")]</t>
  </si>
  <si>
    <t>[@BxmCategory(logicalName = "HD_코드-국민주택기금 단건조회", description = "HD_코드-국민주택기금 단건조회")]</t>
  </si>
  <si>
    <t>[@BxmCategory(logicalName = "HD_코드-국민주택기금 전채건수조회", description = "HD_코드-국민주택기금 전채건수조회")]</t>
  </si>
  <si>
    <t>[@BxmCategory(logicalName = "HD_코드-국민주택기금 목록조회", description = "HD_코드-국민주택기금 목록조회")]</t>
  </si>
  <si>
    <t>[@BxmCategory(logicalName = "HD_코드-국민주택기금 수정", description = "HD_코드-국민주택기금 수정")]</t>
  </si>
  <si>
    <t>[@BxmCategory(logicalName = "HD_코드-국민주택기금 병합", description = "HD_코드-국민주택기금 병합")]</t>
  </si>
  <si>
    <t>[@BxmCategory(logicalName = "HD_코드-국민주택기금 삭제", description = "HD_코드-국민주택기금 삭제")]</t>
  </si>
  <si>
    <t>[@BxmCategory(logicalName = "HD_코드_고객_컨버젼용 등록", description = "HD_코드_고객_컨버젼용 등록")]</t>
  </si>
  <si>
    <t>[@BxmCategory(logicalName = "HD_코드_고객_컨버젼용 단건조회", description = "HD_코드_고객_컨버젼용 단건조회")]</t>
  </si>
  <si>
    <t>[@BxmCategory(logicalName = "HD_코드_고객_컨버젼용 전채건수조회", description = "HD_코드_고객_컨버젼용 전채건수조회")]</t>
  </si>
  <si>
    <t>[@BxmCategory(logicalName = "HD_코드_고객_컨버젼용 목록조회", description = "HD_코드_고객_컨버젼용 목록조회")]</t>
  </si>
  <si>
    <t>[@BxmCategory(logicalName = "HD_코드_고객_컨버젼용 수정", description = "HD_코드_고객_컨버젼용 수정")]</t>
  </si>
  <si>
    <t>[@BxmCategory(logicalName = "HD_코드_고객_컨버젼용 병합", description = "HD_코드_고객_컨버젼용 병합")]</t>
  </si>
  <si>
    <t>[@BxmCategory(logicalName = "HD_코드_고객_컨버젼용 삭제", description = "HD_코드_고객_컨버젼용 삭제")]</t>
  </si>
  <si>
    <t>[@BxmCategory(logicalName = "HD_코드_고객_자료올리기 등록", description = "HD_코드_고객_자료올리기 등록")]</t>
  </si>
  <si>
    <t>[@BxmCategory(logicalName = "HD_코드_고객_자료올리기 단건조회", description = "HD_코드_고객_자료올리기 단건조회")]</t>
  </si>
  <si>
    <t>[@BxmCategory(logicalName = "HD_코드_고객_자료올리기 전채건수조회", description = "HD_코드_고객_자료올리기 전채건수조회")]</t>
  </si>
  <si>
    <t>[@BxmCategory(logicalName = "HD_코드_고객_자료올리기 목록조회", description = "HD_코드_고객_자료올리기 목록조회")]</t>
  </si>
  <si>
    <t>[@BxmCategory(logicalName = "HD_코드_고객_자료올리기 수정", description = "HD_코드_고객_자료올리기 수정")]</t>
  </si>
  <si>
    <t>[@BxmCategory(logicalName = "HD_코드_고객_자료올리기 병합", description = "HD_코드_고객_자료올리기 병합")]</t>
  </si>
  <si>
    <t>[@BxmCategory(logicalName = "HD_코드_고객_자료올리기 삭제", description = "HD_코드_고객_자료올리기 삭제")]</t>
  </si>
  <si>
    <t>[@BxmCategory(logicalName = "HD_코드-계좌번호 등록", description = "HD_코드-계좌번호 등록")]</t>
  </si>
  <si>
    <t>[@BxmCategory(logicalName = "HD_코드-계좌번호 단건조회", description = "HD_코드-계좌번호 단건조회")]</t>
  </si>
  <si>
    <t>[@BxmCategory(logicalName = "HD_코드-계좌번호 전채건수조회", description = "HD_코드-계좌번호 전채건수조회")]</t>
  </si>
  <si>
    <t>[@BxmCategory(logicalName = "HD_코드-계좌번호 목록조회", description = "HD_코드-계좌번호 목록조회")]</t>
  </si>
  <si>
    <t>[@BxmCategory(logicalName = "HD_코드-계좌번호 수정", description = "HD_코드-계좌번호 수정")]</t>
  </si>
  <si>
    <t>[@BxmCategory(logicalName = "HD_코드-계좌번호 병합", description = "HD_코드-계좌번호 병합")]</t>
  </si>
  <si>
    <t>[@BxmCategory(logicalName = "HD_코드-계좌번호 삭제", description = "HD_코드-계좌번호 삭제")]</t>
  </si>
  <si>
    <t>[@BxmCategory(logicalName = "HD_코드_사업코드 등록", description = "HD_코드_사업코드 등록")]</t>
  </si>
  <si>
    <t>[@BxmCategory(logicalName = "HD_코드_사업코드 단건조회", description = "HD_코드_사업코드 단건조회")]</t>
  </si>
  <si>
    <t>[@BxmCategory(logicalName = "HD_코드_사업코드 전채건수조회", description = "HD_코드_사업코드 전채건수조회")]</t>
  </si>
  <si>
    <t>[@BxmCategory(logicalName = "HD_코드_사업코드 목록조회", description = "HD_코드_사업코드 목록조회")]</t>
  </si>
  <si>
    <t>[@BxmCategory(logicalName = "HD_코드_사업코드 수정", description = "HD_코드_사업코드 수정")]</t>
  </si>
  <si>
    <t>[@BxmCategory(logicalName = "HD_코드_사업코드 병합", description = "HD_코드_사업코드 병합")]</t>
  </si>
  <si>
    <t>[@BxmCategory(logicalName = "HD_코드_사업코드 삭제", description = "HD_코드_사업코드 삭제")]</t>
  </si>
  <si>
    <t>[@BxmCategory(logicalName = "HD_코드_사업코드_이력 등록", description = "HD_코드_사업코드_이력 등록")]</t>
  </si>
  <si>
    <t>[@BxmCategory(logicalName = "HD_코드_사업코드_이력 단건조회", description = "HD_코드_사업코드_이력 단건조회")]</t>
  </si>
  <si>
    <t>[@BxmCategory(logicalName = "HD_코드_사업코드_이력 전채건수조회", description = "HD_코드_사업코드_이력 전채건수조회")]</t>
  </si>
  <si>
    <t>[@BxmCategory(logicalName = "HD_코드_사업코드_이력 목록조회", description = "HD_코드_사업코드_이력 목록조회")]</t>
  </si>
  <si>
    <t>[@BxmCategory(logicalName = "HD_코드_사업코드_이력 수정", description = "HD_코드_사업코드_이력 수정")]</t>
  </si>
  <si>
    <t>[@BxmCategory(logicalName = "HD_코드_사업코드_이력 병합", description = "HD_코드_사업코드_이력 병합")]</t>
  </si>
  <si>
    <t>[@BxmCategory(logicalName = "HD_코드_사업코드_이력 삭제", description = "HD_코드_사업코드_이력 삭제")]</t>
  </si>
  <si>
    <t>[@BxmCategory(logicalName = "HD_코드_현장메모 등록", description = "HD_코드_현장메모 등록")]</t>
  </si>
  <si>
    <t>[@BxmCategory(logicalName = "HD_코드_현장메모 단건조회", description = "HD_코드_현장메모 단건조회")]</t>
  </si>
  <si>
    <t>[@BxmCategory(logicalName = "HD_코드_현장메모 전채건수조회", description = "HD_코드_현장메모 전채건수조회")]</t>
  </si>
  <si>
    <t>[@BxmCategory(logicalName = "HD_코드_현장메모 목록조회", description = "HD_코드_현장메모 목록조회")]</t>
  </si>
  <si>
    <t>[@BxmCategory(logicalName = "HD_코드_현장메모 수정", description = "HD_코드_현장메모 수정")]</t>
  </si>
  <si>
    <t>[@BxmCategory(logicalName = "HD_코드_현장메모 병합", description = "HD_코드_현장메모 병합")]</t>
  </si>
  <si>
    <t>[@BxmCategory(logicalName = "HD_코드_현장메모 삭제", description = "HD_코드_현장메모 삭제")]</t>
  </si>
  <si>
    <t>[@BxmCategory(logicalName = "HD_코드_선물품목코드 등록", description = "HD_코드_선물품목코드 등록")]</t>
  </si>
  <si>
    <t>[@BxmCategory(logicalName = "HD_코드_선물품목코드 단건조회", description = "HD_코드_선물품목코드 단건조회")]</t>
  </si>
  <si>
    <t>[@BxmCategory(logicalName = "HD_코드_선물품목코드 전채건수조회", description = "HD_코드_선물품목코드 전채건수조회")]</t>
  </si>
  <si>
    <t>[@BxmCategory(logicalName = "HD_코드_선물품목코드 목록조회", description = "HD_코드_선물품목코드 목록조회")]</t>
  </si>
  <si>
    <t>[@BxmCategory(logicalName = "HD_코드_선물품목코드 수정", description = "HD_코드_선물품목코드 수정")]</t>
  </si>
  <si>
    <t>[@BxmCategory(logicalName = "HD_코드_선물품목코드 병합", description = "HD_코드_선물품목코드 병합")]</t>
  </si>
  <si>
    <t>[@BxmCategory(logicalName = "HD_코드_선물품목코드 삭제", description = "HD_코드_선물품목코드 삭제")]</t>
  </si>
  <si>
    <t>[@BxmCategory(logicalName = "HD_코드_분양구분 등록", description = "HD_코드_분양구분 등록")]</t>
  </si>
  <si>
    <t>[@BxmCategory(logicalName = "HD_코드_분양구분 단건조회", description = "HD_코드_분양구분 단건조회")]</t>
  </si>
  <si>
    <t>[@BxmCategory(logicalName = "HD_코드_분양구분 전채건수조회", description = "HD_코드_분양구분 전채건수조회")]</t>
  </si>
  <si>
    <t>[@BxmCategory(logicalName = "HD_코드_분양구분 목록조회", description = "HD_코드_분양구분 목록조회")]</t>
  </si>
  <si>
    <t>[@BxmCategory(logicalName = "HD_코드_분양구분 수정", description = "HD_코드_분양구분 수정")]</t>
  </si>
  <si>
    <t>[@BxmCategory(logicalName = "HD_코드_분양구분 병합", description = "HD_코드_분양구분 병합")]</t>
  </si>
  <si>
    <t>[@BxmCategory(logicalName = "HD_코드_분양구분 삭제", description = "HD_코드_분양구분 삭제")]</t>
  </si>
  <si>
    <t>[@BxmCategory(logicalName = "HD_코드_분양구분_이력 등록", description = "HD_코드_분양구분_이력 등록")]</t>
  </si>
  <si>
    <t>[@BxmCategory(logicalName = "HD_코드_분양구분_이력 단건조회", description = "HD_코드_분양구분_이력 단건조회")]</t>
  </si>
  <si>
    <t>[@BxmCategory(logicalName = "HD_코드_분양구분_이력 전채건수조회", description = "HD_코드_분양구분_이력 전채건수조회")]</t>
  </si>
  <si>
    <t>[@BxmCategory(logicalName = "HD_코드_분양구분_이력 목록조회", description = "HD_코드_분양구분_이력 목록조회")]</t>
  </si>
  <si>
    <t>[@BxmCategory(logicalName = "HD_코드_분양구분_이력 수정", description = "HD_코드_분양구분_이력 수정")]</t>
  </si>
  <si>
    <t>[@BxmCategory(logicalName = "HD_코드_분양구분_이력 병합", description = "HD_코드_분양구분_이력 병합")]</t>
  </si>
  <si>
    <t>[@BxmCategory(logicalName = "HD_코드_분양구분_이력 삭제", description = "HD_코드_분양구분_이력 삭제")]</t>
  </si>
  <si>
    <t>[@BxmCategory(logicalName = "HD_CODE_OPTION 등록", description = "HD_CODE_OPTION 등록")]</t>
  </si>
  <si>
    <t>[@BxmCategory(logicalName = "HD_CODE_OPTION 단건조회", description = "HD_CODE_OPTION 단건조회")]</t>
  </si>
  <si>
    <t>[@BxmCategory(logicalName = "HD_CODE_OPTION 전채건수조회", description = "HD_CODE_OPTION 전채건수조회")]</t>
  </si>
  <si>
    <t>[@BxmCategory(logicalName = "HD_CODE_OPTION 목록조회", description = "HD_CODE_OPTION 목록조회")]</t>
  </si>
  <si>
    <t>[@BxmCategory(logicalName = "HD_CODE_OPTION 수정", description = "HD_CODE_OPTION 수정")]</t>
  </si>
  <si>
    <t>[@BxmCategory(logicalName = "HD_CODE_OPTION 병합", description = "HD_CODE_OPTION 병합")]</t>
  </si>
  <si>
    <t>[@BxmCategory(logicalName = "HD_CODE_OPTION 삭제", description = "HD_CODE_OPTION 삭제")]</t>
  </si>
  <si>
    <t>[@BxmCategory(logicalName = "HD_코드_시행사 등록", description = "HD_코드_시행사 등록")]</t>
  </si>
  <si>
    <t>[@BxmCategory(logicalName = "HD_코드_시행사 단건조회", description = "HD_코드_시행사 단건조회")]</t>
  </si>
  <si>
    <t>[@BxmCategory(logicalName = "HD_코드_시행사 전채건수조회", description = "HD_코드_시행사 전채건수조회")]</t>
  </si>
  <si>
    <t>[@BxmCategory(logicalName = "HD_코드_시행사 목록조회", description = "HD_코드_시행사 목록조회")]</t>
  </si>
  <si>
    <t>[@BxmCategory(logicalName = "HD_코드_시행사 수정", description = "HD_코드_시행사 수정")]</t>
  </si>
  <si>
    <t>[@BxmCategory(logicalName = "HD_코드_시행사 병합", description = "HD_코드_시행사 병합")]</t>
  </si>
  <si>
    <t>[@BxmCategory(logicalName = "HD_코드_시행사 삭제", description = "HD_코드_시행사 삭제")]</t>
  </si>
  <si>
    <t>[@BxmCategory(logicalName = "HD_CODE_SIHANG_HIST 등록", description = "HD_CODE_SIHANG_HIST 등록")]</t>
  </si>
  <si>
    <t>[@BxmCategory(logicalName = "HD_CODE_SIHANG_HIST 단건조회", description = "HD_CODE_SIHANG_HIST 단건조회")]</t>
  </si>
  <si>
    <t>[@BxmCategory(logicalName = "HD_CODE_SIHANG_HIST 전채건수조회", description = "HD_CODE_SIHANG_HIST 전채건수조회")]</t>
  </si>
  <si>
    <t>[@BxmCategory(logicalName = "HD_CODE_SIHANG_HIST 목록조회", description = "HD_CODE_SIHANG_HIST 목록조회")]</t>
  </si>
  <si>
    <t>[@BxmCategory(logicalName = "HD_CODE_SIHANG_HIST 수정", description = "HD_CODE_SIHANG_HIST 수정")]</t>
  </si>
  <si>
    <t>[@BxmCategory(logicalName = "HD_CODE_SIHANG_HIST 병합", description = "HD_CODE_SIHANG_HIST 병합")]</t>
  </si>
  <si>
    <t>[@BxmCategory(logicalName = "HD_CODE_SIHANG_HIST 삭제", description = "HD_CODE_SIHANG_HIST 삭제")]</t>
  </si>
  <si>
    <t>[@BxmCategory(logicalName = "HD_코드_현장특약사항 등록", description = "HD_코드_현장특약사항 등록")]</t>
  </si>
  <si>
    <t>[@BxmCategory(logicalName = "HD_코드_현장특약사항 단건조회", description = "HD_코드_현장특약사항 단건조회")]</t>
  </si>
  <si>
    <t>[@BxmCategory(logicalName = "HD_코드_현장특약사항 전채건수조회", description = "HD_코드_현장특약사항 전채건수조회")]</t>
  </si>
  <si>
    <t>[@BxmCategory(logicalName = "HD_코드_현장특약사항 목록조회", description = "HD_코드_현장특약사항 목록조회")]</t>
  </si>
  <si>
    <t>[@BxmCategory(logicalName = "HD_코드_현장특약사항 수정", description = "HD_코드_현장특약사항 수정")]</t>
  </si>
  <si>
    <t>[@BxmCategory(logicalName = "HD_코드_현장특약사항 병합", description = "HD_코드_현장특약사항 병합")]</t>
  </si>
  <si>
    <t>[@BxmCategory(logicalName = "HD_코드_현장특약사항 삭제", description = "HD_코드_현장특약사항 삭제")]</t>
  </si>
  <si>
    <t>[@BxmCategory(logicalName = "HD_계약_계약서승인이력 등록", description = "HD_계약_계약서승인이력 등록")]</t>
  </si>
  <si>
    <t>[@BxmCategory(logicalName = "HD_계약_계약서승인이력 단건조회", description = "HD_계약_계약서승인이력 단건조회")]</t>
  </si>
  <si>
    <t>[@BxmCategory(logicalName = "HD_계약_계약서승인이력 전채건수조회", description = "HD_계약_계약서승인이력 전채건수조회")]</t>
  </si>
  <si>
    <t>[@BxmCategory(logicalName = "HD_계약_계약서승인이력 목록조회", description = "HD_계약_계약서승인이력 목록조회")]</t>
  </si>
  <si>
    <t>[@BxmCategory(logicalName = "HD_계약_계약서승인이력 수정", description = "HD_계약_계약서승인이력 수정")]</t>
  </si>
  <si>
    <t>[@BxmCategory(logicalName = "HD_계약_계약서승인이력 병합", description = "HD_계약_계약서승인이력 병합")]</t>
  </si>
  <si>
    <t>[@BxmCategory(logicalName = "HD_계약_계약서승인이력 삭제", description = "HD_계약_계약서승인이력 삭제")]</t>
  </si>
  <si>
    <t>[@BxmCategory(logicalName = "HD_분양_금융수납기타 등록", description = "HD_분양_금융수납기타 등록")]</t>
  </si>
  <si>
    <t>[@BxmCategory(logicalName = "HD_분양_금융수납기타 단건조회", description = "HD_분양_금융수납기타 단건조회")]</t>
  </si>
  <si>
    <t>[@BxmCategory(logicalName = "HD_분양_금융수납기타 전채건수조회", description = "HD_분양_금융수납기타 전채건수조회")]</t>
  </si>
  <si>
    <t>[@BxmCategory(logicalName = "HD_분양_금융수납기타 목록조회", description = "HD_분양_금융수납기타 목록조회")]</t>
  </si>
  <si>
    <t>[@BxmCategory(logicalName = "HD_분양_금융수납기타 수정", description = "HD_분양_금융수납기타 수정")]</t>
  </si>
  <si>
    <t>[@BxmCategory(logicalName = "HD_분양_금융수납기타 병합", description = "HD_분양_금융수납기타 병합")]</t>
  </si>
  <si>
    <t>[@BxmCategory(logicalName = "HD_분양_금융수납기타 삭제", description = "HD_분양_금융수납기타 삭제")]</t>
  </si>
  <si>
    <t>[@BxmCategory(logicalName = "HD_계약_국민주택기금 등록", description = "HD_계약_국민주택기금 등록")]</t>
  </si>
  <si>
    <t>[@BxmCategory(logicalName = "HD_계약_국민주택기금 단건조회", description = "HD_계약_국민주택기금 단건조회")]</t>
  </si>
  <si>
    <t>[@BxmCategory(logicalName = "HD_계약_국민주택기금 전채건수조회", description = "HD_계약_국민주택기금 전채건수조회")]</t>
  </si>
  <si>
    <t>[@BxmCategory(logicalName = "HD_계약_국민주택기금 목록조회", description = "HD_계약_국민주택기금 목록조회")]</t>
  </si>
  <si>
    <t>[@BxmCategory(logicalName = "HD_계약_국민주택기금 수정", description = "HD_계약_국민주택기금 수정")]</t>
  </si>
  <si>
    <t>[@BxmCategory(logicalName = "HD_계약_국민주택기금 병합", description = "HD_계약_국민주택기금 병합")]</t>
  </si>
  <si>
    <t>[@BxmCategory(logicalName = "HD_계약_국민주택기금 삭제", description = "HD_계약_국민주택기금 삭제")]</t>
  </si>
  <si>
    <t>[@BxmCategory(logicalName = "HD_기본_상담일지 등록", description = "HD_기본_상담일지 등록")]</t>
  </si>
  <si>
    <t>[@BxmCategory(logicalName = "HD_기본_상담일지 단건조회", description = "HD_기본_상담일지 단건조회")]</t>
  </si>
  <si>
    <t>[@BxmCategory(logicalName = "HD_기본_상담일지 전채건수조회", description = "HD_기본_상담일지 전채건수조회")]</t>
  </si>
  <si>
    <t>[@BxmCategory(logicalName = "HD_기본_상담일지 목록조회", description = "HD_기본_상담일지 목록조회")]</t>
  </si>
  <si>
    <t>[@BxmCategory(logicalName = "HD_기본_상담일지 수정", description = "HD_기본_상담일지 수정")]</t>
  </si>
  <si>
    <t>[@BxmCategory(logicalName = "HD_기본_상담일지 병합", description = "HD_기본_상담일지 병합")]</t>
  </si>
  <si>
    <t>[@BxmCategory(logicalName = "HD_기본_상담일지 삭제", description = "HD_기본_상담일지 삭제")]</t>
  </si>
  <si>
    <t>[@BxmCategory(logicalName = "HD_분양_일자별입금내역 등록", description = "HD_분양_일자별입금내역 등록")]</t>
  </si>
  <si>
    <t>[@BxmCategory(logicalName = "HD_분양_일자별입금내역 단건조회", description = "HD_분양_일자별입금내역 단건조회")]</t>
  </si>
  <si>
    <t>[@BxmCategory(logicalName = "HD_분양_일자별입금내역 전채건수조회", description = "HD_분양_일자별입금내역 전채건수조회")]</t>
  </si>
  <si>
    <t>[@BxmCategory(logicalName = "HD_분양_일자별입금내역 목록조회", description = "HD_분양_일자별입금내역 목록조회")]</t>
  </si>
  <si>
    <t>[@BxmCategory(logicalName = "HD_분양_일자별입금내역 수정", description = "HD_분양_일자별입금내역 수정")]</t>
  </si>
  <si>
    <t>[@BxmCategory(logicalName = "HD_분양_일자별입금내역 병합", description = "HD_분양_일자별입금내역 병합")]</t>
  </si>
  <si>
    <t>[@BxmCategory(logicalName = "HD_분양_일자별입금내역 삭제", description = "HD_분양_일자별입금내역 삭제")]</t>
  </si>
  <si>
    <t>[@BxmCategory(logicalName = "HD_정산_일자별입금내역 등록", description = "HD_정산_일자별입금내역 등록")]</t>
  </si>
  <si>
    <t>[@BxmCategory(logicalName = "HD_정산_일자별입금내역 단건조회", description = "HD_정산_일자별입금내역 단건조회")]</t>
  </si>
  <si>
    <t>[@BxmCategory(logicalName = "HD_정산_일자별입금내역 전채건수조회", description = "HD_정산_일자별입금내역 전채건수조회")]</t>
  </si>
  <si>
    <t>[@BxmCategory(logicalName = "HD_정산_일자별입금내역 목록조회", description = "HD_정산_일자별입금내역 목록조회")]</t>
  </si>
  <si>
    <t>[@BxmCategory(logicalName = "HD_정산_일자별입금내역 수정", description = "HD_정산_일자별입금내역 수정")]</t>
  </si>
  <si>
    <t>[@BxmCategory(logicalName = "HD_정산_일자별입금내역 병합", description = "HD_정산_일자별입금내역 병합")]</t>
  </si>
  <si>
    <t>[@BxmCategory(logicalName = "HD_정산_일자별입금내역 삭제", description = "HD_정산_일자별입금내역 삭제")]</t>
  </si>
  <si>
    <t>[@BxmCategory(logicalName = "HD_분양_일자별입금내역_업로드 등록", description = "HD_분양_일자별입금내역_업로드 등록")]</t>
  </si>
  <si>
    <t>[@BxmCategory(logicalName = "HD_분양_일자별입금내역_업로드 단건조회", description = "HD_분양_일자별입금내역_업로드 단건조회")]</t>
  </si>
  <si>
    <t>[@BxmCategory(logicalName = "HD_분양_일자별입금내역_업로드 전채건수조회", description = "HD_분양_일자별입금내역_업로드 전채건수조회")]</t>
  </si>
  <si>
    <t>[@BxmCategory(logicalName = "HD_분양_일자별입금내역_업로드 목록조회", description = "HD_분양_일자별입금내역_업로드 목록조회")]</t>
  </si>
  <si>
    <t>[@BxmCategory(logicalName = "HD_분양_일자별입금내역_업로드 수정", description = "HD_분양_일자별입금내역_업로드 수정")]</t>
  </si>
  <si>
    <t>[@BxmCategory(logicalName = "HD_분양_일자별입금내역_업로드 병합", description = "HD_분양_일자별입금내역_업로드 병합")]</t>
  </si>
  <si>
    <t>[@BxmCategory(logicalName = "HD_분양_일자별입금내역_업로드 삭제", description = "HD_분양_일자별입금내역_업로드 삭제")]</t>
  </si>
  <si>
    <t>[@BxmCategory(logicalName = "HD_계약_디스켓저장 등록", description = "HD_계약_디스켓저장 등록")]</t>
  </si>
  <si>
    <t>[@BxmCategory(logicalName = "HD_계약_디스켓저장 단건조회", description = "HD_계약_디스켓저장 단건조회")]</t>
  </si>
  <si>
    <t>[@BxmCategory(logicalName = "HD_계약_디스켓저장 전채건수조회", description = "HD_계약_디스켓저장 전채건수조회")]</t>
  </si>
  <si>
    <t>[@BxmCategory(logicalName = "HD_계약_디스켓저장 목록조회", description = "HD_계약_디스켓저장 목록조회")]</t>
  </si>
  <si>
    <t>[@BxmCategory(logicalName = "HD_계약_디스켓저장 수정", description = "HD_계약_디스켓저장 수정")]</t>
  </si>
  <si>
    <t>[@BxmCategory(logicalName = "HD_계약_디스켓저장 병합", description = "HD_계약_디스켓저장 병합")]</t>
  </si>
  <si>
    <t>[@BxmCategory(logicalName = "HD_계약_디스켓저장 삭제", description = "HD_계약_디스켓저장 삭제")]</t>
  </si>
  <si>
    <t>[@BxmCategory(logicalName = "HD_HOUS_ETCAMT 등록", description = "HD_HOUS_ETCAMT 등록")]</t>
  </si>
  <si>
    <t>[@BxmCategory(logicalName = "HD_HOUS_ETCAMT 단건조회", description = "HD_HOUS_ETCAMT 단건조회")]</t>
  </si>
  <si>
    <t>[@BxmCategory(logicalName = "HD_HOUS_ETCAMT 전채건수조회", description = "HD_HOUS_ETCAMT 전채건수조회")]</t>
  </si>
  <si>
    <t>[@BxmCategory(logicalName = "HD_HOUS_ETCAMT 목록조회", description = "HD_HOUS_ETCAMT 목록조회")]</t>
  </si>
  <si>
    <t>[@BxmCategory(logicalName = "HD_HOUS_ETCAMT 수정", description = "HD_HOUS_ETCAMT 수정")]</t>
  </si>
  <si>
    <t>[@BxmCategory(logicalName = "HD_HOUS_ETCAMT 병합", description = "HD_HOUS_ETCAMT 병합")]</t>
  </si>
  <si>
    <t>[@BxmCategory(logicalName = "HD_HOUS_ETCAMT 삭제", description = "HD_HOUS_ETCAMT 삭제")]</t>
  </si>
  <si>
    <t>[@BxmCategory(logicalName = "HD_분양_세대별입금사항 등록", description = "HD_분양_세대별입금사항 등록")]</t>
  </si>
  <si>
    <t>[@BxmCategory(logicalName = "HD_분양_세대별입금사항 단건조회", description = "HD_분양_세대별입금사항 단건조회")]</t>
  </si>
  <si>
    <t>[@BxmCategory(logicalName = "HD_분양_세대별입금사항 전채건수조회", description = "HD_분양_세대별입금사항 전채건수조회")]</t>
  </si>
  <si>
    <t>[@BxmCategory(logicalName = "HD_분양_세대별입금사항 목록조회", description = "HD_분양_세대별입금사항 목록조회")]</t>
  </si>
  <si>
    <t>[@BxmCategory(logicalName = "HD_분양_세대별입금사항 수정", description = "HD_분양_세대별입금사항 수정")]</t>
  </si>
  <si>
    <t>[@BxmCategory(logicalName = "HD_분양_세대별입금사항 병합", description = "HD_분양_세대별입금사항 병합")]</t>
  </si>
  <si>
    <t>[@BxmCategory(logicalName = "HD_분양_세대별입금사항 삭제", description = "HD_분양_세대별입금사항 삭제")]</t>
  </si>
  <si>
    <t>[@BxmCategory(logicalName = "HD_정산_세대별입금사항 등록", description = "HD_정산_세대별입금사항 등록")]</t>
  </si>
  <si>
    <t>[@BxmCategory(logicalName = "HD_정산_세대별입금사항 단건조회", description = "HD_정산_세대별입금사항 단건조회")]</t>
  </si>
  <si>
    <t>[@BxmCategory(logicalName = "HD_정산_세대별입금사항 전채건수조회", description = "HD_정산_세대별입금사항 전채건수조회")]</t>
  </si>
  <si>
    <t>[@BxmCategory(logicalName = "HD_정산_세대별입금사항 목록조회", description = "HD_정산_세대별입금사항 목록조회")]</t>
  </si>
  <si>
    <t>[@BxmCategory(logicalName = "HD_정산_세대별입금사항 수정", description = "HD_정산_세대별입금사항 수정")]</t>
  </si>
  <si>
    <t>[@BxmCategory(logicalName = "HD_정산_세대별입금사항 병합", description = "HD_정산_세대별입금사항 병합")]</t>
  </si>
  <si>
    <t>[@BxmCategory(logicalName = "HD_정산_세대별입금사항 삭제", description = "HD_정산_세대별입금사항 삭제")]</t>
  </si>
  <si>
    <t>[@BxmCategory(logicalName = "HD_분양_세대별입금사항_LOG 등록", description = "HD_분양_세대별입금사항_LOG 등록")]</t>
  </si>
  <si>
    <t>[@BxmCategory(logicalName = "HD_분양_세대별입금사항_LOG 단건조회", description = "HD_분양_세대별입금사항_LOG 단건조회")]</t>
  </si>
  <si>
    <t>[@BxmCategory(logicalName = "HD_분양_세대별입금사항_LOG 전채건수조회", description = "HD_분양_세대별입금사항_LOG 전채건수조회")]</t>
  </si>
  <si>
    <t>[@BxmCategory(logicalName = "HD_분양_세대별입금사항_LOG 목록조회", description = "HD_분양_세대별입금사항_LOG 목록조회")]</t>
  </si>
  <si>
    <t>[@BxmCategory(logicalName = "HD_분양_세대별입금사항_LOG 수정", description = "HD_분양_세대별입금사항_LOG 수정")]</t>
  </si>
  <si>
    <t>[@BxmCategory(logicalName = "HD_분양_세대별입금사항_LOG 병합", description = "HD_분양_세대별입금사항_LOG 병합")]</t>
  </si>
  <si>
    <t>[@BxmCategory(logicalName = "HD_분양_세대별입금사항_LOG 삭제", description = "HD_분양_세대별입금사항_LOG 삭제")]</t>
  </si>
  <si>
    <t>[@BxmCategory(logicalName = "HD_분양_잔금제계산이력 등록", description = "HD_분양_잔금제계산이력 등록")]</t>
  </si>
  <si>
    <t>[@BxmCategory(logicalName = "HD_분양_잔금제계산이력 단건조회", description = "HD_분양_잔금제계산이력 단건조회")]</t>
  </si>
  <si>
    <t>[@BxmCategory(logicalName = "HD_분양_잔금제계산이력 전채건수조회", description = "HD_분양_잔금제계산이력 전채건수조회")]</t>
  </si>
  <si>
    <t>[@BxmCategory(logicalName = "HD_분양_잔금제계산이력 목록조회", description = "HD_분양_잔금제계산이력 목록조회")]</t>
  </si>
  <si>
    <t>[@BxmCategory(logicalName = "HD_분양_잔금제계산이력 수정", description = "HD_분양_잔금제계산이력 수정")]</t>
  </si>
  <si>
    <t>[@BxmCategory(logicalName = "HD_분양_잔금제계산이력 병합", description = "HD_분양_잔금제계산이력 병합")]</t>
  </si>
  <si>
    <t>[@BxmCategory(logicalName = "HD_분양_잔금제계산이력 삭제", description = "HD_분양_잔금제계산이력 삭제")]</t>
  </si>
  <si>
    <t>[@BxmCategory(logicalName = "HD_분양_세대별입금사항_계산용 등록", description = "HD_분양_세대별입금사항_계산용 등록")]</t>
  </si>
  <si>
    <t>[@BxmCategory(logicalName = "HD_분양_세대별입금사항_계산용 단건조회", description = "HD_분양_세대별입금사항_계산용 단건조회")]</t>
  </si>
  <si>
    <t>[@BxmCategory(logicalName = "HD_분양_세대별입금사항_계산용 전채건수조회", description = "HD_분양_세대별입금사항_계산용 전채건수조회")]</t>
  </si>
  <si>
    <t>[@BxmCategory(logicalName = "HD_분양_세대별입금사항_계산용 목록조회", description = "HD_분양_세대별입금사항_계산용 목록조회")]</t>
  </si>
  <si>
    <t>[@BxmCategory(logicalName = "HD_분양_세대별입금사항_계산용 수정", description = "HD_분양_세대별입금사항_계산용 수정")]</t>
  </si>
  <si>
    <t>[@BxmCategory(logicalName = "HD_분양_세대별입금사항_계산용 병합", description = "HD_분양_세대별입금사항_계산용 병합")]</t>
  </si>
  <si>
    <t>[@BxmCategory(logicalName = "HD_분양_세대별입금사항_계산용 삭제", description = "HD_분양_세대별입금사항_계산용 삭제")]</t>
  </si>
  <si>
    <t>[@BxmCategory(logicalName = "HD_계약_지체보상금 등록", description = "HD_계약_지체보상금 등록")]</t>
  </si>
  <si>
    <t>[@BxmCategory(logicalName = "HD_계약_지체보상금 단건조회", description = "HD_계약_지체보상금 단건조회")]</t>
  </si>
  <si>
    <t>[@BxmCategory(logicalName = "HD_계약_지체보상금 전채건수조회", description = "HD_계약_지체보상금 전채건수조회")]</t>
  </si>
  <si>
    <t>[@BxmCategory(logicalName = "HD_계약_지체보상금 목록조회", description = "HD_계약_지체보상금 목록조회")]</t>
  </si>
  <si>
    <t>[@BxmCategory(logicalName = "HD_계약_지체보상금 수정", description = "HD_계약_지체보상금 수정")]</t>
  </si>
  <si>
    <t>[@BxmCategory(logicalName = "HD_계약_지체보상금 병합", description = "HD_계약_지체보상금 병합")]</t>
  </si>
  <si>
    <t>[@BxmCategory(logicalName = "HD_계약_지체보상금 삭제", description = "HD_계약_지체보상금 삭제")]</t>
  </si>
  <si>
    <t>[@BxmCategory(logicalName = "HD_계약_지체보상금_자료올리기 등록", description = "HD_계약_지체보상금_자료올리기 등록")]</t>
  </si>
  <si>
    <t>[@BxmCategory(logicalName = "HD_계약_지체보상금_자료올리기 단건조회", description = "HD_계약_지체보상금_자료올리기 단건조회")]</t>
  </si>
  <si>
    <t>[@BxmCategory(logicalName = "HD_계약_지체보상금_자료올리기 전채건수조회", description = "HD_계약_지체보상금_자료올리기 전채건수조회")]</t>
  </si>
  <si>
    <t>[@BxmCategory(logicalName = "HD_계약_지체보상금_자료올리기 목록조회", description = "HD_계약_지체보상금_자료올리기 목록조회")]</t>
  </si>
  <si>
    <t>[@BxmCategory(logicalName = "HD_계약_지체보상금_자료올리기 수정", description = "HD_계약_지체보상금_자료올리기 수정")]</t>
  </si>
  <si>
    <t>[@BxmCategory(logicalName = "HD_계약_지체보상금_자료올리기 병합", description = "HD_계약_지체보상금_자료올리기 병합")]</t>
  </si>
  <si>
    <t>[@BxmCategory(logicalName = "HD_계약_지체보상금_자료올리기 삭제", description = "HD_계약_지체보상금_자료올리기 삭제")]</t>
  </si>
  <si>
    <t>[@BxmCategory(logicalName = "HD_기본_재세공과금 등록", description = "HD_기본_재세공과금 등록")]</t>
  </si>
  <si>
    <t>[@BxmCategory(logicalName = "HD_기본_재세공과금 단건조회", description = "HD_기본_재세공과금 단건조회")]</t>
  </si>
  <si>
    <t>[@BxmCategory(logicalName = "HD_기본_재세공과금 전채건수조회", description = "HD_기본_재세공과금 전채건수조회")]</t>
  </si>
  <si>
    <t>[@BxmCategory(logicalName = "HD_기본_재세공과금 목록조회", description = "HD_기본_재세공과금 목록조회")]</t>
  </si>
  <si>
    <t>[@BxmCategory(logicalName = "HD_기본_재세공과금 수정", description = "HD_기본_재세공과금 수정")]</t>
  </si>
  <si>
    <t>[@BxmCategory(logicalName = "HD_기본_재세공과금 병합", description = "HD_기본_재세공과금 병합")]</t>
  </si>
  <si>
    <t>[@BxmCategory(logicalName = "HD_기본_재세공과금 삭제", description = "HD_기본_재세공과금 삭제")]</t>
  </si>
  <si>
    <t>[@BxmCategory(logicalName = "HD_계약_대출약정 등록", description = "HD_계약_대출약정 등록")]</t>
  </si>
  <si>
    <t>[@BxmCategory(logicalName = "HD_계약_대출약정 단건조회", description = "HD_계약_대출약정 단건조회")]</t>
  </si>
  <si>
    <t>[@BxmCategory(logicalName = "HD_계약_대출약정 전채건수조회", description = "HD_계약_대출약정 전채건수조회")]</t>
  </si>
  <si>
    <t>[@BxmCategory(logicalName = "HD_계약_대출약정 목록조회", description = "HD_계약_대출약정 목록조회")]</t>
  </si>
  <si>
    <t>[@BxmCategory(logicalName = "HD_계약_대출약정 수정", description = "HD_계약_대출약정 수정")]</t>
  </si>
  <si>
    <t>[@BxmCategory(logicalName = "HD_계약_대출약정 병합", description = "HD_계약_대출약정 병합")]</t>
  </si>
  <si>
    <t>[@BxmCategory(logicalName = "HD_계약_대출약정 삭제", description = "HD_계약_대출약정 삭제")]</t>
  </si>
  <si>
    <t>[@BxmCategory(logicalName = "HD_계약_대출약정_자료올리기 등록", description = "HD_계약_대출약정_자료올리기 등록")]</t>
  </si>
  <si>
    <t>[@BxmCategory(logicalName = "HD_계약_대출약정_자료올리기 단건조회", description = "HD_계약_대출약정_자료올리기 단건조회")]</t>
  </si>
  <si>
    <t>[@BxmCategory(logicalName = "HD_계약_대출약정_자료올리기 전채건수조회", description = "HD_계약_대출약정_자료올리기 전채건수조회")]</t>
  </si>
  <si>
    <t>[@BxmCategory(logicalName = "HD_계약_대출약정_자료올리기 목록조회", description = "HD_계약_대출약정_자료올리기 목록조회")]</t>
  </si>
  <si>
    <t>[@BxmCategory(logicalName = "HD_계약_대출약정_자료올리기 수정", description = "HD_계약_대출약정_자료올리기 수정")]</t>
  </si>
  <si>
    <t>[@BxmCategory(logicalName = "HD_계약_대출약정_자료올리기 병합", description = "HD_계약_대출약정_자료올리기 병합")]</t>
  </si>
  <si>
    <t>[@BxmCategory(logicalName = "HD_계약_대출약정_자료올리기 삭제", description = "HD_계약_대출약정_자료올리기 삭제")]</t>
  </si>
  <si>
    <t>[@BxmCategory(logicalName = "HD_분양_현장마감 등록", description = "HD_분양_현장마감 등록")]</t>
  </si>
  <si>
    <t>[@BxmCategory(logicalName = "HD_분양_현장마감 단건조회", description = "HD_분양_현장마감 단건조회")]</t>
  </si>
  <si>
    <t>[@BxmCategory(logicalName = "HD_분양_현장마감 전채건수조회", description = "HD_분양_현장마감 전채건수조회")]</t>
  </si>
  <si>
    <t>[@BxmCategory(logicalName = "HD_분양_현장마감 목록조회", description = "HD_분양_현장마감 목록조회")]</t>
  </si>
  <si>
    <t>[@BxmCategory(logicalName = "HD_분양_현장마감 수정", description = "HD_분양_현장마감 수정")]</t>
  </si>
  <si>
    <t>[@BxmCategory(logicalName = "HD_분양_현장마감 병합", description = "HD_분양_현장마감 병합")]</t>
  </si>
  <si>
    <t>[@BxmCategory(logicalName = "HD_분양_현장마감 삭제", description = "HD_분양_현장마감 삭제")]</t>
  </si>
  <si>
    <t>[@BxmCategory(logicalName = "HD_HOUS_OPTION 등록", description = "HD_HOUS_OPTION 등록")]</t>
  </si>
  <si>
    <t>[@BxmCategory(logicalName = "HD_HOUS_OPTION 단건조회", description = "HD_HOUS_OPTION 단건조회")]</t>
  </si>
  <si>
    <t>[@BxmCategory(logicalName = "HD_HOUS_OPTION 전채건수조회", description = "HD_HOUS_OPTION 전채건수조회")]</t>
  </si>
  <si>
    <t>[@BxmCategory(logicalName = "HD_HOUS_OPTION 목록조회", description = "HD_HOUS_OPTION 목록조회")]</t>
  </si>
  <si>
    <t>[@BxmCategory(logicalName = "HD_HOUS_OPTION 수정", description = "HD_HOUS_OPTION 수정")]</t>
  </si>
  <si>
    <t>[@BxmCategory(logicalName = "HD_HOUS_OPTION 병합", description = "HD_HOUS_OPTION 병합")]</t>
  </si>
  <si>
    <t>[@BxmCategory(logicalName = "HD_HOUS_OPTION 삭제", description = "HD_HOUS_OPTION 삭제")]</t>
  </si>
  <si>
    <t>[@BxmCategory(logicalName = "HD_계약_세대별연체이율 등록", description = "HD_계약_세대별연체이율 등록")]</t>
  </si>
  <si>
    <t>[@BxmCategory(logicalName = "HD_계약_세대별연체이율 단건조회", description = "HD_계약_세대별연체이율 단건조회")]</t>
  </si>
  <si>
    <t>[@BxmCategory(logicalName = "HD_계약_세대별연체이율 전채건수조회", description = "HD_계약_세대별연체이율 전채건수조회")]</t>
  </si>
  <si>
    <t>[@BxmCategory(logicalName = "HD_계약_세대별연체이율 목록조회", description = "HD_계약_세대별연체이율 목록조회")]</t>
  </si>
  <si>
    <t>[@BxmCategory(logicalName = "HD_계약_세대별연체이율 수정", description = "HD_계약_세대별연체이율 수정")]</t>
  </si>
  <si>
    <t>[@BxmCategory(logicalName = "HD_계약_세대별연체이율 병합", description = "HD_계약_세대별연체이율 병합")]</t>
  </si>
  <si>
    <t>[@BxmCategory(logicalName = "HD_계약_세대별연체이율 삭제", description = "HD_계약_세대별연체이율 삭제")]</t>
  </si>
  <si>
    <t>[@BxmCategory(logicalName = "HD_HOUS_RATE_DELAY_1207 등록", description = "HD_HOUS_RATE_DELAY_1207 등록")]</t>
  </si>
  <si>
    <t>[@BxmCategory(logicalName = "HD_HOUS_RATE_DELAY_1207 단건조회", description = "HD_HOUS_RATE_DELAY_1207 단건조회")]</t>
  </si>
  <si>
    <t>[@BxmCategory(logicalName = "HD_HOUS_RATE_DELAY_1207 전채건수조회", description = "HD_HOUS_RATE_DELAY_1207 전채건수조회")]</t>
  </si>
  <si>
    <t>[@BxmCategory(logicalName = "HD_HOUS_RATE_DELAY_1207 목록조회", description = "HD_HOUS_RATE_DELAY_1207 목록조회")]</t>
  </si>
  <si>
    <t>[@BxmCategory(logicalName = "HD_HOUS_RATE_DELAY_1207 수정", description = "HD_HOUS_RATE_DELAY_1207 수정")]</t>
  </si>
  <si>
    <t>[@BxmCategory(logicalName = "HD_HOUS_RATE_DELAY_1207 병합", description = "HD_HOUS_RATE_DELAY_1207 병합")]</t>
  </si>
  <si>
    <t>[@BxmCategory(logicalName = "HD_HOUS_RATE_DELAY_1207 삭제", description = "HD_HOUS_RATE_DELAY_1207 삭제")]</t>
  </si>
  <si>
    <t>[@BxmCategory(logicalName = "HD_세대별연체이율_LOG 등록", description = "HD_세대별연체이율_LOG 등록")]</t>
  </si>
  <si>
    <t>[@BxmCategory(logicalName = "HD_세대별연체이율_LOG 단건조회", description = "HD_세대별연체이율_LOG 단건조회")]</t>
  </si>
  <si>
    <t>[@BxmCategory(logicalName = "HD_세대별연체이율_LOG 전채건수조회", description = "HD_세대별연체이율_LOG 전채건수조회")]</t>
  </si>
  <si>
    <t>[@BxmCategory(logicalName = "HD_세대별연체이율_LOG 목록조회", description = "HD_세대별연체이율_LOG 목록조회")]</t>
  </si>
  <si>
    <t>[@BxmCategory(logicalName = "HD_세대별연체이율_LOG 수정", description = "HD_세대별연체이율_LOG 수정")]</t>
  </si>
  <si>
    <t>[@BxmCategory(logicalName = "HD_세대별연체이율_LOG 병합", description = "HD_세대별연체이율_LOG 병합")]</t>
  </si>
  <si>
    <t>[@BxmCategory(logicalName = "HD_세대별연체이율_LOG 삭제", description = "HD_세대별연체이율_LOG 삭제")]</t>
  </si>
  <si>
    <t>[@BxmCategory(logicalName = "HD_계약_세대별할인이율 등록", description = "HD_계약_세대별할인이율 등록")]</t>
  </si>
  <si>
    <t>[@BxmCategory(logicalName = "HD_계약_세대별할인이율 단건조회", description = "HD_계약_세대별할인이율 단건조회")]</t>
  </si>
  <si>
    <t>[@BxmCategory(logicalName = "HD_계약_세대별할인이율 전채건수조회", description = "HD_계약_세대별할인이율 전채건수조회")]</t>
  </si>
  <si>
    <t>[@BxmCategory(logicalName = "HD_계약_세대별할인이율 목록조회", description = "HD_계약_세대별할인이율 목록조회")]</t>
  </si>
  <si>
    <t>[@BxmCategory(logicalName = "HD_계약_세대별할인이율 수정", description = "HD_계약_세대별할인이율 수정")]</t>
  </si>
  <si>
    <t>[@BxmCategory(logicalName = "HD_계약_세대별할인이율 병합", description = "HD_계약_세대별할인이율 병합")]</t>
  </si>
  <si>
    <t>[@BxmCategory(logicalName = "HD_계약_세대별할인이율 삭제", description = "HD_계약_세대별할인이율 삭제")]</t>
  </si>
  <si>
    <t>[@BxmCategory(logicalName = "HD_세대별할인이율_LOG 등록", description = "HD_세대별할인이율_LOG 등록")]</t>
  </si>
  <si>
    <t>[@BxmCategory(logicalName = "HD_세대별할인이율_LOG 단건조회", description = "HD_세대별할인이율_LOG 단건조회")]</t>
  </si>
  <si>
    <t>[@BxmCategory(logicalName = "HD_세대별할인이율_LOG 전채건수조회", description = "HD_세대별할인이율_LOG 전채건수조회")]</t>
  </si>
  <si>
    <t>[@BxmCategory(logicalName = "HD_세대별할인이율_LOG 목록조회", description = "HD_세대별할인이율_LOG 목록조회")]</t>
  </si>
  <si>
    <t>[@BxmCategory(logicalName = "HD_세대별할인이율_LOG 수정", description = "HD_세대별할인이율_LOG 수정")]</t>
  </si>
  <si>
    <t>[@BxmCategory(logicalName = "HD_세대별할인이율_LOG 병합", description = "HD_세대별할인이율_LOG 병합")]</t>
  </si>
  <si>
    <t>[@BxmCategory(logicalName = "HD_세대별할인이율_LOG 삭제", description = "HD_세대별할인이율_LOG 삭제")]</t>
  </si>
  <si>
    <t>[@BxmCategory(logicalName = "HD_계약_세대별특이사항 등록", description = "HD_계약_세대별특이사항 등록")]</t>
  </si>
  <si>
    <t>[@BxmCategory(logicalName = "HD_계약_세대별특이사항 단건조회", description = "HD_계약_세대별특이사항 단건조회")]</t>
  </si>
  <si>
    <t>[@BxmCategory(logicalName = "HD_계약_세대별특이사항 전채건수조회", description = "HD_계약_세대별특이사항 전채건수조회")]</t>
  </si>
  <si>
    <t>[@BxmCategory(logicalName = "HD_계약_세대별특이사항 목록조회", description = "HD_계약_세대별특이사항 목록조회")]</t>
  </si>
  <si>
    <t>[@BxmCategory(logicalName = "HD_계약_세대별특이사항 수정", description = "HD_계약_세대별특이사항 수정")]</t>
  </si>
  <si>
    <t>[@BxmCategory(logicalName = "HD_계약_세대별특이사항 병합", description = "HD_계약_세대별특이사항 병합")]</t>
  </si>
  <si>
    <t>[@BxmCategory(logicalName = "HD_계약_세대별특이사항 삭제", description = "HD_계약_세대별특이사항 삭제")]</t>
  </si>
  <si>
    <t>[@BxmCategory(logicalName = "HD_계약_예약자등록 등록", description = "HD_계약_예약자등록 등록")]</t>
  </si>
  <si>
    <t>[@BxmCategory(logicalName = "HD_계약_예약자등록 단건조회", description = "HD_계약_예약자등록 단건조회")]</t>
  </si>
  <si>
    <t>[@BxmCategory(logicalName = "HD_계약_예약자등록 전채건수조회", description = "HD_계약_예약자등록 전채건수조회")]</t>
  </si>
  <si>
    <t>[@BxmCategory(logicalName = "HD_계약_예약자등록 목록조회", description = "HD_계약_예약자등록 목록조회")]</t>
  </si>
  <si>
    <t>[@BxmCategory(logicalName = "HD_계약_예약자등록 수정", description = "HD_계약_예약자등록 수정")]</t>
  </si>
  <si>
    <t>[@BxmCategory(logicalName = "HD_계약_예약자등록 병합", description = "HD_계약_예약자등록 병합")]</t>
  </si>
  <si>
    <t>[@BxmCategory(logicalName = "HD_계약_예약자등록 삭제", description = "HD_계약_예약자등록 삭제")]</t>
  </si>
  <si>
    <t>[@BxmCategory(logicalName = "HD_계약_계약서출력이력 등록", description = "HD_계약_계약서출력이력 등록")]</t>
  </si>
  <si>
    <t>[@BxmCategory(logicalName = "HD_계약_계약서출력이력 단건조회", description = "HD_계약_계약서출력이력 단건조회")]</t>
  </si>
  <si>
    <t>[@BxmCategory(logicalName = "HD_계약_계약서출력이력 전채건수조회", description = "HD_계약_계약서출력이력 전채건수조회")]</t>
  </si>
  <si>
    <t>[@BxmCategory(logicalName = "HD_계약_계약서출력이력 목록조회", description = "HD_계약_계약서출력이력 목록조회")]</t>
  </si>
  <si>
    <t>[@BxmCategory(logicalName = "HD_계약_계약서출력이력 수정", description = "HD_계약_계약서출력이력 수정")]</t>
  </si>
  <si>
    <t>[@BxmCategory(logicalName = "HD_계약_계약서출력이력 병합", description = "HD_계약_계약서출력이력 병합")]</t>
  </si>
  <si>
    <t>[@BxmCategory(logicalName = "HD_계약_계약서출력이력 삭제", description = "HD_계약_계약서출력이력 삭제")]</t>
  </si>
  <si>
    <t>[@BxmCategory(logicalName = "HD_계약_세대별분양대장 등록", description = "HD_계약_세대별분양대장 등록")]</t>
  </si>
  <si>
    <t>[@BxmCategory(logicalName = "HD_계약_세대별분양대장 단건조회", description = "HD_계약_세대별분양대장 단건조회")]</t>
  </si>
  <si>
    <t>[@BxmCategory(logicalName = "HD_계약_세대별분양대장 전채건수조회", description = "HD_계약_세대별분양대장 전채건수조회")]</t>
  </si>
  <si>
    <t>[@BxmCategory(logicalName = "HD_계약_세대별분양대장 목록조회", description = "HD_계약_세대별분양대장 목록조회")]</t>
  </si>
  <si>
    <t>[@BxmCategory(logicalName = "HD_계약_세대별분양대장 수정", description = "HD_계약_세대별분양대장 수정")]</t>
  </si>
  <si>
    <t>[@BxmCategory(logicalName = "HD_계약_세대별분양대장 병합", description = "HD_계약_세대별분양대장 병합")]</t>
  </si>
  <si>
    <t>[@BxmCategory(logicalName = "HD_계약_세대별분양대장 삭제", description = "HD_계약_세대별분양대장 삭제")]</t>
  </si>
  <si>
    <t>[@BxmCategory(logicalName = "HD_HOUS_SELL_CONV 등록", description = "HD_HOUS_SELL_CONV 등록")]</t>
  </si>
  <si>
    <t>[@BxmCategory(logicalName = "HD_HOUS_SELL_CONV 단건조회", description = "HD_HOUS_SELL_CONV 단건조회")]</t>
  </si>
  <si>
    <t>[@BxmCategory(logicalName = "HD_HOUS_SELL_CONV 전채건수조회", description = "HD_HOUS_SELL_CONV 전채건수조회")]</t>
  </si>
  <si>
    <t>[@BxmCategory(logicalName = "HD_HOUS_SELL_CONV 목록조회", description = "HD_HOUS_SELL_CONV 목록조회")]</t>
  </si>
  <si>
    <t>[@BxmCategory(logicalName = "HD_HOUS_SELL_CONV 수정", description = "HD_HOUS_SELL_CONV 수정")]</t>
  </si>
  <si>
    <t>[@BxmCategory(logicalName = "HD_HOUS_SELL_CONV 병합", description = "HD_HOUS_SELL_CONV 병합")]</t>
  </si>
  <si>
    <t>[@BxmCategory(logicalName = "HD_HOUS_SELL_CONV 삭제", description = "HD_HOUS_SELL_CONV 삭제")]</t>
  </si>
  <si>
    <t>[@BxmCategory(logicalName = "HD_계약_세대별약정사항 등록", description = "HD_계약_세대별약정사항 등록")]</t>
  </si>
  <si>
    <t>[@BxmCategory(logicalName = "HD_계약_세대별약정사항 단건조회", description = "HD_계약_세대별약정사항 단건조회")]</t>
  </si>
  <si>
    <t>[@BxmCategory(logicalName = "HD_계약_세대별약정사항 전채건수조회", description = "HD_계약_세대별약정사항 전채건수조회")]</t>
  </si>
  <si>
    <t>[@BxmCategory(logicalName = "HD_계약_세대별약정사항 목록조회", description = "HD_계약_세대별약정사항 목록조회")]</t>
  </si>
  <si>
    <t>[@BxmCategory(logicalName = "HD_계약_세대별약정사항 수정", description = "HD_계약_세대별약정사항 수정")]</t>
  </si>
  <si>
    <t>[@BxmCategory(logicalName = "HD_계약_세대별약정사항 병합", description = "HD_계약_세대별약정사항 병합")]</t>
  </si>
  <si>
    <t>[@BxmCategory(logicalName = "HD_계약_세대별약정사항 삭제", description = "HD_계약_세대별약정사항 삭제")]</t>
  </si>
  <si>
    <t>[@BxmCategory(logicalName = "HD_정산_세대별약정사항 등록", description = "HD_정산_세대별약정사항 등록")]</t>
  </si>
  <si>
    <t>[@BxmCategory(logicalName = "HD_정산_세대별약정사항 단건조회", description = "HD_정산_세대별약정사항 단건조회")]</t>
  </si>
  <si>
    <t>[@BxmCategory(logicalName = "HD_정산_세대별약정사항 전채건수조회", description = "HD_정산_세대별약정사항 전채건수조회")]</t>
  </si>
  <si>
    <t>[@BxmCategory(logicalName = "HD_정산_세대별약정사항 목록조회", description = "HD_정산_세대별약정사항 목록조회")]</t>
  </si>
  <si>
    <t>[@BxmCategory(logicalName = "HD_정산_세대별약정사항 수정", description = "HD_정산_세대별약정사항 수정")]</t>
  </si>
  <si>
    <t>[@BxmCategory(logicalName = "HD_정산_세대별약정사항 병합", description = "HD_정산_세대별약정사항 병합")]</t>
  </si>
  <si>
    <t>[@BxmCategory(logicalName = "HD_정산_세대별약정사항 삭제", description = "HD_정산_세대별약정사항 삭제")]</t>
  </si>
  <si>
    <t>[@BxmCategory(logicalName = "HD_세대별약정사항_LOG 등록", description = "HD_세대별약정사항_LOG 등록")]</t>
  </si>
  <si>
    <t>[@BxmCategory(logicalName = "HD_세대별약정사항_LOG 단건조회", description = "HD_세대별약정사항_LOG 단건조회")]</t>
  </si>
  <si>
    <t>[@BxmCategory(logicalName = "HD_세대별약정사항_LOG 전채건수조회", description = "HD_세대별약정사항_LOG 전채건수조회")]</t>
  </si>
  <si>
    <t>[@BxmCategory(logicalName = "HD_세대별약정사항_LOG 목록조회", description = "HD_세대별약정사항_LOG 목록조회")]</t>
  </si>
  <si>
    <t>[@BxmCategory(logicalName = "HD_세대별약정사항_LOG 수정", description = "HD_세대별약정사항_LOG 수정")]</t>
  </si>
  <si>
    <t>[@BxmCategory(logicalName = "HD_세대별약정사항_LOG 병합", description = "HD_세대별약정사항_LOG 병합")]</t>
  </si>
  <si>
    <t>[@BxmCategory(logicalName = "HD_세대별약정사항_LOG 삭제", description = "HD_세대별약정사항_LOG 삭제")]</t>
  </si>
  <si>
    <t>[@BxmCategory(logicalName = "HD_계약_세대별약정사항_계산용 등록", description = "HD_계약_세대별약정사항_계산용 등록")]</t>
  </si>
  <si>
    <t>[@BxmCategory(logicalName = "HD_계약_세대별약정사항_계산용 단건조회", description = "HD_계약_세대별약정사항_계산용 단건조회")]</t>
  </si>
  <si>
    <t>[@BxmCategory(logicalName = "HD_계약_세대별약정사항_계산용 전채건수조회", description = "HD_계약_세대별약정사항_계산용 전채건수조회")]</t>
  </si>
  <si>
    <t>[@BxmCategory(logicalName = "HD_계약_세대별약정사항_계산용 목록조회", description = "HD_계약_세대별약정사항_계산용 목록조회")]</t>
  </si>
  <si>
    <t>[@BxmCategory(logicalName = "HD_계약_세대별약정사항_계산용 수정", description = "HD_계약_세대별약정사항_계산용 수정")]</t>
  </si>
  <si>
    <t>[@BxmCategory(logicalName = "HD_계약_세대별약정사항_계산용 병합", description = "HD_계약_세대별약정사항_계산용 병합")]</t>
  </si>
  <si>
    <t>[@BxmCategory(logicalName = "HD_계약_세대별약정사항_계산용 삭제", description = "HD_계약_세대별약정사항_계산용 삭제")]</t>
  </si>
  <si>
    <t>[@BxmCategory(logicalName = "HD_세대별분양대장_LOG 등록", description = "HD_세대별분양대장_LOG 등록")]</t>
  </si>
  <si>
    <t>[@BxmCategory(logicalName = "HD_세대별분양대장_LOG 단건조회", description = "HD_세대별분양대장_LOG 단건조회")]</t>
  </si>
  <si>
    <t>[@BxmCategory(logicalName = "HD_세대별분양대장_LOG 전채건수조회", description = "HD_세대별분양대장_LOG 전채건수조회")]</t>
  </si>
  <si>
    <t>[@BxmCategory(logicalName = "HD_세대별분양대장_LOG 목록조회", description = "HD_세대별분양대장_LOG 목록조회")]</t>
  </si>
  <si>
    <t>[@BxmCategory(logicalName = "HD_세대별분양대장_LOG 수정", description = "HD_세대별분양대장_LOG 수정")]</t>
  </si>
  <si>
    <t>[@BxmCategory(logicalName = "HD_세대별분양대장_LOG 병합", description = "HD_세대별분양대장_LOG 병합")]</t>
  </si>
  <si>
    <t>[@BxmCategory(logicalName = "HD_세대별분양대장_LOG 삭제", description = "HD_세대별분양대장_LOG 삭제")]</t>
  </si>
  <si>
    <t>[@BxmCategory(logicalName = "HD_계약_세대별분양대장_자료올리기 등록", description = "HD_계약_세대별분양대장_자료올리기 등록")]</t>
  </si>
  <si>
    <t>[@BxmCategory(logicalName = "HD_계약_세대별분양대장_자료올리기 단건조회", description = "HD_계약_세대별분양대장_자료올리기 단건조회")]</t>
  </si>
  <si>
    <t>[@BxmCategory(logicalName = "HD_계약_세대별분양대장_자료올리기 전채건수조회", description = "HD_계약_세대별분양대장_자료올리기 전채건수조회")]</t>
  </si>
  <si>
    <t>[@BxmCategory(logicalName = "HD_계약_세대별분양대장_자료올리기 목록조회", description = "HD_계약_세대별분양대장_자료올리기 목록조회")]</t>
  </si>
  <si>
    <t>[@BxmCategory(logicalName = "HD_계약_세대별분양대장_자료올리기 수정", description = "HD_계약_세대별분양대장_자료올리기 수정")]</t>
  </si>
  <si>
    <t>[@BxmCategory(logicalName = "HD_계약_세대별분양대장_자료올리기 병합", description = "HD_계약_세대별분양대장_자료올리기 병합")]</t>
  </si>
  <si>
    <t>[@BxmCategory(logicalName = "HD_계약_세대별분양대장_자료올리기 삭제", description = "HD_계약_세대별분양대장_자료올리기 삭제")]</t>
  </si>
  <si>
    <t>[@BxmCategory(logicalName = "HD_분양_전표마감 등록", description = "HD_분양_전표마감 등록")]</t>
  </si>
  <si>
    <t>[@BxmCategory(logicalName = "HD_분양_전표마감 단건조회", description = "HD_분양_전표마감 단건조회")]</t>
  </si>
  <si>
    <t>[@BxmCategory(logicalName = "HD_분양_전표마감 전채건수조회", description = "HD_분양_전표마감 전채건수조회")]</t>
  </si>
  <si>
    <t>[@BxmCategory(logicalName = "HD_분양_전표마감 목록조회", description = "HD_분양_전표마감 목록조회")]</t>
  </si>
  <si>
    <t>[@BxmCategory(logicalName = "HD_분양_전표마감 수정", description = "HD_분양_전표마감 수정")]</t>
  </si>
  <si>
    <t>[@BxmCategory(logicalName = "HD_분양_전표마감 병합", description = "HD_분양_전표마감 병합")]</t>
  </si>
  <si>
    <t>[@BxmCategory(logicalName = "HD_분양_전표마감 삭제", description = "HD_분양_전표마감 삭제")]</t>
  </si>
  <si>
    <t>[@BxmCategory(logicalName = "HD_기본_청약관리 등록", description = "HD_기본_청약관리 등록")]</t>
  </si>
  <si>
    <t>[@BxmCategory(logicalName = "HD_기본_청약관리 단건조회", description = "HD_기본_청약관리 단건조회")]</t>
  </si>
  <si>
    <t>[@BxmCategory(logicalName = "HD_기본_청약관리 전채건수조회", description = "HD_기본_청약관리 전채건수조회")]</t>
  </si>
  <si>
    <t>[@BxmCategory(logicalName = "HD_기본_청약관리 목록조회", description = "HD_기본_청약관리 목록조회")]</t>
  </si>
  <si>
    <t>[@BxmCategory(logicalName = "HD_기본_청약관리 수정", description = "HD_기본_청약관리 수정")]</t>
  </si>
  <si>
    <t>[@BxmCategory(logicalName = "HD_기본_청약관리 병합", description = "HD_기본_청약관리 병합")]</t>
  </si>
  <si>
    <t>[@BxmCategory(logicalName = "HD_기본_청약관리 삭제", description = "HD_기본_청약관리 삭제")]</t>
  </si>
  <si>
    <t>[@BxmCategory(logicalName = "HD_기본_청약관리_자료올리기 등록", description = "HD_기본_청약관리_자료올리기 등록")]</t>
  </si>
  <si>
    <t>[@BxmCategory(logicalName = "HD_기본_청약관리_자료올리기 단건조회", description = "HD_기본_청약관리_자료올리기 단건조회")]</t>
  </si>
  <si>
    <t>[@BxmCategory(logicalName = "HD_기본_청약관리_자료올리기 전채건수조회", description = "HD_기본_청약관리_자료올리기 전채건수조회")]</t>
  </si>
  <si>
    <t>[@BxmCategory(logicalName = "HD_기본_청약관리_자료올리기 목록조회", description = "HD_기본_청약관리_자료올리기 목록조회")]</t>
  </si>
  <si>
    <t>[@BxmCategory(logicalName = "HD_기본_청약관리_자료올리기 수정", description = "HD_기본_청약관리_자료올리기 수정")]</t>
  </si>
  <si>
    <t>[@BxmCategory(logicalName = "HD_기본_청약관리_자료올리기 병합", description = "HD_기본_청약관리_자료올리기 병합")]</t>
  </si>
  <si>
    <t>[@BxmCategory(logicalName = "HD_기본_청약관리_자료올리기 삭제", description = "HD_기본_청약관리_자료올리기 삭제")]</t>
  </si>
  <si>
    <t>[@BxmCategory(logicalName = "HD_기본_세대별공급내역 등록", description = "HD_기본_세대별공급내역 등록")]</t>
  </si>
  <si>
    <t>[@BxmCategory(logicalName = "HD_기본_세대별공급내역 단건조회", description = "HD_기본_세대별공급내역 단건조회")]</t>
  </si>
  <si>
    <t>[@BxmCategory(logicalName = "HD_기본_세대별공급내역 전채건수조회", description = "HD_기본_세대별공급내역 전채건수조회")]</t>
  </si>
  <si>
    <t>[@BxmCategory(logicalName = "HD_기본_세대별공급내역 목록조회", description = "HD_기본_세대별공급내역 목록조회")]</t>
  </si>
  <si>
    <t>[@BxmCategory(logicalName = "HD_기본_세대별공급내역 수정", description = "HD_기본_세대별공급내역 수정")]</t>
  </si>
  <si>
    <t>[@BxmCategory(logicalName = "HD_기본_세대별공급내역 병합", description = "HD_기본_세대별공급내역 병합")]</t>
  </si>
  <si>
    <t>[@BxmCategory(logicalName = "HD_기본_세대별공급내역 삭제", description = "HD_기본_세대별공급내역 삭제")]</t>
  </si>
  <si>
    <t>[@BxmCategory(logicalName = "HD_기본_세대별동호확정 등록", description = "HD_기본_세대별동호확정 등록")]</t>
  </si>
  <si>
    <t>[@BxmCategory(logicalName = "HD_기본_세대별동호확정 단건조회", description = "HD_기본_세대별동호확정 단건조회")]</t>
  </si>
  <si>
    <t>[@BxmCategory(logicalName = "HD_기본_세대별동호확정 전채건수조회", description = "HD_기본_세대별동호확정 전채건수조회")]</t>
  </si>
  <si>
    <t>[@BxmCategory(logicalName = "HD_기본_세대별동호확정 목록조회", description = "HD_기본_세대별동호확정 목록조회")]</t>
  </si>
  <si>
    <t>[@BxmCategory(logicalName = "HD_기본_세대별동호확정 수정", description = "HD_기본_세대별동호확정 수정")]</t>
  </si>
  <si>
    <t>[@BxmCategory(logicalName = "HD_기본_세대별동호확정 병합", description = "HD_기본_세대별동호확정 병합")]</t>
  </si>
  <si>
    <t>[@BxmCategory(logicalName = "HD_기본_세대별동호확정 삭제", description = "HD_기본_세대별동호확정 삭제")]</t>
  </si>
  <si>
    <t>[@BxmCategory(logicalName = "HD_기본_세대별공급내역_업로드 등록", description = "HD_기본_세대별공급내역_업로드 등록")]</t>
  </si>
  <si>
    <t>[@BxmCategory(logicalName = "HD_기본_세대별공급내역_업로드 단건조회", description = "HD_기본_세대별공급내역_업로드 단건조회")]</t>
  </si>
  <si>
    <t>[@BxmCategory(logicalName = "HD_기본_세대별공급내역_업로드 전채건수조회", description = "HD_기본_세대별공급내역_업로드 전채건수조회")]</t>
  </si>
  <si>
    <t>[@BxmCategory(logicalName = "HD_기본_세대별공급내역_업로드 목록조회", description = "HD_기본_세대별공급내역_업로드 목록조회")]</t>
  </si>
  <si>
    <t>[@BxmCategory(logicalName = "HD_기본_세대별공급내역_업로드 수정", description = "HD_기본_세대별공급내역_업로드 수정")]</t>
  </si>
  <si>
    <t>[@BxmCategory(logicalName = "HD_기본_세대별공급내역_업로드 병합", description = "HD_기본_세대별공급내역_업로드 병합")]</t>
  </si>
  <si>
    <t>[@BxmCategory(logicalName = "HD_기본_세대별공급내역_업로드 삭제", description = "HD_기본_세대별공급내역_업로드 삭제")]</t>
  </si>
  <si>
    <t>[@BxmCategory(logicalName = "HD_기본_세대별공급내역_이력 등록", description = "HD_기본_세대별공급내역_이력 등록")]</t>
  </si>
  <si>
    <t>[@BxmCategory(logicalName = "HD_기본_세대별공급내역_이력 단건조회", description = "HD_기본_세대별공급내역_이력 단건조회")]</t>
  </si>
  <si>
    <t>[@BxmCategory(logicalName = "HD_기본_세대별공급내역_이력 전채건수조회", description = "HD_기본_세대별공급내역_이력 전채건수조회")]</t>
  </si>
  <si>
    <t>[@BxmCategory(logicalName = "HD_기본_세대별공급내역_이력 목록조회", description = "HD_기본_세대별공급내역_이력 목록조회")]</t>
  </si>
  <si>
    <t>[@BxmCategory(logicalName = "HD_기본_세대별공급내역_이력 수정", description = "HD_기본_세대별공급내역_이력 수정")]</t>
  </si>
  <si>
    <t>[@BxmCategory(logicalName = "HD_기본_세대별공급내역_이력 병합", description = "HD_기본_세대별공급내역_이력 병합")]</t>
  </si>
  <si>
    <t>[@BxmCategory(logicalName = "HD_기본_세대별공급내역_이력 삭제", description = "HD_기본_세대별공급내역_이력 삭제")]</t>
  </si>
  <si>
    <t>[@BxmCategory(logicalName = "HD_계약_세대별공동명의자 등록", description = "HD_계약_세대별공동명의자 등록")]</t>
  </si>
  <si>
    <t>[@BxmCategory(logicalName = "HD_계약_세대별공동명의자 단건조회", description = "HD_계약_세대별공동명의자 단건조회")]</t>
  </si>
  <si>
    <t>[@BxmCategory(logicalName = "HD_계약_세대별공동명의자 전채건수조회", description = "HD_계약_세대별공동명의자 전채건수조회")]</t>
  </si>
  <si>
    <t>[@BxmCategory(logicalName = "HD_계약_세대별공동명의자 목록조회", description = "HD_계약_세대별공동명의자 목록조회")]</t>
  </si>
  <si>
    <t>[@BxmCategory(logicalName = "HD_계약_세대별공동명의자 수정", description = "HD_계약_세대별공동명의자 수정")]</t>
  </si>
  <si>
    <t>[@BxmCategory(logicalName = "HD_계약_세대별공동명의자 병합", description = "HD_계약_세대별공동명의자 병합")]</t>
  </si>
  <si>
    <t>[@BxmCategory(logicalName = "HD_계약_세대별공동명의자 삭제", description = "HD_계약_세대별공동명의자 삭제")]</t>
  </si>
  <si>
    <t>[@BxmCategory(logicalName = "HD_분양_가상계좌자료 등록", description = "HD_분양_가상계좌자료 등록")]</t>
  </si>
  <si>
    <t>[@BxmCategory(logicalName = "HD_분양_가상계좌자료 단건조회", description = "HD_분양_가상계좌자료 단건조회")]</t>
  </si>
  <si>
    <t>[@BxmCategory(logicalName = "HD_분양_가상계좌자료 전채건수조회", description = "HD_분양_가상계좌자료 전채건수조회")]</t>
  </si>
  <si>
    <t>[@BxmCategory(logicalName = "HD_분양_가상계좌자료 목록조회", description = "HD_분양_가상계좌자료 목록조회")]</t>
  </si>
  <si>
    <t>[@BxmCategory(logicalName = "HD_분양_가상계좌자료 수정", description = "HD_분양_가상계좌자료 수정")]</t>
  </si>
  <si>
    <t>[@BxmCategory(logicalName = "HD_분양_가상계좌자료 병합", description = "HD_분양_가상계좌자료 병합")]</t>
  </si>
  <si>
    <t>[@BxmCategory(logicalName = "HD_분양_가상계좌자료 삭제", description = "HD_분양_가상계좌자료 삭제")]</t>
  </si>
  <si>
    <t>[@BxmCategory(logicalName = "HD_계약_채권가압류 등록", description = "HD_계약_채권가압류 등록")]</t>
  </si>
  <si>
    <t>[@BxmCategory(logicalName = "HD_계약_채권가압류 단건조회", description = "HD_계약_채권가압류 단건조회")]</t>
  </si>
  <si>
    <t>[@BxmCategory(logicalName = "HD_계약_채권가압류 전채건수조회", description = "HD_계약_채권가압류 전채건수조회")]</t>
  </si>
  <si>
    <t>[@BxmCategory(logicalName = "HD_계약_채권가압류 목록조회", description = "HD_계약_채권가압류 목록조회")]</t>
  </si>
  <si>
    <t>[@BxmCategory(logicalName = "HD_계약_채권가압류 수정", description = "HD_계약_채권가압류 수정")]</t>
  </si>
  <si>
    <t>[@BxmCategory(logicalName = "HD_계약_채권가압류 병합", description = "HD_계약_채권가압류 병합")]</t>
  </si>
  <si>
    <t>[@BxmCategory(logicalName = "HD_계약_채권가압류 삭제", description = "HD_계약_채권가압류 삭제")]</t>
  </si>
  <si>
    <t>[@BxmCategory(logicalName = "HD_계약_세대별서비스지급 등록", description = "HD_계약_세대별서비스지급 등록")]</t>
  </si>
  <si>
    <t>[@BxmCategory(logicalName = "HD_계약_세대별서비스지급 단건조회", description = "HD_계약_세대별서비스지급 단건조회")]</t>
  </si>
  <si>
    <t>[@BxmCategory(logicalName = "HD_계약_세대별서비스지급 전채건수조회", description = "HD_계약_세대별서비스지급 전채건수조회")]</t>
  </si>
  <si>
    <t>[@BxmCategory(logicalName = "HD_계약_세대별서비스지급 목록조회", description = "HD_계약_세대별서비스지급 목록조회")]</t>
  </si>
  <si>
    <t>[@BxmCategory(logicalName = "HD_계약_세대별서비스지급 수정", description = "HD_계약_세대별서비스지급 수정")]</t>
  </si>
  <si>
    <t>[@BxmCategory(logicalName = "HD_계약_세대별서비스지급 병합", description = "HD_계약_세대별서비스지급 병합")]</t>
  </si>
  <si>
    <t>[@BxmCategory(logicalName = "HD_계약_세대별서비스지급 삭제", description = "HD_계약_세대별서비스지급 삭제")]</t>
  </si>
  <si>
    <t>[@BxmCategory(logicalName = "HD_기본_현장별휴일적용 등록", description = "HD_기본_현장별휴일적용 등록")]</t>
  </si>
  <si>
    <t>[@BxmCategory(logicalName = "HD_기본_현장별휴일적용 단건조회", description = "HD_기본_현장별휴일적용 단건조회")]</t>
  </si>
  <si>
    <t>[@BxmCategory(logicalName = "HD_기본_현장별휴일적용 전채건수조회", description = "HD_기본_현장별휴일적용 전채건수조회")]</t>
  </si>
  <si>
    <t>[@BxmCategory(logicalName = "HD_기본_현장별휴일적용 목록조회", description = "HD_기본_현장별휴일적용 목록조회")]</t>
  </si>
  <si>
    <t>[@BxmCategory(logicalName = "HD_기본_현장별휴일적용 수정", description = "HD_기본_현장별휴일적용 수정")]</t>
  </si>
  <si>
    <t>[@BxmCategory(logicalName = "HD_기본_현장별휴일적용 병합", description = "HD_기본_현장별휴일적용 병합")]</t>
  </si>
  <si>
    <t>[@BxmCategory(logicalName = "HD_기본_현장별휴일적용 삭제", description = "HD_기본_현장별휴일적용 삭제")]</t>
  </si>
  <si>
    <t>[@BxmCategory(logicalName = "HD_기본_납부안내입력자료 등록", description = "HD_기본_납부안내입력자료 등록")]</t>
  </si>
  <si>
    <t>[@BxmCategory(logicalName = "HD_기본_납부안내입력자료 단건조회", description = "HD_기본_납부안내입력자료 단건조회")]</t>
  </si>
  <si>
    <t>[@BxmCategory(logicalName = "HD_기본_납부안내입력자료 전채건수조회", description = "HD_기본_납부안내입력자료 전채건수조회")]</t>
  </si>
  <si>
    <t>[@BxmCategory(logicalName = "HD_기본_납부안내입력자료 목록조회", description = "HD_기본_납부안내입력자료 목록조회")]</t>
  </si>
  <si>
    <t>[@BxmCategory(logicalName = "HD_기본_납부안내입력자료 수정", description = "HD_기본_납부안내입력자료 수정")]</t>
  </si>
  <si>
    <t>[@BxmCategory(logicalName = "HD_기본_납부안내입력자료 병합", description = "HD_기본_납부안내입력자료 병합")]</t>
  </si>
  <si>
    <t>[@BxmCategory(logicalName = "HD_기본_납부안내입력자료 삭제", description = "HD_기본_납부안내입력자료 삭제")]</t>
  </si>
  <si>
    <t>[@BxmCategory(logicalName = "HD_분양_금융수납처리일자 등록", description = "HD_분양_금융수납처리일자 등록")]</t>
  </si>
  <si>
    <t>[@BxmCategory(logicalName = "HD_분양_금융수납처리일자 단건조회", description = "HD_분양_금융수납처리일자 단건조회")]</t>
  </si>
  <si>
    <t>[@BxmCategory(logicalName = "HD_분양_금융수납처리일자 전채건수조회", description = "HD_분양_금융수납처리일자 전채건수조회")]</t>
  </si>
  <si>
    <t>[@BxmCategory(logicalName = "HD_분양_금융수납처리일자 목록조회", description = "HD_분양_금융수납처리일자 목록조회")]</t>
  </si>
  <si>
    <t>[@BxmCategory(logicalName = "HD_분양_금융수납처리일자 수정", description = "HD_분양_금융수납처리일자 수정")]</t>
  </si>
  <si>
    <t>[@BxmCategory(logicalName = "HD_분양_금융수납처리일자 병합", description = "HD_분양_금융수납처리일자 병합")]</t>
  </si>
  <si>
    <t>[@BxmCategory(logicalName = "HD_분양_금융수납처리일자 삭제", description = "HD_분양_금융수납처리일자 삭제")]</t>
  </si>
  <si>
    <t>[@BxmCategory(logicalName = "HD_기본_납부안내비고사항 등록", description = "HD_기본_납부안내비고사항 등록")]</t>
  </si>
  <si>
    <t>[@BxmCategory(logicalName = "HD_기본_납부안내비고사항 단건조회", description = "HD_기본_납부안내비고사항 단건조회")]</t>
  </si>
  <si>
    <t>[@BxmCategory(logicalName = "HD_기본_납부안내비고사항 전채건수조회", description = "HD_기본_납부안내비고사항 전채건수조회")]</t>
  </si>
  <si>
    <t>[@BxmCategory(logicalName = "HD_기본_납부안내비고사항 목록조회", description = "HD_기본_납부안내비고사항 목록조회")]</t>
  </si>
  <si>
    <t>[@BxmCategory(logicalName = "HD_기본_납부안내비고사항 수정", description = "HD_기본_납부안내비고사항 수정")]</t>
  </si>
  <si>
    <t>[@BxmCategory(logicalName = "HD_기본_납부안내비고사항 병합", description = "HD_기본_납부안내비고사항 병합")]</t>
  </si>
  <si>
    <t>[@BxmCategory(logicalName = "HD_기본_납부안내비고사항 삭제", description = "HD_기본_납부안내비고사항 삭제")]</t>
  </si>
  <si>
    <t>[@BxmCategory(logicalName = "HD_계약_열쇠인수 등록", description = "HD_계약_열쇠인수 등록")]</t>
  </si>
  <si>
    <t>[@BxmCategory(logicalName = "HD_계약_열쇠인수 단건조회", description = "HD_계약_열쇠인수 단건조회")]</t>
  </si>
  <si>
    <t>[@BxmCategory(logicalName = "HD_계약_열쇠인수 전채건수조회", description = "HD_계약_열쇠인수 전채건수조회")]</t>
  </si>
  <si>
    <t>[@BxmCategory(logicalName = "HD_계약_열쇠인수 목록조회", description = "HD_계약_열쇠인수 목록조회")]</t>
  </si>
  <si>
    <t>[@BxmCategory(logicalName = "HD_계약_열쇠인수 수정", description = "HD_계약_열쇠인수 수정")]</t>
  </si>
  <si>
    <t>[@BxmCategory(logicalName = "HD_계약_열쇠인수 병합", description = "HD_계약_열쇠인수 병합")]</t>
  </si>
  <si>
    <t>[@BxmCategory(logicalName = "HD_계약_열쇠인수 삭제", description = "HD_계약_열쇠인수 삭제")]</t>
  </si>
  <si>
    <t>[@BxmCategory(logicalName = "HD_기본_입주배정 등록", description = "HD_기본_입주배정 등록")]</t>
  </si>
  <si>
    <t>[@BxmCategory(logicalName = "HD_기본_입주배정 단건조회", description = "HD_기본_입주배정 단건조회")]</t>
  </si>
  <si>
    <t>[@BxmCategory(logicalName = "HD_기본_입주배정 전채건수조회", description = "HD_기본_입주배정 전채건수조회")]</t>
  </si>
  <si>
    <t>[@BxmCategory(logicalName = "HD_기본_입주배정 목록조회", description = "HD_기본_입주배정 목록조회")]</t>
  </si>
  <si>
    <t>[@BxmCategory(logicalName = "HD_기본_입주배정 수정", description = "HD_기본_입주배정 수정")]</t>
  </si>
  <si>
    <t>[@BxmCategory(logicalName = "HD_기본_입주배정 병합", description = "HD_기본_입주배정 병합")]</t>
  </si>
  <si>
    <t>[@BxmCategory(logicalName = "HD_기본_입주배정 삭제", description = "HD_기본_입주배정 삭제")]</t>
  </si>
  <si>
    <t>[@BxmCategory(logicalName = "HD_기본_현장별연체이율 등록", description = "HD_기본_현장별연체이율 등록")]</t>
  </si>
  <si>
    <t>[@BxmCategory(logicalName = "HD_기본_현장별연체이율 단건조회", description = "HD_기본_현장별연체이율 단건조회")]</t>
  </si>
  <si>
    <t>[@BxmCategory(logicalName = "HD_기본_현장별연체이율 전채건수조회", description = "HD_기본_현장별연체이율 전채건수조회")]</t>
  </si>
  <si>
    <t>[@BxmCategory(logicalName = "HD_기본_현장별연체이율 목록조회", description = "HD_기본_현장별연체이율 목록조회")]</t>
  </si>
  <si>
    <t>[@BxmCategory(logicalName = "HD_기본_현장별연체이율 수정", description = "HD_기본_현장별연체이율 수정")]</t>
  </si>
  <si>
    <t>[@BxmCategory(logicalName = "HD_기본_현장별연체이율 병합", description = "HD_기본_현장별연체이율 병합")]</t>
  </si>
  <si>
    <t>[@BxmCategory(logicalName = "HD_기본_현장별연체이율 삭제", description = "HD_기본_현장별연체이율 삭제")]</t>
  </si>
  <si>
    <t>[@BxmCategory(logicalName = "HD_기본_현장별할인이율 등록", description = "HD_기본_현장별할인이율 등록")]</t>
  </si>
  <si>
    <t>[@BxmCategory(logicalName = "HD_기본_현장별할인이율 단건조회", description = "HD_기본_현장별할인이율 단건조회")]</t>
  </si>
  <si>
    <t>[@BxmCategory(logicalName = "HD_기본_현장별할인이율 전채건수조회", description = "HD_기본_현장별할인이율 전채건수조회")]</t>
  </si>
  <si>
    <t>[@BxmCategory(logicalName = "HD_기본_현장별할인이율 목록조회", description = "HD_기본_현장별할인이율 목록조회")]</t>
  </si>
  <si>
    <t>[@BxmCategory(logicalName = "HD_기본_현장별할인이율 수정", description = "HD_기본_현장별할인이율 수정")]</t>
  </si>
  <si>
    <t>[@BxmCategory(logicalName = "HD_기본_현장별할인이율 병합", description = "HD_기본_현장별할인이율 병합")]</t>
  </si>
  <si>
    <t>[@BxmCategory(logicalName = "HD_기본_현장별할인이율 삭제", description = "HD_기본_현장별할인이율 삭제")]</t>
  </si>
  <si>
    <t>[@BxmCategory(logicalName = "HD_기본_공급세대생성 등록", description = "HD_기본_공급세대생성 등록")]</t>
  </si>
  <si>
    <t>[@BxmCategory(logicalName = "HD_기본_공급세대생성 단건조회", description = "HD_기본_공급세대생성 단건조회")]</t>
  </si>
  <si>
    <t>[@BxmCategory(logicalName = "HD_기본_공급세대생성 전채건수조회", description = "HD_기본_공급세대생성 전채건수조회")]</t>
  </si>
  <si>
    <t>[@BxmCategory(logicalName = "HD_기본_공급세대생성 목록조회", description = "HD_기본_공급세대생성 목록조회")]</t>
  </si>
  <si>
    <t>[@BxmCategory(logicalName = "HD_기본_공급세대생성 수정", description = "HD_기본_공급세대생성 수정")]</t>
  </si>
  <si>
    <t>[@BxmCategory(logicalName = "HD_기본_공급세대생성 병합", description = "HD_기본_공급세대생성 병합")]</t>
  </si>
  <si>
    <t>[@BxmCategory(logicalName = "HD_기본_공급세대생성 삭제", description = "HD_기본_공급세대생성 삭제")]</t>
  </si>
  <si>
    <t>[@BxmCategory(logicalName = "HD_기본_세대별약정 등록", description = "HD_기본_세대별약정 등록")]</t>
  </si>
  <si>
    <t>[@BxmCategory(logicalName = "HD_기본_세대별약정 단건조회", description = "HD_기본_세대별약정 단건조회")]</t>
  </si>
  <si>
    <t>[@BxmCategory(logicalName = "HD_기본_세대별약정 전채건수조회", description = "HD_기본_세대별약정 전채건수조회")]</t>
  </si>
  <si>
    <t>[@BxmCategory(logicalName = "HD_기본_세대별약정 목록조회", description = "HD_기본_세대별약정 목록조회")]</t>
  </si>
  <si>
    <t>[@BxmCategory(logicalName = "HD_기본_세대별약정 수정", description = "HD_기본_세대별약정 수정")]</t>
  </si>
  <si>
    <t>[@BxmCategory(logicalName = "HD_기본_세대별약정 병합", description = "HD_기본_세대별약정 병합")]</t>
  </si>
  <si>
    <t>[@BxmCategory(logicalName = "HD_기본_세대별약정 삭제", description = "HD_기본_세대별약정 삭제")]</t>
  </si>
  <si>
    <t>[@BxmCategory(logicalName = "HD_기본_세대별약정확정 등록", description = "HD_기본_세대별약정확정 등록")]</t>
  </si>
  <si>
    <t>[@BxmCategory(logicalName = "HD_기본_세대별약정확정 단건조회", description = "HD_기본_세대별약정확정 단건조회")]</t>
  </si>
  <si>
    <t>[@BxmCategory(logicalName = "HD_기본_세대별약정확정 전채건수조회", description = "HD_기본_세대별약정확정 전채건수조회")]</t>
  </si>
  <si>
    <t>[@BxmCategory(logicalName = "HD_기본_세대별약정확정 목록조회", description = "HD_기본_세대별약정확정 목록조회")]</t>
  </si>
  <si>
    <t>[@BxmCategory(logicalName = "HD_기본_세대별약정확정 수정", description = "HD_기본_세대별약정확정 수정")]</t>
  </si>
  <si>
    <t>[@BxmCategory(logicalName = "HD_기본_세대별약정확정 병합", description = "HD_기본_세대별약정확정 병합")]</t>
  </si>
  <si>
    <t>[@BxmCategory(logicalName = "HD_기본_세대별약정확정 삭제", description = "HD_기본_세대별약정확정 삭제")]</t>
  </si>
  <si>
    <t>[@BxmCategory(logicalName = "HD_기본_세대별약정_이력 등록", description = "HD_기본_세대별약정_이력 등록")]</t>
  </si>
  <si>
    <t>[@BxmCategory(logicalName = "HD_기본_세대별약정_이력 단건조회", description = "HD_기본_세대별약정_이력 단건조회")]</t>
  </si>
  <si>
    <t>[@BxmCategory(logicalName = "HD_기본_세대별약정_이력 전채건수조회", description = "HD_기본_세대별약정_이력 전채건수조회")]</t>
  </si>
  <si>
    <t>[@BxmCategory(logicalName = "HD_기본_세대별약정_이력 목록조회", description = "HD_기본_세대별약정_이력 목록조회")]</t>
  </si>
  <si>
    <t>[@BxmCategory(logicalName = "HD_기본_세대별약정_이력 수정", description = "HD_기본_세대별약정_이력 수정")]</t>
  </si>
  <si>
    <t>[@BxmCategory(logicalName = "HD_기본_세대별약정_이력 병합", description = "HD_기본_세대별약정_이력 병합")]</t>
  </si>
  <si>
    <t>[@BxmCategory(logicalName = "HD_기본_세대별약정_이력 삭제", description = "HD_기본_세대별약정_이력 삭제")]</t>
  </si>
  <si>
    <t>[@BxmCategory(logicalName = "HD_기본_평형별기본 등록", description = "HD_기본_평형별기본 등록")]</t>
  </si>
  <si>
    <t>[@BxmCategory(logicalName = "HD_기본_평형별기본 단건조회", description = "HD_기본_평형별기본 단건조회")]</t>
  </si>
  <si>
    <t>[@BxmCategory(logicalName = "HD_기본_평형별기본 전채건수조회", description = "HD_기본_평형별기본 전채건수조회")]</t>
  </si>
  <si>
    <t>[@BxmCategory(logicalName = "HD_기본_평형별기본 목록조회", description = "HD_기본_평형별기본 목록조회")]</t>
  </si>
  <si>
    <t>[@BxmCategory(logicalName = "HD_기본_평형별기본 수정", description = "HD_기본_평형별기본 수정")]</t>
  </si>
  <si>
    <t>[@BxmCategory(logicalName = "HD_기본_평형별기본 병합", description = "HD_기본_평형별기본 병합")]</t>
  </si>
  <si>
    <t>[@BxmCategory(logicalName = "HD_기본_평형별기본 삭제", description = "HD_기본_평형별기본 삭제")]</t>
  </si>
  <si>
    <t>[@BxmCategory(logicalName = "HD_기본_평형별기본_변경차수 등록", description = "HD_기본_평형별기본_변경차수 등록")]</t>
  </si>
  <si>
    <t>[@BxmCategory(logicalName = "HD_기본_평형별기본_변경차수 단건조회", description = "HD_기본_평형별기본_변경차수 단건조회")]</t>
  </si>
  <si>
    <t>[@BxmCategory(logicalName = "HD_기본_평형별기본_변경차수 전채건수조회", description = "HD_기본_평형별기본_변경차수 전채건수조회")]</t>
  </si>
  <si>
    <t>[@BxmCategory(logicalName = "HD_기본_평형별기본_변경차수 목록조회", description = "HD_기본_평형별기본_변경차수 목록조회")]</t>
  </si>
  <si>
    <t>[@BxmCategory(logicalName = "HD_기본_평형별기본_변경차수 수정", description = "HD_기본_평형별기본_변경차수 수정")]</t>
  </si>
  <si>
    <t>[@BxmCategory(logicalName = "HD_기본_평형별기본_변경차수 병합", description = "HD_기본_평형별기본_변경차수 병합")]</t>
  </si>
  <si>
    <t>[@BxmCategory(logicalName = "HD_기본_평형별기본_변경차수 삭제", description = "HD_기본_평형별기본_변경차수 삭제")]</t>
  </si>
  <si>
    <t>[@BxmCategory(logicalName = "HD_기본_평형별기본_업로드 등록", description = "HD_기본_평형별기본_업로드 등록")]</t>
  </si>
  <si>
    <t>[@BxmCategory(logicalName = "HD_기본_평형별기본_업로드 단건조회", description = "HD_기본_평형별기본_업로드 단건조회")]</t>
  </si>
  <si>
    <t>[@BxmCategory(logicalName = "HD_기본_평형별기본_업로드 전채건수조회", description = "HD_기본_평형별기본_업로드 전채건수조회")]</t>
  </si>
  <si>
    <t>[@BxmCategory(logicalName = "HD_기본_평형별기본_업로드 목록조회", description = "HD_기본_평형별기본_업로드 목록조회")]</t>
  </si>
  <si>
    <t>[@BxmCategory(logicalName = "HD_기본_평형별기본_업로드 수정", description = "HD_기본_평형별기본_업로드 수정")]</t>
  </si>
  <si>
    <t>[@BxmCategory(logicalName = "HD_기본_평형별기본_업로드 병합", description = "HD_기본_평형별기본_업로드 병합")]</t>
  </si>
  <si>
    <t>[@BxmCategory(logicalName = "HD_기본_평형별기본_업로드 삭제", description = "HD_기본_평형별기본_업로드 삭제")]</t>
  </si>
  <si>
    <t>[@BxmCategory(logicalName = "HD_기본_평형별약정 등록", description = "HD_기본_평형별약정 등록")]</t>
  </si>
  <si>
    <t>[@BxmCategory(logicalName = "HD_기본_평형별약정 단건조회", description = "HD_기본_평형별약정 단건조회")]</t>
  </si>
  <si>
    <t>[@BxmCategory(logicalName = "HD_기본_평형별약정 전채건수조회", description = "HD_기본_평형별약정 전채건수조회")]</t>
  </si>
  <si>
    <t>[@BxmCategory(logicalName = "HD_기본_평형별약정 목록조회", description = "HD_기본_평형별약정 목록조회")]</t>
  </si>
  <si>
    <t>[@BxmCategory(logicalName = "HD_기본_평형별약정 수정", description = "HD_기본_평형별약정 수정")]</t>
  </si>
  <si>
    <t>[@BxmCategory(logicalName = "HD_기본_평형별약정 병합", description = "HD_기본_평형별약정 병합")]</t>
  </si>
  <si>
    <t>[@BxmCategory(logicalName = "HD_기본_평형별약정 삭제", description = "HD_기본_평형별약정 삭제")]</t>
  </si>
  <si>
    <t>[@BxmCategory(logicalName = "HD_기본_평형별약정_변경차수 등록", description = "HD_기본_평형별약정_변경차수 등록")]</t>
  </si>
  <si>
    <t>[@BxmCategory(logicalName = "HD_기본_평형별약정_변경차수 단건조회", description = "HD_기본_평형별약정_변경차수 단건조회")]</t>
  </si>
  <si>
    <t>[@BxmCategory(logicalName = "HD_기본_평형별약정_변경차수 전채건수조회", description = "HD_기본_평형별약정_변경차수 전채건수조회")]</t>
  </si>
  <si>
    <t>[@BxmCategory(logicalName = "HD_기본_평형별약정_변경차수 목록조회", description = "HD_기본_평형별약정_변경차수 목록조회")]</t>
  </si>
  <si>
    <t>[@BxmCategory(logicalName = "HD_기본_평형별약정_변경차수 수정", description = "HD_기본_평형별약정_변경차수 수정")]</t>
  </si>
  <si>
    <t>[@BxmCategory(logicalName = "HD_기본_평형별약정_변경차수 병합", description = "HD_기본_평형별약정_변경차수 병합")]</t>
  </si>
  <si>
    <t>[@BxmCategory(logicalName = "HD_기본_평형별약정_변경차수 삭제", description = "HD_기본_평형별약정_변경차수 삭제")]</t>
  </si>
  <si>
    <t>[@BxmCategory(logicalName = "HD_기본_평형별약정_업로드 등록", description = "HD_기본_평형별약정_업로드 등록")]</t>
  </si>
  <si>
    <t>[@BxmCategory(logicalName = "HD_기본_평형별약정_업로드 단건조회", description = "HD_기본_평형별약정_업로드 단건조회")]</t>
  </si>
  <si>
    <t>[@BxmCategory(logicalName = "HD_기본_평형별약정_업로드 전채건수조회", description = "HD_기본_평형별약정_업로드 전채건수조회")]</t>
  </si>
  <si>
    <t>[@BxmCategory(logicalName = "HD_기본_평형별약정_업로드 목록조회", description = "HD_기본_평형별약정_업로드 목록조회")]</t>
  </si>
  <si>
    <t>[@BxmCategory(logicalName = "HD_기본_평형별약정_업로드 수정", description = "HD_기본_평형별약정_업로드 수정")]</t>
  </si>
  <si>
    <t>[@BxmCategory(logicalName = "HD_기본_평형별약정_업로드 병합", description = "HD_기본_평형별약정_업로드 병합")]</t>
  </si>
  <si>
    <t>[@BxmCategory(logicalName = "HD_기본_평형별약정_업로드 삭제", description = "HD_기본_평형별약정_업로드 삭제")]</t>
  </si>
  <si>
    <t>[@BxmCategory(logicalName = "HD_임대_해약요청 등록", description = "HD_임대_해약요청 등록")]</t>
  </si>
  <si>
    <t>[@BxmCategory(logicalName = "HD_임대_해약요청 단건조회", description = "HD_임대_해약요청 단건조회")]</t>
  </si>
  <si>
    <t>[@BxmCategory(logicalName = "HD_임대_해약요청 전채건수조회", description = "HD_임대_해약요청 전채건수조회")]</t>
  </si>
  <si>
    <t>[@BxmCategory(logicalName = "HD_임대_해약요청 목록조회", description = "HD_임대_해약요청 목록조회")]</t>
  </si>
  <si>
    <t>[@BxmCategory(logicalName = "HD_임대_해약요청 수정", description = "HD_임대_해약요청 수정")]</t>
  </si>
  <si>
    <t>[@BxmCategory(logicalName = "HD_임대_해약요청 병합", description = "HD_임대_해약요청 병합")]</t>
  </si>
  <si>
    <t>[@BxmCategory(logicalName = "HD_임대_해약요청 삭제", description = "HD_임대_해약요청 삭제")]</t>
  </si>
  <si>
    <t>[@BxmCategory(logicalName = "HD_임대_임대료변경내역 등록", description = "HD_임대_임대료변경내역 등록")]</t>
  </si>
  <si>
    <t>[@BxmCategory(logicalName = "HD_임대_임대료변경내역 단건조회", description = "HD_임대_임대료변경내역 단건조회")]</t>
  </si>
  <si>
    <t>[@BxmCategory(logicalName = "HD_임대_임대료변경내역 전채건수조회", description = "HD_임대_임대료변경내역 전채건수조회")]</t>
  </si>
  <si>
    <t>[@BxmCategory(logicalName = "HD_임대_임대료변경내역 목록조회", description = "HD_임대_임대료변경내역 목록조회")]</t>
  </si>
  <si>
    <t>[@BxmCategory(logicalName = "HD_임대_임대료변경내역 수정", description = "HD_임대_임대료변경내역 수정")]</t>
  </si>
  <si>
    <t>[@BxmCategory(logicalName = "HD_임대_임대료변경내역 병합", description = "HD_임대_임대료변경내역 병합")]</t>
  </si>
  <si>
    <t>[@BxmCategory(logicalName = "HD_임대_임대료변경내역 삭제", description = "HD_임대_임대료변경내역 삭제")]</t>
  </si>
  <si>
    <t>[@BxmCategory(logicalName = "HD_임대_임대기간변경내역 등록", description = "HD_임대_임대기간변경내역 등록")]</t>
  </si>
  <si>
    <t>[@BxmCategory(logicalName = "HD_임대_임대기간변경내역 단건조회", description = "HD_임대_임대기간변경내역 단건조회")]</t>
  </si>
  <si>
    <t>[@BxmCategory(logicalName = "HD_임대_임대기간변경내역 전채건수조회", description = "HD_임대_임대기간변경내역 전채건수조회")]</t>
  </si>
  <si>
    <t>[@BxmCategory(logicalName = "HD_임대_임대기간변경내역 목록조회", description = "HD_임대_임대기간변경내역 목록조회")]</t>
  </si>
  <si>
    <t>[@BxmCategory(logicalName = "HD_임대_임대기간변경내역 수정", description = "HD_임대_임대기간변경내역 수정")]</t>
  </si>
  <si>
    <t>[@BxmCategory(logicalName = "HD_임대_임대기간변경내역 병합", description = "HD_임대_임대기간변경내역 병합")]</t>
  </si>
  <si>
    <t>[@BxmCategory(logicalName = "HD_임대_임대기간변경내역 삭제", description = "HD_임대_임대기간변경내역 삭제")]</t>
  </si>
  <si>
    <t>[@BxmCategory(logicalName = "HD_임대_계약동호 등록", description = "HD_임대_계약동호 등록")]</t>
  </si>
  <si>
    <t>[@BxmCategory(logicalName = "HD_임대_계약동호 단건조회", description = "HD_임대_계약동호 단건조회")]</t>
  </si>
  <si>
    <t>[@BxmCategory(logicalName = "HD_임대_계약동호 전채건수조회", description = "HD_임대_계약동호 전채건수조회")]</t>
  </si>
  <si>
    <t>[@BxmCategory(logicalName = "HD_임대_계약동호 목록조회", description = "HD_임대_계약동호 목록조회")]</t>
  </si>
  <si>
    <t>[@BxmCategory(logicalName = "HD_임대_계약동호 수정", description = "HD_임대_계약동호 수정")]</t>
  </si>
  <si>
    <t>[@BxmCategory(logicalName = "HD_임대_계약동호 병합", description = "HD_임대_계약동호 병합")]</t>
  </si>
  <si>
    <t>[@BxmCategory(logicalName = "HD_임대_계약동호 삭제", description = "HD_임대_계약동호 삭제")]</t>
  </si>
  <si>
    <t>[@BxmCategory(logicalName = "HD_임대_세대별제한사항 등록", description = "HD_임대_세대별제한사항 등록")]</t>
  </si>
  <si>
    <t>[@BxmCategory(logicalName = "HD_임대_세대별제한사항 단건조회", description = "HD_임대_세대별제한사항 단건조회")]</t>
  </si>
  <si>
    <t>[@BxmCategory(logicalName = "HD_임대_세대별제한사항 전채건수조회", description = "HD_임대_세대별제한사항 전채건수조회")]</t>
  </si>
  <si>
    <t>[@BxmCategory(logicalName = "HD_임대_세대별제한사항 목록조회", description = "HD_임대_세대별제한사항 목록조회")]</t>
  </si>
  <si>
    <t>[@BxmCategory(logicalName = "HD_임대_세대별제한사항 수정", description = "HD_임대_세대별제한사항 수정")]</t>
  </si>
  <si>
    <t>[@BxmCategory(logicalName = "HD_임대_세대별제한사항 병합", description = "HD_임대_세대별제한사항 병합")]</t>
  </si>
  <si>
    <t>[@BxmCategory(logicalName = "HD_임대_세대별제한사항 삭제", description = "HD_임대_세대별제한사항 삭제")]</t>
  </si>
  <si>
    <t>[@BxmCategory(logicalName = "HD_임대_고정연체이율 등록", description = "HD_임대_고정연체이율 등록")]</t>
  </si>
  <si>
    <t>[@BxmCategory(logicalName = "HD_임대_고정연체이율 단건조회", description = "HD_임대_고정연체이율 단건조회")]</t>
  </si>
  <si>
    <t>[@BxmCategory(logicalName = "HD_임대_고정연체이율 전채건수조회", description = "HD_임대_고정연체이율 전채건수조회")]</t>
  </si>
  <si>
    <t>[@BxmCategory(logicalName = "HD_임대_고정연체이율 목록조회", description = "HD_임대_고정연체이율 목록조회")]</t>
  </si>
  <si>
    <t>[@BxmCategory(logicalName = "HD_임대_고정연체이율 수정", description = "HD_임대_고정연체이율 수정")]</t>
  </si>
  <si>
    <t>[@BxmCategory(logicalName = "HD_임대_고정연체이율 병합", description = "HD_임대_고정연체이율 병합")]</t>
  </si>
  <si>
    <t>[@BxmCategory(logicalName = "HD_임대_고정연체이율 삭제", description = "HD_임대_고정연체이율 삭제")]</t>
  </si>
  <si>
    <t>[@BxmCategory(logicalName = "HD_임대_지로발행 등록", description = "HD_임대_지로발행 등록")]</t>
  </si>
  <si>
    <t>[@BxmCategory(logicalName = "HD_임대_지로발행 단건조회", description = "HD_임대_지로발행 단건조회")]</t>
  </si>
  <si>
    <t>[@BxmCategory(logicalName = "HD_임대_지로발행 전채건수조회", description = "HD_임대_지로발행 전채건수조회")]</t>
  </si>
  <si>
    <t>[@BxmCategory(logicalName = "HD_임대_지로발행 목록조회", description = "HD_임대_지로발행 목록조회")]</t>
  </si>
  <si>
    <t>[@BxmCategory(logicalName = "HD_임대_지로발행 수정", description = "HD_임대_지로발행 수정")]</t>
  </si>
  <si>
    <t>[@BxmCategory(logicalName = "HD_임대_지로발행 병합", description = "HD_임대_지로발행 병합")]</t>
  </si>
  <si>
    <t>[@BxmCategory(logicalName = "HD_임대_지로발행 삭제", description = "HD_임대_지로발행 삭제")]</t>
  </si>
  <si>
    <t>[@BxmCategory(logicalName = "HD_임대_보증금약정사항 등록", description = "HD_임대_보증금약정사항 등록")]</t>
  </si>
  <si>
    <t>[@BxmCategory(logicalName = "HD_임대_보증금약정사항 단건조회", description = "HD_임대_보증금약정사항 단건조회")]</t>
  </si>
  <si>
    <t>[@BxmCategory(logicalName = "HD_임대_보증금약정사항 전채건수조회", description = "HD_임대_보증금약정사항 전채건수조회")]</t>
  </si>
  <si>
    <t>[@BxmCategory(logicalName = "HD_임대_보증금약정사항 목록조회", description = "HD_임대_보증금약정사항 목록조회")]</t>
  </si>
  <si>
    <t>[@BxmCategory(logicalName = "HD_임대_보증금약정사항 수정", description = "HD_임대_보증금약정사항 수정")]</t>
  </si>
  <si>
    <t>[@BxmCategory(logicalName = "HD_임대_보증금약정사항 병합", description = "HD_임대_보증금약정사항 병합")]</t>
  </si>
  <si>
    <t>[@BxmCategory(logicalName = "HD_임대_보증금약정사항 삭제", description = "HD_임대_보증금약정사항 삭제")]</t>
  </si>
  <si>
    <t>[@BxmCategory(logicalName = "HD_임대_보증금약정사항_정산 등록", description = "HD_임대_보증금약정사항_정산 등록")]</t>
  </si>
  <si>
    <t>[@BxmCategory(logicalName = "HD_임대_보증금약정사항_정산 단건조회", description = "HD_임대_보증금약정사항_정산 단건조회")]</t>
  </si>
  <si>
    <t>[@BxmCategory(logicalName = "HD_임대_보증금약정사항_정산 전채건수조회", description = "HD_임대_보증금약정사항_정산 전채건수조회")]</t>
  </si>
  <si>
    <t>[@BxmCategory(logicalName = "HD_임대_보증금약정사항_정산 목록조회", description = "HD_임대_보증금약정사항_정산 목록조회")]</t>
  </si>
  <si>
    <t>[@BxmCategory(logicalName = "HD_임대_보증금약정사항_정산 수정", description = "HD_임대_보증금약정사항_정산 수정")]</t>
  </si>
  <si>
    <t>[@BxmCategory(logicalName = "HD_임대_보증금약정사항_정산 병합", description = "HD_임대_보증금약정사항_정산 병합")]</t>
  </si>
  <si>
    <t>[@BxmCategory(logicalName = "HD_임대_보증금약정사항_정산 삭제", description = "HD_임대_보증금약정사항_정산 삭제")]</t>
  </si>
  <si>
    <t>[@BxmCategory(logicalName = "HD_임대_보증금약정사항_TEMP 등록", description = "HD_임대_보증금약정사항_TEMP 등록")]</t>
  </si>
  <si>
    <t>[@BxmCategory(logicalName = "HD_임대_보증금약정사항_TEMP 단건조회", description = "HD_임대_보증금약정사항_TEMP 단건조회")]</t>
  </si>
  <si>
    <t>[@BxmCategory(logicalName = "HD_임대_보증금약정사항_TEMP 전채건수조회", description = "HD_임대_보증금약정사항_TEMP 전채건수조회")]</t>
  </si>
  <si>
    <t>[@BxmCategory(logicalName = "HD_임대_보증금약정사항_TEMP 목록조회", description = "HD_임대_보증금약정사항_TEMP 목록조회")]</t>
  </si>
  <si>
    <t>[@BxmCategory(logicalName = "HD_임대_보증금약정사항_TEMP 수정", description = "HD_임대_보증금약정사항_TEMP 수정")]</t>
  </si>
  <si>
    <t>[@BxmCategory(logicalName = "HD_임대_보증금약정사항_TEMP 병합", description = "HD_임대_보증금약정사항_TEMP 병합")]</t>
  </si>
  <si>
    <t>[@BxmCategory(logicalName = "HD_임대_보증금약정사항_TEMP 삭제", description = "HD_임대_보증금약정사항_TEMP 삭제")]</t>
  </si>
  <si>
    <t>[@BxmCategory(logicalName = "HD_임대_보증금납입사항 등록", description = "HD_임대_보증금납입사항 등록")]</t>
  </si>
  <si>
    <t>[@BxmCategory(logicalName = "HD_임대_보증금납입사항 단건조회", description = "HD_임대_보증금납입사항 단건조회")]</t>
  </si>
  <si>
    <t>[@BxmCategory(logicalName = "HD_임대_보증금납입사항 전채건수조회", description = "HD_임대_보증금납입사항 전채건수조회")]</t>
  </si>
  <si>
    <t>[@BxmCategory(logicalName = "HD_임대_보증금납입사항 목록조회", description = "HD_임대_보증금납입사항 목록조회")]</t>
  </si>
  <si>
    <t>[@BxmCategory(logicalName = "HD_임대_보증금납입사항 수정", description = "HD_임대_보증금납입사항 수정")]</t>
  </si>
  <si>
    <t>[@BxmCategory(logicalName = "HD_임대_보증금납입사항 병합", description = "HD_임대_보증금납입사항 병합")]</t>
  </si>
  <si>
    <t>[@BxmCategory(logicalName = "HD_임대_보증금납입사항 삭제", description = "HD_임대_보증금납입사항 삭제")]</t>
  </si>
  <si>
    <t>[@BxmCategory(logicalName = "HD_임대_보증금납입사항_정산 등록", description = "HD_임대_보증금납입사항_정산 등록")]</t>
  </si>
  <si>
    <t>[@BxmCategory(logicalName = "HD_임대_보증금납입사항_정산 단건조회", description = "HD_임대_보증금납입사항_정산 단건조회")]</t>
  </si>
  <si>
    <t>[@BxmCategory(logicalName = "HD_임대_보증금납입사항_정산 전채건수조회", description = "HD_임대_보증금납입사항_정산 전채건수조회")]</t>
  </si>
  <si>
    <t>[@BxmCategory(logicalName = "HD_임대_보증금납입사항_정산 목록조회", description = "HD_임대_보증금납입사항_정산 목록조회")]</t>
  </si>
  <si>
    <t>[@BxmCategory(logicalName = "HD_임대_보증금납입사항_정산 수정", description = "HD_임대_보증금납입사항_정산 수정")]</t>
  </si>
  <si>
    <t>[@BxmCategory(logicalName = "HD_임대_보증금납입사항_정산 병합", description = "HD_임대_보증금납입사항_정산 병합")]</t>
  </si>
  <si>
    <t>[@BxmCategory(logicalName = "HD_임대_보증금납입사항_정산 삭제", description = "HD_임대_보증금납입사항_정산 삭제")]</t>
  </si>
  <si>
    <t>[@BxmCategory(logicalName = "HD_임대_보증금납입사항_일자별 등록", description = "HD_임대_보증금납입사항_일자별 등록")]</t>
  </si>
  <si>
    <t>[@BxmCategory(logicalName = "HD_임대_보증금납입사항_일자별 단건조회", description = "HD_임대_보증금납입사항_일자별 단건조회")]</t>
  </si>
  <si>
    <t>[@BxmCategory(logicalName = "HD_임대_보증금납입사항_일자별 전채건수조회", description = "HD_임대_보증금납입사항_일자별 전채건수조회")]</t>
  </si>
  <si>
    <t>[@BxmCategory(logicalName = "HD_임대_보증금납입사항_일자별 목록조회", description = "HD_임대_보증금납입사항_일자별 목록조회")]</t>
  </si>
  <si>
    <t>[@BxmCategory(logicalName = "HD_임대_보증금납입사항_일자별 수정", description = "HD_임대_보증금납입사항_일자별 수정")]</t>
  </si>
  <si>
    <t>[@BxmCategory(logicalName = "HD_임대_보증금납입사항_일자별 병합", description = "HD_임대_보증금납입사항_일자별 병합")]</t>
  </si>
  <si>
    <t>[@BxmCategory(logicalName = "HD_임대_보증금납입사항_일자별 삭제", description = "HD_임대_보증금납입사항_일자별 삭제")]</t>
  </si>
  <si>
    <t>[@BxmCategory(logicalName = "HD_임대_보증금납입사항_일자별_정산 등록", description = "HD_임대_보증금납입사항_일자별_정산 등록")]</t>
  </si>
  <si>
    <t>[@BxmCategory(logicalName = "HD_임대_보증금납입사항_일자별_정산 단건조회", description = "HD_임대_보증금납입사항_일자별_정산 단건조회")]</t>
  </si>
  <si>
    <t>[@BxmCategory(logicalName = "HD_임대_보증금납입사항_일자별_정산 전채건수조회", description = "HD_임대_보증금납입사항_일자별_정산 전채건수조회")]</t>
  </si>
  <si>
    <t>[@BxmCategory(logicalName = "HD_임대_보증금납입사항_일자별_정산 목록조회", description = "HD_임대_보증금납입사항_일자별_정산 목록조회")]</t>
  </si>
  <si>
    <t>[@BxmCategory(logicalName = "HD_임대_보증금납입사항_일자별_정산 수정", description = "HD_임대_보증금납입사항_일자별_정산 수정")]</t>
  </si>
  <si>
    <t>[@BxmCategory(logicalName = "HD_임대_보증금납입사항_일자별_정산 병합", description = "HD_임대_보증금납입사항_일자별_정산 병합")]</t>
  </si>
  <si>
    <t>[@BxmCategory(logicalName = "HD_임대_보증금납입사항_일자별_정산 삭제", description = "HD_임대_보증금납입사항_일자별_정산 삭제")]</t>
  </si>
  <si>
    <t>[@BxmCategory(logicalName = "HD_임대_보증금납입사항_TEMP 등록", description = "HD_임대_보증금납입사항_TEMP 등록")]</t>
  </si>
  <si>
    <t>[@BxmCategory(logicalName = "HD_임대_보증금납입사항_TEMP 단건조회", description = "HD_임대_보증금납입사항_TEMP 단건조회")]</t>
  </si>
  <si>
    <t>[@BxmCategory(logicalName = "HD_임대_보증금납입사항_TEMP 전채건수조회", description = "HD_임대_보증금납입사항_TEMP 전채건수조회")]</t>
  </si>
  <si>
    <t>[@BxmCategory(logicalName = "HD_임대_보증금납입사항_TEMP 목록조회", description = "HD_임대_보증금납입사항_TEMP 목록조회")]</t>
  </si>
  <si>
    <t>[@BxmCategory(logicalName = "HD_임대_보증금납입사항_TEMP 수정", description = "HD_임대_보증금납입사항_TEMP 수정")]</t>
  </si>
  <si>
    <t>[@BxmCategory(logicalName = "HD_임대_보증금납입사항_TEMP 병합", description = "HD_임대_보증금납입사항_TEMP 병합")]</t>
  </si>
  <si>
    <t>[@BxmCategory(logicalName = "HD_임대_보증금납입사항_TEMP 삭제", description = "HD_임대_보증금납입사항_TEMP 삭제")]</t>
  </si>
  <si>
    <t>[@BxmCategory(logicalName = "HD_임대_관리비검토 등록", description = "HD_임대_관리비검토 등록")]</t>
  </si>
  <si>
    <t>[@BxmCategory(logicalName = "HD_임대_관리비검토 단건조회", description = "HD_임대_관리비검토 단건조회")]</t>
  </si>
  <si>
    <t>[@BxmCategory(logicalName = "HD_임대_관리비검토 전채건수조회", description = "HD_임대_관리비검토 전채건수조회")]</t>
  </si>
  <si>
    <t>[@BxmCategory(logicalName = "HD_임대_관리비검토 목록조회", description = "HD_임대_관리비검토 목록조회")]</t>
  </si>
  <si>
    <t>[@BxmCategory(logicalName = "HD_임대_관리비검토 수정", description = "HD_임대_관리비검토 수정")]</t>
  </si>
  <si>
    <t>[@BxmCategory(logicalName = "HD_임대_관리비검토 병합", description = "HD_임대_관리비검토 병합")]</t>
  </si>
  <si>
    <t>[@BxmCategory(logicalName = "HD_임대_관리비검토 삭제", description = "HD_임대_관리비검토 삭제")]</t>
  </si>
  <si>
    <t>[@BxmCategory(logicalName = "HD_임대_관리비검토_자료올리기 등록", description = "HD_임대_관리비검토_자료올리기 등록")]</t>
  </si>
  <si>
    <t>[@BxmCategory(logicalName = "HD_임대_관리비검토_자료올리기 단건조회", description = "HD_임대_관리비검토_자료올리기 단건조회")]</t>
  </si>
  <si>
    <t>[@BxmCategory(logicalName = "HD_임대_관리비검토_자료올리기 전채건수조회", description = "HD_임대_관리비검토_자료올리기 전채건수조회")]</t>
  </si>
  <si>
    <t>[@BxmCategory(logicalName = "HD_임대_관리비검토_자료올리기 목록조회", description = "HD_임대_관리비검토_자료올리기 목록조회")]</t>
  </si>
  <si>
    <t>[@BxmCategory(logicalName = "HD_임대_관리비검토_자료올리기 수정", description = "HD_임대_관리비검토_자료올리기 수정")]</t>
  </si>
  <si>
    <t>[@BxmCategory(logicalName = "HD_임대_관리비검토_자료올리기 병합", description = "HD_임대_관리비검토_자료올리기 병합")]</t>
  </si>
  <si>
    <t>[@BxmCategory(logicalName = "HD_임대_관리비검토_자료올리기 삭제", description = "HD_임대_관리비검토_자료올리기 삭제")]</t>
  </si>
  <si>
    <t>[@BxmCategory(logicalName = "HD_임대_임대대장 등록", description = "HD_임대_임대대장 등록")]</t>
  </si>
  <si>
    <t>[@BxmCategory(logicalName = "HD_임대_임대대장 단건조회", description = "HD_임대_임대대장 단건조회")]</t>
  </si>
  <si>
    <t>[@BxmCategory(logicalName = "HD_임대_임대대장 전채건수조회", description = "HD_임대_임대대장 전채건수조회")]</t>
  </si>
  <si>
    <t>[@BxmCategory(logicalName = "HD_임대_임대대장 목록조회", description = "HD_임대_임대대장 목록조회")]</t>
  </si>
  <si>
    <t>[@BxmCategory(logicalName = "HD_임대_임대대장 수정", description = "HD_임대_임대대장 수정")]</t>
  </si>
  <si>
    <t>[@BxmCategory(logicalName = "HD_임대_임대대장 병합", description = "HD_임대_임대대장 병합")]</t>
  </si>
  <si>
    <t>[@BxmCategory(logicalName = "HD_임대_임대대장 삭제", description = "HD_임대_임대대장 삭제")]</t>
  </si>
  <si>
    <t>[@BxmCategory(logicalName = "HD_임대_세대별연체율 등록", description = "HD_임대_세대별연체율 등록")]</t>
  </si>
  <si>
    <t>[@BxmCategory(logicalName = "HD_임대_세대별연체율 단건조회", description = "HD_임대_세대별연체율 단건조회")]</t>
  </si>
  <si>
    <t>[@BxmCategory(logicalName = "HD_임대_세대별연체율 전채건수조회", description = "HD_임대_세대별연체율 전채건수조회")]</t>
  </si>
  <si>
    <t>[@BxmCategory(logicalName = "HD_임대_세대별연체율 목록조회", description = "HD_임대_세대별연체율 목록조회")]</t>
  </si>
  <si>
    <t>[@BxmCategory(logicalName = "HD_임대_세대별연체율 수정", description = "HD_임대_세대별연체율 수정")]</t>
  </si>
  <si>
    <t>[@BxmCategory(logicalName = "HD_임대_세대별연체율 병합", description = "HD_임대_세대별연체율 병합")]</t>
  </si>
  <si>
    <t>[@BxmCategory(logicalName = "HD_임대_세대별연체율 삭제", description = "HD_임대_세대별연체율 삭제")]</t>
  </si>
  <si>
    <t>[@BxmCategory(logicalName = "HD_임대_세대별할인율 등록", description = "HD_임대_세대별할인율 등록")]</t>
  </si>
  <si>
    <t>[@BxmCategory(logicalName = "HD_임대_세대별할인율 단건조회", description = "HD_임대_세대별할인율 단건조회")]</t>
  </si>
  <si>
    <t>[@BxmCategory(logicalName = "HD_임대_세대별할인율 전채건수조회", description = "HD_임대_세대별할인율 전채건수조회")]</t>
  </si>
  <si>
    <t>[@BxmCategory(logicalName = "HD_임대_세대별할인율 목록조회", description = "HD_임대_세대별할인율 목록조회")]</t>
  </si>
  <si>
    <t>[@BxmCategory(logicalName = "HD_임대_세대별할인율 수정", description = "HD_임대_세대별할인율 수정")]</t>
  </si>
  <si>
    <t>[@BxmCategory(logicalName = "HD_임대_세대별할인율 병합", description = "HD_임대_세대별할인율 병합")]</t>
  </si>
  <si>
    <t>[@BxmCategory(logicalName = "HD_임대_세대별할인율 삭제", description = "HD_임대_세대별할인율 삭제")]</t>
  </si>
  <si>
    <t>[@BxmCategory(logicalName = "HD_임대_세대별특이사항 등록", description = "HD_임대_세대별특이사항 등록")]</t>
  </si>
  <si>
    <t>[@BxmCategory(logicalName = "HD_임대_세대별특이사항 단건조회", description = "HD_임대_세대별특이사항 단건조회")]</t>
  </si>
  <si>
    <t>[@BxmCategory(logicalName = "HD_임대_세대별특이사항 전채건수조회", description = "HD_임대_세대별특이사항 전채건수조회")]</t>
  </si>
  <si>
    <t>[@BxmCategory(logicalName = "HD_임대_세대별특이사항 목록조회", description = "HD_임대_세대별특이사항 목록조회")]</t>
  </si>
  <si>
    <t>[@BxmCategory(logicalName = "HD_임대_세대별특이사항 수정", description = "HD_임대_세대별특이사항 수정")]</t>
  </si>
  <si>
    <t>[@BxmCategory(logicalName = "HD_임대_세대별특이사항 병합", description = "HD_임대_세대별특이사항 병합")]</t>
  </si>
  <si>
    <t>[@BxmCategory(logicalName = "HD_임대_세대별특이사항 삭제", description = "HD_임대_세대별특이사항 삭제")]</t>
  </si>
  <si>
    <t>[@BxmCategory(logicalName = "HD_임대_임대료약정사항 등록", description = "HD_임대_임대료약정사항 등록")]</t>
  </si>
  <si>
    <t>[@BxmCategory(logicalName = "HD_임대_임대료약정사항 단건조회", description = "HD_임대_임대료약정사항 단건조회")]</t>
  </si>
  <si>
    <t>[@BxmCategory(logicalName = "HD_임대_임대료약정사항 전채건수조회", description = "HD_임대_임대료약정사항 전채건수조회")]</t>
  </si>
  <si>
    <t>[@BxmCategory(logicalName = "HD_임대_임대료약정사항 목록조회", description = "HD_임대_임대료약정사항 목록조회")]</t>
  </si>
  <si>
    <t>[@BxmCategory(logicalName = "HD_임대_임대료약정사항 수정", description = "HD_임대_임대료약정사항 수정")]</t>
  </si>
  <si>
    <t>[@BxmCategory(logicalName = "HD_임대_임대료약정사항 병합", description = "HD_임대_임대료약정사항 병합")]</t>
  </si>
  <si>
    <t>[@BxmCategory(logicalName = "HD_임대_임대료약정사항 삭제", description = "HD_임대_임대료약정사항 삭제")]</t>
  </si>
  <si>
    <t>[@BxmCategory(logicalName = "HD_임대_임대료약정사항_정산 등록", description = "HD_임대_임대료약정사항_정산 등록")]</t>
  </si>
  <si>
    <t>[@BxmCategory(logicalName = "HD_임대_임대료약정사항_정산 단건조회", description = "HD_임대_임대료약정사항_정산 단건조회")]</t>
  </si>
  <si>
    <t>[@BxmCategory(logicalName = "HD_임대_임대료약정사항_정산 전채건수조회", description = "HD_임대_임대료약정사항_정산 전채건수조회")]</t>
  </si>
  <si>
    <t>[@BxmCategory(logicalName = "HD_임대_임대료약정사항_정산 목록조회", description = "HD_임대_임대료약정사항_정산 목록조회")]</t>
  </si>
  <si>
    <t>[@BxmCategory(logicalName = "HD_임대_임대료약정사항_정산 수정", description = "HD_임대_임대료약정사항_정산 수정")]</t>
  </si>
  <si>
    <t>[@BxmCategory(logicalName = "HD_임대_임대료약정사항_정산 병합", description = "HD_임대_임대료약정사항_정산 병합")]</t>
  </si>
  <si>
    <t>[@BxmCategory(logicalName = "HD_임대_임대료약정사항_정산 삭제", description = "HD_임대_임대료약정사항_정산 삭제")]</t>
  </si>
  <si>
    <t>[@BxmCategory(logicalName = "HD_임대_임대료약정사항_TEMP 등록", description = "HD_임대_임대료약정사항_TEMP 등록")]</t>
  </si>
  <si>
    <t>[@BxmCategory(logicalName = "HD_임대_임대료약정사항_TEMP 단건조회", description = "HD_임대_임대료약정사항_TEMP 단건조회")]</t>
  </si>
  <si>
    <t>[@BxmCategory(logicalName = "HD_임대_임대료약정사항_TEMP 전채건수조회", description = "HD_임대_임대료약정사항_TEMP 전채건수조회")]</t>
  </si>
  <si>
    <t>[@BxmCategory(logicalName = "HD_임대_임대료약정사항_TEMP 목록조회", description = "HD_임대_임대료약정사항_TEMP 목록조회")]</t>
  </si>
  <si>
    <t>[@BxmCategory(logicalName = "HD_임대_임대료약정사항_TEMP 수정", description = "HD_임대_임대료약정사항_TEMP 수정")]</t>
  </si>
  <si>
    <t>[@BxmCategory(logicalName = "HD_임대_임대료약정사항_TEMP 병합", description = "HD_임대_임대료약정사항_TEMP 병합")]</t>
  </si>
  <si>
    <t>[@BxmCategory(logicalName = "HD_임대_임대료약정사항_TEMP 삭제", description = "HD_임대_임대료약정사항_TEMP 삭제")]</t>
  </si>
  <si>
    <t>[@BxmCategory(logicalName = "HD_임대_임대료납입사항 등록", description = "HD_임대_임대료납입사항 등록")]</t>
  </si>
  <si>
    <t>[@BxmCategory(logicalName = "HD_임대_임대료납입사항 단건조회", description = "HD_임대_임대료납입사항 단건조회")]</t>
  </si>
  <si>
    <t>[@BxmCategory(logicalName = "HD_임대_임대료납입사항 전채건수조회", description = "HD_임대_임대료납입사항 전채건수조회")]</t>
  </si>
  <si>
    <t>[@BxmCategory(logicalName = "HD_임대_임대료납입사항 목록조회", description = "HD_임대_임대료납입사항 목록조회")]</t>
  </si>
  <si>
    <t>[@BxmCategory(logicalName = "HD_임대_임대료납입사항 수정", description = "HD_임대_임대료납입사항 수정")]</t>
  </si>
  <si>
    <t>[@BxmCategory(logicalName = "HD_임대_임대료납입사항 병합", description = "HD_임대_임대료납입사항 병합")]</t>
  </si>
  <si>
    <t>[@BxmCategory(logicalName = "HD_임대_임대료납입사항 삭제", description = "HD_임대_임대료납입사항 삭제")]</t>
  </si>
  <si>
    <t>[@BxmCategory(logicalName = "HD_임대_임대료납입사항_정산 등록", description = "HD_임대_임대료납입사항_정산 등록")]</t>
  </si>
  <si>
    <t>[@BxmCategory(logicalName = "HD_임대_임대료납입사항_정산 단건조회", description = "HD_임대_임대료납입사항_정산 단건조회")]</t>
  </si>
  <si>
    <t>[@BxmCategory(logicalName = "HD_임대_임대료납입사항_정산 전채건수조회", description = "HD_임대_임대료납입사항_정산 전채건수조회")]</t>
  </si>
  <si>
    <t>[@BxmCategory(logicalName = "HD_임대_임대료납입사항_정산 목록조회", description = "HD_임대_임대료납입사항_정산 목록조회")]</t>
  </si>
  <si>
    <t>[@BxmCategory(logicalName = "HD_임대_임대료납입사항_정산 수정", description = "HD_임대_임대료납입사항_정산 수정")]</t>
  </si>
  <si>
    <t>[@BxmCategory(logicalName = "HD_임대_임대료납입사항_정산 병합", description = "HD_임대_임대료납입사항_정산 병합")]</t>
  </si>
  <si>
    <t>[@BxmCategory(logicalName = "HD_임대_임대료납입사항_정산 삭제", description = "HD_임대_임대료납입사항_정산 삭제")]</t>
  </si>
  <si>
    <t>[@BxmCategory(logicalName = "HD_임대_임대료납입사항_일자별 등록", description = "HD_임대_임대료납입사항_일자별 등록")]</t>
  </si>
  <si>
    <t>[@BxmCategory(logicalName = "HD_임대_임대료납입사항_일자별 단건조회", description = "HD_임대_임대료납입사항_일자별 단건조회")]</t>
  </si>
  <si>
    <t>[@BxmCategory(logicalName = "HD_임대_임대료납입사항_일자별 전채건수조회", description = "HD_임대_임대료납입사항_일자별 전채건수조회")]</t>
  </si>
  <si>
    <t>[@BxmCategory(logicalName = "HD_임대_임대료납입사항_일자별 목록조회", description = "HD_임대_임대료납입사항_일자별 목록조회")]</t>
  </si>
  <si>
    <t>[@BxmCategory(logicalName = "HD_임대_임대료납입사항_일자별 수정", description = "HD_임대_임대료납입사항_일자별 수정")]</t>
  </si>
  <si>
    <t>[@BxmCategory(logicalName = "HD_임대_임대료납입사항_일자별 병합", description = "HD_임대_임대료납입사항_일자별 병합")]</t>
  </si>
  <si>
    <t>[@BxmCategory(logicalName = "HD_임대_임대료납입사항_일자별 삭제", description = "HD_임대_임대료납입사항_일자별 삭제")]</t>
  </si>
  <si>
    <t>[@BxmCategory(logicalName = "HD_임대_임대료납입사항_일자별_정산 등록", description = "HD_임대_임대료납입사항_일자별_정산 등록")]</t>
  </si>
  <si>
    <t>[@BxmCategory(logicalName = "HD_임대_임대료납입사항_일자별_정산 단건조회", description = "HD_임대_임대료납입사항_일자별_정산 단건조회")]</t>
  </si>
  <si>
    <t>[@BxmCategory(logicalName = "HD_임대_임대료납입사항_일자별_정산 전채건수조회", description = "HD_임대_임대료납입사항_일자별_정산 전채건수조회")]</t>
  </si>
  <si>
    <t>[@BxmCategory(logicalName = "HD_임대_임대료납입사항_일자별_정산 목록조회", description = "HD_임대_임대료납입사항_일자별_정산 목록조회")]</t>
  </si>
  <si>
    <t>[@BxmCategory(logicalName = "HD_임대_임대료납입사항_일자별_정산 수정", description = "HD_임대_임대료납입사항_일자별_정산 수정")]</t>
  </si>
  <si>
    <t>[@BxmCategory(logicalName = "HD_임대_임대료납입사항_일자별_정산 병합", description = "HD_임대_임대료납입사항_일자별_정산 병합")]</t>
  </si>
  <si>
    <t>[@BxmCategory(logicalName = "HD_임대_임대료납입사항_일자별_정산 삭제", description = "HD_임대_임대료납입사항_일자별_정산 삭제")]</t>
  </si>
  <si>
    <t>[@BxmCategory(logicalName = "HD_임대_임대료납입사항_TEMP 등록", description = "HD_임대_임대료납입사항_TEMP 등록")]</t>
  </si>
  <si>
    <t>[@BxmCategory(logicalName = "HD_임대_임대료납입사항_TEMP 단건조회", description = "HD_임대_임대료납입사항_TEMP 단건조회")]</t>
  </si>
  <si>
    <t>[@BxmCategory(logicalName = "HD_임대_임대료납입사항_TEMP 전채건수조회", description = "HD_임대_임대료납입사항_TEMP 전채건수조회")]</t>
  </si>
  <si>
    <t>[@BxmCategory(logicalName = "HD_임대_임대료납입사항_TEMP 목록조회", description = "HD_임대_임대료납입사항_TEMP 목록조회")]</t>
  </si>
  <si>
    <t>[@BxmCategory(logicalName = "HD_임대_임대료납입사항_TEMP 수정", description = "HD_임대_임대료납입사항_TEMP 수정")]</t>
  </si>
  <si>
    <t>[@BxmCategory(logicalName = "HD_임대_임대료납입사항_TEMP 병합", description = "HD_임대_임대료납입사항_TEMP 병합")]</t>
  </si>
  <si>
    <t>[@BxmCategory(logicalName = "HD_임대_임대료납입사항_TEMP 삭제", description = "HD_임대_임대료납입사항_TEMP 삭제")]</t>
  </si>
  <si>
    <t>[@BxmCategory(logicalName = "HD_계약_세대별 제한사항 등록", description = "HD_계약_세대별 제한사항 등록")]</t>
  </si>
  <si>
    <t>[@BxmCategory(logicalName = "HD_계약_세대별 제한사항 단건조회", description = "HD_계약_세대별 제한사항 단건조회")]</t>
  </si>
  <si>
    <t>[@BxmCategory(logicalName = "HD_계약_세대별 제한사항 전채건수조회", description = "HD_계약_세대별 제한사항 전채건수조회")]</t>
  </si>
  <si>
    <t>[@BxmCategory(logicalName = "HD_계약_세대별 제한사항 목록조회", description = "HD_계약_세대별 제한사항 목록조회")]</t>
  </si>
  <si>
    <t>[@BxmCategory(logicalName = "HD_계약_세대별 제한사항 수정", description = "HD_계약_세대별 제한사항 수정")]</t>
  </si>
  <si>
    <t>[@BxmCategory(logicalName = "HD_계약_세대별 제한사항 병합", description = "HD_계약_세대별 제한사항 병합")]</t>
  </si>
  <si>
    <t>[@BxmCategory(logicalName = "HD_계약_세대별 제한사항 삭제", description = "HD_계약_세대별 제한사항 삭제")]</t>
  </si>
  <si>
    <t>[@BxmCategory(logicalName = "HD_분양_불명자료 등록", description = "HD_분양_불명자료 등록")]</t>
  </si>
  <si>
    <t>[@BxmCategory(logicalName = "HD_분양_불명자료 단건조회", description = "HD_분양_불명자료 단건조회")]</t>
  </si>
  <si>
    <t>[@BxmCategory(logicalName = "HD_분양_불명자료 전채건수조회", description = "HD_분양_불명자료 전채건수조회")]</t>
  </si>
  <si>
    <t>[@BxmCategory(logicalName = "HD_분양_불명자료 목록조회", description = "HD_분양_불명자료 목록조회")]</t>
  </si>
  <si>
    <t>[@BxmCategory(logicalName = "HD_분양_불명자료 수정", description = "HD_분양_불명자료 수정")]</t>
  </si>
  <si>
    <t>[@BxmCategory(logicalName = "HD_분양_불명자료 병합", description = "HD_분양_불명자료 병합")]</t>
  </si>
  <si>
    <t>[@BxmCategory(logicalName = "HD_분양_불명자료 삭제", description = "HD_분양_불명자료 삭제")]</t>
  </si>
  <si>
    <t>[@BxmCategory(logicalName = "HD_분양_회계전표_내역 등록", description = "HD_분양_회계전표_내역 등록")]</t>
  </si>
  <si>
    <t>[@BxmCategory(logicalName = "HD_분양_회계전표_내역 단건조회", description = "HD_분양_회계전표_내역 단건조회")]</t>
  </si>
  <si>
    <t>[@BxmCategory(logicalName = "HD_분양_회계전표_내역 전채건수조회", description = "HD_분양_회계전표_내역 전채건수조회")]</t>
  </si>
  <si>
    <t>[@BxmCategory(logicalName = "HD_분양_회계전표_내역 목록조회", description = "HD_분양_회계전표_내역 목록조회")]</t>
  </si>
  <si>
    <t>[@BxmCategory(logicalName = "HD_분양_회계전표_내역 수정", description = "HD_분양_회계전표_내역 수정")]</t>
  </si>
  <si>
    <t>[@BxmCategory(logicalName = "HD_분양_회계전표_내역 병합", description = "HD_분양_회계전표_내역 병합")]</t>
  </si>
  <si>
    <t>[@BxmCategory(logicalName = "HD_분양_회계전표_내역 삭제", description = "HD_분양_회계전표_내역 삭제")]</t>
  </si>
  <si>
    <t>[@BxmCategory(logicalName = "HD_분양_회계전표_목차 등록", description = "HD_분양_회계전표_목차 등록")]</t>
  </si>
  <si>
    <t>[@BxmCategory(logicalName = "HD_분양_회계전표_목차 단건조회", description = "HD_분양_회계전표_목차 단건조회")]</t>
  </si>
  <si>
    <t>[@BxmCategory(logicalName = "HD_분양_회계전표_목차 전채건수조회", description = "HD_분양_회계전표_목차 전채건수조회")]</t>
  </si>
  <si>
    <t>[@BxmCategory(logicalName = "HD_분양_회계전표_목차 목록조회", description = "HD_분양_회계전표_목차 목록조회")]</t>
  </si>
  <si>
    <t>[@BxmCategory(logicalName = "HD_분양_회계전표_목차 수정", description = "HD_분양_회계전표_목차 수정")]</t>
  </si>
  <si>
    <t>[@BxmCategory(logicalName = "HD_분양_회계전표_목차 병합", description = "HD_분양_회계전표_목차 병합")]</t>
  </si>
  <si>
    <t>[@BxmCategory(logicalName = "HD_분양_회계전표_목차 삭제", description = "HD_분양_회계전표_목차 삭제")]</t>
  </si>
  <si>
    <t>[@BxmCategory(logicalName = "HD_자료변환_세대별공급내역 등록", description = "HD_자료변환_세대별공급내역 등록")]</t>
  </si>
  <si>
    <t>[@BxmCategory(logicalName = "HD_자료변환_세대별공급내역 단건조회", description = "HD_자료변환_세대별공급내역 단건조회")]</t>
  </si>
  <si>
    <t>[@BxmCategory(logicalName = "HD_자료변환_세대별공급내역 전채건수조회", description = "HD_자료변환_세대별공급내역 전채건수조회")]</t>
  </si>
  <si>
    <t>[@BxmCategory(logicalName = "HD_자료변환_세대별공급내역 목록조회", description = "HD_자료변환_세대별공급내역 목록조회")]</t>
  </si>
  <si>
    <t>[@BxmCategory(logicalName = "HD_자료변환_세대별공급내역 수정", description = "HD_자료변환_세대별공급내역 수정")]</t>
  </si>
  <si>
    <t>[@BxmCategory(logicalName = "HD_자료변환_세대별공급내역 병합", description = "HD_자료변환_세대별공급내역 병합")]</t>
  </si>
  <si>
    <t>[@BxmCategory(logicalName = "HD_자료변환_세대별공급내역 삭제", description = "HD_자료변환_세대별공급내역 삭제")]</t>
  </si>
  <si>
    <t>[@BxmCategory(logicalName = "HD_분양_세금계산서_작업이력 등록", description = "HD_분양_세금계산서_작업이력 등록")]</t>
  </si>
  <si>
    <t>[@BxmCategory(logicalName = "HD_분양_세금계산서_작업이력 단건조회", description = "HD_분양_세금계산서_작업이력 단건조회")]</t>
  </si>
  <si>
    <t>[@BxmCategory(logicalName = "HD_분양_세금계산서_작업이력 전채건수조회", description = "HD_분양_세금계산서_작업이력 전채건수조회")]</t>
  </si>
  <si>
    <t>[@BxmCategory(logicalName = "HD_분양_세금계산서_작업이력 목록조회", description = "HD_분양_세금계산서_작업이력 목록조회")]</t>
  </si>
  <si>
    <t>[@BxmCategory(logicalName = "HD_분양_세금계산서_작업이력 수정", description = "HD_분양_세금계산서_작업이력 수정")]</t>
  </si>
  <si>
    <t>[@BxmCategory(logicalName = "HD_분양_세금계산서_작업이력 병합", description = "HD_분양_세금계산서_작업이력 병합")]</t>
  </si>
  <si>
    <t>[@BxmCategory(logicalName = "HD_분양_세금계산서_작업이력 삭제", description = "HD_분양_세금계산서_작업이력 삭제")]</t>
  </si>
  <si>
    <t>[@BxmCategory(logicalName = "HD_분양_세금계산서_납입금 등록", description = "HD_분양_세금계산서_납입금 등록")]</t>
  </si>
  <si>
    <t>[@BxmCategory(logicalName = "HD_분양_세금계산서_납입금 단건조회", description = "HD_분양_세금계산서_납입금 단건조회")]</t>
  </si>
  <si>
    <t>[@BxmCategory(logicalName = "HD_분양_세금계산서_납입금 전채건수조회", description = "HD_분양_세금계산서_납입금 전채건수조회")]</t>
  </si>
  <si>
    <t>[@BxmCategory(logicalName = "HD_분양_세금계산서_납입금 목록조회", description = "HD_분양_세금계산서_납입금 목록조회")]</t>
  </si>
  <si>
    <t>[@BxmCategory(logicalName = "HD_분양_세금계산서_납입금 수정", description = "HD_분양_세금계산서_납입금 수정")]</t>
  </si>
  <si>
    <t>[@BxmCategory(logicalName = "HD_분양_세금계산서_납입금 병합", description = "HD_분양_세금계산서_납입금 병합")]</t>
  </si>
  <si>
    <t>[@BxmCategory(logicalName = "HD_분양_세금계산서_납입금 삭제", description = "HD_분양_세금계산서_납입금 삭제")]</t>
  </si>
  <si>
    <t>[@BxmCategory(logicalName = "HD_분양_세금계산서_약정금액 등록", description = "HD_분양_세금계산서_약정금액 등록")]</t>
  </si>
  <si>
    <t>[@BxmCategory(logicalName = "HD_분양_세금계산서_약정금액 단건조회", description = "HD_분양_세금계산서_약정금액 단건조회")]</t>
  </si>
  <si>
    <t>[@BxmCategory(logicalName = "HD_분양_세금계산서_약정금액 전채건수조회", description = "HD_분양_세금계산서_약정금액 전채건수조회")]</t>
  </si>
  <si>
    <t>[@BxmCategory(logicalName = "HD_분양_세금계산서_약정금액 목록조회", description = "HD_분양_세금계산서_약정금액 목록조회")]</t>
  </si>
  <si>
    <t>[@BxmCategory(logicalName = "HD_분양_세금계산서_약정금액 수정", description = "HD_분양_세금계산서_약정금액 수정")]</t>
  </si>
  <si>
    <t>[@BxmCategory(logicalName = "HD_분양_세금계산서_약정금액 병합", description = "HD_분양_세금계산서_약정금액 병합")]</t>
  </si>
  <si>
    <t>[@BxmCategory(logicalName = "HD_분양_세금계산서_약정금액 삭제", description = "HD_분양_세금계산서_약정금액 삭제")]</t>
  </si>
  <si>
    <t>[@BxmCategory(logicalName = "HD_분양_세금계산서_납입금_이력 등록", description = "HD_분양_세금계산서_납입금_이력 등록")]</t>
  </si>
  <si>
    <t>[@BxmCategory(logicalName = "HD_분양_세금계산서_납입금_이력 단건조회", description = "HD_분양_세금계산서_납입금_이력 단건조회")]</t>
  </si>
  <si>
    <t>[@BxmCategory(logicalName = "HD_분양_세금계산서_납입금_이력 전채건수조회", description = "HD_분양_세금계산서_납입금_이력 전채건수조회")]</t>
  </si>
  <si>
    <t>[@BxmCategory(logicalName = "HD_분양_세금계산서_납입금_이력 목록조회", description = "HD_분양_세금계산서_납입금_이력 목록조회")]</t>
  </si>
  <si>
    <t>[@BxmCategory(logicalName = "HD_분양_세금계산서_납입금_이력 수정", description = "HD_분양_세금계산서_납입금_이력 수정")]</t>
  </si>
  <si>
    <t>[@BxmCategory(logicalName = "HD_분양_세금계산서_납입금_이력 병합", description = "HD_분양_세금계산서_납입금_이력 병합")]</t>
  </si>
  <si>
    <t>[@BxmCategory(logicalName = "HD_분양_세금계산서_납입금_이력 삭제", description = "HD_분양_세금계산서_납입금_이력 삭제")]</t>
  </si>
  <si>
    <t>[@BxmCategory(logicalName = "HD_분양_세금계산서_실입금 등록", description = "HD_분양_세금계산서_실입금 등록")]</t>
  </si>
  <si>
    <t>[@BxmCategory(logicalName = "HD_분양_세금계산서_실입금 단건조회", description = "HD_분양_세금계산서_실입금 단건조회")]</t>
  </si>
  <si>
    <t>[@BxmCategory(logicalName = "HD_분양_세금계산서_실입금 전채건수조회", description = "HD_분양_세금계산서_실입금 전채건수조회")]</t>
  </si>
  <si>
    <t>[@BxmCategory(logicalName = "HD_분양_세금계산서_실입금 목록조회", description = "HD_분양_세금계산서_실입금 목록조회")]</t>
  </si>
  <si>
    <t>[@BxmCategory(logicalName = "HD_분양_세금계산서_실입금 수정", description = "HD_분양_세금계산서_실입금 수정")]</t>
  </si>
  <si>
    <t>[@BxmCategory(logicalName = "HD_분양_세금계산서_실입금 병합", description = "HD_분양_세금계산서_실입금 병합")]</t>
  </si>
  <si>
    <t>[@BxmCategory(logicalName = "HD_분양_세금계산서_실입금 삭제", description = "HD_분양_세금계산서_실입금 삭제")]</t>
  </si>
  <si>
    <t>[@BxmCategory(logicalName = "HD_분양_세금계산서_실입금_이력 등록", description = "HD_분양_세금계산서_실입금_이력 등록")]</t>
  </si>
  <si>
    <t>[@BxmCategory(logicalName = "HD_분양_세금계산서_실입금_이력 단건조회", description = "HD_분양_세금계산서_실입금_이력 단건조회")]</t>
  </si>
  <si>
    <t>[@BxmCategory(logicalName = "HD_분양_세금계산서_실입금_이력 전채건수조회", description = "HD_분양_세금계산서_실입금_이력 전채건수조회")]</t>
  </si>
  <si>
    <t>[@BxmCategory(logicalName = "HD_분양_세금계산서_실입금_이력 목록조회", description = "HD_분양_세금계산서_실입금_이력 목록조회")]</t>
  </si>
  <si>
    <t>[@BxmCategory(logicalName = "HD_분양_세금계산서_실입금_이력 수정", description = "HD_분양_세금계산서_실입금_이력 수정")]</t>
  </si>
  <si>
    <t>[@BxmCategory(logicalName = "HD_분양_세금계산서_실입금_이력 병합", description = "HD_분양_세금계산서_실입금_이력 병합")]</t>
  </si>
  <si>
    <t>[@BxmCategory(logicalName = "HD_분양_세금계산서_실입금_이력 삭제", description = "HD_분양_세금계산서_실입금_이력 삭제")]</t>
  </si>
  <si>
    <t>[@BxmCategory(logicalName = "HD_TEMP_VIRTURE_DEPOSIT 등록", description = "HD_TEMP_VIRTURE_DEPOSIT 등록")]</t>
  </si>
  <si>
    <t>[@BxmCategory(logicalName = "HD_TEMP_VIRTURE_DEPOSIT 단건조회", description = "HD_TEMP_VIRTURE_DEPOSIT 단건조회")]</t>
  </si>
  <si>
    <t>[@BxmCategory(logicalName = "HD_TEMP_VIRTURE_DEPOSIT 전채건수조회", description = "HD_TEMP_VIRTURE_DEPOSIT 전채건수조회")]</t>
  </si>
  <si>
    <t>[@BxmCategory(logicalName = "HD_TEMP_VIRTURE_DEPOSIT 목록조회", description = "HD_TEMP_VIRTURE_DEPOSIT 목록조회")]</t>
  </si>
  <si>
    <t>[@BxmCategory(logicalName = "HD_TEMP_VIRTURE_DEPOSIT 수정", description = "HD_TEMP_VIRTURE_DEPOSIT 수정")]</t>
  </si>
  <si>
    <t>[@BxmCategory(logicalName = "HD_TEMP_VIRTURE_DEPOSIT 병합", description = "HD_TEMP_VIRTURE_DEPOSIT 병합")]</t>
  </si>
  <si>
    <t>[@BxmCategory(logicalName = "HD_TEMP_VIRTURE_DEPOSIT 삭제", description = "HD_TEMP_VIRTURE_DEPOSIT 삭제")]</t>
  </si>
  <si>
    <t>[@BxmCategory(logicalName = "HD_분양_가상계좌 등록", description = "HD_분양_가상계좌 등록")]</t>
  </si>
  <si>
    <t>[@BxmCategory(logicalName = "HD_분양_가상계좌 단건조회", description = "HD_분양_가상계좌 단건조회")]</t>
  </si>
  <si>
    <t>[@BxmCategory(logicalName = "HD_분양_가상계좌 전채건수조회", description = "HD_분양_가상계좌 전채건수조회")]</t>
  </si>
  <si>
    <t>[@BxmCategory(logicalName = "HD_분양_가상계좌 목록조회", description = "HD_분양_가상계좌 목록조회")]</t>
  </si>
  <si>
    <t>[@BxmCategory(logicalName = "HD_분양_가상계좌 수정", description = "HD_분양_가상계좌 수정")]</t>
  </si>
  <si>
    <t>[@BxmCategory(logicalName = "HD_분양_가상계좌 병합", description = "HD_분양_가상계좌 병합")]</t>
  </si>
  <si>
    <t>[@BxmCategory(logicalName = "HD_분양_가상계좌 삭제", description = "HD_분양_가상계좌 삭제")]</t>
  </si>
  <si>
    <t>Annotations</t>
    <phoneticPr fontId="1" type="noConversion"/>
  </si>
  <si>
    <t>프로그램명</t>
    <phoneticPr fontId="1" type="noConversion"/>
  </si>
  <si>
    <t>ASIS 프로그램코드</t>
    <phoneticPr fontId="1" type="noConversion"/>
  </si>
  <si>
    <t>asisTrxCd</t>
    <phoneticPr fontId="1" type="noConversion"/>
  </si>
  <si>
    <t>progType</t>
    <phoneticPr fontId="1" type="noConversion"/>
  </si>
  <si>
    <t>trxSeq</t>
    <phoneticPr fontId="1" type="noConversion"/>
  </si>
  <si>
    <t>logc</t>
    <phoneticPr fontId="1" type="noConversion"/>
  </si>
  <si>
    <t>grnt</t>
    <phoneticPr fontId="1" type="noConversion"/>
  </si>
  <si>
    <r>
      <t xml:space="preserve">메시지(XML, FLD 등) 형태로 변환할 수 있는 데이터 전달 객체인 DTO의 명명규칙
SC의 DTO는 IO 사용불가
</t>
    </r>
    <r>
      <rPr>
        <b/>
        <sz val="10"/>
        <color rgb="FFFF0000"/>
        <rFont val="맑은 고딕"/>
        <family val="3"/>
        <charset val="129"/>
        <scheme val="major"/>
      </rPr>
      <t>SC의 Out를 DAO Out DTO로 사용 할 수 없음
DAO의 DTO는 BC DTO에서 공유 가능(단, 하나의 테이블에 해당하는 DTO일 경우만 가능)</t>
    </r>
    <r>
      <rPr>
        <sz val="10"/>
        <color theme="1"/>
        <rFont val="맑은 고딕"/>
        <family val="3"/>
        <charset val="129"/>
        <scheme val="major"/>
      </rPr>
      <t xml:space="preserve">
</t>
    </r>
    <phoneticPr fontId="1" type="noConversion"/>
  </si>
  <si>
    <r>
      <rPr>
        <b/>
        <sz val="10"/>
        <color theme="1"/>
        <rFont val="맑은 고딕"/>
        <family val="3"/>
        <charset val="129"/>
        <scheme val="major"/>
      </rPr>
      <t>[CRUD 메소드 동사]</t>
    </r>
    <r>
      <rPr>
        <sz val="10"/>
        <color theme="1"/>
        <rFont val="맑은 고딕"/>
        <family val="3"/>
        <charset val="129"/>
        <scheme val="major"/>
      </rPr>
      <t xml:space="preserve">
조회 : get
다건조회 : search
입력 : save
수정 : modify
삭제 : remove
추가 : add
</t>
    </r>
    <phoneticPr fontId="1" type="noConversion"/>
  </si>
  <si>
    <r>
      <t xml:space="preserve">modifier가 public일경우 @BxmServiceOperation, @BxmCategory 자동생성
in/out dto 는 입력하지않을경우 클래스명 + 일련번호 두자리 + In/Out 으로 자동생성 ( dto package : 클래스의 패키지 + .dto )
prefix가 get, search 일경우 DAO 메소드를 바로 호출한다.
</t>
    </r>
    <r>
      <rPr>
        <b/>
        <sz val="10"/>
        <color theme="1"/>
        <rFont val="맑은 고딕"/>
        <family val="3"/>
        <charset val="129"/>
        <scheme val="major"/>
      </rPr>
      <t>* 서비스오퍼레이션의 거래코드는 '클래스명 + 커래코드 컬럼 일련번호'로 자동생성한다.</t>
    </r>
    <r>
      <rPr>
        <sz val="10"/>
        <color theme="1"/>
        <rFont val="맑은 고딕"/>
        <family val="3"/>
        <charset val="129"/>
        <scheme val="major"/>
      </rPr>
      <t xml:space="preserve">
* </t>
    </r>
    <r>
      <rPr>
        <b/>
        <sz val="10"/>
        <color theme="1"/>
        <rFont val="맑은 고딕"/>
        <family val="3"/>
        <charset val="129"/>
        <scheme val="major"/>
      </rPr>
      <t xml:space="preserve">Description은 입력한 내용뒤에 동사(prefix)의 한글용어를 자동으로 붙여준다.
* Input/output postfix의 일련번호는 거래코드 컬럼의 두자리 일련번호 사용하여  'SC 자바파일명 + 거래코드일련번호두자리 + (In or Out)'으로 생성한다.
</t>
    </r>
    <phoneticPr fontId="1" type="noConversion"/>
  </si>
  <si>
    <r>
      <t xml:space="preserve">modifier가 public일경우 @BxmCategory 자동생성
in/out dto 는 입력하지않을경우 클래스명 + 일련번호 두자리 + In/Out 으로 자동생성 ( dto package : 클래스의 패키지 + .dto )
</t>
    </r>
    <r>
      <rPr>
        <b/>
        <sz val="10"/>
        <color theme="1"/>
        <rFont val="맑은 고딕"/>
        <family val="3"/>
        <charset val="129"/>
        <scheme val="major"/>
      </rPr>
      <t xml:space="preserve">Description은 입력한 내용뒤에 동사(prefix)의 한글용어를 자동으로 붙여준다.
BC의 </t>
    </r>
    <phoneticPr fontId="1" type="noConversion"/>
  </si>
  <si>
    <t>scModf</t>
    <phoneticPr fontId="1" type="noConversion"/>
  </si>
  <si>
    <t>scMetdPref</t>
    <phoneticPr fontId="1" type="noConversion"/>
  </si>
  <si>
    <t>scMetdBody</t>
    <phoneticPr fontId="1" type="noConversion"/>
  </si>
  <si>
    <t>scMetdLogc</t>
    <phoneticPr fontId="1" type="noConversion"/>
  </si>
  <si>
    <t>bcModf</t>
    <phoneticPr fontId="1" type="noConversion"/>
  </si>
  <si>
    <t>bcMetdBody</t>
    <phoneticPr fontId="1" type="noConversion"/>
  </si>
  <si>
    <t>bcMetdLogc</t>
    <phoneticPr fontId="1" type="noConversion"/>
  </si>
  <si>
    <t>scNm+1</t>
    <phoneticPr fontId="1" type="noConversion"/>
  </si>
  <si>
    <t>bcNm+1</t>
    <phoneticPr fontId="1" type="noConversion"/>
  </si>
  <si>
    <t>[[START]]</t>
    <phoneticPr fontId="1" type="noConversion"/>
  </si>
  <si>
    <t>데이터구분</t>
    <phoneticPr fontId="1" type="noConversion"/>
  </si>
  <si>
    <t>P</t>
    <phoneticPr fontId="1" type="noConversion"/>
  </si>
  <si>
    <t>P</t>
    <phoneticPr fontId="1" type="noConversion"/>
  </si>
  <si>
    <t>M</t>
  </si>
  <si>
    <t>dataKind</t>
    <phoneticPr fontId="1" type="noConversion"/>
  </si>
  <si>
    <t>[데이터구분]
P : Package
M : Method
N : Not used data</t>
    <phoneticPr fontId="1" type="noConversion"/>
  </si>
  <si>
    <t>bcMetdPref</t>
    <phoneticPr fontId="1" type="noConversion"/>
  </si>
  <si>
    <t>kait.hd.hda.onl.dao.DHdAcmastE01</t>
    <phoneticPr fontId="1" type="noConversion"/>
  </si>
  <si>
    <t>kait.hd.hda.onl.dao.DHdCodeAcnt01</t>
    <phoneticPr fontId="1" type="noConversion"/>
  </si>
  <si>
    <t>kait.hd.hda.onl.dao.DHdCodeAgency01</t>
    <phoneticPr fontId="1" type="noConversion"/>
  </si>
  <si>
    <t>SM_CODE_CUST</t>
  </si>
  <si>
    <t>SM_CODE_CUST_HIST</t>
  </si>
  <si>
    <t>TM_ENDX_HIS_DAY</t>
  </si>
  <si>
    <t>TM_ENDX_HIS_DAY_HIST</t>
  </si>
  <si>
    <t>VW_HD_CODE_CUSTOMER</t>
  </si>
  <si>
    <t>VW_HD_HOUS_SELL</t>
  </si>
  <si>
    <t>VW_HD_HOUS_SELLDETAIL</t>
  </si>
  <si>
    <t>테이블 설명(COMMENTS)</t>
    <phoneticPr fontId="1" type="noConversion"/>
  </si>
  <si>
    <t>테이블 명</t>
    <phoneticPr fontId="1" type="noConversion"/>
  </si>
  <si>
    <t>kait.hd.code.onl</t>
    <phoneticPr fontId="1" type="noConversion"/>
  </si>
  <si>
    <t>SHDCODE</t>
    <phoneticPr fontId="1" type="noConversion"/>
  </si>
  <si>
    <t>001</t>
    <phoneticPr fontId="1" type="noConversion"/>
  </si>
  <si>
    <t>002</t>
  </si>
  <si>
    <t>002</t>
    <phoneticPr fontId="1" type="noConversion"/>
  </si>
  <si>
    <t>003</t>
  </si>
  <si>
    <t>003</t>
    <phoneticPr fontId="1" type="noConversion"/>
  </si>
  <si>
    <t>004</t>
  </si>
  <si>
    <t>004</t>
    <phoneticPr fontId="1" type="noConversion"/>
  </si>
  <si>
    <t>HDeBascCreate</t>
    <phoneticPr fontId="1" type="noConversion"/>
  </si>
  <si>
    <t>SHDBASC</t>
    <phoneticPr fontId="1" type="noConversion"/>
  </si>
  <si>
    <t>005</t>
  </si>
  <si>
    <t>006</t>
  </si>
  <si>
    <t>007</t>
  </si>
  <si>
    <t>008</t>
  </si>
  <si>
    <t>kait.hd.basc.onl</t>
    <phoneticPr fontId="1" type="noConversion"/>
  </si>
  <si>
    <t>BHDe</t>
  </si>
  <si>
    <t>BHDe</t>
    <phoneticPr fontId="1" type="noConversion"/>
  </si>
  <si>
    <r>
      <rPr>
        <b/>
        <sz val="10"/>
        <color theme="1"/>
        <rFont val="맑은 고딕"/>
        <family val="3"/>
        <charset val="129"/>
        <scheme val="major"/>
      </rPr>
      <t>[CRUD 메소드 동사]</t>
    </r>
    <r>
      <rPr>
        <sz val="10"/>
        <color theme="1"/>
        <rFont val="맑은 고딕"/>
        <family val="3"/>
        <charset val="129"/>
        <scheme val="major"/>
      </rPr>
      <t xml:space="preserve">
조회 : get
다건조회 : search
입력 : save
수정 : modify
삭제 : remove
기능구분코드
e:등록/수정
q:조회
r:리포트
</t>
    </r>
    <phoneticPr fontId="1" type="noConversion"/>
  </si>
  <si>
    <t>omm 명</t>
    <phoneticPr fontId="1" type="noConversion"/>
  </si>
  <si>
    <t>dbio 명</t>
    <phoneticPr fontId="1" type="noConversion"/>
  </si>
  <si>
    <t>kait.hd.amst.onl.dao</t>
    <phoneticPr fontId="1" type="noConversion"/>
  </si>
  <si>
    <t>kait.hd.code.onl.dao</t>
    <phoneticPr fontId="1" type="noConversion"/>
  </si>
  <si>
    <t>kait.hd.hous.onl.dao</t>
    <phoneticPr fontId="1" type="noConversion"/>
  </si>
  <si>
    <t>kait.hd.refr.onl.dao</t>
    <phoneticPr fontId="1" type="noConversion"/>
  </si>
  <si>
    <t>kait.hd.rent.onl.dao</t>
    <phoneticPr fontId="1" type="noConversion"/>
  </si>
  <si>
    <t>kait.hd.sale.onl.dao</t>
    <phoneticPr fontId="1" type="noConversion"/>
  </si>
  <si>
    <t>kait.hd.slip.onl.dao</t>
    <phoneticPr fontId="1" type="noConversion"/>
  </si>
  <si>
    <t>kait.hd.taxx.onl.dao</t>
    <phoneticPr fontId="1" type="noConversion"/>
  </si>
  <si>
    <t>HD_세대별분양대장_LOG</t>
    <phoneticPr fontId="1" type="noConversion"/>
  </si>
  <si>
    <t>HD_세대별분양대장_뷰</t>
    <phoneticPr fontId="1" type="noConversion"/>
  </si>
  <si>
    <t>HD_세대별분양대장상세정보_뷰</t>
    <phoneticPr fontId="1" type="noConversion"/>
  </si>
  <si>
    <t>tableNm</t>
    <phoneticPr fontId="1" type="noConversion"/>
  </si>
  <si>
    <t>tableDesc</t>
    <phoneticPr fontId="1" type="noConversion"/>
  </si>
  <si>
    <t>basePack</t>
    <phoneticPr fontId="1" type="noConversion"/>
  </si>
  <si>
    <t>basePack</t>
    <phoneticPr fontId="1" type="noConversion"/>
  </si>
  <si>
    <t>dbioNm</t>
    <phoneticPr fontId="1" type="noConversion"/>
  </si>
  <si>
    <t>dbioOmmNm</t>
    <phoneticPr fontId="1" type="noConversion"/>
  </si>
  <si>
    <t>DHDAMST001000</t>
  </si>
  <si>
    <t>DHDCODE001000</t>
  </si>
  <si>
    <t>DHDCODE002000</t>
  </si>
  <si>
    <t>DHDCODE003000</t>
  </si>
  <si>
    <t>DHDCODE004000</t>
  </si>
  <si>
    <t>DHDCODE005000</t>
  </si>
  <si>
    <t>DHDCODE006000</t>
  </si>
  <si>
    <t>DHDCODE007000</t>
  </si>
  <si>
    <t>DHDCODE008000</t>
  </si>
  <si>
    <t>DHDCODE009000</t>
  </si>
  <si>
    <t>DHDCODE010000</t>
  </si>
  <si>
    <t>DHDCODE011000</t>
  </si>
  <si>
    <t>DHDCODE012000</t>
  </si>
  <si>
    <t>DHDCODE013000</t>
  </si>
  <si>
    <t>DHDCODE014000</t>
  </si>
  <si>
    <t>DHDCODE015000</t>
  </si>
  <si>
    <t>DHDCODE016000</t>
  </si>
  <si>
    <t>DHDCODE017000</t>
  </si>
  <si>
    <t>DHDCODE018000</t>
  </si>
  <si>
    <t>DHDCODE019000</t>
  </si>
  <si>
    <t>DHDHOUS001000</t>
  </si>
  <si>
    <t>DHDHOUS002000</t>
  </si>
  <si>
    <t>DHDHOUS003000</t>
  </si>
  <si>
    <t>DHDHOUS004000</t>
  </si>
  <si>
    <t>DHDHOUS005000</t>
  </si>
  <si>
    <t>DHDHOUS006000</t>
  </si>
  <si>
    <t>DHDHOUS007000</t>
  </si>
  <si>
    <t>DHDHOUS008000</t>
  </si>
  <si>
    <t>DHDHOUS009000</t>
  </si>
  <si>
    <t>DHDHOUS010000</t>
  </si>
  <si>
    <t>DHDHOUS011000</t>
  </si>
  <si>
    <t>DHDHOUS012000</t>
  </si>
  <si>
    <t>DHDHOUS013000</t>
  </si>
  <si>
    <t>DHDHOUS014000</t>
  </si>
  <si>
    <t>DHDHOUS015000</t>
  </si>
  <si>
    <t>DHDHOUS016000</t>
  </si>
  <si>
    <t>DHDHOUS017000</t>
  </si>
  <si>
    <t>DHDHOUS018000</t>
  </si>
  <si>
    <t>DHDHOUS019000</t>
  </si>
  <si>
    <t>DHDHOUS020000</t>
  </si>
  <si>
    <t>DHDHOUS021000</t>
  </si>
  <si>
    <t>DHDHOUS022000</t>
  </si>
  <si>
    <t>DHDHOUS023000</t>
  </si>
  <si>
    <t>DHDHOUS024000</t>
  </si>
  <si>
    <t>DHDHOUS025000</t>
  </si>
  <si>
    <t>DHDHOUS026000</t>
  </si>
  <si>
    <t>DHDHOUS027000</t>
  </si>
  <si>
    <t>DHDHOUS028000</t>
  </si>
  <si>
    <t>DHDHOUS029000</t>
  </si>
  <si>
    <t>DHDHOUS030000</t>
  </si>
  <si>
    <t>DHDHOUS031000</t>
  </si>
  <si>
    <t>DHDHOUS032000</t>
  </si>
  <si>
    <t>DHDHOUS033000</t>
  </si>
  <si>
    <t>DHDHOUS034000</t>
  </si>
  <si>
    <t>DHDHOUS035000</t>
  </si>
  <si>
    <t>DHDHOUS036000</t>
  </si>
  <si>
    <t>DHDHOUS037000</t>
  </si>
  <si>
    <t>DHDHOUS038000</t>
  </si>
  <si>
    <t>DHDHOUS039000</t>
  </si>
  <si>
    <t>DHDHOUS040000</t>
  </si>
  <si>
    <t>DHDHOUS041000</t>
  </si>
  <si>
    <t>DHDHOUS042000</t>
  </si>
  <si>
    <t>DHDHOUS043000</t>
  </si>
  <si>
    <t>DHDHOUS044000</t>
  </si>
  <si>
    <t>DHDHOUS045000</t>
  </si>
  <si>
    <t>DHDHOUS046000</t>
  </si>
  <si>
    <t>DHDHOUS047000</t>
  </si>
  <si>
    <t>DHDHOUS048000</t>
  </si>
  <si>
    <t>DHDLEAS001000</t>
  </si>
  <si>
    <t>DHDREFR001000</t>
  </si>
  <si>
    <t>DHDREFR002000</t>
  </si>
  <si>
    <t>DHDREFR003000</t>
  </si>
  <si>
    <t>DHDREFR004000</t>
  </si>
  <si>
    <t>DHDREFR005000</t>
  </si>
  <si>
    <t>DHDREFR006000</t>
  </si>
  <si>
    <t>DHDREFR007000</t>
  </si>
  <si>
    <t>DHDREFR008000</t>
  </si>
  <si>
    <t>DHDREFR009000</t>
  </si>
  <si>
    <t>DHDREFR010000</t>
  </si>
  <si>
    <t>DHDREFR011000</t>
  </si>
  <si>
    <t>DHDREFR012000</t>
  </si>
  <si>
    <t>DHDREFR013000</t>
  </si>
  <si>
    <t>DHDREFR014000</t>
  </si>
  <si>
    <t>DHDREFR015000</t>
  </si>
  <si>
    <t>DHDREFR016000</t>
  </si>
  <si>
    <t>DHDREFR017000</t>
  </si>
  <si>
    <t>DHDREFR018000</t>
  </si>
  <si>
    <t>DHDREFR019000</t>
  </si>
  <si>
    <t>DHDRENT001000</t>
  </si>
  <si>
    <t>DHDRENT002000</t>
  </si>
  <si>
    <t>DHDRENT003000</t>
  </si>
  <si>
    <t>DHDRENT004000</t>
  </si>
  <si>
    <t>DHDRENT005000</t>
  </si>
  <si>
    <t>DHDRENT006000</t>
  </si>
  <si>
    <t>DHDRENT007000</t>
  </si>
  <si>
    <t>DHDRENT008000</t>
  </si>
  <si>
    <t>DHDRENT009000</t>
  </si>
  <si>
    <t>DHDRENT010000</t>
  </si>
  <si>
    <t>DHDRENT011000</t>
  </si>
  <si>
    <t>DHDRENT012000</t>
  </si>
  <si>
    <t>DHDRENT013000</t>
  </si>
  <si>
    <t>DHDRENT014000</t>
  </si>
  <si>
    <t>DHDRENT015000</t>
  </si>
  <si>
    <t>DHDRENT016000</t>
  </si>
  <si>
    <t>DHDRENT017000</t>
  </si>
  <si>
    <t>DHDRENT018000</t>
  </si>
  <si>
    <t>DHDRENT019000</t>
  </si>
  <si>
    <t>DHDRENT020000</t>
  </si>
  <si>
    <t>DHDRENT021000</t>
  </si>
  <si>
    <t>DHDRENT022000</t>
  </si>
  <si>
    <t>DHDRENT023000</t>
  </si>
  <si>
    <t>DHDRENT024000</t>
  </si>
  <si>
    <t>DHDRENT025000</t>
  </si>
  <si>
    <t>DHDRENT026000</t>
  </si>
  <si>
    <t>DHDRENT027000</t>
  </si>
  <si>
    <t>DHDRENT028000</t>
  </si>
  <si>
    <t>DHDRENT029000</t>
  </si>
  <si>
    <t>DHDSALE001000</t>
  </si>
  <si>
    <t>DHDSALE002000</t>
  </si>
  <si>
    <t>DHDSLIP001000</t>
  </si>
  <si>
    <t>DHDSLIP002000</t>
  </si>
  <si>
    <t>DHDSPLY001000</t>
  </si>
  <si>
    <t>DHDTAXX001000</t>
  </si>
  <si>
    <t>DHDTAXX002000</t>
  </si>
  <si>
    <t>DHDTAXX003000</t>
  </si>
  <si>
    <t>DHDTAXX004000</t>
  </si>
  <si>
    <t>DHDTAXX005000</t>
  </si>
  <si>
    <t>DHDTAXX006000</t>
  </si>
  <si>
    <t>DHDVTUR001000</t>
  </si>
  <si>
    <t>DHDAMST00100001IO</t>
  </si>
  <si>
    <t>DHDCODE00100001IO</t>
  </si>
  <si>
    <t>DHDCODE00200001IO</t>
  </si>
  <si>
    <t>DHDCODE00300001IO</t>
  </si>
  <si>
    <t>DHDCODE00400001IO</t>
  </si>
  <si>
    <t>DHDCODE00500001IO</t>
  </si>
  <si>
    <t>DHDCODE00600001IO</t>
  </si>
  <si>
    <t>DHDCODE00700001IO</t>
  </si>
  <si>
    <t>DHDCODE00800001IO</t>
  </si>
  <si>
    <t>DHDCODE00900001IO</t>
  </si>
  <si>
    <t>DHDCODE01000001IO</t>
  </si>
  <si>
    <t>DHDCODE01100001IO</t>
  </si>
  <si>
    <t>DHDCODE01200001IO</t>
  </si>
  <si>
    <t>DHDCODE01300001IO</t>
  </si>
  <si>
    <t>DHDCODE01400001IO</t>
  </si>
  <si>
    <t>DHDCODE01500001IO</t>
  </si>
  <si>
    <t>DHDCODE01600001IO</t>
  </si>
  <si>
    <t>DHDCODE01700001IO</t>
  </si>
  <si>
    <t>DHDCODE01800001IO</t>
  </si>
  <si>
    <t>DHDCODE01900001IO</t>
  </si>
  <si>
    <t>DHDHOUS00100001IO</t>
  </si>
  <si>
    <t>DHDHOUS00200001IO</t>
  </si>
  <si>
    <t>DHDHOUS00300001IO</t>
  </si>
  <si>
    <t>DHDHOUS00400001IO</t>
  </si>
  <si>
    <t>DHDHOUS00500001IO</t>
  </si>
  <si>
    <t>DHDHOUS00600001IO</t>
  </si>
  <si>
    <t>DHDHOUS00700001IO</t>
  </si>
  <si>
    <t>DHDHOUS00800001IO</t>
  </si>
  <si>
    <t>DHDHOUS00900001IO</t>
  </si>
  <si>
    <t>DHDHOUS01000001IO</t>
  </si>
  <si>
    <t>DHDHOUS01100001IO</t>
  </si>
  <si>
    <t>DHDHOUS01200001IO</t>
  </si>
  <si>
    <t>DHDHOUS01300001IO</t>
  </si>
  <si>
    <t>DHDHOUS01400001IO</t>
  </si>
  <si>
    <t>DHDHOUS01500001IO</t>
  </si>
  <si>
    <t>DHDHOUS01600001IO</t>
  </si>
  <si>
    <t>DHDHOUS01700001IO</t>
  </si>
  <si>
    <t>DHDHOUS01800001IO</t>
  </si>
  <si>
    <t>DHDHOUS01900001IO</t>
  </si>
  <si>
    <t>DHDHOUS02000001IO</t>
  </si>
  <si>
    <t>DHDHOUS02100001IO</t>
  </si>
  <si>
    <t>DHDHOUS02200001IO</t>
  </si>
  <si>
    <t>DHDHOUS02300001IO</t>
  </si>
  <si>
    <t>DHDHOUS02400001IO</t>
  </si>
  <si>
    <t>DHDHOUS02500001IO</t>
  </si>
  <si>
    <t>DHDHOUS02600001IO</t>
  </si>
  <si>
    <t>DHDHOUS02700001IO</t>
  </si>
  <si>
    <t>DHDHOUS02800001IO</t>
  </si>
  <si>
    <t>DHDHOUS02900001IO</t>
  </si>
  <si>
    <t>DHDHOUS03000001IO</t>
  </si>
  <si>
    <t>DHDHOUS03100001IO</t>
  </si>
  <si>
    <t>DHDHOUS03200001IO</t>
  </si>
  <si>
    <t>DHDHOUS03300001IO</t>
  </si>
  <si>
    <t>DHDHOUS03400001IO</t>
  </si>
  <si>
    <t>DHDHOUS03500001IO</t>
  </si>
  <si>
    <t>DHDHOUS03600001IO</t>
  </si>
  <si>
    <t>DHDHOUS03700001IO</t>
  </si>
  <si>
    <t>DHDHOUS03800001IO</t>
  </si>
  <si>
    <t>DHDHOUS03900001IO</t>
  </si>
  <si>
    <t>DHDHOUS04000001IO</t>
  </si>
  <si>
    <t>DHDHOUS04100001IO</t>
  </si>
  <si>
    <t>DHDHOUS04200001IO</t>
  </si>
  <si>
    <t>DHDHOUS04300001IO</t>
  </si>
  <si>
    <t>DHDHOUS04400001IO</t>
  </si>
  <si>
    <t>DHDHOUS04500001IO</t>
  </si>
  <si>
    <t>DHDHOUS04600001IO</t>
  </si>
  <si>
    <t>DHDHOUS04700001IO</t>
  </si>
  <si>
    <t>DHDHOUS04800001IO</t>
  </si>
  <si>
    <t>DHDLEAS00100001IO</t>
  </si>
  <si>
    <t>DHDREFR00100001IO</t>
  </si>
  <si>
    <t>DHDREFR00200001IO</t>
  </si>
  <si>
    <t>DHDREFR00300001IO</t>
  </si>
  <si>
    <t>DHDREFR00400001IO</t>
  </si>
  <si>
    <t>DHDREFR00500001IO</t>
  </si>
  <si>
    <t>DHDREFR00600001IO</t>
  </si>
  <si>
    <t>DHDREFR00700001IO</t>
  </si>
  <si>
    <t>DHDREFR00800001IO</t>
  </si>
  <si>
    <t>DHDREFR00900001IO</t>
  </si>
  <si>
    <t>DHDREFR01000001IO</t>
  </si>
  <si>
    <t>DHDREFR01100001IO</t>
  </si>
  <si>
    <t>DHDREFR01200001IO</t>
  </si>
  <si>
    <t>DHDREFR01300001IO</t>
  </si>
  <si>
    <t>DHDREFR01400001IO</t>
  </si>
  <si>
    <t>DHDREFR01500001IO</t>
  </si>
  <si>
    <t>DHDREFR01600001IO</t>
  </si>
  <si>
    <t>DHDREFR01700001IO</t>
  </si>
  <si>
    <t>DHDREFR01800001IO</t>
  </si>
  <si>
    <t>DHDREFR01900001IO</t>
  </si>
  <si>
    <t>DHDRENT00100001IO</t>
  </si>
  <si>
    <t>DHDRENT00200001IO</t>
  </si>
  <si>
    <t>DHDRENT00300001IO</t>
  </si>
  <si>
    <t>DHDRENT00400001IO</t>
  </si>
  <si>
    <t>DHDRENT00500001IO</t>
  </si>
  <si>
    <t>DHDRENT00600001IO</t>
  </si>
  <si>
    <t>DHDRENT00700001IO</t>
  </si>
  <si>
    <t>DHDRENT00800001IO</t>
  </si>
  <si>
    <t>DHDRENT00900001IO</t>
  </si>
  <si>
    <t>DHDRENT01000001IO</t>
  </si>
  <si>
    <t>DHDRENT01100001IO</t>
  </si>
  <si>
    <t>DHDRENT01200001IO</t>
  </si>
  <si>
    <t>DHDRENT01300001IO</t>
  </si>
  <si>
    <t>DHDRENT01400001IO</t>
  </si>
  <si>
    <t>DHDRENT01500001IO</t>
  </si>
  <si>
    <t>DHDRENT01600001IO</t>
  </si>
  <si>
    <t>DHDRENT01700001IO</t>
  </si>
  <si>
    <t>DHDRENT01800001IO</t>
  </si>
  <si>
    <t>DHDRENT01900001IO</t>
  </si>
  <si>
    <t>DHDRENT02000001IO</t>
  </si>
  <si>
    <t>DHDRENT02100001IO</t>
  </si>
  <si>
    <t>DHDRENT02200001IO</t>
  </si>
  <si>
    <t>DHDRENT02300001IO</t>
  </si>
  <si>
    <t>DHDRENT02400001IO</t>
  </si>
  <si>
    <t>DHDRENT02500001IO</t>
  </si>
  <si>
    <t>DHDRENT02600001IO</t>
  </si>
  <si>
    <t>DHDRENT02700001IO</t>
  </si>
  <si>
    <t>DHDRENT02800001IO</t>
  </si>
  <si>
    <t>DHDRENT02900001IO</t>
  </si>
  <si>
    <t>DHDSALE00100001IO</t>
  </si>
  <si>
    <t>DHDSALE00200001IO</t>
  </si>
  <si>
    <t>DHDSLIP00100001IO</t>
  </si>
  <si>
    <t>DHDSLIP00200001IO</t>
  </si>
  <si>
    <t>DHDSPLY00100001IO</t>
  </si>
  <si>
    <t>DHDTAXX00100001IO</t>
  </si>
  <si>
    <t>DHDTAXX00200001IO</t>
  </si>
  <si>
    <t>DHDTAXX00300001IO</t>
  </si>
  <si>
    <t>DHDTAXX00400001IO</t>
  </si>
  <si>
    <t>DHDTAXX00500001IO</t>
  </si>
  <si>
    <t>DHDTAXX00600001IO</t>
  </si>
  <si>
    <t>DHDVTUR00100001IO</t>
  </si>
  <si>
    <t>Callee Class</t>
    <phoneticPr fontId="1" type="noConversion"/>
  </si>
  <si>
    <t>Callee Method</t>
    <phoneticPr fontId="1" type="noConversion"/>
  </si>
  <si>
    <t>BHDr</t>
  </si>
  <si>
    <t>BHDq</t>
  </si>
  <si>
    <t>BHDb</t>
  </si>
  <si>
    <t>BSMe</t>
  </si>
  <si>
    <t>BTMq</t>
  </si>
  <si>
    <t>BMMr</t>
  </si>
  <si>
    <t>kait.hd.tax.onl.dao</t>
    <phoneticPr fontId="1" type="noConversion"/>
  </si>
  <si>
    <t>HD_ACMAST_E</t>
    <phoneticPr fontId="1" type="noConversion"/>
  </si>
  <si>
    <t>HD_LEASE_BONDSEIZURE</t>
    <phoneticPr fontId="1" type="noConversion"/>
  </si>
  <si>
    <t>kait.hd.leas.onl.dao</t>
    <phoneticPr fontId="1" type="noConversion"/>
  </si>
  <si>
    <t>HD_REFER_GIFT</t>
    <phoneticPr fontId="1" type="noConversion"/>
  </si>
  <si>
    <t>kait.hd.refr.onl.dao</t>
    <phoneticPr fontId="1" type="noConversion"/>
  </si>
  <si>
    <t>HD_SUPPLY_CONV</t>
    <phoneticPr fontId="1" type="noConversion"/>
  </si>
  <si>
    <t>kait.hd.sply.onl.dao</t>
    <phoneticPr fontId="1" type="noConversion"/>
  </si>
  <si>
    <t>HD_VIRTURE_ACCOUNT</t>
    <phoneticPr fontId="1" type="noConversion"/>
  </si>
  <si>
    <t>kait.hd.vtur.onl.dao</t>
    <phoneticPr fontId="1" type="noConversion"/>
  </si>
  <si>
    <t>calleeNm</t>
    <phoneticPr fontId="1" type="noConversion"/>
  </si>
  <si>
    <t>calleeMetdNm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</si>
</sst>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굴림체"/>
      <family val="3"/>
      <charset val="129"/>
    </font>
    <font>
      <b/>
      <sz val="9"/>
      <color rgb="FFFFFFFF"/>
      <name val="굴림체"/>
      <family val="3"/>
      <charset val="129"/>
    </font>
    <font>
      <sz val="9"/>
      <color rgb="FFFFFFFF"/>
      <name val="굴림체"/>
      <family val="3"/>
      <charset val="129"/>
    </font>
    <font>
      <sz val="12"/>
      <color theme="1"/>
      <name val="굴림"/>
      <family val="3"/>
      <charset val="129"/>
    </font>
    <font>
      <b/>
      <sz val="12"/>
      <color theme="1"/>
      <name val="굴림"/>
      <family val="3"/>
      <charset val="129"/>
    </font>
    <font>
      <sz val="7"/>
      <color theme="1"/>
      <name val="Times New Roman"/>
      <family val="1"/>
    </font>
    <font>
      <i/>
      <sz val="12"/>
      <color rgb="FFFF0000"/>
      <name val="굴림"/>
      <family val="3"/>
      <charset val="129"/>
    </font>
    <font>
      <i/>
      <sz val="7"/>
      <color rgb="FFFF0000"/>
      <name val="Times New Roman"/>
      <family val="1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</font>
    <font>
      <sz val="9"/>
      <color rgb="FF0070C0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9"/>
      <color rgb="FF00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</font>
    <font>
      <sz val="10"/>
      <color rgb="FF0000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ajor"/>
    </font>
    <font>
      <sz val="10"/>
      <color theme="0"/>
      <name val="맑은 고딕"/>
      <family val="3"/>
      <charset val="129"/>
      <scheme val="major"/>
    </font>
    <font>
      <b/>
      <sz val="10"/>
      <color rgb="FFFFFFFF"/>
      <name val="맑은 고딕"/>
      <family val="3"/>
      <charset val="129"/>
      <scheme val="major"/>
    </font>
    <font>
      <sz val="10"/>
      <color rgb="FF0070C0"/>
      <name val="맑은 고딕"/>
      <family val="3"/>
      <charset val="129"/>
      <scheme val="major"/>
    </font>
    <font>
      <sz val="10"/>
      <color rgb="FFFFFFFF"/>
      <name val="맑은 고딕"/>
      <family val="3"/>
      <charset val="129"/>
      <scheme val="major"/>
    </font>
  </fonts>
  <fills count="13">
    <fill>
      <patternFill patternType="none"/>
    </fill>
    <fill>
      <patternFill patternType="gray125"/>
    </fill>
    <fill>
      <patternFill patternType="solid">
        <fgColor rgb="FF0066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0" fillId="0" borderId="0" xfId="0" applyFont="1" applyFill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vertical="center"/>
    </xf>
    <xf numFmtId="49" fontId="2" fillId="0" borderId="1" xfId="0" quotePrefix="1" applyNumberFormat="1" applyFont="1" applyFill="1" applyBorder="1" applyAlignment="1">
      <alignment horizontal="left" vertical="center"/>
    </xf>
    <xf numFmtId="49" fontId="2" fillId="0" borderId="1" xfId="0" quotePrefix="1" applyNumberFormat="1" applyFont="1" applyFill="1" applyBorder="1" applyAlignment="1">
      <alignment horizontal="center" vertical="center"/>
    </xf>
    <xf numFmtId="0" fontId="2" fillId="0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Fill="1" applyBorder="1" applyAlignment="1">
      <alignment vertical="center"/>
    </xf>
    <xf numFmtId="0" fontId="2" fillId="0" borderId="1" xfId="0" quotePrefix="1" applyNumberFormat="1" applyFont="1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indent="3"/>
    </xf>
    <xf numFmtId="0" fontId="8" fillId="0" borderId="0" xfId="0" applyFont="1" applyAlignment="1">
      <alignment horizontal="left" vertical="center" indent="3"/>
    </xf>
    <xf numFmtId="0" fontId="10" fillId="0" borderId="0" xfId="1" applyAlignment="1">
      <alignment horizontal="left" vertical="center" indent="3"/>
    </xf>
    <xf numFmtId="0" fontId="10" fillId="0" borderId="0" xfId="1">
      <alignment vertical="center"/>
    </xf>
    <xf numFmtId="0" fontId="13" fillId="0" borderId="1" xfId="0" applyFont="1" applyBorder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0" xfId="0" applyFont="1">
      <alignment vertical="center"/>
    </xf>
    <xf numFmtId="0" fontId="17" fillId="7" borderId="1" xfId="0" applyFont="1" applyFill="1" applyBorder="1" applyAlignment="1">
      <alignment horizontal="center" vertical="center" readingOrder="1"/>
    </xf>
    <xf numFmtId="0" fontId="18" fillId="0" borderId="1" xfId="0" applyFont="1" applyBorder="1" applyAlignment="1">
      <alignment horizontal="center" vertical="center" wrapText="1" readingOrder="1"/>
    </xf>
    <xf numFmtId="0" fontId="14" fillId="7" borderId="1" xfId="0" applyFont="1" applyFill="1" applyBorder="1" applyAlignment="1">
      <alignment horizontal="center" vertical="center" readingOrder="1"/>
    </xf>
    <xf numFmtId="0" fontId="14" fillId="7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 readingOrder="1"/>
    </xf>
    <xf numFmtId="0" fontId="13" fillId="0" borderId="0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 wrapText="1" readingOrder="1"/>
    </xf>
    <xf numFmtId="0" fontId="18" fillId="0" borderId="1" xfId="0" applyFont="1" applyBorder="1" applyAlignment="1">
      <alignment horizontal="right" vertical="center" wrapText="1" readingOrder="1"/>
    </xf>
    <xf numFmtId="0" fontId="12" fillId="7" borderId="1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 wrapText="1" readingOrder="1"/>
    </xf>
    <xf numFmtId="0" fontId="21" fillId="0" borderId="0" xfId="0" applyFont="1" applyAlignment="1">
      <alignment horizontal="center" vertical="center"/>
    </xf>
    <xf numFmtId="0" fontId="21" fillId="0" borderId="0" xfId="0" applyFont="1">
      <alignment vertical="center"/>
    </xf>
    <xf numFmtId="0" fontId="20" fillId="7" borderId="1" xfId="0" applyFont="1" applyFill="1" applyBorder="1" applyAlignment="1">
      <alignment horizontal="center" vertical="center"/>
    </xf>
    <xf numFmtId="0" fontId="21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5" xfId="0" applyFill="1" applyBorder="1">
      <alignment vertical="center"/>
    </xf>
    <xf numFmtId="0" fontId="24" fillId="0" borderId="1" xfId="0" applyFont="1" applyBorder="1">
      <alignment vertical="center"/>
    </xf>
    <xf numFmtId="0" fontId="25" fillId="0" borderId="1" xfId="0" applyFont="1" applyBorder="1" applyAlignment="1">
      <alignment vertical="top"/>
    </xf>
    <xf numFmtId="0" fontId="25" fillId="0" borderId="1" xfId="0" applyFont="1" applyBorder="1" applyAlignment="1">
      <alignment horizontal="center" vertical="top"/>
    </xf>
    <xf numFmtId="0" fontId="25" fillId="0" borderId="0" xfId="0" applyFont="1" applyAlignment="1">
      <alignment vertical="top"/>
    </xf>
    <xf numFmtId="0" fontId="27" fillId="3" borderId="1" xfId="0" applyFont="1" applyFill="1" applyBorder="1" applyAlignment="1">
      <alignment horizontal="center" vertical="top"/>
    </xf>
    <xf numFmtId="0" fontId="28" fillId="8" borderId="1" xfId="0" applyFont="1" applyFill="1" applyBorder="1" applyAlignment="1">
      <alignment horizontal="center" vertical="top"/>
    </xf>
    <xf numFmtId="0" fontId="29" fillId="0" borderId="0" xfId="0" applyFont="1" applyAlignment="1">
      <alignment vertical="top"/>
    </xf>
    <xf numFmtId="0" fontId="30" fillId="2" borderId="1" xfId="0" applyFont="1" applyFill="1" applyBorder="1" applyAlignment="1">
      <alignment horizontal="center" vertical="center"/>
    </xf>
    <xf numFmtId="0" fontId="30" fillId="9" borderId="2" xfId="0" applyFont="1" applyFill="1" applyBorder="1" applyAlignment="1">
      <alignment horizontal="center" vertical="center"/>
    </xf>
    <xf numFmtId="0" fontId="30" fillId="9" borderId="1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31" fillId="3" borderId="1" xfId="0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>
      <alignment vertical="center"/>
    </xf>
    <xf numFmtId="49" fontId="25" fillId="0" borderId="1" xfId="0" applyNumberFormat="1" applyFont="1" applyFill="1" applyBorder="1">
      <alignment vertical="center"/>
    </xf>
    <xf numFmtId="49" fontId="27" fillId="0" borderId="1" xfId="0" applyNumberFormat="1" applyFont="1" applyFill="1" applyBorder="1">
      <alignment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25" fillId="0" borderId="1" xfId="0" applyFont="1" applyFill="1" applyBorder="1">
      <alignment vertical="center"/>
    </xf>
    <xf numFmtId="0" fontId="25" fillId="0" borderId="0" xfId="0" applyFont="1" applyFill="1">
      <alignment vertical="center"/>
    </xf>
    <xf numFmtId="49" fontId="25" fillId="4" borderId="1" xfId="0" quotePrefix="1" applyNumberFormat="1" applyFont="1" applyFill="1" applyBorder="1" applyAlignment="1">
      <alignment horizontal="left" vertical="center"/>
    </xf>
    <xf numFmtId="49" fontId="25" fillId="4" borderId="1" xfId="0" quotePrefix="1" applyNumberFormat="1" applyFont="1" applyFill="1" applyBorder="1" applyAlignment="1">
      <alignment horizontal="center" vertical="center"/>
    </xf>
    <xf numFmtId="0" fontId="25" fillId="4" borderId="1" xfId="0" quotePrefix="1" applyNumberFormat="1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left" vertical="center"/>
    </xf>
    <xf numFmtId="0" fontId="25" fillId="4" borderId="1" xfId="0" applyFont="1" applyFill="1" applyBorder="1" applyAlignment="1">
      <alignment horizontal="center" vertical="center"/>
    </xf>
    <xf numFmtId="0" fontId="25" fillId="4" borderId="1" xfId="0" applyFont="1" applyFill="1" applyBorder="1">
      <alignment vertical="center"/>
    </xf>
    <xf numFmtId="49" fontId="25" fillId="4" borderId="1" xfId="0" applyNumberFormat="1" applyFont="1" applyFill="1" applyBorder="1">
      <alignment vertical="center"/>
    </xf>
    <xf numFmtId="49" fontId="25" fillId="0" borderId="1" xfId="0" quotePrefix="1" applyNumberFormat="1" applyFont="1" applyFill="1" applyBorder="1" applyAlignment="1">
      <alignment horizontal="left" vertical="center"/>
    </xf>
    <xf numFmtId="49" fontId="25" fillId="0" borderId="1" xfId="0" quotePrefix="1" applyNumberFormat="1" applyFont="1" applyFill="1" applyBorder="1" applyAlignment="1">
      <alignment horizontal="center" vertical="center"/>
    </xf>
    <xf numFmtId="0" fontId="25" fillId="0" borderId="1" xfId="0" quotePrefix="1" applyNumberFormat="1" applyFont="1" applyFill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49" fontId="25" fillId="0" borderId="1" xfId="0" applyNumberFormat="1" applyFont="1" applyBorder="1">
      <alignment vertical="center"/>
    </xf>
    <xf numFmtId="49" fontId="25" fillId="0" borderId="1" xfId="0" applyNumberFormat="1" applyFont="1" applyBorder="1" applyAlignment="1">
      <alignment vertical="center" wrapText="1"/>
    </xf>
    <xf numFmtId="0" fontId="25" fillId="4" borderId="1" xfId="0" applyFont="1" applyFill="1" applyBorder="1" applyAlignment="1">
      <alignment horizontal="center" vertical="center" wrapText="1"/>
    </xf>
    <xf numFmtId="49" fontId="25" fillId="6" borderId="1" xfId="0" quotePrefix="1" applyNumberFormat="1" applyFont="1" applyFill="1" applyBorder="1" applyAlignment="1">
      <alignment horizontal="left" vertical="center"/>
    </xf>
    <xf numFmtId="49" fontId="25" fillId="6" borderId="1" xfId="0" quotePrefix="1" applyNumberFormat="1" applyFont="1" applyFill="1" applyBorder="1" applyAlignment="1">
      <alignment horizontal="center" vertical="center"/>
    </xf>
    <xf numFmtId="0" fontId="25" fillId="6" borderId="1" xfId="0" quotePrefix="1" applyNumberFormat="1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left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1" xfId="0" applyFont="1" applyFill="1" applyBorder="1">
      <alignment vertical="center"/>
    </xf>
    <xf numFmtId="49" fontId="25" fillId="6" borderId="1" xfId="0" applyNumberFormat="1" applyFont="1" applyFill="1" applyBorder="1">
      <alignment vertical="center"/>
    </xf>
    <xf numFmtId="49" fontId="25" fillId="5" borderId="1" xfId="0" quotePrefix="1" applyNumberFormat="1" applyFont="1" applyFill="1" applyBorder="1" applyAlignment="1">
      <alignment horizontal="left" vertical="center"/>
    </xf>
    <xf numFmtId="49" fontId="25" fillId="5" borderId="1" xfId="0" quotePrefix="1" applyNumberFormat="1" applyFont="1" applyFill="1" applyBorder="1" applyAlignment="1">
      <alignment horizontal="center" vertical="center"/>
    </xf>
    <xf numFmtId="0" fontId="25" fillId="5" borderId="1" xfId="0" quotePrefix="1" applyNumberFormat="1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left" vertical="center"/>
    </xf>
    <xf numFmtId="0" fontId="25" fillId="5" borderId="1" xfId="0" applyFont="1" applyFill="1" applyBorder="1" applyAlignment="1">
      <alignment horizontal="center" vertical="center"/>
    </xf>
    <xf numFmtId="0" fontId="25" fillId="5" borderId="1" xfId="0" applyFont="1" applyFill="1" applyBorder="1">
      <alignment vertical="center"/>
    </xf>
    <xf numFmtId="49" fontId="25" fillId="5" borderId="1" xfId="0" applyNumberFormat="1" applyFont="1" applyFill="1" applyBorder="1">
      <alignment vertical="center"/>
    </xf>
    <xf numFmtId="0" fontId="25" fillId="3" borderId="1" xfId="0" applyFont="1" applyFill="1" applyBorder="1" applyAlignment="1">
      <alignment horizontal="left" vertical="center"/>
    </xf>
    <xf numFmtId="0" fontId="31" fillId="3" borderId="2" xfId="0" applyFont="1" applyFill="1" applyBorder="1" applyAlignment="1">
      <alignment vertical="center"/>
    </xf>
    <xf numFmtId="0" fontId="31" fillId="0" borderId="1" xfId="0" applyFont="1" applyFill="1" applyBorder="1" applyAlignment="1">
      <alignment vertical="center"/>
    </xf>
    <xf numFmtId="0" fontId="25" fillId="9" borderId="1" xfId="0" applyFont="1" applyFill="1" applyBorder="1">
      <alignment vertical="center"/>
    </xf>
    <xf numFmtId="0" fontId="25" fillId="0" borderId="1" xfId="0" applyFont="1" applyBorder="1" applyAlignment="1">
      <alignment vertical="top" wrapText="1"/>
    </xf>
    <xf numFmtId="0" fontId="22" fillId="8" borderId="1" xfId="0" applyFont="1" applyFill="1" applyBorder="1" applyAlignment="1">
      <alignment horizontal="center" vertical="center"/>
    </xf>
    <xf numFmtId="0" fontId="23" fillId="8" borderId="1" xfId="0" applyFont="1" applyFill="1" applyBorder="1" applyAlignment="1">
      <alignment horizontal="center" vertical="center" wrapText="1"/>
    </xf>
    <xf numFmtId="0" fontId="0" fillId="3" borderId="1" xfId="0" applyFill="1" applyBorder="1">
      <alignment vertical="center"/>
    </xf>
    <xf numFmtId="0" fontId="16" fillId="3" borderId="1" xfId="0" applyFont="1" applyFill="1" applyBorder="1" applyAlignment="1">
      <alignment horizontal="left" vertical="center"/>
    </xf>
    <xf numFmtId="0" fontId="28" fillId="8" borderId="1" xfId="0" applyFont="1" applyFill="1" applyBorder="1" applyAlignment="1">
      <alignment horizontal="center" vertical="top"/>
    </xf>
    <xf numFmtId="0" fontId="25" fillId="0" borderId="2" xfId="0" applyFont="1" applyBorder="1" applyAlignment="1">
      <alignment horizontal="left" vertical="top" wrapText="1"/>
    </xf>
    <xf numFmtId="0" fontId="25" fillId="0" borderId="3" xfId="0" applyFont="1" applyBorder="1" applyAlignment="1">
      <alignment horizontal="left" vertical="top" wrapText="1"/>
    </xf>
    <xf numFmtId="49" fontId="25" fillId="0" borderId="2" xfId="0" applyNumberFormat="1" applyFont="1" applyBorder="1" applyAlignment="1">
      <alignment horizontal="left" vertical="top" wrapText="1"/>
    </xf>
    <xf numFmtId="49" fontId="25" fillId="0" borderId="4" xfId="0" applyNumberFormat="1" applyFont="1" applyBorder="1" applyAlignment="1">
      <alignment horizontal="left" vertical="top" wrapText="1"/>
    </xf>
    <xf numFmtId="49" fontId="25" fillId="0" borderId="3" xfId="0" applyNumberFormat="1" applyFont="1" applyBorder="1" applyAlignment="1">
      <alignment horizontal="left" vertical="top" wrapText="1"/>
    </xf>
    <xf numFmtId="0" fontId="25" fillId="0" borderId="3" xfId="0" applyFont="1" applyBorder="1" applyAlignment="1">
      <alignment horizontal="left" vertical="top"/>
    </xf>
    <xf numFmtId="0" fontId="30" fillId="11" borderId="2" xfId="0" applyFont="1" applyFill="1" applyBorder="1" applyAlignment="1">
      <alignment horizontal="center" vertical="center"/>
    </xf>
    <xf numFmtId="0" fontId="30" fillId="11" borderId="4" xfId="0" applyFont="1" applyFill="1" applyBorder="1" applyAlignment="1">
      <alignment horizontal="center" vertical="center"/>
    </xf>
    <xf numFmtId="0" fontId="30" fillId="11" borderId="3" xfId="0" applyFont="1" applyFill="1" applyBorder="1" applyAlignment="1">
      <alignment horizontal="center" vertical="center"/>
    </xf>
    <xf numFmtId="0" fontId="30" fillId="10" borderId="2" xfId="0" applyFont="1" applyFill="1" applyBorder="1" applyAlignment="1">
      <alignment horizontal="center" vertical="center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horizontal="center" vertical="center"/>
    </xf>
    <xf numFmtId="0" fontId="14" fillId="7" borderId="4" xfId="0" applyFont="1" applyFill="1" applyBorder="1" applyAlignment="1">
      <alignment horizontal="center" vertical="center"/>
    </xf>
    <xf numFmtId="0" fontId="14" fillId="7" borderId="3" xfId="0" applyFont="1" applyFill="1" applyBorder="1" applyAlignment="1">
      <alignment horizontal="center" vertical="center"/>
    </xf>
    <xf numFmtId="0" fontId="27" fillId="4" borderId="1" xfId="0" applyFont="1" applyFill="1" applyBorder="1">
      <alignment vertical="center"/>
    </xf>
    <xf numFmtId="0" fontId="27" fillId="0" borderId="1" xfId="0" applyFont="1" applyBorder="1">
      <alignment vertical="center"/>
    </xf>
    <xf numFmtId="49" fontId="27" fillId="0" borderId="1" xfId="0" applyNumberFormat="1" applyFont="1" applyBorder="1">
      <alignment vertical="center"/>
    </xf>
    <xf numFmtId="49" fontId="25" fillId="12" borderId="1" xfId="0" quotePrefix="1" applyNumberFormat="1" applyFont="1" applyFill="1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481013</xdr:colOff>
      <xdr:row>2</xdr:row>
      <xdr:rowOff>119106</xdr:rowOff>
    </xdr:to>
    <xdr:sp macro="" textlink="">
      <xdr:nvSpPr>
        <xdr:cNvPr id="2" name="텍스트 개체 틀 1"/>
        <xdr:cNvSpPr>
          <a:spLocks noGrp="1"/>
        </xdr:cNvSpPr>
      </xdr:nvSpPr>
      <xdr:spPr>
        <a:xfrm>
          <a:off x="685800" y="209550"/>
          <a:ext cx="9396413" cy="328656"/>
        </a:xfrm>
        <a:prstGeom prst="rect">
          <a:avLst/>
        </a:prstGeom>
      </xdr:spPr>
      <xdr:txBody>
        <a:bodyPr wrap="square"/>
        <a:lstStyle>
          <a:lvl1pPr marL="342900" indent="-3429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None/>
            <a:defRPr sz="1400" b="1" kern="1200">
              <a:solidFill>
                <a:schemeClr val="tx1"/>
              </a:solidFill>
              <a:latin typeface="맑은 고딕" pitchFamily="50" charset="-127"/>
              <a:ea typeface="맑은 고딕" pitchFamily="50" charset="-127"/>
              <a:cs typeface="+mn-cs"/>
            </a:defRPr>
          </a:lvl1pPr>
          <a:lvl2pPr marL="742950" indent="-28575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2pPr>
          <a:lvl3pPr marL="11430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3pPr>
          <a:lvl4pPr marL="16002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4pPr>
          <a:lvl5pPr marL="20574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5pPr>
          <a:lvl6pPr marL="25146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>
              <a:latin typeface="맑은 고딕"/>
              <a:ea typeface="맑은 고딕"/>
            </a:rPr>
            <a:t>어플리케이션맵</a:t>
          </a:r>
          <a:endParaRPr lang="ko-KR" altLang="en-US" sz="1800"/>
        </a:p>
      </xdr:txBody>
    </xdr:sp>
    <xdr:clientData/>
  </xdr:twoCellAnchor>
  <xdr:twoCellAnchor>
    <xdr:from>
      <xdr:col>1</xdr:col>
      <xdr:colOff>1</xdr:colOff>
      <xdr:row>3</xdr:row>
      <xdr:rowOff>48406</xdr:rowOff>
    </xdr:from>
    <xdr:to>
      <xdr:col>14</xdr:col>
      <xdr:colOff>481014</xdr:colOff>
      <xdr:row>5</xdr:row>
      <xdr:rowOff>205569</xdr:rowOff>
    </xdr:to>
    <xdr:sp macro="" textlink="">
      <xdr:nvSpPr>
        <xdr:cNvPr id="3" name="텍스트 개체 틀 2"/>
        <xdr:cNvSpPr>
          <a:spLocks noGrp="1"/>
        </xdr:cNvSpPr>
      </xdr:nvSpPr>
      <xdr:spPr>
        <a:xfrm>
          <a:off x="685801" y="677056"/>
          <a:ext cx="9396413" cy="576263"/>
        </a:xfrm>
        <a:prstGeom prst="rect">
          <a:avLst/>
        </a:prstGeom>
      </xdr:spPr>
      <xdr:txBody>
        <a:bodyPr wrap="square"/>
        <a:lstStyle>
          <a:lvl1pPr marL="0" indent="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None/>
            <a:defRPr sz="1400" b="1" kern="1200">
              <a:solidFill>
                <a:schemeClr val="tx1"/>
              </a:solidFill>
              <a:latin typeface="맑은 고딕" pitchFamily="50" charset="-127"/>
              <a:ea typeface="맑은 고딕" pitchFamily="50" charset="-127"/>
              <a:cs typeface="+mn-cs"/>
            </a:defRPr>
          </a:lvl1pPr>
          <a:lvl2pPr marL="742950" indent="-28575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2pPr>
          <a:lvl3pPr marL="11430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3pPr>
          <a:lvl4pPr marL="16002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4pPr>
          <a:lvl5pPr marL="20574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5pPr>
          <a:lvl6pPr marL="25146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b="1"/>
            <a:t>1) To-Be </a:t>
          </a:r>
          <a:r>
            <a:rPr lang="ko-KR" altLang="en-US" b="1"/>
            <a:t>어플리케이션 구성 맵</a:t>
          </a:r>
          <a:endParaRPr lang="en-US" altLang="ko-KR" b="1"/>
        </a:p>
      </xdr:txBody>
    </xdr:sp>
    <xdr:clientData/>
  </xdr:twoCellAnchor>
  <xdr:twoCellAnchor>
    <xdr:from>
      <xdr:col>1</xdr:col>
      <xdr:colOff>35434</xdr:colOff>
      <xdr:row>5</xdr:row>
      <xdr:rowOff>205916</xdr:rowOff>
    </xdr:from>
    <xdr:to>
      <xdr:col>14</xdr:col>
      <xdr:colOff>481013</xdr:colOff>
      <xdr:row>30</xdr:row>
      <xdr:rowOff>102119</xdr:rowOff>
    </xdr:to>
    <xdr:grpSp>
      <xdr:nvGrpSpPr>
        <xdr:cNvPr id="4" name="그룹 3"/>
        <xdr:cNvGrpSpPr/>
      </xdr:nvGrpSpPr>
      <xdr:grpSpPr>
        <a:xfrm>
          <a:off x="721234" y="1253666"/>
          <a:ext cx="9360979" cy="5134953"/>
          <a:chOff x="240629" y="1367590"/>
          <a:chExt cx="7488000" cy="5134953"/>
        </a:xfrm>
      </xdr:grpSpPr>
      <xdr:grpSp>
        <xdr:nvGrpSpPr>
          <xdr:cNvPr id="5" name="그룹 4"/>
          <xdr:cNvGrpSpPr/>
        </xdr:nvGrpSpPr>
        <xdr:grpSpPr>
          <a:xfrm>
            <a:off x="240629" y="1367590"/>
            <a:ext cx="7488000" cy="5134953"/>
            <a:chOff x="310965" y="1367590"/>
            <a:chExt cx="5180576" cy="5134953"/>
          </a:xfrm>
        </xdr:grpSpPr>
        <xdr:sp macro="" textlink="">
          <xdr:nvSpPr>
            <xdr:cNvPr id="96" name="화이트투명사각판"/>
            <xdr:cNvSpPr/>
          </xdr:nvSpPr>
          <xdr:spPr bwMode="auto">
            <a:xfrm>
              <a:off x="310965" y="1678543"/>
              <a:ext cx="5180576" cy="4824000"/>
            </a:xfrm>
            <a:prstGeom prst="round2SameRect">
              <a:avLst>
                <a:gd name="adj1" fmla="val 0"/>
                <a:gd name="adj2" fmla="val 0"/>
              </a:avLst>
            </a:prstGeom>
            <a:solidFill>
              <a:schemeClr val="bg1"/>
            </a:solidFill>
            <a:ln w="6350">
              <a:solidFill>
                <a:schemeClr val="bg1">
                  <a:lumMod val="8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108000" tIns="72000" rIns="72000" bIns="0" anchor="t">
              <a:no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09261" indent="-86259" defTabSz="907154" eaLnBrk="0" latinLnBrk="0" hangingPunct="0">
                <a:spcAft>
                  <a:spcPts val="217"/>
                </a:spcAft>
                <a:buClr>
                  <a:srgbClr val="A6A6A6"/>
                </a:buClr>
                <a:buSzPct val="100000"/>
                <a:buFont typeface="Arial" pitchFamily="34" charset="0"/>
                <a:buChar char="•"/>
                <a:defRPr/>
              </a:pPr>
              <a:endParaRPr lang="ko-KR" altLang="en-US" sz="800" spc="-45">
                <a:solidFill>
                  <a:prstClr val="black">
                    <a:lumMod val="75000"/>
                    <a:lumOff val="25000"/>
                  </a:prstClr>
                </a:solidFill>
                <a:latin typeface="맑은 고딕" panose="020B0503020000020004" pitchFamily="50" charset="-127"/>
                <a:ea typeface="맑은 고딕" panose="020B0503020000020004" pitchFamily="50" charset="-127"/>
                <a:cs typeface="Arial" charset="0"/>
              </a:endParaRPr>
            </a:p>
          </xdr:txBody>
        </xdr:sp>
        <xdr:sp macro="" textlink="">
          <xdr:nvSpPr>
            <xdr:cNvPr id="97" name="양쪽 모서리가 둥근 사각형 96"/>
            <xdr:cNvSpPr/>
          </xdr:nvSpPr>
          <xdr:spPr bwMode="auto">
            <a:xfrm flipH="1">
              <a:off x="310968" y="1367590"/>
              <a:ext cx="5180573" cy="310953"/>
            </a:xfrm>
            <a:prstGeom prst="round2SameRect">
              <a:avLst>
                <a:gd name="adj1" fmla="val 18352"/>
                <a:gd name="adj2" fmla="val 0"/>
              </a:avLst>
            </a:prstGeom>
            <a:solidFill>
              <a:srgbClr val="21A3DD"/>
            </a:solidFill>
            <a:ln w="6350">
              <a:solidFill>
                <a:schemeClr val="bg1">
                  <a:lumMod val="8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36000" tIns="36000" rIns="36000" bIns="36000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indent="-179576" algn="ctr" defTabSz="1269634" latinLnBrk="0">
                <a:defRPr/>
              </a:pPr>
              <a:r>
                <a:rPr lang="en-US" altLang="ko-KR" sz="1200" b="1" spc="-45">
                  <a:ln>
                    <a:prstDash val="solid"/>
                  </a:ln>
                  <a:solidFill>
                    <a:schemeClr val="bg1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  <a:cs typeface="Arial" pitchFamily="34" charset="0"/>
                </a:rPr>
                <a:t>ERP</a:t>
              </a:r>
              <a:endParaRPr lang="ko-KR" altLang="en-US" sz="1200" b="1" spc="-45">
                <a:ln>
                  <a:prstDash val="solid"/>
                </a:ln>
                <a:solidFill>
                  <a:schemeClr val="bg1"/>
                </a:solidFill>
                <a:latin typeface="맑은 고딕" panose="020B0503020000020004" pitchFamily="50" charset="-127"/>
                <a:ea typeface="맑은 고딕" panose="020B0503020000020004" pitchFamily="50" charset="-127"/>
                <a:cs typeface="Arial" pitchFamily="34" charset="0"/>
              </a:endParaRPr>
            </a:p>
          </xdr:txBody>
        </xdr:sp>
      </xdr:grpSp>
      <xdr:sp macro="" textlink="">
        <xdr:nvSpPr>
          <xdr:cNvPr id="6" name="모서리가 둥근 직사각형 5"/>
          <xdr:cNvSpPr/>
        </xdr:nvSpPr>
        <xdr:spPr bwMode="auto">
          <a:xfrm>
            <a:off x="318306" y="1781326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인사급여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(HR)</a:t>
            </a:r>
          </a:p>
        </xdr:txBody>
      </xdr:sp>
      <xdr:sp macro="" textlink="">
        <xdr:nvSpPr>
          <xdr:cNvPr id="7" name="Rectangle 115"/>
          <xdr:cNvSpPr>
            <a:spLocks noChangeArrowheads="1"/>
          </xdr:cNvSpPr>
        </xdr:nvSpPr>
        <xdr:spPr bwMode="gray">
          <a:xfrm>
            <a:off x="417707" y="200501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인사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개인인사</a:t>
            </a:r>
          </a:p>
        </xdr:txBody>
      </xdr:sp>
      <xdr:sp macro="" textlink="">
        <xdr:nvSpPr>
          <xdr:cNvPr id="8" name="Rectangle 115"/>
          <xdr:cNvSpPr>
            <a:spLocks noChangeArrowheads="1"/>
          </xdr:cNvSpPr>
        </xdr:nvSpPr>
        <xdr:spPr bwMode="gray">
          <a:xfrm>
            <a:off x="1605420" y="200501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급여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정산</a:t>
            </a:r>
          </a:p>
        </xdr:txBody>
      </xdr:sp>
      <xdr:sp macro="" textlink="">
        <xdr:nvSpPr>
          <xdr:cNvPr id="9" name="Rectangle 115"/>
          <xdr:cNvSpPr>
            <a:spLocks noChangeArrowheads="1"/>
          </xdr:cNvSpPr>
        </xdr:nvSpPr>
        <xdr:spPr bwMode="gray">
          <a:xfrm>
            <a:off x="1610312" y="228749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복리후생</a:t>
            </a:r>
          </a:p>
        </xdr:txBody>
      </xdr:sp>
      <xdr:sp macro="" textlink="">
        <xdr:nvSpPr>
          <xdr:cNvPr id="10" name="Rectangle 115"/>
          <xdr:cNvSpPr>
            <a:spLocks noChangeArrowheads="1"/>
          </xdr:cNvSpPr>
        </xdr:nvSpPr>
        <xdr:spPr bwMode="gray">
          <a:xfrm>
            <a:off x="417706" y="2580601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통계조회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총무관리</a:t>
            </a:r>
          </a:p>
        </xdr:txBody>
      </xdr:sp>
      <xdr:sp macro="" textlink="">
        <xdr:nvSpPr>
          <xdr:cNvPr id="11" name="Rectangle 115"/>
          <xdr:cNvSpPr>
            <a:spLocks noChangeArrowheads="1"/>
          </xdr:cNvSpPr>
        </xdr:nvSpPr>
        <xdr:spPr bwMode="gray">
          <a:xfrm>
            <a:off x="1604158" y="2580601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근태관리</a:t>
            </a:r>
          </a:p>
        </xdr:txBody>
      </xdr:sp>
      <xdr:sp macro="" textlink="">
        <xdr:nvSpPr>
          <xdr:cNvPr id="12" name="Rectangle 115"/>
          <xdr:cNvSpPr>
            <a:spLocks noChangeArrowheads="1"/>
          </xdr:cNvSpPr>
        </xdr:nvSpPr>
        <xdr:spPr bwMode="gray">
          <a:xfrm>
            <a:off x="417706" y="22916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조직관리</a:t>
            </a:r>
          </a:p>
        </xdr:txBody>
      </xdr:sp>
      <xdr:sp macro="" textlink="">
        <xdr:nvSpPr>
          <xdr:cNvPr id="13" name="Rectangle 115"/>
          <xdr:cNvSpPr>
            <a:spLocks noChangeArrowheads="1"/>
          </xdr:cNvSpPr>
        </xdr:nvSpPr>
        <xdr:spPr bwMode="gray">
          <a:xfrm>
            <a:off x="417707" y="2866328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대출관리</a:t>
            </a:r>
          </a:p>
        </xdr:txBody>
      </xdr:sp>
      <xdr:grpSp>
        <xdr:nvGrpSpPr>
          <xdr:cNvPr id="14" name="그룹 13"/>
          <xdr:cNvGrpSpPr/>
        </xdr:nvGrpSpPr>
        <xdr:grpSpPr>
          <a:xfrm>
            <a:off x="2809412" y="1779074"/>
            <a:ext cx="2451201" cy="1368000"/>
            <a:chOff x="2929988" y="1779074"/>
            <a:chExt cx="2451201" cy="1368000"/>
          </a:xfrm>
        </xdr:grpSpPr>
        <xdr:sp macro="" textlink="">
          <xdr:nvSpPr>
            <xdr:cNvPr id="87" name="모서리가 둥근 직사각형 86"/>
            <xdr:cNvSpPr/>
          </xdr:nvSpPr>
          <xdr:spPr bwMode="auto">
            <a:xfrm>
              <a:off x="2929988" y="1779074"/>
              <a:ext cx="2451201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재무회계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(AM)</a:t>
              </a:r>
            </a:p>
          </xdr:txBody>
        </xdr:sp>
        <xdr:sp macro="" textlink="">
          <xdr:nvSpPr>
            <xdr:cNvPr id="88" name="Rectangle 115"/>
            <xdr:cNvSpPr>
              <a:spLocks noChangeArrowheads="1"/>
            </xdr:cNvSpPr>
          </xdr:nvSpPr>
          <xdr:spPr bwMode="gray">
            <a:xfrm>
              <a:off x="3029389" y="200276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전표및마감관리</a:t>
              </a:r>
            </a:p>
          </xdr:txBody>
        </xdr:sp>
        <xdr:sp macro="" textlink="">
          <xdr:nvSpPr>
            <xdr:cNvPr id="89" name="Rectangle 115"/>
            <xdr:cNvSpPr>
              <a:spLocks noChangeArrowheads="1"/>
            </xdr:cNvSpPr>
          </xdr:nvSpPr>
          <xdr:spPr bwMode="gray">
            <a:xfrm>
              <a:off x="4217102" y="200276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예산관리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자금수지</a:t>
              </a:r>
            </a:p>
          </xdr:txBody>
        </xdr:sp>
        <xdr:sp macro="" textlink="">
          <xdr:nvSpPr>
            <xdr:cNvPr id="90" name="Rectangle 115"/>
            <xdr:cNvSpPr>
              <a:spLocks noChangeArrowheads="1"/>
            </xdr:cNvSpPr>
          </xdr:nvSpPr>
          <xdr:spPr bwMode="gray">
            <a:xfrm>
              <a:off x="4221994" y="2285238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재무재표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/IFRS</a:t>
              </a:r>
              <a:endParaRPr lang="ko-KR" altLang="en-US" sz="1000">
                <a:solidFill>
                  <a:srgbClr val="24404C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91" name="Rectangle 115"/>
            <xdr:cNvSpPr>
              <a:spLocks noChangeArrowheads="1"/>
            </xdr:cNvSpPr>
          </xdr:nvSpPr>
          <xdr:spPr bwMode="gray">
            <a:xfrm>
              <a:off x="3029388" y="2578349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결산관리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경영정보</a:t>
              </a:r>
            </a:p>
          </xdr:txBody>
        </xdr:sp>
        <xdr:sp macro="" textlink="">
          <xdr:nvSpPr>
            <xdr:cNvPr id="92" name="Rectangle 115"/>
            <xdr:cNvSpPr>
              <a:spLocks noChangeArrowheads="1"/>
            </xdr:cNvSpPr>
          </xdr:nvSpPr>
          <xdr:spPr bwMode="gray">
            <a:xfrm>
              <a:off x="4215840" y="2578349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내부회계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새무관리</a:t>
              </a:r>
            </a:p>
          </xdr:txBody>
        </xdr:sp>
        <xdr:sp macro="" textlink="">
          <xdr:nvSpPr>
            <xdr:cNvPr id="93" name="Rectangle 115"/>
            <xdr:cNvSpPr>
              <a:spLocks noChangeArrowheads="1"/>
            </xdr:cNvSpPr>
          </xdr:nvSpPr>
          <xdr:spPr bwMode="gray">
            <a:xfrm>
              <a:off x="3029388" y="2289395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원가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손익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장부관리</a:t>
              </a:r>
            </a:p>
          </xdr:txBody>
        </xdr:sp>
        <xdr:sp macro="" textlink="">
          <xdr:nvSpPr>
            <xdr:cNvPr id="94" name="Rectangle 115"/>
            <xdr:cNvSpPr>
              <a:spLocks noChangeArrowheads="1"/>
            </xdr:cNvSpPr>
          </xdr:nvSpPr>
          <xdr:spPr bwMode="gray">
            <a:xfrm>
              <a:off x="3029389" y="2864076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코드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펌뱅킹연동</a:t>
              </a:r>
            </a:p>
          </xdr:txBody>
        </xdr:sp>
        <xdr:sp macro="" textlink="">
          <xdr:nvSpPr>
            <xdr:cNvPr id="95" name="Rectangle 115"/>
            <xdr:cNvSpPr>
              <a:spLocks noChangeArrowheads="1"/>
            </xdr:cNvSpPr>
          </xdr:nvSpPr>
          <xdr:spPr bwMode="gray">
            <a:xfrm>
              <a:off x="4226473" y="287072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자금관리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고정자산</a:t>
              </a:r>
            </a:p>
          </xdr:txBody>
        </xdr:sp>
      </xdr:grpSp>
      <xdr:sp macro="" textlink="">
        <xdr:nvSpPr>
          <xdr:cNvPr id="15" name="모서리가 둥근 직사각형 14"/>
          <xdr:cNvSpPr/>
        </xdr:nvSpPr>
        <xdr:spPr bwMode="auto">
          <a:xfrm>
            <a:off x="318306" y="3184261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사업관리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(MM)</a:t>
            </a:r>
          </a:p>
        </xdr:txBody>
      </xdr:sp>
      <xdr:sp macro="" textlink="">
        <xdr:nvSpPr>
          <xdr:cNvPr id="16" name="Rectangle 115"/>
          <xdr:cNvSpPr>
            <a:spLocks noChangeArrowheads="1"/>
          </xdr:cNvSpPr>
        </xdr:nvSpPr>
        <xdr:spPr bwMode="gray">
          <a:xfrm>
            <a:off x="417707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신탁관리</a:t>
            </a:r>
          </a:p>
        </xdr:txBody>
      </xdr:sp>
      <xdr:sp macro="" textlink="">
        <xdr:nvSpPr>
          <xdr:cNvPr id="17" name="Rectangle 115"/>
          <xdr:cNvSpPr>
            <a:spLocks noChangeArrowheads="1"/>
          </xdr:cNvSpPr>
        </xdr:nvSpPr>
        <xdr:spPr bwMode="gray">
          <a:xfrm>
            <a:off x="1605420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사업실적</a:t>
            </a:r>
          </a:p>
        </xdr:txBody>
      </xdr:sp>
      <xdr:sp macro="" textlink="">
        <xdr:nvSpPr>
          <xdr:cNvPr id="18" name="Rectangle 115"/>
          <xdr:cNvSpPr>
            <a:spLocks noChangeArrowheads="1"/>
          </xdr:cNvSpPr>
        </xdr:nvSpPr>
        <xdr:spPr bwMode="gray">
          <a:xfrm>
            <a:off x="1610312" y="3690425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재개발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, 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재건축</a:t>
            </a:r>
          </a:p>
        </xdr:txBody>
      </xdr:sp>
      <xdr:sp macro="" textlink="">
        <xdr:nvSpPr>
          <xdr:cNvPr id="19" name="Rectangle 115"/>
          <xdr:cNvSpPr>
            <a:spLocks noChangeArrowheads="1"/>
          </xdr:cNvSpPr>
        </xdr:nvSpPr>
        <xdr:spPr bwMode="gray">
          <a:xfrm>
            <a:off x="417706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사업수지</a:t>
            </a:r>
          </a:p>
        </xdr:txBody>
      </xdr:sp>
      <xdr:sp macro="" textlink="">
        <xdr:nvSpPr>
          <xdr:cNvPr id="20" name="Rectangle 115"/>
          <xdr:cNvSpPr>
            <a:spLocks noChangeArrowheads="1"/>
          </xdr:cNvSpPr>
        </xdr:nvSpPr>
        <xdr:spPr bwMode="gray">
          <a:xfrm>
            <a:off x="1604158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경영정보</a:t>
            </a:r>
          </a:p>
        </xdr:txBody>
      </xdr:sp>
      <xdr:sp macro="" textlink="">
        <xdr:nvSpPr>
          <xdr:cNvPr id="21" name="Rectangle 115"/>
          <xdr:cNvSpPr>
            <a:spLocks noChangeArrowheads="1"/>
          </xdr:cNvSpPr>
        </xdr:nvSpPr>
        <xdr:spPr bwMode="gray">
          <a:xfrm>
            <a:off x="417706" y="369458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토지신탁</a:t>
            </a:r>
          </a:p>
        </xdr:txBody>
      </xdr:sp>
      <xdr:sp macro="" textlink="">
        <xdr:nvSpPr>
          <xdr:cNvPr id="22" name="Rectangle 115"/>
          <xdr:cNvSpPr>
            <a:spLocks noChangeArrowheads="1"/>
          </xdr:cNvSpPr>
        </xdr:nvSpPr>
        <xdr:spPr bwMode="gray">
          <a:xfrm>
            <a:off x="417707" y="425863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리스크관리</a:t>
            </a:r>
          </a:p>
        </xdr:txBody>
      </xdr:sp>
      <xdr:sp macro="" textlink="">
        <xdr:nvSpPr>
          <xdr:cNvPr id="23" name="모서리가 둥근 직사각형 22"/>
          <xdr:cNvSpPr/>
        </xdr:nvSpPr>
        <xdr:spPr bwMode="auto">
          <a:xfrm>
            <a:off x="2809412" y="3184261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분양임대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(HD)</a:t>
            </a:r>
          </a:p>
        </xdr:txBody>
      </xdr:sp>
      <xdr:sp macro="" textlink="">
        <xdr:nvSpPr>
          <xdr:cNvPr id="24" name="Rectangle 115"/>
          <xdr:cNvSpPr>
            <a:spLocks noChangeArrowheads="1"/>
          </xdr:cNvSpPr>
        </xdr:nvSpPr>
        <xdr:spPr bwMode="gray">
          <a:xfrm>
            <a:off x="2928909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현장관리</a:t>
            </a:r>
          </a:p>
        </xdr:txBody>
      </xdr:sp>
      <xdr:sp macro="" textlink="">
        <xdr:nvSpPr>
          <xdr:cNvPr id="25" name="Rectangle 115"/>
          <xdr:cNvSpPr>
            <a:spLocks noChangeArrowheads="1"/>
          </xdr:cNvSpPr>
        </xdr:nvSpPr>
        <xdr:spPr bwMode="gray">
          <a:xfrm>
            <a:off x="4116622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분양기본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계약</a:t>
            </a:r>
          </a:p>
        </xdr:txBody>
      </xdr:sp>
      <xdr:sp macro="" textlink="">
        <xdr:nvSpPr>
          <xdr:cNvPr id="26" name="Rectangle 115"/>
          <xdr:cNvSpPr>
            <a:spLocks noChangeArrowheads="1"/>
          </xdr:cNvSpPr>
        </xdr:nvSpPr>
        <xdr:spPr bwMode="gray">
          <a:xfrm>
            <a:off x="4121514" y="3690425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임대기본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계약</a:t>
            </a:r>
          </a:p>
        </xdr:txBody>
      </xdr:sp>
      <xdr:sp macro="" textlink="">
        <xdr:nvSpPr>
          <xdr:cNvPr id="27" name="Rectangle 115"/>
          <xdr:cNvSpPr>
            <a:spLocks noChangeArrowheads="1"/>
          </xdr:cNvSpPr>
        </xdr:nvSpPr>
        <xdr:spPr bwMode="gray">
          <a:xfrm>
            <a:off x="2928908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임대보증금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임대료</a:t>
            </a:r>
          </a:p>
        </xdr:txBody>
      </xdr:sp>
      <xdr:sp macro="" textlink="">
        <xdr:nvSpPr>
          <xdr:cNvPr id="28" name="Rectangle 115"/>
          <xdr:cNvSpPr>
            <a:spLocks noChangeArrowheads="1"/>
          </xdr:cNvSpPr>
        </xdr:nvSpPr>
        <xdr:spPr bwMode="gray">
          <a:xfrm>
            <a:off x="4115360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재개발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재건축</a:t>
            </a:r>
          </a:p>
        </xdr:txBody>
      </xdr:sp>
      <xdr:sp macro="" textlink="">
        <xdr:nvSpPr>
          <xdr:cNvPr id="29" name="Rectangle 115"/>
          <xdr:cNvSpPr>
            <a:spLocks noChangeArrowheads="1"/>
          </xdr:cNvSpPr>
        </xdr:nvSpPr>
        <xdr:spPr bwMode="gray">
          <a:xfrm>
            <a:off x="2928908" y="369458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분양금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세금계산서</a:t>
            </a:r>
          </a:p>
        </xdr:txBody>
      </xdr:sp>
      <xdr:sp macro="" textlink="">
        <xdr:nvSpPr>
          <xdr:cNvPr id="30" name="Rectangle 115"/>
          <xdr:cNvSpPr>
            <a:spLocks noChangeArrowheads="1"/>
          </xdr:cNvSpPr>
        </xdr:nvSpPr>
        <xdr:spPr bwMode="gray">
          <a:xfrm>
            <a:off x="2928909" y="425863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자료업로드</a:t>
            </a:r>
          </a:p>
        </xdr:txBody>
      </xdr:sp>
      <xdr:sp macro="" textlink="">
        <xdr:nvSpPr>
          <xdr:cNvPr id="31" name="Rectangle 115"/>
          <xdr:cNvSpPr>
            <a:spLocks noChangeArrowheads="1"/>
          </xdr:cNvSpPr>
        </xdr:nvSpPr>
        <xdr:spPr bwMode="gray">
          <a:xfrm>
            <a:off x="4125993" y="4265274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정보제공</a:t>
            </a:r>
          </a:p>
        </xdr:txBody>
      </xdr:sp>
      <xdr:grpSp>
        <xdr:nvGrpSpPr>
          <xdr:cNvPr id="32" name="그룹 31"/>
          <xdr:cNvGrpSpPr/>
        </xdr:nvGrpSpPr>
        <xdr:grpSpPr>
          <a:xfrm>
            <a:off x="318305" y="5905975"/>
            <a:ext cx="7359850" cy="504000"/>
            <a:chOff x="418785" y="5845687"/>
            <a:chExt cx="7164000" cy="504000"/>
          </a:xfrm>
        </xdr:grpSpPr>
        <xdr:sp macro="" textlink="">
          <xdr:nvSpPr>
            <xdr:cNvPr id="80" name="모서리가 둥근 직사각형 79"/>
            <xdr:cNvSpPr/>
          </xdr:nvSpPr>
          <xdr:spPr bwMode="auto">
            <a:xfrm>
              <a:off x="418785" y="5845687"/>
              <a:ext cx="7164000" cy="504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시스템관리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(SM)</a:t>
              </a:r>
            </a:p>
          </xdr:txBody>
        </xdr:sp>
        <xdr:sp macro="" textlink="">
          <xdr:nvSpPr>
            <xdr:cNvPr id="81" name="Rectangle 115"/>
            <xdr:cNvSpPr>
              <a:spLocks noChangeArrowheads="1"/>
            </xdr:cNvSpPr>
          </xdr:nvSpPr>
          <xdr:spPr bwMode="gray">
            <a:xfrm>
              <a:off x="518186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코드관리</a:t>
              </a:r>
            </a:p>
          </xdr:txBody>
        </xdr:sp>
        <xdr:sp macro="" textlink="">
          <xdr:nvSpPr>
            <xdr:cNvPr id="82" name="Rectangle 115"/>
            <xdr:cNvSpPr>
              <a:spLocks noChangeArrowheads="1"/>
            </xdr:cNvSpPr>
          </xdr:nvSpPr>
          <xdr:spPr bwMode="gray">
            <a:xfrm>
              <a:off x="1692903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개설마감</a:t>
              </a:r>
            </a:p>
          </xdr:txBody>
        </xdr:sp>
        <xdr:sp macro="" textlink="">
          <xdr:nvSpPr>
            <xdr:cNvPr id="83" name="Rectangle 115"/>
            <xdr:cNvSpPr>
              <a:spLocks noChangeArrowheads="1"/>
            </xdr:cNvSpPr>
          </xdr:nvSpPr>
          <xdr:spPr bwMode="gray">
            <a:xfrm>
              <a:off x="4042337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보안관리</a:t>
              </a:r>
            </a:p>
          </xdr:txBody>
        </xdr:sp>
        <xdr:sp macro="" textlink="">
          <xdr:nvSpPr>
            <xdr:cNvPr id="84" name="Rectangle 115"/>
            <xdr:cNvSpPr>
              <a:spLocks noChangeArrowheads="1"/>
            </xdr:cNvSpPr>
          </xdr:nvSpPr>
          <xdr:spPr bwMode="gray">
            <a:xfrm>
              <a:off x="5217054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주소관리</a:t>
              </a:r>
            </a:p>
          </xdr:txBody>
        </xdr:sp>
        <xdr:sp macro="" textlink="">
          <xdr:nvSpPr>
            <xdr:cNvPr id="85" name="Rectangle 115"/>
            <xdr:cNvSpPr>
              <a:spLocks noChangeArrowheads="1"/>
            </xdr:cNvSpPr>
          </xdr:nvSpPr>
          <xdr:spPr bwMode="gray">
            <a:xfrm>
              <a:off x="6391773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메뉴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프로그램관리</a:t>
              </a:r>
            </a:p>
          </xdr:txBody>
        </xdr:sp>
        <xdr:sp macro="" textlink="">
          <xdr:nvSpPr>
            <xdr:cNvPr id="86" name="Rectangle 115"/>
            <xdr:cNvSpPr>
              <a:spLocks noChangeArrowheads="1"/>
            </xdr:cNvSpPr>
          </xdr:nvSpPr>
          <xdr:spPr bwMode="gray">
            <a:xfrm>
              <a:off x="2867620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권한관리</a:t>
              </a:r>
            </a:p>
          </xdr:txBody>
        </xdr:sp>
      </xdr:grpSp>
      <xdr:grpSp>
        <xdr:nvGrpSpPr>
          <xdr:cNvPr id="33" name="그룹 32"/>
          <xdr:cNvGrpSpPr/>
        </xdr:nvGrpSpPr>
        <xdr:grpSpPr>
          <a:xfrm>
            <a:off x="318305" y="5355015"/>
            <a:ext cx="7359850" cy="504000"/>
            <a:chOff x="571185" y="5234439"/>
            <a:chExt cx="7164000" cy="504000"/>
          </a:xfrm>
        </xdr:grpSpPr>
        <xdr:sp macro="" textlink="">
          <xdr:nvSpPr>
            <xdr:cNvPr id="73" name="모서리가 둥근 직사각형 72"/>
            <xdr:cNvSpPr/>
          </xdr:nvSpPr>
          <xdr:spPr bwMode="auto">
            <a:xfrm>
              <a:off x="571185" y="5234439"/>
              <a:ext cx="7164000" cy="504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개인공통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74" name="Rectangle 115"/>
            <xdr:cNvSpPr>
              <a:spLocks noChangeArrowheads="1"/>
            </xdr:cNvSpPr>
          </xdr:nvSpPr>
          <xdr:spPr bwMode="gray">
            <a:xfrm>
              <a:off x="670586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출장</a:t>
              </a:r>
              <a:r>
                <a:rPr lang="en-US" altLang="ko-KR" sz="8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업무신청</a:t>
              </a:r>
              <a:r>
                <a:rPr lang="en-US" altLang="ko-KR" sz="8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업무일지</a:t>
              </a:r>
            </a:p>
          </xdr:txBody>
        </xdr:sp>
        <xdr:sp macro="" textlink="">
          <xdr:nvSpPr>
            <xdr:cNvPr id="75" name="Rectangle 115"/>
            <xdr:cNvSpPr>
              <a:spLocks noChangeArrowheads="1"/>
            </xdr:cNvSpPr>
          </xdr:nvSpPr>
          <xdr:spPr bwMode="gray">
            <a:xfrm>
              <a:off x="1845303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복지신청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복지기금</a:t>
              </a:r>
            </a:p>
          </xdr:txBody>
        </xdr:sp>
        <xdr:sp macro="" textlink="">
          <xdr:nvSpPr>
            <xdr:cNvPr id="76" name="Rectangle 115"/>
            <xdr:cNvSpPr>
              <a:spLocks noChangeArrowheads="1"/>
            </xdr:cNvSpPr>
          </xdr:nvSpPr>
          <xdr:spPr bwMode="gray">
            <a:xfrm>
              <a:off x="4194737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연말정산</a:t>
              </a:r>
            </a:p>
          </xdr:txBody>
        </xdr:sp>
        <xdr:sp macro="" textlink="">
          <xdr:nvSpPr>
            <xdr:cNvPr id="77" name="Rectangle 115"/>
            <xdr:cNvSpPr>
              <a:spLocks noChangeArrowheads="1"/>
            </xdr:cNvSpPr>
          </xdr:nvSpPr>
          <xdr:spPr bwMode="gray">
            <a:xfrm>
              <a:off x="5369454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KODA/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내부통제</a:t>
              </a:r>
            </a:p>
          </xdr:txBody>
        </xdr:sp>
        <xdr:sp macro="" textlink="">
          <xdr:nvSpPr>
            <xdr:cNvPr id="78" name="Rectangle 115"/>
            <xdr:cNvSpPr>
              <a:spLocks noChangeArrowheads="1"/>
            </xdr:cNvSpPr>
          </xdr:nvSpPr>
          <xdr:spPr bwMode="gray">
            <a:xfrm>
              <a:off x="6544173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고객관리</a:t>
              </a:r>
            </a:p>
          </xdr:txBody>
        </xdr:sp>
        <xdr:sp macro="" textlink="">
          <xdr:nvSpPr>
            <xdr:cNvPr id="79" name="Rectangle 115"/>
            <xdr:cNvSpPr>
              <a:spLocks noChangeArrowheads="1"/>
            </xdr:cNvSpPr>
          </xdr:nvSpPr>
          <xdr:spPr bwMode="gray">
            <a:xfrm>
              <a:off x="3020020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대장관리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조회</a:t>
              </a:r>
            </a:p>
          </xdr:txBody>
        </xdr:sp>
      </xdr:grpSp>
      <xdr:grpSp>
        <xdr:nvGrpSpPr>
          <xdr:cNvPr id="34" name="그룹 33"/>
          <xdr:cNvGrpSpPr/>
        </xdr:nvGrpSpPr>
        <xdr:grpSpPr>
          <a:xfrm>
            <a:off x="318305" y="4603095"/>
            <a:ext cx="2451202" cy="720000"/>
            <a:chOff x="418785" y="4603095"/>
            <a:chExt cx="2451202" cy="720000"/>
          </a:xfrm>
        </xdr:grpSpPr>
        <xdr:sp macro="" textlink="">
          <xdr:nvSpPr>
            <xdr:cNvPr id="68" name="모서리가 둥근 직사각형 67"/>
            <xdr:cNvSpPr/>
          </xdr:nvSpPr>
          <xdr:spPr bwMode="auto">
            <a:xfrm>
              <a:off x="418785" y="4603095"/>
              <a:ext cx="2451202" cy="720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내부통제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69" name="Rectangle 115"/>
            <xdr:cNvSpPr>
              <a:spLocks noChangeArrowheads="1"/>
            </xdr:cNvSpPr>
          </xdr:nvSpPr>
          <xdr:spPr bwMode="gray">
            <a:xfrm>
              <a:off x="498090" y="4776540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대장관리</a:t>
              </a:r>
            </a:p>
          </xdr:txBody>
        </xdr:sp>
        <xdr:sp macro="" textlink="">
          <xdr:nvSpPr>
            <xdr:cNvPr id="70" name="Rectangle 115"/>
            <xdr:cNvSpPr>
              <a:spLocks noChangeArrowheads="1"/>
            </xdr:cNvSpPr>
          </xdr:nvSpPr>
          <xdr:spPr bwMode="gray">
            <a:xfrm>
              <a:off x="1672807" y="4776540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승인관리</a:t>
              </a:r>
            </a:p>
          </xdr:txBody>
        </xdr:sp>
        <xdr:sp macro="" textlink="">
          <xdr:nvSpPr>
            <xdr:cNvPr id="71" name="Rectangle 115"/>
            <xdr:cNvSpPr>
              <a:spLocks noChangeArrowheads="1"/>
            </xdr:cNvSpPr>
          </xdr:nvSpPr>
          <xdr:spPr bwMode="gray">
            <a:xfrm>
              <a:off x="1672807" y="5040951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모니터링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내부통제</a:t>
              </a:r>
            </a:p>
          </xdr:txBody>
        </xdr:sp>
        <xdr:sp macro="" textlink="">
          <xdr:nvSpPr>
            <xdr:cNvPr id="72" name="Rectangle 115"/>
            <xdr:cNvSpPr>
              <a:spLocks noChangeArrowheads="1"/>
            </xdr:cNvSpPr>
          </xdr:nvSpPr>
          <xdr:spPr bwMode="gray">
            <a:xfrm>
              <a:off x="498090" y="5040951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근태관리</a:t>
              </a:r>
            </a:p>
          </xdr:txBody>
        </xdr:sp>
      </xdr:grpSp>
      <xdr:grpSp>
        <xdr:nvGrpSpPr>
          <xdr:cNvPr id="35" name="그룹 34"/>
          <xdr:cNvGrpSpPr/>
        </xdr:nvGrpSpPr>
        <xdr:grpSpPr>
          <a:xfrm>
            <a:off x="2811888" y="4603095"/>
            <a:ext cx="4866267" cy="720000"/>
            <a:chOff x="2882225" y="4603095"/>
            <a:chExt cx="4650320" cy="720000"/>
          </a:xfrm>
        </xdr:grpSpPr>
        <xdr:sp macro="" textlink="">
          <xdr:nvSpPr>
            <xdr:cNvPr id="59" name="모서리가 둥근 직사각형 58"/>
            <xdr:cNvSpPr/>
          </xdr:nvSpPr>
          <xdr:spPr bwMode="auto">
            <a:xfrm>
              <a:off x="2882225" y="4603095"/>
              <a:ext cx="4650320" cy="720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경영정보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60" name="Rectangle 115"/>
            <xdr:cNvSpPr>
              <a:spLocks noChangeArrowheads="1"/>
            </xdr:cNvSpPr>
          </xdr:nvSpPr>
          <xdr:spPr bwMode="gray">
            <a:xfrm>
              <a:off x="291129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경영현황</a:t>
              </a:r>
            </a:p>
          </xdr:txBody>
        </xdr:sp>
        <xdr:sp macro="" textlink="">
          <xdr:nvSpPr>
            <xdr:cNvPr id="61" name="Rectangle 115"/>
            <xdr:cNvSpPr>
              <a:spLocks noChangeArrowheads="1"/>
            </xdr:cNvSpPr>
          </xdr:nvSpPr>
          <xdr:spPr bwMode="gray">
            <a:xfrm>
              <a:off x="406258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수주정보</a:t>
              </a:r>
            </a:p>
          </xdr:txBody>
        </xdr:sp>
        <xdr:sp macro="" textlink="">
          <xdr:nvSpPr>
            <xdr:cNvPr id="62" name="Rectangle 115"/>
            <xdr:cNvSpPr>
              <a:spLocks noChangeArrowheads="1"/>
            </xdr:cNvSpPr>
          </xdr:nvSpPr>
          <xdr:spPr bwMode="gray">
            <a:xfrm>
              <a:off x="406258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경영실태분석</a:t>
              </a:r>
            </a:p>
          </xdr:txBody>
        </xdr:sp>
        <xdr:sp macro="" textlink="">
          <xdr:nvSpPr>
            <xdr:cNvPr id="63" name="Rectangle 115"/>
            <xdr:cNvSpPr>
              <a:spLocks noChangeArrowheads="1"/>
            </xdr:cNvSpPr>
          </xdr:nvSpPr>
          <xdr:spPr bwMode="gray">
            <a:xfrm>
              <a:off x="291129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인사정보관리</a:t>
              </a:r>
            </a:p>
          </xdr:txBody>
        </xdr:sp>
        <xdr:sp macro="" textlink="">
          <xdr:nvSpPr>
            <xdr:cNvPr id="64" name="Rectangle 115"/>
            <xdr:cNvSpPr>
              <a:spLocks noChangeArrowheads="1"/>
            </xdr:cNvSpPr>
          </xdr:nvSpPr>
          <xdr:spPr bwMode="gray">
            <a:xfrm>
              <a:off x="521387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프로젝트</a:t>
              </a:r>
            </a:p>
          </xdr:txBody>
        </xdr:sp>
        <xdr:sp macro="" textlink="">
          <xdr:nvSpPr>
            <xdr:cNvPr id="65" name="Rectangle 115"/>
            <xdr:cNvSpPr>
              <a:spLocks noChangeArrowheads="1"/>
            </xdr:cNvSpPr>
          </xdr:nvSpPr>
          <xdr:spPr bwMode="gray">
            <a:xfrm>
              <a:off x="636516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재무정보</a:t>
              </a:r>
            </a:p>
          </xdr:txBody>
        </xdr:sp>
        <xdr:sp macro="" textlink="">
          <xdr:nvSpPr>
            <xdr:cNvPr id="66" name="Rectangle 115"/>
            <xdr:cNvSpPr>
              <a:spLocks noChangeArrowheads="1"/>
            </xdr:cNvSpPr>
          </xdr:nvSpPr>
          <xdr:spPr bwMode="gray">
            <a:xfrm>
              <a:off x="636516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Risk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관리</a:t>
              </a:r>
            </a:p>
          </xdr:txBody>
        </xdr:sp>
        <xdr:sp macro="" textlink="">
          <xdr:nvSpPr>
            <xdr:cNvPr id="67" name="Rectangle 115"/>
            <xdr:cNvSpPr>
              <a:spLocks noChangeArrowheads="1"/>
            </xdr:cNvSpPr>
          </xdr:nvSpPr>
          <xdr:spPr bwMode="gray">
            <a:xfrm>
              <a:off x="521387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업무보고</a:t>
              </a:r>
            </a:p>
          </xdr:txBody>
        </xdr:sp>
      </xdr:grpSp>
      <xdr:sp macro="" textlink="">
        <xdr:nvSpPr>
          <xdr:cNvPr id="36" name="Rectangle 115"/>
          <xdr:cNvSpPr>
            <a:spLocks noChangeArrowheads="1"/>
          </xdr:cNvSpPr>
        </xdr:nvSpPr>
        <xdr:spPr bwMode="gray">
          <a:xfrm>
            <a:off x="1604158" y="2866328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코드관리</a:t>
            </a:r>
          </a:p>
        </xdr:txBody>
      </xdr:sp>
      <xdr:grpSp>
        <xdr:nvGrpSpPr>
          <xdr:cNvPr id="37" name="그룹 36"/>
          <xdr:cNvGrpSpPr/>
        </xdr:nvGrpSpPr>
        <xdr:grpSpPr>
          <a:xfrm>
            <a:off x="5302156" y="1779074"/>
            <a:ext cx="2376000" cy="1368000"/>
            <a:chOff x="5372492" y="1779074"/>
            <a:chExt cx="2376000" cy="1368000"/>
          </a:xfrm>
        </xdr:grpSpPr>
        <xdr:sp macro="" textlink="">
          <xdr:nvSpPr>
            <xdr:cNvPr id="49" name="모서리가 둥근 직사각형 48"/>
            <xdr:cNvSpPr/>
          </xdr:nvSpPr>
          <xdr:spPr bwMode="auto">
            <a:xfrm>
              <a:off x="5372492" y="1779074"/>
              <a:ext cx="2376000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신탁회계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(TM)</a:t>
              </a:r>
            </a:p>
          </xdr:txBody>
        </xdr:sp>
        <xdr:grpSp>
          <xdr:nvGrpSpPr>
            <xdr:cNvPr id="50" name="그룹 49"/>
            <xdr:cNvGrpSpPr/>
          </xdr:nvGrpSpPr>
          <xdr:grpSpPr>
            <a:xfrm>
              <a:off x="5401556" y="2002760"/>
              <a:ext cx="2291485" cy="1119960"/>
              <a:chOff x="5471892" y="2002760"/>
              <a:chExt cx="2291485" cy="1119960"/>
            </a:xfrm>
          </xdr:grpSpPr>
          <xdr:sp macro="" textlink="">
            <xdr:nvSpPr>
              <xdr:cNvPr id="51" name="Rectangle 115"/>
              <xdr:cNvSpPr>
                <a:spLocks noChangeArrowheads="1"/>
              </xdr:cNvSpPr>
            </xdr:nvSpPr>
            <xdr:spPr bwMode="gray">
              <a:xfrm>
                <a:off x="5471893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전표관리</a:t>
                </a:r>
              </a:p>
            </xdr:txBody>
          </xdr:sp>
          <xdr:sp macro="" textlink="">
            <xdr:nvSpPr>
              <xdr:cNvPr id="52" name="Rectangle 115"/>
              <xdr:cNvSpPr>
                <a:spLocks noChangeArrowheads="1"/>
              </xdr:cNvSpPr>
            </xdr:nvSpPr>
            <xdr:spPr bwMode="gray">
              <a:xfrm>
                <a:off x="6659606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마감관리</a:t>
                </a:r>
              </a:p>
            </xdr:txBody>
          </xdr:sp>
          <xdr:sp macro="" textlink="">
            <xdr:nvSpPr>
              <xdr:cNvPr id="53" name="Rectangle 115"/>
              <xdr:cNvSpPr>
                <a:spLocks noChangeArrowheads="1"/>
              </xdr:cNvSpPr>
            </xdr:nvSpPr>
            <xdr:spPr bwMode="gray">
              <a:xfrm>
                <a:off x="6664498" y="2285238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결산관리</a:t>
                </a:r>
              </a:p>
            </xdr:txBody>
          </xdr:sp>
          <xdr:sp macro="" textlink="">
            <xdr:nvSpPr>
              <xdr:cNvPr id="54" name="Rectangle 115"/>
              <xdr:cNvSpPr>
                <a:spLocks noChangeArrowheads="1"/>
              </xdr:cNvSpPr>
            </xdr:nvSpPr>
            <xdr:spPr bwMode="gray">
              <a:xfrm>
                <a:off x="5471892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사업관리</a:t>
                </a:r>
              </a:p>
            </xdr:txBody>
          </xdr:sp>
          <xdr:sp macro="" textlink="">
            <xdr:nvSpPr>
              <xdr:cNvPr id="55" name="Rectangle 115"/>
              <xdr:cNvSpPr>
                <a:spLocks noChangeArrowheads="1"/>
              </xdr:cNvSpPr>
            </xdr:nvSpPr>
            <xdr:spPr bwMode="gray">
              <a:xfrm>
                <a:off x="6658344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자금관리</a:t>
                </a:r>
              </a:p>
            </xdr:txBody>
          </xdr:sp>
          <xdr:sp macro="" textlink="">
            <xdr:nvSpPr>
              <xdr:cNvPr id="56" name="Rectangle 115"/>
              <xdr:cNvSpPr>
                <a:spLocks noChangeArrowheads="1"/>
              </xdr:cNvSpPr>
            </xdr:nvSpPr>
            <xdr:spPr bwMode="gray">
              <a:xfrm>
                <a:off x="5471892" y="2289395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장부관리</a:t>
                </a:r>
              </a:p>
            </xdr:txBody>
          </xdr:sp>
          <xdr:sp macro="" textlink="">
            <xdr:nvSpPr>
              <xdr:cNvPr id="57" name="Rectangle 115"/>
              <xdr:cNvSpPr>
                <a:spLocks noChangeArrowheads="1"/>
              </xdr:cNvSpPr>
            </xdr:nvSpPr>
            <xdr:spPr bwMode="gray">
              <a:xfrm>
                <a:off x="5471893" y="2864076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세무관리</a:t>
                </a:r>
              </a:p>
            </xdr:txBody>
          </xdr:sp>
          <xdr:sp macro="" textlink="">
            <xdr:nvSpPr>
              <xdr:cNvPr id="58" name="Rectangle 115"/>
              <xdr:cNvSpPr>
                <a:spLocks noChangeArrowheads="1"/>
              </xdr:cNvSpPr>
            </xdr:nvSpPr>
            <xdr:spPr bwMode="gray">
              <a:xfrm>
                <a:off x="6668977" y="287072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코드관리</a:t>
                </a:r>
              </a:p>
            </xdr:txBody>
          </xdr:sp>
        </xdr:grpSp>
      </xdr:grpSp>
      <xdr:grpSp>
        <xdr:nvGrpSpPr>
          <xdr:cNvPr id="38" name="그룹 37"/>
          <xdr:cNvGrpSpPr/>
        </xdr:nvGrpSpPr>
        <xdr:grpSpPr>
          <a:xfrm>
            <a:off x="5302156" y="3200183"/>
            <a:ext cx="2376000" cy="1368000"/>
            <a:chOff x="5372492" y="1779074"/>
            <a:chExt cx="2376000" cy="1368000"/>
          </a:xfrm>
        </xdr:grpSpPr>
        <xdr:sp macro="" textlink="">
          <xdr:nvSpPr>
            <xdr:cNvPr id="39" name="모서리가 둥근 직사각형 38"/>
            <xdr:cNvSpPr/>
          </xdr:nvSpPr>
          <xdr:spPr bwMode="auto">
            <a:xfrm>
              <a:off x="5372492" y="1779074"/>
              <a:ext cx="2376000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복지기금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(CM)</a:t>
              </a:r>
            </a:p>
          </xdr:txBody>
        </xdr:sp>
        <xdr:grpSp>
          <xdr:nvGrpSpPr>
            <xdr:cNvPr id="40" name="그룹 39"/>
            <xdr:cNvGrpSpPr/>
          </xdr:nvGrpSpPr>
          <xdr:grpSpPr>
            <a:xfrm>
              <a:off x="5401556" y="2002760"/>
              <a:ext cx="2291485" cy="1119960"/>
              <a:chOff x="5471892" y="2002760"/>
              <a:chExt cx="2291485" cy="1119960"/>
            </a:xfrm>
          </xdr:grpSpPr>
          <xdr:sp macro="" textlink="">
            <xdr:nvSpPr>
              <xdr:cNvPr id="41" name="Rectangle 115"/>
              <xdr:cNvSpPr>
                <a:spLocks noChangeArrowheads="1"/>
              </xdr:cNvSpPr>
            </xdr:nvSpPr>
            <xdr:spPr bwMode="gray">
              <a:xfrm>
                <a:off x="5471893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전표관리</a:t>
                </a:r>
              </a:p>
            </xdr:txBody>
          </xdr:sp>
          <xdr:sp macro="" textlink="">
            <xdr:nvSpPr>
              <xdr:cNvPr id="42" name="Rectangle 115"/>
              <xdr:cNvSpPr>
                <a:spLocks noChangeArrowheads="1"/>
              </xdr:cNvSpPr>
            </xdr:nvSpPr>
            <xdr:spPr bwMode="gray">
              <a:xfrm>
                <a:off x="6659606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마감관리</a:t>
                </a:r>
              </a:p>
            </xdr:txBody>
          </xdr:sp>
          <xdr:sp macro="" textlink="">
            <xdr:nvSpPr>
              <xdr:cNvPr id="43" name="Rectangle 115"/>
              <xdr:cNvSpPr>
                <a:spLocks noChangeArrowheads="1"/>
              </xdr:cNvSpPr>
            </xdr:nvSpPr>
            <xdr:spPr bwMode="gray">
              <a:xfrm>
                <a:off x="6664498" y="2285238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재무제표</a:t>
                </a:r>
              </a:p>
            </xdr:txBody>
          </xdr:sp>
          <xdr:sp macro="" textlink="">
            <xdr:nvSpPr>
              <xdr:cNvPr id="44" name="Rectangle 115"/>
              <xdr:cNvSpPr>
                <a:spLocks noChangeArrowheads="1"/>
              </xdr:cNvSpPr>
            </xdr:nvSpPr>
            <xdr:spPr bwMode="gray">
              <a:xfrm>
                <a:off x="5471892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대출관리</a:t>
                </a:r>
              </a:p>
            </xdr:txBody>
          </xdr:sp>
          <xdr:sp macro="" textlink="">
            <xdr:nvSpPr>
              <xdr:cNvPr id="45" name="Rectangle 115"/>
              <xdr:cNvSpPr>
                <a:spLocks noChangeArrowheads="1"/>
              </xdr:cNvSpPr>
            </xdr:nvSpPr>
            <xdr:spPr bwMode="gray">
              <a:xfrm>
                <a:off x="6658344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자금관리</a:t>
                </a:r>
              </a:p>
            </xdr:txBody>
          </xdr:sp>
          <xdr:sp macro="" textlink="">
            <xdr:nvSpPr>
              <xdr:cNvPr id="46" name="Rectangle 115"/>
              <xdr:cNvSpPr>
                <a:spLocks noChangeArrowheads="1"/>
              </xdr:cNvSpPr>
            </xdr:nvSpPr>
            <xdr:spPr bwMode="gray">
              <a:xfrm>
                <a:off x="5471892" y="2289395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장부관리</a:t>
                </a:r>
              </a:p>
            </xdr:txBody>
          </xdr:sp>
          <xdr:sp macro="" textlink="">
            <xdr:nvSpPr>
              <xdr:cNvPr id="47" name="Rectangle 115"/>
              <xdr:cNvSpPr>
                <a:spLocks noChangeArrowheads="1"/>
              </xdr:cNvSpPr>
            </xdr:nvSpPr>
            <xdr:spPr bwMode="gray">
              <a:xfrm>
                <a:off x="5471893" y="2864076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세무</a:t>
                </a:r>
                <a:r>
                  <a:rPr lang="en-US" altLang="ko-KR" sz="1000">
                    <a:solidFill>
                      <a:srgbClr val="24404C"/>
                    </a:solidFill>
                    <a:latin typeface="+mn-ea"/>
                    <a:ea typeface="+mn-ea"/>
                  </a:rPr>
                  <a:t>/</a:t>
                </a: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결산관리</a:t>
                </a:r>
              </a:p>
            </xdr:txBody>
          </xdr:sp>
          <xdr:sp macro="" textlink="">
            <xdr:nvSpPr>
              <xdr:cNvPr id="48" name="Rectangle 115"/>
              <xdr:cNvSpPr>
                <a:spLocks noChangeArrowheads="1"/>
              </xdr:cNvSpPr>
            </xdr:nvSpPr>
            <xdr:spPr bwMode="gray">
              <a:xfrm>
                <a:off x="6668977" y="287072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900">
                    <a:solidFill>
                      <a:srgbClr val="24404C"/>
                    </a:solidFill>
                    <a:latin typeface="+mn-ea"/>
                    <a:ea typeface="+mn-ea"/>
                  </a:rPr>
                  <a:t>선택적복지</a:t>
                </a:r>
                <a:r>
                  <a:rPr lang="en-US" altLang="ko-KR" sz="900">
                    <a:solidFill>
                      <a:srgbClr val="24404C"/>
                    </a:solidFill>
                    <a:latin typeface="+mn-ea"/>
                    <a:ea typeface="+mn-ea"/>
                  </a:rPr>
                  <a:t>/</a:t>
                </a:r>
                <a:r>
                  <a:rPr lang="ko-KR" altLang="en-US" sz="900">
                    <a:solidFill>
                      <a:srgbClr val="24404C"/>
                    </a:solidFill>
                    <a:latin typeface="+mn-ea"/>
                    <a:ea typeface="+mn-ea"/>
                  </a:rPr>
                  <a:t>기타관리</a:t>
                </a:r>
              </a:p>
            </xdr:txBody>
          </xdr:sp>
        </xdr:grpSp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5"/>
  <sheetViews>
    <sheetView workbookViewId="0">
      <pane ySplit="2" topLeftCell="A3" activePane="bottomLeft" state="frozen"/>
      <selection pane="bottomLeft" activeCell="H6" sqref="H6"/>
    </sheetView>
  </sheetViews>
  <sheetFormatPr defaultRowHeight="16.5" x14ac:dyDescent="0.3"/>
  <cols>
    <col min="1" max="1" width="4.5" style="4" bestFit="1" customWidth="1"/>
    <col min="2" max="2" width="36.25" style="4" customWidth="1"/>
    <col min="3" max="3" width="20.5" style="4" bestFit="1" customWidth="1"/>
    <col min="4" max="5" width="4.75" style="4" bestFit="1" customWidth="1"/>
    <col min="6" max="6" width="7.75" style="5" customWidth="1"/>
    <col min="7" max="7" width="9.25" style="6" customWidth="1"/>
    <col min="8" max="8" width="12.375" style="4" customWidth="1"/>
    <col min="9" max="9" width="8.5" style="4" customWidth="1"/>
    <col min="10" max="10" width="35.25" style="4" bestFit="1" customWidth="1"/>
    <col min="11" max="11" width="14.875" style="21" customWidth="1"/>
    <col min="12" max="12" width="13.125" style="4" bestFit="1" customWidth="1"/>
    <col min="13" max="16" width="9" style="4"/>
    <col min="17" max="17" width="13.25" style="4" customWidth="1"/>
    <col min="18" max="18" width="12.25" style="4" customWidth="1"/>
    <col min="19" max="19" width="16.125" style="4" bestFit="1" customWidth="1"/>
    <col min="20" max="21" width="9" style="4"/>
  </cols>
  <sheetData>
    <row r="1" spans="1:21" x14ac:dyDescent="0.3">
      <c r="I1" s="4">
        <f>SUM(H:H)</f>
        <v>132</v>
      </c>
      <c r="K1" s="7" t="s">
        <v>4437</v>
      </c>
      <c r="L1" s="4">
        <v>1.5</v>
      </c>
      <c r="M1" s="4" t="s">
        <v>4438</v>
      </c>
      <c r="N1" s="4">
        <v>0.5</v>
      </c>
      <c r="O1" s="4" t="s">
        <v>4439</v>
      </c>
      <c r="P1" s="4">
        <v>0.8</v>
      </c>
    </row>
    <row r="2" spans="1:21" x14ac:dyDescent="0.3">
      <c r="A2" s="8" t="s">
        <v>399</v>
      </c>
      <c r="B2" s="8" t="s">
        <v>0</v>
      </c>
      <c r="C2" s="8" t="s">
        <v>1</v>
      </c>
      <c r="D2" s="8" t="s">
        <v>2</v>
      </c>
      <c r="E2" s="8" t="s">
        <v>3</v>
      </c>
      <c r="F2" s="9" t="s">
        <v>605</v>
      </c>
      <c r="G2" s="8" t="s">
        <v>606</v>
      </c>
      <c r="H2" s="8" t="s">
        <v>4436</v>
      </c>
      <c r="I2" s="8" t="s">
        <v>607</v>
      </c>
      <c r="J2" s="10"/>
      <c r="K2" s="8" t="s">
        <v>400</v>
      </c>
      <c r="L2" s="8" t="s">
        <v>608</v>
      </c>
      <c r="M2" s="8" t="s">
        <v>609</v>
      </c>
      <c r="N2" s="8" t="s">
        <v>614</v>
      </c>
      <c r="O2" s="8" t="s">
        <v>610</v>
      </c>
      <c r="P2" s="8" t="s">
        <v>615</v>
      </c>
      <c r="Q2" s="8" t="s">
        <v>612</v>
      </c>
      <c r="R2" s="8" t="s">
        <v>616</v>
      </c>
      <c r="S2" s="8" t="s">
        <v>613</v>
      </c>
      <c r="T2" s="8" t="s">
        <v>610</v>
      </c>
      <c r="U2" s="8" t="s">
        <v>611</v>
      </c>
    </row>
    <row r="3" spans="1:21" s="1" customFormat="1" x14ac:dyDescent="0.3">
      <c r="A3" s="11"/>
      <c r="B3" s="11"/>
      <c r="C3" s="11"/>
      <c r="D3" s="11"/>
      <c r="E3" s="11"/>
      <c r="F3" s="12"/>
      <c r="G3" s="13"/>
      <c r="H3" s="14"/>
      <c r="I3" s="14">
        <f>SUM(I4:I201)</f>
        <v>140.30000000000001</v>
      </c>
      <c r="J3" s="15"/>
      <c r="K3" s="11"/>
      <c r="L3" s="11"/>
      <c r="M3" s="11"/>
      <c r="N3" s="4"/>
      <c r="O3" s="4"/>
      <c r="P3" s="4"/>
      <c r="Q3" s="2" t="s">
        <v>617</v>
      </c>
      <c r="R3" s="2" t="s">
        <v>618</v>
      </c>
      <c r="S3" s="3" t="s">
        <v>619</v>
      </c>
      <c r="T3" s="4" t="str">
        <f>LEFT(S3,4)</f>
        <v>2013</v>
      </c>
      <c r="U3" s="4" t="str">
        <f>LEFT(S3,8)</f>
        <v>20130122</v>
      </c>
    </row>
    <row r="4" spans="1:21" x14ac:dyDescent="0.3">
      <c r="A4" s="4">
        <v>1</v>
      </c>
      <c r="B4" s="16" t="s">
        <v>4</v>
      </c>
      <c r="C4" s="16" t="s">
        <v>5</v>
      </c>
      <c r="D4" s="17" t="s">
        <v>6</v>
      </c>
      <c r="E4" s="17" t="s">
        <v>6</v>
      </c>
      <c r="F4" s="18"/>
      <c r="G4" s="19"/>
      <c r="H4" s="18">
        <f>IF(O4&gt;="2016",1,0)</f>
        <v>0</v>
      </c>
      <c r="I4" s="14"/>
      <c r="J4" s="4" t="s">
        <v>401</v>
      </c>
      <c r="K4" s="4"/>
      <c r="N4" s="4">
        <f t="shared" ref="N4:N35" si="0">COUNTIF(C:C,C4)</f>
        <v>1</v>
      </c>
      <c r="Q4" s="2" t="s">
        <v>620</v>
      </c>
      <c r="R4" s="2" t="s">
        <v>621</v>
      </c>
      <c r="S4" s="3" t="s">
        <v>622</v>
      </c>
      <c r="T4" s="4" t="str">
        <f t="shared" ref="T4:T67" si="1">LEFT(S4,4)</f>
        <v>2016</v>
      </c>
      <c r="U4" s="4" t="str">
        <f t="shared" ref="U4:U67" si="2">LEFT(S4,8)</f>
        <v>20161223</v>
      </c>
    </row>
    <row r="5" spans="1:21" x14ac:dyDescent="0.3">
      <c r="A5" s="4">
        <v>2</v>
      </c>
      <c r="B5" s="16" t="s">
        <v>7</v>
      </c>
      <c r="C5" s="16" t="s">
        <v>8</v>
      </c>
      <c r="D5" s="17" t="s">
        <v>9</v>
      </c>
      <c r="E5" s="17" t="s">
        <v>10</v>
      </c>
      <c r="F5" s="18">
        <v>1</v>
      </c>
      <c r="G5" s="20">
        <f>IF(E5="등록", $L$1, IF(E5="조회", $N$1, IF(E5="출력", $P$1, 0)))</f>
        <v>1.5</v>
      </c>
      <c r="H5" s="18">
        <f t="shared" ref="H5:H68" si="3">IF(O5&gt;="2016",1,0)</f>
        <v>1</v>
      </c>
      <c r="I5" s="18">
        <f>F5*G5*H5/N5</f>
        <v>1.5</v>
      </c>
      <c r="J5" s="4" t="s">
        <v>402</v>
      </c>
      <c r="K5" s="21">
        <v>26</v>
      </c>
      <c r="N5" s="4">
        <f t="shared" si="0"/>
        <v>1</v>
      </c>
      <c r="O5" s="4" t="str">
        <f>VLOOKUP(C:C,Q:U,4, FALSE)</f>
        <v>2017</v>
      </c>
      <c r="P5" s="4" t="str">
        <f>VLOOKUP(C:C,Q:U, 5, FALSE)</f>
        <v>20170321</v>
      </c>
      <c r="Q5" s="2" t="s">
        <v>623</v>
      </c>
      <c r="R5" s="2" t="s">
        <v>624</v>
      </c>
      <c r="S5" s="3" t="s">
        <v>625</v>
      </c>
      <c r="T5" s="4" t="str">
        <f t="shared" si="1"/>
        <v>2010</v>
      </c>
      <c r="U5" s="4" t="str">
        <f t="shared" si="2"/>
        <v>20101019</v>
      </c>
    </row>
    <row r="6" spans="1:21" x14ac:dyDescent="0.3">
      <c r="A6" s="4">
        <v>3</v>
      </c>
      <c r="B6" s="16" t="s">
        <v>11</v>
      </c>
      <c r="C6" s="16" t="s">
        <v>12</v>
      </c>
      <c r="D6" s="17" t="s">
        <v>9</v>
      </c>
      <c r="E6" s="17" t="s">
        <v>10</v>
      </c>
      <c r="F6" s="18">
        <v>1</v>
      </c>
      <c r="G6" s="20">
        <f t="shared" ref="G6:G69" si="4">IF(E6="등록", $L$1, IF(E6="조회", $N$1, IF(E6="출력", $P$1, 0)))</f>
        <v>1.5</v>
      </c>
      <c r="H6" s="18">
        <f t="shared" si="3"/>
        <v>1</v>
      </c>
      <c r="I6" s="18">
        <f t="shared" ref="I6:I69" si="5">F6*G6*H6/N6</f>
        <v>1.5</v>
      </c>
      <c r="J6" s="4" t="s">
        <v>403</v>
      </c>
      <c r="K6" s="21">
        <v>27</v>
      </c>
      <c r="N6" s="4">
        <f t="shared" si="0"/>
        <v>1</v>
      </c>
      <c r="O6" s="4" t="str">
        <f>VLOOKUP(C:C,Q:U,4, FALSE)</f>
        <v>2017</v>
      </c>
      <c r="P6" s="4" t="str">
        <f>VLOOKUP(C:C,Q:U, 5, FALSE)</f>
        <v>20170323</v>
      </c>
      <c r="Q6" s="2" t="s">
        <v>626</v>
      </c>
      <c r="R6" s="2" t="s">
        <v>627</v>
      </c>
      <c r="S6" s="3" t="s">
        <v>628</v>
      </c>
      <c r="T6" s="4" t="str">
        <f t="shared" si="1"/>
        <v>2017</v>
      </c>
      <c r="U6" s="4" t="str">
        <f t="shared" si="2"/>
        <v>20170213</v>
      </c>
    </row>
    <row r="7" spans="1:21" x14ac:dyDescent="0.3">
      <c r="A7" s="4">
        <v>4</v>
      </c>
      <c r="B7" s="16" t="s">
        <v>13</v>
      </c>
      <c r="C7" s="16" t="s">
        <v>14</v>
      </c>
      <c r="D7" s="17" t="s">
        <v>9</v>
      </c>
      <c r="E7" s="17" t="s">
        <v>10</v>
      </c>
      <c r="F7" s="18">
        <v>1</v>
      </c>
      <c r="G7" s="20">
        <f t="shared" si="4"/>
        <v>1.5</v>
      </c>
      <c r="H7" s="18">
        <f t="shared" si="3"/>
        <v>1</v>
      </c>
      <c r="I7" s="18">
        <f t="shared" si="5"/>
        <v>1.5</v>
      </c>
      <c r="J7" s="4" t="s">
        <v>404</v>
      </c>
      <c r="K7" s="21">
        <v>28</v>
      </c>
      <c r="N7" s="4">
        <f t="shared" si="0"/>
        <v>1</v>
      </c>
      <c r="O7" s="4" t="str">
        <f>VLOOKUP(C:C,Q:U,4, FALSE)</f>
        <v>2017</v>
      </c>
      <c r="P7" s="4" t="str">
        <f>VLOOKUP(C:C,Q:U, 5, FALSE)</f>
        <v>20170321</v>
      </c>
      <c r="Q7" s="2" t="s">
        <v>301</v>
      </c>
      <c r="R7" s="2" t="s">
        <v>545</v>
      </c>
      <c r="S7" s="3" t="s">
        <v>629</v>
      </c>
      <c r="T7" s="4" t="str">
        <f t="shared" si="1"/>
        <v>2017</v>
      </c>
      <c r="U7" s="4" t="str">
        <f t="shared" si="2"/>
        <v>20170323</v>
      </c>
    </row>
    <row r="8" spans="1:21" x14ac:dyDescent="0.3">
      <c r="A8" s="4">
        <v>5</v>
      </c>
      <c r="B8" s="16" t="s">
        <v>15</v>
      </c>
      <c r="C8" s="16" t="s">
        <v>16</v>
      </c>
      <c r="D8" s="17" t="s">
        <v>9</v>
      </c>
      <c r="E8" s="17" t="s">
        <v>10</v>
      </c>
      <c r="F8" s="18">
        <v>1</v>
      </c>
      <c r="G8" s="20">
        <f t="shared" si="4"/>
        <v>1.5</v>
      </c>
      <c r="H8" s="18">
        <f t="shared" si="3"/>
        <v>1</v>
      </c>
      <c r="I8" s="18">
        <f t="shared" si="5"/>
        <v>1.5</v>
      </c>
      <c r="J8" s="4" t="s">
        <v>405</v>
      </c>
      <c r="K8" s="21">
        <v>29</v>
      </c>
      <c r="N8" s="4">
        <f t="shared" si="0"/>
        <v>1</v>
      </c>
      <c r="O8" s="4" t="str">
        <f>VLOOKUP(C:C,Q:U,4, FALSE)</f>
        <v>2017</v>
      </c>
      <c r="P8" s="4" t="str">
        <f>VLOOKUP(C:C,Q:U, 5, FALSE)</f>
        <v>20170321</v>
      </c>
      <c r="Q8" s="2" t="s">
        <v>23</v>
      </c>
      <c r="R8" s="2" t="s">
        <v>409</v>
      </c>
      <c r="S8" s="3" t="s">
        <v>630</v>
      </c>
      <c r="T8" s="4" t="str">
        <f t="shared" si="1"/>
        <v>2017</v>
      </c>
      <c r="U8" s="4" t="str">
        <f t="shared" si="2"/>
        <v>20170323</v>
      </c>
    </row>
    <row r="9" spans="1:21" x14ac:dyDescent="0.3">
      <c r="A9" s="4">
        <v>6</v>
      </c>
      <c r="B9" s="16" t="s">
        <v>4460</v>
      </c>
      <c r="C9" s="16" t="s">
        <v>17</v>
      </c>
      <c r="D9" s="17" t="s">
        <v>6</v>
      </c>
      <c r="E9" s="17" t="s">
        <v>6</v>
      </c>
      <c r="F9" s="18"/>
      <c r="G9" s="20">
        <f t="shared" si="4"/>
        <v>0</v>
      </c>
      <c r="H9" s="18">
        <f t="shared" si="3"/>
        <v>0</v>
      </c>
      <c r="I9" s="18">
        <f t="shared" si="5"/>
        <v>0</v>
      </c>
      <c r="J9" s="4" t="s">
        <v>406</v>
      </c>
      <c r="K9" s="4"/>
      <c r="N9" s="4">
        <f t="shared" si="0"/>
        <v>1</v>
      </c>
      <c r="Q9" s="2" t="s">
        <v>66</v>
      </c>
      <c r="R9" s="2" t="s">
        <v>631</v>
      </c>
      <c r="S9" s="3" t="s">
        <v>632</v>
      </c>
      <c r="T9" s="4" t="str">
        <f t="shared" si="1"/>
        <v>2017</v>
      </c>
      <c r="U9" s="4" t="str">
        <f t="shared" si="2"/>
        <v>20170316</v>
      </c>
    </row>
    <row r="10" spans="1:21" x14ac:dyDescent="0.3">
      <c r="A10" s="4">
        <v>7</v>
      </c>
      <c r="B10" s="16" t="s">
        <v>18</v>
      </c>
      <c r="C10" s="16" t="s">
        <v>19</v>
      </c>
      <c r="D10" s="17" t="s">
        <v>9</v>
      </c>
      <c r="E10" s="17" t="s">
        <v>10</v>
      </c>
      <c r="F10" s="18">
        <v>1</v>
      </c>
      <c r="G10" s="20">
        <f t="shared" si="4"/>
        <v>1.5</v>
      </c>
      <c r="H10" s="18">
        <f t="shared" si="3"/>
        <v>1</v>
      </c>
      <c r="I10" s="18">
        <f t="shared" si="5"/>
        <v>1.5</v>
      </c>
      <c r="J10" s="4" t="s">
        <v>407</v>
      </c>
      <c r="K10" s="21">
        <v>45</v>
      </c>
      <c r="N10" s="4">
        <f t="shared" si="0"/>
        <v>1</v>
      </c>
      <c r="O10" s="4" t="str">
        <f t="shared" ref="O10:O17" si="6">VLOOKUP(C:C,Q:U,4, FALSE)</f>
        <v>2017</v>
      </c>
      <c r="P10" s="4" t="str">
        <f t="shared" ref="P10:P17" si="7">VLOOKUP(C:C,Q:U, 5, FALSE)</f>
        <v>20170321</v>
      </c>
      <c r="Q10" s="2" t="s">
        <v>42</v>
      </c>
      <c r="R10" s="2" t="s">
        <v>418</v>
      </c>
      <c r="S10" s="3" t="s">
        <v>633</v>
      </c>
      <c r="T10" s="4" t="str">
        <f t="shared" si="1"/>
        <v>2017</v>
      </c>
      <c r="U10" s="4" t="str">
        <f t="shared" si="2"/>
        <v>20170324</v>
      </c>
    </row>
    <row r="11" spans="1:21" x14ac:dyDescent="0.3">
      <c r="A11" s="4">
        <v>8</v>
      </c>
      <c r="B11" s="16" t="s">
        <v>20</v>
      </c>
      <c r="C11" s="16" t="s">
        <v>21</v>
      </c>
      <c r="D11" s="17" t="s">
        <v>9</v>
      </c>
      <c r="E11" s="17" t="s">
        <v>10</v>
      </c>
      <c r="F11" s="18">
        <v>2</v>
      </c>
      <c r="G11" s="20">
        <f t="shared" si="4"/>
        <v>1.5</v>
      </c>
      <c r="H11" s="18">
        <f t="shared" si="3"/>
        <v>1</v>
      </c>
      <c r="I11" s="18">
        <f t="shared" si="5"/>
        <v>3</v>
      </c>
      <c r="J11" s="4" t="s">
        <v>408</v>
      </c>
      <c r="K11" s="21" t="s">
        <v>595</v>
      </c>
      <c r="N11" s="4">
        <f t="shared" si="0"/>
        <v>1</v>
      </c>
      <c r="O11" s="4" t="str">
        <f t="shared" si="6"/>
        <v>2017</v>
      </c>
      <c r="P11" s="4" t="str">
        <f t="shared" si="7"/>
        <v>20170323</v>
      </c>
      <c r="Q11" s="2" t="s">
        <v>21</v>
      </c>
      <c r="R11" s="2" t="s">
        <v>408</v>
      </c>
      <c r="S11" s="3" t="s">
        <v>634</v>
      </c>
      <c r="T11" s="4" t="str">
        <f t="shared" si="1"/>
        <v>2017</v>
      </c>
      <c r="U11" s="4" t="str">
        <f t="shared" si="2"/>
        <v>20170323</v>
      </c>
    </row>
    <row r="12" spans="1:21" x14ac:dyDescent="0.3">
      <c r="A12" s="4">
        <v>9</v>
      </c>
      <c r="B12" s="16" t="s">
        <v>22</v>
      </c>
      <c r="C12" s="16" t="s">
        <v>23</v>
      </c>
      <c r="D12" s="17" t="s">
        <v>9</v>
      </c>
      <c r="E12" s="17" t="s">
        <v>10</v>
      </c>
      <c r="F12" s="18">
        <v>2</v>
      </c>
      <c r="G12" s="20">
        <f t="shared" si="4"/>
        <v>1.5</v>
      </c>
      <c r="H12" s="18">
        <f t="shared" si="3"/>
        <v>1</v>
      </c>
      <c r="I12" s="18">
        <f t="shared" si="5"/>
        <v>3</v>
      </c>
      <c r="J12" s="4" t="s">
        <v>409</v>
      </c>
      <c r="K12" s="21" t="s">
        <v>593</v>
      </c>
      <c r="N12" s="4">
        <f t="shared" si="0"/>
        <v>1</v>
      </c>
      <c r="O12" s="4" t="str">
        <f t="shared" si="6"/>
        <v>2017</v>
      </c>
      <c r="P12" s="4" t="str">
        <f t="shared" si="7"/>
        <v>20170323</v>
      </c>
      <c r="Q12" s="2" t="s">
        <v>52</v>
      </c>
      <c r="R12" s="2" t="s">
        <v>423</v>
      </c>
      <c r="S12" s="3" t="s">
        <v>635</v>
      </c>
      <c r="T12" s="4" t="str">
        <f t="shared" si="1"/>
        <v>2017</v>
      </c>
      <c r="U12" s="4" t="str">
        <f t="shared" si="2"/>
        <v>20170324</v>
      </c>
    </row>
    <row r="13" spans="1:21" x14ac:dyDescent="0.3">
      <c r="A13" s="4">
        <v>10</v>
      </c>
      <c r="B13" s="16" t="s">
        <v>24</v>
      </c>
      <c r="C13" s="16" t="s">
        <v>25</v>
      </c>
      <c r="D13" s="17" t="s">
        <v>9</v>
      </c>
      <c r="E13" s="17" t="s">
        <v>10</v>
      </c>
      <c r="F13" s="18">
        <v>1</v>
      </c>
      <c r="G13" s="20">
        <f t="shared" si="4"/>
        <v>1.5</v>
      </c>
      <c r="H13" s="18">
        <f t="shared" si="3"/>
        <v>1</v>
      </c>
      <c r="I13" s="18">
        <f t="shared" si="5"/>
        <v>1.5</v>
      </c>
      <c r="J13" s="4" t="s">
        <v>410</v>
      </c>
      <c r="K13" s="21">
        <v>50</v>
      </c>
      <c r="N13" s="4">
        <f t="shared" si="0"/>
        <v>1</v>
      </c>
      <c r="O13" s="4" t="str">
        <f t="shared" si="6"/>
        <v>2017</v>
      </c>
      <c r="P13" s="4" t="str">
        <f t="shared" si="7"/>
        <v>20170321</v>
      </c>
      <c r="Q13" s="2" t="s">
        <v>131</v>
      </c>
      <c r="R13" s="2" t="s">
        <v>462</v>
      </c>
      <c r="S13" s="3" t="s">
        <v>636</v>
      </c>
      <c r="T13" s="4" t="str">
        <f t="shared" si="1"/>
        <v>2017</v>
      </c>
      <c r="U13" s="4" t="str">
        <f t="shared" si="2"/>
        <v>20170324</v>
      </c>
    </row>
    <row r="14" spans="1:21" x14ac:dyDescent="0.3">
      <c r="A14" s="4">
        <v>11</v>
      </c>
      <c r="B14" s="16" t="s">
        <v>26</v>
      </c>
      <c r="C14" s="16" t="s">
        <v>27</v>
      </c>
      <c r="D14" s="17" t="s">
        <v>9</v>
      </c>
      <c r="E14" s="17" t="s">
        <v>10</v>
      </c>
      <c r="F14" s="18">
        <v>1</v>
      </c>
      <c r="G14" s="20">
        <f t="shared" si="4"/>
        <v>1.5</v>
      </c>
      <c r="H14" s="18">
        <f t="shared" si="3"/>
        <v>1</v>
      </c>
      <c r="I14" s="18">
        <f t="shared" si="5"/>
        <v>0.75</v>
      </c>
      <c r="J14" s="4" t="s">
        <v>411</v>
      </c>
      <c r="K14" s="21">
        <v>49</v>
      </c>
      <c r="N14" s="4">
        <f t="shared" si="0"/>
        <v>2</v>
      </c>
      <c r="O14" s="4" t="str">
        <f t="shared" si="6"/>
        <v>2017</v>
      </c>
      <c r="P14" s="4" t="str">
        <f t="shared" si="7"/>
        <v>20170321</v>
      </c>
      <c r="Q14" s="2" t="s">
        <v>118</v>
      </c>
      <c r="R14" s="2" t="s">
        <v>456</v>
      </c>
      <c r="S14" s="3" t="s">
        <v>637</v>
      </c>
      <c r="T14" s="4" t="str">
        <f t="shared" si="1"/>
        <v>2017</v>
      </c>
      <c r="U14" s="4" t="str">
        <f t="shared" si="2"/>
        <v>20170323</v>
      </c>
    </row>
    <row r="15" spans="1:21" x14ac:dyDescent="0.3">
      <c r="A15" s="4">
        <v>12</v>
      </c>
      <c r="B15" s="16" t="s">
        <v>28</v>
      </c>
      <c r="C15" s="16" t="s">
        <v>29</v>
      </c>
      <c r="D15" s="17" t="s">
        <v>9</v>
      </c>
      <c r="E15" s="17" t="s">
        <v>30</v>
      </c>
      <c r="F15" s="18">
        <v>1</v>
      </c>
      <c r="G15" s="20">
        <f t="shared" si="4"/>
        <v>0.5</v>
      </c>
      <c r="H15" s="18">
        <f t="shared" si="3"/>
        <v>1</v>
      </c>
      <c r="I15" s="18">
        <f t="shared" si="5"/>
        <v>0.5</v>
      </c>
      <c r="J15" s="4" t="s">
        <v>412</v>
      </c>
      <c r="K15" s="21">
        <v>52</v>
      </c>
      <c r="N15" s="4">
        <f t="shared" si="0"/>
        <v>1</v>
      </c>
      <c r="O15" s="4" t="str">
        <f t="shared" si="6"/>
        <v>2017</v>
      </c>
      <c r="P15" s="4" t="str">
        <f t="shared" si="7"/>
        <v>20170321</v>
      </c>
      <c r="Q15" s="2" t="s">
        <v>123</v>
      </c>
      <c r="R15" s="2" t="s">
        <v>458</v>
      </c>
      <c r="S15" s="3" t="s">
        <v>638</v>
      </c>
      <c r="T15" s="4" t="str">
        <f t="shared" si="1"/>
        <v>2017</v>
      </c>
      <c r="U15" s="4" t="str">
        <f t="shared" si="2"/>
        <v>20170324</v>
      </c>
    </row>
    <row r="16" spans="1:21" x14ac:dyDescent="0.3">
      <c r="A16" s="4">
        <v>13</v>
      </c>
      <c r="B16" s="16" t="s">
        <v>31</v>
      </c>
      <c r="C16" s="16" t="s">
        <v>32</v>
      </c>
      <c r="D16" s="17" t="s">
        <v>9</v>
      </c>
      <c r="E16" s="17" t="s">
        <v>30</v>
      </c>
      <c r="F16" s="18">
        <v>1</v>
      </c>
      <c r="G16" s="20">
        <f t="shared" si="4"/>
        <v>0.5</v>
      </c>
      <c r="H16" s="18">
        <f t="shared" si="3"/>
        <v>1</v>
      </c>
      <c r="I16" s="18">
        <f t="shared" si="5"/>
        <v>0.5</v>
      </c>
      <c r="J16" s="4" t="s">
        <v>413</v>
      </c>
      <c r="K16" s="21">
        <v>51</v>
      </c>
      <c r="N16" s="4">
        <f t="shared" si="0"/>
        <v>1</v>
      </c>
      <c r="O16" s="4" t="str">
        <f t="shared" si="6"/>
        <v>2017</v>
      </c>
      <c r="P16" s="4" t="str">
        <f t="shared" si="7"/>
        <v>20170324</v>
      </c>
      <c r="Q16" s="2" t="s">
        <v>150</v>
      </c>
      <c r="R16" s="2" t="s">
        <v>470</v>
      </c>
      <c r="S16" s="3" t="s">
        <v>639</v>
      </c>
      <c r="T16" s="4" t="str">
        <f t="shared" si="1"/>
        <v>2017</v>
      </c>
      <c r="U16" s="4" t="str">
        <f t="shared" si="2"/>
        <v>20170321</v>
      </c>
    </row>
    <row r="17" spans="1:21" x14ac:dyDescent="0.3">
      <c r="A17" s="4">
        <v>14</v>
      </c>
      <c r="B17" s="16" t="s">
        <v>33</v>
      </c>
      <c r="C17" s="16" t="s">
        <v>34</v>
      </c>
      <c r="D17" s="17" t="s">
        <v>9</v>
      </c>
      <c r="E17" s="17" t="s">
        <v>30</v>
      </c>
      <c r="F17" s="18">
        <v>1</v>
      </c>
      <c r="G17" s="20">
        <f t="shared" si="4"/>
        <v>0.5</v>
      </c>
      <c r="H17" s="18">
        <f t="shared" si="3"/>
        <v>1</v>
      </c>
      <c r="I17" s="18">
        <f t="shared" si="5"/>
        <v>0.5</v>
      </c>
      <c r="J17" s="4" t="s">
        <v>414</v>
      </c>
      <c r="K17" s="21">
        <v>53</v>
      </c>
      <c r="N17" s="4">
        <f t="shared" si="0"/>
        <v>1</v>
      </c>
      <c r="O17" s="4" t="str">
        <f t="shared" si="6"/>
        <v>2017</v>
      </c>
      <c r="P17" s="4" t="str">
        <f t="shared" si="7"/>
        <v>20170321</v>
      </c>
      <c r="Q17" s="2" t="s">
        <v>237</v>
      </c>
      <c r="R17" s="2" t="s">
        <v>513</v>
      </c>
      <c r="S17" s="3" t="s">
        <v>640</v>
      </c>
      <c r="T17" s="4" t="str">
        <f t="shared" si="1"/>
        <v>2017</v>
      </c>
      <c r="U17" s="4" t="str">
        <f t="shared" si="2"/>
        <v>20170324</v>
      </c>
    </row>
    <row r="18" spans="1:21" x14ac:dyDescent="0.3">
      <c r="A18" s="4">
        <v>15</v>
      </c>
      <c r="B18" s="16" t="s">
        <v>35</v>
      </c>
      <c r="C18" s="16" t="s">
        <v>36</v>
      </c>
      <c r="D18" s="17" t="s">
        <v>6</v>
      </c>
      <c r="E18" s="17" t="s">
        <v>6</v>
      </c>
      <c r="F18" s="18"/>
      <c r="G18" s="20">
        <f t="shared" si="4"/>
        <v>0</v>
      </c>
      <c r="H18" s="18">
        <f t="shared" si="3"/>
        <v>0</v>
      </c>
      <c r="I18" s="18">
        <f t="shared" si="5"/>
        <v>0</v>
      </c>
      <c r="J18" s="4" t="s">
        <v>415</v>
      </c>
      <c r="K18" s="4"/>
      <c r="N18" s="4">
        <f t="shared" si="0"/>
        <v>1</v>
      </c>
      <c r="Q18" s="2" t="s">
        <v>283</v>
      </c>
      <c r="R18" s="2" t="s">
        <v>536</v>
      </c>
      <c r="S18" s="3" t="s">
        <v>641</v>
      </c>
      <c r="T18" s="4" t="str">
        <f t="shared" si="1"/>
        <v>2017</v>
      </c>
      <c r="U18" s="4" t="str">
        <f t="shared" si="2"/>
        <v>20170322</v>
      </c>
    </row>
    <row r="19" spans="1:21" x14ac:dyDescent="0.3">
      <c r="A19" s="4">
        <v>16</v>
      </c>
      <c r="B19" s="16" t="s">
        <v>37</v>
      </c>
      <c r="C19" s="16" t="s">
        <v>38</v>
      </c>
      <c r="D19" s="17" t="s">
        <v>6</v>
      </c>
      <c r="E19" s="17" t="s">
        <v>6</v>
      </c>
      <c r="F19" s="18"/>
      <c r="G19" s="20">
        <f t="shared" si="4"/>
        <v>0</v>
      </c>
      <c r="H19" s="18">
        <f t="shared" si="3"/>
        <v>0</v>
      </c>
      <c r="I19" s="18">
        <f t="shared" si="5"/>
        <v>0</v>
      </c>
      <c r="J19" s="4" t="s">
        <v>416</v>
      </c>
      <c r="K19" s="4"/>
      <c r="N19" s="4">
        <f t="shared" si="0"/>
        <v>1</v>
      </c>
      <c r="Q19" s="2" t="s">
        <v>285</v>
      </c>
      <c r="R19" s="2" t="s">
        <v>537</v>
      </c>
      <c r="S19" s="3" t="s">
        <v>642</v>
      </c>
      <c r="T19" s="4" t="str">
        <f t="shared" si="1"/>
        <v>2017</v>
      </c>
      <c r="U19" s="4" t="str">
        <f t="shared" si="2"/>
        <v>20170317</v>
      </c>
    </row>
    <row r="20" spans="1:21" x14ac:dyDescent="0.3">
      <c r="A20" s="4">
        <v>17</v>
      </c>
      <c r="B20" s="16" t="s">
        <v>39</v>
      </c>
      <c r="C20" s="16" t="s">
        <v>40</v>
      </c>
      <c r="D20" s="17" t="s">
        <v>9</v>
      </c>
      <c r="E20" s="17" t="s">
        <v>10</v>
      </c>
      <c r="F20" s="18">
        <v>1</v>
      </c>
      <c r="G20" s="20">
        <f t="shared" si="4"/>
        <v>1.5</v>
      </c>
      <c r="H20" s="18">
        <f t="shared" si="3"/>
        <v>1</v>
      </c>
      <c r="I20" s="18">
        <f t="shared" si="5"/>
        <v>1.5</v>
      </c>
      <c r="J20" s="4" t="s">
        <v>417</v>
      </c>
      <c r="K20" s="21">
        <v>57</v>
      </c>
      <c r="N20" s="4">
        <f t="shared" si="0"/>
        <v>1</v>
      </c>
      <c r="O20" s="4" t="str">
        <f t="shared" ref="O20:O34" si="8">VLOOKUP(C:C,Q:U,4, FALSE)</f>
        <v>2017</v>
      </c>
      <c r="P20" s="4" t="str">
        <f t="shared" ref="P20:P34" si="9">VLOOKUP(C:C,Q:U, 5, FALSE)</f>
        <v>20170321</v>
      </c>
      <c r="Q20" s="2" t="s">
        <v>643</v>
      </c>
      <c r="R20" s="2" t="s">
        <v>644</v>
      </c>
      <c r="S20" s="3" t="s">
        <v>645</v>
      </c>
      <c r="T20" s="4" t="str">
        <f t="shared" si="1"/>
        <v>2016</v>
      </c>
      <c r="U20" s="4" t="str">
        <f t="shared" si="2"/>
        <v>20160920</v>
      </c>
    </row>
    <row r="21" spans="1:21" x14ac:dyDescent="0.3">
      <c r="A21" s="4">
        <v>18</v>
      </c>
      <c r="B21" s="16" t="s">
        <v>41</v>
      </c>
      <c r="C21" s="16" t="s">
        <v>42</v>
      </c>
      <c r="D21" s="17" t="s">
        <v>9</v>
      </c>
      <c r="E21" s="17" t="s">
        <v>10</v>
      </c>
      <c r="F21" s="18">
        <v>1</v>
      </c>
      <c r="G21" s="20">
        <f t="shared" si="4"/>
        <v>1.5</v>
      </c>
      <c r="H21" s="18">
        <f t="shared" si="3"/>
        <v>1</v>
      </c>
      <c r="I21" s="18">
        <f t="shared" si="5"/>
        <v>1.5</v>
      </c>
      <c r="J21" s="4" t="s">
        <v>418</v>
      </c>
      <c r="K21" s="21">
        <v>72</v>
      </c>
      <c r="N21" s="4">
        <f t="shared" si="0"/>
        <v>1</v>
      </c>
      <c r="O21" s="4" t="str">
        <f t="shared" si="8"/>
        <v>2017</v>
      </c>
      <c r="P21" s="4" t="str">
        <f t="shared" si="9"/>
        <v>20170324</v>
      </c>
      <c r="Q21" s="2" t="s">
        <v>646</v>
      </c>
      <c r="R21" s="2" t="s">
        <v>647</v>
      </c>
      <c r="S21" s="3" t="s">
        <v>648</v>
      </c>
      <c r="T21" s="4" t="str">
        <f t="shared" si="1"/>
        <v>2017</v>
      </c>
      <c r="U21" s="4" t="str">
        <f t="shared" si="2"/>
        <v>20170310</v>
      </c>
    </row>
    <row r="22" spans="1:21" x14ac:dyDescent="0.3">
      <c r="A22" s="4">
        <v>19</v>
      </c>
      <c r="B22" s="16" t="s">
        <v>43</v>
      </c>
      <c r="C22" s="16" t="s">
        <v>44</v>
      </c>
      <c r="D22" s="17" t="s">
        <v>9</v>
      </c>
      <c r="E22" s="17" t="s">
        <v>10</v>
      </c>
      <c r="F22" s="18">
        <v>1</v>
      </c>
      <c r="G22" s="20">
        <f t="shared" si="4"/>
        <v>1.5</v>
      </c>
      <c r="H22" s="18">
        <f t="shared" si="3"/>
        <v>1</v>
      </c>
      <c r="I22" s="18">
        <f t="shared" si="5"/>
        <v>1.5</v>
      </c>
      <c r="J22" s="4" t="s">
        <v>419</v>
      </c>
      <c r="K22" s="21">
        <v>73</v>
      </c>
      <c r="N22" s="4">
        <f t="shared" si="0"/>
        <v>1</v>
      </c>
      <c r="O22" s="4" t="str">
        <f t="shared" si="8"/>
        <v>2017</v>
      </c>
      <c r="P22" s="4" t="str">
        <f t="shared" si="9"/>
        <v>20170118</v>
      </c>
      <c r="Q22" s="2" t="s">
        <v>649</v>
      </c>
      <c r="R22" s="2" t="s">
        <v>650</v>
      </c>
      <c r="S22" s="3" t="s">
        <v>651</v>
      </c>
      <c r="T22" s="4" t="str">
        <f t="shared" si="1"/>
        <v>2017</v>
      </c>
      <c r="U22" s="4" t="str">
        <f t="shared" si="2"/>
        <v>20170104</v>
      </c>
    </row>
    <row r="23" spans="1:21" x14ac:dyDescent="0.3">
      <c r="A23" s="4">
        <v>20</v>
      </c>
      <c r="B23" s="16" t="s">
        <v>45</v>
      </c>
      <c r="C23" s="16" t="s">
        <v>46</v>
      </c>
      <c r="D23" s="17" t="s">
        <v>9</v>
      </c>
      <c r="E23" s="17" t="s">
        <v>10</v>
      </c>
      <c r="F23" s="18">
        <v>1</v>
      </c>
      <c r="G23" s="20">
        <f t="shared" si="4"/>
        <v>1.5</v>
      </c>
      <c r="H23" s="18">
        <f t="shared" si="3"/>
        <v>1</v>
      </c>
      <c r="I23" s="18">
        <f t="shared" si="5"/>
        <v>1.5</v>
      </c>
      <c r="J23" s="4" t="s">
        <v>420</v>
      </c>
      <c r="K23" s="21">
        <v>76</v>
      </c>
      <c r="N23" s="4">
        <f t="shared" si="0"/>
        <v>1</v>
      </c>
      <c r="O23" s="4" t="str">
        <f t="shared" si="8"/>
        <v>2017</v>
      </c>
      <c r="P23" s="4" t="str">
        <f t="shared" si="9"/>
        <v>20170321</v>
      </c>
      <c r="Q23" s="2" t="s">
        <v>652</v>
      </c>
      <c r="R23" s="2" t="s">
        <v>653</v>
      </c>
      <c r="S23" s="3" t="s">
        <v>654</v>
      </c>
      <c r="T23" s="4" t="str">
        <f t="shared" si="1"/>
        <v>2016</v>
      </c>
      <c r="U23" s="4" t="str">
        <f t="shared" si="2"/>
        <v>20160404</v>
      </c>
    </row>
    <row r="24" spans="1:21" x14ac:dyDescent="0.3">
      <c r="A24" s="4">
        <v>21</v>
      </c>
      <c r="B24" s="16" t="s">
        <v>47</v>
      </c>
      <c r="C24" s="16" t="s">
        <v>48</v>
      </c>
      <c r="D24" s="17" t="s">
        <v>9</v>
      </c>
      <c r="E24" s="17" t="s">
        <v>10</v>
      </c>
      <c r="F24" s="18">
        <v>13</v>
      </c>
      <c r="G24" s="20">
        <f t="shared" si="4"/>
        <v>1.5</v>
      </c>
      <c r="H24" s="18">
        <f t="shared" si="3"/>
        <v>1</v>
      </c>
      <c r="I24" s="18">
        <f t="shared" si="5"/>
        <v>19.5</v>
      </c>
      <c r="J24" s="4" t="s">
        <v>421</v>
      </c>
      <c r="K24" s="21" t="s">
        <v>596</v>
      </c>
      <c r="N24" s="4">
        <f t="shared" si="0"/>
        <v>1</v>
      </c>
      <c r="O24" s="4" t="str">
        <f t="shared" si="8"/>
        <v>2017</v>
      </c>
      <c r="P24" s="4" t="str">
        <f t="shared" si="9"/>
        <v>20170324</v>
      </c>
      <c r="Q24" s="2" t="s">
        <v>655</v>
      </c>
      <c r="R24" s="2" t="s">
        <v>656</v>
      </c>
      <c r="S24" s="3" t="s">
        <v>657</v>
      </c>
      <c r="T24" s="4" t="str">
        <f t="shared" si="1"/>
        <v>2016</v>
      </c>
      <c r="U24" s="4" t="str">
        <f t="shared" si="2"/>
        <v>20160608</v>
      </c>
    </row>
    <row r="25" spans="1:21" x14ac:dyDescent="0.3">
      <c r="A25" s="4">
        <v>22</v>
      </c>
      <c r="B25" s="16" t="s">
        <v>49</v>
      </c>
      <c r="C25" s="16" t="s">
        <v>50</v>
      </c>
      <c r="D25" s="17" t="s">
        <v>9</v>
      </c>
      <c r="E25" s="17" t="s">
        <v>10</v>
      </c>
      <c r="F25" s="18">
        <v>1</v>
      </c>
      <c r="G25" s="20">
        <f t="shared" si="4"/>
        <v>1.5</v>
      </c>
      <c r="H25" s="18">
        <f t="shared" si="3"/>
        <v>1</v>
      </c>
      <c r="I25" s="18">
        <f t="shared" si="5"/>
        <v>1.5</v>
      </c>
      <c r="J25" s="4" t="s">
        <v>422</v>
      </c>
      <c r="K25" s="21">
        <v>75</v>
      </c>
      <c r="N25" s="4">
        <f t="shared" si="0"/>
        <v>1</v>
      </c>
      <c r="O25" s="4" t="str">
        <f t="shared" si="8"/>
        <v>2017</v>
      </c>
      <c r="P25" s="4" t="str">
        <f t="shared" si="9"/>
        <v>20170319</v>
      </c>
      <c r="Q25" s="2" t="s">
        <v>658</v>
      </c>
      <c r="R25" s="2" t="s">
        <v>659</v>
      </c>
      <c r="S25" s="3" t="s">
        <v>660</v>
      </c>
      <c r="T25" s="4" t="str">
        <f t="shared" si="1"/>
        <v>2010</v>
      </c>
      <c r="U25" s="4" t="str">
        <f t="shared" si="2"/>
        <v>20100526</v>
      </c>
    </row>
    <row r="26" spans="1:21" x14ac:dyDescent="0.3">
      <c r="A26" s="4">
        <v>23</v>
      </c>
      <c r="B26" s="16" t="s">
        <v>51</v>
      </c>
      <c r="C26" s="16" t="s">
        <v>52</v>
      </c>
      <c r="D26" s="17" t="s">
        <v>9</v>
      </c>
      <c r="E26" s="17" t="s">
        <v>10</v>
      </c>
      <c r="F26" s="18">
        <v>1</v>
      </c>
      <c r="G26" s="20">
        <f t="shared" si="4"/>
        <v>1.5</v>
      </c>
      <c r="H26" s="18">
        <f t="shared" si="3"/>
        <v>1</v>
      </c>
      <c r="I26" s="18">
        <f t="shared" si="5"/>
        <v>1.5</v>
      </c>
      <c r="J26" s="4" t="s">
        <v>423</v>
      </c>
      <c r="K26" s="21">
        <v>56</v>
      </c>
      <c r="N26" s="4">
        <f t="shared" si="0"/>
        <v>1</v>
      </c>
      <c r="O26" s="4" t="str">
        <f t="shared" si="8"/>
        <v>2017</v>
      </c>
      <c r="P26" s="4" t="str">
        <f t="shared" si="9"/>
        <v>20170324</v>
      </c>
      <c r="Q26" s="2" t="s">
        <v>661</v>
      </c>
      <c r="R26" s="2" t="s">
        <v>662</v>
      </c>
      <c r="S26" s="3" t="s">
        <v>663</v>
      </c>
      <c r="T26" s="4" t="str">
        <f t="shared" si="1"/>
        <v>2016</v>
      </c>
      <c r="U26" s="4" t="str">
        <f t="shared" si="2"/>
        <v>20161017</v>
      </c>
    </row>
    <row r="27" spans="1:21" x14ac:dyDescent="0.3">
      <c r="A27" s="4">
        <v>24</v>
      </c>
      <c r="B27" s="16" t="s">
        <v>53</v>
      </c>
      <c r="C27" s="16" t="s">
        <v>54</v>
      </c>
      <c r="D27" s="17" t="s">
        <v>9</v>
      </c>
      <c r="E27" s="17" t="s">
        <v>10</v>
      </c>
      <c r="F27" s="18">
        <v>1</v>
      </c>
      <c r="G27" s="20">
        <f t="shared" si="4"/>
        <v>1.5</v>
      </c>
      <c r="H27" s="18">
        <f t="shared" si="3"/>
        <v>1</v>
      </c>
      <c r="I27" s="18">
        <f t="shared" si="5"/>
        <v>0.75</v>
      </c>
      <c r="J27" s="4" t="s">
        <v>424</v>
      </c>
      <c r="N27" s="4">
        <f t="shared" si="0"/>
        <v>2</v>
      </c>
      <c r="O27" s="4" t="str">
        <f t="shared" si="8"/>
        <v>2017</v>
      </c>
      <c r="P27" s="4" t="str">
        <f t="shared" si="9"/>
        <v>20170324</v>
      </c>
      <c r="Q27" s="2" t="s">
        <v>664</v>
      </c>
      <c r="R27" s="2" t="s">
        <v>665</v>
      </c>
      <c r="S27" s="3" t="s">
        <v>666</v>
      </c>
      <c r="T27" s="4" t="str">
        <f t="shared" si="1"/>
        <v>2014</v>
      </c>
      <c r="U27" s="4" t="str">
        <f t="shared" si="2"/>
        <v>20140206</v>
      </c>
    </row>
    <row r="28" spans="1:21" x14ac:dyDescent="0.3">
      <c r="A28" s="4">
        <v>25</v>
      </c>
      <c r="B28" s="16" t="s">
        <v>55</v>
      </c>
      <c r="C28" s="16" t="s">
        <v>56</v>
      </c>
      <c r="D28" s="17" t="s">
        <v>9</v>
      </c>
      <c r="E28" s="17" t="s">
        <v>10</v>
      </c>
      <c r="F28" s="18">
        <v>1</v>
      </c>
      <c r="G28" s="20">
        <f t="shared" si="4"/>
        <v>1.5</v>
      </c>
      <c r="H28" s="18">
        <f t="shared" si="3"/>
        <v>1</v>
      </c>
      <c r="I28" s="18">
        <f t="shared" si="5"/>
        <v>1.5</v>
      </c>
      <c r="J28" s="4" t="s">
        <v>425</v>
      </c>
      <c r="K28" s="21">
        <v>55</v>
      </c>
      <c r="N28" s="4">
        <f t="shared" si="0"/>
        <v>1</v>
      </c>
      <c r="O28" s="4" t="str">
        <f t="shared" si="8"/>
        <v>2017</v>
      </c>
      <c r="P28" s="4" t="str">
        <f t="shared" si="9"/>
        <v>20170324</v>
      </c>
      <c r="Q28" s="2" t="s">
        <v>667</v>
      </c>
      <c r="R28" s="2" t="s">
        <v>668</v>
      </c>
      <c r="S28" s="3" t="s">
        <v>669</v>
      </c>
      <c r="T28" s="4" t="str">
        <f t="shared" si="1"/>
        <v>2010</v>
      </c>
      <c r="U28" s="4" t="str">
        <f t="shared" si="2"/>
        <v>20100615</v>
      </c>
    </row>
    <row r="29" spans="1:21" x14ac:dyDescent="0.3">
      <c r="A29" s="4">
        <v>26</v>
      </c>
      <c r="B29" s="16" t="s">
        <v>57</v>
      </c>
      <c r="C29" s="16" t="s">
        <v>58</v>
      </c>
      <c r="D29" s="17" t="s">
        <v>9</v>
      </c>
      <c r="E29" s="17" t="s">
        <v>10</v>
      </c>
      <c r="F29" s="18">
        <v>1</v>
      </c>
      <c r="G29" s="20">
        <f t="shared" si="4"/>
        <v>1.5</v>
      </c>
      <c r="H29" s="18">
        <f t="shared" si="3"/>
        <v>1</v>
      </c>
      <c r="I29" s="18">
        <f t="shared" si="5"/>
        <v>1.5</v>
      </c>
      <c r="J29" s="4" t="s">
        <v>426</v>
      </c>
      <c r="K29" s="21">
        <v>74</v>
      </c>
      <c r="N29" s="4">
        <f t="shared" si="0"/>
        <v>1</v>
      </c>
      <c r="O29" s="4" t="str">
        <f t="shared" si="8"/>
        <v>2017</v>
      </c>
      <c r="P29" s="4" t="str">
        <f t="shared" si="9"/>
        <v>20170315</v>
      </c>
      <c r="Q29" s="2" t="s">
        <v>670</v>
      </c>
      <c r="R29" s="2" t="s">
        <v>671</v>
      </c>
      <c r="S29" s="3" t="s">
        <v>672</v>
      </c>
      <c r="T29" s="4" t="str">
        <f t="shared" si="1"/>
        <v>2010</v>
      </c>
      <c r="U29" s="4" t="str">
        <f t="shared" si="2"/>
        <v>20100615</v>
      </c>
    </row>
    <row r="30" spans="1:21" x14ac:dyDescent="0.3">
      <c r="A30" s="4">
        <v>27</v>
      </c>
      <c r="B30" s="16" t="s">
        <v>59</v>
      </c>
      <c r="C30" s="16" t="s">
        <v>60</v>
      </c>
      <c r="D30" s="17" t="s">
        <v>9</v>
      </c>
      <c r="E30" s="17" t="s">
        <v>10</v>
      </c>
      <c r="F30" s="18">
        <v>1</v>
      </c>
      <c r="G30" s="20">
        <f t="shared" si="4"/>
        <v>1.5</v>
      </c>
      <c r="H30" s="18">
        <f t="shared" si="3"/>
        <v>1</v>
      </c>
      <c r="I30" s="18">
        <f t="shared" si="5"/>
        <v>1.5</v>
      </c>
      <c r="J30" s="4" t="s">
        <v>427</v>
      </c>
      <c r="K30" s="21">
        <v>54</v>
      </c>
      <c r="N30" s="4">
        <f t="shared" si="0"/>
        <v>1</v>
      </c>
      <c r="O30" s="4" t="str">
        <f t="shared" si="8"/>
        <v>2017</v>
      </c>
      <c r="P30" s="4" t="str">
        <f t="shared" si="9"/>
        <v>20170324</v>
      </c>
      <c r="Q30" s="2" t="s">
        <v>673</v>
      </c>
      <c r="R30" s="2" t="s">
        <v>674</v>
      </c>
      <c r="S30" s="3" t="s">
        <v>675</v>
      </c>
      <c r="T30" s="4" t="str">
        <f t="shared" si="1"/>
        <v>2017</v>
      </c>
      <c r="U30" s="4" t="str">
        <f t="shared" si="2"/>
        <v>20170307</v>
      </c>
    </row>
    <row r="31" spans="1:21" x14ac:dyDescent="0.3">
      <c r="A31" s="4">
        <v>28</v>
      </c>
      <c r="B31" s="16" t="s">
        <v>61</v>
      </c>
      <c r="C31" s="16" t="s">
        <v>62</v>
      </c>
      <c r="D31" s="17" t="s">
        <v>9</v>
      </c>
      <c r="E31" s="17" t="s">
        <v>10</v>
      </c>
      <c r="F31" s="18">
        <v>1</v>
      </c>
      <c r="G31" s="20">
        <f t="shared" si="4"/>
        <v>1.5</v>
      </c>
      <c r="H31" s="18">
        <f t="shared" si="3"/>
        <v>0</v>
      </c>
      <c r="I31" s="18">
        <f t="shared" si="5"/>
        <v>0</v>
      </c>
      <c r="J31" s="4" t="s">
        <v>428</v>
      </c>
      <c r="K31" s="4"/>
      <c r="N31" s="4">
        <f t="shared" si="0"/>
        <v>1</v>
      </c>
      <c r="O31" s="4" t="str">
        <f t="shared" si="8"/>
        <v>2011</v>
      </c>
      <c r="P31" s="4" t="str">
        <f t="shared" si="9"/>
        <v>20110726</v>
      </c>
      <c r="Q31" s="2" t="s">
        <v>676</v>
      </c>
      <c r="R31" s="2" t="s">
        <v>677</v>
      </c>
      <c r="S31" s="3" t="s">
        <v>678</v>
      </c>
      <c r="T31" s="4" t="str">
        <f t="shared" si="1"/>
        <v>2017</v>
      </c>
      <c r="U31" s="4" t="str">
        <f t="shared" si="2"/>
        <v>20170323</v>
      </c>
    </row>
    <row r="32" spans="1:21" x14ac:dyDescent="0.3">
      <c r="A32" s="4">
        <v>29</v>
      </c>
      <c r="B32" s="16" t="s">
        <v>63</v>
      </c>
      <c r="C32" s="16" t="s">
        <v>64</v>
      </c>
      <c r="D32" s="17" t="s">
        <v>9</v>
      </c>
      <c r="E32" s="17" t="s">
        <v>30</v>
      </c>
      <c r="F32" s="18">
        <v>1</v>
      </c>
      <c r="G32" s="20">
        <f t="shared" si="4"/>
        <v>0.5</v>
      </c>
      <c r="H32" s="18">
        <f t="shared" si="3"/>
        <v>1</v>
      </c>
      <c r="I32" s="18">
        <f t="shared" si="5"/>
        <v>0.5</v>
      </c>
      <c r="J32" s="4" t="s">
        <v>429</v>
      </c>
      <c r="K32" s="21">
        <v>58</v>
      </c>
      <c r="N32" s="4">
        <f t="shared" si="0"/>
        <v>1</v>
      </c>
      <c r="O32" s="4" t="str">
        <f t="shared" si="8"/>
        <v>2017</v>
      </c>
      <c r="P32" s="4" t="str">
        <f t="shared" si="9"/>
        <v>20170312</v>
      </c>
      <c r="Q32" s="2" t="s">
        <v>679</v>
      </c>
      <c r="R32" s="2" t="s">
        <v>680</v>
      </c>
      <c r="S32" s="3" t="s">
        <v>681</v>
      </c>
      <c r="T32" s="4" t="str">
        <f t="shared" si="1"/>
        <v>2017</v>
      </c>
      <c r="U32" s="4" t="str">
        <f t="shared" si="2"/>
        <v>20170201</v>
      </c>
    </row>
    <row r="33" spans="1:21" x14ac:dyDescent="0.3">
      <c r="A33" s="4">
        <v>30</v>
      </c>
      <c r="B33" s="16" t="s">
        <v>65</v>
      </c>
      <c r="C33" s="16" t="s">
        <v>66</v>
      </c>
      <c r="D33" s="17" t="s">
        <v>9</v>
      </c>
      <c r="E33" s="17" t="s">
        <v>30</v>
      </c>
      <c r="F33" s="18">
        <v>1</v>
      </c>
      <c r="G33" s="20">
        <f t="shared" si="4"/>
        <v>0.5</v>
      </c>
      <c r="H33" s="18">
        <f t="shared" si="3"/>
        <v>1</v>
      </c>
      <c r="I33" s="18">
        <f t="shared" si="5"/>
        <v>0.5</v>
      </c>
      <c r="J33" s="4" t="s">
        <v>430</v>
      </c>
      <c r="K33" s="21">
        <v>77</v>
      </c>
      <c r="N33" s="4">
        <f t="shared" si="0"/>
        <v>1</v>
      </c>
      <c r="O33" s="4" t="str">
        <f t="shared" si="8"/>
        <v>2017</v>
      </c>
      <c r="P33" s="4" t="str">
        <f t="shared" si="9"/>
        <v>20170316</v>
      </c>
      <c r="Q33" s="2" t="s">
        <v>682</v>
      </c>
      <c r="R33" s="2" t="s">
        <v>683</v>
      </c>
      <c r="S33" s="3" t="s">
        <v>684</v>
      </c>
      <c r="T33" s="4" t="str">
        <f t="shared" si="1"/>
        <v>2017</v>
      </c>
      <c r="U33" s="4" t="str">
        <f t="shared" si="2"/>
        <v>20170216</v>
      </c>
    </row>
    <row r="34" spans="1:21" x14ac:dyDescent="0.3">
      <c r="A34" s="4">
        <v>31</v>
      </c>
      <c r="B34" s="16" t="s">
        <v>67</v>
      </c>
      <c r="C34" s="16" t="s">
        <v>68</v>
      </c>
      <c r="D34" s="17" t="s">
        <v>9</v>
      </c>
      <c r="E34" s="17" t="s">
        <v>30</v>
      </c>
      <c r="F34" s="18">
        <v>1</v>
      </c>
      <c r="G34" s="20">
        <f t="shared" si="4"/>
        <v>0.5</v>
      </c>
      <c r="H34" s="18">
        <f t="shared" si="3"/>
        <v>1</v>
      </c>
      <c r="I34" s="18">
        <f t="shared" si="5"/>
        <v>0.5</v>
      </c>
      <c r="J34" s="4" t="s">
        <v>431</v>
      </c>
      <c r="K34" s="21">
        <v>78</v>
      </c>
      <c r="N34" s="4">
        <f t="shared" si="0"/>
        <v>1</v>
      </c>
      <c r="O34" s="4" t="str">
        <f t="shared" si="8"/>
        <v>2017</v>
      </c>
      <c r="P34" s="4" t="str">
        <f t="shared" si="9"/>
        <v>20170322</v>
      </c>
      <c r="Q34" s="2" t="s">
        <v>685</v>
      </c>
      <c r="R34" s="2" t="s">
        <v>686</v>
      </c>
      <c r="S34" s="3" t="s">
        <v>687</v>
      </c>
      <c r="T34" s="4" t="str">
        <f t="shared" si="1"/>
        <v>2013</v>
      </c>
      <c r="U34" s="4" t="str">
        <f t="shared" si="2"/>
        <v>20130729</v>
      </c>
    </row>
    <row r="35" spans="1:21" x14ac:dyDescent="0.3">
      <c r="A35" s="4">
        <v>32</v>
      </c>
      <c r="B35" s="16" t="s">
        <v>69</v>
      </c>
      <c r="C35" s="16" t="s">
        <v>70</v>
      </c>
      <c r="D35" s="17" t="s">
        <v>6</v>
      </c>
      <c r="E35" s="17" t="s">
        <v>6</v>
      </c>
      <c r="F35" s="18"/>
      <c r="G35" s="20">
        <f t="shared" si="4"/>
        <v>0</v>
      </c>
      <c r="H35" s="18">
        <f t="shared" si="3"/>
        <v>0</v>
      </c>
      <c r="I35" s="18">
        <f t="shared" si="5"/>
        <v>0</v>
      </c>
      <c r="J35" s="4" t="s">
        <v>432</v>
      </c>
      <c r="K35" s="4"/>
      <c r="N35" s="4">
        <f t="shared" si="0"/>
        <v>1</v>
      </c>
      <c r="Q35" s="2" t="s">
        <v>688</v>
      </c>
      <c r="R35" s="2" t="s">
        <v>689</v>
      </c>
      <c r="S35" s="3" t="s">
        <v>690</v>
      </c>
      <c r="T35" s="4" t="str">
        <f t="shared" si="1"/>
        <v>2016</v>
      </c>
      <c r="U35" s="4" t="str">
        <f t="shared" si="2"/>
        <v>20161121</v>
      </c>
    </row>
    <row r="36" spans="1:21" x14ac:dyDescent="0.3">
      <c r="A36" s="4">
        <v>33</v>
      </c>
      <c r="B36" s="16" t="s">
        <v>53</v>
      </c>
      <c r="C36" s="16" t="s">
        <v>54</v>
      </c>
      <c r="D36" s="17" t="s">
        <v>9</v>
      </c>
      <c r="E36" s="17" t="s">
        <v>10</v>
      </c>
      <c r="F36" s="18">
        <v>1</v>
      </c>
      <c r="G36" s="20">
        <f t="shared" si="4"/>
        <v>1.5</v>
      </c>
      <c r="H36" s="18">
        <f t="shared" si="3"/>
        <v>1</v>
      </c>
      <c r="I36" s="18">
        <f t="shared" si="5"/>
        <v>0.75</v>
      </c>
      <c r="J36" s="4" t="s">
        <v>424</v>
      </c>
      <c r="N36" s="4">
        <f t="shared" ref="N36:N67" si="10">COUNTIF(C:C,C36)</f>
        <v>2</v>
      </c>
      <c r="O36" s="4" t="str">
        <f t="shared" ref="O36:O67" si="11">VLOOKUP(C:C,Q:U,4, FALSE)</f>
        <v>2017</v>
      </c>
      <c r="P36" s="4" t="str">
        <f t="shared" ref="P36:P67" si="12">VLOOKUP(C:C,Q:U, 5, FALSE)</f>
        <v>20170324</v>
      </c>
      <c r="Q36" s="2" t="s">
        <v>691</v>
      </c>
      <c r="R36" s="2" t="s">
        <v>692</v>
      </c>
      <c r="S36" s="3" t="s">
        <v>693</v>
      </c>
      <c r="T36" s="4" t="str">
        <f t="shared" si="1"/>
        <v>2017</v>
      </c>
      <c r="U36" s="4" t="str">
        <f t="shared" si="2"/>
        <v>20170126</v>
      </c>
    </row>
    <row r="37" spans="1:21" x14ac:dyDescent="0.3">
      <c r="A37" s="4">
        <v>34</v>
      </c>
      <c r="B37" s="16" t="s">
        <v>71</v>
      </c>
      <c r="C37" s="16" t="s">
        <v>72</v>
      </c>
      <c r="D37" s="17" t="s">
        <v>9</v>
      </c>
      <c r="E37" s="17" t="s">
        <v>30</v>
      </c>
      <c r="F37" s="18">
        <v>1</v>
      </c>
      <c r="G37" s="20">
        <f t="shared" si="4"/>
        <v>0.5</v>
      </c>
      <c r="H37" s="18">
        <f t="shared" si="3"/>
        <v>1</v>
      </c>
      <c r="I37" s="18">
        <f t="shared" si="5"/>
        <v>0.5</v>
      </c>
      <c r="J37" s="4" t="s">
        <v>433</v>
      </c>
      <c r="K37" s="21">
        <v>107</v>
      </c>
      <c r="N37" s="4">
        <f t="shared" si="10"/>
        <v>1</v>
      </c>
      <c r="O37" s="4" t="str">
        <f t="shared" si="11"/>
        <v>2017</v>
      </c>
      <c r="P37" s="4" t="str">
        <f t="shared" si="12"/>
        <v>20170103</v>
      </c>
      <c r="Q37" s="2" t="s">
        <v>694</v>
      </c>
      <c r="R37" s="2" t="s">
        <v>695</v>
      </c>
      <c r="S37" s="3" t="s">
        <v>696</v>
      </c>
      <c r="T37" s="4" t="str">
        <f t="shared" si="1"/>
        <v>2012</v>
      </c>
      <c r="U37" s="4" t="str">
        <f t="shared" si="2"/>
        <v>20120820</v>
      </c>
    </row>
    <row r="38" spans="1:21" x14ac:dyDescent="0.3">
      <c r="A38" s="4">
        <v>35</v>
      </c>
      <c r="B38" s="16" t="s">
        <v>73</v>
      </c>
      <c r="C38" s="16" t="s">
        <v>74</v>
      </c>
      <c r="D38" s="17" t="s">
        <v>9</v>
      </c>
      <c r="E38" s="17" t="s">
        <v>30</v>
      </c>
      <c r="F38" s="18">
        <v>1</v>
      </c>
      <c r="G38" s="20">
        <f t="shared" si="4"/>
        <v>0.5</v>
      </c>
      <c r="H38" s="18">
        <f t="shared" si="3"/>
        <v>1</v>
      </c>
      <c r="I38" s="18">
        <f t="shared" si="5"/>
        <v>0.5</v>
      </c>
      <c r="J38" s="4" t="s">
        <v>434</v>
      </c>
      <c r="K38" s="21">
        <v>102</v>
      </c>
      <c r="N38" s="4">
        <f t="shared" si="10"/>
        <v>1</v>
      </c>
      <c r="O38" s="4" t="str">
        <f t="shared" si="11"/>
        <v>2017</v>
      </c>
      <c r="P38" s="4" t="str">
        <f t="shared" si="12"/>
        <v>20170323</v>
      </c>
      <c r="Q38" s="2" t="s">
        <v>697</v>
      </c>
      <c r="R38" s="2" t="s">
        <v>698</v>
      </c>
      <c r="S38" s="3" t="s">
        <v>699</v>
      </c>
      <c r="T38" s="4" t="str">
        <f t="shared" si="1"/>
        <v>2017</v>
      </c>
      <c r="U38" s="4" t="str">
        <f t="shared" si="2"/>
        <v>20170323</v>
      </c>
    </row>
    <row r="39" spans="1:21" x14ac:dyDescent="0.3">
      <c r="A39" s="4">
        <v>36</v>
      </c>
      <c r="B39" s="16" t="s">
        <v>75</v>
      </c>
      <c r="C39" s="16" t="s">
        <v>76</v>
      </c>
      <c r="D39" s="17" t="s">
        <v>9</v>
      </c>
      <c r="E39" s="17" t="s">
        <v>30</v>
      </c>
      <c r="F39" s="18">
        <v>1</v>
      </c>
      <c r="G39" s="20">
        <f t="shared" si="4"/>
        <v>0.5</v>
      </c>
      <c r="H39" s="18">
        <f t="shared" si="3"/>
        <v>1</v>
      </c>
      <c r="I39" s="18">
        <f t="shared" si="5"/>
        <v>0.5</v>
      </c>
      <c r="J39" s="4" t="s">
        <v>435</v>
      </c>
      <c r="K39" s="21">
        <v>101</v>
      </c>
      <c r="N39" s="4">
        <f t="shared" si="10"/>
        <v>1</v>
      </c>
      <c r="O39" s="4" t="str">
        <f t="shared" si="11"/>
        <v>2017</v>
      </c>
      <c r="P39" s="4" t="str">
        <f t="shared" si="12"/>
        <v>20170310</v>
      </c>
      <c r="Q39" s="2" t="s">
        <v>700</v>
      </c>
      <c r="R39" s="2" t="s">
        <v>701</v>
      </c>
      <c r="S39" s="3" t="s">
        <v>702</v>
      </c>
      <c r="T39" s="4" t="str">
        <f t="shared" si="1"/>
        <v>2017</v>
      </c>
      <c r="U39" s="4" t="str">
        <f t="shared" si="2"/>
        <v>20170324</v>
      </c>
    </row>
    <row r="40" spans="1:21" x14ac:dyDescent="0.3">
      <c r="A40" s="4">
        <v>37</v>
      </c>
      <c r="B40" s="16" t="s">
        <v>77</v>
      </c>
      <c r="C40" s="16" t="s">
        <v>78</v>
      </c>
      <c r="D40" s="17" t="s">
        <v>9</v>
      </c>
      <c r="E40" s="17" t="s">
        <v>30</v>
      </c>
      <c r="F40" s="18">
        <v>1</v>
      </c>
      <c r="G40" s="20">
        <f t="shared" si="4"/>
        <v>0.5</v>
      </c>
      <c r="H40" s="18">
        <f t="shared" si="3"/>
        <v>1</v>
      </c>
      <c r="I40" s="18">
        <f t="shared" si="5"/>
        <v>0.5</v>
      </c>
      <c r="J40" s="4" t="s">
        <v>436</v>
      </c>
      <c r="K40" s="21">
        <v>96</v>
      </c>
      <c r="N40" s="4">
        <f t="shared" si="10"/>
        <v>1</v>
      </c>
      <c r="O40" s="4" t="str">
        <f t="shared" si="11"/>
        <v>2017</v>
      </c>
      <c r="P40" s="4" t="str">
        <f t="shared" si="12"/>
        <v>20170308</v>
      </c>
      <c r="Q40" s="2" t="s">
        <v>703</v>
      </c>
      <c r="R40" s="2" t="s">
        <v>704</v>
      </c>
      <c r="S40" s="3" t="s">
        <v>705</v>
      </c>
      <c r="T40" s="4" t="str">
        <f t="shared" si="1"/>
        <v>2017</v>
      </c>
      <c r="U40" s="4" t="str">
        <f t="shared" si="2"/>
        <v>20170324</v>
      </c>
    </row>
    <row r="41" spans="1:21" x14ac:dyDescent="0.3">
      <c r="A41" s="4">
        <v>38</v>
      </c>
      <c r="B41" s="16" t="s">
        <v>79</v>
      </c>
      <c r="C41" s="16" t="s">
        <v>80</v>
      </c>
      <c r="D41" s="17" t="s">
        <v>9</v>
      </c>
      <c r="E41" s="17" t="s">
        <v>30</v>
      </c>
      <c r="F41" s="18">
        <v>1</v>
      </c>
      <c r="G41" s="20">
        <f t="shared" si="4"/>
        <v>0.5</v>
      </c>
      <c r="H41" s="18">
        <f t="shared" si="3"/>
        <v>1</v>
      </c>
      <c r="I41" s="18">
        <f t="shared" si="5"/>
        <v>0.5</v>
      </c>
      <c r="J41" s="4" t="s">
        <v>437</v>
      </c>
      <c r="N41" s="4">
        <f t="shared" si="10"/>
        <v>1</v>
      </c>
      <c r="O41" s="4" t="str">
        <f t="shared" si="11"/>
        <v>2016</v>
      </c>
      <c r="P41" s="4" t="str">
        <f t="shared" si="12"/>
        <v>20160908</v>
      </c>
      <c r="Q41" s="2" t="s">
        <v>706</v>
      </c>
      <c r="R41" s="2" t="s">
        <v>707</v>
      </c>
      <c r="S41" s="3" t="s">
        <v>708</v>
      </c>
      <c r="T41" s="4" t="str">
        <f t="shared" si="1"/>
        <v>2017</v>
      </c>
      <c r="U41" s="4" t="str">
        <f t="shared" si="2"/>
        <v>20170317</v>
      </c>
    </row>
    <row r="42" spans="1:21" x14ac:dyDescent="0.3">
      <c r="A42" s="4">
        <v>39</v>
      </c>
      <c r="B42" s="16" t="s">
        <v>81</v>
      </c>
      <c r="C42" s="16" t="s">
        <v>82</v>
      </c>
      <c r="D42" s="17" t="s">
        <v>9</v>
      </c>
      <c r="E42" s="17" t="s">
        <v>30</v>
      </c>
      <c r="F42" s="18">
        <v>1</v>
      </c>
      <c r="G42" s="20">
        <f t="shared" si="4"/>
        <v>0.5</v>
      </c>
      <c r="H42" s="18">
        <f t="shared" si="3"/>
        <v>1</v>
      </c>
      <c r="I42" s="18">
        <f t="shared" si="5"/>
        <v>0.5</v>
      </c>
      <c r="J42" s="4" t="s">
        <v>438</v>
      </c>
      <c r="K42" s="21">
        <v>106</v>
      </c>
      <c r="N42" s="4">
        <f t="shared" si="10"/>
        <v>1</v>
      </c>
      <c r="O42" s="4" t="str">
        <f t="shared" si="11"/>
        <v>2017</v>
      </c>
      <c r="P42" s="4" t="str">
        <f t="shared" si="12"/>
        <v>20170315</v>
      </c>
      <c r="Q42" s="2" t="s">
        <v>709</v>
      </c>
      <c r="R42" s="2" t="s">
        <v>710</v>
      </c>
      <c r="S42" s="3" t="s">
        <v>711</v>
      </c>
      <c r="T42" s="4" t="str">
        <f t="shared" si="1"/>
        <v>2017</v>
      </c>
      <c r="U42" s="4" t="str">
        <f t="shared" si="2"/>
        <v>20170315</v>
      </c>
    </row>
    <row r="43" spans="1:21" x14ac:dyDescent="0.3">
      <c r="A43" s="4">
        <v>40</v>
      </c>
      <c r="B43" s="16" t="s">
        <v>83</v>
      </c>
      <c r="C43" s="16" t="s">
        <v>84</v>
      </c>
      <c r="D43" s="17" t="s">
        <v>9</v>
      </c>
      <c r="E43" s="17" t="s">
        <v>30</v>
      </c>
      <c r="F43" s="18">
        <v>1</v>
      </c>
      <c r="G43" s="20">
        <f t="shared" si="4"/>
        <v>0.5</v>
      </c>
      <c r="H43" s="18">
        <f t="shared" si="3"/>
        <v>1</v>
      </c>
      <c r="I43" s="18">
        <f t="shared" si="5"/>
        <v>0.5</v>
      </c>
      <c r="J43" s="4" t="s">
        <v>439</v>
      </c>
      <c r="K43" s="21">
        <v>105</v>
      </c>
      <c r="N43" s="4">
        <f t="shared" si="10"/>
        <v>1</v>
      </c>
      <c r="O43" s="4" t="str">
        <f t="shared" si="11"/>
        <v>2016</v>
      </c>
      <c r="P43" s="4" t="str">
        <f t="shared" si="12"/>
        <v>20161011</v>
      </c>
      <c r="Q43" s="2" t="s">
        <v>712</v>
      </c>
      <c r="R43" s="2" t="s">
        <v>713</v>
      </c>
      <c r="S43" s="3" t="s">
        <v>714</v>
      </c>
      <c r="T43" s="4" t="str">
        <f t="shared" si="1"/>
        <v>2017</v>
      </c>
      <c r="U43" s="4" t="str">
        <f t="shared" si="2"/>
        <v>20170315</v>
      </c>
    </row>
    <row r="44" spans="1:21" x14ac:dyDescent="0.3">
      <c r="A44" s="4">
        <v>41</v>
      </c>
      <c r="B44" s="16" t="s">
        <v>85</v>
      </c>
      <c r="C44" s="16" t="s">
        <v>86</v>
      </c>
      <c r="D44" s="17" t="s">
        <v>9</v>
      </c>
      <c r="E44" s="17" t="s">
        <v>30</v>
      </c>
      <c r="F44" s="18">
        <v>1</v>
      </c>
      <c r="G44" s="20">
        <f t="shared" si="4"/>
        <v>0.5</v>
      </c>
      <c r="H44" s="18">
        <f t="shared" si="3"/>
        <v>1</v>
      </c>
      <c r="I44" s="18">
        <f t="shared" si="5"/>
        <v>0.5</v>
      </c>
      <c r="J44" s="4" t="s">
        <v>440</v>
      </c>
      <c r="K44" s="21">
        <v>104</v>
      </c>
      <c r="N44" s="4">
        <f t="shared" si="10"/>
        <v>1</v>
      </c>
      <c r="O44" s="4" t="str">
        <f t="shared" si="11"/>
        <v>2016</v>
      </c>
      <c r="P44" s="4" t="str">
        <f t="shared" si="12"/>
        <v>20160729</v>
      </c>
      <c r="Q44" s="2" t="s">
        <v>715</v>
      </c>
      <c r="R44" s="2" t="s">
        <v>716</v>
      </c>
      <c r="S44" s="3" t="s">
        <v>717</v>
      </c>
      <c r="T44" s="4" t="str">
        <f t="shared" si="1"/>
        <v>2016</v>
      </c>
      <c r="U44" s="4" t="str">
        <f t="shared" si="2"/>
        <v>20161205</v>
      </c>
    </row>
    <row r="45" spans="1:21" x14ac:dyDescent="0.3">
      <c r="A45" s="4">
        <v>42</v>
      </c>
      <c r="B45" s="16" t="s">
        <v>87</v>
      </c>
      <c r="C45" s="16" t="s">
        <v>88</v>
      </c>
      <c r="D45" s="17" t="s">
        <v>9</v>
      </c>
      <c r="E45" s="17" t="s">
        <v>30</v>
      </c>
      <c r="F45" s="18">
        <v>1</v>
      </c>
      <c r="G45" s="20">
        <f t="shared" si="4"/>
        <v>0.5</v>
      </c>
      <c r="H45" s="18">
        <f t="shared" si="3"/>
        <v>1</v>
      </c>
      <c r="I45" s="18">
        <f t="shared" si="5"/>
        <v>0.5</v>
      </c>
      <c r="J45" s="4" t="s">
        <v>441</v>
      </c>
      <c r="K45" s="21">
        <v>103</v>
      </c>
      <c r="N45" s="4">
        <f t="shared" si="10"/>
        <v>1</v>
      </c>
      <c r="O45" s="4" t="str">
        <f t="shared" si="11"/>
        <v>2016</v>
      </c>
      <c r="P45" s="4" t="str">
        <f t="shared" si="12"/>
        <v>20161005</v>
      </c>
      <c r="Q45" s="2" t="s">
        <v>718</v>
      </c>
      <c r="R45" s="2" t="s">
        <v>719</v>
      </c>
      <c r="S45" s="3" t="s">
        <v>720</v>
      </c>
      <c r="T45" s="4" t="str">
        <f t="shared" si="1"/>
        <v>2017</v>
      </c>
      <c r="U45" s="4" t="str">
        <f t="shared" si="2"/>
        <v>20170209</v>
      </c>
    </row>
    <row r="46" spans="1:21" x14ac:dyDescent="0.3">
      <c r="A46" s="4">
        <v>43</v>
      </c>
      <c r="B46" s="16" t="s">
        <v>89</v>
      </c>
      <c r="C46" s="16" t="s">
        <v>90</v>
      </c>
      <c r="D46" s="17" t="s">
        <v>9</v>
      </c>
      <c r="E46" s="17" t="s">
        <v>30</v>
      </c>
      <c r="F46" s="18">
        <v>1</v>
      </c>
      <c r="G46" s="20">
        <f t="shared" si="4"/>
        <v>0.5</v>
      </c>
      <c r="H46" s="18">
        <f t="shared" si="3"/>
        <v>1</v>
      </c>
      <c r="I46" s="18">
        <f t="shared" si="5"/>
        <v>0.5</v>
      </c>
      <c r="J46" s="4" t="s">
        <v>442</v>
      </c>
      <c r="K46" s="21">
        <v>94</v>
      </c>
      <c r="N46" s="4">
        <f t="shared" si="10"/>
        <v>1</v>
      </c>
      <c r="O46" s="4" t="str">
        <f t="shared" si="11"/>
        <v>2017</v>
      </c>
      <c r="P46" s="4" t="str">
        <f t="shared" si="12"/>
        <v>20170321</v>
      </c>
      <c r="Q46" s="2" t="s">
        <v>721</v>
      </c>
      <c r="R46" s="2" t="s">
        <v>722</v>
      </c>
      <c r="S46" s="3" t="s">
        <v>723</v>
      </c>
      <c r="T46" s="4" t="str">
        <f t="shared" si="1"/>
        <v>2016</v>
      </c>
      <c r="U46" s="4" t="str">
        <f t="shared" si="2"/>
        <v>20160224</v>
      </c>
    </row>
    <row r="47" spans="1:21" x14ac:dyDescent="0.3">
      <c r="A47" s="4">
        <v>44</v>
      </c>
      <c r="B47" s="16" t="s">
        <v>91</v>
      </c>
      <c r="C47" s="16" t="s">
        <v>92</v>
      </c>
      <c r="D47" s="17" t="s">
        <v>9</v>
      </c>
      <c r="E47" s="17" t="s">
        <v>30</v>
      </c>
      <c r="F47" s="18">
        <v>1</v>
      </c>
      <c r="G47" s="20">
        <f t="shared" si="4"/>
        <v>0.5</v>
      </c>
      <c r="H47" s="18">
        <f t="shared" si="3"/>
        <v>1</v>
      </c>
      <c r="I47" s="18">
        <f t="shared" si="5"/>
        <v>0.5</v>
      </c>
      <c r="J47" s="4" t="s">
        <v>443</v>
      </c>
      <c r="N47" s="4">
        <f t="shared" si="10"/>
        <v>1</v>
      </c>
      <c r="O47" s="4" t="str">
        <f t="shared" si="11"/>
        <v>2017</v>
      </c>
      <c r="P47" s="4" t="str">
        <f t="shared" si="12"/>
        <v>20170320</v>
      </c>
      <c r="Q47" s="2" t="s">
        <v>724</v>
      </c>
      <c r="R47" s="2" t="s">
        <v>725</v>
      </c>
      <c r="S47" s="3" t="s">
        <v>726</v>
      </c>
      <c r="T47" s="4" t="str">
        <f t="shared" si="1"/>
        <v>2017</v>
      </c>
      <c r="U47" s="4" t="str">
        <f t="shared" si="2"/>
        <v>20170324</v>
      </c>
    </row>
    <row r="48" spans="1:21" x14ac:dyDescent="0.3">
      <c r="A48" s="4">
        <v>45</v>
      </c>
      <c r="B48" s="16" t="s">
        <v>93</v>
      </c>
      <c r="C48" s="16" t="s">
        <v>94</v>
      </c>
      <c r="D48" s="17" t="s">
        <v>9</v>
      </c>
      <c r="E48" s="17" t="s">
        <v>30</v>
      </c>
      <c r="F48" s="18">
        <v>1</v>
      </c>
      <c r="G48" s="20">
        <f t="shared" si="4"/>
        <v>0.5</v>
      </c>
      <c r="H48" s="18">
        <f t="shared" si="3"/>
        <v>1</v>
      </c>
      <c r="I48" s="18">
        <f t="shared" si="5"/>
        <v>0.5</v>
      </c>
      <c r="J48" s="4" t="s">
        <v>444</v>
      </c>
      <c r="N48" s="4">
        <f t="shared" si="10"/>
        <v>1</v>
      </c>
      <c r="O48" s="4" t="str">
        <f t="shared" si="11"/>
        <v>2017</v>
      </c>
      <c r="P48" s="4" t="str">
        <f t="shared" si="12"/>
        <v>20170315</v>
      </c>
      <c r="Q48" s="2" t="s">
        <v>727</v>
      </c>
      <c r="R48" s="2" t="s">
        <v>728</v>
      </c>
      <c r="S48" s="3" t="s">
        <v>729</v>
      </c>
      <c r="T48" s="4" t="str">
        <f t="shared" si="1"/>
        <v>2017</v>
      </c>
      <c r="U48" s="4" t="str">
        <f t="shared" si="2"/>
        <v>20170302</v>
      </c>
    </row>
    <row r="49" spans="1:21" x14ac:dyDescent="0.3">
      <c r="A49" s="4">
        <v>46</v>
      </c>
      <c r="B49" s="16" t="s">
        <v>95</v>
      </c>
      <c r="C49" s="16" t="s">
        <v>96</v>
      </c>
      <c r="D49" s="17" t="s">
        <v>9</v>
      </c>
      <c r="E49" s="17" t="s">
        <v>30</v>
      </c>
      <c r="F49" s="18">
        <v>1</v>
      </c>
      <c r="G49" s="20">
        <f t="shared" si="4"/>
        <v>0.5</v>
      </c>
      <c r="H49" s="18">
        <f t="shared" si="3"/>
        <v>1</v>
      </c>
      <c r="I49" s="18">
        <f t="shared" si="5"/>
        <v>0.5</v>
      </c>
      <c r="J49" s="4" t="s">
        <v>445</v>
      </c>
      <c r="K49" s="21">
        <v>88</v>
      </c>
      <c r="N49" s="4">
        <f t="shared" si="10"/>
        <v>1</v>
      </c>
      <c r="O49" s="4" t="str">
        <f t="shared" si="11"/>
        <v>2017</v>
      </c>
      <c r="P49" s="4" t="str">
        <f t="shared" si="12"/>
        <v>20170324</v>
      </c>
      <c r="Q49" s="2" t="s">
        <v>730</v>
      </c>
      <c r="R49" s="2" t="s">
        <v>731</v>
      </c>
      <c r="S49" s="3" t="s">
        <v>732</v>
      </c>
      <c r="T49" s="4" t="str">
        <f t="shared" si="1"/>
        <v>2017</v>
      </c>
      <c r="U49" s="4" t="str">
        <f t="shared" si="2"/>
        <v>20170324</v>
      </c>
    </row>
    <row r="50" spans="1:21" x14ac:dyDescent="0.3">
      <c r="A50" s="4">
        <v>47</v>
      </c>
      <c r="B50" s="16" t="s">
        <v>97</v>
      </c>
      <c r="C50" s="16" t="s">
        <v>98</v>
      </c>
      <c r="D50" s="17" t="s">
        <v>9</v>
      </c>
      <c r="E50" s="17" t="s">
        <v>30</v>
      </c>
      <c r="F50" s="18">
        <v>1</v>
      </c>
      <c r="G50" s="20">
        <f t="shared" si="4"/>
        <v>0.5</v>
      </c>
      <c r="H50" s="18">
        <f t="shared" si="3"/>
        <v>1</v>
      </c>
      <c r="I50" s="18">
        <f t="shared" si="5"/>
        <v>0.5</v>
      </c>
      <c r="J50" s="4" t="s">
        <v>446</v>
      </c>
      <c r="K50" s="21">
        <v>93</v>
      </c>
      <c r="N50" s="4">
        <f t="shared" si="10"/>
        <v>1</v>
      </c>
      <c r="O50" s="4" t="str">
        <f t="shared" si="11"/>
        <v>2016</v>
      </c>
      <c r="P50" s="4" t="str">
        <f t="shared" si="12"/>
        <v>20161217</v>
      </c>
      <c r="Q50" s="2" t="s">
        <v>733</v>
      </c>
      <c r="R50" s="2" t="s">
        <v>734</v>
      </c>
      <c r="S50" s="3" t="s">
        <v>735</v>
      </c>
      <c r="T50" s="4" t="str">
        <f t="shared" si="1"/>
        <v>2017</v>
      </c>
      <c r="U50" s="4" t="str">
        <f t="shared" si="2"/>
        <v>20170104</v>
      </c>
    </row>
    <row r="51" spans="1:21" x14ac:dyDescent="0.3">
      <c r="A51" s="4">
        <v>48</v>
      </c>
      <c r="B51" s="16" t="s">
        <v>99</v>
      </c>
      <c r="C51" s="16" t="s">
        <v>100</v>
      </c>
      <c r="D51" s="17" t="s">
        <v>9</v>
      </c>
      <c r="E51" s="17" t="s">
        <v>30</v>
      </c>
      <c r="F51" s="18">
        <v>1</v>
      </c>
      <c r="G51" s="20">
        <f t="shared" si="4"/>
        <v>0.5</v>
      </c>
      <c r="H51" s="18">
        <f t="shared" si="3"/>
        <v>1</v>
      </c>
      <c r="I51" s="18">
        <f t="shared" si="5"/>
        <v>0.5</v>
      </c>
      <c r="J51" s="4" t="s">
        <v>447</v>
      </c>
      <c r="K51" s="21">
        <v>92</v>
      </c>
      <c r="N51" s="4">
        <f t="shared" si="10"/>
        <v>1</v>
      </c>
      <c r="O51" s="4" t="str">
        <f t="shared" si="11"/>
        <v>2017</v>
      </c>
      <c r="P51" s="4" t="str">
        <f t="shared" si="12"/>
        <v>20170207</v>
      </c>
      <c r="Q51" s="2" t="s">
        <v>736</v>
      </c>
      <c r="R51" s="2" t="s">
        <v>737</v>
      </c>
      <c r="S51" s="3" t="s">
        <v>738</v>
      </c>
      <c r="T51" s="4" t="str">
        <f t="shared" si="1"/>
        <v>2017</v>
      </c>
      <c r="U51" s="4" t="str">
        <f t="shared" si="2"/>
        <v>20170216</v>
      </c>
    </row>
    <row r="52" spans="1:21" x14ac:dyDescent="0.3">
      <c r="A52" s="4">
        <v>49</v>
      </c>
      <c r="B52" s="16" t="s">
        <v>101</v>
      </c>
      <c r="C52" s="16" t="s">
        <v>102</v>
      </c>
      <c r="D52" s="17" t="s">
        <v>9</v>
      </c>
      <c r="E52" s="17" t="s">
        <v>30</v>
      </c>
      <c r="F52" s="18">
        <v>1</v>
      </c>
      <c r="G52" s="20">
        <f t="shared" si="4"/>
        <v>0.5</v>
      </c>
      <c r="H52" s="18">
        <f t="shared" si="3"/>
        <v>1</v>
      </c>
      <c r="I52" s="18">
        <f t="shared" si="5"/>
        <v>0.5</v>
      </c>
      <c r="J52" s="4" t="s">
        <v>448</v>
      </c>
      <c r="K52" s="21">
        <v>86</v>
      </c>
      <c r="N52" s="4">
        <f t="shared" si="10"/>
        <v>1</v>
      </c>
      <c r="O52" s="4" t="str">
        <f t="shared" si="11"/>
        <v>2017</v>
      </c>
      <c r="P52" s="4" t="str">
        <f t="shared" si="12"/>
        <v>20170309</v>
      </c>
      <c r="Q52" s="2" t="s">
        <v>739</v>
      </c>
      <c r="R52" s="2" t="s">
        <v>740</v>
      </c>
      <c r="S52" s="3" t="s">
        <v>741</v>
      </c>
      <c r="T52" s="4" t="str">
        <f t="shared" si="1"/>
        <v>2010</v>
      </c>
      <c r="U52" s="4" t="str">
        <f t="shared" si="2"/>
        <v>20100603</v>
      </c>
    </row>
    <row r="53" spans="1:21" x14ac:dyDescent="0.3">
      <c r="A53" s="4">
        <v>50</v>
      </c>
      <c r="B53" s="16" t="s">
        <v>103</v>
      </c>
      <c r="C53" s="16" t="s">
        <v>104</v>
      </c>
      <c r="D53" s="17" t="s">
        <v>9</v>
      </c>
      <c r="E53" s="17" t="s">
        <v>30</v>
      </c>
      <c r="F53" s="18">
        <v>1</v>
      </c>
      <c r="G53" s="20">
        <f t="shared" si="4"/>
        <v>0.5</v>
      </c>
      <c r="H53" s="18">
        <f t="shared" si="3"/>
        <v>1</v>
      </c>
      <c r="I53" s="18">
        <f t="shared" si="5"/>
        <v>0.5</v>
      </c>
      <c r="J53" s="4" t="s">
        <v>449</v>
      </c>
      <c r="K53" s="21">
        <v>85</v>
      </c>
      <c r="N53" s="4">
        <f t="shared" si="10"/>
        <v>1</v>
      </c>
      <c r="O53" s="4" t="str">
        <f t="shared" si="11"/>
        <v>2017</v>
      </c>
      <c r="P53" s="4" t="str">
        <f t="shared" si="12"/>
        <v>20170316</v>
      </c>
      <c r="Q53" s="2" t="s">
        <v>742</v>
      </c>
      <c r="R53" s="2" t="s">
        <v>743</v>
      </c>
      <c r="S53" s="3" t="s">
        <v>744</v>
      </c>
      <c r="T53" s="4" t="str">
        <f t="shared" si="1"/>
        <v>2017</v>
      </c>
      <c r="U53" s="4" t="str">
        <f t="shared" si="2"/>
        <v>20170322</v>
      </c>
    </row>
    <row r="54" spans="1:21" x14ac:dyDescent="0.3">
      <c r="A54" s="4">
        <v>51</v>
      </c>
      <c r="B54" s="16" t="s">
        <v>105</v>
      </c>
      <c r="C54" s="16" t="s">
        <v>106</v>
      </c>
      <c r="D54" s="17" t="s">
        <v>9</v>
      </c>
      <c r="E54" s="17" t="s">
        <v>30</v>
      </c>
      <c r="F54" s="18">
        <v>1</v>
      </c>
      <c r="G54" s="20">
        <f t="shared" si="4"/>
        <v>0.5</v>
      </c>
      <c r="H54" s="18">
        <f t="shared" si="3"/>
        <v>1</v>
      </c>
      <c r="I54" s="18">
        <f t="shared" si="5"/>
        <v>0.5</v>
      </c>
      <c r="J54" s="4" t="s">
        <v>450</v>
      </c>
      <c r="K54" s="21">
        <v>91</v>
      </c>
      <c r="N54" s="4">
        <f t="shared" si="10"/>
        <v>1</v>
      </c>
      <c r="O54" s="4" t="str">
        <f t="shared" si="11"/>
        <v>2017</v>
      </c>
      <c r="P54" s="4" t="str">
        <f t="shared" si="12"/>
        <v>20170323</v>
      </c>
      <c r="Q54" s="2" t="s">
        <v>745</v>
      </c>
      <c r="R54" s="2" t="s">
        <v>746</v>
      </c>
      <c r="S54" s="3" t="s">
        <v>747</v>
      </c>
      <c r="T54" s="4" t="str">
        <f t="shared" si="1"/>
        <v>2016</v>
      </c>
      <c r="U54" s="4" t="str">
        <f t="shared" si="2"/>
        <v>20161205</v>
      </c>
    </row>
    <row r="55" spans="1:21" x14ac:dyDescent="0.3">
      <c r="A55" s="4">
        <v>52</v>
      </c>
      <c r="B55" s="16" t="s">
        <v>107</v>
      </c>
      <c r="C55" s="16" t="s">
        <v>108</v>
      </c>
      <c r="D55" s="17" t="s">
        <v>9</v>
      </c>
      <c r="E55" s="17" t="s">
        <v>30</v>
      </c>
      <c r="F55" s="18">
        <v>1</v>
      </c>
      <c r="G55" s="20">
        <f t="shared" si="4"/>
        <v>0.5</v>
      </c>
      <c r="H55" s="18">
        <f t="shared" si="3"/>
        <v>1</v>
      </c>
      <c r="I55" s="18">
        <f t="shared" si="5"/>
        <v>0.5</v>
      </c>
      <c r="J55" s="4" t="s">
        <v>451</v>
      </c>
      <c r="K55" s="21">
        <v>95</v>
      </c>
      <c r="N55" s="4">
        <f t="shared" si="10"/>
        <v>1</v>
      </c>
      <c r="O55" s="4" t="str">
        <f t="shared" si="11"/>
        <v>2017</v>
      </c>
      <c r="P55" s="4" t="str">
        <f t="shared" si="12"/>
        <v>20170308</v>
      </c>
      <c r="Q55" s="2" t="s">
        <v>748</v>
      </c>
      <c r="R55" s="2" t="s">
        <v>749</v>
      </c>
      <c r="S55" s="3" t="s">
        <v>750</v>
      </c>
      <c r="T55" s="4" t="str">
        <f t="shared" si="1"/>
        <v>2016</v>
      </c>
      <c r="U55" s="4" t="str">
        <f t="shared" si="2"/>
        <v>20161205</v>
      </c>
    </row>
    <row r="56" spans="1:21" x14ac:dyDescent="0.3">
      <c r="A56" s="4">
        <v>53</v>
      </c>
      <c r="B56" s="16" t="s">
        <v>109</v>
      </c>
      <c r="C56" s="16" t="s">
        <v>110</v>
      </c>
      <c r="D56" s="17" t="s">
        <v>9</v>
      </c>
      <c r="E56" s="17" t="s">
        <v>30</v>
      </c>
      <c r="F56" s="18">
        <v>1</v>
      </c>
      <c r="G56" s="20">
        <f t="shared" si="4"/>
        <v>0.5</v>
      </c>
      <c r="H56" s="18">
        <f t="shared" si="3"/>
        <v>1</v>
      </c>
      <c r="I56" s="18">
        <f t="shared" si="5"/>
        <v>0.5</v>
      </c>
      <c r="J56" s="4" t="s">
        <v>452</v>
      </c>
      <c r="K56" s="21">
        <v>83</v>
      </c>
      <c r="N56" s="4">
        <f t="shared" si="10"/>
        <v>1</v>
      </c>
      <c r="O56" s="4" t="str">
        <f t="shared" si="11"/>
        <v>2017</v>
      </c>
      <c r="P56" s="4" t="str">
        <f t="shared" si="12"/>
        <v>20170323</v>
      </c>
      <c r="Q56" s="2" t="s">
        <v>751</v>
      </c>
      <c r="R56" s="2" t="s">
        <v>752</v>
      </c>
      <c r="S56" s="3" t="s">
        <v>753</v>
      </c>
      <c r="T56" s="4" t="str">
        <f t="shared" si="1"/>
        <v>2017</v>
      </c>
      <c r="U56" s="4" t="str">
        <f t="shared" si="2"/>
        <v>20170321</v>
      </c>
    </row>
    <row r="57" spans="1:21" x14ac:dyDescent="0.3">
      <c r="A57" s="4">
        <v>54</v>
      </c>
      <c r="B57" s="16" t="s">
        <v>111</v>
      </c>
      <c r="C57" s="16" t="s">
        <v>112</v>
      </c>
      <c r="D57" s="17" t="s">
        <v>9</v>
      </c>
      <c r="E57" s="17" t="s">
        <v>30</v>
      </c>
      <c r="F57" s="18">
        <v>1</v>
      </c>
      <c r="G57" s="20">
        <f t="shared" si="4"/>
        <v>0.5</v>
      </c>
      <c r="H57" s="18">
        <f t="shared" si="3"/>
        <v>1</v>
      </c>
      <c r="I57" s="18">
        <f t="shared" si="5"/>
        <v>0.5</v>
      </c>
      <c r="J57" s="4" t="s">
        <v>453</v>
      </c>
      <c r="K57" s="21">
        <v>84</v>
      </c>
      <c r="N57" s="4">
        <f t="shared" si="10"/>
        <v>1</v>
      </c>
      <c r="O57" s="4" t="str">
        <f t="shared" si="11"/>
        <v>2017</v>
      </c>
      <c r="P57" s="4" t="str">
        <f t="shared" si="12"/>
        <v>20170323</v>
      </c>
      <c r="Q57" s="2" t="s">
        <v>754</v>
      </c>
      <c r="R57" s="2" t="s">
        <v>755</v>
      </c>
      <c r="S57" s="3" t="s">
        <v>756</v>
      </c>
      <c r="T57" s="4" t="str">
        <f t="shared" si="1"/>
        <v>2017</v>
      </c>
      <c r="U57" s="4" t="str">
        <f t="shared" si="2"/>
        <v>20170308</v>
      </c>
    </row>
    <row r="58" spans="1:21" x14ac:dyDescent="0.3">
      <c r="A58" s="4">
        <v>55</v>
      </c>
      <c r="B58" s="16" t="s">
        <v>113</v>
      </c>
      <c r="C58" s="16" t="s">
        <v>114</v>
      </c>
      <c r="D58" s="17" t="s">
        <v>9</v>
      </c>
      <c r="E58" s="17" t="s">
        <v>30</v>
      </c>
      <c r="F58" s="18">
        <v>1</v>
      </c>
      <c r="G58" s="20">
        <f t="shared" si="4"/>
        <v>0.5</v>
      </c>
      <c r="H58" s="18">
        <f t="shared" si="3"/>
        <v>1</v>
      </c>
      <c r="I58" s="18">
        <f t="shared" si="5"/>
        <v>0.5</v>
      </c>
      <c r="J58" s="4" t="s">
        <v>454</v>
      </c>
      <c r="K58" s="21" t="s">
        <v>597</v>
      </c>
      <c r="N58" s="4">
        <f t="shared" si="10"/>
        <v>1</v>
      </c>
      <c r="O58" s="4" t="str">
        <f t="shared" si="11"/>
        <v>2017</v>
      </c>
      <c r="P58" s="4" t="str">
        <f t="shared" si="12"/>
        <v>20170302</v>
      </c>
      <c r="Q58" s="2" t="s">
        <v>757</v>
      </c>
      <c r="R58" s="2" t="s">
        <v>758</v>
      </c>
      <c r="S58" s="3" t="s">
        <v>759</v>
      </c>
      <c r="T58" s="4" t="str">
        <f t="shared" si="1"/>
        <v>2017</v>
      </c>
      <c r="U58" s="4" t="str">
        <f t="shared" si="2"/>
        <v>20170321</v>
      </c>
    </row>
    <row r="59" spans="1:21" x14ac:dyDescent="0.3">
      <c r="A59" s="4">
        <v>56</v>
      </c>
      <c r="B59" s="16" t="s">
        <v>115</v>
      </c>
      <c r="C59" s="16" t="s">
        <v>116</v>
      </c>
      <c r="D59" s="17" t="s">
        <v>9</v>
      </c>
      <c r="E59" s="17" t="s">
        <v>30</v>
      </c>
      <c r="F59" s="18">
        <v>1</v>
      </c>
      <c r="G59" s="20">
        <f t="shared" si="4"/>
        <v>0.5</v>
      </c>
      <c r="H59" s="18">
        <f t="shared" si="3"/>
        <v>1</v>
      </c>
      <c r="I59" s="18">
        <f t="shared" si="5"/>
        <v>0.5</v>
      </c>
      <c r="J59" s="4" t="s">
        <v>455</v>
      </c>
      <c r="K59" s="21">
        <v>99</v>
      </c>
      <c r="N59" s="4">
        <f t="shared" si="10"/>
        <v>1</v>
      </c>
      <c r="O59" s="4" t="str">
        <f t="shared" si="11"/>
        <v>2017</v>
      </c>
      <c r="P59" s="4" t="str">
        <f t="shared" si="12"/>
        <v>20170118</v>
      </c>
      <c r="Q59" s="2" t="s">
        <v>760</v>
      </c>
      <c r="R59" s="2" t="s">
        <v>761</v>
      </c>
      <c r="S59" s="3" t="s">
        <v>762</v>
      </c>
      <c r="T59" s="4" t="str">
        <f t="shared" si="1"/>
        <v>2017</v>
      </c>
      <c r="U59" s="4" t="str">
        <f t="shared" si="2"/>
        <v>20170321</v>
      </c>
    </row>
    <row r="60" spans="1:21" x14ac:dyDescent="0.3">
      <c r="A60" s="4">
        <v>57</v>
      </c>
      <c r="B60" s="16" t="s">
        <v>117</v>
      </c>
      <c r="C60" s="16" t="s">
        <v>118</v>
      </c>
      <c r="D60" s="17" t="s">
        <v>119</v>
      </c>
      <c r="E60" s="17" t="s">
        <v>30</v>
      </c>
      <c r="F60" s="18">
        <v>1</v>
      </c>
      <c r="G60" s="20">
        <f t="shared" si="4"/>
        <v>0.5</v>
      </c>
      <c r="H60" s="18">
        <f t="shared" si="3"/>
        <v>1</v>
      </c>
      <c r="I60" s="18">
        <f t="shared" si="5"/>
        <v>0.5</v>
      </c>
      <c r="J60" s="4" t="s">
        <v>456</v>
      </c>
      <c r="K60" s="21">
        <v>81</v>
      </c>
      <c r="N60" s="4">
        <f t="shared" si="10"/>
        <v>1</v>
      </c>
      <c r="O60" s="4" t="str">
        <f t="shared" si="11"/>
        <v>2017</v>
      </c>
      <c r="P60" s="4" t="str">
        <f t="shared" si="12"/>
        <v>20170323</v>
      </c>
      <c r="Q60" s="2" t="s">
        <v>763</v>
      </c>
      <c r="R60" s="2" t="s">
        <v>764</v>
      </c>
      <c r="S60" s="3" t="s">
        <v>765</v>
      </c>
      <c r="T60" s="4" t="str">
        <f t="shared" si="1"/>
        <v>2017</v>
      </c>
      <c r="U60" s="4" t="str">
        <f t="shared" si="2"/>
        <v>20170102</v>
      </c>
    </row>
    <row r="61" spans="1:21" x14ac:dyDescent="0.3">
      <c r="A61" s="4">
        <v>58</v>
      </c>
      <c r="B61" s="16" t="s">
        <v>120</v>
      </c>
      <c r="C61" s="16" t="s">
        <v>121</v>
      </c>
      <c r="D61" s="17" t="s">
        <v>9</v>
      </c>
      <c r="E61" s="17" t="s">
        <v>30</v>
      </c>
      <c r="F61" s="18">
        <v>1</v>
      </c>
      <c r="G61" s="20">
        <f t="shared" si="4"/>
        <v>0.5</v>
      </c>
      <c r="H61" s="18">
        <f t="shared" si="3"/>
        <v>1</v>
      </c>
      <c r="I61" s="18">
        <f t="shared" si="5"/>
        <v>0.5</v>
      </c>
      <c r="J61" s="4" t="s">
        <v>457</v>
      </c>
      <c r="K61" s="21">
        <v>87</v>
      </c>
      <c r="N61" s="4">
        <f t="shared" si="10"/>
        <v>1</v>
      </c>
      <c r="O61" s="4" t="str">
        <f t="shared" si="11"/>
        <v>2017</v>
      </c>
      <c r="P61" s="4" t="str">
        <f t="shared" si="12"/>
        <v>20170321</v>
      </c>
      <c r="Q61" s="2" t="s">
        <v>766</v>
      </c>
      <c r="R61" s="2" t="s">
        <v>767</v>
      </c>
      <c r="S61" s="3" t="s">
        <v>768</v>
      </c>
      <c r="T61" s="4" t="str">
        <f t="shared" si="1"/>
        <v>2017</v>
      </c>
      <c r="U61" s="4" t="str">
        <f t="shared" si="2"/>
        <v>20170120</v>
      </c>
    </row>
    <row r="62" spans="1:21" x14ac:dyDescent="0.3">
      <c r="A62" s="4">
        <v>59</v>
      </c>
      <c r="B62" s="16" t="s">
        <v>122</v>
      </c>
      <c r="C62" s="16" t="s">
        <v>123</v>
      </c>
      <c r="D62" s="17" t="s">
        <v>9</v>
      </c>
      <c r="E62" s="17" t="s">
        <v>30</v>
      </c>
      <c r="F62" s="18">
        <v>1</v>
      </c>
      <c r="G62" s="20">
        <f t="shared" si="4"/>
        <v>0.5</v>
      </c>
      <c r="H62" s="18">
        <f t="shared" si="3"/>
        <v>1</v>
      </c>
      <c r="I62" s="18">
        <f t="shared" si="5"/>
        <v>0.5</v>
      </c>
      <c r="J62" s="4" t="s">
        <v>458</v>
      </c>
      <c r="K62" s="21">
        <v>89</v>
      </c>
      <c r="N62" s="4">
        <f t="shared" si="10"/>
        <v>1</v>
      </c>
      <c r="O62" s="4" t="str">
        <f t="shared" si="11"/>
        <v>2017</v>
      </c>
      <c r="P62" s="4" t="str">
        <f t="shared" si="12"/>
        <v>20170324</v>
      </c>
      <c r="Q62" s="2" t="s">
        <v>769</v>
      </c>
      <c r="R62" s="2" t="s">
        <v>770</v>
      </c>
      <c r="S62" s="3" t="s">
        <v>771</v>
      </c>
      <c r="T62" s="4" t="str">
        <f t="shared" si="1"/>
        <v>2017</v>
      </c>
      <c r="U62" s="4" t="str">
        <f t="shared" si="2"/>
        <v>20170217</v>
      </c>
    </row>
    <row r="63" spans="1:21" x14ac:dyDescent="0.3">
      <c r="A63" s="4">
        <v>60</v>
      </c>
      <c r="B63" s="16" t="s">
        <v>124</v>
      </c>
      <c r="C63" s="16" t="s">
        <v>125</v>
      </c>
      <c r="D63" s="17" t="s">
        <v>9</v>
      </c>
      <c r="E63" s="17" t="s">
        <v>30</v>
      </c>
      <c r="F63" s="18">
        <v>1</v>
      </c>
      <c r="G63" s="20">
        <f t="shared" si="4"/>
        <v>0.5</v>
      </c>
      <c r="H63" s="18">
        <f t="shared" si="3"/>
        <v>1</v>
      </c>
      <c r="I63" s="18">
        <f t="shared" si="5"/>
        <v>0.5</v>
      </c>
      <c r="J63" s="4" t="s">
        <v>459</v>
      </c>
      <c r="K63" s="21">
        <v>98</v>
      </c>
      <c r="N63" s="4">
        <f t="shared" si="10"/>
        <v>1</v>
      </c>
      <c r="O63" s="4" t="str">
        <f t="shared" si="11"/>
        <v>2017</v>
      </c>
      <c r="P63" s="4" t="str">
        <f t="shared" si="12"/>
        <v>20170323</v>
      </c>
      <c r="Q63" s="2" t="s">
        <v>772</v>
      </c>
      <c r="R63" s="2" t="s">
        <v>773</v>
      </c>
      <c r="S63" s="3" t="s">
        <v>774</v>
      </c>
      <c r="T63" s="4" t="str">
        <f t="shared" si="1"/>
        <v>2015</v>
      </c>
      <c r="U63" s="4" t="str">
        <f t="shared" si="2"/>
        <v>20151216</v>
      </c>
    </row>
    <row r="64" spans="1:21" x14ac:dyDescent="0.3">
      <c r="A64" s="4">
        <v>61</v>
      </c>
      <c r="B64" s="16" t="s">
        <v>126</v>
      </c>
      <c r="C64" s="16" t="s">
        <v>127</v>
      </c>
      <c r="D64" s="17" t="s">
        <v>9</v>
      </c>
      <c r="E64" s="17" t="s">
        <v>30</v>
      </c>
      <c r="F64" s="18">
        <v>1</v>
      </c>
      <c r="G64" s="20">
        <f t="shared" si="4"/>
        <v>0.5</v>
      </c>
      <c r="H64" s="18">
        <f t="shared" si="3"/>
        <v>1</v>
      </c>
      <c r="I64" s="18">
        <f t="shared" si="5"/>
        <v>0.5</v>
      </c>
      <c r="J64" s="4" t="s">
        <v>460</v>
      </c>
      <c r="K64" s="21">
        <v>82</v>
      </c>
      <c r="N64" s="4">
        <f t="shared" si="10"/>
        <v>1</v>
      </c>
      <c r="O64" s="4" t="str">
        <f t="shared" si="11"/>
        <v>2017</v>
      </c>
      <c r="P64" s="4" t="str">
        <f t="shared" si="12"/>
        <v>20170324</v>
      </c>
      <c r="Q64" s="2" t="s">
        <v>775</v>
      </c>
      <c r="R64" s="2" t="s">
        <v>776</v>
      </c>
      <c r="S64" s="3" t="s">
        <v>777</v>
      </c>
      <c r="T64" s="4" t="str">
        <f t="shared" si="1"/>
        <v>2017</v>
      </c>
      <c r="U64" s="4" t="str">
        <f t="shared" si="2"/>
        <v>20170324</v>
      </c>
    </row>
    <row r="65" spans="1:21" x14ac:dyDescent="0.3">
      <c r="A65" s="4">
        <v>62</v>
      </c>
      <c r="B65" s="16" t="s">
        <v>128</v>
      </c>
      <c r="C65" s="16" t="s">
        <v>129</v>
      </c>
      <c r="D65" s="17" t="s">
        <v>9</v>
      </c>
      <c r="E65" s="17" t="s">
        <v>30</v>
      </c>
      <c r="F65" s="18">
        <v>1</v>
      </c>
      <c r="G65" s="20">
        <f t="shared" si="4"/>
        <v>0.5</v>
      </c>
      <c r="H65" s="18">
        <f t="shared" si="3"/>
        <v>1</v>
      </c>
      <c r="I65" s="18">
        <f t="shared" si="5"/>
        <v>0.5</v>
      </c>
      <c r="J65" s="4" t="s">
        <v>461</v>
      </c>
      <c r="K65" s="21">
        <v>80</v>
      </c>
      <c r="N65" s="4">
        <f t="shared" si="10"/>
        <v>1</v>
      </c>
      <c r="O65" s="4" t="str">
        <f t="shared" si="11"/>
        <v>2017</v>
      </c>
      <c r="P65" s="4" t="str">
        <f t="shared" si="12"/>
        <v>20170323</v>
      </c>
      <c r="Q65" s="2" t="s">
        <v>778</v>
      </c>
      <c r="R65" s="2" t="s">
        <v>779</v>
      </c>
      <c r="S65" s="3" t="s">
        <v>780</v>
      </c>
      <c r="T65" s="4" t="str">
        <f t="shared" si="1"/>
        <v>2014</v>
      </c>
      <c r="U65" s="4" t="str">
        <f t="shared" si="2"/>
        <v>20140109</v>
      </c>
    </row>
    <row r="66" spans="1:21" x14ac:dyDescent="0.3">
      <c r="A66" s="4">
        <v>63</v>
      </c>
      <c r="B66" s="16" t="s">
        <v>130</v>
      </c>
      <c r="C66" s="16" t="s">
        <v>131</v>
      </c>
      <c r="D66" s="17" t="s">
        <v>9</v>
      </c>
      <c r="E66" s="17" t="s">
        <v>30</v>
      </c>
      <c r="F66" s="18">
        <v>1</v>
      </c>
      <c r="G66" s="20">
        <f t="shared" si="4"/>
        <v>0.5</v>
      </c>
      <c r="H66" s="18">
        <f t="shared" si="3"/>
        <v>1</v>
      </c>
      <c r="I66" s="18">
        <f t="shared" si="5"/>
        <v>0.5</v>
      </c>
      <c r="J66" s="4" t="s">
        <v>462</v>
      </c>
      <c r="K66" s="21">
        <v>79</v>
      </c>
      <c r="N66" s="4">
        <f t="shared" si="10"/>
        <v>1</v>
      </c>
      <c r="O66" s="4" t="str">
        <f t="shared" si="11"/>
        <v>2017</v>
      </c>
      <c r="P66" s="4" t="str">
        <f t="shared" si="12"/>
        <v>20170324</v>
      </c>
      <c r="Q66" s="2" t="s">
        <v>781</v>
      </c>
      <c r="R66" s="2" t="s">
        <v>782</v>
      </c>
      <c r="S66" s="3" t="s">
        <v>783</v>
      </c>
      <c r="T66" s="4" t="str">
        <f t="shared" si="1"/>
        <v>2015</v>
      </c>
      <c r="U66" s="4" t="str">
        <f t="shared" si="2"/>
        <v>20151203</v>
      </c>
    </row>
    <row r="67" spans="1:21" x14ac:dyDescent="0.3">
      <c r="A67" s="4">
        <v>64</v>
      </c>
      <c r="B67" s="16" t="s">
        <v>132</v>
      </c>
      <c r="C67" s="16" t="s">
        <v>133</v>
      </c>
      <c r="D67" s="17" t="s">
        <v>9</v>
      </c>
      <c r="E67" s="17" t="s">
        <v>30</v>
      </c>
      <c r="F67" s="18">
        <v>1</v>
      </c>
      <c r="G67" s="20">
        <f t="shared" si="4"/>
        <v>0.5</v>
      </c>
      <c r="H67" s="18">
        <f t="shared" si="3"/>
        <v>1</v>
      </c>
      <c r="I67" s="18">
        <f t="shared" si="5"/>
        <v>0.5</v>
      </c>
      <c r="J67" s="4" t="s">
        <v>463</v>
      </c>
      <c r="K67" s="21">
        <v>90</v>
      </c>
      <c r="N67" s="4">
        <f t="shared" si="10"/>
        <v>1</v>
      </c>
      <c r="O67" s="4" t="str">
        <f t="shared" si="11"/>
        <v>2017</v>
      </c>
      <c r="P67" s="4" t="str">
        <f t="shared" si="12"/>
        <v>20170316</v>
      </c>
      <c r="Q67" s="2" t="s">
        <v>784</v>
      </c>
      <c r="R67" s="2" t="s">
        <v>785</v>
      </c>
      <c r="S67" s="3" t="s">
        <v>786</v>
      </c>
      <c r="T67" s="4" t="str">
        <f t="shared" si="1"/>
        <v>2017</v>
      </c>
      <c r="U67" s="4" t="str">
        <f t="shared" si="2"/>
        <v>20170324</v>
      </c>
    </row>
    <row r="68" spans="1:21" x14ac:dyDescent="0.3">
      <c r="A68" s="4">
        <v>65</v>
      </c>
      <c r="B68" s="16" t="s">
        <v>134</v>
      </c>
      <c r="C68" s="16" t="s">
        <v>135</v>
      </c>
      <c r="D68" s="17" t="s">
        <v>6</v>
      </c>
      <c r="E68" s="17" t="s">
        <v>6</v>
      </c>
      <c r="F68" s="18"/>
      <c r="G68" s="20">
        <f t="shared" si="4"/>
        <v>0</v>
      </c>
      <c r="H68" s="18">
        <f t="shared" si="3"/>
        <v>0</v>
      </c>
      <c r="I68" s="18">
        <f t="shared" si="5"/>
        <v>0</v>
      </c>
      <c r="J68" s="4" t="s">
        <v>464</v>
      </c>
      <c r="K68" s="4"/>
      <c r="N68" s="4">
        <f t="shared" ref="N68:N99" si="13">COUNTIF(C:C,C68)</f>
        <v>1</v>
      </c>
      <c r="Q68" s="2" t="s">
        <v>787</v>
      </c>
      <c r="R68" s="2" t="s">
        <v>788</v>
      </c>
      <c r="S68" s="3" t="s">
        <v>789</v>
      </c>
      <c r="T68" s="4" t="str">
        <f t="shared" ref="T68:T131" si="14">LEFT(S68,4)</f>
        <v>2017</v>
      </c>
      <c r="U68" s="4" t="str">
        <f t="shared" ref="U68:U131" si="15">LEFT(S68,8)</f>
        <v>20170209</v>
      </c>
    </row>
    <row r="69" spans="1:21" x14ac:dyDescent="0.3">
      <c r="A69" s="4">
        <v>66</v>
      </c>
      <c r="B69" s="16" t="s">
        <v>37</v>
      </c>
      <c r="C69" s="16" t="s">
        <v>136</v>
      </c>
      <c r="D69" s="17" t="s">
        <v>6</v>
      </c>
      <c r="E69" s="17" t="s">
        <v>6</v>
      </c>
      <c r="F69" s="18"/>
      <c r="G69" s="20">
        <f t="shared" si="4"/>
        <v>0</v>
      </c>
      <c r="H69" s="18">
        <f t="shared" ref="H69:H132" si="16">IF(O69&gt;="2016",1,0)</f>
        <v>0</v>
      </c>
      <c r="I69" s="18">
        <f t="shared" si="5"/>
        <v>0</v>
      </c>
      <c r="J69" s="4" t="s">
        <v>416</v>
      </c>
      <c r="K69" s="4"/>
      <c r="N69" s="4">
        <f t="shared" si="13"/>
        <v>1</v>
      </c>
      <c r="Q69" s="2" t="s">
        <v>790</v>
      </c>
      <c r="R69" s="2" t="s">
        <v>791</v>
      </c>
      <c r="S69" s="3" t="s">
        <v>792</v>
      </c>
      <c r="T69" s="4" t="str">
        <f t="shared" si="14"/>
        <v>2017</v>
      </c>
      <c r="U69" s="4" t="str">
        <f t="shared" si="15"/>
        <v>20170206</v>
      </c>
    </row>
    <row r="70" spans="1:21" x14ac:dyDescent="0.3">
      <c r="A70" s="4">
        <v>67</v>
      </c>
      <c r="B70" s="16" t="s">
        <v>137</v>
      </c>
      <c r="C70" s="16" t="s">
        <v>138</v>
      </c>
      <c r="D70" s="17" t="s">
        <v>9</v>
      </c>
      <c r="E70" s="17" t="s">
        <v>139</v>
      </c>
      <c r="F70" s="18">
        <v>1</v>
      </c>
      <c r="G70" s="20">
        <f t="shared" ref="G70:G133" si="17">IF(E70="등록", $L$1, IF(E70="조회", $N$1, IF(E70="출력", $P$1, 0)))</f>
        <v>0</v>
      </c>
      <c r="H70" s="18">
        <f t="shared" si="16"/>
        <v>1</v>
      </c>
      <c r="I70" s="18">
        <f t="shared" ref="I70:I133" si="18">F70*G70*H70/N70</f>
        <v>0</v>
      </c>
      <c r="J70" s="4" t="s">
        <v>465</v>
      </c>
      <c r="K70" s="21">
        <v>115</v>
      </c>
      <c r="N70" s="4">
        <f t="shared" si="13"/>
        <v>1</v>
      </c>
      <c r="O70" s="4" t="str">
        <f t="shared" ref="O70:O96" si="19">VLOOKUP(C:C,Q:U,4, FALSE)</f>
        <v>2016</v>
      </c>
      <c r="P70" s="4" t="str">
        <f t="shared" ref="P70:P96" si="20">VLOOKUP(C:C,Q:U, 5, FALSE)</f>
        <v>20160712</v>
      </c>
      <c r="Q70" s="2" t="s">
        <v>793</v>
      </c>
      <c r="R70" s="2" t="s">
        <v>794</v>
      </c>
      <c r="S70" s="3" t="s">
        <v>795</v>
      </c>
      <c r="T70" s="4" t="str">
        <f t="shared" si="14"/>
        <v>2015</v>
      </c>
      <c r="U70" s="4" t="str">
        <f t="shared" si="15"/>
        <v>20151202</v>
      </c>
    </row>
    <row r="71" spans="1:21" x14ac:dyDescent="0.3">
      <c r="A71" s="4">
        <v>68</v>
      </c>
      <c r="B71" s="16" t="s">
        <v>140</v>
      </c>
      <c r="C71" s="16" t="s">
        <v>27</v>
      </c>
      <c r="D71" s="17" t="s">
        <v>9</v>
      </c>
      <c r="E71" s="17" t="s">
        <v>10</v>
      </c>
      <c r="F71" s="18">
        <v>1</v>
      </c>
      <c r="G71" s="20">
        <f t="shared" si="17"/>
        <v>1.5</v>
      </c>
      <c r="H71" s="18">
        <f t="shared" si="16"/>
        <v>1</v>
      </c>
      <c r="I71" s="18">
        <f t="shared" si="18"/>
        <v>0.75</v>
      </c>
      <c r="J71" s="4" t="s">
        <v>411</v>
      </c>
      <c r="N71" s="4">
        <f t="shared" si="13"/>
        <v>2</v>
      </c>
      <c r="O71" s="4" t="str">
        <f t="shared" si="19"/>
        <v>2017</v>
      </c>
      <c r="P71" s="4" t="str">
        <f t="shared" si="20"/>
        <v>20170321</v>
      </c>
      <c r="Q71" s="2" t="s">
        <v>796</v>
      </c>
      <c r="R71" s="2" t="s">
        <v>797</v>
      </c>
      <c r="S71" s="3" t="s">
        <v>798</v>
      </c>
      <c r="T71" s="4" t="str">
        <f t="shared" si="14"/>
        <v>2017</v>
      </c>
      <c r="U71" s="4" t="str">
        <f t="shared" si="15"/>
        <v>20170220</v>
      </c>
    </row>
    <row r="72" spans="1:21" x14ac:dyDescent="0.3">
      <c r="A72" s="4">
        <v>69</v>
      </c>
      <c r="B72" s="16" t="s">
        <v>141</v>
      </c>
      <c r="C72" s="16" t="s">
        <v>142</v>
      </c>
      <c r="D72" s="17" t="s">
        <v>9</v>
      </c>
      <c r="E72" s="17" t="s">
        <v>10</v>
      </c>
      <c r="F72" s="18">
        <v>1</v>
      </c>
      <c r="G72" s="20">
        <f t="shared" si="17"/>
        <v>1.5</v>
      </c>
      <c r="H72" s="18">
        <f t="shared" si="16"/>
        <v>1</v>
      </c>
      <c r="I72" s="18">
        <f t="shared" si="18"/>
        <v>1.5</v>
      </c>
      <c r="J72" s="4" t="s">
        <v>466</v>
      </c>
      <c r="K72" s="21">
        <v>117</v>
      </c>
      <c r="N72" s="4">
        <f t="shared" si="13"/>
        <v>1</v>
      </c>
      <c r="O72" s="4" t="str">
        <f t="shared" si="19"/>
        <v>2017</v>
      </c>
      <c r="P72" s="4" t="str">
        <f t="shared" si="20"/>
        <v>20170302</v>
      </c>
      <c r="Q72" s="2" t="s">
        <v>799</v>
      </c>
      <c r="R72" s="2" t="s">
        <v>800</v>
      </c>
      <c r="S72" s="3" t="s">
        <v>801</v>
      </c>
      <c r="T72" s="4" t="str">
        <f t="shared" si="14"/>
        <v>2016</v>
      </c>
      <c r="U72" s="4" t="str">
        <f t="shared" si="15"/>
        <v>20161212</v>
      </c>
    </row>
    <row r="73" spans="1:21" x14ac:dyDescent="0.3">
      <c r="A73" s="4">
        <v>70</v>
      </c>
      <c r="B73" s="16" t="s">
        <v>143</v>
      </c>
      <c r="C73" s="16" t="s">
        <v>144</v>
      </c>
      <c r="D73" s="17" t="s">
        <v>9</v>
      </c>
      <c r="E73" s="17" t="s">
        <v>10</v>
      </c>
      <c r="F73" s="18">
        <v>1</v>
      </c>
      <c r="G73" s="20">
        <f t="shared" si="17"/>
        <v>1.5</v>
      </c>
      <c r="H73" s="18">
        <f t="shared" si="16"/>
        <v>1</v>
      </c>
      <c r="I73" s="18">
        <f t="shared" si="18"/>
        <v>1.5</v>
      </c>
      <c r="J73" s="4" t="s">
        <v>467</v>
      </c>
      <c r="K73" s="21">
        <v>118</v>
      </c>
      <c r="N73" s="4">
        <f t="shared" si="13"/>
        <v>1</v>
      </c>
      <c r="O73" s="4" t="str">
        <f t="shared" si="19"/>
        <v>2017</v>
      </c>
      <c r="P73" s="4" t="str">
        <f t="shared" si="20"/>
        <v>20170308</v>
      </c>
      <c r="Q73" s="2" t="s">
        <v>802</v>
      </c>
      <c r="R73" s="2" t="s">
        <v>803</v>
      </c>
      <c r="S73" s="3" t="s">
        <v>804</v>
      </c>
      <c r="T73" s="4" t="str">
        <f t="shared" si="14"/>
        <v>2016</v>
      </c>
      <c r="U73" s="4" t="str">
        <f t="shared" si="15"/>
        <v>20160516</v>
      </c>
    </row>
    <row r="74" spans="1:21" x14ac:dyDescent="0.3">
      <c r="A74" s="4">
        <v>71</v>
      </c>
      <c r="B74" s="16" t="s">
        <v>145</v>
      </c>
      <c r="C74" s="16" t="s">
        <v>146</v>
      </c>
      <c r="D74" s="17" t="s">
        <v>9</v>
      </c>
      <c r="E74" s="17" t="s">
        <v>10</v>
      </c>
      <c r="F74" s="18">
        <v>1</v>
      </c>
      <c r="G74" s="20">
        <f t="shared" si="17"/>
        <v>1.5</v>
      </c>
      <c r="H74" s="18">
        <f t="shared" si="16"/>
        <v>0</v>
      </c>
      <c r="I74" s="18">
        <f t="shared" si="18"/>
        <v>0</v>
      </c>
      <c r="J74" s="4" t="s">
        <v>468</v>
      </c>
      <c r="K74" s="4">
        <v>113</v>
      </c>
      <c r="N74" s="4">
        <f t="shared" si="13"/>
        <v>1</v>
      </c>
      <c r="O74" s="4" t="str">
        <f t="shared" si="19"/>
        <v>2014</v>
      </c>
      <c r="P74" s="4" t="str">
        <f t="shared" si="20"/>
        <v>20140410</v>
      </c>
      <c r="Q74" s="2" t="s">
        <v>805</v>
      </c>
      <c r="R74" s="2" t="s">
        <v>806</v>
      </c>
      <c r="S74" s="3" t="s">
        <v>807</v>
      </c>
      <c r="T74" s="4" t="str">
        <f t="shared" si="14"/>
        <v>2017</v>
      </c>
      <c r="U74" s="4" t="str">
        <f t="shared" si="15"/>
        <v>20170314</v>
      </c>
    </row>
    <row r="75" spans="1:21" x14ac:dyDescent="0.3">
      <c r="A75" s="4">
        <v>72</v>
      </c>
      <c r="B75" s="16" t="s">
        <v>147</v>
      </c>
      <c r="C75" s="16" t="s">
        <v>148</v>
      </c>
      <c r="D75" s="17" t="s">
        <v>9</v>
      </c>
      <c r="E75" s="17" t="s">
        <v>10</v>
      </c>
      <c r="F75" s="18">
        <v>1</v>
      </c>
      <c r="G75" s="20">
        <f t="shared" si="17"/>
        <v>1.5</v>
      </c>
      <c r="H75" s="18">
        <f t="shared" si="16"/>
        <v>0</v>
      </c>
      <c r="I75" s="18">
        <f t="shared" si="18"/>
        <v>0</v>
      </c>
      <c r="J75" s="4" t="s">
        <v>469</v>
      </c>
      <c r="K75" s="4">
        <v>114</v>
      </c>
      <c r="N75" s="4">
        <f t="shared" si="13"/>
        <v>1</v>
      </c>
      <c r="O75" s="4" t="str">
        <f t="shared" si="19"/>
        <v>2009</v>
      </c>
      <c r="P75" s="4" t="str">
        <f t="shared" si="20"/>
        <v>20091023</v>
      </c>
      <c r="Q75" s="2" t="s">
        <v>808</v>
      </c>
      <c r="R75" s="2" t="s">
        <v>809</v>
      </c>
      <c r="S75" s="3" t="s">
        <v>810</v>
      </c>
      <c r="T75" s="4" t="str">
        <f t="shared" si="14"/>
        <v>2017</v>
      </c>
      <c r="U75" s="4" t="str">
        <f t="shared" si="15"/>
        <v>20170201</v>
      </c>
    </row>
    <row r="76" spans="1:21" x14ac:dyDescent="0.3">
      <c r="A76" s="4">
        <v>73</v>
      </c>
      <c r="B76" s="16" t="s">
        <v>149</v>
      </c>
      <c r="C76" s="16" t="s">
        <v>150</v>
      </c>
      <c r="D76" s="17" t="s">
        <v>9</v>
      </c>
      <c r="E76" s="17" t="s">
        <v>10</v>
      </c>
      <c r="F76" s="18">
        <v>1</v>
      </c>
      <c r="G76" s="20">
        <f t="shared" si="17"/>
        <v>1.5</v>
      </c>
      <c r="H76" s="18">
        <f t="shared" si="16"/>
        <v>1</v>
      </c>
      <c r="I76" s="18">
        <f t="shared" si="18"/>
        <v>1.5</v>
      </c>
      <c r="J76" s="4" t="s">
        <v>470</v>
      </c>
      <c r="N76" s="4">
        <f t="shared" si="13"/>
        <v>1</v>
      </c>
      <c r="O76" s="4" t="str">
        <f t="shared" si="19"/>
        <v>2017</v>
      </c>
      <c r="P76" s="4" t="str">
        <f t="shared" si="20"/>
        <v>20170321</v>
      </c>
      <c r="Q76" s="2" t="s">
        <v>811</v>
      </c>
      <c r="R76" s="2" t="s">
        <v>812</v>
      </c>
      <c r="S76" s="3" t="s">
        <v>813</v>
      </c>
      <c r="T76" s="4" t="str">
        <f t="shared" si="14"/>
        <v>2017</v>
      </c>
      <c r="U76" s="4" t="str">
        <f t="shared" si="15"/>
        <v>20170323</v>
      </c>
    </row>
    <row r="77" spans="1:21" x14ac:dyDescent="0.3">
      <c r="A77" s="4">
        <v>74</v>
      </c>
      <c r="B77" s="16" t="s">
        <v>151</v>
      </c>
      <c r="C77" s="16" t="s">
        <v>152</v>
      </c>
      <c r="D77" s="17" t="s">
        <v>9</v>
      </c>
      <c r="E77" s="17" t="s">
        <v>10</v>
      </c>
      <c r="F77" s="18">
        <v>1</v>
      </c>
      <c r="G77" s="20">
        <f t="shared" si="17"/>
        <v>1.5</v>
      </c>
      <c r="H77" s="18">
        <f t="shared" si="16"/>
        <v>1</v>
      </c>
      <c r="I77" s="18">
        <f t="shared" si="18"/>
        <v>1.5</v>
      </c>
      <c r="J77" s="4" t="s">
        <v>471</v>
      </c>
      <c r="K77" s="21">
        <v>119</v>
      </c>
      <c r="N77" s="4">
        <f t="shared" si="13"/>
        <v>1</v>
      </c>
      <c r="O77" s="4" t="str">
        <f t="shared" si="19"/>
        <v>2016</v>
      </c>
      <c r="P77" s="4" t="str">
        <f t="shared" si="20"/>
        <v>20160622</v>
      </c>
      <c r="Q77" s="2" t="s">
        <v>814</v>
      </c>
      <c r="R77" s="2" t="s">
        <v>815</v>
      </c>
      <c r="S77" s="3" t="s">
        <v>816</v>
      </c>
      <c r="T77" s="4" t="str">
        <f t="shared" si="14"/>
        <v>2017</v>
      </c>
      <c r="U77" s="4" t="str">
        <f t="shared" si="15"/>
        <v>20170306</v>
      </c>
    </row>
    <row r="78" spans="1:21" x14ac:dyDescent="0.3">
      <c r="A78" s="4">
        <v>75</v>
      </c>
      <c r="B78" s="16" t="s">
        <v>153</v>
      </c>
      <c r="C78" s="16" t="s">
        <v>154</v>
      </c>
      <c r="D78" s="17" t="s">
        <v>9</v>
      </c>
      <c r="E78" s="17" t="s">
        <v>10</v>
      </c>
      <c r="F78" s="18">
        <v>1</v>
      </c>
      <c r="G78" s="20">
        <f t="shared" si="17"/>
        <v>1.5</v>
      </c>
      <c r="H78" s="18">
        <f t="shared" si="16"/>
        <v>0</v>
      </c>
      <c r="I78" s="18">
        <f t="shared" si="18"/>
        <v>0</v>
      </c>
      <c r="J78" s="4" t="s">
        <v>472</v>
      </c>
      <c r="K78" s="4">
        <v>116</v>
      </c>
      <c r="N78" s="4">
        <f t="shared" si="13"/>
        <v>1</v>
      </c>
      <c r="O78" s="4" t="str">
        <f t="shared" si="19"/>
        <v>2015</v>
      </c>
      <c r="P78" s="4" t="str">
        <f t="shared" si="20"/>
        <v>20151221</v>
      </c>
      <c r="Q78" s="2" t="s">
        <v>817</v>
      </c>
      <c r="R78" s="2" t="s">
        <v>815</v>
      </c>
      <c r="S78" s="3" t="s">
        <v>818</v>
      </c>
      <c r="T78" s="4" t="str">
        <f t="shared" si="14"/>
        <v>2016</v>
      </c>
      <c r="U78" s="4" t="str">
        <f t="shared" si="15"/>
        <v>20160121</v>
      </c>
    </row>
    <row r="79" spans="1:21" x14ac:dyDescent="0.3">
      <c r="A79" s="4">
        <v>76</v>
      </c>
      <c r="B79" s="16" t="s">
        <v>155</v>
      </c>
      <c r="C79" s="16" t="s">
        <v>156</v>
      </c>
      <c r="D79" s="17" t="s">
        <v>9</v>
      </c>
      <c r="E79" s="17" t="s">
        <v>10</v>
      </c>
      <c r="F79" s="18">
        <v>1</v>
      </c>
      <c r="G79" s="20">
        <f t="shared" si="17"/>
        <v>1.5</v>
      </c>
      <c r="H79" s="18">
        <f t="shared" si="16"/>
        <v>1</v>
      </c>
      <c r="I79" s="18">
        <f t="shared" si="18"/>
        <v>1.5</v>
      </c>
      <c r="J79" s="4" t="s">
        <v>473</v>
      </c>
      <c r="N79" s="4">
        <f t="shared" si="13"/>
        <v>1</v>
      </c>
      <c r="O79" s="4" t="str">
        <f t="shared" si="19"/>
        <v>2017</v>
      </c>
      <c r="P79" s="4" t="str">
        <f t="shared" si="20"/>
        <v>20170321</v>
      </c>
      <c r="Q79" s="2" t="s">
        <v>819</v>
      </c>
      <c r="R79" s="2" t="s">
        <v>820</v>
      </c>
      <c r="S79" s="3" t="s">
        <v>821</v>
      </c>
      <c r="T79" s="4" t="str">
        <f t="shared" si="14"/>
        <v>2017</v>
      </c>
      <c r="U79" s="4" t="str">
        <f t="shared" si="15"/>
        <v>20170324</v>
      </c>
    </row>
    <row r="80" spans="1:21" x14ac:dyDescent="0.3">
      <c r="A80" s="4">
        <v>77</v>
      </c>
      <c r="B80" s="16" t="s">
        <v>157</v>
      </c>
      <c r="C80" s="16" t="s">
        <v>158</v>
      </c>
      <c r="D80" s="17" t="s">
        <v>9</v>
      </c>
      <c r="E80" s="17" t="s">
        <v>10</v>
      </c>
      <c r="F80" s="18">
        <v>2</v>
      </c>
      <c r="G80" s="20">
        <f t="shared" si="17"/>
        <v>1.5</v>
      </c>
      <c r="H80" s="18">
        <f t="shared" si="16"/>
        <v>1</v>
      </c>
      <c r="I80" s="18">
        <f t="shared" si="18"/>
        <v>3</v>
      </c>
      <c r="J80" s="4" t="s">
        <v>474</v>
      </c>
      <c r="K80" s="21" t="s">
        <v>598</v>
      </c>
      <c r="N80" s="4">
        <f t="shared" si="13"/>
        <v>1</v>
      </c>
      <c r="O80" s="4" t="str">
        <f t="shared" si="19"/>
        <v>2017</v>
      </c>
      <c r="P80" s="4" t="str">
        <f t="shared" si="20"/>
        <v>20170324</v>
      </c>
      <c r="Q80" s="2" t="s">
        <v>822</v>
      </c>
      <c r="R80" s="2" t="s">
        <v>823</v>
      </c>
      <c r="S80" s="3" t="s">
        <v>824</v>
      </c>
      <c r="T80" s="4" t="str">
        <f t="shared" si="14"/>
        <v>2015</v>
      </c>
      <c r="U80" s="4" t="str">
        <f t="shared" si="15"/>
        <v>20150309</v>
      </c>
    </row>
    <row r="81" spans="1:21" x14ac:dyDescent="0.3">
      <c r="A81" s="4">
        <v>78</v>
      </c>
      <c r="B81" s="16" t="s">
        <v>159</v>
      </c>
      <c r="C81" s="16" t="s">
        <v>160</v>
      </c>
      <c r="D81" s="17" t="s">
        <v>9</v>
      </c>
      <c r="E81" s="17" t="s">
        <v>10</v>
      </c>
      <c r="F81" s="18">
        <v>1</v>
      </c>
      <c r="G81" s="20">
        <f t="shared" si="17"/>
        <v>1.5</v>
      </c>
      <c r="H81" s="18">
        <f t="shared" si="16"/>
        <v>1</v>
      </c>
      <c r="I81" s="18">
        <f t="shared" si="18"/>
        <v>1.5</v>
      </c>
      <c r="J81" s="4" t="s">
        <v>475</v>
      </c>
      <c r="K81" s="21">
        <v>112</v>
      </c>
      <c r="N81" s="4">
        <f t="shared" si="13"/>
        <v>1</v>
      </c>
      <c r="O81" s="4" t="str">
        <f t="shared" si="19"/>
        <v>2017</v>
      </c>
      <c r="P81" s="4" t="str">
        <f t="shared" si="20"/>
        <v>20170321</v>
      </c>
      <c r="Q81" s="2" t="s">
        <v>825</v>
      </c>
      <c r="R81" s="2" t="s">
        <v>826</v>
      </c>
      <c r="S81" s="3" t="s">
        <v>827</v>
      </c>
      <c r="T81" s="4" t="str">
        <f t="shared" si="14"/>
        <v>2017</v>
      </c>
      <c r="U81" s="4" t="str">
        <f t="shared" si="15"/>
        <v>20170324</v>
      </c>
    </row>
    <row r="82" spans="1:21" x14ac:dyDescent="0.3">
      <c r="A82" s="4">
        <v>79</v>
      </c>
      <c r="B82" s="16" t="s">
        <v>161</v>
      </c>
      <c r="C82" s="16" t="s">
        <v>162</v>
      </c>
      <c r="D82" s="17" t="s">
        <v>9</v>
      </c>
      <c r="E82" s="17" t="s">
        <v>10</v>
      </c>
      <c r="F82" s="18">
        <v>1</v>
      </c>
      <c r="G82" s="20">
        <f t="shared" si="17"/>
        <v>1.5</v>
      </c>
      <c r="H82" s="18">
        <f t="shared" si="16"/>
        <v>0</v>
      </c>
      <c r="I82" s="18">
        <f t="shared" si="18"/>
        <v>0</v>
      </c>
      <c r="J82" s="4" t="s">
        <v>476</v>
      </c>
      <c r="K82" s="4">
        <v>110</v>
      </c>
      <c r="N82" s="4">
        <f t="shared" si="13"/>
        <v>1</v>
      </c>
      <c r="O82" s="4" t="str">
        <f t="shared" si="19"/>
        <v>2015</v>
      </c>
      <c r="P82" s="4" t="str">
        <f t="shared" si="20"/>
        <v>20150812</v>
      </c>
      <c r="Q82" s="2" t="s">
        <v>828</v>
      </c>
      <c r="R82" s="2" t="s">
        <v>826</v>
      </c>
      <c r="S82" s="3" t="s">
        <v>829</v>
      </c>
      <c r="T82" s="4" t="str">
        <f t="shared" si="14"/>
        <v>2017</v>
      </c>
      <c r="U82" s="4" t="str">
        <f t="shared" si="15"/>
        <v>20170324</v>
      </c>
    </row>
    <row r="83" spans="1:21" x14ac:dyDescent="0.3">
      <c r="A83" s="4">
        <v>80</v>
      </c>
      <c r="B83" s="16" t="s">
        <v>163</v>
      </c>
      <c r="C83" s="16" t="s">
        <v>164</v>
      </c>
      <c r="D83" s="17" t="s">
        <v>9</v>
      </c>
      <c r="E83" s="17" t="s">
        <v>10</v>
      </c>
      <c r="F83" s="18">
        <v>1</v>
      </c>
      <c r="G83" s="20">
        <f t="shared" si="17"/>
        <v>1.5</v>
      </c>
      <c r="H83" s="18">
        <f t="shared" si="16"/>
        <v>1</v>
      </c>
      <c r="I83" s="18">
        <f t="shared" si="18"/>
        <v>1.5</v>
      </c>
      <c r="J83" s="4" t="s">
        <v>477</v>
      </c>
      <c r="K83" s="21">
        <v>111</v>
      </c>
      <c r="N83" s="4">
        <f t="shared" si="13"/>
        <v>1</v>
      </c>
      <c r="O83" s="4" t="str">
        <f t="shared" si="19"/>
        <v>2017</v>
      </c>
      <c r="P83" s="4" t="str">
        <f t="shared" si="20"/>
        <v>20170324</v>
      </c>
      <c r="Q83" s="2" t="s">
        <v>830</v>
      </c>
      <c r="R83" s="2" t="s">
        <v>831</v>
      </c>
      <c r="S83" s="3" t="s">
        <v>832</v>
      </c>
      <c r="T83" s="4" t="str">
        <f t="shared" si="14"/>
        <v>2013</v>
      </c>
      <c r="U83" s="4" t="str">
        <f t="shared" si="15"/>
        <v>20131209</v>
      </c>
    </row>
    <row r="84" spans="1:21" x14ac:dyDescent="0.3">
      <c r="A84" s="4">
        <v>81</v>
      </c>
      <c r="B84" s="16" t="s">
        <v>165</v>
      </c>
      <c r="C84" s="16" t="s">
        <v>166</v>
      </c>
      <c r="D84" s="17" t="s">
        <v>9</v>
      </c>
      <c r="E84" s="17" t="s">
        <v>10</v>
      </c>
      <c r="F84" s="18">
        <v>1</v>
      </c>
      <c r="G84" s="20">
        <f t="shared" si="17"/>
        <v>1.5</v>
      </c>
      <c r="H84" s="18">
        <f t="shared" si="16"/>
        <v>1</v>
      </c>
      <c r="I84" s="18">
        <f t="shared" si="18"/>
        <v>1.5</v>
      </c>
      <c r="J84" s="4" t="s">
        <v>478</v>
      </c>
      <c r="K84" s="21">
        <v>120</v>
      </c>
      <c r="N84" s="4">
        <f t="shared" si="13"/>
        <v>1</v>
      </c>
      <c r="O84" s="4" t="str">
        <f t="shared" si="19"/>
        <v>2017</v>
      </c>
      <c r="P84" s="4" t="str">
        <f t="shared" si="20"/>
        <v>20170321</v>
      </c>
      <c r="Q84" s="2" t="s">
        <v>833</v>
      </c>
      <c r="R84" s="2" t="s">
        <v>834</v>
      </c>
      <c r="S84" s="3" t="s">
        <v>835</v>
      </c>
      <c r="T84" s="4" t="str">
        <f t="shared" si="14"/>
        <v>2017</v>
      </c>
      <c r="U84" s="4" t="str">
        <f t="shared" si="15"/>
        <v>20170220</v>
      </c>
    </row>
    <row r="85" spans="1:21" x14ac:dyDescent="0.3">
      <c r="A85" s="4">
        <v>82</v>
      </c>
      <c r="B85" s="16" t="s">
        <v>167</v>
      </c>
      <c r="C85" s="16" t="s">
        <v>168</v>
      </c>
      <c r="D85" s="17" t="s">
        <v>9</v>
      </c>
      <c r="E85" s="17" t="s">
        <v>10</v>
      </c>
      <c r="F85" s="18">
        <v>1</v>
      </c>
      <c r="G85" s="20">
        <f t="shared" si="17"/>
        <v>1.5</v>
      </c>
      <c r="H85" s="18">
        <f t="shared" si="16"/>
        <v>1</v>
      </c>
      <c r="I85" s="18">
        <f t="shared" si="18"/>
        <v>1.5</v>
      </c>
      <c r="J85" s="4" t="s">
        <v>479</v>
      </c>
      <c r="N85" s="4">
        <f t="shared" si="13"/>
        <v>1</v>
      </c>
      <c r="O85" s="4" t="str">
        <f t="shared" si="19"/>
        <v>2017</v>
      </c>
      <c r="P85" s="4" t="str">
        <f t="shared" si="20"/>
        <v>20170207</v>
      </c>
      <c r="Q85" s="2" t="s">
        <v>836</v>
      </c>
      <c r="R85" s="2" t="s">
        <v>837</v>
      </c>
      <c r="S85" s="3" t="s">
        <v>838</v>
      </c>
      <c r="T85" s="4" t="str">
        <f t="shared" si="14"/>
        <v>2017</v>
      </c>
      <c r="U85" s="4" t="str">
        <f t="shared" si="15"/>
        <v>20170321</v>
      </c>
    </row>
    <row r="86" spans="1:21" x14ac:dyDescent="0.3">
      <c r="A86" s="4">
        <v>83</v>
      </c>
      <c r="B86" s="16" t="s">
        <v>169</v>
      </c>
      <c r="C86" s="16" t="s">
        <v>170</v>
      </c>
      <c r="D86" s="17" t="s">
        <v>9</v>
      </c>
      <c r="E86" s="17" t="s">
        <v>10</v>
      </c>
      <c r="F86" s="18">
        <v>1</v>
      </c>
      <c r="G86" s="20">
        <f t="shared" si="17"/>
        <v>1.5</v>
      </c>
      <c r="H86" s="18">
        <f t="shared" si="16"/>
        <v>1</v>
      </c>
      <c r="I86" s="18">
        <f t="shared" si="18"/>
        <v>1.5</v>
      </c>
      <c r="J86" s="4" t="s">
        <v>480</v>
      </c>
      <c r="N86" s="4">
        <f t="shared" si="13"/>
        <v>1</v>
      </c>
      <c r="O86" s="4" t="str">
        <f t="shared" si="19"/>
        <v>2017</v>
      </c>
      <c r="P86" s="4" t="str">
        <f t="shared" si="20"/>
        <v>20170207</v>
      </c>
      <c r="Q86" s="2" t="s">
        <v>839</v>
      </c>
      <c r="R86" s="2" t="s">
        <v>840</v>
      </c>
      <c r="S86" s="3" t="s">
        <v>841</v>
      </c>
      <c r="T86" s="4" t="str">
        <f t="shared" si="14"/>
        <v>2017</v>
      </c>
      <c r="U86" s="4" t="str">
        <f t="shared" si="15"/>
        <v>20170104</v>
      </c>
    </row>
    <row r="87" spans="1:21" x14ac:dyDescent="0.3">
      <c r="A87" s="4">
        <v>84</v>
      </c>
      <c r="B87" s="16" t="s">
        <v>171</v>
      </c>
      <c r="C87" s="16" t="s">
        <v>172</v>
      </c>
      <c r="D87" s="17" t="s">
        <v>9</v>
      </c>
      <c r="E87" s="17" t="s">
        <v>30</v>
      </c>
      <c r="F87" s="18">
        <v>1</v>
      </c>
      <c r="G87" s="20">
        <f t="shared" si="17"/>
        <v>0.5</v>
      </c>
      <c r="H87" s="18">
        <f t="shared" si="16"/>
        <v>1</v>
      </c>
      <c r="I87" s="18">
        <f t="shared" si="18"/>
        <v>0.5</v>
      </c>
      <c r="J87" s="4" t="s">
        <v>481</v>
      </c>
      <c r="N87" s="4">
        <f t="shared" si="13"/>
        <v>1</v>
      </c>
      <c r="O87" s="4" t="str">
        <f t="shared" si="19"/>
        <v>2017</v>
      </c>
      <c r="P87" s="4" t="str">
        <f t="shared" si="20"/>
        <v>20170324</v>
      </c>
      <c r="Q87" s="2" t="s">
        <v>842</v>
      </c>
      <c r="R87" s="2" t="s">
        <v>843</v>
      </c>
      <c r="S87" s="3" t="s">
        <v>844</v>
      </c>
      <c r="T87" s="4" t="str">
        <f t="shared" si="14"/>
        <v>2017</v>
      </c>
      <c r="U87" s="4" t="str">
        <f t="shared" si="15"/>
        <v>20170220</v>
      </c>
    </row>
    <row r="88" spans="1:21" x14ac:dyDescent="0.3">
      <c r="A88" s="4">
        <v>85</v>
      </c>
      <c r="B88" s="16" t="s">
        <v>173</v>
      </c>
      <c r="C88" s="16" t="s">
        <v>174</v>
      </c>
      <c r="D88" s="17" t="s">
        <v>9</v>
      </c>
      <c r="E88" s="17" t="s">
        <v>30</v>
      </c>
      <c r="F88" s="18">
        <v>1</v>
      </c>
      <c r="G88" s="20">
        <f t="shared" si="17"/>
        <v>0.5</v>
      </c>
      <c r="H88" s="18">
        <f t="shared" si="16"/>
        <v>1</v>
      </c>
      <c r="I88" s="18">
        <f t="shared" si="18"/>
        <v>0.5</v>
      </c>
      <c r="J88" s="4" t="s">
        <v>482</v>
      </c>
      <c r="K88" s="21">
        <v>122</v>
      </c>
      <c r="N88" s="4">
        <f t="shared" si="13"/>
        <v>1</v>
      </c>
      <c r="O88" s="4" t="str">
        <f t="shared" si="19"/>
        <v>2017</v>
      </c>
      <c r="P88" s="4" t="str">
        <f t="shared" si="20"/>
        <v>20170323</v>
      </c>
      <c r="Q88" s="2" t="s">
        <v>845</v>
      </c>
      <c r="R88" s="2" t="s">
        <v>846</v>
      </c>
      <c r="S88" s="3" t="s">
        <v>847</v>
      </c>
      <c r="T88" s="4" t="str">
        <f t="shared" si="14"/>
        <v>2016</v>
      </c>
      <c r="U88" s="4" t="str">
        <f t="shared" si="15"/>
        <v>20161215</v>
      </c>
    </row>
    <row r="89" spans="1:21" x14ac:dyDescent="0.3">
      <c r="A89" s="4">
        <v>86</v>
      </c>
      <c r="B89" s="16" t="s">
        <v>175</v>
      </c>
      <c r="C89" s="16" t="s">
        <v>176</v>
      </c>
      <c r="D89" s="17" t="s">
        <v>9</v>
      </c>
      <c r="E89" s="17" t="s">
        <v>30</v>
      </c>
      <c r="F89" s="18">
        <v>1</v>
      </c>
      <c r="G89" s="20">
        <f t="shared" si="17"/>
        <v>0.5</v>
      </c>
      <c r="H89" s="18">
        <f t="shared" si="16"/>
        <v>1</v>
      </c>
      <c r="I89" s="18">
        <f t="shared" si="18"/>
        <v>0.5</v>
      </c>
      <c r="J89" s="4" t="s">
        <v>483</v>
      </c>
      <c r="K89" s="21">
        <v>124</v>
      </c>
      <c r="N89" s="4">
        <f t="shared" si="13"/>
        <v>1</v>
      </c>
      <c r="O89" s="4" t="str">
        <f t="shared" si="19"/>
        <v>2017</v>
      </c>
      <c r="P89" s="4" t="str">
        <f t="shared" si="20"/>
        <v>20170323</v>
      </c>
      <c r="Q89" s="2" t="s">
        <v>848</v>
      </c>
      <c r="R89" s="2" t="s">
        <v>849</v>
      </c>
      <c r="S89" s="3" t="s">
        <v>850</v>
      </c>
      <c r="T89" s="4" t="str">
        <f t="shared" si="14"/>
        <v>2017</v>
      </c>
      <c r="U89" s="4" t="str">
        <f t="shared" si="15"/>
        <v>20170324</v>
      </c>
    </row>
    <row r="90" spans="1:21" x14ac:dyDescent="0.3">
      <c r="A90" s="4">
        <v>87</v>
      </c>
      <c r="B90" s="16" t="s">
        <v>177</v>
      </c>
      <c r="C90" s="16" t="s">
        <v>178</v>
      </c>
      <c r="D90" s="17" t="s">
        <v>9</v>
      </c>
      <c r="E90" s="17" t="s">
        <v>30</v>
      </c>
      <c r="F90" s="18">
        <v>1</v>
      </c>
      <c r="G90" s="20">
        <f t="shared" si="17"/>
        <v>0.5</v>
      </c>
      <c r="H90" s="18">
        <f t="shared" si="16"/>
        <v>1</v>
      </c>
      <c r="I90" s="18">
        <f t="shared" si="18"/>
        <v>0.5</v>
      </c>
      <c r="J90" s="4" t="s">
        <v>484</v>
      </c>
      <c r="K90" s="21">
        <v>123</v>
      </c>
      <c r="N90" s="4">
        <f t="shared" si="13"/>
        <v>1</v>
      </c>
      <c r="O90" s="4" t="str">
        <f t="shared" si="19"/>
        <v>2017</v>
      </c>
      <c r="P90" s="4" t="str">
        <f t="shared" si="20"/>
        <v>20170323</v>
      </c>
      <c r="Q90" s="2" t="s">
        <v>851</v>
      </c>
      <c r="R90" s="2" t="s">
        <v>852</v>
      </c>
      <c r="S90" s="3" t="s">
        <v>853</v>
      </c>
      <c r="T90" s="4" t="str">
        <f t="shared" si="14"/>
        <v>2017</v>
      </c>
      <c r="U90" s="4" t="str">
        <f t="shared" si="15"/>
        <v>20170321</v>
      </c>
    </row>
    <row r="91" spans="1:21" x14ac:dyDescent="0.3">
      <c r="A91" s="4">
        <v>88</v>
      </c>
      <c r="B91" s="16" t="s">
        <v>179</v>
      </c>
      <c r="C91" s="16" t="s">
        <v>180</v>
      </c>
      <c r="D91" s="17" t="s">
        <v>9</v>
      </c>
      <c r="E91" s="17" t="s">
        <v>30</v>
      </c>
      <c r="F91" s="18">
        <v>1</v>
      </c>
      <c r="G91" s="20">
        <f t="shared" si="17"/>
        <v>0.5</v>
      </c>
      <c r="H91" s="18">
        <f t="shared" si="16"/>
        <v>1</v>
      </c>
      <c r="I91" s="18">
        <f t="shared" si="18"/>
        <v>0.5</v>
      </c>
      <c r="J91" s="4" t="s">
        <v>485</v>
      </c>
      <c r="K91" s="21">
        <v>121</v>
      </c>
      <c r="N91" s="4">
        <f t="shared" si="13"/>
        <v>1</v>
      </c>
      <c r="O91" s="4" t="str">
        <f t="shared" si="19"/>
        <v>2017</v>
      </c>
      <c r="P91" s="4" t="str">
        <f t="shared" si="20"/>
        <v>20170324</v>
      </c>
      <c r="Q91" s="2" t="s">
        <v>854</v>
      </c>
      <c r="R91" s="2" t="s">
        <v>855</v>
      </c>
      <c r="S91" s="3" t="s">
        <v>856</v>
      </c>
      <c r="T91" s="4" t="str">
        <f t="shared" si="14"/>
        <v>2017</v>
      </c>
      <c r="U91" s="4" t="str">
        <f t="shared" si="15"/>
        <v>20170324</v>
      </c>
    </row>
    <row r="92" spans="1:21" x14ac:dyDescent="0.3">
      <c r="A92" s="4">
        <v>89</v>
      </c>
      <c r="B92" s="16" t="s">
        <v>181</v>
      </c>
      <c r="C92" s="16" t="s">
        <v>182</v>
      </c>
      <c r="D92" s="17" t="s">
        <v>9</v>
      </c>
      <c r="E92" s="17" t="s">
        <v>30</v>
      </c>
      <c r="F92" s="18">
        <v>1</v>
      </c>
      <c r="G92" s="20">
        <f t="shared" si="17"/>
        <v>0.5</v>
      </c>
      <c r="H92" s="18">
        <f t="shared" si="16"/>
        <v>1</v>
      </c>
      <c r="I92" s="18">
        <f t="shared" si="18"/>
        <v>0.5</v>
      </c>
      <c r="J92" s="4" t="s">
        <v>486</v>
      </c>
      <c r="N92" s="4">
        <f t="shared" si="13"/>
        <v>1</v>
      </c>
      <c r="O92" s="4" t="str">
        <f t="shared" si="19"/>
        <v>2017</v>
      </c>
      <c r="P92" s="4" t="str">
        <f t="shared" si="20"/>
        <v>20170317</v>
      </c>
      <c r="Q92" s="2" t="s">
        <v>857</v>
      </c>
      <c r="R92" s="2" t="s">
        <v>858</v>
      </c>
      <c r="S92" s="3" t="s">
        <v>859</v>
      </c>
      <c r="T92" s="4" t="str">
        <f t="shared" si="14"/>
        <v>2017</v>
      </c>
      <c r="U92" s="4" t="str">
        <f t="shared" si="15"/>
        <v>20170324</v>
      </c>
    </row>
    <row r="93" spans="1:21" x14ac:dyDescent="0.3">
      <c r="A93" s="4">
        <v>90</v>
      </c>
      <c r="B93" s="16" t="s">
        <v>183</v>
      </c>
      <c r="C93" s="16" t="s">
        <v>184</v>
      </c>
      <c r="D93" s="17" t="s">
        <v>9</v>
      </c>
      <c r="E93" s="17" t="s">
        <v>10</v>
      </c>
      <c r="F93" s="18">
        <v>1</v>
      </c>
      <c r="G93" s="20">
        <f t="shared" si="17"/>
        <v>1.5</v>
      </c>
      <c r="H93" s="18">
        <f t="shared" si="16"/>
        <v>1</v>
      </c>
      <c r="I93" s="18">
        <f t="shared" si="18"/>
        <v>1.5</v>
      </c>
      <c r="J93" s="4" t="s">
        <v>487</v>
      </c>
      <c r="N93" s="4">
        <f t="shared" si="13"/>
        <v>1</v>
      </c>
      <c r="O93" s="4" t="str">
        <f t="shared" si="19"/>
        <v>2017</v>
      </c>
      <c r="P93" s="4" t="str">
        <f t="shared" si="20"/>
        <v>20170220</v>
      </c>
      <c r="Q93" s="2" t="s">
        <v>860</v>
      </c>
      <c r="R93" s="2" t="s">
        <v>861</v>
      </c>
      <c r="S93" s="3" t="s">
        <v>862</v>
      </c>
      <c r="T93" s="4" t="str">
        <f t="shared" si="14"/>
        <v>2007</v>
      </c>
      <c r="U93" s="4" t="str">
        <f t="shared" si="15"/>
        <v>20070703</v>
      </c>
    </row>
    <row r="94" spans="1:21" x14ac:dyDescent="0.3">
      <c r="A94" s="4">
        <v>91</v>
      </c>
      <c r="B94" s="16" t="s">
        <v>185</v>
      </c>
      <c r="C94" s="16" t="s">
        <v>186</v>
      </c>
      <c r="D94" s="17" t="s">
        <v>9</v>
      </c>
      <c r="E94" s="17" t="s">
        <v>10</v>
      </c>
      <c r="F94" s="18">
        <v>1</v>
      </c>
      <c r="G94" s="20">
        <f t="shared" si="17"/>
        <v>1.5</v>
      </c>
      <c r="H94" s="18">
        <f t="shared" si="16"/>
        <v>1</v>
      </c>
      <c r="I94" s="18">
        <f t="shared" si="18"/>
        <v>1.5</v>
      </c>
      <c r="J94" s="4" t="s">
        <v>488</v>
      </c>
      <c r="N94" s="4">
        <f t="shared" si="13"/>
        <v>1</v>
      </c>
      <c r="O94" s="4" t="str">
        <f t="shared" si="19"/>
        <v>2017</v>
      </c>
      <c r="P94" s="4" t="str">
        <f t="shared" si="20"/>
        <v>20170321</v>
      </c>
      <c r="Q94" s="2" t="s">
        <v>863</v>
      </c>
      <c r="R94" s="2" t="s">
        <v>864</v>
      </c>
      <c r="S94" s="3" t="s">
        <v>865</v>
      </c>
      <c r="T94" s="4" t="str">
        <f t="shared" si="14"/>
        <v>2008</v>
      </c>
      <c r="U94" s="4" t="str">
        <f t="shared" si="15"/>
        <v>20080221</v>
      </c>
    </row>
    <row r="95" spans="1:21" x14ac:dyDescent="0.3">
      <c r="A95" s="4">
        <v>92</v>
      </c>
      <c r="B95" s="16" t="s">
        <v>187</v>
      </c>
      <c r="C95" s="16" t="s">
        <v>188</v>
      </c>
      <c r="D95" s="17" t="s">
        <v>9</v>
      </c>
      <c r="E95" s="17" t="s">
        <v>10</v>
      </c>
      <c r="F95" s="18">
        <v>1</v>
      </c>
      <c r="G95" s="20">
        <f t="shared" si="17"/>
        <v>1.5</v>
      </c>
      <c r="H95" s="18">
        <f t="shared" si="16"/>
        <v>1</v>
      </c>
      <c r="I95" s="18">
        <f t="shared" si="18"/>
        <v>1.5</v>
      </c>
      <c r="J95" s="4" t="s">
        <v>489</v>
      </c>
      <c r="N95" s="4">
        <f t="shared" si="13"/>
        <v>1</v>
      </c>
      <c r="O95" s="4" t="str">
        <f t="shared" si="19"/>
        <v>2016</v>
      </c>
      <c r="P95" s="4" t="str">
        <f t="shared" si="20"/>
        <v>20161228</v>
      </c>
      <c r="Q95" s="2" t="s">
        <v>866</v>
      </c>
      <c r="R95" s="2" t="s">
        <v>867</v>
      </c>
      <c r="S95" s="3" t="s">
        <v>868</v>
      </c>
      <c r="T95" s="4" t="str">
        <f t="shared" si="14"/>
        <v>2007</v>
      </c>
      <c r="U95" s="4" t="str">
        <f t="shared" si="15"/>
        <v>20071024</v>
      </c>
    </row>
    <row r="96" spans="1:21" x14ac:dyDescent="0.3">
      <c r="A96" s="4">
        <v>93</v>
      </c>
      <c r="B96" s="16" t="s">
        <v>189</v>
      </c>
      <c r="C96" s="16" t="s">
        <v>190</v>
      </c>
      <c r="D96" s="17" t="s">
        <v>9</v>
      </c>
      <c r="E96" s="17" t="s">
        <v>30</v>
      </c>
      <c r="F96" s="18">
        <v>1</v>
      </c>
      <c r="G96" s="20">
        <f t="shared" si="17"/>
        <v>0.5</v>
      </c>
      <c r="H96" s="18">
        <f t="shared" si="16"/>
        <v>1</v>
      </c>
      <c r="I96" s="18">
        <f t="shared" si="18"/>
        <v>0.5</v>
      </c>
      <c r="J96" s="4" t="s">
        <v>490</v>
      </c>
      <c r="N96" s="4">
        <f t="shared" si="13"/>
        <v>1</v>
      </c>
      <c r="O96" s="4" t="str">
        <f t="shared" si="19"/>
        <v>2017</v>
      </c>
      <c r="P96" s="4" t="str">
        <f t="shared" si="20"/>
        <v>20170207</v>
      </c>
      <c r="Q96" s="2" t="s">
        <v>869</v>
      </c>
      <c r="R96" s="2" t="s">
        <v>870</v>
      </c>
      <c r="S96" s="3" t="s">
        <v>871</v>
      </c>
      <c r="T96" s="4" t="str">
        <f t="shared" si="14"/>
        <v>2011</v>
      </c>
      <c r="U96" s="4" t="str">
        <f t="shared" si="15"/>
        <v>20110208</v>
      </c>
    </row>
    <row r="97" spans="1:21" x14ac:dyDescent="0.3">
      <c r="A97" s="4">
        <v>94</v>
      </c>
      <c r="B97" s="16" t="s">
        <v>69</v>
      </c>
      <c r="C97" s="16" t="s">
        <v>191</v>
      </c>
      <c r="D97" s="17" t="s">
        <v>6</v>
      </c>
      <c r="E97" s="17" t="s">
        <v>6</v>
      </c>
      <c r="F97" s="18"/>
      <c r="G97" s="20">
        <f t="shared" si="17"/>
        <v>0</v>
      </c>
      <c r="H97" s="18">
        <f t="shared" si="16"/>
        <v>0</v>
      </c>
      <c r="I97" s="18">
        <f t="shared" si="18"/>
        <v>0</v>
      </c>
      <c r="J97" s="4" t="s">
        <v>432</v>
      </c>
      <c r="K97" s="4"/>
      <c r="N97" s="4">
        <f t="shared" si="13"/>
        <v>1</v>
      </c>
      <c r="Q97" s="2" t="s">
        <v>872</v>
      </c>
      <c r="R97" s="2" t="s">
        <v>873</v>
      </c>
      <c r="S97" s="3" t="s">
        <v>874</v>
      </c>
      <c r="T97" s="4" t="str">
        <f t="shared" si="14"/>
        <v>2017</v>
      </c>
      <c r="U97" s="4" t="str">
        <f t="shared" si="15"/>
        <v>20170323</v>
      </c>
    </row>
    <row r="98" spans="1:21" x14ac:dyDescent="0.3">
      <c r="A98" s="4">
        <v>95</v>
      </c>
      <c r="B98" s="16" t="s">
        <v>192</v>
      </c>
      <c r="C98" s="16" t="s">
        <v>193</v>
      </c>
      <c r="D98" s="17" t="s">
        <v>6</v>
      </c>
      <c r="E98" s="17" t="s">
        <v>6</v>
      </c>
      <c r="F98" s="18"/>
      <c r="G98" s="20">
        <f t="shared" si="17"/>
        <v>0</v>
      </c>
      <c r="H98" s="18">
        <f t="shared" si="16"/>
        <v>0</v>
      </c>
      <c r="I98" s="18">
        <f t="shared" si="18"/>
        <v>0</v>
      </c>
      <c r="J98" s="4" t="s">
        <v>491</v>
      </c>
      <c r="K98" s="4"/>
      <c r="N98" s="4">
        <f t="shared" si="13"/>
        <v>1</v>
      </c>
      <c r="Q98" s="2" t="s">
        <v>875</v>
      </c>
      <c r="R98" s="2" t="s">
        <v>876</v>
      </c>
      <c r="S98" s="3" t="s">
        <v>877</v>
      </c>
      <c r="T98" s="4" t="str">
        <f t="shared" si="14"/>
        <v>2011</v>
      </c>
      <c r="U98" s="4" t="str">
        <f t="shared" si="15"/>
        <v>20110916</v>
      </c>
    </row>
    <row r="99" spans="1:21" x14ac:dyDescent="0.3">
      <c r="A99" s="4">
        <v>96</v>
      </c>
      <c r="B99" s="16" t="s">
        <v>194</v>
      </c>
      <c r="C99" s="16" t="s">
        <v>195</v>
      </c>
      <c r="D99" s="17" t="s">
        <v>9</v>
      </c>
      <c r="E99" s="17" t="s">
        <v>30</v>
      </c>
      <c r="F99" s="18">
        <v>1</v>
      </c>
      <c r="G99" s="20">
        <f t="shared" si="17"/>
        <v>0.5</v>
      </c>
      <c r="H99" s="18">
        <f t="shared" si="16"/>
        <v>1</v>
      </c>
      <c r="I99" s="18">
        <f t="shared" si="18"/>
        <v>0.5</v>
      </c>
      <c r="J99" s="4" t="s">
        <v>492</v>
      </c>
      <c r="K99" s="21">
        <v>129</v>
      </c>
      <c r="N99" s="4">
        <f t="shared" si="13"/>
        <v>1</v>
      </c>
      <c r="O99" s="4" t="str">
        <f>VLOOKUP(C:C,Q:U,4, FALSE)</f>
        <v>2017</v>
      </c>
      <c r="P99" s="4" t="str">
        <f>VLOOKUP(C:C,Q:U, 5, FALSE)</f>
        <v>20170324</v>
      </c>
      <c r="Q99" s="2" t="s">
        <v>878</v>
      </c>
      <c r="R99" s="2" t="s">
        <v>879</v>
      </c>
      <c r="S99" s="3" t="s">
        <v>880</v>
      </c>
      <c r="T99" s="4" t="str">
        <f t="shared" si="14"/>
        <v>2017</v>
      </c>
      <c r="U99" s="4" t="str">
        <f t="shared" si="15"/>
        <v>20170321</v>
      </c>
    </row>
    <row r="100" spans="1:21" x14ac:dyDescent="0.3">
      <c r="A100" s="4">
        <v>97</v>
      </c>
      <c r="B100" s="16" t="s">
        <v>196</v>
      </c>
      <c r="C100" s="16" t="s">
        <v>197</v>
      </c>
      <c r="D100" s="17" t="s">
        <v>9</v>
      </c>
      <c r="E100" s="17" t="s">
        <v>30</v>
      </c>
      <c r="F100" s="18">
        <v>1</v>
      </c>
      <c r="G100" s="20">
        <f t="shared" si="17"/>
        <v>0.5</v>
      </c>
      <c r="H100" s="18">
        <f t="shared" si="16"/>
        <v>1</v>
      </c>
      <c r="I100" s="18">
        <f t="shared" si="18"/>
        <v>0.5</v>
      </c>
      <c r="J100" s="4" t="s">
        <v>493</v>
      </c>
      <c r="K100" s="21">
        <v>128</v>
      </c>
      <c r="N100" s="4">
        <f t="shared" ref="N100:N131" si="21">COUNTIF(C:C,C100)</f>
        <v>1</v>
      </c>
      <c r="O100" s="4" t="str">
        <f>VLOOKUP(C:C,Q:U,4, FALSE)</f>
        <v>2017</v>
      </c>
      <c r="P100" s="4" t="str">
        <f>VLOOKUP(C:C,Q:U, 5, FALSE)</f>
        <v>20170321</v>
      </c>
      <c r="Q100" s="2" t="s">
        <v>881</v>
      </c>
      <c r="R100" s="2" t="s">
        <v>882</v>
      </c>
      <c r="S100" s="3" t="s">
        <v>883</v>
      </c>
      <c r="T100" s="4" t="str">
        <f t="shared" si="14"/>
        <v>2007</v>
      </c>
      <c r="U100" s="4" t="str">
        <f t="shared" si="15"/>
        <v>20071119</v>
      </c>
    </row>
    <row r="101" spans="1:21" x14ac:dyDescent="0.3">
      <c r="A101" s="4">
        <v>98</v>
      </c>
      <c r="B101" s="16" t="s">
        <v>198</v>
      </c>
      <c r="C101" s="16" t="s">
        <v>199</v>
      </c>
      <c r="D101" s="17" t="s">
        <v>9</v>
      </c>
      <c r="E101" s="17" t="s">
        <v>30</v>
      </c>
      <c r="F101" s="18">
        <v>1</v>
      </c>
      <c r="G101" s="20">
        <f t="shared" si="17"/>
        <v>0.5</v>
      </c>
      <c r="H101" s="18">
        <f t="shared" si="16"/>
        <v>1</v>
      </c>
      <c r="I101" s="18">
        <f t="shared" si="18"/>
        <v>0.5</v>
      </c>
      <c r="J101" s="4" t="s">
        <v>494</v>
      </c>
      <c r="K101" s="21">
        <v>125</v>
      </c>
      <c r="N101" s="4">
        <f t="shared" si="21"/>
        <v>1</v>
      </c>
      <c r="O101" s="4" t="str">
        <f>VLOOKUP(C:C,Q:U,4, FALSE)</f>
        <v>2017</v>
      </c>
      <c r="P101" s="4" t="str">
        <f>VLOOKUP(C:C,Q:U, 5, FALSE)</f>
        <v>20170324</v>
      </c>
      <c r="Q101" s="2" t="s">
        <v>884</v>
      </c>
      <c r="R101" s="2" t="s">
        <v>627</v>
      </c>
      <c r="S101" s="3" t="s">
        <v>885</v>
      </c>
      <c r="T101" s="4" t="str">
        <f t="shared" si="14"/>
        <v>2007</v>
      </c>
      <c r="U101" s="4" t="str">
        <f t="shared" si="15"/>
        <v>20071119</v>
      </c>
    </row>
    <row r="102" spans="1:21" x14ac:dyDescent="0.3">
      <c r="A102" s="4">
        <v>99</v>
      </c>
      <c r="B102" s="16" t="s">
        <v>200</v>
      </c>
      <c r="C102" s="16" t="s">
        <v>201</v>
      </c>
      <c r="D102" s="17" t="s">
        <v>9</v>
      </c>
      <c r="E102" s="17" t="s">
        <v>30</v>
      </c>
      <c r="F102" s="18">
        <v>1</v>
      </c>
      <c r="G102" s="20">
        <f t="shared" si="17"/>
        <v>0.5</v>
      </c>
      <c r="H102" s="18">
        <f t="shared" si="16"/>
        <v>1</v>
      </c>
      <c r="I102" s="18">
        <f t="shared" si="18"/>
        <v>0.5</v>
      </c>
      <c r="J102" s="4" t="s">
        <v>495</v>
      </c>
      <c r="K102" s="21">
        <v>126</v>
      </c>
      <c r="N102" s="4">
        <f t="shared" si="21"/>
        <v>1</v>
      </c>
      <c r="O102" s="4" t="str">
        <f>VLOOKUP(C:C,Q:U,4, FALSE)</f>
        <v>2017</v>
      </c>
      <c r="P102" s="4" t="str">
        <f>VLOOKUP(C:C,Q:U, 5, FALSE)</f>
        <v>20170323</v>
      </c>
      <c r="Q102" s="2" t="s">
        <v>886</v>
      </c>
      <c r="R102" s="2" t="s">
        <v>887</v>
      </c>
      <c r="S102" s="3" t="s">
        <v>888</v>
      </c>
      <c r="T102" s="4" t="str">
        <f t="shared" si="14"/>
        <v>2009</v>
      </c>
      <c r="U102" s="4" t="str">
        <f t="shared" si="15"/>
        <v>20090424</v>
      </c>
    </row>
    <row r="103" spans="1:21" x14ac:dyDescent="0.3">
      <c r="A103" s="4">
        <v>100</v>
      </c>
      <c r="B103" s="16" t="s">
        <v>202</v>
      </c>
      <c r="C103" s="16" t="s">
        <v>203</v>
      </c>
      <c r="D103" s="17" t="s">
        <v>9</v>
      </c>
      <c r="E103" s="17" t="s">
        <v>30</v>
      </c>
      <c r="F103" s="18">
        <v>1</v>
      </c>
      <c r="G103" s="20">
        <f t="shared" si="17"/>
        <v>0.5</v>
      </c>
      <c r="H103" s="18">
        <f t="shared" si="16"/>
        <v>1</v>
      </c>
      <c r="I103" s="18">
        <f t="shared" si="18"/>
        <v>0.5</v>
      </c>
      <c r="J103" s="4" t="s">
        <v>496</v>
      </c>
      <c r="K103" s="21">
        <v>127</v>
      </c>
      <c r="N103" s="4">
        <f t="shared" si="21"/>
        <v>1</v>
      </c>
      <c r="O103" s="4" t="str">
        <f>VLOOKUP(C:C,Q:U,4, FALSE)</f>
        <v>2017</v>
      </c>
      <c r="P103" s="4" t="str">
        <f>VLOOKUP(C:C,Q:U, 5, FALSE)</f>
        <v>20170324</v>
      </c>
      <c r="Q103" s="2" t="s">
        <v>889</v>
      </c>
      <c r="R103" s="2" t="s">
        <v>890</v>
      </c>
      <c r="S103" s="3" t="s">
        <v>891</v>
      </c>
      <c r="T103" s="4" t="str">
        <f t="shared" si="14"/>
        <v>2017</v>
      </c>
      <c r="U103" s="4" t="str">
        <f t="shared" si="15"/>
        <v>20170323</v>
      </c>
    </row>
    <row r="104" spans="1:21" x14ac:dyDescent="0.3">
      <c r="A104" s="4">
        <v>101</v>
      </c>
      <c r="B104" s="16" t="s">
        <v>204</v>
      </c>
      <c r="C104" s="16" t="s">
        <v>205</v>
      </c>
      <c r="D104" s="17" t="s">
        <v>6</v>
      </c>
      <c r="E104" s="17" t="s">
        <v>6</v>
      </c>
      <c r="F104" s="18"/>
      <c r="G104" s="20">
        <f t="shared" si="17"/>
        <v>0</v>
      </c>
      <c r="H104" s="18">
        <f t="shared" si="16"/>
        <v>0</v>
      </c>
      <c r="I104" s="18">
        <f t="shared" si="18"/>
        <v>0</v>
      </c>
      <c r="J104" s="4" t="s">
        <v>497</v>
      </c>
      <c r="K104" s="4"/>
      <c r="N104" s="4">
        <f t="shared" si="21"/>
        <v>1</v>
      </c>
      <c r="Q104" s="2" t="s">
        <v>892</v>
      </c>
      <c r="R104" s="2" t="s">
        <v>893</v>
      </c>
      <c r="S104" s="3" t="s">
        <v>894</v>
      </c>
      <c r="T104" s="4" t="str">
        <f t="shared" si="14"/>
        <v>2017</v>
      </c>
      <c r="U104" s="4" t="str">
        <f t="shared" si="15"/>
        <v>20170324</v>
      </c>
    </row>
    <row r="105" spans="1:21" x14ac:dyDescent="0.3">
      <c r="A105" s="4">
        <v>102</v>
      </c>
      <c r="B105" s="16" t="s">
        <v>206</v>
      </c>
      <c r="C105" s="16" t="s">
        <v>207</v>
      </c>
      <c r="D105" s="17" t="s">
        <v>9</v>
      </c>
      <c r="E105" s="17" t="s">
        <v>30</v>
      </c>
      <c r="F105" s="18">
        <v>1</v>
      </c>
      <c r="G105" s="20">
        <f t="shared" si="17"/>
        <v>0.5</v>
      </c>
      <c r="H105" s="18">
        <f t="shared" si="16"/>
        <v>1</v>
      </c>
      <c r="I105" s="18">
        <f t="shared" si="18"/>
        <v>0.5</v>
      </c>
      <c r="J105" s="4" t="s">
        <v>498</v>
      </c>
      <c r="K105" s="21">
        <v>130</v>
      </c>
      <c r="N105" s="4">
        <f t="shared" si="21"/>
        <v>1</v>
      </c>
      <c r="O105" s="4" t="str">
        <f t="shared" ref="O105:O117" si="22">VLOOKUP(C:C,Q:U,4, FALSE)</f>
        <v>2017</v>
      </c>
      <c r="P105" s="4" t="str">
        <f t="shared" ref="P105:P117" si="23">VLOOKUP(C:C,Q:U, 5, FALSE)</f>
        <v>20170321</v>
      </c>
      <c r="Q105" s="2" t="s">
        <v>895</v>
      </c>
      <c r="R105" s="2" t="s">
        <v>896</v>
      </c>
      <c r="S105" s="3" t="s">
        <v>897</v>
      </c>
      <c r="T105" s="4" t="str">
        <f t="shared" si="14"/>
        <v>2017</v>
      </c>
      <c r="U105" s="4" t="str">
        <f t="shared" si="15"/>
        <v>20170321</v>
      </c>
    </row>
    <row r="106" spans="1:21" x14ac:dyDescent="0.3">
      <c r="A106" s="4">
        <v>103</v>
      </c>
      <c r="B106" s="16" t="s">
        <v>208</v>
      </c>
      <c r="C106" s="16" t="s">
        <v>209</v>
      </c>
      <c r="D106" s="17" t="s">
        <v>9</v>
      </c>
      <c r="E106" s="17" t="s">
        <v>30</v>
      </c>
      <c r="F106" s="18">
        <v>1</v>
      </c>
      <c r="G106" s="20">
        <f t="shared" si="17"/>
        <v>0.5</v>
      </c>
      <c r="H106" s="18">
        <f t="shared" si="16"/>
        <v>1</v>
      </c>
      <c r="I106" s="18">
        <f t="shared" si="18"/>
        <v>0.5</v>
      </c>
      <c r="J106" s="4" t="s">
        <v>499</v>
      </c>
      <c r="K106" s="21">
        <v>132</v>
      </c>
      <c r="N106" s="4">
        <f t="shared" si="21"/>
        <v>1</v>
      </c>
      <c r="O106" s="4" t="str">
        <f t="shared" si="22"/>
        <v>2017</v>
      </c>
      <c r="P106" s="4" t="str">
        <f t="shared" si="23"/>
        <v>20170324</v>
      </c>
      <c r="Q106" s="2" t="s">
        <v>898</v>
      </c>
      <c r="R106" s="2" t="s">
        <v>899</v>
      </c>
      <c r="S106" s="3" t="s">
        <v>900</v>
      </c>
      <c r="T106" s="4" t="str">
        <f t="shared" si="14"/>
        <v>2013</v>
      </c>
      <c r="U106" s="4" t="str">
        <f t="shared" si="15"/>
        <v>20131202</v>
      </c>
    </row>
    <row r="107" spans="1:21" x14ac:dyDescent="0.3">
      <c r="A107" s="4">
        <v>104</v>
      </c>
      <c r="B107" s="16" t="s">
        <v>210</v>
      </c>
      <c r="C107" s="16" t="s">
        <v>211</v>
      </c>
      <c r="D107" s="17" t="s">
        <v>9</v>
      </c>
      <c r="E107" s="17" t="s">
        <v>30</v>
      </c>
      <c r="F107" s="18">
        <v>1</v>
      </c>
      <c r="G107" s="20">
        <f t="shared" si="17"/>
        <v>0.5</v>
      </c>
      <c r="H107" s="18">
        <f t="shared" si="16"/>
        <v>1</v>
      </c>
      <c r="I107" s="18">
        <f t="shared" si="18"/>
        <v>0.5</v>
      </c>
      <c r="J107" s="4" t="s">
        <v>500</v>
      </c>
      <c r="K107" s="21">
        <v>135</v>
      </c>
      <c r="N107" s="4">
        <f t="shared" si="21"/>
        <v>1</v>
      </c>
      <c r="O107" s="4" t="str">
        <f t="shared" si="22"/>
        <v>2017</v>
      </c>
      <c r="P107" s="4" t="str">
        <f t="shared" si="23"/>
        <v>20170306</v>
      </c>
      <c r="Q107" s="2" t="s">
        <v>901</v>
      </c>
      <c r="R107" s="2" t="s">
        <v>902</v>
      </c>
      <c r="S107" s="3" t="s">
        <v>903</v>
      </c>
      <c r="T107" s="4" t="str">
        <f t="shared" si="14"/>
        <v>2017</v>
      </c>
      <c r="U107" s="4" t="str">
        <f t="shared" si="15"/>
        <v>20170314</v>
      </c>
    </row>
    <row r="108" spans="1:21" x14ac:dyDescent="0.3">
      <c r="A108" s="4">
        <v>105</v>
      </c>
      <c r="B108" s="16" t="s">
        <v>212</v>
      </c>
      <c r="C108" s="16" t="s">
        <v>213</v>
      </c>
      <c r="D108" s="17" t="s">
        <v>9</v>
      </c>
      <c r="E108" s="17" t="s">
        <v>30</v>
      </c>
      <c r="F108" s="18">
        <v>1</v>
      </c>
      <c r="G108" s="20">
        <f t="shared" si="17"/>
        <v>0.5</v>
      </c>
      <c r="H108" s="18">
        <f t="shared" si="16"/>
        <v>1</v>
      </c>
      <c r="I108" s="18">
        <f t="shared" si="18"/>
        <v>0.5</v>
      </c>
      <c r="J108" s="4" t="s">
        <v>501</v>
      </c>
      <c r="K108" s="21">
        <v>138</v>
      </c>
      <c r="N108" s="4">
        <f t="shared" si="21"/>
        <v>1</v>
      </c>
      <c r="O108" s="4" t="str">
        <f t="shared" si="22"/>
        <v>2017</v>
      </c>
      <c r="P108" s="4" t="str">
        <f t="shared" si="23"/>
        <v>20170215</v>
      </c>
      <c r="Q108" s="2" t="s">
        <v>904</v>
      </c>
      <c r="R108" s="2" t="s">
        <v>905</v>
      </c>
      <c r="S108" s="3" t="s">
        <v>906</v>
      </c>
      <c r="T108" s="4" t="str">
        <f t="shared" si="14"/>
        <v>2014</v>
      </c>
      <c r="U108" s="4" t="str">
        <f t="shared" si="15"/>
        <v>20141002</v>
      </c>
    </row>
    <row r="109" spans="1:21" x14ac:dyDescent="0.3">
      <c r="A109" s="4">
        <v>106</v>
      </c>
      <c r="B109" s="16" t="s">
        <v>214</v>
      </c>
      <c r="C109" s="16" t="s">
        <v>215</v>
      </c>
      <c r="D109" s="17" t="s">
        <v>9</v>
      </c>
      <c r="E109" s="17" t="s">
        <v>30</v>
      </c>
      <c r="F109" s="18">
        <v>1</v>
      </c>
      <c r="G109" s="20">
        <f t="shared" si="17"/>
        <v>0.5</v>
      </c>
      <c r="H109" s="18">
        <f t="shared" si="16"/>
        <v>1</v>
      </c>
      <c r="I109" s="18">
        <f t="shared" si="18"/>
        <v>0.5</v>
      </c>
      <c r="J109" s="4" t="s">
        <v>502</v>
      </c>
      <c r="K109" s="21">
        <v>137</v>
      </c>
      <c r="N109" s="4">
        <f t="shared" si="21"/>
        <v>1</v>
      </c>
      <c r="O109" s="4" t="str">
        <f t="shared" si="22"/>
        <v>2017</v>
      </c>
      <c r="P109" s="4" t="str">
        <f t="shared" si="23"/>
        <v>20170306</v>
      </c>
      <c r="Q109" s="2" t="s">
        <v>907</v>
      </c>
      <c r="R109" s="2" t="s">
        <v>908</v>
      </c>
      <c r="S109" s="3" t="s">
        <v>909</v>
      </c>
      <c r="T109" s="4" t="str">
        <f t="shared" si="14"/>
        <v>2017</v>
      </c>
      <c r="U109" s="4" t="str">
        <f t="shared" si="15"/>
        <v>20170321</v>
      </c>
    </row>
    <row r="110" spans="1:21" x14ac:dyDescent="0.3">
      <c r="A110" s="4">
        <v>107</v>
      </c>
      <c r="B110" s="16" t="s">
        <v>216</v>
      </c>
      <c r="C110" s="16" t="s">
        <v>217</v>
      </c>
      <c r="D110" s="17" t="s">
        <v>9</v>
      </c>
      <c r="E110" s="17" t="s">
        <v>30</v>
      </c>
      <c r="F110" s="18">
        <v>1</v>
      </c>
      <c r="G110" s="20">
        <f t="shared" si="17"/>
        <v>0.5</v>
      </c>
      <c r="H110" s="18">
        <f t="shared" si="16"/>
        <v>1</v>
      </c>
      <c r="I110" s="18">
        <f t="shared" si="18"/>
        <v>0.5</v>
      </c>
      <c r="J110" s="4" t="s">
        <v>503</v>
      </c>
      <c r="K110" s="21">
        <v>140</v>
      </c>
      <c r="N110" s="4">
        <f t="shared" si="21"/>
        <v>1</v>
      </c>
      <c r="O110" s="4" t="str">
        <f t="shared" si="22"/>
        <v>2017</v>
      </c>
      <c r="P110" s="4" t="str">
        <f t="shared" si="23"/>
        <v>20170323</v>
      </c>
      <c r="Q110" s="2" t="s">
        <v>910</v>
      </c>
      <c r="R110" s="2" t="s">
        <v>911</v>
      </c>
      <c r="S110" s="3" t="s">
        <v>912</v>
      </c>
      <c r="T110" s="4" t="str">
        <f t="shared" si="14"/>
        <v>2017</v>
      </c>
      <c r="U110" s="4" t="str">
        <f t="shared" si="15"/>
        <v>20170316</v>
      </c>
    </row>
    <row r="111" spans="1:21" x14ac:dyDescent="0.3">
      <c r="A111" s="4">
        <v>108</v>
      </c>
      <c r="B111" s="16" t="s">
        <v>218</v>
      </c>
      <c r="C111" s="16" t="s">
        <v>219</v>
      </c>
      <c r="D111" s="17" t="s">
        <v>9</v>
      </c>
      <c r="E111" s="17" t="s">
        <v>30</v>
      </c>
      <c r="F111" s="18">
        <v>1</v>
      </c>
      <c r="G111" s="20">
        <f t="shared" si="17"/>
        <v>0.5</v>
      </c>
      <c r="H111" s="18">
        <f t="shared" si="16"/>
        <v>1</v>
      </c>
      <c r="I111" s="18">
        <f t="shared" si="18"/>
        <v>0.5</v>
      </c>
      <c r="J111" s="4" t="s">
        <v>504</v>
      </c>
      <c r="K111" s="21">
        <v>131</v>
      </c>
      <c r="N111" s="4">
        <f t="shared" si="21"/>
        <v>1</v>
      </c>
      <c r="O111" s="4" t="str">
        <f t="shared" si="22"/>
        <v>2017</v>
      </c>
      <c r="P111" s="4" t="str">
        <f t="shared" si="23"/>
        <v>20170324</v>
      </c>
      <c r="Q111" s="2" t="s">
        <v>913</v>
      </c>
      <c r="R111" s="2" t="s">
        <v>914</v>
      </c>
      <c r="S111" s="3" t="s">
        <v>915</v>
      </c>
      <c r="T111" s="4" t="str">
        <f t="shared" si="14"/>
        <v>2017</v>
      </c>
      <c r="U111" s="4" t="str">
        <f t="shared" si="15"/>
        <v>20170324</v>
      </c>
    </row>
    <row r="112" spans="1:21" x14ac:dyDescent="0.3">
      <c r="A112" s="4">
        <v>109</v>
      </c>
      <c r="B112" s="16" t="s">
        <v>220</v>
      </c>
      <c r="C112" s="16" t="s">
        <v>221</v>
      </c>
      <c r="D112" s="17" t="s">
        <v>9</v>
      </c>
      <c r="E112" s="17" t="s">
        <v>30</v>
      </c>
      <c r="F112" s="18">
        <v>1</v>
      </c>
      <c r="G112" s="20">
        <f t="shared" si="17"/>
        <v>0.5</v>
      </c>
      <c r="H112" s="18">
        <f t="shared" si="16"/>
        <v>1</v>
      </c>
      <c r="I112" s="18">
        <f t="shared" si="18"/>
        <v>0.5</v>
      </c>
      <c r="J112" s="4" t="s">
        <v>505</v>
      </c>
      <c r="N112" s="4">
        <f t="shared" si="21"/>
        <v>1</v>
      </c>
      <c r="O112" s="4" t="str">
        <f t="shared" si="22"/>
        <v>2017</v>
      </c>
      <c r="P112" s="4" t="str">
        <f t="shared" si="23"/>
        <v>20170322</v>
      </c>
      <c r="Q112" s="2" t="s">
        <v>916</v>
      </c>
      <c r="R112" s="2" t="s">
        <v>917</v>
      </c>
      <c r="S112" s="3" t="s">
        <v>918</v>
      </c>
      <c r="T112" s="4" t="str">
        <f t="shared" si="14"/>
        <v>2017</v>
      </c>
      <c r="U112" s="4" t="str">
        <f t="shared" si="15"/>
        <v>20170224</v>
      </c>
    </row>
    <row r="113" spans="1:21" x14ac:dyDescent="0.3">
      <c r="A113" s="4">
        <v>110</v>
      </c>
      <c r="B113" s="16" t="s">
        <v>222</v>
      </c>
      <c r="C113" s="16" t="s">
        <v>223</v>
      </c>
      <c r="D113" s="17" t="s">
        <v>9</v>
      </c>
      <c r="E113" s="17" t="s">
        <v>30</v>
      </c>
      <c r="F113" s="18">
        <v>1</v>
      </c>
      <c r="G113" s="20">
        <f t="shared" si="17"/>
        <v>0.5</v>
      </c>
      <c r="H113" s="18">
        <f t="shared" si="16"/>
        <v>1</v>
      </c>
      <c r="I113" s="18">
        <f t="shared" si="18"/>
        <v>0.5</v>
      </c>
      <c r="J113" s="4" t="s">
        <v>506</v>
      </c>
      <c r="K113" s="21">
        <v>139</v>
      </c>
      <c r="N113" s="4">
        <f t="shared" si="21"/>
        <v>1</v>
      </c>
      <c r="O113" s="4" t="str">
        <f t="shared" si="22"/>
        <v>2017</v>
      </c>
      <c r="P113" s="4" t="str">
        <f t="shared" si="23"/>
        <v>20170322</v>
      </c>
      <c r="Q113" s="2" t="s">
        <v>919</v>
      </c>
      <c r="R113" s="2" t="s">
        <v>920</v>
      </c>
      <c r="S113" s="3" t="s">
        <v>921</v>
      </c>
      <c r="T113" s="4" t="str">
        <f t="shared" si="14"/>
        <v>2016</v>
      </c>
      <c r="U113" s="4" t="str">
        <f t="shared" si="15"/>
        <v>20161230</v>
      </c>
    </row>
    <row r="114" spans="1:21" x14ac:dyDescent="0.3">
      <c r="A114" s="4">
        <v>111</v>
      </c>
      <c r="B114" s="16" t="s">
        <v>224</v>
      </c>
      <c r="C114" s="16" t="s">
        <v>225</v>
      </c>
      <c r="D114" s="17" t="s">
        <v>9</v>
      </c>
      <c r="E114" s="17" t="s">
        <v>30</v>
      </c>
      <c r="F114" s="18">
        <v>1</v>
      </c>
      <c r="G114" s="20">
        <f t="shared" si="17"/>
        <v>0.5</v>
      </c>
      <c r="H114" s="18">
        <f t="shared" si="16"/>
        <v>1</v>
      </c>
      <c r="I114" s="18">
        <f t="shared" si="18"/>
        <v>0.5</v>
      </c>
      <c r="J114" s="4" t="s">
        <v>507</v>
      </c>
      <c r="K114" s="21">
        <v>133</v>
      </c>
      <c r="N114" s="4">
        <f t="shared" si="21"/>
        <v>1</v>
      </c>
      <c r="O114" s="4" t="str">
        <f t="shared" si="22"/>
        <v>2017</v>
      </c>
      <c r="P114" s="4" t="str">
        <f t="shared" si="23"/>
        <v>20170323</v>
      </c>
      <c r="Q114" s="2" t="s">
        <v>922</v>
      </c>
      <c r="R114" s="2" t="s">
        <v>923</v>
      </c>
      <c r="S114" s="3" t="s">
        <v>859</v>
      </c>
      <c r="T114" s="4" t="str">
        <f t="shared" si="14"/>
        <v>2017</v>
      </c>
      <c r="U114" s="4" t="str">
        <f t="shared" si="15"/>
        <v>20170324</v>
      </c>
    </row>
    <row r="115" spans="1:21" x14ac:dyDescent="0.3">
      <c r="A115" s="4">
        <v>112</v>
      </c>
      <c r="B115" s="16" t="s">
        <v>226</v>
      </c>
      <c r="C115" s="16" t="s">
        <v>227</v>
      </c>
      <c r="D115" s="17" t="s">
        <v>9</v>
      </c>
      <c r="E115" s="17" t="s">
        <v>30</v>
      </c>
      <c r="F115" s="18">
        <v>1</v>
      </c>
      <c r="G115" s="20">
        <f t="shared" si="17"/>
        <v>0.5</v>
      </c>
      <c r="H115" s="18">
        <f t="shared" si="16"/>
        <v>1</v>
      </c>
      <c r="I115" s="18">
        <f t="shared" si="18"/>
        <v>0.5</v>
      </c>
      <c r="J115" s="4" t="s">
        <v>508</v>
      </c>
      <c r="K115" s="21">
        <v>136</v>
      </c>
      <c r="N115" s="4">
        <f t="shared" si="21"/>
        <v>1</v>
      </c>
      <c r="O115" s="4" t="str">
        <f t="shared" si="22"/>
        <v>2017</v>
      </c>
      <c r="P115" s="4" t="str">
        <f t="shared" si="23"/>
        <v>20170213</v>
      </c>
      <c r="Q115" s="2" t="s">
        <v>924</v>
      </c>
      <c r="R115" s="2" t="s">
        <v>925</v>
      </c>
      <c r="S115" s="3" t="s">
        <v>926</v>
      </c>
      <c r="T115" s="4" t="str">
        <f t="shared" si="14"/>
        <v>2015</v>
      </c>
      <c r="U115" s="4" t="str">
        <f t="shared" si="15"/>
        <v>20150828</v>
      </c>
    </row>
    <row r="116" spans="1:21" x14ac:dyDescent="0.3">
      <c r="A116" s="4">
        <v>113</v>
      </c>
      <c r="B116" s="16" t="s">
        <v>228</v>
      </c>
      <c r="C116" s="16" t="s">
        <v>229</v>
      </c>
      <c r="D116" s="17" t="s">
        <v>9</v>
      </c>
      <c r="E116" s="17" t="s">
        <v>30</v>
      </c>
      <c r="F116" s="18">
        <v>1</v>
      </c>
      <c r="G116" s="20">
        <f t="shared" si="17"/>
        <v>0.5</v>
      </c>
      <c r="H116" s="18">
        <f t="shared" si="16"/>
        <v>1</v>
      </c>
      <c r="I116" s="18">
        <f t="shared" si="18"/>
        <v>0.5</v>
      </c>
      <c r="J116" s="4" t="s">
        <v>509</v>
      </c>
      <c r="K116" s="21">
        <v>134</v>
      </c>
      <c r="N116" s="4">
        <f t="shared" si="21"/>
        <v>1</v>
      </c>
      <c r="O116" s="4" t="str">
        <f t="shared" si="22"/>
        <v>2017</v>
      </c>
      <c r="P116" s="4" t="str">
        <f t="shared" si="23"/>
        <v>20170322</v>
      </c>
      <c r="Q116" s="2" t="s">
        <v>927</v>
      </c>
      <c r="R116" s="2" t="s">
        <v>928</v>
      </c>
      <c r="S116" s="3" t="s">
        <v>929</v>
      </c>
      <c r="T116" s="4" t="str">
        <f t="shared" si="14"/>
        <v>2015</v>
      </c>
      <c r="U116" s="4" t="str">
        <f t="shared" si="15"/>
        <v>20150129</v>
      </c>
    </row>
    <row r="117" spans="1:21" x14ac:dyDescent="0.3">
      <c r="A117" s="4">
        <v>114</v>
      </c>
      <c r="B117" s="16" t="s">
        <v>230</v>
      </c>
      <c r="C117" s="16" t="s">
        <v>231</v>
      </c>
      <c r="D117" s="17" t="s">
        <v>9</v>
      </c>
      <c r="E117" s="17" t="s">
        <v>119</v>
      </c>
      <c r="F117" s="18">
        <v>1</v>
      </c>
      <c r="G117" s="20">
        <f t="shared" si="17"/>
        <v>0.8</v>
      </c>
      <c r="H117" s="18">
        <f t="shared" si="16"/>
        <v>1</v>
      </c>
      <c r="I117" s="18">
        <f t="shared" si="18"/>
        <v>0.8</v>
      </c>
      <c r="J117" s="4" t="s">
        <v>510</v>
      </c>
      <c r="N117" s="4">
        <f t="shared" si="21"/>
        <v>1</v>
      </c>
      <c r="O117" s="4" t="str">
        <f t="shared" si="22"/>
        <v>2017</v>
      </c>
      <c r="P117" s="4" t="str">
        <f t="shared" si="23"/>
        <v>20170321</v>
      </c>
      <c r="Q117" s="2" t="s">
        <v>930</v>
      </c>
      <c r="R117" s="2" t="s">
        <v>931</v>
      </c>
      <c r="S117" s="3" t="s">
        <v>932</v>
      </c>
      <c r="T117" s="4" t="str">
        <f t="shared" si="14"/>
        <v>2014</v>
      </c>
      <c r="U117" s="4" t="str">
        <f t="shared" si="15"/>
        <v>20140109</v>
      </c>
    </row>
    <row r="118" spans="1:21" x14ac:dyDescent="0.3">
      <c r="A118" s="4">
        <v>115</v>
      </c>
      <c r="B118" s="16" t="s">
        <v>232</v>
      </c>
      <c r="C118" s="16" t="s">
        <v>233</v>
      </c>
      <c r="D118" s="17" t="s">
        <v>6</v>
      </c>
      <c r="E118" s="17" t="s">
        <v>6</v>
      </c>
      <c r="F118" s="18"/>
      <c r="G118" s="20">
        <f t="shared" si="17"/>
        <v>0</v>
      </c>
      <c r="H118" s="18">
        <f t="shared" si="16"/>
        <v>0</v>
      </c>
      <c r="I118" s="18">
        <f t="shared" si="18"/>
        <v>0</v>
      </c>
      <c r="J118" s="4" t="s">
        <v>511</v>
      </c>
      <c r="K118" s="4"/>
      <c r="N118" s="4">
        <f t="shared" si="21"/>
        <v>1</v>
      </c>
      <c r="Q118" s="2" t="s">
        <v>933</v>
      </c>
      <c r="R118" s="2" t="s">
        <v>934</v>
      </c>
      <c r="S118" s="3" t="s">
        <v>935</v>
      </c>
      <c r="T118" s="4" t="str">
        <f t="shared" si="14"/>
        <v>2015</v>
      </c>
      <c r="U118" s="4" t="str">
        <f t="shared" si="15"/>
        <v>20150520</v>
      </c>
    </row>
    <row r="119" spans="1:21" x14ac:dyDescent="0.3">
      <c r="A119" s="4">
        <v>116</v>
      </c>
      <c r="B119" s="16" t="s">
        <v>234</v>
      </c>
      <c r="C119" s="16" t="s">
        <v>235</v>
      </c>
      <c r="D119" s="17" t="s">
        <v>9</v>
      </c>
      <c r="E119" s="17" t="s">
        <v>30</v>
      </c>
      <c r="F119" s="18">
        <v>1</v>
      </c>
      <c r="G119" s="20">
        <f t="shared" si="17"/>
        <v>0.5</v>
      </c>
      <c r="H119" s="18">
        <f t="shared" si="16"/>
        <v>1</v>
      </c>
      <c r="I119" s="18">
        <f t="shared" si="18"/>
        <v>0.5</v>
      </c>
      <c r="J119" s="4" t="s">
        <v>512</v>
      </c>
      <c r="K119" s="21">
        <v>145</v>
      </c>
      <c r="N119" s="4">
        <f t="shared" si="21"/>
        <v>1</v>
      </c>
      <c r="O119" s="4" t="str">
        <f t="shared" ref="O119:O128" si="24">VLOOKUP(C:C,Q:U,4, FALSE)</f>
        <v>2017</v>
      </c>
      <c r="P119" s="4" t="str">
        <f t="shared" ref="P119:P128" si="25">VLOOKUP(C:C,Q:U, 5, FALSE)</f>
        <v>20170322</v>
      </c>
      <c r="Q119" s="2" t="s">
        <v>936</v>
      </c>
      <c r="R119" s="2" t="s">
        <v>937</v>
      </c>
      <c r="S119" s="3" t="s">
        <v>938</v>
      </c>
      <c r="T119" s="4" t="str">
        <f t="shared" si="14"/>
        <v>2016</v>
      </c>
      <c r="U119" s="4" t="str">
        <f t="shared" si="15"/>
        <v>20161201</v>
      </c>
    </row>
    <row r="120" spans="1:21" x14ac:dyDescent="0.3">
      <c r="A120" s="4">
        <v>117</v>
      </c>
      <c r="B120" s="16" t="s">
        <v>236</v>
      </c>
      <c r="C120" s="16" t="s">
        <v>237</v>
      </c>
      <c r="D120" s="17" t="s">
        <v>9</v>
      </c>
      <c r="E120" s="17" t="s">
        <v>30</v>
      </c>
      <c r="F120" s="18">
        <v>1</v>
      </c>
      <c r="G120" s="20">
        <f t="shared" si="17"/>
        <v>0.5</v>
      </c>
      <c r="H120" s="18">
        <f t="shared" si="16"/>
        <v>1</v>
      </c>
      <c r="I120" s="18">
        <f t="shared" si="18"/>
        <v>0.5</v>
      </c>
      <c r="J120" s="4" t="s">
        <v>513</v>
      </c>
      <c r="K120" s="21">
        <v>143</v>
      </c>
      <c r="N120" s="4">
        <f t="shared" si="21"/>
        <v>1</v>
      </c>
      <c r="O120" s="4" t="str">
        <f t="shared" si="24"/>
        <v>2017</v>
      </c>
      <c r="P120" s="4" t="str">
        <f t="shared" si="25"/>
        <v>20170324</v>
      </c>
      <c r="Q120" s="2" t="s">
        <v>939</v>
      </c>
      <c r="R120" s="2" t="s">
        <v>940</v>
      </c>
      <c r="S120" s="3" t="s">
        <v>941</v>
      </c>
      <c r="T120" s="4" t="str">
        <f t="shared" si="14"/>
        <v>2017</v>
      </c>
      <c r="U120" s="4" t="str">
        <f t="shared" si="15"/>
        <v>20170307</v>
      </c>
    </row>
    <row r="121" spans="1:21" x14ac:dyDescent="0.3">
      <c r="A121" s="4">
        <v>118</v>
      </c>
      <c r="B121" s="16" t="s">
        <v>238</v>
      </c>
      <c r="C121" s="16" t="s">
        <v>239</v>
      </c>
      <c r="D121" s="17" t="s">
        <v>9</v>
      </c>
      <c r="E121" s="17" t="s">
        <v>30</v>
      </c>
      <c r="F121" s="18">
        <v>1</v>
      </c>
      <c r="G121" s="20">
        <f t="shared" si="17"/>
        <v>0.5</v>
      </c>
      <c r="H121" s="18">
        <f t="shared" si="16"/>
        <v>1</v>
      </c>
      <c r="I121" s="18">
        <f t="shared" si="18"/>
        <v>0.5</v>
      </c>
      <c r="J121" s="4" t="s">
        <v>514</v>
      </c>
      <c r="K121" s="21">
        <v>142</v>
      </c>
      <c r="N121" s="4">
        <f t="shared" si="21"/>
        <v>1</v>
      </c>
      <c r="O121" s="4" t="str">
        <f t="shared" si="24"/>
        <v>2017</v>
      </c>
      <c r="P121" s="4" t="str">
        <f t="shared" si="25"/>
        <v>20170322</v>
      </c>
      <c r="Q121" s="2" t="s">
        <v>942</v>
      </c>
      <c r="R121" s="2" t="s">
        <v>943</v>
      </c>
      <c r="S121" s="3" t="s">
        <v>944</v>
      </c>
      <c r="T121" s="4" t="str">
        <f t="shared" si="14"/>
        <v>2017</v>
      </c>
      <c r="U121" s="4" t="str">
        <f t="shared" si="15"/>
        <v>20170321</v>
      </c>
    </row>
    <row r="122" spans="1:21" x14ac:dyDescent="0.3">
      <c r="A122" s="4">
        <v>119</v>
      </c>
      <c r="B122" s="16" t="s">
        <v>240</v>
      </c>
      <c r="C122" s="16" t="s">
        <v>241</v>
      </c>
      <c r="D122" s="17" t="s">
        <v>9</v>
      </c>
      <c r="E122" s="17" t="s">
        <v>30</v>
      </c>
      <c r="F122" s="18">
        <v>1</v>
      </c>
      <c r="G122" s="20">
        <f t="shared" si="17"/>
        <v>0.5</v>
      </c>
      <c r="H122" s="18">
        <f t="shared" si="16"/>
        <v>1</v>
      </c>
      <c r="I122" s="18">
        <f t="shared" si="18"/>
        <v>0.5</v>
      </c>
      <c r="J122" s="4" t="s">
        <v>515</v>
      </c>
      <c r="K122" s="21">
        <v>144</v>
      </c>
      <c r="N122" s="4">
        <f t="shared" si="21"/>
        <v>1</v>
      </c>
      <c r="O122" s="4" t="str">
        <f t="shared" si="24"/>
        <v>2017</v>
      </c>
      <c r="P122" s="4" t="str">
        <f t="shared" si="25"/>
        <v>20170320</v>
      </c>
      <c r="Q122" s="2" t="s">
        <v>945</v>
      </c>
      <c r="R122" s="2" t="s">
        <v>946</v>
      </c>
      <c r="S122" s="3" t="s">
        <v>947</v>
      </c>
      <c r="T122" s="4" t="str">
        <f t="shared" si="14"/>
        <v>2017</v>
      </c>
      <c r="U122" s="4" t="str">
        <f t="shared" si="15"/>
        <v>20170314</v>
      </c>
    </row>
    <row r="123" spans="1:21" x14ac:dyDescent="0.3">
      <c r="A123" s="4">
        <v>120</v>
      </c>
      <c r="B123" s="16" t="s">
        <v>242</v>
      </c>
      <c r="C123" s="16" t="s">
        <v>243</v>
      </c>
      <c r="D123" s="17" t="s">
        <v>9</v>
      </c>
      <c r="E123" s="17" t="s">
        <v>30</v>
      </c>
      <c r="F123" s="18">
        <v>1</v>
      </c>
      <c r="G123" s="20">
        <f t="shared" si="17"/>
        <v>0.5</v>
      </c>
      <c r="H123" s="18">
        <f t="shared" si="16"/>
        <v>1</v>
      </c>
      <c r="I123" s="18">
        <f t="shared" si="18"/>
        <v>0.5</v>
      </c>
      <c r="J123" s="4" t="s">
        <v>516</v>
      </c>
      <c r="K123" s="21">
        <v>146</v>
      </c>
      <c r="N123" s="4">
        <f t="shared" si="21"/>
        <v>1</v>
      </c>
      <c r="O123" s="4" t="str">
        <f t="shared" si="24"/>
        <v>2017</v>
      </c>
      <c r="P123" s="4" t="str">
        <f t="shared" si="25"/>
        <v>20170322</v>
      </c>
      <c r="Q123" s="2" t="s">
        <v>948</v>
      </c>
      <c r="R123" s="2" t="s">
        <v>949</v>
      </c>
      <c r="S123" s="3" t="s">
        <v>950</v>
      </c>
      <c r="T123" s="4" t="str">
        <f t="shared" si="14"/>
        <v>2017</v>
      </c>
      <c r="U123" s="4" t="str">
        <f t="shared" si="15"/>
        <v>20170125</v>
      </c>
    </row>
    <row r="124" spans="1:21" x14ac:dyDescent="0.3">
      <c r="A124" s="4">
        <v>121</v>
      </c>
      <c r="B124" s="16" t="s">
        <v>244</v>
      </c>
      <c r="C124" s="16" t="s">
        <v>245</v>
      </c>
      <c r="D124" s="17" t="s">
        <v>9</v>
      </c>
      <c r="E124" s="17" t="s">
        <v>30</v>
      </c>
      <c r="F124" s="18">
        <v>1</v>
      </c>
      <c r="G124" s="20">
        <f t="shared" si="17"/>
        <v>0.5</v>
      </c>
      <c r="H124" s="18">
        <f t="shared" si="16"/>
        <v>1</v>
      </c>
      <c r="I124" s="18">
        <f t="shared" si="18"/>
        <v>0.5</v>
      </c>
      <c r="J124" s="4" t="s">
        <v>517</v>
      </c>
      <c r="K124" s="22">
        <v>141</v>
      </c>
      <c r="N124" s="4">
        <f t="shared" si="21"/>
        <v>1</v>
      </c>
      <c r="O124" s="4" t="str">
        <f t="shared" si="24"/>
        <v>2017</v>
      </c>
      <c r="P124" s="4" t="str">
        <f t="shared" si="25"/>
        <v>20170321</v>
      </c>
      <c r="Q124" s="2" t="s">
        <v>951</v>
      </c>
      <c r="R124" s="2" t="s">
        <v>952</v>
      </c>
      <c r="S124" s="3" t="s">
        <v>953</v>
      </c>
      <c r="T124" s="4" t="str">
        <f t="shared" si="14"/>
        <v>2017</v>
      </c>
      <c r="U124" s="4" t="str">
        <f t="shared" si="15"/>
        <v>20170125</v>
      </c>
    </row>
    <row r="125" spans="1:21" x14ac:dyDescent="0.3">
      <c r="A125" s="4">
        <v>122</v>
      </c>
      <c r="B125" s="16" t="s">
        <v>246</v>
      </c>
      <c r="C125" s="16" t="s">
        <v>247</v>
      </c>
      <c r="D125" s="17" t="s">
        <v>9</v>
      </c>
      <c r="E125" s="17" t="s">
        <v>30</v>
      </c>
      <c r="F125" s="18">
        <v>1</v>
      </c>
      <c r="G125" s="20">
        <f t="shared" si="17"/>
        <v>0.5</v>
      </c>
      <c r="H125" s="18">
        <f t="shared" si="16"/>
        <v>1</v>
      </c>
      <c r="I125" s="18">
        <f t="shared" si="18"/>
        <v>0.5</v>
      </c>
      <c r="J125" s="4" t="s">
        <v>518</v>
      </c>
      <c r="K125" s="21">
        <v>147</v>
      </c>
      <c r="N125" s="4">
        <f t="shared" si="21"/>
        <v>1</v>
      </c>
      <c r="O125" s="4" t="str">
        <f t="shared" si="24"/>
        <v>2017</v>
      </c>
      <c r="P125" s="4" t="str">
        <f t="shared" si="25"/>
        <v>20170320</v>
      </c>
      <c r="Q125" s="2" t="s">
        <v>954</v>
      </c>
      <c r="R125" s="2" t="s">
        <v>955</v>
      </c>
      <c r="S125" s="3" t="s">
        <v>956</v>
      </c>
      <c r="T125" s="4" t="str">
        <f t="shared" si="14"/>
        <v>2016</v>
      </c>
      <c r="U125" s="4" t="str">
        <f t="shared" si="15"/>
        <v>20160511</v>
      </c>
    </row>
    <row r="126" spans="1:21" x14ac:dyDescent="0.3">
      <c r="A126" s="4">
        <v>123</v>
      </c>
      <c r="B126" s="16" t="s">
        <v>248</v>
      </c>
      <c r="C126" s="16" t="s">
        <v>249</v>
      </c>
      <c r="D126" s="17" t="s">
        <v>9</v>
      </c>
      <c r="E126" s="17" t="s">
        <v>30</v>
      </c>
      <c r="F126" s="18">
        <v>1</v>
      </c>
      <c r="G126" s="20">
        <f t="shared" si="17"/>
        <v>0.5</v>
      </c>
      <c r="H126" s="18">
        <f t="shared" si="16"/>
        <v>1</v>
      </c>
      <c r="I126" s="18">
        <f t="shared" si="18"/>
        <v>0.5</v>
      </c>
      <c r="J126" s="4" t="s">
        <v>519</v>
      </c>
      <c r="K126" s="21">
        <v>149</v>
      </c>
      <c r="N126" s="4">
        <f t="shared" si="21"/>
        <v>1</v>
      </c>
      <c r="O126" s="4" t="str">
        <f t="shared" si="24"/>
        <v>2017</v>
      </c>
      <c r="P126" s="4" t="str">
        <f t="shared" si="25"/>
        <v>20170320</v>
      </c>
      <c r="Q126" s="2" t="s">
        <v>957</v>
      </c>
      <c r="R126" s="2" t="s">
        <v>958</v>
      </c>
      <c r="S126" s="3" t="s">
        <v>959</v>
      </c>
      <c r="T126" s="4" t="str">
        <f t="shared" si="14"/>
        <v>2017</v>
      </c>
      <c r="U126" s="4" t="str">
        <f t="shared" si="15"/>
        <v>20170125</v>
      </c>
    </row>
    <row r="127" spans="1:21" x14ac:dyDescent="0.3">
      <c r="A127" s="4">
        <v>124</v>
      </c>
      <c r="B127" s="16" t="s">
        <v>250</v>
      </c>
      <c r="C127" s="16" t="s">
        <v>251</v>
      </c>
      <c r="D127" s="17" t="s">
        <v>9</v>
      </c>
      <c r="E127" s="17" t="s">
        <v>30</v>
      </c>
      <c r="F127" s="18">
        <v>1</v>
      </c>
      <c r="G127" s="20">
        <f t="shared" si="17"/>
        <v>0.5</v>
      </c>
      <c r="H127" s="18">
        <f t="shared" si="16"/>
        <v>1</v>
      </c>
      <c r="I127" s="18">
        <f t="shared" si="18"/>
        <v>0.5</v>
      </c>
      <c r="J127" s="4" t="s">
        <v>520</v>
      </c>
      <c r="K127" s="21">
        <v>150</v>
      </c>
      <c r="N127" s="4">
        <f t="shared" si="21"/>
        <v>1</v>
      </c>
      <c r="O127" s="4" t="str">
        <f t="shared" si="24"/>
        <v>2017</v>
      </c>
      <c r="P127" s="4" t="str">
        <f t="shared" si="25"/>
        <v>20170315</v>
      </c>
      <c r="Q127" s="2" t="s">
        <v>297</v>
      </c>
      <c r="R127" s="2" t="s">
        <v>543</v>
      </c>
      <c r="S127" s="3" t="s">
        <v>960</v>
      </c>
      <c r="T127" s="4" t="str">
        <f t="shared" si="14"/>
        <v>2017</v>
      </c>
      <c r="U127" s="4" t="str">
        <f t="shared" si="15"/>
        <v>20170324</v>
      </c>
    </row>
    <row r="128" spans="1:21" x14ac:dyDescent="0.3">
      <c r="A128" s="4">
        <v>125</v>
      </c>
      <c r="B128" s="16" t="s">
        <v>252</v>
      </c>
      <c r="C128" s="16" t="s">
        <v>253</v>
      </c>
      <c r="D128" s="17" t="s">
        <v>9</v>
      </c>
      <c r="E128" s="17" t="s">
        <v>30</v>
      </c>
      <c r="F128" s="18">
        <v>1</v>
      </c>
      <c r="G128" s="20">
        <f t="shared" si="17"/>
        <v>0.5</v>
      </c>
      <c r="H128" s="18">
        <f t="shared" si="16"/>
        <v>1</v>
      </c>
      <c r="I128" s="18">
        <f t="shared" si="18"/>
        <v>0.5</v>
      </c>
      <c r="J128" s="4" t="s">
        <v>521</v>
      </c>
      <c r="K128" s="21">
        <v>148</v>
      </c>
      <c r="N128" s="4">
        <f t="shared" si="21"/>
        <v>1</v>
      </c>
      <c r="O128" s="4" t="str">
        <f t="shared" si="24"/>
        <v>2017</v>
      </c>
      <c r="P128" s="4" t="str">
        <f t="shared" si="25"/>
        <v>20170324</v>
      </c>
      <c r="Q128" s="2" t="s">
        <v>961</v>
      </c>
      <c r="R128" s="2" t="s">
        <v>962</v>
      </c>
      <c r="S128" s="3" t="s">
        <v>963</v>
      </c>
      <c r="T128" s="4" t="str">
        <f t="shared" si="14"/>
        <v>2017</v>
      </c>
      <c r="U128" s="4" t="str">
        <f t="shared" si="15"/>
        <v>20170321</v>
      </c>
    </row>
    <row r="129" spans="1:21" x14ac:dyDescent="0.3">
      <c r="A129" s="4">
        <v>126</v>
      </c>
      <c r="B129" s="16" t="s">
        <v>254</v>
      </c>
      <c r="C129" s="16" t="s">
        <v>255</v>
      </c>
      <c r="D129" s="17" t="s">
        <v>6</v>
      </c>
      <c r="E129" s="17" t="s">
        <v>6</v>
      </c>
      <c r="F129" s="18"/>
      <c r="G129" s="20">
        <f t="shared" si="17"/>
        <v>0</v>
      </c>
      <c r="H129" s="18">
        <f t="shared" si="16"/>
        <v>0</v>
      </c>
      <c r="I129" s="18">
        <f t="shared" si="18"/>
        <v>0</v>
      </c>
      <c r="J129" s="4" t="s">
        <v>522</v>
      </c>
      <c r="K129" s="4"/>
      <c r="N129" s="4">
        <f t="shared" si="21"/>
        <v>1</v>
      </c>
      <c r="Q129" s="2" t="s">
        <v>964</v>
      </c>
      <c r="R129" s="2" t="s">
        <v>965</v>
      </c>
      <c r="S129" s="3" t="s">
        <v>966</v>
      </c>
      <c r="T129" s="4" t="str">
        <f t="shared" si="14"/>
        <v>2007</v>
      </c>
      <c r="U129" s="4" t="str">
        <f t="shared" si="15"/>
        <v>20071115</v>
      </c>
    </row>
    <row r="130" spans="1:21" x14ac:dyDescent="0.3">
      <c r="A130" s="4">
        <v>127</v>
      </c>
      <c r="B130" s="16" t="s">
        <v>256</v>
      </c>
      <c r="C130" s="16" t="s">
        <v>257</v>
      </c>
      <c r="D130" s="17" t="s">
        <v>9</v>
      </c>
      <c r="E130" s="17" t="s">
        <v>30</v>
      </c>
      <c r="F130" s="18">
        <v>1</v>
      </c>
      <c r="G130" s="20">
        <f t="shared" si="17"/>
        <v>0.5</v>
      </c>
      <c r="H130" s="18">
        <f t="shared" si="16"/>
        <v>1</v>
      </c>
      <c r="I130" s="18">
        <f t="shared" si="18"/>
        <v>0.5</v>
      </c>
      <c r="J130" s="4" t="s">
        <v>523</v>
      </c>
      <c r="K130" s="21">
        <v>151</v>
      </c>
      <c r="N130" s="4">
        <f t="shared" si="21"/>
        <v>1</v>
      </c>
      <c r="O130" s="4" t="str">
        <f>VLOOKUP(C:C,Q:U,4, FALSE)</f>
        <v>2017</v>
      </c>
      <c r="P130" s="4" t="str">
        <f>VLOOKUP(C:C,Q:U, 5, FALSE)</f>
        <v>20170323</v>
      </c>
      <c r="Q130" s="2" t="s">
        <v>8</v>
      </c>
      <c r="R130" s="2" t="s">
        <v>402</v>
      </c>
      <c r="S130" s="3" t="s">
        <v>967</v>
      </c>
      <c r="T130" s="4" t="str">
        <f t="shared" si="14"/>
        <v>2017</v>
      </c>
      <c r="U130" s="4" t="str">
        <f t="shared" si="15"/>
        <v>20170321</v>
      </c>
    </row>
    <row r="131" spans="1:21" x14ac:dyDescent="0.3">
      <c r="A131" s="4">
        <v>128</v>
      </c>
      <c r="B131" s="16" t="s">
        <v>258</v>
      </c>
      <c r="C131" s="16" t="s">
        <v>259</v>
      </c>
      <c r="D131" s="17" t="s">
        <v>9</v>
      </c>
      <c r="E131" s="17" t="s">
        <v>30</v>
      </c>
      <c r="F131" s="18">
        <v>1</v>
      </c>
      <c r="G131" s="20">
        <f t="shared" si="17"/>
        <v>0.5</v>
      </c>
      <c r="H131" s="18">
        <f t="shared" si="16"/>
        <v>1</v>
      </c>
      <c r="I131" s="18">
        <f t="shared" si="18"/>
        <v>0.5</v>
      </c>
      <c r="J131" s="4" t="s">
        <v>524</v>
      </c>
      <c r="K131" s="21">
        <v>152</v>
      </c>
      <c r="N131" s="4">
        <f t="shared" si="21"/>
        <v>1</v>
      </c>
      <c r="O131" s="4" t="str">
        <f>VLOOKUP(C:C,Q:U,4, FALSE)</f>
        <v>2017</v>
      </c>
      <c r="P131" s="4" t="str">
        <f>VLOOKUP(C:C,Q:U, 5, FALSE)</f>
        <v>20170318</v>
      </c>
      <c r="Q131" s="2" t="s">
        <v>968</v>
      </c>
      <c r="R131" s="2" t="s">
        <v>969</v>
      </c>
      <c r="S131" s="3" t="s">
        <v>970</v>
      </c>
      <c r="T131" s="4" t="str">
        <f t="shared" si="14"/>
        <v>2014</v>
      </c>
      <c r="U131" s="4" t="str">
        <f t="shared" si="15"/>
        <v>20140102</v>
      </c>
    </row>
    <row r="132" spans="1:21" x14ac:dyDescent="0.3">
      <c r="A132" s="4">
        <v>129</v>
      </c>
      <c r="B132" s="16" t="s">
        <v>260</v>
      </c>
      <c r="C132" s="16" t="s">
        <v>261</v>
      </c>
      <c r="D132" s="17" t="s">
        <v>9</v>
      </c>
      <c r="E132" s="17" t="s">
        <v>30</v>
      </c>
      <c r="F132" s="18">
        <v>1</v>
      </c>
      <c r="G132" s="20">
        <f t="shared" si="17"/>
        <v>0.5</v>
      </c>
      <c r="H132" s="18">
        <f t="shared" si="16"/>
        <v>1</v>
      </c>
      <c r="I132" s="18">
        <f t="shared" si="18"/>
        <v>0.5</v>
      </c>
      <c r="J132" s="4" t="s">
        <v>525</v>
      </c>
      <c r="K132" s="21">
        <v>153</v>
      </c>
      <c r="N132" s="4">
        <f t="shared" ref="N132:N163" si="26">COUNTIF(C:C,C132)</f>
        <v>1</v>
      </c>
      <c r="O132" s="4" t="str">
        <f>VLOOKUP(C:C,Q:U,4, FALSE)</f>
        <v>2017</v>
      </c>
      <c r="P132" s="4" t="str">
        <f>VLOOKUP(C:C,Q:U, 5, FALSE)</f>
        <v>20170324</v>
      </c>
      <c r="Q132" s="2" t="s">
        <v>971</v>
      </c>
      <c r="R132" s="2" t="s">
        <v>972</v>
      </c>
      <c r="S132" s="3" t="s">
        <v>973</v>
      </c>
      <c r="T132" s="4" t="str">
        <f t="shared" ref="T132:T195" si="27">LEFT(S132,4)</f>
        <v>2016</v>
      </c>
      <c r="U132" s="4" t="str">
        <f t="shared" ref="U132:U195" si="28">LEFT(S132,8)</f>
        <v>20160111</v>
      </c>
    </row>
    <row r="133" spans="1:21" x14ac:dyDescent="0.3">
      <c r="A133" s="4">
        <v>130</v>
      </c>
      <c r="B133" s="16" t="s">
        <v>262</v>
      </c>
      <c r="C133" s="16" t="s">
        <v>263</v>
      </c>
      <c r="D133" s="17" t="s">
        <v>9</v>
      </c>
      <c r="E133" s="17" t="s">
        <v>30</v>
      </c>
      <c r="F133" s="18">
        <v>1</v>
      </c>
      <c r="G133" s="20">
        <f t="shared" si="17"/>
        <v>0.5</v>
      </c>
      <c r="H133" s="18">
        <f t="shared" ref="H133:H196" si="29">IF(O133&gt;="2016",1,0)</f>
        <v>1</v>
      </c>
      <c r="I133" s="18">
        <f t="shared" si="18"/>
        <v>0.5</v>
      </c>
      <c r="J133" s="4" t="s">
        <v>526</v>
      </c>
      <c r="K133" s="21">
        <v>154</v>
      </c>
      <c r="N133" s="4">
        <f t="shared" si="26"/>
        <v>1</v>
      </c>
      <c r="O133" s="4" t="str">
        <f>VLOOKUP(C:C,Q:U,4, FALSE)</f>
        <v>2017</v>
      </c>
      <c r="P133" s="4" t="str">
        <f>VLOOKUP(C:C,Q:U, 5, FALSE)</f>
        <v>20170324</v>
      </c>
      <c r="Q133" s="2" t="s">
        <v>974</v>
      </c>
      <c r="R133" s="2" t="s">
        <v>975</v>
      </c>
      <c r="S133" s="3" t="s">
        <v>976</v>
      </c>
      <c r="T133" s="4" t="str">
        <f t="shared" si="27"/>
        <v>2013</v>
      </c>
      <c r="U133" s="4" t="str">
        <f t="shared" si="28"/>
        <v>20130122</v>
      </c>
    </row>
    <row r="134" spans="1:21" x14ac:dyDescent="0.3">
      <c r="A134" s="4">
        <v>131</v>
      </c>
      <c r="B134" s="16" t="s">
        <v>264</v>
      </c>
      <c r="C134" s="16" t="s">
        <v>265</v>
      </c>
      <c r="D134" s="17" t="s">
        <v>6</v>
      </c>
      <c r="E134" s="17" t="s">
        <v>6</v>
      </c>
      <c r="F134" s="18"/>
      <c r="G134" s="20">
        <f t="shared" ref="G134:G197" si="30">IF(E134="등록", $L$1, IF(E134="조회", $N$1, IF(E134="출력", $P$1, 0)))</f>
        <v>0</v>
      </c>
      <c r="H134" s="18">
        <f t="shared" si="29"/>
        <v>0</v>
      </c>
      <c r="I134" s="18">
        <f t="shared" ref="I134:I197" si="31">F134*G134*H134/N134</f>
        <v>0</v>
      </c>
      <c r="J134" s="4" t="s">
        <v>527</v>
      </c>
      <c r="K134" s="4"/>
      <c r="N134" s="4">
        <f t="shared" si="26"/>
        <v>1</v>
      </c>
      <c r="Q134" s="2" t="s">
        <v>977</v>
      </c>
      <c r="R134" s="2" t="s">
        <v>978</v>
      </c>
      <c r="S134" s="3" t="s">
        <v>979</v>
      </c>
      <c r="T134" s="4" t="str">
        <f t="shared" si="27"/>
        <v>2015</v>
      </c>
      <c r="U134" s="4" t="str">
        <f t="shared" si="28"/>
        <v>20150406</v>
      </c>
    </row>
    <row r="135" spans="1:21" x14ac:dyDescent="0.3">
      <c r="A135" s="4">
        <v>132</v>
      </c>
      <c r="B135" s="16" t="s">
        <v>266</v>
      </c>
      <c r="C135" s="16" t="s">
        <v>267</v>
      </c>
      <c r="D135" s="17" t="s">
        <v>9</v>
      </c>
      <c r="E135" s="17" t="s">
        <v>30</v>
      </c>
      <c r="F135" s="18">
        <v>1</v>
      </c>
      <c r="G135" s="20">
        <f t="shared" si="30"/>
        <v>0.5</v>
      </c>
      <c r="H135" s="18">
        <f t="shared" si="29"/>
        <v>1</v>
      </c>
      <c r="I135" s="18">
        <f t="shared" si="31"/>
        <v>0.5</v>
      </c>
      <c r="J135" s="4" t="s">
        <v>528</v>
      </c>
      <c r="K135" s="21">
        <v>158</v>
      </c>
      <c r="N135" s="4">
        <f t="shared" si="26"/>
        <v>1</v>
      </c>
      <c r="O135" s="4" t="str">
        <f>VLOOKUP(C:C,Q:U,4, FALSE)</f>
        <v>2017</v>
      </c>
      <c r="P135" s="4" t="str">
        <f>VLOOKUP(C:C,Q:U, 5, FALSE)</f>
        <v>20170315</v>
      </c>
      <c r="Q135" s="2" t="s">
        <v>980</v>
      </c>
      <c r="R135" s="2" t="s">
        <v>981</v>
      </c>
      <c r="S135" s="3" t="s">
        <v>982</v>
      </c>
      <c r="T135" s="4" t="str">
        <f t="shared" si="27"/>
        <v>2017</v>
      </c>
      <c r="U135" s="4" t="str">
        <f t="shared" si="28"/>
        <v>20170308</v>
      </c>
    </row>
    <row r="136" spans="1:21" x14ac:dyDescent="0.3">
      <c r="A136" s="4">
        <v>133</v>
      </c>
      <c r="B136" s="16" t="s">
        <v>268</v>
      </c>
      <c r="C136" s="16" t="s">
        <v>269</v>
      </c>
      <c r="D136" s="17" t="s">
        <v>9</v>
      </c>
      <c r="E136" s="17" t="s">
        <v>30</v>
      </c>
      <c r="F136" s="18">
        <v>1</v>
      </c>
      <c r="G136" s="20">
        <f t="shared" si="30"/>
        <v>0.5</v>
      </c>
      <c r="H136" s="18">
        <f t="shared" si="29"/>
        <v>1</v>
      </c>
      <c r="I136" s="18">
        <f t="shared" si="31"/>
        <v>0.5</v>
      </c>
      <c r="J136" s="4" t="s">
        <v>529</v>
      </c>
      <c r="K136" s="22">
        <v>157</v>
      </c>
      <c r="N136" s="4">
        <f t="shared" si="26"/>
        <v>1</v>
      </c>
      <c r="O136" s="4" t="str">
        <f>VLOOKUP(C:C,Q:U,4, FALSE)</f>
        <v>2017</v>
      </c>
      <c r="P136" s="4" t="str">
        <f>VLOOKUP(C:C,Q:U, 5, FALSE)</f>
        <v>20170320</v>
      </c>
      <c r="Q136" s="2" t="s">
        <v>983</v>
      </c>
      <c r="R136" s="2" t="s">
        <v>984</v>
      </c>
      <c r="S136" s="3" t="s">
        <v>985</v>
      </c>
      <c r="T136" s="4" t="str">
        <f t="shared" si="27"/>
        <v>2013</v>
      </c>
      <c r="U136" s="4" t="str">
        <f t="shared" si="28"/>
        <v>20130415</v>
      </c>
    </row>
    <row r="137" spans="1:21" x14ac:dyDescent="0.3">
      <c r="A137" s="4">
        <v>134</v>
      </c>
      <c r="B137" s="16" t="s">
        <v>270</v>
      </c>
      <c r="C137" s="16" t="s">
        <v>271</v>
      </c>
      <c r="D137" s="17" t="s">
        <v>9</v>
      </c>
      <c r="E137" s="17" t="s">
        <v>30</v>
      </c>
      <c r="F137" s="18">
        <v>1</v>
      </c>
      <c r="G137" s="20">
        <f t="shared" si="30"/>
        <v>0.5</v>
      </c>
      <c r="H137" s="18">
        <f t="shared" si="29"/>
        <v>1</v>
      </c>
      <c r="I137" s="18">
        <f t="shared" si="31"/>
        <v>0.5</v>
      </c>
      <c r="J137" s="4" t="s">
        <v>530</v>
      </c>
      <c r="K137" s="21">
        <v>155</v>
      </c>
      <c r="N137" s="4">
        <f t="shared" si="26"/>
        <v>1</v>
      </c>
      <c r="O137" s="4" t="str">
        <f>VLOOKUP(C:C,Q:U,4, FALSE)</f>
        <v>2017</v>
      </c>
      <c r="P137" s="4" t="str">
        <f>VLOOKUP(C:C,Q:U, 5, FALSE)</f>
        <v>20170314</v>
      </c>
      <c r="Q137" s="2" t="s">
        <v>986</v>
      </c>
      <c r="R137" s="2" t="s">
        <v>987</v>
      </c>
      <c r="S137" s="3" t="s">
        <v>988</v>
      </c>
      <c r="T137" s="4" t="str">
        <f t="shared" si="27"/>
        <v>2013</v>
      </c>
      <c r="U137" s="4" t="str">
        <f t="shared" si="28"/>
        <v>20130221</v>
      </c>
    </row>
    <row r="138" spans="1:21" x14ac:dyDescent="0.3">
      <c r="A138" s="4">
        <v>135</v>
      </c>
      <c r="B138" s="16" t="s">
        <v>272</v>
      </c>
      <c r="C138" s="16" t="s">
        <v>273</v>
      </c>
      <c r="D138" s="17" t="s">
        <v>9</v>
      </c>
      <c r="E138" s="17" t="s">
        <v>30</v>
      </c>
      <c r="F138" s="18">
        <v>1</v>
      </c>
      <c r="G138" s="20">
        <f t="shared" si="30"/>
        <v>0.5</v>
      </c>
      <c r="H138" s="18">
        <f t="shared" si="29"/>
        <v>1</v>
      </c>
      <c r="I138" s="18">
        <f t="shared" si="31"/>
        <v>0.5</v>
      </c>
      <c r="J138" s="4" t="s">
        <v>531</v>
      </c>
      <c r="K138" s="21">
        <v>156</v>
      </c>
      <c r="N138" s="4">
        <f t="shared" si="26"/>
        <v>1</v>
      </c>
      <c r="O138" s="4" t="str">
        <f>VLOOKUP(C:C,Q:U,4, FALSE)</f>
        <v>2017</v>
      </c>
      <c r="P138" s="4" t="str">
        <f>VLOOKUP(C:C,Q:U, 5, FALSE)</f>
        <v>20170322</v>
      </c>
      <c r="Q138" s="2" t="s">
        <v>989</v>
      </c>
      <c r="R138" s="2" t="s">
        <v>990</v>
      </c>
      <c r="S138" s="3" t="s">
        <v>991</v>
      </c>
      <c r="T138" s="4" t="str">
        <f t="shared" si="27"/>
        <v>2015</v>
      </c>
      <c r="U138" s="4" t="str">
        <f t="shared" si="28"/>
        <v>20150707</v>
      </c>
    </row>
    <row r="139" spans="1:21" x14ac:dyDescent="0.3">
      <c r="A139" s="4">
        <v>136</v>
      </c>
      <c r="B139" s="16" t="s">
        <v>274</v>
      </c>
      <c r="C139" s="16" t="s">
        <v>275</v>
      </c>
      <c r="D139" s="17" t="s">
        <v>6</v>
      </c>
      <c r="E139" s="17" t="s">
        <v>6</v>
      </c>
      <c r="F139" s="18"/>
      <c r="G139" s="20">
        <f t="shared" si="30"/>
        <v>0</v>
      </c>
      <c r="H139" s="18">
        <f t="shared" si="29"/>
        <v>0</v>
      </c>
      <c r="I139" s="18">
        <f t="shared" si="31"/>
        <v>0</v>
      </c>
      <c r="J139" s="4" t="s">
        <v>532</v>
      </c>
      <c r="K139" s="4"/>
      <c r="N139" s="4">
        <f t="shared" si="26"/>
        <v>1</v>
      </c>
      <c r="Q139" s="2" t="s">
        <v>992</v>
      </c>
      <c r="R139" s="2" t="s">
        <v>993</v>
      </c>
      <c r="S139" s="3" t="s">
        <v>994</v>
      </c>
      <c r="T139" s="4" t="str">
        <f t="shared" si="27"/>
        <v>2013</v>
      </c>
      <c r="U139" s="4" t="str">
        <f t="shared" si="28"/>
        <v>20130221</v>
      </c>
    </row>
    <row r="140" spans="1:21" x14ac:dyDescent="0.3">
      <c r="A140" s="4">
        <v>137</v>
      </c>
      <c r="B140" s="16" t="s">
        <v>276</v>
      </c>
      <c r="C140" s="16" t="s">
        <v>277</v>
      </c>
      <c r="D140" s="17" t="s">
        <v>9</v>
      </c>
      <c r="E140" s="17" t="s">
        <v>10</v>
      </c>
      <c r="F140" s="18">
        <v>1</v>
      </c>
      <c r="G140" s="20">
        <f t="shared" si="30"/>
        <v>1.5</v>
      </c>
      <c r="H140" s="18">
        <f t="shared" si="29"/>
        <v>1</v>
      </c>
      <c r="I140" s="18">
        <f t="shared" si="31"/>
        <v>1.5</v>
      </c>
      <c r="J140" s="4" t="s">
        <v>533</v>
      </c>
      <c r="K140" s="21">
        <v>159</v>
      </c>
      <c r="N140" s="4">
        <f t="shared" si="26"/>
        <v>1</v>
      </c>
      <c r="O140" s="4" t="str">
        <f>VLOOKUP(C:C,Q:U,4, FALSE)</f>
        <v>2017</v>
      </c>
      <c r="P140" s="4" t="str">
        <f>VLOOKUP(C:C,Q:U, 5, FALSE)</f>
        <v>20170321</v>
      </c>
      <c r="Q140" s="2" t="s">
        <v>995</v>
      </c>
      <c r="R140" s="2" t="s">
        <v>996</v>
      </c>
      <c r="S140" s="3" t="s">
        <v>997</v>
      </c>
      <c r="T140" s="4" t="str">
        <f t="shared" si="27"/>
        <v>2015</v>
      </c>
      <c r="U140" s="4" t="str">
        <f t="shared" si="28"/>
        <v>20151014</v>
      </c>
    </row>
    <row r="141" spans="1:21" x14ac:dyDescent="0.3">
      <c r="A141" s="4">
        <v>138</v>
      </c>
      <c r="B141" s="16" t="s">
        <v>278</v>
      </c>
      <c r="C141" s="16" t="s">
        <v>279</v>
      </c>
      <c r="D141" s="17" t="s">
        <v>9</v>
      </c>
      <c r="E141" s="17" t="s">
        <v>30</v>
      </c>
      <c r="F141" s="18">
        <v>1</v>
      </c>
      <c r="G141" s="20">
        <f t="shared" si="30"/>
        <v>0.5</v>
      </c>
      <c r="H141" s="18">
        <f t="shared" si="29"/>
        <v>1</v>
      </c>
      <c r="I141" s="18">
        <f t="shared" si="31"/>
        <v>0.5</v>
      </c>
      <c r="J141" s="4" t="s">
        <v>534</v>
      </c>
      <c r="K141" s="21">
        <v>160</v>
      </c>
      <c r="N141" s="4">
        <f t="shared" si="26"/>
        <v>1</v>
      </c>
      <c r="O141" s="4" t="str">
        <f>VLOOKUP(C:C,Q:U,4, FALSE)</f>
        <v>2017</v>
      </c>
      <c r="P141" s="4" t="str">
        <f>VLOOKUP(C:C,Q:U, 5, FALSE)</f>
        <v>20170313</v>
      </c>
      <c r="Q141" s="2" t="s">
        <v>998</v>
      </c>
      <c r="R141" s="2" t="s">
        <v>999</v>
      </c>
      <c r="S141" s="3" t="s">
        <v>1000</v>
      </c>
      <c r="T141" s="4" t="str">
        <f t="shared" si="27"/>
        <v>2010</v>
      </c>
      <c r="U141" s="4" t="str">
        <f t="shared" si="28"/>
        <v>20101103</v>
      </c>
    </row>
    <row r="142" spans="1:21" x14ac:dyDescent="0.3">
      <c r="A142" s="4">
        <v>139</v>
      </c>
      <c r="B142" s="16" t="s">
        <v>280</v>
      </c>
      <c r="C142" s="16" t="s">
        <v>281</v>
      </c>
      <c r="D142" s="17" t="s">
        <v>6</v>
      </c>
      <c r="E142" s="17" t="s">
        <v>6</v>
      </c>
      <c r="F142" s="18"/>
      <c r="G142" s="20">
        <f t="shared" si="30"/>
        <v>0</v>
      </c>
      <c r="H142" s="18">
        <f t="shared" si="29"/>
        <v>0</v>
      </c>
      <c r="I142" s="18">
        <f t="shared" si="31"/>
        <v>0</v>
      </c>
      <c r="J142" s="4" t="s">
        <v>535</v>
      </c>
      <c r="K142" s="4"/>
      <c r="N142" s="4">
        <f t="shared" si="26"/>
        <v>1</v>
      </c>
      <c r="Q142" s="2" t="s">
        <v>1001</v>
      </c>
      <c r="R142" s="2" t="s">
        <v>1002</v>
      </c>
      <c r="S142" s="3" t="s">
        <v>1003</v>
      </c>
      <c r="T142" s="4" t="str">
        <f t="shared" si="27"/>
        <v>2010</v>
      </c>
      <c r="U142" s="4" t="str">
        <f t="shared" si="28"/>
        <v>20101028</v>
      </c>
    </row>
    <row r="143" spans="1:21" x14ac:dyDescent="0.3">
      <c r="A143" s="4">
        <v>140</v>
      </c>
      <c r="B143" s="16" t="s">
        <v>282</v>
      </c>
      <c r="C143" s="16" t="s">
        <v>283</v>
      </c>
      <c r="D143" s="17" t="s">
        <v>9</v>
      </c>
      <c r="E143" s="17" t="s">
        <v>10</v>
      </c>
      <c r="F143" s="18">
        <v>1</v>
      </c>
      <c r="G143" s="20">
        <f t="shared" si="30"/>
        <v>1.5</v>
      </c>
      <c r="H143" s="18">
        <v>1</v>
      </c>
      <c r="I143" s="18">
        <f t="shared" si="31"/>
        <v>1.5</v>
      </c>
      <c r="J143" s="4" t="s">
        <v>536</v>
      </c>
      <c r="K143" s="21">
        <v>161</v>
      </c>
      <c r="N143" s="4">
        <f t="shared" si="26"/>
        <v>1</v>
      </c>
      <c r="O143" s="4" t="str">
        <f>VLOOKUP(C:C,Q:U,4, FALSE)</f>
        <v>2017</v>
      </c>
      <c r="P143" s="4" t="str">
        <f>VLOOKUP(C:C,Q:U, 5, FALSE)</f>
        <v>20170322</v>
      </c>
      <c r="Q143" s="2" t="s">
        <v>1004</v>
      </c>
      <c r="R143" s="2" t="s">
        <v>1005</v>
      </c>
      <c r="S143" s="3" t="s">
        <v>1006</v>
      </c>
      <c r="T143" s="4" t="str">
        <f t="shared" si="27"/>
        <v>2014</v>
      </c>
      <c r="U143" s="4" t="str">
        <f t="shared" si="28"/>
        <v>20140718</v>
      </c>
    </row>
    <row r="144" spans="1:21" x14ac:dyDescent="0.3">
      <c r="A144" s="4">
        <v>141</v>
      </c>
      <c r="B144" s="16" t="s">
        <v>284</v>
      </c>
      <c r="C144" s="16" t="s">
        <v>285</v>
      </c>
      <c r="D144" s="17" t="s">
        <v>9</v>
      </c>
      <c r="E144" s="17" t="s">
        <v>30</v>
      </c>
      <c r="F144" s="18">
        <v>1</v>
      </c>
      <c r="G144" s="20">
        <f t="shared" si="30"/>
        <v>0.5</v>
      </c>
      <c r="H144" s="18">
        <f t="shared" si="29"/>
        <v>1</v>
      </c>
      <c r="I144" s="18">
        <f t="shared" si="31"/>
        <v>0.5</v>
      </c>
      <c r="J144" s="4" t="s">
        <v>537</v>
      </c>
      <c r="K144" s="21">
        <v>163</v>
      </c>
      <c r="N144" s="4">
        <f t="shared" si="26"/>
        <v>1</v>
      </c>
      <c r="O144" s="4" t="str">
        <f>VLOOKUP(C:C,Q:U,4, FALSE)</f>
        <v>2017</v>
      </c>
      <c r="P144" s="4" t="str">
        <f>VLOOKUP(C:C,Q:U, 5, FALSE)</f>
        <v>20170317</v>
      </c>
      <c r="Q144" s="2" t="s">
        <v>1007</v>
      </c>
      <c r="R144" s="2" t="s">
        <v>1008</v>
      </c>
      <c r="S144" s="3" t="s">
        <v>1009</v>
      </c>
      <c r="T144" s="4" t="str">
        <f t="shared" si="27"/>
        <v>2017</v>
      </c>
      <c r="U144" s="4" t="str">
        <f t="shared" si="28"/>
        <v>20170324</v>
      </c>
    </row>
    <row r="145" spans="1:21" x14ac:dyDescent="0.3">
      <c r="A145" s="4">
        <v>142</v>
      </c>
      <c r="B145" s="16" t="s">
        <v>286</v>
      </c>
      <c r="C145" s="16" t="s">
        <v>287</v>
      </c>
      <c r="D145" s="17" t="s">
        <v>9</v>
      </c>
      <c r="E145" s="17" t="s">
        <v>30</v>
      </c>
      <c r="F145" s="18">
        <v>1</v>
      </c>
      <c r="G145" s="20">
        <f t="shared" si="30"/>
        <v>0.5</v>
      </c>
      <c r="H145" s="18">
        <f t="shared" si="29"/>
        <v>1</v>
      </c>
      <c r="I145" s="18">
        <f t="shared" si="31"/>
        <v>0.5</v>
      </c>
      <c r="J145" s="4" t="s">
        <v>538</v>
      </c>
      <c r="K145" s="21">
        <v>164</v>
      </c>
      <c r="N145" s="4">
        <f t="shared" si="26"/>
        <v>1</v>
      </c>
      <c r="O145" s="4" t="str">
        <f>VLOOKUP(C:C,Q:U,4, FALSE)</f>
        <v>2017</v>
      </c>
      <c r="P145" s="4" t="str">
        <f>VLOOKUP(C:C,Q:U, 5, FALSE)</f>
        <v>20170321</v>
      </c>
      <c r="Q145" s="2" t="s">
        <v>1010</v>
      </c>
      <c r="R145" s="2" t="s">
        <v>1011</v>
      </c>
      <c r="S145" s="3" t="s">
        <v>1012</v>
      </c>
      <c r="T145" s="4" t="str">
        <f t="shared" si="27"/>
        <v>2014</v>
      </c>
      <c r="U145" s="4" t="str">
        <f t="shared" si="28"/>
        <v>20140603</v>
      </c>
    </row>
    <row r="146" spans="1:21" x14ac:dyDescent="0.3">
      <c r="A146" s="4">
        <v>143</v>
      </c>
      <c r="B146" s="16" t="s">
        <v>288</v>
      </c>
      <c r="C146" s="16" t="s">
        <v>289</v>
      </c>
      <c r="D146" s="17" t="s">
        <v>9</v>
      </c>
      <c r="E146" s="17" t="s">
        <v>30</v>
      </c>
      <c r="F146" s="18">
        <v>1</v>
      </c>
      <c r="G146" s="20">
        <f t="shared" si="30"/>
        <v>0.5</v>
      </c>
      <c r="H146" s="18">
        <f t="shared" si="29"/>
        <v>1</v>
      </c>
      <c r="I146" s="18">
        <f t="shared" si="31"/>
        <v>0.5</v>
      </c>
      <c r="J146" s="4" t="s">
        <v>539</v>
      </c>
      <c r="N146" s="4">
        <f t="shared" si="26"/>
        <v>1</v>
      </c>
      <c r="O146" s="4" t="str">
        <f>VLOOKUP(C:C,Q:U,4, FALSE)</f>
        <v>2017</v>
      </c>
      <c r="P146" s="4" t="str">
        <f>VLOOKUP(C:C,Q:U, 5, FALSE)</f>
        <v>20170317</v>
      </c>
      <c r="Q146" s="2" t="s">
        <v>1013</v>
      </c>
      <c r="R146" s="2" t="s">
        <v>1014</v>
      </c>
      <c r="S146" s="3" t="s">
        <v>1015</v>
      </c>
      <c r="T146" s="4" t="str">
        <f t="shared" si="27"/>
        <v>2017</v>
      </c>
      <c r="U146" s="4" t="str">
        <f t="shared" si="28"/>
        <v>20170324</v>
      </c>
    </row>
    <row r="147" spans="1:21" x14ac:dyDescent="0.3">
      <c r="A147" s="4">
        <v>144</v>
      </c>
      <c r="B147" s="16" t="s">
        <v>290</v>
      </c>
      <c r="C147" s="16" t="s">
        <v>291</v>
      </c>
      <c r="D147" s="17" t="s">
        <v>9</v>
      </c>
      <c r="E147" s="17" t="s">
        <v>30</v>
      </c>
      <c r="F147" s="18">
        <v>1</v>
      </c>
      <c r="G147" s="20">
        <f t="shared" si="30"/>
        <v>0.5</v>
      </c>
      <c r="H147" s="18">
        <f t="shared" si="29"/>
        <v>1</v>
      </c>
      <c r="I147" s="18">
        <f t="shared" si="31"/>
        <v>0.5</v>
      </c>
      <c r="J147" s="4" t="s">
        <v>540</v>
      </c>
      <c r="K147" s="21">
        <v>162</v>
      </c>
      <c r="N147" s="4">
        <f t="shared" si="26"/>
        <v>1</v>
      </c>
      <c r="O147" s="4" t="str">
        <f>VLOOKUP(C:C,Q:U,4, FALSE)</f>
        <v>2017</v>
      </c>
      <c r="P147" s="4" t="str">
        <f>VLOOKUP(C:C,Q:U, 5, FALSE)</f>
        <v>20170309</v>
      </c>
      <c r="Q147" s="2" t="s">
        <v>1016</v>
      </c>
      <c r="R147" s="2" t="s">
        <v>1017</v>
      </c>
      <c r="S147" s="3" t="s">
        <v>1018</v>
      </c>
      <c r="T147" s="4" t="str">
        <f t="shared" si="27"/>
        <v>2017</v>
      </c>
      <c r="U147" s="4" t="str">
        <f t="shared" si="28"/>
        <v>20170120</v>
      </c>
    </row>
    <row r="148" spans="1:21" x14ac:dyDescent="0.3">
      <c r="A148" s="4">
        <v>145</v>
      </c>
      <c r="B148" s="16" t="s">
        <v>292</v>
      </c>
      <c r="C148" s="16" t="s">
        <v>293</v>
      </c>
      <c r="D148" s="17" t="s">
        <v>6</v>
      </c>
      <c r="E148" s="17" t="s">
        <v>6</v>
      </c>
      <c r="F148" s="18"/>
      <c r="G148" s="20">
        <f t="shared" si="30"/>
        <v>0</v>
      </c>
      <c r="H148" s="18">
        <f t="shared" si="29"/>
        <v>0</v>
      </c>
      <c r="I148" s="18">
        <f t="shared" si="31"/>
        <v>0</v>
      </c>
      <c r="J148" s="4" t="s">
        <v>541</v>
      </c>
      <c r="K148" s="4"/>
      <c r="N148" s="4">
        <f t="shared" si="26"/>
        <v>1</v>
      </c>
      <c r="Q148" s="2" t="s">
        <v>1019</v>
      </c>
      <c r="R148" s="2" t="s">
        <v>1020</v>
      </c>
      <c r="S148" s="3" t="s">
        <v>1021</v>
      </c>
      <c r="T148" s="4" t="str">
        <f t="shared" si="27"/>
        <v>2017</v>
      </c>
      <c r="U148" s="4" t="str">
        <f t="shared" si="28"/>
        <v>20170220</v>
      </c>
    </row>
    <row r="149" spans="1:21" x14ac:dyDescent="0.3">
      <c r="A149" s="4">
        <v>146</v>
      </c>
      <c r="B149" s="16" t="s">
        <v>294</v>
      </c>
      <c r="C149" s="16" t="s">
        <v>295</v>
      </c>
      <c r="D149" s="17" t="s">
        <v>9</v>
      </c>
      <c r="E149" s="17" t="s">
        <v>10</v>
      </c>
      <c r="F149" s="18">
        <v>1</v>
      </c>
      <c r="G149" s="20">
        <f t="shared" si="30"/>
        <v>1.5</v>
      </c>
      <c r="H149" s="18">
        <f t="shared" si="29"/>
        <v>1</v>
      </c>
      <c r="I149" s="18">
        <f t="shared" si="31"/>
        <v>1.5</v>
      </c>
      <c r="J149" s="4" t="s">
        <v>542</v>
      </c>
      <c r="K149" s="21">
        <v>41</v>
      </c>
      <c r="N149" s="4">
        <f t="shared" si="26"/>
        <v>1</v>
      </c>
      <c r="O149" s="4" t="str">
        <f>VLOOKUP(C:C,Q:U,4, FALSE)</f>
        <v>2017</v>
      </c>
      <c r="P149" s="4" t="str">
        <f>VLOOKUP(C:C,Q:U, 5, FALSE)</f>
        <v>20170321</v>
      </c>
      <c r="Q149" s="2" t="s">
        <v>1022</v>
      </c>
      <c r="R149" s="2" t="s">
        <v>1023</v>
      </c>
      <c r="S149" s="3" t="s">
        <v>1024</v>
      </c>
      <c r="T149" s="4" t="str">
        <f t="shared" si="27"/>
        <v>2017</v>
      </c>
      <c r="U149" s="4" t="str">
        <f t="shared" si="28"/>
        <v>20170321</v>
      </c>
    </row>
    <row r="150" spans="1:21" x14ac:dyDescent="0.3">
      <c r="A150" s="4">
        <v>147</v>
      </c>
      <c r="B150" s="16" t="s">
        <v>296</v>
      </c>
      <c r="C150" s="16" t="s">
        <v>297</v>
      </c>
      <c r="D150" s="17" t="s">
        <v>9</v>
      </c>
      <c r="E150" s="17" t="s">
        <v>10</v>
      </c>
      <c r="F150" s="18">
        <v>1</v>
      </c>
      <c r="G150" s="20">
        <f t="shared" si="30"/>
        <v>1.5</v>
      </c>
      <c r="H150" s="18">
        <f t="shared" si="29"/>
        <v>1</v>
      </c>
      <c r="I150" s="18">
        <f t="shared" si="31"/>
        <v>1.5</v>
      </c>
      <c r="J150" s="4" t="s">
        <v>543</v>
      </c>
      <c r="K150" s="21">
        <v>40</v>
      </c>
      <c r="N150" s="4">
        <f t="shared" si="26"/>
        <v>1</v>
      </c>
      <c r="O150" s="4" t="str">
        <f>VLOOKUP(C:C,Q:U,4, FALSE)</f>
        <v>2017</v>
      </c>
      <c r="P150" s="4" t="str">
        <f>VLOOKUP(C:C,Q:U, 5, FALSE)</f>
        <v>20170324</v>
      </c>
      <c r="Q150" s="2" t="s">
        <v>1025</v>
      </c>
      <c r="R150" s="2" t="s">
        <v>1026</v>
      </c>
      <c r="S150" s="3" t="s">
        <v>1027</v>
      </c>
      <c r="T150" s="4" t="str">
        <f t="shared" si="27"/>
        <v>2016</v>
      </c>
      <c r="U150" s="4" t="str">
        <f t="shared" si="28"/>
        <v>20160810</v>
      </c>
    </row>
    <row r="151" spans="1:21" x14ac:dyDescent="0.3">
      <c r="A151" s="4">
        <v>148</v>
      </c>
      <c r="B151" s="16" t="s">
        <v>298</v>
      </c>
      <c r="C151" s="16" t="s">
        <v>299</v>
      </c>
      <c r="D151" s="17" t="s">
        <v>9</v>
      </c>
      <c r="E151" s="17" t="s">
        <v>10</v>
      </c>
      <c r="F151" s="18">
        <v>1</v>
      </c>
      <c r="G151" s="20">
        <f t="shared" si="30"/>
        <v>1.5</v>
      </c>
      <c r="H151" s="18">
        <f t="shared" si="29"/>
        <v>1</v>
      </c>
      <c r="I151" s="18">
        <f t="shared" si="31"/>
        <v>1.5</v>
      </c>
      <c r="J151" s="4" t="s">
        <v>544</v>
      </c>
      <c r="K151" s="21">
        <v>30</v>
      </c>
      <c r="N151" s="4">
        <f t="shared" si="26"/>
        <v>1</v>
      </c>
      <c r="O151" s="4" t="str">
        <f>VLOOKUP(C:C,Q:U,4, FALSE)</f>
        <v>2017</v>
      </c>
      <c r="P151" s="4" t="str">
        <f>VLOOKUP(C:C,Q:U, 5, FALSE)</f>
        <v>20170323</v>
      </c>
      <c r="Q151" s="2" t="s">
        <v>1028</v>
      </c>
      <c r="R151" s="2" t="s">
        <v>1029</v>
      </c>
      <c r="S151" s="3" t="s">
        <v>1030</v>
      </c>
      <c r="T151" s="4" t="str">
        <f t="shared" si="27"/>
        <v>2013</v>
      </c>
      <c r="U151" s="4" t="str">
        <f t="shared" si="28"/>
        <v>20130626</v>
      </c>
    </row>
    <row r="152" spans="1:21" x14ac:dyDescent="0.3">
      <c r="A152" s="4">
        <v>149</v>
      </c>
      <c r="B152" s="16" t="s">
        <v>300</v>
      </c>
      <c r="C152" s="16" t="s">
        <v>301</v>
      </c>
      <c r="D152" s="17" t="s">
        <v>9</v>
      </c>
      <c r="E152" s="17" t="s">
        <v>10</v>
      </c>
      <c r="F152" s="18">
        <v>9</v>
      </c>
      <c r="G152" s="20">
        <f t="shared" si="30"/>
        <v>1.5</v>
      </c>
      <c r="H152" s="18">
        <f t="shared" si="29"/>
        <v>1</v>
      </c>
      <c r="I152" s="18">
        <f t="shared" si="31"/>
        <v>13.5</v>
      </c>
      <c r="J152" s="4" t="s">
        <v>545</v>
      </c>
      <c r="K152" s="21" t="s">
        <v>592</v>
      </c>
      <c r="N152" s="4">
        <f t="shared" si="26"/>
        <v>1</v>
      </c>
      <c r="O152" s="4" t="str">
        <f>VLOOKUP(C:C,Q:U,4, FALSE)</f>
        <v>2017</v>
      </c>
      <c r="P152" s="4" t="str">
        <f>VLOOKUP(C:C,Q:U, 5, FALSE)</f>
        <v>20170323</v>
      </c>
      <c r="Q152" s="2" t="s">
        <v>1031</v>
      </c>
      <c r="R152" s="2" t="s">
        <v>1032</v>
      </c>
      <c r="S152" s="3" t="s">
        <v>1033</v>
      </c>
      <c r="T152" s="4" t="str">
        <f t="shared" si="27"/>
        <v>2017</v>
      </c>
      <c r="U152" s="4" t="str">
        <f t="shared" si="28"/>
        <v>20170308</v>
      </c>
    </row>
    <row r="153" spans="1:21" x14ac:dyDescent="0.3">
      <c r="A153" s="4">
        <v>150</v>
      </c>
      <c r="B153" s="16" t="s">
        <v>302</v>
      </c>
      <c r="C153" s="16" t="s">
        <v>303</v>
      </c>
      <c r="D153" s="17" t="s">
        <v>9</v>
      </c>
      <c r="E153" s="17" t="s">
        <v>10</v>
      </c>
      <c r="F153" s="18">
        <v>1</v>
      </c>
      <c r="G153" s="20">
        <f t="shared" si="30"/>
        <v>1.5</v>
      </c>
      <c r="H153" s="18">
        <f t="shared" si="29"/>
        <v>1</v>
      </c>
      <c r="I153" s="18">
        <f t="shared" si="31"/>
        <v>1.5</v>
      </c>
      <c r="J153" s="4" t="s">
        <v>546</v>
      </c>
      <c r="K153" s="21">
        <v>42</v>
      </c>
      <c r="N153" s="4">
        <f t="shared" si="26"/>
        <v>1</v>
      </c>
      <c r="O153" s="4" t="str">
        <f>VLOOKUP(C:C,Q:U,4, FALSE)</f>
        <v>2017</v>
      </c>
      <c r="P153" s="4" t="str">
        <f>VLOOKUP(C:C,Q:U, 5, FALSE)</f>
        <v>20170321</v>
      </c>
      <c r="Q153" s="2" t="s">
        <v>1034</v>
      </c>
      <c r="R153" s="2" t="s">
        <v>1035</v>
      </c>
      <c r="S153" s="3" t="s">
        <v>1036</v>
      </c>
      <c r="T153" s="4" t="str">
        <f t="shared" si="27"/>
        <v>2010</v>
      </c>
      <c r="U153" s="4" t="str">
        <f t="shared" si="28"/>
        <v>20100615</v>
      </c>
    </row>
    <row r="154" spans="1:21" x14ac:dyDescent="0.3">
      <c r="A154" s="4">
        <v>151</v>
      </c>
      <c r="B154" s="16" t="s">
        <v>304</v>
      </c>
      <c r="C154" s="16" t="s">
        <v>305</v>
      </c>
      <c r="D154" s="17" t="s">
        <v>6</v>
      </c>
      <c r="E154" s="17" t="s">
        <v>6</v>
      </c>
      <c r="F154" s="18"/>
      <c r="G154" s="20">
        <f t="shared" si="30"/>
        <v>0</v>
      </c>
      <c r="H154" s="18">
        <f t="shared" si="29"/>
        <v>0</v>
      </c>
      <c r="I154" s="18">
        <f t="shared" si="31"/>
        <v>0</v>
      </c>
      <c r="J154" s="4" t="s">
        <v>547</v>
      </c>
      <c r="K154" s="4"/>
      <c r="N154" s="4">
        <f t="shared" si="26"/>
        <v>1</v>
      </c>
      <c r="Q154" s="2" t="s">
        <v>1037</v>
      </c>
      <c r="R154" s="2" t="s">
        <v>1038</v>
      </c>
      <c r="S154" s="3" t="s">
        <v>1039</v>
      </c>
      <c r="T154" s="4" t="str">
        <f t="shared" si="27"/>
        <v>2016</v>
      </c>
      <c r="U154" s="4" t="str">
        <f t="shared" si="28"/>
        <v>20160106</v>
      </c>
    </row>
    <row r="155" spans="1:21" x14ac:dyDescent="0.3">
      <c r="A155" s="4">
        <v>152</v>
      </c>
      <c r="B155" s="16" t="s">
        <v>306</v>
      </c>
      <c r="C155" s="16" t="s">
        <v>307</v>
      </c>
      <c r="D155" s="17" t="s">
        <v>6</v>
      </c>
      <c r="E155" s="17" t="s">
        <v>6</v>
      </c>
      <c r="F155" s="18"/>
      <c r="G155" s="20">
        <f t="shared" si="30"/>
        <v>0</v>
      </c>
      <c r="H155" s="18">
        <f t="shared" si="29"/>
        <v>0</v>
      </c>
      <c r="I155" s="18">
        <f t="shared" si="31"/>
        <v>0</v>
      </c>
      <c r="J155" s="4" t="s">
        <v>10</v>
      </c>
      <c r="K155" s="4"/>
      <c r="N155" s="4">
        <f t="shared" si="26"/>
        <v>1</v>
      </c>
      <c r="Q155" s="2" t="s">
        <v>1040</v>
      </c>
      <c r="R155" s="2" t="s">
        <v>1041</v>
      </c>
      <c r="S155" s="3" t="s">
        <v>1042</v>
      </c>
      <c r="T155" s="4" t="str">
        <f t="shared" si="27"/>
        <v>2017</v>
      </c>
      <c r="U155" s="4" t="str">
        <f t="shared" si="28"/>
        <v>20170316</v>
      </c>
    </row>
    <row r="156" spans="1:21" x14ac:dyDescent="0.3">
      <c r="A156" s="4">
        <v>153</v>
      </c>
      <c r="B156" s="16" t="s">
        <v>308</v>
      </c>
      <c r="C156" s="16" t="s">
        <v>309</v>
      </c>
      <c r="D156" s="17" t="s">
        <v>9</v>
      </c>
      <c r="E156" s="17" t="s">
        <v>10</v>
      </c>
      <c r="F156" s="18">
        <v>1</v>
      </c>
      <c r="G156" s="20">
        <f t="shared" si="30"/>
        <v>1.5</v>
      </c>
      <c r="H156" s="18">
        <f t="shared" si="29"/>
        <v>0</v>
      </c>
      <c r="I156" s="18">
        <f t="shared" si="31"/>
        <v>0</v>
      </c>
      <c r="J156" s="4" t="s">
        <v>548</v>
      </c>
      <c r="K156" s="4">
        <v>192</v>
      </c>
      <c r="N156" s="4">
        <f t="shared" si="26"/>
        <v>1</v>
      </c>
      <c r="O156" s="4" t="str">
        <f t="shared" ref="O156:O171" si="32">VLOOKUP(C:C,Q:U,4, FALSE)</f>
        <v>2011</v>
      </c>
      <c r="P156" s="4" t="str">
        <f t="shared" ref="P156:P171" si="33">VLOOKUP(C:C,Q:U, 5, FALSE)</f>
        <v>20111027</v>
      </c>
      <c r="Q156" s="2" t="s">
        <v>1043</v>
      </c>
      <c r="R156" s="2" t="s">
        <v>1044</v>
      </c>
      <c r="S156" s="3" t="s">
        <v>1045</v>
      </c>
      <c r="T156" s="4" t="str">
        <f t="shared" si="27"/>
        <v>2017</v>
      </c>
      <c r="U156" s="4" t="str">
        <f t="shared" si="28"/>
        <v>20170308</v>
      </c>
    </row>
    <row r="157" spans="1:21" x14ac:dyDescent="0.3">
      <c r="A157" s="4">
        <v>154</v>
      </c>
      <c r="B157" s="16" t="s">
        <v>41</v>
      </c>
      <c r="C157" s="16" t="s">
        <v>310</v>
      </c>
      <c r="D157" s="17" t="s">
        <v>9</v>
      </c>
      <c r="E157" s="17" t="s">
        <v>10</v>
      </c>
      <c r="F157" s="18">
        <v>1</v>
      </c>
      <c r="G157" s="20">
        <f t="shared" si="30"/>
        <v>1.5</v>
      </c>
      <c r="H157" s="18">
        <f t="shared" si="29"/>
        <v>0</v>
      </c>
      <c r="I157" s="18">
        <f t="shared" si="31"/>
        <v>0</v>
      </c>
      <c r="J157" s="4" t="s">
        <v>418</v>
      </c>
      <c r="K157" s="4">
        <v>173</v>
      </c>
      <c r="N157" s="4">
        <f t="shared" si="26"/>
        <v>1</v>
      </c>
      <c r="O157" s="4" t="str">
        <f t="shared" si="32"/>
        <v>2015</v>
      </c>
      <c r="P157" s="4" t="str">
        <f t="shared" si="33"/>
        <v>20151217</v>
      </c>
      <c r="Q157" s="2" t="s">
        <v>1046</v>
      </c>
      <c r="R157" s="2" t="s">
        <v>1047</v>
      </c>
      <c r="S157" s="3" t="s">
        <v>1048</v>
      </c>
      <c r="T157" s="4" t="str">
        <f t="shared" si="27"/>
        <v>2016</v>
      </c>
      <c r="U157" s="4" t="str">
        <f t="shared" si="28"/>
        <v>20160719</v>
      </c>
    </row>
    <row r="158" spans="1:21" x14ac:dyDescent="0.3">
      <c r="A158" s="4">
        <v>155</v>
      </c>
      <c r="B158" s="16" t="s">
        <v>311</v>
      </c>
      <c r="C158" s="16" t="s">
        <v>312</v>
      </c>
      <c r="D158" s="17" t="s">
        <v>9</v>
      </c>
      <c r="E158" s="17" t="s">
        <v>10</v>
      </c>
      <c r="F158" s="18">
        <v>1</v>
      </c>
      <c r="G158" s="20">
        <f t="shared" si="30"/>
        <v>1.5</v>
      </c>
      <c r="H158" s="18">
        <f t="shared" si="29"/>
        <v>0</v>
      </c>
      <c r="I158" s="18">
        <f t="shared" si="31"/>
        <v>0</v>
      </c>
      <c r="J158" s="4" t="s">
        <v>549</v>
      </c>
      <c r="K158" s="4">
        <v>186</v>
      </c>
      <c r="N158" s="4">
        <f t="shared" si="26"/>
        <v>1</v>
      </c>
      <c r="O158" s="4" t="str">
        <f t="shared" si="32"/>
        <v>2015</v>
      </c>
      <c r="P158" s="4" t="str">
        <f t="shared" si="33"/>
        <v>20151214</v>
      </c>
      <c r="Q158" s="2" t="s">
        <v>1049</v>
      </c>
      <c r="R158" s="2" t="s">
        <v>1050</v>
      </c>
      <c r="S158" s="3" t="s">
        <v>1051</v>
      </c>
      <c r="T158" s="4" t="str">
        <f t="shared" si="27"/>
        <v>2017</v>
      </c>
      <c r="U158" s="4" t="str">
        <f t="shared" si="28"/>
        <v>20170324</v>
      </c>
    </row>
    <row r="159" spans="1:21" x14ac:dyDescent="0.3">
      <c r="A159" s="4">
        <v>156</v>
      </c>
      <c r="B159" s="16" t="s">
        <v>313</v>
      </c>
      <c r="C159" s="16" t="s">
        <v>314</v>
      </c>
      <c r="D159" s="17" t="s">
        <v>9</v>
      </c>
      <c r="E159" s="17" t="s">
        <v>10</v>
      </c>
      <c r="F159" s="18">
        <v>2</v>
      </c>
      <c r="G159" s="20">
        <f t="shared" si="30"/>
        <v>1.5</v>
      </c>
      <c r="H159" s="18">
        <f t="shared" si="29"/>
        <v>0</v>
      </c>
      <c r="I159" s="18">
        <f t="shared" si="31"/>
        <v>0</v>
      </c>
      <c r="J159" s="4" t="s">
        <v>550</v>
      </c>
      <c r="K159" s="4" t="s">
        <v>602</v>
      </c>
      <c r="N159" s="4">
        <f t="shared" si="26"/>
        <v>1</v>
      </c>
      <c r="O159" s="4" t="str">
        <f t="shared" si="32"/>
        <v>2015</v>
      </c>
      <c r="P159" s="4" t="str">
        <f t="shared" si="33"/>
        <v>20150728</v>
      </c>
      <c r="Q159" s="2" t="s">
        <v>1052</v>
      </c>
      <c r="R159" s="2" t="s">
        <v>887</v>
      </c>
      <c r="S159" s="3" t="s">
        <v>1053</v>
      </c>
      <c r="T159" s="4" t="str">
        <f t="shared" si="27"/>
        <v>2016</v>
      </c>
      <c r="U159" s="4" t="str">
        <f t="shared" si="28"/>
        <v>20161107</v>
      </c>
    </row>
    <row r="160" spans="1:21" x14ac:dyDescent="0.3">
      <c r="A160" s="4">
        <v>157</v>
      </c>
      <c r="B160" s="16" t="s">
        <v>315</v>
      </c>
      <c r="C160" s="16" t="s">
        <v>316</v>
      </c>
      <c r="D160" s="17" t="s">
        <v>9</v>
      </c>
      <c r="E160" s="17" t="s">
        <v>10</v>
      </c>
      <c r="F160" s="18">
        <v>1</v>
      </c>
      <c r="G160" s="20">
        <f t="shared" si="30"/>
        <v>1.5</v>
      </c>
      <c r="H160" s="18">
        <f t="shared" si="29"/>
        <v>0</v>
      </c>
      <c r="I160" s="18">
        <f t="shared" si="31"/>
        <v>0</v>
      </c>
      <c r="J160" s="4" t="s">
        <v>551</v>
      </c>
      <c r="K160" s="4">
        <v>196</v>
      </c>
      <c r="N160" s="4">
        <f t="shared" si="26"/>
        <v>1</v>
      </c>
      <c r="O160" s="4" t="str">
        <f t="shared" si="32"/>
        <v>2011</v>
      </c>
      <c r="P160" s="4" t="str">
        <f t="shared" si="33"/>
        <v>20111027</v>
      </c>
      <c r="Q160" s="2" t="s">
        <v>1054</v>
      </c>
      <c r="R160" s="2" t="s">
        <v>1055</v>
      </c>
      <c r="S160" s="3" t="s">
        <v>1056</v>
      </c>
      <c r="T160" s="4" t="str">
        <f t="shared" si="27"/>
        <v>2009</v>
      </c>
      <c r="U160" s="4" t="str">
        <f t="shared" si="28"/>
        <v>20090729</v>
      </c>
    </row>
    <row r="161" spans="1:21" x14ac:dyDescent="0.3">
      <c r="A161" s="4">
        <v>158</v>
      </c>
      <c r="B161" s="16" t="s">
        <v>317</v>
      </c>
      <c r="C161" s="16" t="s">
        <v>318</v>
      </c>
      <c r="D161" s="17" t="s">
        <v>9</v>
      </c>
      <c r="E161" s="17" t="s">
        <v>10</v>
      </c>
      <c r="F161" s="18">
        <v>1</v>
      </c>
      <c r="G161" s="20">
        <f t="shared" si="30"/>
        <v>1.5</v>
      </c>
      <c r="H161" s="18">
        <f t="shared" si="29"/>
        <v>0</v>
      </c>
      <c r="I161" s="18">
        <f t="shared" si="31"/>
        <v>0</v>
      </c>
      <c r="J161" s="4" t="s">
        <v>552</v>
      </c>
      <c r="K161" s="4">
        <v>197</v>
      </c>
      <c r="N161" s="4">
        <f t="shared" si="26"/>
        <v>1</v>
      </c>
      <c r="O161" s="4" t="str">
        <f t="shared" si="32"/>
        <v>2012</v>
      </c>
      <c r="P161" s="4" t="str">
        <f t="shared" si="33"/>
        <v>20120208</v>
      </c>
      <c r="Q161" s="2" t="s">
        <v>1057</v>
      </c>
      <c r="R161" s="2" t="s">
        <v>1058</v>
      </c>
      <c r="S161" s="3" t="s">
        <v>1059</v>
      </c>
      <c r="T161" s="4" t="str">
        <f t="shared" si="27"/>
        <v>2017</v>
      </c>
      <c r="U161" s="4" t="str">
        <f t="shared" si="28"/>
        <v>20170222</v>
      </c>
    </row>
    <row r="162" spans="1:21" x14ac:dyDescent="0.3">
      <c r="A162" s="4">
        <v>159</v>
      </c>
      <c r="B162" s="16" t="s">
        <v>319</v>
      </c>
      <c r="C162" s="16" t="s">
        <v>320</v>
      </c>
      <c r="D162" s="17" t="s">
        <v>9</v>
      </c>
      <c r="E162" s="17" t="s">
        <v>10</v>
      </c>
      <c r="F162" s="18">
        <v>12</v>
      </c>
      <c r="G162" s="20">
        <f t="shared" si="30"/>
        <v>1.5</v>
      </c>
      <c r="H162" s="18">
        <f t="shared" si="29"/>
        <v>0</v>
      </c>
      <c r="I162" s="18">
        <f t="shared" si="31"/>
        <v>0</v>
      </c>
      <c r="J162" s="4" t="s">
        <v>553</v>
      </c>
      <c r="K162" s="4" t="s">
        <v>601</v>
      </c>
      <c r="N162" s="4">
        <f t="shared" si="26"/>
        <v>1</v>
      </c>
      <c r="O162" s="4" t="str">
        <f t="shared" si="32"/>
        <v>2015</v>
      </c>
      <c r="P162" s="4" t="str">
        <f t="shared" si="33"/>
        <v>20150608</v>
      </c>
      <c r="Q162" s="2" t="s">
        <v>1060</v>
      </c>
      <c r="R162" s="2" t="s">
        <v>1020</v>
      </c>
      <c r="S162" s="3" t="s">
        <v>1061</v>
      </c>
      <c r="T162" s="4" t="str">
        <f t="shared" si="27"/>
        <v>2017</v>
      </c>
      <c r="U162" s="4" t="str">
        <f t="shared" si="28"/>
        <v>20170324</v>
      </c>
    </row>
    <row r="163" spans="1:21" x14ac:dyDescent="0.3">
      <c r="A163" s="4">
        <v>160</v>
      </c>
      <c r="B163" s="16" t="s">
        <v>321</v>
      </c>
      <c r="C163" s="16" t="s">
        <v>322</v>
      </c>
      <c r="D163" s="17" t="s">
        <v>9</v>
      </c>
      <c r="E163" s="17" t="s">
        <v>10</v>
      </c>
      <c r="F163" s="18">
        <v>1</v>
      </c>
      <c r="G163" s="20">
        <f t="shared" si="30"/>
        <v>1.5</v>
      </c>
      <c r="H163" s="18">
        <f t="shared" si="29"/>
        <v>0</v>
      </c>
      <c r="I163" s="18">
        <f t="shared" si="31"/>
        <v>0</v>
      </c>
      <c r="J163" s="4" t="s">
        <v>554</v>
      </c>
      <c r="K163" s="4">
        <v>198</v>
      </c>
      <c r="N163" s="4">
        <f t="shared" si="26"/>
        <v>1</v>
      </c>
      <c r="O163" s="4" t="str">
        <f t="shared" si="32"/>
        <v>2011</v>
      </c>
      <c r="P163" s="4" t="str">
        <f t="shared" si="33"/>
        <v>20111027</v>
      </c>
      <c r="Q163" s="2" t="s">
        <v>1062</v>
      </c>
      <c r="R163" s="2" t="s">
        <v>1023</v>
      </c>
      <c r="S163" s="3" t="s">
        <v>1063</v>
      </c>
      <c r="T163" s="4" t="str">
        <f t="shared" si="27"/>
        <v>2009</v>
      </c>
      <c r="U163" s="4" t="str">
        <f t="shared" si="28"/>
        <v>20090729</v>
      </c>
    </row>
    <row r="164" spans="1:21" x14ac:dyDescent="0.3">
      <c r="A164" s="4">
        <v>161</v>
      </c>
      <c r="B164" s="16" t="s">
        <v>323</v>
      </c>
      <c r="C164" s="16" t="s">
        <v>324</v>
      </c>
      <c r="D164" s="17" t="s">
        <v>9</v>
      </c>
      <c r="E164" s="17" t="s">
        <v>10</v>
      </c>
      <c r="F164" s="18">
        <v>1</v>
      </c>
      <c r="G164" s="20">
        <f t="shared" si="30"/>
        <v>1.5</v>
      </c>
      <c r="H164" s="18">
        <f t="shared" si="29"/>
        <v>0</v>
      </c>
      <c r="I164" s="18">
        <f t="shared" si="31"/>
        <v>0</v>
      </c>
      <c r="J164" s="4" t="s">
        <v>555</v>
      </c>
      <c r="K164" s="4">
        <v>193</v>
      </c>
      <c r="N164" s="4">
        <f t="shared" ref="N164:N195" si="34">COUNTIF(C:C,C164)</f>
        <v>1</v>
      </c>
      <c r="O164" s="4" t="str">
        <f t="shared" si="32"/>
        <v>2011</v>
      </c>
      <c r="P164" s="4" t="str">
        <f t="shared" si="33"/>
        <v>20111027</v>
      </c>
      <c r="Q164" s="2" t="s">
        <v>1064</v>
      </c>
      <c r="R164" s="2" t="s">
        <v>1026</v>
      </c>
      <c r="S164" s="3" t="s">
        <v>1065</v>
      </c>
      <c r="T164" s="4" t="str">
        <f t="shared" si="27"/>
        <v>2009</v>
      </c>
      <c r="U164" s="4" t="str">
        <f t="shared" si="28"/>
        <v>20090729</v>
      </c>
    </row>
    <row r="165" spans="1:21" x14ac:dyDescent="0.3">
      <c r="A165" s="4">
        <v>162</v>
      </c>
      <c r="B165" s="16" t="s">
        <v>325</v>
      </c>
      <c r="C165" s="16" t="s">
        <v>326</v>
      </c>
      <c r="D165" s="17" t="s">
        <v>9</v>
      </c>
      <c r="E165" s="17" t="s">
        <v>10</v>
      </c>
      <c r="F165" s="18">
        <v>1</v>
      </c>
      <c r="G165" s="20">
        <f t="shared" si="30"/>
        <v>1.5</v>
      </c>
      <c r="H165" s="18">
        <f t="shared" si="29"/>
        <v>0</v>
      </c>
      <c r="I165" s="18">
        <f t="shared" si="31"/>
        <v>0</v>
      </c>
      <c r="J165" s="4" t="s">
        <v>556</v>
      </c>
      <c r="K165" s="4">
        <v>195</v>
      </c>
      <c r="N165" s="4">
        <f t="shared" si="34"/>
        <v>1</v>
      </c>
      <c r="O165" s="4" t="str">
        <f t="shared" si="32"/>
        <v>2011</v>
      </c>
      <c r="P165" s="4" t="str">
        <f t="shared" si="33"/>
        <v>20111027</v>
      </c>
      <c r="Q165" s="2" t="s">
        <v>1066</v>
      </c>
      <c r="R165" s="2" t="s">
        <v>1067</v>
      </c>
      <c r="S165" s="3" t="s">
        <v>1068</v>
      </c>
      <c r="T165" s="4" t="str">
        <f t="shared" si="27"/>
        <v>2017</v>
      </c>
      <c r="U165" s="4" t="str">
        <f t="shared" si="28"/>
        <v>20170322</v>
      </c>
    </row>
    <row r="166" spans="1:21" x14ac:dyDescent="0.3">
      <c r="A166" s="4">
        <v>163</v>
      </c>
      <c r="B166" s="16" t="s">
        <v>327</v>
      </c>
      <c r="C166" s="16" t="s">
        <v>328</v>
      </c>
      <c r="D166" s="17" t="s">
        <v>9</v>
      </c>
      <c r="E166" s="17" t="s">
        <v>10</v>
      </c>
      <c r="F166" s="18">
        <v>1</v>
      </c>
      <c r="G166" s="20">
        <f t="shared" si="30"/>
        <v>1.5</v>
      </c>
      <c r="H166" s="18">
        <f t="shared" si="29"/>
        <v>0</v>
      </c>
      <c r="I166" s="18">
        <f t="shared" si="31"/>
        <v>0</v>
      </c>
      <c r="J166" s="4" t="s">
        <v>557</v>
      </c>
      <c r="K166" s="4">
        <v>194</v>
      </c>
      <c r="N166" s="4">
        <f t="shared" si="34"/>
        <v>1</v>
      </c>
      <c r="O166" s="4" t="str">
        <f t="shared" si="32"/>
        <v>2011</v>
      </c>
      <c r="P166" s="4" t="str">
        <f t="shared" si="33"/>
        <v>20111027</v>
      </c>
      <c r="Q166" s="2" t="s">
        <v>1069</v>
      </c>
      <c r="R166" s="2" t="s">
        <v>1070</v>
      </c>
      <c r="S166" s="3" t="s">
        <v>1071</v>
      </c>
      <c r="T166" s="4" t="str">
        <f t="shared" si="27"/>
        <v>2016</v>
      </c>
      <c r="U166" s="4" t="str">
        <f t="shared" si="28"/>
        <v>20160920</v>
      </c>
    </row>
    <row r="167" spans="1:21" x14ac:dyDescent="0.3">
      <c r="A167" s="4">
        <v>164</v>
      </c>
      <c r="B167" s="16" t="s">
        <v>329</v>
      </c>
      <c r="C167" s="16" t="s">
        <v>330</v>
      </c>
      <c r="D167" s="17" t="s">
        <v>9</v>
      </c>
      <c r="E167" s="17" t="s">
        <v>10</v>
      </c>
      <c r="F167" s="18">
        <v>4</v>
      </c>
      <c r="G167" s="20">
        <f t="shared" si="30"/>
        <v>1.5</v>
      </c>
      <c r="H167" s="18">
        <f t="shared" si="29"/>
        <v>0</v>
      </c>
      <c r="I167" s="18">
        <f t="shared" si="31"/>
        <v>0</v>
      </c>
      <c r="J167" s="4" t="s">
        <v>558</v>
      </c>
      <c r="K167" s="4" t="s">
        <v>599</v>
      </c>
      <c r="N167" s="4">
        <f t="shared" si="34"/>
        <v>1</v>
      </c>
      <c r="O167" s="4" t="str">
        <f t="shared" si="32"/>
        <v>2011</v>
      </c>
      <c r="P167" s="4" t="str">
        <f t="shared" si="33"/>
        <v>20111027</v>
      </c>
      <c r="Q167" s="2" t="s">
        <v>1072</v>
      </c>
      <c r="R167" s="2" t="s">
        <v>990</v>
      </c>
      <c r="S167" s="3" t="s">
        <v>1073</v>
      </c>
      <c r="T167" s="4" t="str">
        <f t="shared" si="27"/>
        <v>2009</v>
      </c>
      <c r="U167" s="4" t="str">
        <f t="shared" si="28"/>
        <v>20090424</v>
      </c>
    </row>
    <row r="168" spans="1:21" x14ac:dyDescent="0.3">
      <c r="A168" s="4">
        <v>165</v>
      </c>
      <c r="B168" s="16" t="s">
        <v>331</v>
      </c>
      <c r="C168" s="16" t="s">
        <v>332</v>
      </c>
      <c r="D168" s="17" t="s">
        <v>9</v>
      </c>
      <c r="E168" s="17" t="s">
        <v>10</v>
      </c>
      <c r="F168" s="18">
        <v>4</v>
      </c>
      <c r="G168" s="20">
        <f t="shared" si="30"/>
        <v>1.5</v>
      </c>
      <c r="H168" s="18">
        <f t="shared" si="29"/>
        <v>0</v>
      </c>
      <c r="I168" s="18">
        <f t="shared" si="31"/>
        <v>0</v>
      </c>
      <c r="J168" s="4" t="s">
        <v>559</v>
      </c>
      <c r="K168" s="4" t="s">
        <v>600</v>
      </c>
      <c r="N168" s="4">
        <f t="shared" si="34"/>
        <v>1</v>
      </c>
      <c r="O168" s="4" t="str">
        <f t="shared" si="32"/>
        <v>2014</v>
      </c>
      <c r="P168" s="4" t="str">
        <f t="shared" si="33"/>
        <v>20140911</v>
      </c>
      <c r="Q168" s="2" t="s">
        <v>1074</v>
      </c>
      <c r="R168" s="2" t="s">
        <v>993</v>
      </c>
      <c r="S168" s="3" t="s">
        <v>1075</v>
      </c>
      <c r="T168" s="4" t="str">
        <f t="shared" si="27"/>
        <v>2007</v>
      </c>
      <c r="U168" s="4" t="str">
        <f t="shared" si="28"/>
        <v>20071119</v>
      </c>
    </row>
    <row r="169" spans="1:21" x14ac:dyDescent="0.3">
      <c r="A169" s="4">
        <v>166</v>
      </c>
      <c r="B169" s="16" t="s">
        <v>333</v>
      </c>
      <c r="C169" s="16" t="s">
        <v>334</v>
      </c>
      <c r="D169" s="17" t="s">
        <v>9</v>
      </c>
      <c r="E169" s="17" t="s">
        <v>10</v>
      </c>
      <c r="F169" s="18">
        <v>2</v>
      </c>
      <c r="G169" s="20">
        <f t="shared" si="30"/>
        <v>1.5</v>
      </c>
      <c r="H169" s="18">
        <f t="shared" si="29"/>
        <v>0</v>
      </c>
      <c r="I169" s="18">
        <f t="shared" si="31"/>
        <v>0</v>
      </c>
      <c r="J169" s="4" t="s">
        <v>560</v>
      </c>
      <c r="K169" s="4" t="s">
        <v>603</v>
      </c>
      <c r="N169" s="4">
        <f t="shared" si="34"/>
        <v>1</v>
      </c>
      <c r="O169" s="4" t="str">
        <f t="shared" si="32"/>
        <v>2015</v>
      </c>
      <c r="P169" s="4" t="str">
        <f t="shared" si="33"/>
        <v>20151002</v>
      </c>
      <c r="Q169" s="2" t="s">
        <v>1076</v>
      </c>
      <c r="R169" s="2" t="s">
        <v>1077</v>
      </c>
      <c r="S169" s="3" t="s">
        <v>1078</v>
      </c>
      <c r="T169" s="4" t="str">
        <f t="shared" si="27"/>
        <v>2017</v>
      </c>
      <c r="U169" s="4" t="str">
        <f t="shared" si="28"/>
        <v>20170320</v>
      </c>
    </row>
    <row r="170" spans="1:21" x14ac:dyDescent="0.3">
      <c r="A170" s="4">
        <v>167</v>
      </c>
      <c r="B170" s="16" t="s">
        <v>335</v>
      </c>
      <c r="C170" s="16" t="s">
        <v>336</v>
      </c>
      <c r="D170" s="17" t="s">
        <v>9</v>
      </c>
      <c r="E170" s="17" t="s">
        <v>10</v>
      </c>
      <c r="F170" s="18">
        <v>1</v>
      </c>
      <c r="G170" s="20">
        <f t="shared" si="30"/>
        <v>1.5</v>
      </c>
      <c r="H170" s="18">
        <f t="shared" si="29"/>
        <v>0</v>
      </c>
      <c r="I170" s="18">
        <f t="shared" si="31"/>
        <v>0</v>
      </c>
      <c r="J170" s="4" t="s">
        <v>561</v>
      </c>
      <c r="K170" s="4">
        <v>187</v>
      </c>
      <c r="N170" s="4">
        <f t="shared" si="34"/>
        <v>1</v>
      </c>
      <c r="O170" s="4" t="str">
        <f t="shared" si="32"/>
        <v>2012</v>
      </c>
      <c r="P170" s="4" t="str">
        <f t="shared" si="33"/>
        <v>20121008</v>
      </c>
      <c r="Q170" s="2" t="s">
        <v>1079</v>
      </c>
      <c r="R170" s="2" t="s">
        <v>1080</v>
      </c>
      <c r="S170" s="3" t="s">
        <v>1081</v>
      </c>
      <c r="T170" s="4" t="str">
        <f t="shared" si="27"/>
        <v>2017</v>
      </c>
      <c r="U170" s="4" t="str">
        <f t="shared" si="28"/>
        <v>20170317</v>
      </c>
    </row>
    <row r="171" spans="1:21" x14ac:dyDescent="0.3">
      <c r="A171" s="4">
        <v>168</v>
      </c>
      <c r="B171" s="16" t="s">
        <v>337</v>
      </c>
      <c r="C171" s="16" t="s">
        <v>338</v>
      </c>
      <c r="D171" s="17" t="s">
        <v>9</v>
      </c>
      <c r="E171" s="17" t="s">
        <v>10</v>
      </c>
      <c r="F171" s="18">
        <v>1</v>
      </c>
      <c r="G171" s="20">
        <f t="shared" si="30"/>
        <v>1.5</v>
      </c>
      <c r="H171" s="18">
        <f t="shared" si="29"/>
        <v>0</v>
      </c>
      <c r="I171" s="18">
        <f t="shared" si="31"/>
        <v>0</v>
      </c>
      <c r="J171" s="4" t="s">
        <v>562</v>
      </c>
      <c r="K171" s="4">
        <v>199</v>
      </c>
      <c r="N171" s="4">
        <f t="shared" si="34"/>
        <v>1</v>
      </c>
      <c r="O171" s="4" t="str">
        <f t="shared" si="32"/>
        <v>2011</v>
      </c>
      <c r="P171" s="4" t="str">
        <f t="shared" si="33"/>
        <v>20111115</v>
      </c>
      <c r="Q171" s="2" t="s">
        <v>1082</v>
      </c>
      <c r="R171" s="2" t="s">
        <v>1083</v>
      </c>
      <c r="S171" s="3" t="s">
        <v>1084</v>
      </c>
      <c r="T171" s="4" t="str">
        <f t="shared" si="27"/>
        <v>2017</v>
      </c>
      <c r="U171" s="4" t="str">
        <f t="shared" si="28"/>
        <v>20170113</v>
      </c>
    </row>
    <row r="172" spans="1:21" x14ac:dyDescent="0.3">
      <c r="A172" s="4">
        <v>169</v>
      </c>
      <c r="B172" s="16" t="s">
        <v>339</v>
      </c>
      <c r="C172" s="16" t="s">
        <v>340</v>
      </c>
      <c r="D172" s="17" t="s">
        <v>6</v>
      </c>
      <c r="E172" s="17" t="s">
        <v>6</v>
      </c>
      <c r="F172" s="18"/>
      <c r="G172" s="20">
        <f t="shared" si="30"/>
        <v>0</v>
      </c>
      <c r="H172" s="18">
        <f t="shared" si="29"/>
        <v>0</v>
      </c>
      <c r="I172" s="18">
        <f t="shared" si="31"/>
        <v>0</v>
      </c>
      <c r="J172" s="4" t="s">
        <v>30</v>
      </c>
      <c r="K172" s="4"/>
      <c r="N172" s="4">
        <f t="shared" si="34"/>
        <v>1</v>
      </c>
      <c r="Q172" s="2" t="s">
        <v>1085</v>
      </c>
      <c r="R172" s="2" t="s">
        <v>1086</v>
      </c>
      <c r="S172" s="3" t="s">
        <v>1087</v>
      </c>
      <c r="T172" s="4" t="str">
        <f t="shared" si="27"/>
        <v>2011</v>
      </c>
      <c r="U172" s="4" t="str">
        <f t="shared" si="28"/>
        <v>20110105</v>
      </c>
    </row>
    <row r="173" spans="1:21" x14ac:dyDescent="0.3">
      <c r="A173" s="4">
        <v>170</v>
      </c>
      <c r="B173" s="16" t="s">
        <v>341</v>
      </c>
      <c r="C173" s="16" t="s">
        <v>342</v>
      </c>
      <c r="D173" s="17" t="s">
        <v>9</v>
      </c>
      <c r="E173" s="17" t="s">
        <v>30</v>
      </c>
      <c r="F173" s="18">
        <v>1</v>
      </c>
      <c r="G173" s="20">
        <f t="shared" si="30"/>
        <v>0.5</v>
      </c>
      <c r="H173" s="18">
        <f t="shared" si="29"/>
        <v>0</v>
      </c>
      <c r="I173" s="18">
        <f t="shared" si="31"/>
        <v>0</v>
      </c>
      <c r="J173" s="4" t="s">
        <v>563</v>
      </c>
      <c r="K173" s="4">
        <v>227</v>
      </c>
      <c r="N173" s="4">
        <f t="shared" si="34"/>
        <v>1</v>
      </c>
      <c r="O173" s="4" t="str">
        <f t="shared" ref="O173:O201" si="35">VLOOKUP(C:C,Q:U,4, FALSE)</f>
        <v>2012</v>
      </c>
      <c r="P173" s="4" t="str">
        <f t="shared" ref="P173:P201" si="36">VLOOKUP(C:C,Q:U, 5, FALSE)</f>
        <v>20120120</v>
      </c>
      <c r="Q173" s="2" t="s">
        <v>1088</v>
      </c>
      <c r="R173" s="2" t="s">
        <v>1089</v>
      </c>
      <c r="S173" s="3" t="s">
        <v>1090</v>
      </c>
      <c r="T173" s="4" t="str">
        <f t="shared" si="27"/>
        <v>2017</v>
      </c>
      <c r="U173" s="4" t="str">
        <f t="shared" si="28"/>
        <v>20170322</v>
      </c>
    </row>
    <row r="174" spans="1:21" x14ac:dyDescent="0.3">
      <c r="A174" s="4">
        <v>171</v>
      </c>
      <c r="B174" s="16" t="s">
        <v>343</v>
      </c>
      <c r="C174" s="16" t="s">
        <v>344</v>
      </c>
      <c r="D174" s="17" t="s">
        <v>9</v>
      </c>
      <c r="E174" s="17" t="s">
        <v>30</v>
      </c>
      <c r="F174" s="18">
        <v>1</v>
      </c>
      <c r="G174" s="20">
        <f t="shared" si="30"/>
        <v>0.5</v>
      </c>
      <c r="H174" s="18">
        <f t="shared" si="29"/>
        <v>0</v>
      </c>
      <c r="I174" s="18">
        <f t="shared" si="31"/>
        <v>0</v>
      </c>
      <c r="J174" s="4" t="s">
        <v>564</v>
      </c>
      <c r="K174" s="4">
        <v>219</v>
      </c>
      <c r="N174" s="4">
        <f t="shared" si="34"/>
        <v>1</v>
      </c>
      <c r="O174" s="4" t="str">
        <f t="shared" si="35"/>
        <v>2011</v>
      </c>
      <c r="P174" s="4" t="str">
        <f t="shared" si="36"/>
        <v>20111027</v>
      </c>
      <c r="Q174" s="2" t="s">
        <v>1091</v>
      </c>
      <c r="R174" s="2" t="s">
        <v>1092</v>
      </c>
      <c r="S174" s="3" t="s">
        <v>1093</v>
      </c>
      <c r="T174" s="4" t="str">
        <f t="shared" si="27"/>
        <v>2017</v>
      </c>
      <c r="U174" s="4" t="str">
        <f t="shared" si="28"/>
        <v>20170322</v>
      </c>
    </row>
    <row r="175" spans="1:21" x14ac:dyDescent="0.3">
      <c r="A175" s="4">
        <v>172</v>
      </c>
      <c r="B175" s="16" t="s">
        <v>345</v>
      </c>
      <c r="C175" s="16" t="s">
        <v>346</v>
      </c>
      <c r="D175" s="17" t="s">
        <v>9</v>
      </c>
      <c r="E175" s="17" t="s">
        <v>30</v>
      </c>
      <c r="F175" s="18">
        <v>1</v>
      </c>
      <c r="G175" s="20">
        <f t="shared" si="30"/>
        <v>0.5</v>
      </c>
      <c r="H175" s="18">
        <f t="shared" si="29"/>
        <v>0</v>
      </c>
      <c r="I175" s="18">
        <f t="shared" si="31"/>
        <v>0</v>
      </c>
      <c r="J175" s="4" t="s">
        <v>565</v>
      </c>
      <c r="K175" s="4">
        <v>217</v>
      </c>
      <c r="N175" s="4">
        <f t="shared" si="34"/>
        <v>1</v>
      </c>
      <c r="O175" s="4" t="str">
        <f t="shared" si="35"/>
        <v>2015</v>
      </c>
      <c r="P175" s="4" t="str">
        <f t="shared" si="36"/>
        <v>20151214</v>
      </c>
      <c r="Q175" s="2" t="s">
        <v>1094</v>
      </c>
      <c r="R175" s="2" t="s">
        <v>1095</v>
      </c>
      <c r="S175" s="3" t="s">
        <v>1096</v>
      </c>
      <c r="T175" s="4" t="str">
        <f t="shared" si="27"/>
        <v>2017</v>
      </c>
      <c r="U175" s="4" t="str">
        <f t="shared" si="28"/>
        <v>20170320</v>
      </c>
    </row>
    <row r="176" spans="1:21" x14ac:dyDescent="0.3">
      <c r="A176" s="4">
        <v>173</v>
      </c>
      <c r="B176" s="16" t="s">
        <v>347</v>
      </c>
      <c r="C176" s="16" t="s">
        <v>348</v>
      </c>
      <c r="D176" s="17" t="s">
        <v>9</v>
      </c>
      <c r="E176" s="17" t="s">
        <v>30</v>
      </c>
      <c r="F176" s="18">
        <v>1</v>
      </c>
      <c r="G176" s="20">
        <f t="shared" si="30"/>
        <v>0.5</v>
      </c>
      <c r="H176" s="18">
        <f t="shared" si="29"/>
        <v>0</v>
      </c>
      <c r="I176" s="18">
        <f t="shared" si="31"/>
        <v>0</v>
      </c>
      <c r="J176" s="4" t="s">
        <v>566</v>
      </c>
      <c r="K176" s="4">
        <v>215</v>
      </c>
      <c r="N176" s="4">
        <f t="shared" si="34"/>
        <v>1</v>
      </c>
      <c r="O176" s="4" t="str">
        <f t="shared" si="35"/>
        <v>2012</v>
      </c>
      <c r="P176" s="4" t="str">
        <f t="shared" si="36"/>
        <v>20120508</v>
      </c>
      <c r="Q176" s="2" t="s">
        <v>1097</v>
      </c>
      <c r="R176" s="2" t="s">
        <v>1098</v>
      </c>
      <c r="S176" s="3" t="s">
        <v>1099</v>
      </c>
      <c r="T176" s="4" t="str">
        <f t="shared" si="27"/>
        <v>2017</v>
      </c>
      <c r="U176" s="4" t="str">
        <f t="shared" si="28"/>
        <v>20170314</v>
      </c>
    </row>
    <row r="177" spans="1:21" x14ac:dyDescent="0.3">
      <c r="A177" s="4">
        <v>174</v>
      </c>
      <c r="B177" s="16" t="s">
        <v>349</v>
      </c>
      <c r="C177" s="16" t="s">
        <v>350</v>
      </c>
      <c r="D177" s="17" t="s">
        <v>9</v>
      </c>
      <c r="E177" s="17" t="s">
        <v>30</v>
      </c>
      <c r="F177" s="18">
        <v>1</v>
      </c>
      <c r="G177" s="20">
        <f t="shared" si="30"/>
        <v>0.5</v>
      </c>
      <c r="H177" s="18">
        <f t="shared" si="29"/>
        <v>0</v>
      </c>
      <c r="I177" s="18">
        <f t="shared" si="31"/>
        <v>0</v>
      </c>
      <c r="J177" s="4" t="s">
        <v>567</v>
      </c>
      <c r="K177" s="4">
        <v>213</v>
      </c>
      <c r="N177" s="4">
        <f t="shared" si="34"/>
        <v>1</v>
      </c>
      <c r="O177" s="4" t="str">
        <f t="shared" si="35"/>
        <v>2014</v>
      </c>
      <c r="P177" s="4" t="str">
        <f t="shared" si="36"/>
        <v>20141219</v>
      </c>
      <c r="Q177" s="2" t="s">
        <v>1100</v>
      </c>
      <c r="R177" s="2" t="s">
        <v>1101</v>
      </c>
      <c r="S177" s="3" t="s">
        <v>1102</v>
      </c>
      <c r="T177" s="4" t="str">
        <f t="shared" si="27"/>
        <v>2017</v>
      </c>
      <c r="U177" s="4" t="str">
        <f t="shared" si="28"/>
        <v>20170321</v>
      </c>
    </row>
    <row r="178" spans="1:21" x14ac:dyDescent="0.3">
      <c r="A178" s="4">
        <v>175</v>
      </c>
      <c r="B178" s="16" t="s">
        <v>351</v>
      </c>
      <c r="C178" s="16" t="s">
        <v>352</v>
      </c>
      <c r="D178" s="17" t="s">
        <v>9</v>
      </c>
      <c r="E178" s="17" t="s">
        <v>30</v>
      </c>
      <c r="F178" s="18">
        <v>1</v>
      </c>
      <c r="G178" s="20">
        <f t="shared" si="30"/>
        <v>0.5</v>
      </c>
      <c r="H178" s="18">
        <f t="shared" si="29"/>
        <v>1</v>
      </c>
      <c r="I178" s="18">
        <f t="shared" si="31"/>
        <v>0.5</v>
      </c>
      <c r="J178" s="4" t="s">
        <v>568</v>
      </c>
      <c r="K178" s="21">
        <v>211</v>
      </c>
      <c r="N178" s="4">
        <f t="shared" si="34"/>
        <v>1</v>
      </c>
      <c r="O178" s="4" t="str">
        <f t="shared" si="35"/>
        <v>2017</v>
      </c>
      <c r="P178" s="4" t="str">
        <f t="shared" si="36"/>
        <v>20170302</v>
      </c>
      <c r="Q178" s="2" t="s">
        <v>1103</v>
      </c>
      <c r="R178" s="2" t="s">
        <v>1104</v>
      </c>
      <c r="S178" s="3" t="s">
        <v>1105</v>
      </c>
      <c r="T178" s="4" t="str">
        <f t="shared" si="27"/>
        <v>2016</v>
      </c>
      <c r="U178" s="4" t="str">
        <f t="shared" si="28"/>
        <v>20160519</v>
      </c>
    </row>
    <row r="179" spans="1:21" x14ac:dyDescent="0.3">
      <c r="A179" s="4">
        <v>176</v>
      </c>
      <c r="B179" s="16" t="s">
        <v>353</v>
      </c>
      <c r="C179" s="16" t="s">
        <v>354</v>
      </c>
      <c r="D179" s="17" t="s">
        <v>9</v>
      </c>
      <c r="E179" s="17" t="s">
        <v>30</v>
      </c>
      <c r="F179" s="18">
        <v>1</v>
      </c>
      <c r="G179" s="20">
        <f t="shared" si="30"/>
        <v>0.5</v>
      </c>
      <c r="H179" s="18">
        <f t="shared" si="29"/>
        <v>0</v>
      </c>
      <c r="I179" s="18">
        <f t="shared" si="31"/>
        <v>0</v>
      </c>
      <c r="J179" s="4" t="s">
        <v>569</v>
      </c>
      <c r="K179" s="4">
        <v>220</v>
      </c>
      <c r="N179" s="4">
        <f t="shared" si="34"/>
        <v>1</v>
      </c>
      <c r="O179" s="4" t="str">
        <f t="shared" si="35"/>
        <v>2011</v>
      </c>
      <c r="P179" s="4" t="str">
        <f t="shared" si="36"/>
        <v>20111027</v>
      </c>
      <c r="Q179" s="2" t="s">
        <v>1106</v>
      </c>
      <c r="R179" s="2" t="s">
        <v>1107</v>
      </c>
      <c r="S179" s="3" t="s">
        <v>1108</v>
      </c>
      <c r="T179" s="4" t="str">
        <f t="shared" si="27"/>
        <v>2012</v>
      </c>
      <c r="U179" s="4" t="str">
        <f t="shared" si="28"/>
        <v>20121016</v>
      </c>
    </row>
    <row r="180" spans="1:21" x14ac:dyDescent="0.3">
      <c r="A180" s="4">
        <v>177</v>
      </c>
      <c r="B180" s="16" t="s">
        <v>355</v>
      </c>
      <c r="C180" s="16" t="s">
        <v>356</v>
      </c>
      <c r="D180" s="17" t="s">
        <v>9</v>
      </c>
      <c r="E180" s="17" t="s">
        <v>30</v>
      </c>
      <c r="F180" s="18">
        <v>1</v>
      </c>
      <c r="G180" s="20">
        <f t="shared" si="30"/>
        <v>0.5</v>
      </c>
      <c r="H180" s="18">
        <f t="shared" si="29"/>
        <v>0</v>
      </c>
      <c r="I180" s="18">
        <f t="shared" si="31"/>
        <v>0</v>
      </c>
      <c r="J180" s="4" t="s">
        <v>570</v>
      </c>
      <c r="K180" s="4">
        <v>221</v>
      </c>
      <c r="N180" s="4">
        <f t="shared" si="34"/>
        <v>1</v>
      </c>
      <c r="O180" s="4" t="str">
        <f t="shared" si="35"/>
        <v>2011</v>
      </c>
      <c r="P180" s="4" t="str">
        <f t="shared" si="36"/>
        <v>20111027</v>
      </c>
      <c r="Q180" s="2" t="s">
        <v>1109</v>
      </c>
      <c r="R180" s="2" t="s">
        <v>1110</v>
      </c>
      <c r="S180" s="3" t="s">
        <v>1111</v>
      </c>
      <c r="T180" s="4" t="str">
        <f t="shared" si="27"/>
        <v>2016</v>
      </c>
      <c r="U180" s="4" t="str">
        <f t="shared" si="28"/>
        <v>20161201</v>
      </c>
    </row>
    <row r="181" spans="1:21" x14ac:dyDescent="0.3">
      <c r="A181" s="4">
        <v>178</v>
      </c>
      <c r="B181" s="16" t="s">
        <v>357</v>
      </c>
      <c r="C181" s="16" t="s">
        <v>358</v>
      </c>
      <c r="D181" s="17" t="s">
        <v>9</v>
      </c>
      <c r="E181" s="17" t="s">
        <v>30</v>
      </c>
      <c r="F181" s="18">
        <v>1</v>
      </c>
      <c r="G181" s="20">
        <f t="shared" si="30"/>
        <v>0.5</v>
      </c>
      <c r="H181" s="18">
        <f t="shared" si="29"/>
        <v>0</v>
      </c>
      <c r="I181" s="18">
        <f t="shared" si="31"/>
        <v>0</v>
      </c>
      <c r="J181" s="4" t="s">
        <v>571</v>
      </c>
      <c r="K181" s="4">
        <v>214</v>
      </c>
      <c r="N181" s="4">
        <f t="shared" si="34"/>
        <v>1</v>
      </c>
      <c r="O181" s="4" t="str">
        <f t="shared" si="35"/>
        <v>2011</v>
      </c>
      <c r="P181" s="4" t="str">
        <f t="shared" si="36"/>
        <v>20111027</v>
      </c>
      <c r="Q181" s="2" t="s">
        <v>1112</v>
      </c>
      <c r="R181" s="2" t="s">
        <v>1113</v>
      </c>
      <c r="S181" s="3" t="s">
        <v>1114</v>
      </c>
      <c r="T181" s="4" t="str">
        <f t="shared" si="27"/>
        <v>2017</v>
      </c>
      <c r="U181" s="4" t="str">
        <f t="shared" si="28"/>
        <v>20170322</v>
      </c>
    </row>
    <row r="182" spans="1:21" x14ac:dyDescent="0.3">
      <c r="A182" s="4">
        <v>179</v>
      </c>
      <c r="B182" s="16" t="s">
        <v>359</v>
      </c>
      <c r="C182" s="16" t="s">
        <v>360</v>
      </c>
      <c r="D182" s="17" t="s">
        <v>9</v>
      </c>
      <c r="E182" s="17" t="s">
        <v>30</v>
      </c>
      <c r="F182" s="18">
        <v>1</v>
      </c>
      <c r="G182" s="20">
        <f t="shared" si="30"/>
        <v>0.5</v>
      </c>
      <c r="H182" s="18">
        <f t="shared" si="29"/>
        <v>0</v>
      </c>
      <c r="I182" s="18">
        <f t="shared" si="31"/>
        <v>0</v>
      </c>
      <c r="J182" s="4" t="s">
        <v>572</v>
      </c>
      <c r="K182" s="4">
        <v>225</v>
      </c>
      <c r="N182" s="4">
        <f t="shared" si="34"/>
        <v>1</v>
      </c>
      <c r="O182" s="4" t="str">
        <f t="shared" si="35"/>
        <v>2011</v>
      </c>
      <c r="P182" s="4" t="str">
        <f t="shared" si="36"/>
        <v>20111027</v>
      </c>
      <c r="Q182" s="2" t="s">
        <v>1115</v>
      </c>
      <c r="R182" s="2" t="s">
        <v>1116</v>
      </c>
      <c r="S182" s="3" t="s">
        <v>1117</v>
      </c>
      <c r="T182" s="4" t="str">
        <f t="shared" si="27"/>
        <v>2017</v>
      </c>
      <c r="U182" s="4" t="str">
        <f t="shared" si="28"/>
        <v>20170124</v>
      </c>
    </row>
    <row r="183" spans="1:21" x14ac:dyDescent="0.3">
      <c r="A183" s="4">
        <v>180</v>
      </c>
      <c r="B183" s="16" t="s">
        <v>361</v>
      </c>
      <c r="C183" s="16" t="s">
        <v>362</v>
      </c>
      <c r="D183" s="17" t="s">
        <v>9</v>
      </c>
      <c r="E183" s="17" t="s">
        <v>30</v>
      </c>
      <c r="F183" s="18">
        <v>1</v>
      </c>
      <c r="G183" s="20">
        <f t="shared" si="30"/>
        <v>0.5</v>
      </c>
      <c r="H183" s="18">
        <f t="shared" si="29"/>
        <v>0</v>
      </c>
      <c r="I183" s="18">
        <f t="shared" si="31"/>
        <v>0</v>
      </c>
      <c r="J183" s="4" t="s">
        <v>573</v>
      </c>
      <c r="K183" s="4">
        <v>216</v>
      </c>
      <c r="M183" s="4" t="s">
        <v>604</v>
      </c>
      <c r="N183" s="4">
        <f t="shared" si="34"/>
        <v>1</v>
      </c>
      <c r="O183" s="4" t="str">
        <f t="shared" si="35"/>
        <v>2015</v>
      </c>
      <c r="P183" s="4" t="str">
        <f t="shared" si="36"/>
        <v>20151210</v>
      </c>
      <c r="Q183" s="2" t="s">
        <v>1118</v>
      </c>
      <c r="R183" s="2" t="s">
        <v>1119</v>
      </c>
      <c r="S183" s="3" t="s">
        <v>1120</v>
      </c>
      <c r="T183" s="4" t="str">
        <f t="shared" si="27"/>
        <v>2012</v>
      </c>
      <c r="U183" s="4" t="str">
        <f t="shared" si="28"/>
        <v>20120820</v>
      </c>
    </row>
    <row r="184" spans="1:21" x14ac:dyDescent="0.3">
      <c r="A184" s="4">
        <v>181</v>
      </c>
      <c r="B184" s="16" t="s">
        <v>363</v>
      </c>
      <c r="C184" s="16" t="s">
        <v>364</v>
      </c>
      <c r="D184" s="17" t="s">
        <v>9</v>
      </c>
      <c r="E184" s="17" t="s">
        <v>30</v>
      </c>
      <c r="F184" s="18">
        <v>1</v>
      </c>
      <c r="G184" s="20">
        <f t="shared" si="30"/>
        <v>0.5</v>
      </c>
      <c r="H184" s="18">
        <f t="shared" si="29"/>
        <v>0</v>
      </c>
      <c r="I184" s="18">
        <f t="shared" si="31"/>
        <v>0</v>
      </c>
      <c r="J184" s="4" t="s">
        <v>574</v>
      </c>
      <c r="K184" s="4">
        <v>224</v>
      </c>
      <c r="N184" s="4">
        <f t="shared" si="34"/>
        <v>1</v>
      </c>
      <c r="O184" s="4" t="str">
        <f t="shared" si="35"/>
        <v>2011</v>
      </c>
      <c r="P184" s="4" t="str">
        <f t="shared" si="36"/>
        <v>20111027</v>
      </c>
      <c r="Q184" s="2" t="s">
        <v>1121</v>
      </c>
      <c r="R184" s="2" t="s">
        <v>1122</v>
      </c>
      <c r="S184" s="3" t="s">
        <v>1123</v>
      </c>
      <c r="T184" s="4" t="str">
        <f t="shared" si="27"/>
        <v>2010</v>
      </c>
      <c r="U184" s="4" t="str">
        <f t="shared" si="28"/>
        <v>20100615</v>
      </c>
    </row>
    <row r="185" spans="1:21" x14ac:dyDescent="0.3">
      <c r="A185" s="4">
        <v>182</v>
      </c>
      <c r="B185" s="16" t="s">
        <v>365</v>
      </c>
      <c r="C185" s="16" t="s">
        <v>366</v>
      </c>
      <c r="D185" s="17" t="s">
        <v>9</v>
      </c>
      <c r="E185" s="17" t="s">
        <v>30</v>
      </c>
      <c r="F185" s="18">
        <v>1</v>
      </c>
      <c r="G185" s="20">
        <f t="shared" si="30"/>
        <v>0.5</v>
      </c>
      <c r="H185" s="18">
        <f t="shared" si="29"/>
        <v>0</v>
      </c>
      <c r="I185" s="18">
        <f t="shared" si="31"/>
        <v>0</v>
      </c>
      <c r="J185" s="4" t="s">
        <v>575</v>
      </c>
      <c r="K185" s="4">
        <v>223</v>
      </c>
      <c r="N185" s="4">
        <f t="shared" si="34"/>
        <v>1</v>
      </c>
      <c r="O185" s="4" t="str">
        <f t="shared" si="35"/>
        <v>2011</v>
      </c>
      <c r="P185" s="4" t="str">
        <f t="shared" si="36"/>
        <v>20111027</v>
      </c>
      <c r="Q185" s="2" t="s">
        <v>1124</v>
      </c>
      <c r="R185" s="2" t="s">
        <v>1125</v>
      </c>
      <c r="S185" s="3" t="s">
        <v>1126</v>
      </c>
      <c r="T185" s="4" t="str">
        <f t="shared" si="27"/>
        <v>2017</v>
      </c>
      <c r="U185" s="4" t="str">
        <f t="shared" si="28"/>
        <v>20170320</v>
      </c>
    </row>
    <row r="186" spans="1:21" x14ac:dyDescent="0.3">
      <c r="A186" s="4">
        <v>183</v>
      </c>
      <c r="B186" s="16" t="s">
        <v>367</v>
      </c>
      <c r="C186" s="16" t="s">
        <v>368</v>
      </c>
      <c r="D186" s="17" t="s">
        <v>9</v>
      </c>
      <c r="E186" s="17" t="s">
        <v>30</v>
      </c>
      <c r="F186" s="18">
        <v>1</v>
      </c>
      <c r="G186" s="20">
        <f t="shared" si="30"/>
        <v>0.5</v>
      </c>
      <c r="H186" s="18">
        <f t="shared" si="29"/>
        <v>0</v>
      </c>
      <c r="I186" s="18">
        <f t="shared" si="31"/>
        <v>0</v>
      </c>
      <c r="J186" s="4" t="s">
        <v>576</v>
      </c>
      <c r="K186" s="4">
        <v>222</v>
      </c>
      <c r="N186" s="4">
        <f t="shared" si="34"/>
        <v>1</v>
      </c>
      <c r="O186" s="4" t="str">
        <f t="shared" si="35"/>
        <v>2011</v>
      </c>
      <c r="P186" s="4" t="str">
        <f t="shared" si="36"/>
        <v>20111027</v>
      </c>
      <c r="Q186" s="2" t="s">
        <v>1127</v>
      </c>
      <c r="R186" s="2" t="s">
        <v>1128</v>
      </c>
      <c r="S186" s="3" t="s">
        <v>1129</v>
      </c>
      <c r="T186" s="4" t="str">
        <f t="shared" si="27"/>
        <v>2012</v>
      </c>
      <c r="U186" s="4" t="str">
        <f t="shared" si="28"/>
        <v>20120719</v>
      </c>
    </row>
    <row r="187" spans="1:21" x14ac:dyDescent="0.3">
      <c r="A187" s="4">
        <v>184</v>
      </c>
      <c r="B187" s="16" t="s">
        <v>369</v>
      </c>
      <c r="C187" s="16" t="s">
        <v>370</v>
      </c>
      <c r="D187" s="17" t="s">
        <v>9</v>
      </c>
      <c r="E187" s="17" t="s">
        <v>30</v>
      </c>
      <c r="F187" s="18">
        <v>1</v>
      </c>
      <c r="G187" s="20">
        <f t="shared" si="30"/>
        <v>0.5</v>
      </c>
      <c r="H187" s="18">
        <f t="shared" si="29"/>
        <v>0</v>
      </c>
      <c r="I187" s="18">
        <f t="shared" si="31"/>
        <v>0</v>
      </c>
      <c r="J187" s="4" t="s">
        <v>577</v>
      </c>
      <c r="K187" s="4">
        <v>226</v>
      </c>
      <c r="N187" s="4">
        <f t="shared" si="34"/>
        <v>1</v>
      </c>
      <c r="O187" s="4" t="str">
        <f t="shared" si="35"/>
        <v>2011</v>
      </c>
      <c r="P187" s="4" t="str">
        <f t="shared" si="36"/>
        <v>20111027</v>
      </c>
      <c r="Q187" s="2" t="s">
        <v>1130</v>
      </c>
      <c r="R187" s="2" t="s">
        <v>1131</v>
      </c>
      <c r="S187" s="3" t="s">
        <v>1132</v>
      </c>
      <c r="T187" s="4" t="str">
        <f t="shared" si="27"/>
        <v>2016</v>
      </c>
      <c r="U187" s="4" t="str">
        <f t="shared" si="28"/>
        <v>20161223</v>
      </c>
    </row>
    <row r="188" spans="1:21" x14ac:dyDescent="0.3">
      <c r="A188" s="4">
        <v>185</v>
      </c>
      <c r="B188" s="16" t="s">
        <v>371</v>
      </c>
      <c r="C188" s="16" t="s">
        <v>372</v>
      </c>
      <c r="D188" s="17" t="s">
        <v>9</v>
      </c>
      <c r="E188" s="17" t="s">
        <v>30</v>
      </c>
      <c r="F188" s="18">
        <v>1</v>
      </c>
      <c r="G188" s="20">
        <f t="shared" si="30"/>
        <v>0.5</v>
      </c>
      <c r="H188" s="18">
        <f t="shared" si="29"/>
        <v>0</v>
      </c>
      <c r="I188" s="18">
        <f t="shared" si="31"/>
        <v>0</v>
      </c>
      <c r="J188" s="4" t="s">
        <v>578</v>
      </c>
      <c r="K188" s="4">
        <v>212</v>
      </c>
      <c r="N188" s="4">
        <f t="shared" si="34"/>
        <v>1</v>
      </c>
      <c r="O188" s="4" t="str">
        <f t="shared" si="35"/>
        <v>2011</v>
      </c>
      <c r="P188" s="4" t="str">
        <f t="shared" si="36"/>
        <v>20111027</v>
      </c>
      <c r="Q188" s="2" t="s">
        <v>1133</v>
      </c>
      <c r="R188" s="2" t="s">
        <v>1134</v>
      </c>
      <c r="S188" s="3" t="s">
        <v>1135</v>
      </c>
      <c r="T188" s="4" t="str">
        <f t="shared" si="27"/>
        <v>2012</v>
      </c>
      <c r="U188" s="4" t="str">
        <f t="shared" si="28"/>
        <v>20120417</v>
      </c>
    </row>
    <row r="189" spans="1:21" x14ac:dyDescent="0.3">
      <c r="A189" s="4">
        <v>186</v>
      </c>
      <c r="B189" s="16" t="s">
        <v>373</v>
      </c>
      <c r="C189" s="16" t="s">
        <v>374</v>
      </c>
      <c r="D189" s="17" t="s">
        <v>9</v>
      </c>
      <c r="E189" s="17" t="s">
        <v>30</v>
      </c>
      <c r="F189" s="18">
        <v>1</v>
      </c>
      <c r="G189" s="20">
        <f t="shared" si="30"/>
        <v>0.5</v>
      </c>
      <c r="H189" s="18">
        <f t="shared" si="29"/>
        <v>0</v>
      </c>
      <c r="I189" s="18">
        <f t="shared" si="31"/>
        <v>0</v>
      </c>
      <c r="J189" s="4" t="s">
        <v>579</v>
      </c>
      <c r="K189" s="4">
        <v>218</v>
      </c>
      <c r="N189" s="4">
        <f t="shared" si="34"/>
        <v>1</v>
      </c>
      <c r="O189" s="4" t="str">
        <f t="shared" si="35"/>
        <v>2011</v>
      </c>
      <c r="P189" s="4" t="str">
        <f t="shared" si="36"/>
        <v>20111027</v>
      </c>
      <c r="Q189" s="2" t="s">
        <v>1136</v>
      </c>
      <c r="R189" s="2" t="s">
        <v>1137</v>
      </c>
      <c r="S189" s="3" t="s">
        <v>1138</v>
      </c>
      <c r="T189" s="4" t="str">
        <f t="shared" si="27"/>
        <v>2014</v>
      </c>
      <c r="U189" s="4" t="str">
        <f t="shared" si="28"/>
        <v>20140905</v>
      </c>
    </row>
    <row r="190" spans="1:21" x14ac:dyDescent="0.3">
      <c r="A190" s="4">
        <v>187</v>
      </c>
      <c r="B190" s="16" t="s">
        <v>375</v>
      </c>
      <c r="C190" s="16" t="s">
        <v>376</v>
      </c>
      <c r="D190" s="17" t="s">
        <v>9</v>
      </c>
      <c r="E190" s="17" t="s">
        <v>30</v>
      </c>
      <c r="F190" s="18">
        <v>1</v>
      </c>
      <c r="G190" s="20">
        <f t="shared" si="30"/>
        <v>0.5</v>
      </c>
      <c r="H190" s="18">
        <f t="shared" si="29"/>
        <v>0</v>
      </c>
      <c r="I190" s="18">
        <f t="shared" si="31"/>
        <v>0</v>
      </c>
      <c r="J190" s="4" t="s">
        <v>580</v>
      </c>
      <c r="K190" s="4">
        <v>204</v>
      </c>
      <c r="N190" s="4">
        <f t="shared" si="34"/>
        <v>1</v>
      </c>
      <c r="O190" s="4" t="str">
        <f t="shared" si="35"/>
        <v>2011</v>
      </c>
      <c r="P190" s="4" t="str">
        <f t="shared" si="36"/>
        <v>20111027</v>
      </c>
      <c r="Q190" s="2" t="s">
        <v>1139</v>
      </c>
      <c r="R190" s="2" t="s">
        <v>1140</v>
      </c>
      <c r="S190" s="3" t="s">
        <v>1141</v>
      </c>
      <c r="T190" s="4" t="str">
        <f t="shared" si="27"/>
        <v>2017</v>
      </c>
      <c r="U190" s="4" t="str">
        <f t="shared" si="28"/>
        <v>20170321</v>
      </c>
    </row>
    <row r="191" spans="1:21" x14ac:dyDescent="0.3">
      <c r="A191" s="4">
        <v>188</v>
      </c>
      <c r="B191" s="16" t="s">
        <v>377</v>
      </c>
      <c r="C191" s="16" t="s">
        <v>378</v>
      </c>
      <c r="D191" s="17" t="s">
        <v>9</v>
      </c>
      <c r="E191" s="17" t="s">
        <v>30</v>
      </c>
      <c r="F191" s="18">
        <v>1</v>
      </c>
      <c r="G191" s="20">
        <f t="shared" si="30"/>
        <v>0.5</v>
      </c>
      <c r="H191" s="18">
        <f t="shared" si="29"/>
        <v>0</v>
      </c>
      <c r="I191" s="18">
        <f t="shared" si="31"/>
        <v>0</v>
      </c>
      <c r="J191" s="4" t="s">
        <v>581</v>
      </c>
      <c r="K191" s="4">
        <v>203</v>
      </c>
      <c r="N191" s="4">
        <f t="shared" si="34"/>
        <v>1</v>
      </c>
      <c r="O191" s="4" t="str">
        <f t="shared" si="35"/>
        <v>2013</v>
      </c>
      <c r="P191" s="4" t="str">
        <f t="shared" si="36"/>
        <v>20130611</v>
      </c>
      <c r="Q191" s="2" t="s">
        <v>277</v>
      </c>
      <c r="R191" s="2" t="s">
        <v>533</v>
      </c>
      <c r="S191" s="3" t="s">
        <v>1142</v>
      </c>
      <c r="T191" s="4" t="str">
        <f t="shared" si="27"/>
        <v>2017</v>
      </c>
      <c r="U191" s="4" t="str">
        <f t="shared" si="28"/>
        <v>20170321</v>
      </c>
    </row>
    <row r="192" spans="1:21" x14ac:dyDescent="0.3">
      <c r="A192" s="4">
        <v>189</v>
      </c>
      <c r="B192" s="16" t="s">
        <v>379</v>
      </c>
      <c r="C192" s="16" t="s">
        <v>380</v>
      </c>
      <c r="D192" s="17" t="s">
        <v>9</v>
      </c>
      <c r="E192" s="17" t="s">
        <v>30</v>
      </c>
      <c r="F192" s="18">
        <v>1</v>
      </c>
      <c r="G192" s="20">
        <f t="shared" si="30"/>
        <v>0.5</v>
      </c>
      <c r="H192" s="18">
        <f t="shared" si="29"/>
        <v>0</v>
      </c>
      <c r="I192" s="18">
        <f t="shared" si="31"/>
        <v>0</v>
      </c>
      <c r="J192" s="4" t="s">
        <v>582</v>
      </c>
      <c r="K192" s="4">
        <v>210</v>
      </c>
      <c r="N192" s="4">
        <f t="shared" si="34"/>
        <v>1</v>
      </c>
      <c r="O192" s="4" t="str">
        <f t="shared" si="35"/>
        <v>2011</v>
      </c>
      <c r="P192" s="4" t="str">
        <f t="shared" si="36"/>
        <v>20111027</v>
      </c>
      <c r="Q192" s="2" t="s">
        <v>1143</v>
      </c>
      <c r="R192" s="2" t="s">
        <v>1144</v>
      </c>
      <c r="S192" s="3" t="s">
        <v>1145</v>
      </c>
      <c r="T192" s="4" t="str">
        <f t="shared" si="27"/>
        <v>2017</v>
      </c>
      <c r="U192" s="4" t="str">
        <f t="shared" si="28"/>
        <v>20170125</v>
      </c>
    </row>
    <row r="193" spans="1:21" x14ac:dyDescent="0.3">
      <c r="A193" s="4">
        <v>190</v>
      </c>
      <c r="B193" s="16" t="s">
        <v>381</v>
      </c>
      <c r="C193" s="16" t="s">
        <v>382</v>
      </c>
      <c r="D193" s="17" t="s">
        <v>9</v>
      </c>
      <c r="E193" s="17" t="s">
        <v>30</v>
      </c>
      <c r="F193" s="18">
        <v>1</v>
      </c>
      <c r="G193" s="20">
        <f t="shared" si="30"/>
        <v>0.5</v>
      </c>
      <c r="H193" s="18">
        <f t="shared" si="29"/>
        <v>0</v>
      </c>
      <c r="I193" s="18">
        <f t="shared" si="31"/>
        <v>0</v>
      </c>
      <c r="J193" s="4" t="s">
        <v>583</v>
      </c>
      <c r="K193" s="4">
        <v>206</v>
      </c>
      <c r="N193" s="4">
        <f t="shared" si="34"/>
        <v>1</v>
      </c>
      <c r="O193" s="4" t="str">
        <f t="shared" si="35"/>
        <v>2011</v>
      </c>
      <c r="P193" s="4" t="str">
        <f t="shared" si="36"/>
        <v>20111027</v>
      </c>
      <c r="Q193" s="2" t="s">
        <v>1146</v>
      </c>
      <c r="R193" s="2" t="s">
        <v>1147</v>
      </c>
      <c r="S193" s="3" t="s">
        <v>1148</v>
      </c>
      <c r="T193" s="4" t="str">
        <f t="shared" si="27"/>
        <v>2015</v>
      </c>
      <c r="U193" s="4" t="str">
        <f t="shared" si="28"/>
        <v>20150423</v>
      </c>
    </row>
    <row r="194" spans="1:21" x14ac:dyDescent="0.3">
      <c r="A194" s="4">
        <v>191</v>
      </c>
      <c r="B194" s="16" t="s">
        <v>383</v>
      </c>
      <c r="C194" s="16" t="s">
        <v>384</v>
      </c>
      <c r="D194" s="17" t="s">
        <v>9</v>
      </c>
      <c r="E194" s="17" t="s">
        <v>30</v>
      </c>
      <c r="F194" s="18">
        <v>1</v>
      </c>
      <c r="G194" s="20">
        <f t="shared" si="30"/>
        <v>0.5</v>
      </c>
      <c r="H194" s="18">
        <f t="shared" si="29"/>
        <v>0</v>
      </c>
      <c r="I194" s="18">
        <f t="shared" si="31"/>
        <v>0</v>
      </c>
      <c r="J194" s="4" t="s">
        <v>584</v>
      </c>
      <c r="K194" s="4">
        <v>208</v>
      </c>
      <c r="N194" s="4">
        <f t="shared" si="34"/>
        <v>1</v>
      </c>
      <c r="O194" s="4" t="str">
        <f t="shared" si="35"/>
        <v>2011</v>
      </c>
      <c r="P194" s="4" t="str">
        <f t="shared" si="36"/>
        <v>20111027</v>
      </c>
      <c r="Q194" s="2" t="s">
        <v>1149</v>
      </c>
      <c r="R194" s="2" t="s">
        <v>858</v>
      </c>
      <c r="S194" s="3" t="s">
        <v>1150</v>
      </c>
      <c r="T194" s="4" t="str">
        <f t="shared" si="27"/>
        <v>2017</v>
      </c>
      <c r="U194" s="4" t="str">
        <f t="shared" si="28"/>
        <v>20170316</v>
      </c>
    </row>
    <row r="195" spans="1:21" x14ac:dyDescent="0.3">
      <c r="A195" s="4">
        <v>192</v>
      </c>
      <c r="B195" s="16" t="s">
        <v>385</v>
      </c>
      <c r="C195" s="16" t="s">
        <v>386</v>
      </c>
      <c r="D195" s="17" t="s">
        <v>9</v>
      </c>
      <c r="E195" s="17" t="s">
        <v>30</v>
      </c>
      <c r="F195" s="18">
        <v>1</v>
      </c>
      <c r="G195" s="20">
        <f t="shared" si="30"/>
        <v>0.5</v>
      </c>
      <c r="H195" s="18">
        <f t="shared" si="29"/>
        <v>0</v>
      </c>
      <c r="I195" s="18">
        <f t="shared" si="31"/>
        <v>0</v>
      </c>
      <c r="J195" s="4" t="s">
        <v>585</v>
      </c>
      <c r="K195" s="4">
        <v>205</v>
      </c>
      <c r="N195" s="4">
        <f t="shared" si="34"/>
        <v>1</v>
      </c>
      <c r="O195" s="4" t="str">
        <f t="shared" si="35"/>
        <v>2011</v>
      </c>
      <c r="P195" s="4" t="str">
        <f t="shared" si="36"/>
        <v>20111027</v>
      </c>
      <c r="Q195" s="2" t="s">
        <v>1151</v>
      </c>
      <c r="R195" s="2" t="s">
        <v>1152</v>
      </c>
      <c r="S195" s="3" t="s">
        <v>1153</v>
      </c>
      <c r="T195" s="4" t="str">
        <f t="shared" si="27"/>
        <v>2017</v>
      </c>
      <c r="U195" s="4" t="str">
        <f t="shared" si="28"/>
        <v>20170323</v>
      </c>
    </row>
    <row r="196" spans="1:21" x14ac:dyDescent="0.3">
      <c r="A196" s="4">
        <v>193</v>
      </c>
      <c r="B196" s="16" t="s">
        <v>387</v>
      </c>
      <c r="C196" s="16" t="s">
        <v>388</v>
      </c>
      <c r="D196" s="17" t="s">
        <v>9</v>
      </c>
      <c r="E196" s="17" t="s">
        <v>30</v>
      </c>
      <c r="F196" s="18">
        <v>1</v>
      </c>
      <c r="G196" s="20">
        <f t="shared" si="30"/>
        <v>0.5</v>
      </c>
      <c r="H196" s="18">
        <f t="shared" si="29"/>
        <v>0</v>
      </c>
      <c r="I196" s="18">
        <f t="shared" si="31"/>
        <v>0</v>
      </c>
      <c r="J196" s="4" t="s">
        <v>586</v>
      </c>
      <c r="K196" s="4">
        <v>201</v>
      </c>
      <c r="N196" s="4">
        <f t="shared" ref="N196:N201" si="37">COUNTIF(C:C,C196)</f>
        <v>1</v>
      </c>
      <c r="O196" s="4" t="str">
        <f t="shared" si="35"/>
        <v>2014</v>
      </c>
      <c r="P196" s="4" t="str">
        <f t="shared" si="36"/>
        <v>20140819</v>
      </c>
      <c r="Q196" s="2" t="s">
        <v>1154</v>
      </c>
      <c r="R196" s="2" t="s">
        <v>1155</v>
      </c>
      <c r="S196" s="3" t="s">
        <v>1156</v>
      </c>
      <c r="T196" s="4" t="str">
        <f t="shared" ref="T196:T259" si="38">LEFT(S196,4)</f>
        <v>2014</v>
      </c>
      <c r="U196" s="4" t="str">
        <f t="shared" ref="U196:U259" si="39">LEFT(S196,8)</f>
        <v>20141210</v>
      </c>
    </row>
    <row r="197" spans="1:21" x14ac:dyDescent="0.3">
      <c r="A197" s="4">
        <v>194</v>
      </c>
      <c r="B197" s="16" t="s">
        <v>389</v>
      </c>
      <c r="C197" s="16" t="s">
        <v>390</v>
      </c>
      <c r="D197" s="17" t="s">
        <v>9</v>
      </c>
      <c r="E197" s="17" t="s">
        <v>30</v>
      </c>
      <c r="F197" s="18">
        <v>1</v>
      </c>
      <c r="G197" s="20">
        <f t="shared" si="30"/>
        <v>0.5</v>
      </c>
      <c r="H197" s="18">
        <f t="shared" ref="H197:H201" si="40">IF(O197&gt;="2016",1,0)</f>
        <v>0</v>
      </c>
      <c r="I197" s="18">
        <f t="shared" si="31"/>
        <v>0</v>
      </c>
      <c r="J197" s="4" t="s">
        <v>587</v>
      </c>
      <c r="K197" s="4">
        <v>202</v>
      </c>
      <c r="N197" s="4">
        <f t="shared" si="37"/>
        <v>1</v>
      </c>
      <c r="O197" s="4" t="str">
        <f t="shared" si="35"/>
        <v>2015</v>
      </c>
      <c r="P197" s="4" t="str">
        <f t="shared" si="36"/>
        <v>20151229</v>
      </c>
      <c r="Q197" s="2" t="s">
        <v>1157</v>
      </c>
      <c r="R197" s="2" t="s">
        <v>1158</v>
      </c>
      <c r="S197" s="3" t="s">
        <v>1159</v>
      </c>
      <c r="T197" s="4" t="str">
        <f t="shared" si="38"/>
        <v>2017</v>
      </c>
      <c r="U197" s="4" t="str">
        <f t="shared" si="39"/>
        <v>20170322</v>
      </c>
    </row>
    <row r="198" spans="1:21" x14ac:dyDescent="0.3">
      <c r="A198" s="4">
        <v>195</v>
      </c>
      <c r="B198" s="16" t="s">
        <v>391</v>
      </c>
      <c r="C198" s="16" t="s">
        <v>392</v>
      </c>
      <c r="D198" s="17" t="s">
        <v>9</v>
      </c>
      <c r="E198" s="17" t="s">
        <v>30</v>
      </c>
      <c r="F198" s="18">
        <v>1</v>
      </c>
      <c r="G198" s="20">
        <f t="shared" ref="G198:G201" si="41">IF(E198="등록", $L$1, IF(E198="조회", $N$1, IF(E198="출력", $P$1, 0)))</f>
        <v>0.5</v>
      </c>
      <c r="H198" s="18">
        <f t="shared" si="40"/>
        <v>0</v>
      </c>
      <c r="I198" s="18">
        <f t="shared" ref="I198:I201" si="42">F198*G198*H198/N198</f>
        <v>0</v>
      </c>
      <c r="J198" s="4" t="s">
        <v>588</v>
      </c>
      <c r="K198" s="4">
        <v>207</v>
      </c>
      <c r="N198" s="4">
        <f t="shared" si="37"/>
        <v>1</v>
      </c>
      <c r="O198" s="4" t="str">
        <f t="shared" si="35"/>
        <v>2012</v>
      </c>
      <c r="P198" s="4" t="str">
        <f t="shared" si="36"/>
        <v>20120911</v>
      </c>
      <c r="Q198" s="2" t="s">
        <v>1160</v>
      </c>
      <c r="R198" s="2" t="s">
        <v>1161</v>
      </c>
      <c r="S198" s="3" t="s">
        <v>1162</v>
      </c>
      <c r="T198" s="4" t="str">
        <f t="shared" si="38"/>
        <v>2010</v>
      </c>
      <c r="U198" s="4" t="str">
        <f t="shared" si="39"/>
        <v>20100115</v>
      </c>
    </row>
    <row r="199" spans="1:21" x14ac:dyDescent="0.3">
      <c r="A199" s="4">
        <v>196</v>
      </c>
      <c r="B199" s="16" t="s">
        <v>393</v>
      </c>
      <c r="C199" s="16" t="s">
        <v>394</v>
      </c>
      <c r="D199" s="17" t="s">
        <v>9</v>
      </c>
      <c r="E199" s="17" t="s">
        <v>30</v>
      </c>
      <c r="F199" s="18">
        <v>1</v>
      </c>
      <c r="G199" s="20">
        <f t="shared" si="41"/>
        <v>0.5</v>
      </c>
      <c r="H199" s="18">
        <v>1</v>
      </c>
      <c r="I199" s="18">
        <f t="shared" si="42"/>
        <v>0.5</v>
      </c>
      <c r="J199" s="4" t="s">
        <v>589</v>
      </c>
      <c r="K199" s="21">
        <v>209</v>
      </c>
      <c r="N199" s="4">
        <f t="shared" si="37"/>
        <v>1</v>
      </c>
      <c r="O199" s="4" t="str">
        <f t="shared" si="35"/>
        <v>2013</v>
      </c>
      <c r="P199" s="4" t="str">
        <f t="shared" si="36"/>
        <v>20130611</v>
      </c>
      <c r="Q199" s="2" t="s">
        <v>1163</v>
      </c>
      <c r="R199" s="2" t="s">
        <v>1164</v>
      </c>
      <c r="S199" s="3" t="s">
        <v>1165</v>
      </c>
      <c r="T199" s="4" t="str">
        <f t="shared" si="38"/>
        <v>2017</v>
      </c>
      <c r="U199" s="4" t="str">
        <f t="shared" si="39"/>
        <v>20170215</v>
      </c>
    </row>
    <row r="200" spans="1:21" x14ac:dyDescent="0.3">
      <c r="A200" s="4">
        <v>197</v>
      </c>
      <c r="B200" s="16" t="s">
        <v>395</v>
      </c>
      <c r="C200" s="16" t="s">
        <v>396</v>
      </c>
      <c r="D200" s="17" t="s">
        <v>9</v>
      </c>
      <c r="E200" s="17" t="s">
        <v>30</v>
      </c>
      <c r="F200" s="18">
        <v>1</v>
      </c>
      <c r="G200" s="20">
        <f t="shared" si="41"/>
        <v>0.5</v>
      </c>
      <c r="H200" s="18">
        <v>1</v>
      </c>
      <c r="I200" s="18">
        <f t="shared" si="42"/>
        <v>0.5</v>
      </c>
      <c r="J200" s="4" t="s">
        <v>590</v>
      </c>
      <c r="K200" s="21">
        <v>200</v>
      </c>
      <c r="N200" s="4">
        <f t="shared" si="37"/>
        <v>1</v>
      </c>
      <c r="O200" s="4" t="str">
        <f t="shared" si="35"/>
        <v>2011</v>
      </c>
      <c r="P200" s="4" t="str">
        <f t="shared" si="36"/>
        <v>20111027</v>
      </c>
      <c r="Q200" s="2" t="s">
        <v>1166</v>
      </c>
      <c r="R200" s="2" t="s">
        <v>1167</v>
      </c>
      <c r="S200" s="3" t="s">
        <v>1168</v>
      </c>
      <c r="T200" s="4" t="str">
        <f t="shared" si="38"/>
        <v>2017</v>
      </c>
      <c r="U200" s="4" t="str">
        <f t="shared" si="39"/>
        <v>20170316</v>
      </c>
    </row>
    <row r="201" spans="1:21" x14ac:dyDescent="0.3">
      <c r="A201" s="4">
        <v>198</v>
      </c>
      <c r="B201" s="16" t="s">
        <v>397</v>
      </c>
      <c r="C201" s="16" t="s">
        <v>398</v>
      </c>
      <c r="D201" s="17" t="s">
        <v>9</v>
      </c>
      <c r="E201" s="17" t="s">
        <v>30</v>
      </c>
      <c r="F201" s="18">
        <v>1</v>
      </c>
      <c r="G201" s="20">
        <f t="shared" si="41"/>
        <v>0.5</v>
      </c>
      <c r="H201" s="18">
        <f t="shared" si="40"/>
        <v>0</v>
      </c>
      <c r="I201" s="18">
        <f t="shared" si="42"/>
        <v>0</v>
      </c>
      <c r="J201" s="4" t="s">
        <v>591</v>
      </c>
      <c r="K201" s="4">
        <v>228</v>
      </c>
      <c r="N201" s="4">
        <f t="shared" si="37"/>
        <v>1</v>
      </c>
      <c r="O201" s="4" t="str">
        <f t="shared" si="35"/>
        <v>2011</v>
      </c>
      <c r="P201" s="4" t="str">
        <f t="shared" si="36"/>
        <v>20111027</v>
      </c>
      <c r="Q201" s="2" t="s">
        <v>1169</v>
      </c>
      <c r="R201" s="2" t="s">
        <v>1170</v>
      </c>
      <c r="S201" s="3" t="s">
        <v>1171</v>
      </c>
      <c r="T201" s="4" t="str">
        <f t="shared" si="38"/>
        <v>2017</v>
      </c>
      <c r="U201" s="4" t="str">
        <f t="shared" si="39"/>
        <v>20170322</v>
      </c>
    </row>
    <row r="202" spans="1:21" x14ac:dyDescent="0.3">
      <c r="A202" s="4">
        <v>199</v>
      </c>
      <c r="G202" s="20"/>
      <c r="H202" s="18"/>
      <c r="I202" s="18"/>
      <c r="K202" s="4"/>
      <c r="L202" s="4">
        <v>46</v>
      </c>
      <c r="M202" s="4" t="s">
        <v>594</v>
      </c>
      <c r="Q202" s="2" t="s">
        <v>1172</v>
      </c>
      <c r="R202" s="2" t="s">
        <v>1173</v>
      </c>
      <c r="S202" s="3" t="s">
        <v>1174</v>
      </c>
      <c r="T202" s="4" t="str">
        <f t="shared" si="38"/>
        <v>2017</v>
      </c>
      <c r="U202" s="4" t="str">
        <f t="shared" si="39"/>
        <v>20170321</v>
      </c>
    </row>
    <row r="203" spans="1:21" x14ac:dyDescent="0.3">
      <c r="H203" s="18"/>
      <c r="K203" s="4"/>
      <c r="Q203" s="2" t="s">
        <v>1175</v>
      </c>
      <c r="R203" s="2" t="s">
        <v>1176</v>
      </c>
      <c r="S203" s="3" t="s">
        <v>1177</v>
      </c>
      <c r="T203" s="4" t="str">
        <f t="shared" si="38"/>
        <v>2017</v>
      </c>
      <c r="U203" s="4" t="str">
        <f t="shared" si="39"/>
        <v>20170321</v>
      </c>
    </row>
    <row r="204" spans="1:21" x14ac:dyDescent="0.3">
      <c r="H204" s="18"/>
      <c r="K204" s="4"/>
      <c r="Q204" s="2" t="s">
        <v>1178</v>
      </c>
      <c r="R204" s="2" t="s">
        <v>1179</v>
      </c>
      <c r="S204" s="3" t="s">
        <v>1180</v>
      </c>
      <c r="T204" s="4" t="str">
        <f t="shared" si="38"/>
        <v>2017</v>
      </c>
      <c r="U204" s="4" t="str">
        <f t="shared" si="39"/>
        <v>20170112</v>
      </c>
    </row>
    <row r="205" spans="1:21" x14ac:dyDescent="0.3">
      <c r="H205" s="18"/>
      <c r="K205" s="4"/>
      <c r="Q205" s="2" t="s">
        <v>1181</v>
      </c>
      <c r="R205" s="2" t="s">
        <v>1182</v>
      </c>
      <c r="S205" s="3" t="s">
        <v>1183</v>
      </c>
      <c r="T205" s="4" t="str">
        <f t="shared" si="38"/>
        <v>2017</v>
      </c>
      <c r="U205" s="4" t="str">
        <f t="shared" si="39"/>
        <v>20170322</v>
      </c>
    </row>
    <row r="206" spans="1:21" x14ac:dyDescent="0.3">
      <c r="H206" s="18"/>
      <c r="K206" s="4"/>
      <c r="Q206" s="2" t="s">
        <v>1184</v>
      </c>
      <c r="R206" s="2" t="s">
        <v>1185</v>
      </c>
      <c r="S206" s="3" t="s">
        <v>1186</v>
      </c>
      <c r="T206" s="4" t="str">
        <f t="shared" si="38"/>
        <v>2017</v>
      </c>
      <c r="U206" s="4" t="str">
        <f t="shared" si="39"/>
        <v>20170322</v>
      </c>
    </row>
    <row r="207" spans="1:21" x14ac:dyDescent="0.3">
      <c r="H207" s="18"/>
      <c r="K207" s="4"/>
      <c r="Q207" s="2" t="s">
        <v>1187</v>
      </c>
      <c r="R207" s="2" t="s">
        <v>1188</v>
      </c>
      <c r="S207" s="3" t="s">
        <v>1189</v>
      </c>
      <c r="T207" s="4" t="str">
        <f t="shared" si="38"/>
        <v>2017</v>
      </c>
      <c r="U207" s="4" t="str">
        <f t="shared" si="39"/>
        <v>20170131</v>
      </c>
    </row>
    <row r="208" spans="1:21" x14ac:dyDescent="0.3">
      <c r="H208" s="18"/>
      <c r="K208" s="4"/>
      <c r="Q208" s="2" t="s">
        <v>1190</v>
      </c>
      <c r="R208" s="2" t="s">
        <v>1191</v>
      </c>
      <c r="S208" s="3" t="s">
        <v>1192</v>
      </c>
      <c r="T208" s="4" t="str">
        <f t="shared" si="38"/>
        <v>2013</v>
      </c>
      <c r="U208" s="4" t="str">
        <f t="shared" si="39"/>
        <v>20130508</v>
      </c>
    </row>
    <row r="209" spans="6:21" x14ac:dyDescent="0.3">
      <c r="F209" s="4"/>
      <c r="G209" s="4"/>
      <c r="H209" s="18"/>
      <c r="K209" s="4"/>
      <c r="Q209" s="2" t="s">
        <v>1193</v>
      </c>
      <c r="R209" s="2" t="s">
        <v>1194</v>
      </c>
      <c r="S209" s="3" t="s">
        <v>1195</v>
      </c>
      <c r="T209" s="4" t="str">
        <f t="shared" si="38"/>
        <v>2013</v>
      </c>
      <c r="U209" s="4" t="str">
        <f t="shared" si="39"/>
        <v>20130328</v>
      </c>
    </row>
    <row r="210" spans="6:21" x14ac:dyDescent="0.3">
      <c r="F210" s="4"/>
      <c r="G210" s="4"/>
      <c r="H210" s="18"/>
      <c r="K210" s="4"/>
      <c r="Q210" s="2" t="s">
        <v>1196</v>
      </c>
      <c r="R210" s="2" t="s">
        <v>1197</v>
      </c>
      <c r="S210" s="3" t="s">
        <v>1198</v>
      </c>
      <c r="T210" s="4" t="str">
        <f t="shared" si="38"/>
        <v>2016</v>
      </c>
      <c r="U210" s="4" t="str">
        <f t="shared" si="39"/>
        <v>20160303</v>
      </c>
    </row>
    <row r="211" spans="6:21" x14ac:dyDescent="0.3">
      <c r="F211" s="4"/>
      <c r="G211" s="4"/>
      <c r="H211" s="18"/>
      <c r="K211" s="4"/>
      <c r="Q211" s="2" t="s">
        <v>1199</v>
      </c>
      <c r="R211" s="2" t="s">
        <v>1200</v>
      </c>
      <c r="S211" s="3" t="s">
        <v>1201</v>
      </c>
      <c r="T211" s="4" t="str">
        <f t="shared" si="38"/>
        <v>2017</v>
      </c>
      <c r="U211" s="4" t="str">
        <f t="shared" si="39"/>
        <v>20170322</v>
      </c>
    </row>
    <row r="212" spans="6:21" x14ac:dyDescent="0.3">
      <c r="F212" s="4"/>
      <c r="G212" s="4"/>
      <c r="H212" s="18"/>
      <c r="K212" s="4"/>
      <c r="Q212" s="2" t="s">
        <v>1202</v>
      </c>
      <c r="R212" s="2" t="s">
        <v>1203</v>
      </c>
      <c r="S212" s="3" t="s">
        <v>1204</v>
      </c>
      <c r="T212" s="4" t="str">
        <f t="shared" si="38"/>
        <v>2013</v>
      </c>
      <c r="U212" s="4" t="str">
        <f t="shared" si="39"/>
        <v>20130508</v>
      </c>
    </row>
    <row r="213" spans="6:21" x14ac:dyDescent="0.3">
      <c r="F213" s="4"/>
      <c r="G213" s="4"/>
      <c r="H213" s="18"/>
      <c r="K213" s="4"/>
      <c r="Q213" s="2" t="s">
        <v>1205</v>
      </c>
      <c r="R213" s="2" t="s">
        <v>1206</v>
      </c>
      <c r="S213" s="3" t="s">
        <v>1207</v>
      </c>
      <c r="T213" s="4" t="str">
        <f t="shared" si="38"/>
        <v>2017</v>
      </c>
      <c r="U213" s="4" t="str">
        <f t="shared" si="39"/>
        <v>20170316</v>
      </c>
    </row>
    <row r="214" spans="6:21" x14ac:dyDescent="0.3">
      <c r="F214" s="4"/>
      <c r="G214" s="4"/>
      <c r="H214" s="18"/>
      <c r="K214" s="4"/>
      <c r="Q214" s="2" t="s">
        <v>1208</v>
      </c>
      <c r="R214" s="2" t="s">
        <v>1209</v>
      </c>
      <c r="S214" s="3" t="s">
        <v>1210</v>
      </c>
      <c r="T214" s="4" t="str">
        <f t="shared" si="38"/>
        <v>2016</v>
      </c>
      <c r="U214" s="4" t="str">
        <f t="shared" si="39"/>
        <v>20161228</v>
      </c>
    </row>
    <row r="215" spans="6:21" x14ac:dyDescent="0.3">
      <c r="F215" s="4"/>
      <c r="G215" s="4"/>
      <c r="H215" s="18"/>
      <c r="K215" s="4"/>
      <c r="Q215" s="2" t="s">
        <v>1211</v>
      </c>
      <c r="R215" s="2" t="s">
        <v>1212</v>
      </c>
      <c r="S215" s="3" t="s">
        <v>1213</v>
      </c>
      <c r="T215" s="4" t="str">
        <f t="shared" si="38"/>
        <v>2016</v>
      </c>
      <c r="U215" s="4" t="str">
        <f t="shared" si="39"/>
        <v>20161201</v>
      </c>
    </row>
    <row r="216" spans="6:21" x14ac:dyDescent="0.3">
      <c r="F216" s="4"/>
      <c r="G216" s="4"/>
      <c r="H216" s="18"/>
      <c r="K216" s="4"/>
      <c r="Q216" s="2" t="s">
        <v>1214</v>
      </c>
      <c r="R216" s="2" t="s">
        <v>1215</v>
      </c>
      <c r="S216" s="3" t="s">
        <v>1216</v>
      </c>
      <c r="T216" s="4" t="str">
        <f t="shared" si="38"/>
        <v>2016</v>
      </c>
      <c r="U216" s="4" t="str">
        <f t="shared" si="39"/>
        <v>20161201</v>
      </c>
    </row>
    <row r="217" spans="6:21" x14ac:dyDescent="0.3">
      <c r="F217" s="4"/>
      <c r="G217" s="4"/>
      <c r="H217" s="18"/>
      <c r="K217" s="4"/>
      <c r="Q217" s="2" t="s">
        <v>1217</v>
      </c>
      <c r="R217" s="2" t="s">
        <v>1218</v>
      </c>
      <c r="S217" s="3" t="s">
        <v>1219</v>
      </c>
      <c r="T217" s="4" t="str">
        <f t="shared" si="38"/>
        <v>2017</v>
      </c>
      <c r="U217" s="4" t="str">
        <f t="shared" si="39"/>
        <v>20170201</v>
      </c>
    </row>
    <row r="218" spans="6:21" x14ac:dyDescent="0.3">
      <c r="F218" s="4"/>
      <c r="G218" s="4"/>
      <c r="H218" s="18"/>
      <c r="K218" s="4"/>
      <c r="Q218" s="2" t="s">
        <v>1220</v>
      </c>
      <c r="R218" s="2" t="s">
        <v>707</v>
      </c>
      <c r="S218" s="3" t="s">
        <v>1221</v>
      </c>
      <c r="T218" s="4" t="str">
        <f t="shared" si="38"/>
        <v>2017</v>
      </c>
      <c r="U218" s="4" t="str">
        <f t="shared" si="39"/>
        <v>20170308</v>
      </c>
    </row>
    <row r="219" spans="6:21" x14ac:dyDescent="0.3">
      <c r="F219" s="4"/>
      <c r="G219" s="4"/>
      <c r="H219" s="18"/>
      <c r="K219" s="4"/>
      <c r="Q219" s="2" t="s">
        <v>1222</v>
      </c>
      <c r="R219" s="2" t="s">
        <v>1223</v>
      </c>
      <c r="S219" s="3" t="s">
        <v>1224</v>
      </c>
      <c r="T219" s="4" t="str">
        <f t="shared" si="38"/>
        <v>2017</v>
      </c>
      <c r="U219" s="4" t="str">
        <f t="shared" si="39"/>
        <v>20170308</v>
      </c>
    </row>
    <row r="220" spans="6:21" x14ac:dyDescent="0.3">
      <c r="F220" s="4"/>
      <c r="G220" s="4"/>
      <c r="H220" s="18"/>
      <c r="K220" s="4"/>
      <c r="Q220" s="2" t="s">
        <v>1225</v>
      </c>
      <c r="R220" s="2" t="s">
        <v>710</v>
      </c>
      <c r="S220" s="3" t="s">
        <v>1226</v>
      </c>
      <c r="T220" s="4" t="str">
        <f t="shared" si="38"/>
        <v>2017</v>
      </c>
      <c r="U220" s="4" t="str">
        <f t="shared" si="39"/>
        <v>20170307</v>
      </c>
    </row>
    <row r="221" spans="6:21" x14ac:dyDescent="0.3">
      <c r="F221" s="4"/>
      <c r="G221" s="4"/>
      <c r="H221" s="18"/>
      <c r="K221" s="4"/>
      <c r="Q221" s="2" t="s">
        <v>1227</v>
      </c>
      <c r="R221" s="2" t="s">
        <v>713</v>
      </c>
      <c r="S221" s="3" t="s">
        <v>1228</v>
      </c>
      <c r="T221" s="4" t="str">
        <f t="shared" si="38"/>
        <v>2017</v>
      </c>
      <c r="U221" s="4" t="str">
        <f t="shared" si="39"/>
        <v>20170307</v>
      </c>
    </row>
    <row r="222" spans="6:21" x14ac:dyDescent="0.3">
      <c r="F222" s="4"/>
      <c r="G222" s="4"/>
      <c r="H222" s="18"/>
      <c r="K222" s="4"/>
      <c r="Q222" s="2" t="s">
        <v>1229</v>
      </c>
      <c r="R222" s="2" t="s">
        <v>716</v>
      </c>
      <c r="S222" s="3" t="s">
        <v>1230</v>
      </c>
      <c r="T222" s="4" t="str">
        <f t="shared" si="38"/>
        <v>2017</v>
      </c>
      <c r="U222" s="4" t="str">
        <f t="shared" si="39"/>
        <v>20170222</v>
      </c>
    </row>
    <row r="223" spans="6:21" x14ac:dyDescent="0.3">
      <c r="F223" s="4"/>
      <c r="G223" s="4"/>
      <c r="H223" s="18"/>
      <c r="K223" s="4"/>
      <c r="Q223" s="2" t="s">
        <v>1231</v>
      </c>
      <c r="R223" s="2" t="s">
        <v>719</v>
      </c>
      <c r="S223" s="3" t="s">
        <v>1232</v>
      </c>
      <c r="T223" s="4" t="str">
        <f t="shared" si="38"/>
        <v>2017</v>
      </c>
      <c r="U223" s="4" t="str">
        <f t="shared" si="39"/>
        <v>20170206</v>
      </c>
    </row>
    <row r="224" spans="6:21" x14ac:dyDescent="0.3">
      <c r="F224" s="4"/>
      <c r="G224" s="4"/>
      <c r="H224" s="18"/>
      <c r="K224" s="4"/>
      <c r="Q224" s="2" t="s">
        <v>1233</v>
      </c>
      <c r="R224" s="2" t="s">
        <v>722</v>
      </c>
      <c r="S224" s="3" t="s">
        <v>1234</v>
      </c>
      <c r="T224" s="4" t="str">
        <f t="shared" si="38"/>
        <v>2017</v>
      </c>
      <c r="U224" s="4" t="str">
        <f t="shared" si="39"/>
        <v>20170113</v>
      </c>
    </row>
    <row r="225" spans="6:21" x14ac:dyDescent="0.3">
      <c r="F225" s="4"/>
      <c r="G225" s="4"/>
      <c r="H225" s="18"/>
      <c r="K225" s="4"/>
      <c r="Q225" s="2" t="s">
        <v>1235</v>
      </c>
      <c r="R225" s="2" t="s">
        <v>1236</v>
      </c>
      <c r="S225" s="3" t="s">
        <v>1237</v>
      </c>
      <c r="T225" s="4" t="str">
        <f t="shared" si="38"/>
        <v>2017</v>
      </c>
      <c r="U225" s="4" t="str">
        <f t="shared" si="39"/>
        <v>20170321</v>
      </c>
    </row>
    <row r="226" spans="6:21" x14ac:dyDescent="0.3">
      <c r="F226" s="4"/>
      <c r="G226" s="4"/>
      <c r="H226" s="18"/>
      <c r="K226" s="4"/>
      <c r="Q226" s="2" t="s">
        <v>1238</v>
      </c>
      <c r="R226" s="2" t="s">
        <v>1239</v>
      </c>
      <c r="S226" s="3" t="s">
        <v>1240</v>
      </c>
      <c r="T226" s="4" t="str">
        <f t="shared" si="38"/>
        <v>2016</v>
      </c>
      <c r="U226" s="4" t="str">
        <f t="shared" si="39"/>
        <v>20161201</v>
      </c>
    </row>
    <row r="227" spans="6:21" x14ac:dyDescent="0.3">
      <c r="F227" s="4"/>
      <c r="G227" s="4"/>
      <c r="H227" s="18"/>
      <c r="K227" s="4"/>
      <c r="Q227" s="2" t="s">
        <v>1241</v>
      </c>
      <c r="R227" s="2" t="s">
        <v>728</v>
      </c>
      <c r="S227" s="3" t="s">
        <v>1242</v>
      </c>
      <c r="T227" s="4" t="str">
        <f t="shared" si="38"/>
        <v>2017</v>
      </c>
      <c r="U227" s="4" t="str">
        <f t="shared" si="39"/>
        <v>20170308</v>
      </c>
    </row>
    <row r="228" spans="6:21" x14ac:dyDescent="0.3">
      <c r="F228" s="4"/>
      <c r="G228" s="4"/>
      <c r="H228" s="18"/>
      <c r="K228" s="4"/>
      <c r="Q228" s="2" t="s">
        <v>1243</v>
      </c>
      <c r="R228" s="2" t="s">
        <v>1244</v>
      </c>
      <c r="S228" s="3" t="s">
        <v>1245</v>
      </c>
      <c r="T228" s="4" t="str">
        <f t="shared" si="38"/>
        <v>2017</v>
      </c>
      <c r="U228" s="4" t="str">
        <f t="shared" si="39"/>
        <v>20170321</v>
      </c>
    </row>
    <row r="229" spans="6:21" x14ac:dyDescent="0.3">
      <c r="F229" s="4"/>
      <c r="G229" s="4"/>
      <c r="H229" s="18"/>
      <c r="K229" s="4"/>
      <c r="Q229" s="2" t="s">
        <v>1246</v>
      </c>
      <c r="R229" s="2" t="s">
        <v>1247</v>
      </c>
      <c r="S229" s="3" t="s">
        <v>1248</v>
      </c>
      <c r="T229" s="4" t="str">
        <f t="shared" si="38"/>
        <v>2017</v>
      </c>
      <c r="U229" s="4" t="str">
        <f t="shared" si="39"/>
        <v>20170106</v>
      </c>
    </row>
    <row r="230" spans="6:21" x14ac:dyDescent="0.3">
      <c r="F230" s="4"/>
      <c r="G230" s="4"/>
      <c r="H230" s="18"/>
      <c r="K230" s="4"/>
      <c r="Q230" s="2" t="s">
        <v>1249</v>
      </c>
      <c r="R230" s="2" t="s">
        <v>737</v>
      </c>
      <c r="S230" s="3" t="s">
        <v>1250</v>
      </c>
      <c r="T230" s="4" t="str">
        <f t="shared" si="38"/>
        <v>2017</v>
      </c>
      <c r="U230" s="4" t="str">
        <f t="shared" si="39"/>
        <v>20170308</v>
      </c>
    </row>
    <row r="231" spans="6:21" x14ac:dyDescent="0.3">
      <c r="F231" s="4"/>
      <c r="G231" s="4"/>
      <c r="H231" s="18"/>
      <c r="K231" s="4"/>
      <c r="Q231" s="2" t="s">
        <v>1251</v>
      </c>
      <c r="R231" s="2" t="s">
        <v>1252</v>
      </c>
      <c r="S231" s="3" t="s">
        <v>1253</v>
      </c>
      <c r="T231" s="4" t="str">
        <f t="shared" si="38"/>
        <v>2016</v>
      </c>
      <c r="U231" s="4" t="str">
        <f t="shared" si="39"/>
        <v>20161201</v>
      </c>
    </row>
    <row r="232" spans="6:21" x14ac:dyDescent="0.3">
      <c r="F232" s="4"/>
      <c r="G232" s="4"/>
      <c r="H232" s="18"/>
      <c r="K232" s="4"/>
      <c r="Q232" s="2" t="s">
        <v>1254</v>
      </c>
      <c r="R232" s="2" t="s">
        <v>743</v>
      </c>
      <c r="S232" s="3" t="s">
        <v>1255</v>
      </c>
      <c r="T232" s="4" t="str">
        <f t="shared" si="38"/>
        <v>2017</v>
      </c>
      <c r="U232" s="4" t="str">
        <f t="shared" si="39"/>
        <v>20170322</v>
      </c>
    </row>
    <row r="233" spans="6:21" x14ac:dyDescent="0.3">
      <c r="F233" s="4"/>
      <c r="G233" s="4"/>
      <c r="H233" s="18"/>
      <c r="K233" s="4"/>
      <c r="Q233" s="2" t="s">
        <v>1256</v>
      </c>
      <c r="R233" s="2" t="s">
        <v>1257</v>
      </c>
      <c r="S233" s="3" t="s">
        <v>1258</v>
      </c>
      <c r="T233" s="4" t="str">
        <f t="shared" si="38"/>
        <v>2017</v>
      </c>
      <c r="U233" s="4" t="str">
        <f t="shared" si="39"/>
        <v>20170322</v>
      </c>
    </row>
    <row r="234" spans="6:21" x14ac:dyDescent="0.3">
      <c r="F234" s="4"/>
      <c r="G234" s="4"/>
      <c r="H234" s="18"/>
      <c r="K234" s="4"/>
      <c r="Q234" s="2" t="s">
        <v>1259</v>
      </c>
      <c r="R234" s="2" t="s">
        <v>746</v>
      </c>
      <c r="S234" s="3" t="s">
        <v>1260</v>
      </c>
      <c r="T234" s="4" t="str">
        <f t="shared" si="38"/>
        <v>2016</v>
      </c>
      <c r="U234" s="4" t="str">
        <f t="shared" si="39"/>
        <v>20160602</v>
      </c>
    </row>
    <row r="235" spans="6:21" x14ac:dyDescent="0.3">
      <c r="F235" s="4"/>
      <c r="G235" s="4"/>
      <c r="H235" s="18"/>
      <c r="K235" s="4"/>
      <c r="Q235" s="2" t="s">
        <v>1261</v>
      </c>
      <c r="R235" s="2" t="s">
        <v>749</v>
      </c>
      <c r="S235" s="3" t="s">
        <v>1262</v>
      </c>
      <c r="T235" s="4" t="str">
        <f t="shared" si="38"/>
        <v>2017</v>
      </c>
      <c r="U235" s="4" t="str">
        <f t="shared" si="39"/>
        <v>20170227</v>
      </c>
    </row>
    <row r="236" spans="6:21" x14ac:dyDescent="0.3">
      <c r="F236" s="4"/>
      <c r="G236" s="4"/>
      <c r="H236" s="18"/>
      <c r="K236" s="4"/>
      <c r="Q236" s="2" t="s">
        <v>1263</v>
      </c>
      <c r="R236" s="2" t="s">
        <v>1264</v>
      </c>
      <c r="S236" s="3" t="s">
        <v>1265</v>
      </c>
      <c r="T236" s="4" t="str">
        <f t="shared" si="38"/>
        <v>2011</v>
      </c>
      <c r="U236" s="4" t="str">
        <f t="shared" si="39"/>
        <v>20110104</v>
      </c>
    </row>
    <row r="237" spans="6:21" x14ac:dyDescent="0.3">
      <c r="F237" s="4"/>
      <c r="G237" s="4"/>
      <c r="H237" s="18"/>
      <c r="K237" s="4"/>
      <c r="Q237" s="2" t="s">
        <v>1266</v>
      </c>
      <c r="R237" s="2" t="s">
        <v>1267</v>
      </c>
      <c r="S237" s="3" t="s">
        <v>1268</v>
      </c>
      <c r="T237" s="4" t="str">
        <f t="shared" si="38"/>
        <v>2017</v>
      </c>
      <c r="U237" s="4" t="str">
        <f t="shared" si="39"/>
        <v>20170210</v>
      </c>
    </row>
    <row r="238" spans="6:21" x14ac:dyDescent="0.3">
      <c r="F238" s="4"/>
      <c r="G238" s="4"/>
      <c r="H238" s="18"/>
      <c r="K238" s="4"/>
      <c r="Q238" s="2" t="s">
        <v>1269</v>
      </c>
      <c r="R238" s="2" t="s">
        <v>770</v>
      </c>
      <c r="S238" s="3" t="s">
        <v>1270</v>
      </c>
      <c r="T238" s="4" t="str">
        <f t="shared" si="38"/>
        <v>2017</v>
      </c>
      <c r="U238" s="4" t="str">
        <f t="shared" si="39"/>
        <v>20170310</v>
      </c>
    </row>
    <row r="239" spans="6:21" x14ac:dyDescent="0.3">
      <c r="F239" s="4"/>
      <c r="G239" s="4"/>
      <c r="H239" s="18"/>
      <c r="K239" s="4"/>
      <c r="Q239" s="2" t="s">
        <v>1271</v>
      </c>
      <c r="R239" s="2" t="s">
        <v>1272</v>
      </c>
      <c r="S239" s="3" t="s">
        <v>1273</v>
      </c>
      <c r="T239" s="4" t="str">
        <f t="shared" si="38"/>
        <v>2012</v>
      </c>
      <c r="U239" s="4" t="str">
        <f t="shared" si="39"/>
        <v>20120309</v>
      </c>
    </row>
    <row r="240" spans="6:21" x14ac:dyDescent="0.3">
      <c r="F240" s="4"/>
      <c r="G240" s="4"/>
      <c r="H240" s="18"/>
      <c r="K240" s="4"/>
      <c r="Q240" s="2" t="s">
        <v>1274</v>
      </c>
      <c r="R240" s="2" t="s">
        <v>1275</v>
      </c>
      <c r="S240" s="3" t="s">
        <v>1276</v>
      </c>
      <c r="T240" s="4" t="str">
        <f t="shared" si="38"/>
        <v>2017</v>
      </c>
      <c r="U240" s="4" t="str">
        <f t="shared" si="39"/>
        <v>20170126</v>
      </c>
    </row>
    <row r="241" spans="6:21" x14ac:dyDescent="0.3">
      <c r="F241" s="4"/>
      <c r="G241" s="4"/>
      <c r="H241" s="18"/>
      <c r="K241" s="4"/>
      <c r="Q241" s="2" t="s">
        <v>1277</v>
      </c>
      <c r="R241" s="2" t="s">
        <v>1278</v>
      </c>
      <c r="S241" s="3" t="s">
        <v>1279</v>
      </c>
      <c r="T241" s="4" t="str">
        <f t="shared" si="38"/>
        <v>2017</v>
      </c>
      <c r="U241" s="4" t="str">
        <f t="shared" si="39"/>
        <v>20170314</v>
      </c>
    </row>
    <row r="242" spans="6:21" x14ac:dyDescent="0.3">
      <c r="F242" s="4"/>
      <c r="G242" s="4"/>
      <c r="H242" s="18"/>
      <c r="K242" s="4"/>
      <c r="Q242" s="2" t="s">
        <v>1280</v>
      </c>
      <c r="R242" s="2" t="s">
        <v>776</v>
      </c>
      <c r="S242" s="3" t="s">
        <v>1281</v>
      </c>
      <c r="T242" s="4" t="str">
        <f t="shared" si="38"/>
        <v>2017</v>
      </c>
      <c r="U242" s="4" t="str">
        <f t="shared" si="39"/>
        <v>20170324</v>
      </c>
    </row>
    <row r="243" spans="6:21" x14ac:dyDescent="0.3">
      <c r="F243" s="4"/>
      <c r="G243" s="4"/>
      <c r="H243" s="18"/>
      <c r="K243" s="4"/>
      <c r="Q243" s="2" t="s">
        <v>1282</v>
      </c>
      <c r="R243" s="2" t="s">
        <v>1283</v>
      </c>
      <c r="S243" s="3" t="s">
        <v>1284</v>
      </c>
      <c r="T243" s="4" t="str">
        <f t="shared" si="38"/>
        <v>2008</v>
      </c>
      <c r="U243" s="4" t="str">
        <f t="shared" si="39"/>
        <v>20080304</v>
      </c>
    </row>
    <row r="244" spans="6:21" x14ac:dyDescent="0.3">
      <c r="F244" s="4"/>
      <c r="G244" s="4"/>
      <c r="H244" s="18"/>
      <c r="K244" s="4"/>
      <c r="Q244" s="2" t="s">
        <v>1285</v>
      </c>
      <c r="R244" s="2" t="s">
        <v>1286</v>
      </c>
      <c r="S244" s="3" t="s">
        <v>1287</v>
      </c>
      <c r="T244" s="4" t="str">
        <f t="shared" si="38"/>
        <v>2015</v>
      </c>
      <c r="U244" s="4" t="str">
        <f t="shared" si="39"/>
        <v>20150323</v>
      </c>
    </row>
    <row r="245" spans="6:21" x14ac:dyDescent="0.3">
      <c r="F245" s="4"/>
      <c r="G245" s="4"/>
      <c r="H245" s="18"/>
      <c r="K245" s="4"/>
      <c r="Q245" s="2" t="s">
        <v>1288</v>
      </c>
      <c r="R245" s="2" t="s">
        <v>1289</v>
      </c>
      <c r="S245" s="3" t="s">
        <v>1290</v>
      </c>
      <c r="T245" s="4" t="str">
        <f t="shared" si="38"/>
        <v>2016</v>
      </c>
      <c r="U245" s="4" t="str">
        <f t="shared" si="39"/>
        <v>20160106</v>
      </c>
    </row>
    <row r="246" spans="6:21" x14ac:dyDescent="0.3">
      <c r="F246" s="4"/>
      <c r="G246" s="4"/>
      <c r="H246" s="18"/>
      <c r="K246" s="4"/>
      <c r="Q246" s="2" t="s">
        <v>1291</v>
      </c>
      <c r="R246" s="2" t="s">
        <v>1292</v>
      </c>
      <c r="S246" s="3" t="s">
        <v>1293</v>
      </c>
      <c r="T246" s="4" t="str">
        <f t="shared" si="38"/>
        <v>2015</v>
      </c>
      <c r="U246" s="4" t="str">
        <f t="shared" si="39"/>
        <v>20151022</v>
      </c>
    </row>
    <row r="247" spans="6:21" x14ac:dyDescent="0.3">
      <c r="F247" s="4"/>
      <c r="G247" s="4"/>
      <c r="H247" s="18"/>
      <c r="K247" s="4"/>
      <c r="Q247" s="2" t="s">
        <v>1294</v>
      </c>
      <c r="R247" s="2" t="s">
        <v>1295</v>
      </c>
      <c r="S247" s="3" t="s">
        <v>1296</v>
      </c>
      <c r="T247" s="4" t="str">
        <f t="shared" si="38"/>
        <v>2016</v>
      </c>
      <c r="U247" s="4" t="str">
        <f t="shared" si="39"/>
        <v>20160222</v>
      </c>
    </row>
    <row r="248" spans="6:21" x14ac:dyDescent="0.3">
      <c r="F248" s="4"/>
      <c r="G248" s="4"/>
      <c r="H248" s="18"/>
      <c r="K248" s="4"/>
      <c r="Q248" s="2" t="s">
        <v>1297</v>
      </c>
      <c r="R248" s="2" t="s">
        <v>1298</v>
      </c>
      <c r="S248" s="3" t="s">
        <v>1299</v>
      </c>
      <c r="T248" s="4" t="str">
        <f t="shared" si="38"/>
        <v>2017</v>
      </c>
      <c r="U248" s="4" t="str">
        <f t="shared" si="39"/>
        <v>20170322</v>
      </c>
    </row>
    <row r="249" spans="6:21" x14ac:dyDescent="0.3">
      <c r="F249" s="4"/>
      <c r="G249" s="4"/>
      <c r="H249" s="18"/>
      <c r="K249" s="4"/>
      <c r="Q249" s="2" t="s">
        <v>1300</v>
      </c>
      <c r="R249" s="2" t="s">
        <v>1301</v>
      </c>
      <c r="S249" s="3" t="s">
        <v>1302</v>
      </c>
      <c r="T249" s="4" t="str">
        <f t="shared" si="38"/>
        <v>2016</v>
      </c>
      <c r="U249" s="4" t="str">
        <f t="shared" si="39"/>
        <v>20160704</v>
      </c>
    </row>
    <row r="250" spans="6:21" x14ac:dyDescent="0.3">
      <c r="F250" s="4"/>
      <c r="G250" s="4"/>
      <c r="H250" s="18"/>
      <c r="K250" s="4"/>
      <c r="Q250" s="2" t="s">
        <v>1303</v>
      </c>
      <c r="R250" s="2" t="s">
        <v>1304</v>
      </c>
      <c r="S250" s="3" t="s">
        <v>1305</v>
      </c>
      <c r="T250" s="4" t="str">
        <f t="shared" si="38"/>
        <v>2007</v>
      </c>
      <c r="U250" s="4" t="str">
        <f t="shared" si="39"/>
        <v>20071115</v>
      </c>
    </row>
    <row r="251" spans="6:21" x14ac:dyDescent="0.3">
      <c r="F251" s="4"/>
      <c r="G251" s="4"/>
      <c r="H251" s="18"/>
      <c r="K251" s="4"/>
      <c r="Q251" s="2" t="s">
        <v>1306</v>
      </c>
      <c r="R251" s="2" t="s">
        <v>1307</v>
      </c>
      <c r="S251" s="3" t="s">
        <v>1308</v>
      </c>
      <c r="T251" s="4" t="str">
        <f t="shared" si="38"/>
        <v>2016</v>
      </c>
      <c r="U251" s="4" t="str">
        <f t="shared" si="39"/>
        <v>20160328</v>
      </c>
    </row>
    <row r="252" spans="6:21" x14ac:dyDescent="0.3">
      <c r="F252" s="4"/>
      <c r="G252" s="4"/>
      <c r="H252" s="18"/>
      <c r="K252" s="4"/>
      <c r="Q252" s="2" t="s">
        <v>1309</v>
      </c>
      <c r="R252" s="2" t="s">
        <v>1310</v>
      </c>
      <c r="S252" s="3" t="s">
        <v>1311</v>
      </c>
      <c r="T252" s="4" t="str">
        <f t="shared" si="38"/>
        <v>2009</v>
      </c>
      <c r="U252" s="4" t="str">
        <f t="shared" si="39"/>
        <v>20090729</v>
      </c>
    </row>
    <row r="253" spans="6:21" x14ac:dyDescent="0.3">
      <c r="F253" s="4"/>
      <c r="G253" s="4"/>
      <c r="H253" s="18"/>
      <c r="K253" s="4"/>
      <c r="Q253" s="2" t="s">
        <v>1312</v>
      </c>
      <c r="R253" s="2" t="s">
        <v>1313</v>
      </c>
      <c r="S253" s="3" t="s">
        <v>1314</v>
      </c>
      <c r="T253" s="4" t="str">
        <f t="shared" si="38"/>
        <v>2017</v>
      </c>
      <c r="U253" s="4" t="str">
        <f t="shared" si="39"/>
        <v>20170323</v>
      </c>
    </row>
    <row r="254" spans="6:21" x14ac:dyDescent="0.3">
      <c r="F254" s="4"/>
      <c r="G254" s="4"/>
      <c r="H254" s="18"/>
      <c r="K254" s="4"/>
      <c r="Q254" s="2" t="s">
        <v>158</v>
      </c>
      <c r="R254" s="2" t="s">
        <v>474</v>
      </c>
      <c r="S254" s="3" t="s">
        <v>1315</v>
      </c>
      <c r="T254" s="4" t="str">
        <f t="shared" si="38"/>
        <v>2017</v>
      </c>
      <c r="U254" s="4" t="str">
        <f t="shared" si="39"/>
        <v>20170324</v>
      </c>
    </row>
    <row r="255" spans="6:21" x14ac:dyDescent="0.3">
      <c r="F255" s="4"/>
      <c r="G255" s="4"/>
      <c r="H255" s="18"/>
      <c r="K255" s="4"/>
      <c r="Q255" s="2" t="s">
        <v>138</v>
      </c>
      <c r="R255" s="2" t="s">
        <v>465</v>
      </c>
      <c r="S255" s="3" t="s">
        <v>1316</v>
      </c>
      <c r="T255" s="4" t="str">
        <f t="shared" si="38"/>
        <v>2016</v>
      </c>
      <c r="U255" s="4" t="str">
        <f t="shared" si="39"/>
        <v>20160712</v>
      </c>
    </row>
    <row r="256" spans="6:21" x14ac:dyDescent="0.3">
      <c r="F256" s="4"/>
      <c r="G256" s="4"/>
      <c r="H256" s="18"/>
      <c r="K256" s="4"/>
      <c r="Q256" s="2" t="s">
        <v>207</v>
      </c>
      <c r="R256" s="2" t="s">
        <v>498</v>
      </c>
      <c r="S256" s="3" t="s">
        <v>1317</v>
      </c>
      <c r="T256" s="4" t="str">
        <f t="shared" si="38"/>
        <v>2017</v>
      </c>
      <c r="U256" s="4" t="str">
        <f t="shared" si="39"/>
        <v>20170321</v>
      </c>
    </row>
    <row r="257" spans="6:21" x14ac:dyDescent="0.3">
      <c r="F257" s="4"/>
      <c r="G257" s="4"/>
      <c r="H257" s="18"/>
      <c r="K257" s="4"/>
      <c r="Q257" s="2" t="s">
        <v>287</v>
      </c>
      <c r="R257" s="2" t="s">
        <v>538</v>
      </c>
      <c r="S257" s="3" t="s">
        <v>1318</v>
      </c>
      <c r="T257" s="4" t="str">
        <f t="shared" si="38"/>
        <v>2017</v>
      </c>
      <c r="U257" s="4" t="str">
        <f t="shared" si="39"/>
        <v>20170321</v>
      </c>
    </row>
    <row r="258" spans="6:21" x14ac:dyDescent="0.3">
      <c r="F258" s="4"/>
      <c r="G258" s="4"/>
      <c r="H258" s="18"/>
      <c r="K258" s="4"/>
      <c r="Q258" s="2" t="s">
        <v>58</v>
      </c>
      <c r="R258" s="2" t="s">
        <v>426</v>
      </c>
      <c r="S258" s="3" t="s">
        <v>1319</v>
      </c>
      <c r="T258" s="4" t="str">
        <f t="shared" si="38"/>
        <v>2017</v>
      </c>
      <c r="U258" s="4" t="str">
        <f t="shared" si="39"/>
        <v>20170315</v>
      </c>
    </row>
    <row r="259" spans="6:21" x14ac:dyDescent="0.3">
      <c r="F259" s="4"/>
      <c r="G259" s="4"/>
      <c r="H259" s="18"/>
      <c r="K259" s="4"/>
      <c r="Q259" s="2" t="s">
        <v>110</v>
      </c>
      <c r="R259" s="2" t="s">
        <v>452</v>
      </c>
      <c r="S259" s="3" t="s">
        <v>1320</v>
      </c>
      <c r="T259" s="4" t="str">
        <f t="shared" si="38"/>
        <v>2017</v>
      </c>
      <c r="U259" s="4" t="str">
        <f t="shared" si="39"/>
        <v>20170323</v>
      </c>
    </row>
    <row r="260" spans="6:21" x14ac:dyDescent="0.3">
      <c r="F260" s="4"/>
      <c r="G260" s="4"/>
      <c r="H260" s="18"/>
      <c r="K260" s="4"/>
      <c r="Q260" s="2" t="s">
        <v>112</v>
      </c>
      <c r="R260" s="2" t="s">
        <v>453</v>
      </c>
      <c r="S260" s="3" t="s">
        <v>1321</v>
      </c>
      <c r="T260" s="4" t="str">
        <f t="shared" ref="T260:T323" si="43">LEFT(S260,4)</f>
        <v>2017</v>
      </c>
      <c r="U260" s="4" t="str">
        <f t="shared" ref="U260:U323" si="44">LEFT(S260,8)</f>
        <v>20170323</v>
      </c>
    </row>
    <row r="261" spans="6:21" x14ac:dyDescent="0.3">
      <c r="F261" s="4"/>
      <c r="G261" s="4"/>
      <c r="H261" s="18"/>
      <c r="K261" s="4"/>
      <c r="Q261" s="2" t="s">
        <v>178</v>
      </c>
      <c r="R261" s="2" t="s">
        <v>1322</v>
      </c>
      <c r="S261" s="3" t="s">
        <v>1323</v>
      </c>
      <c r="T261" s="4" t="str">
        <f t="shared" si="43"/>
        <v>2017</v>
      </c>
      <c r="U261" s="4" t="str">
        <f t="shared" si="44"/>
        <v>20170323</v>
      </c>
    </row>
    <row r="262" spans="6:21" x14ac:dyDescent="0.3">
      <c r="F262" s="4"/>
      <c r="G262" s="4"/>
      <c r="H262" s="18"/>
      <c r="K262" s="4"/>
      <c r="Q262" s="2" t="s">
        <v>176</v>
      </c>
      <c r="R262" s="2" t="s">
        <v>1324</v>
      </c>
      <c r="S262" s="3" t="s">
        <v>1325</v>
      </c>
      <c r="T262" s="4" t="str">
        <f t="shared" si="43"/>
        <v>2017</v>
      </c>
      <c r="U262" s="4" t="str">
        <f t="shared" si="44"/>
        <v>20170323</v>
      </c>
    </row>
    <row r="263" spans="6:21" x14ac:dyDescent="0.3">
      <c r="F263" s="4"/>
      <c r="G263" s="4"/>
      <c r="H263" s="18"/>
      <c r="K263" s="4"/>
      <c r="Q263" s="2" t="s">
        <v>219</v>
      </c>
      <c r="R263" s="2" t="s">
        <v>504</v>
      </c>
      <c r="S263" s="3" t="s">
        <v>1326</v>
      </c>
      <c r="T263" s="4" t="str">
        <f t="shared" si="43"/>
        <v>2017</v>
      </c>
      <c r="U263" s="4" t="str">
        <f t="shared" si="44"/>
        <v>20170324</v>
      </c>
    </row>
    <row r="264" spans="6:21" x14ac:dyDescent="0.3">
      <c r="F264" s="4"/>
      <c r="G264" s="4"/>
      <c r="H264" s="18"/>
      <c r="K264" s="4"/>
      <c r="Q264" s="2" t="s">
        <v>19</v>
      </c>
      <c r="R264" s="2" t="s">
        <v>407</v>
      </c>
      <c r="S264" s="3" t="s">
        <v>1327</v>
      </c>
      <c r="T264" s="4" t="str">
        <f t="shared" si="43"/>
        <v>2017</v>
      </c>
      <c r="U264" s="4" t="str">
        <f t="shared" si="44"/>
        <v>20170321</v>
      </c>
    </row>
    <row r="265" spans="6:21" x14ac:dyDescent="0.3">
      <c r="F265" s="4"/>
      <c r="G265" s="4"/>
      <c r="H265" s="18"/>
      <c r="K265" s="4"/>
      <c r="Q265" s="2" t="s">
        <v>56</v>
      </c>
      <c r="R265" s="2" t="s">
        <v>425</v>
      </c>
      <c r="S265" s="3" t="s">
        <v>1328</v>
      </c>
      <c r="T265" s="4" t="str">
        <f t="shared" si="43"/>
        <v>2017</v>
      </c>
      <c r="U265" s="4" t="str">
        <f t="shared" si="44"/>
        <v>20170324</v>
      </c>
    </row>
    <row r="266" spans="6:21" x14ac:dyDescent="0.3">
      <c r="F266" s="4"/>
      <c r="G266" s="4"/>
      <c r="H266" s="18"/>
      <c r="K266" s="4"/>
      <c r="Q266" s="2" t="s">
        <v>201</v>
      </c>
      <c r="R266" s="2" t="s">
        <v>495</v>
      </c>
      <c r="S266" s="3" t="s">
        <v>1329</v>
      </c>
      <c r="T266" s="4" t="str">
        <f t="shared" si="43"/>
        <v>2017</v>
      </c>
      <c r="U266" s="4" t="str">
        <f t="shared" si="44"/>
        <v>20170323</v>
      </c>
    </row>
    <row r="267" spans="6:21" x14ac:dyDescent="0.3">
      <c r="F267" s="4"/>
      <c r="G267" s="4"/>
      <c r="H267" s="18"/>
      <c r="K267" s="4"/>
      <c r="Q267" s="2" t="s">
        <v>239</v>
      </c>
      <c r="R267" s="2" t="s">
        <v>514</v>
      </c>
      <c r="S267" s="3" t="s">
        <v>1330</v>
      </c>
      <c r="T267" s="4" t="str">
        <f t="shared" si="43"/>
        <v>2017</v>
      </c>
      <c r="U267" s="4" t="str">
        <f t="shared" si="44"/>
        <v>20170322</v>
      </c>
    </row>
    <row r="268" spans="6:21" x14ac:dyDescent="0.3">
      <c r="F268" s="4"/>
      <c r="G268" s="4"/>
      <c r="H268" s="18"/>
      <c r="K268" s="4"/>
      <c r="Q268" s="2" t="s">
        <v>303</v>
      </c>
      <c r="R268" s="2" t="s">
        <v>546</v>
      </c>
      <c r="S268" s="3" t="s">
        <v>1331</v>
      </c>
      <c r="T268" s="4" t="str">
        <f t="shared" si="43"/>
        <v>2017</v>
      </c>
      <c r="U268" s="4" t="str">
        <f t="shared" si="44"/>
        <v>20170321</v>
      </c>
    </row>
    <row r="269" spans="6:21" x14ac:dyDescent="0.3">
      <c r="F269" s="4"/>
      <c r="G269" s="4"/>
      <c r="H269" s="18"/>
      <c r="K269" s="4"/>
      <c r="Q269" s="2" t="s">
        <v>213</v>
      </c>
      <c r="R269" s="2" t="s">
        <v>501</v>
      </c>
      <c r="S269" s="3" t="s">
        <v>1332</v>
      </c>
      <c r="T269" s="4" t="str">
        <f t="shared" si="43"/>
        <v>2017</v>
      </c>
      <c r="U269" s="4" t="str">
        <f t="shared" si="44"/>
        <v>20170215</v>
      </c>
    </row>
    <row r="270" spans="6:21" x14ac:dyDescent="0.3">
      <c r="F270" s="4"/>
      <c r="G270" s="4"/>
      <c r="H270" s="18"/>
      <c r="K270" s="4"/>
      <c r="Q270" s="2" t="s">
        <v>257</v>
      </c>
      <c r="R270" s="2" t="s">
        <v>523</v>
      </c>
      <c r="S270" s="3" t="s">
        <v>1333</v>
      </c>
      <c r="T270" s="4" t="str">
        <f t="shared" si="43"/>
        <v>2017</v>
      </c>
      <c r="U270" s="4" t="str">
        <f t="shared" si="44"/>
        <v>20170323</v>
      </c>
    </row>
    <row r="271" spans="6:21" x14ac:dyDescent="0.3">
      <c r="F271" s="4"/>
      <c r="G271" s="4"/>
      <c r="H271" s="18"/>
      <c r="K271" s="4"/>
      <c r="Q271" s="2" t="s">
        <v>32</v>
      </c>
      <c r="R271" s="2" t="s">
        <v>1334</v>
      </c>
      <c r="S271" s="3" t="s">
        <v>1335</v>
      </c>
      <c r="T271" s="4" t="str">
        <f t="shared" si="43"/>
        <v>2017</v>
      </c>
      <c r="U271" s="4" t="str">
        <f t="shared" si="44"/>
        <v>20170324</v>
      </c>
    </row>
    <row r="272" spans="6:21" x14ac:dyDescent="0.3">
      <c r="F272" s="4"/>
      <c r="G272" s="4"/>
      <c r="K272" s="4"/>
      <c r="Q272" s="2" t="s">
        <v>48</v>
      </c>
      <c r="R272" s="2" t="s">
        <v>421</v>
      </c>
      <c r="S272" s="3" t="s">
        <v>1336</v>
      </c>
      <c r="T272" s="4" t="str">
        <f t="shared" si="43"/>
        <v>2017</v>
      </c>
      <c r="U272" s="4" t="str">
        <f t="shared" si="44"/>
        <v>20170324</v>
      </c>
    </row>
    <row r="273" spans="6:21" x14ac:dyDescent="0.3">
      <c r="F273" s="4"/>
      <c r="G273" s="4"/>
      <c r="K273" s="4"/>
      <c r="Q273" s="2" t="s">
        <v>68</v>
      </c>
      <c r="R273" s="2" t="s">
        <v>431</v>
      </c>
      <c r="S273" s="3" t="s">
        <v>1337</v>
      </c>
      <c r="T273" s="4" t="str">
        <f t="shared" si="43"/>
        <v>2017</v>
      </c>
      <c r="U273" s="4" t="str">
        <f t="shared" si="44"/>
        <v>20170322</v>
      </c>
    </row>
    <row r="274" spans="6:21" x14ac:dyDescent="0.3">
      <c r="F274" s="4"/>
      <c r="G274" s="4"/>
      <c r="K274" s="4"/>
      <c r="Q274" s="2" t="s">
        <v>211</v>
      </c>
      <c r="R274" s="2" t="s">
        <v>500</v>
      </c>
      <c r="S274" s="3" t="s">
        <v>1338</v>
      </c>
      <c r="T274" s="4" t="str">
        <f t="shared" si="43"/>
        <v>2017</v>
      </c>
      <c r="U274" s="4" t="str">
        <f t="shared" si="44"/>
        <v>20170306</v>
      </c>
    </row>
    <row r="275" spans="6:21" x14ac:dyDescent="0.3">
      <c r="F275" s="4"/>
      <c r="G275" s="4"/>
      <c r="K275" s="4"/>
      <c r="Q275" s="2" t="s">
        <v>104</v>
      </c>
      <c r="R275" s="2" t="s">
        <v>449</v>
      </c>
      <c r="S275" s="3" t="s">
        <v>1339</v>
      </c>
      <c r="T275" s="4" t="str">
        <f t="shared" si="43"/>
        <v>2017</v>
      </c>
      <c r="U275" s="4" t="str">
        <f t="shared" si="44"/>
        <v>20170316</v>
      </c>
    </row>
    <row r="276" spans="6:21" x14ac:dyDescent="0.3">
      <c r="F276" s="4"/>
      <c r="G276" s="4"/>
      <c r="K276" s="4"/>
      <c r="Q276" s="2" t="s">
        <v>96</v>
      </c>
      <c r="R276" s="2" t="s">
        <v>445</v>
      </c>
      <c r="S276" s="3" t="s">
        <v>1340</v>
      </c>
      <c r="T276" s="4" t="str">
        <f t="shared" si="43"/>
        <v>2017</v>
      </c>
      <c r="U276" s="4" t="str">
        <f t="shared" si="44"/>
        <v>20170324</v>
      </c>
    </row>
    <row r="277" spans="6:21" x14ac:dyDescent="0.3">
      <c r="F277" s="4"/>
      <c r="G277" s="4"/>
      <c r="K277" s="4"/>
      <c r="Q277" s="2" t="s">
        <v>121</v>
      </c>
      <c r="R277" s="2" t="s">
        <v>457</v>
      </c>
      <c r="S277" s="3" t="s">
        <v>1341</v>
      </c>
      <c r="T277" s="4" t="str">
        <f t="shared" si="43"/>
        <v>2017</v>
      </c>
      <c r="U277" s="4" t="str">
        <f t="shared" si="44"/>
        <v>20170321</v>
      </c>
    </row>
    <row r="278" spans="6:21" x14ac:dyDescent="0.3">
      <c r="F278" s="4"/>
      <c r="G278" s="4"/>
      <c r="K278" s="4"/>
      <c r="Q278" s="2" t="s">
        <v>154</v>
      </c>
      <c r="R278" s="2" t="s">
        <v>472</v>
      </c>
      <c r="S278" s="3" t="s">
        <v>1342</v>
      </c>
      <c r="T278" s="4" t="str">
        <f t="shared" si="43"/>
        <v>2015</v>
      </c>
      <c r="U278" s="4" t="str">
        <f t="shared" si="44"/>
        <v>20151221</v>
      </c>
    </row>
    <row r="279" spans="6:21" x14ac:dyDescent="0.3">
      <c r="F279" s="4"/>
      <c r="G279" s="4"/>
      <c r="K279" s="4"/>
      <c r="Q279" s="2" t="s">
        <v>180</v>
      </c>
      <c r="R279" s="2" t="s">
        <v>1343</v>
      </c>
      <c r="S279" s="3" t="s">
        <v>1344</v>
      </c>
      <c r="T279" s="4" t="str">
        <f t="shared" si="43"/>
        <v>2017</v>
      </c>
      <c r="U279" s="4" t="str">
        <f t="shared" si="44"/>
        <v>20170324</v>
      </c>
    </row>
    <row r="280" spans="6:21" x14ac:dyDescent="0.3">
      <c r="F280" s="4"/>
      <c r="G280" s="4"/>
      <c r="K280" s="4"/>
      <c r="Q280" s="2" t="s">
        <v>245</v>
      </c>
      <c r="R280" s="2" t="s">
        <v>517</v>
      </c>
      <c r="S280" s="3" t="s">
        <v>1345</v>
      </c>
      <c r="T280" s="4" t="str">
        <f t="shared" si="43"/>
        <v>2017</v>
      </c>
      <c r="U280" s="4" t="str">
        <f t="shared" si="44"/>
        <v>20170321</v>
      </c>
    </row>
    <row r="281" spans="6:21" x14ac:dyDescent="0.3">
      <c r="F281" s="4"/>
      <c r="G281" s="4"/>
      <c r="K281" s="4"/>
      <c r="Q281" s="2" t="s">
        <v>199</v>
      </c>
      <c r="R281" s="2" t="s">
        <v>494</v>
      </c>
      <c r="S281" s="3" t="s">
        <v>1346</v>
      </c>
      <c r="T281" s="4" t="str">
        <f t="shared" si="43"/>
        <v>2017</v>
      </c>
      <c r="U281" s="4" t="str">
        <f t="shared" si="44"/>
        <v>20170324</v>
      </c>
    </row>
    <row r="282" spans="6:21" x14ac:dyDescent="0.3">
      <c r="F282" s="4"/>
      <c r="G282" s="4"/>
      <c r="K282" s="4"/>
      <c r="Q282" s="2" t="s">
        <v>209</v>
      </c>
      <c r="R282" s="2" t="s">
        <v>499</v>
      </c>
      <c r="S282" s="3" t="s">
        <v>1347</v>
      </c>
      <c r="T282" s="4" t="str">
        <f t="shared" si="43"/>
        <v>2017</v>
      </c>
      <c r="U282" s="4" t="str">
        <f t="shared" si="44"/>
        <v>20170324</v>
      </c>
    </row>
    <row r="283" spans="6:21" x14ac:dyDescent="0.3">
      <c r="F283" s="4"/>
      <c r="G283" s="4"/>
      <c r="K283" s="4"/>
      <c r="Q283" s="2" t="s">
        <v>215</v>
      </c>
      <c r="R283" s="2" t="s">
        <v>502</v>
      </c>
      <c r="S283" s="3" t="s">
        <v>1348</v>
      </c>
      <c r="T283" s="4" t="str">
        <f t="shared" si="43"/>
        <v>2017</v>
      </c>
      <c r="U283" s="4" t="str">
        <f t="shared" si="44"/>
        <v>20170306</v>
      </c>
    </row>
    <row r="284" spans="6:21" x14ac:dyDescent="0.3">
      <c r="F284" s="4"/>
      <c r="G284" s="4"/>
      <c r="K284" s="4"/>
      <c r="Q284" s="2" t="s">
        <v>261</v>
      </c>
      <c r="R284" s="2" t="s">
        <v>525</v>
      </c>
      <c r="S284" s="3" t="s">
        <v>1349</v>
      </c>
      <c r="T284" s="4" t="str">
        <f t="shared" si="43"/>
        <v>2017</v>
      </c>
      <c r="U284" s="4" t="str">
        <f t="shared" si="44"/>
        <v>20170324</v>
      </c>
    </row>
    <row r="285" spans="6:21" x14ac:dyDescent="0.3">
      <c r="F285" s="4"/>
      <c r="G285" s="4"/>
      <c r="K285" s="4"/>
      <c r="Q285" s="2" t="s">
        <v>259</v>
      </c>
      <c r="R285" s="2" t="s">
        <v>524</v>
      </c>
      <c r="S285" s="3" t="s">
        <v>1350</v>
      </c>
      <c r="T285" s="4" t="str">
        <f t="shared" si="43"/>
        <v>2017</v>
      </c>
      <c r="U285" s="4" t="str">
        <f t="shared" si="44"/>
        <v>20170318</v>
      </c>
    </row>
    <row r="286" spans="6:21" x14ac:dyDescent="0.3">
      <c r="F286" s="4"/>
      <c r="G286" s="4"/>
      <c r="K286" s="4"/>
      <c r="Q286" s="2" t="s">
        <v>174</v>
      </c>
      <c r="R286" s="2" t="s">
        <v>1351</v>
      </c>
      <c r="S286" s="3" t="s">
        <v>1352</v>
      </c>
      <c r="T286" s="4" t="str">
        <f t="shared" si="43"/>
        <v>2017</v>
      </c>
      <c r="U286" s="4" t="str">
        <f t="shared" si="44"/>
        <v>20170323</v>
      </c>
    </row>
    <row r="287" spans="6:21" x14ac:dyDescent="0.3">
      <c r="F287" s="4"/>
      <c r="G287" s="4"/>
      <c r="K287" s="4"/>
      <c r="Q287" s="2" t="s">
        <v>225</v>
      </c>
      <c r="R287" s="2" t="s">
        <v>507</v>
      </c>
      <c r="S287" s="3" t="s">
        <v>1353</v>
      </c>
      <c r="T287" s="4" t="str">
        <f t="shared" si="43"/>
        <v>2017</v>
      </c>
      <c r="U287" s="4" t="str">
        <f t="shared" si="44"/>
        <v>20170323</v>
      </c>
    </row>
    <row r="288" spans="6:21" x14ac:dyDescent="0.3">
      <c r="F288" s="4"/>
      <c r="G288" s="4"/>
      <c r="K288" s="4"/>
      <c r="Q288" s="2" t="s">
        <v>271</v>
      </c>
      <c r="R288" s="2" t="s">
        <v>530</v>
      </c>
      <c r="S288" s="3" t="s">
        <v>1354</v>
      </c>
      <c r="T288" s="4" t="str">
        <f t="shared" si="43"/>
        <v>2017</v>
      </c>
      <c r="U288" s="4" t="str">
        <f t="shared" si="44"/>
        <v>20170314</v>
      </c>
    </row>
    <row r="289" spans="6:21" x14ac:dyDescent="0.3">
      <c r="F289" s="4"/>
      <c r="G289" s="4"/>
      <c r="K289" s="4"/>
      <c r="Q289" s="2" t="s">
        <v>273</v>
      </c>
      <c r="R289" s="2" t="s">
        <v>531</v>
      </c>
      <c r="S289" s="3" t="s">
        <v>1355</v>
      </c>
      <c r="T289" s="4" t="str">
        <f t="shared" si="43"/>
        <v>2017</v>
      </c>
      <c r="U289" s="4" t="str">
        <f t="shared" si="44"/>
        <v>20170322</v>
      </c>
    </row>
    <row r="290" spans="6:21" x14ac:dyDescent="0.3">
      <c r="F290" s="4"/>
      <c r="G290" s="4"/>
      <c r="K290" s="4"/>
      <c r="Q290" s="2" t="s">
        <v>269</v>
      </c>
      <c r="R290" s="2" t="s">
        <v>529</v>
      </c>
      <c r="S290" s="3" t="s">
        <v>1356</v>
      </c>
      <c r="T290" s="4" t="str">
        <f t="shared" si="43"/>
        <v>2017</v>
      </c>
      <c r="U290" s="4" t="str">
        <f t="shared" si="44"/>
        <v>20170320</v>
      </c>
    </row>
    <row r="291" spans="6:21" x14ac:dyDescent="0.3">
      <c r="F291" s="4"/>
      <c r="G291" s="4"/>
      <c r="K291" s="4"/>
      <c r="Q291" s="2" t="s">
        <v>291</v>
      </c>
      <c r="R291" s="2" t="s">
        <v>540</v>
      </c>
      <c r="S291" s="3" t="s">
        <v>1357</v>
      </c>
      <c r="T291" s="4" t="str">
        <f t="shared" si="43"/>
        <v>2017</v>
      </c>
      <c r="U291" s="4" t="str">
        <f t="shared" si="44"/>
        <v>20170309</v>
      </c>
    </row>
    <row r="292" spans="6:21" x14ac:dyDescent="0.3">
      <c r="F292" s="4"/>
      <c r="G292" s="4"/>
      <c r="K292" s="4"/>
      <c r="Q292" s="2" t="s">
        <v>14</v>
      </c>
      <c r="R292" s="2" t="s">
        <v>1358</v>
      </c>
      <c r="S292" s="3" t="s">
        <v>1359</v>
      </c>
      <c r="T292" s="4" t="str">
        <f t="shared" si="43"/>
        <v>2017</v>
      </c>
      <c r="U292" s="4" t="str">
        <f t="shared" si="44"/>
        <v>20170321</v>
      </c>
    </row>
    <row r="293" spans="6:21" x14ac:dyDescent="0.3">
      <c r="F293" s="4"/>
      <c r="G293" s="4"/>
      <c r="K293" s="4"/>
      <c r="Q293" s="2" t="s">
        <v>16</v>
      </c>
      <c r="R293" s="2" t="s">
        <v>1360</v>
      </c>
      <c r="S293" s="3" t="s">
        <v>1361</v>
      </c>
      <c r="T293" s="4" t="str">
        <f t="shared" si="43"/>
        <v>2017</v>
      </c>
      <c r="U293" s="4" t="str">
        <f t="shared" si="44"/>
        <v>20170321</v>
      </c>
    </row>
    <row r="294" spans="6:21" x14ac:dyDescent="0.3">
      <c r="F294" s="4"/>
      <c r="G294" s="4"/>
      <c r="K294" s="4"/>
      <c r="Q294" s="2" t="s">
        <v>127</v>
      </c>
      <c r="R294" s="2" t="s">
        <v>460</v>
      </c>
      <c r="S294" s="3" t="s">
        <v>1362</v>
      </c>
      <c r="T294" s="4" t="str">
        <f t="shared" si="43"/>
        <v>2017</v>
      </c>
      <c r="U294" s="4" t="str">
        <f t="shared" si="44"/>
        <v>20170324</v>
      </c>
    </row>
    <row r="295" spans="6:21" x14ac:dyDescent="0.3">
      <c r="F295" s="4"/>
      <c r="G295" s="4"/>
      <c r="K295" s="4"/>
      <c r="Q295" s="2" t="s">
        <v>102</v>
      </c>
      <c r="R295" s="2" t="s">
        <v>448</v>
      </c>
      <c r="S295" s="3" t="s">
        <v>1363</v>
      </c>
      <c r="T295" s="4" t="str">
        <f t="shared" si="43"/>
        <v>2017</v>
      </c>
      <c r="U295" s="4" t="str">
        <f t="shared" si="44"/>
        <v>20170309</v>
      </c>
    </row>
    <row r="296" spans="6:21" x14ac:dyDescent="0.3">
      <c r="F296" s="4"/>
      <c r="G296" s="4"/>
      <c r="K296" s="4"/>
      <c r="Q296" s="2" t="s">
        <v>133</v>
      </c>
      <c r="R296" s="2" t="s">
        <v>463</v>
      </c>
      <c r="S296" s="3" t="s">
        <v>1364</v>
      </c>
      <c r="T296" s="4" t="str">
        <f t="shared" si="43"/>
        <v>2017</v>
      </c>
      <c r="U296" s="4" t="str">
        <f t="shared" si="44"/>
        <v>20170316</v>
      </c>
    </row>
    <row r="297" spans="6:21" x14ac:dyDescent="0.3">
      <c r="F297" s="4"/>
      <c r="G297" s="4"/>
      <c r="K297" s="4"/>
      <c r="Q297" s="2" t="s">
        <v>142</v>
      </c>
      <c r="R297" s="2" t="s">
        <v>466</v>
      </c>
      <c r="S297" s="3" t="s">
        <v>1365</v>
      </c>
      <c r="T297" s="4" t="str">
        <f t="shared" si="43"/>
        <v>2017</v>
      </c>
      <c r="U297" s="4" t="str">
        <f t="shared" si="44"/>
        <v>20170302</v>
      </c>
    </row>
    <row r="298" spans="6:21" x14ac:dyDescent="0.3">
      <c r="F298" s="4"/>
      <c r="G298" s="4"/>
      <c r="K298" s="4"/>
      <c r="Q298" s="2" t="s">
        <v>227</v>
      </c>
      <c r="R298" s="2" t="s">
        <v>508</v>
      </c>
      <c r="S298" s="3" t="s">
        <v>1366</v>
      </c>
      <c r="T298" s="4" t="str">
        <f t="shared" si="43"/>
        <v>2017</v>
      </c>
      <c r="U298" s="4" t="str">
        <f t="shared" si="44"/>
        <v>20170213</v>
      </c>
    </row>
    <row r="299" spans="6:21" x14ac:dyDescent="0.3">
      <c r="F299" s="4"/>
      <c r="G299" s="4"/>
      <c r="K299" s="4"/>
      <c r="Q299" s="2" t="s">
        <v>1367</v>
      </c>
      <c r="R299" s="2" t="s">
        <v>1368</v>
      </c>
      <c r="S299" s="3" t="s">
        <v>1369</v>
      </c>
      <c r="T299" s="4" t="str">
        <f t="shared" si="43"/>
        <v>2017</v>
      </c>
      <c r="U299" s="4" t="str">
        <f t="shared" si="44"/>
        <v>20170324</v>
      </c>
    </row>
    <row r="300" spans="6:21" x14ac:dyDescent="0.3">
      <c r="F300" s="4"/>
      <c r="G300" s="4"/>
      <c r="K300" s="4"/>
      <c r="Q300" s="2" t="s">
        <v>223</v>
      </c>
      <c r="R300" s="2" t="s">
        <v>506</v>
      </c>
      <c r="S300" s="3" t="s">
        <v>1370</v>
      </c>
      <c r="T300" s="4" t="str">
        <f t="shared" si="43"/>
        <v>2017</v>
      </c>
      <c r="U300" s="4" t="str">
        <f t="shared" si="44"/>
        <v>20170322</v>
      </c>
    </row>
    <row r="301" spans="6:21" x14ac:dyDescent="0.3">
      <c r="F301" s="4"/>
      <c r="G301" s="4"/>
      <c r="K301" s="4"/>
      <c r="Q301" s="2" t="s">
        <v>12</v>
      </c>
      <c r="R301" s="2" t="s">
        <v>403</v>
      </c>
      <c r="S301" s="3" t="s">
        <v>1371</v>
      </c>
      <c r="T301" s="4" t="str">
        <f t="shared" si="43"/>
        <v>2017</v>
      </c>
      <c r="U301" s="4" t="str">
        <f t="shared" si="44"/>
        <v>20170323</v>
      </c>
    </row>
    <row r="302" spans="6:21" x14ac:dyDescent="0.3">
      <c r="F302" s="4"/>
      <c r="G302" s="4"/>
      <c r="K302" s="4"/>
      <c r="Q302" s="2" t="s">
        <v>299</v>
      </c>
      <c r="R302" s="2" t="s">
        <v>544</v>
      </c>
      <c r="S302" s="3" t="s">
        <v>1372</v>
      </c>
      <c r="T302" s="4" t="str">
        <f t="shared" si="43"/>
        <v>2017</v>
      </c>
      <c r="U302" s="4" t="str">
        <f t="shared" si="44"/>
        <v>20170323</v>
      </c>
    </row>
    <row r="303" spans="6:21" x14ac:dyDescent="0.3">
      <c r="F303" s="4"/>
      <c r="G303" s="4"/>
      <c r="K303" s="4"/>
      <c r="Q303" s="2" t="s">
        <v>1373</v>
      </c>
      <c r="R303" s="2" t="s">
        <v>1374</v>
      </c>
      <c r="S303" s="3" t="s">
        <v>1375</v>
      </c>
      <c r="T303" s="4" t="str">
        <f t="shared" si="43"/>
        <v>2009</v>
      </c>
      <c r="U303" s="4" t="str">
        <f t="shared" si="44"/>
        <v>20090729</v>
      </c>
    </row>
    <row r="304" spans="6:21" x14ac:dyDescent="0.3">
      <c r="F304" s="4"/>
      <c r="G304" s="4"/>
      <c r="K304" s="4"/>
      <c r="Q304" s="2" t="s">
        <v>1376</v>
      </c>
      <c r="R304" s="2" t="s">
        <v>1377</v>
      </c>
      <c r="S304" s="3" t="s">
        <v>1378</v>
      </c>
      <c r="T304" s="4" t="str">
        <f t="shared" si="43"/>
        <v>2007</v>
      </c>
      <c r="U304" s="4" t="str">
        <f t="shared" si="44"/>
        <v>20071119</v>
      </c>
    </row>
    <row r="305" spans="6:21" x14ac:dyDescent="0.3">
      <c r="F305" s="4"/>
      <c r="G305" s="4"/>
      <c r="K305" s="4"/>
      <c r="Q305" s="2" t="s">
        <v>1379</v>
      </c>
      <c r="R305" s="2" t="s">
        <v>1380</v>
      </c>
      <c r="S305" s="3" t="s">
        <v>1381</v>
      </c>
      <c r="T305" s="4" t="str">
        <f t="shared" si="43"/>
        <v>2014</v>
      </c>
      <c r="U305" s="4" t="str">
        <f t="shared" si="44"/>
        <v>20140206</v>
      </c>
    </row>
    <row r="306" spans="6:21" x14ac:dyDescent="0.3">
      <c r="F306" s="4"/>
      <c r="G306" s="4"/>
      <c r="K306" s="4"/>
      <c r="Q306" s="2" t="s">
        <v>1382</v>
      </c>
      <c r="R306" s="2" t="s">
        <v>1383</v>
      </c>
      <c r="S306" s="3" t="s">
        <v>1384</v>
      </c>
      <c r="T306" s="4" t="str">
        <f t="shared" si="43"/>
        <v>2016</v>
      </c>
      <c r="U306" s="4" t="str">
        <f t="shared" si="44"/>
        <v>20160620</v>
      </c>
    </row>
    <row r="307" spans="6:21" x14ac:dyDescent="0.3">
      <c r="F307" s="4"/>
      <c r="G307" s="4"/>
      <c r="K307" s="4"/>
      <c r="Q307" s="2" t="s">
        <v>1385</v>
      </c>
      <c r="R307" s="2" t="s">
        <v>1386</v>
      </c>
      <c r="S307" s="3" t="s">
        <v>1387</v>
      </c>
      <c r="T307" s="4" t="str">
        <f t="shared" si="43"/>
        <v>2013</v>
      </c>
      <c r="U307" s="4" t="str">
        <f t="shared" si="44"/>
        <v>20130626</v>
      </c>
    </row>
    <row r="308" spans="6:21" x14ac:dyDescent="0.3">
      <c r="F308" s="4"/>
      <c r="G308" s="4"/>
      <c r="K308" s="4"/>
      <c r="Q308" s="2" t="s">
        <v>1388</v>
      </c>
      <c r="R308" s="2" t="s">
        <v>1389</v>
      </c>
      <c r="S308" s="3" t="s">
        <v>1390</v>
      </c>
      <c r="T308" s="4" t="str">
        <f t="shared" si="43"/>
        <v>2017</v>
      </c>
      <c r="U308" s="4" t="str">
        <f t="shared" si="44"/>
        <v>20170324</v>
      </c>
    </row>
    <row r="309" spans="6:21" x14ac:dyDescent="0.3">
      <c r="F309" s="4"/>
      <c r="G309" s="4"/>
      <c r="K309" s="4"/>
      <c r="Q309" s="2" t="s">
        <v>231</v>
      </c>
      <c r="R309" s="2" t="s">
        <v>510</v>
      </c>
      <c r="S309" s="3" t="s">
        <v>1391</v>
      </c>
      <c r="T309" s="4" t="str">
        <f t="shared" si="43"/>
        <v>2017</v>
      </c>
      <c r="U309" s="4" t="str">
        <f t="shared" si="44"/>
        <v>20170321</v>
      </c>
    </row>
    <row r="310" spans="6:21" x14ac:dyDescent="0.3">
      <c r="F310" s="4"/>
      <c r="G310" s="4"/>
      <c r="K310" s="4"/>
      <c r="Q310" s="2" t="s">
        <v>1392</v>
      </c>
      <c r="R310" s="2" t="s">
        <v>1393</v>
      </c>
      <c r="S310" s="3" t="s">
        <v>1394</v>
      </c>
      <c r="T310" s="4" t="str">
        <f t="shared" si="43"/>
        <v>2017</v>
      </c>
      <c r="U310" s="4" t="str">
        <f t="shared" si="44"/>
        <v>20170201</v>
      </c>
    </row>
    <row r="311" spans="6:21" x14ac:dyDescent="0.3">
      <c r="F311" s="4"/>
      <c r="G311" s="4"/>
      <c r="K311" s="4"/>
      <c r="Q311" s="2" t="s">
        <v>1395</v>
      </c>
      <c r="R311" s="2" t="s">
        <v>1396</v>
      </c>
      <c r="S311" s="3" t="s">
        <v>1397</v>
      </c>
      <c r="T311" s="4" t="str">
        <f t="shared" si="43"/>
        <v>2017</v>
      </c>
      <c r="U311" s="4" t="str">
        <f t="shared" si="44"/>
        <v>20170110</v>
      </c>
    </row>
    <row r="312" spans="6:21" x14ac:dyDescent="0.3">
      <c r="F312" s="4"/>
      <c r="G312" s="4"/>
      <c r="K312" s="4"/>
      <c r="Q312" s="2" t="s">
        <v>1398</v>
      </c>
      <c r="R312" s="2" t="s">
        <v>1399</v>
      </c>
      <c r="S312" s="3" t="s">
        <v>1400</v>
      </c>
      <c r="T312" s="4" t="str">
        <f t="shared" si="43"/>
        <v>2017</v>
      </c>
      <c r="U312" s="4" t="str">
        <f t="shared" si="44"/>
        <v>20170324</v>
      </c>
    </row>
    <row r="313" spans="6:21" x14ac:dyDescent="0.3">
      <c r="F313" s="4"/>
      <c r="G313" s="4"/>
      <c r="K313" s="4"/>
      <c r="Q313" s="2" t="s">
        <v>1401</v>
      </c>
      <c r="R313" s="2" t="s">
        <v>1402</v>
      </c>
      <c r="S313" s="3" t="s">
        <v>1403</v>
      </c>
      <c r="T313" s="4" t="str">
        <f t="shared" si="43"/>
        <v>2016</v>
      </c>
      <c r="U313" s="4" t="str">
        <f t="shared" si="44"/>
        <v>20161205</v>
      </c>
    </row>
    <row r="314" spans="6:21" x14ac:dyDescent="0.3">
      <c r="F314" s="4"/>
      <c r="G314" s="4"/>
      <c r="K314" s="4"/>
      <c r="Q314" s="2" t="s">
        <v>1404</v>
      </c>
      <c r="R314" s="2" t="s">
        <v>1405</v>
      </c>
      <c r="S314" s="3" t="s">
        <v>1406</v>
      </c>
      <c r="T314" s="4" t="str">
        <f t="shared" si="43"/>
        <v>2017</v>
      </c>
      <c r="U314" s="4" t="str">
        <f t="shared" si="44"/>
        <v>20170324</v>
      </c>
    </row>
    <row r="315" spans="6:21" x14ac:dyDescent="0.3">
      <c r="F315" s="4"/>
      <c r="G315" s="4"/>
      <c r="K315" s="4"/>
      <c r="Q315" s="2" t="s">
        <v>1407</v>
      </c>
      <c r="R315" s="2" t="s">
        <v>1408</v>
      </c>
      <c r="S315" s="3" t="s">
        <v>1409</v>
      </c>
      <c r="T315" s="4" t="str">
        <f t="shared" si="43"/>
        <v>2010</v>
      </c>
      <c r="U315" s="4" t="str">
        <f t="shared" si="44"/>
        <v>20101214</v>
      </c>
    </row>
    <row r="316" spans="6:21" x14ac:dyDescent="0.3">
      <c r="F316" s="4"/>
      <c r="G316" s="4"/>
      <c r="K316" s="4"/>
      <c r="Q316" s="2" t="s">
        <v>1410</v>
      </c>
      <c r="R316" s="2" t="s">
        <v>1055</v>
      </c>
      <c r="S316" s="3" t="s">
        <v>1411</v>
      </c>
      <c r="T316" s="4" t="str">
        <f t="shared" si="43"/>
        <v>2016</v>
      </c>
      <c r="U316" s="4" t="str">
        <f t="shared" si="44"/>
        <v>20160204</v>
      </c>
    </row>
    <row r="317" spans="6:21" x14ac:dyDescent="0.3">
      <c r="F317" s="4"/>
      <c r="G317" s="4"/>
      <c r="K317" s="4"/>
      <c r="Q317" s="2" t="s">
        <v>1412</v>
      </c>
      <c r="R317" s="2" t="s">
        <v>1413</v>
      </c>
      <c r="S317" s="3" t="s">
        <v>1414</v>
      </c>
      <c r="T317" s="4" t="str">
        <f t="shared" si="43"/>
        <v>2014</v>
      </c>
      <c r="U317" s="4" t="str">
        <f t="shared" si="44"/>
        <v>20140718</v>
      </c>
    </row>
    <row r="318" spans="6:21" x14ac:dyDescent="0.3">
      <c r="F318" s="4"/>
      <c r="G318" s="4"/>
      <c r="K318" s="4"/>
      <c r="Q318" s="2" t="s">
        <v>1415</v>
      </c>
      <c r="R318" s="2" t="s">
        <v>1416</v>
      </c>
      <c r="S318" s="3" t="s">
        <v>1417</v>
      </c>
      <c r="T318" s="4" t="str">
        <f t="shared" si="43"/>
        <v>2017</v>
      </c>
      <c r="U318" s="4" t="str">
        <f t="shared" si="44"/>
        <v>20170322</v>
      </c>
    </row>
    <row r="319" spans="6:21" x14ac:dyDescent="0.3">
      <c r="F319" s="4"/>
      <c r="G319" s="4"/>
      <c r="K319" s="4"/>
      <c r="Q319" s="2" t="s">
        <v>1418</v>
      </c>
      <c r="R319" s="2" t="s">
        <v>1419</v>
      </c>
      <c r="S319" s="3" t="s">
        <v>1420</v>
      </c>
      <c r="T319" s="4" t="str">
        <f t="shared" si="43"/>
        <v>2017</v>
      </c>
      <c r="U319" s="4" t="str">
        <f t="shared" si="44"/>
        <v>20170321</v>
      </c>
    </row>
    <row r="320" spans="6:21" x14ac:dyDescent="0.3">
      <c r="F320" s="4"/>
      <c r="G320" s="4"/>
      <c r="K320" s="4"/>
      <c r="Q320" s="2" t="s">
        <v>1421</v>
      </c>
      <c r="R320" s="2" t="s">
        <v>1422</v>
      </c>
      <c r="S320" s="3" t="s">
        <v>1423</v>
      </c>
      <c r="T320" s="4" t="str">
        <f t="shared" si="43"/>
        <v>2010</v>
      </c>
      <c r="U320" s="4" t="str">
        <f t="shared" si="44"/>
        <v>20100615</v>
      </c>
    </row>
    <row r="321" spans="6:21" x14ac:dyDescent="0.3">
      <c r="F321" s="4"/>
      <c r="G321" s="4"/>
      <c r="K321" s="4"/>
      <c r="Q321" s="2" t="s">
        <v>148</v>
      </c>
      <c r="R321" s="2" t="s">
        <v>469</v>
      </c>
      <c r="S321" s="3" t="s">
        <v>1424</v>
      </c>
      <c r="T321" s="4" t="str">
        <f t="shared" si="43"/>
        <v>2009</v>
      </c>
      <c r="U321" s="4" t="str">
        <f t="shared" si="44"/>
        <v>20091023</v>
      </c>
    </row>
    <row r="322" spans="6:21" x14ac:dyDescent="0.3">
      <c r="F322" s="4"/>
      <c r="G322" s="4"/>
      <c r="K322" s="4"/>
      <c r="Q322" s="2" t="s">
        <v>146</v>
      </c>
      <c r="R322" s="2" t="s">
        <v>468</v>
      </c>
      <c r="S322" s="3" t="s">
        <v>1425</v>
      </c>
      <c r="T322" s="4" t="str">
        <f t="shared" si="43"/>
        <v>2014</v>
      </c>
      <c r="U322" s="4" t="str">
        <f t="shared" si="44"/>
        <v>20140410</v>
      </c>
    </row>
    <row r="323" spans="6:21" x14ac:dyDescent="0.3">
      <c r="F323" s="4"/>
      <c r="G323" s="4"/>
      <c r="K323" s="4"/>
      <c r="Q323" s="2" t="s">
        <v>160</v>
      </c>
      <c r="R323" s="2" t="s">
        <v>475</v>
      </c>
      <c r="S323" s="3" t="s">
        <v>1426</v>
      </c>
      <c r="T323" s="4" t="str">
        <f t="shared" si="43"/>
        <v>2017</v>
      </c>
      <c r="U323" s="4" t="str">
        <f t="shared" si="44"/>
        <v>20170321</v>
      </c>
    </row>
    <row r="324" spans="6:21" x14ac:dyDescent="0.3">
      <c r="F324" s="4"/>
      <c r="G324" s="4"/>
      <c r="K324" s="4"/>
      <c r="Q324" s="2" t="s">
        <v>44</v>
      </c>
      <c r="R324" s="2" t="s">
        <v>419</v>
      </c>
      <c r="S324" s="3" t="s">
        <v>1427</v>
      </c>
      <c r="T324" s="4" t="str">
        <f t="shared" ref="T324:T387" si="45">LEFT(S324,4)</f>
        <v>2017</v>
      </c>
      <c r="U324" s="4" t="str">
        <f t="shared" ref="U324:U387" si="46">LEFT(S324,8)</f>
        <v>20170118</v>
      </c>
    </row>
    <row r="325" spans="6:21" x14ac:dyDescent="0.3">
      <c r="F325" s="4"/>
      <c r="G325" s="4"/>
      <c r="K325" s="4"/>
      <c r="Q325" s="2" t="s">
        <v>25</v>
      </c>
      <c r="R325" s="2" t="s">
        <v>410</v>
      </c>
      <c r="S325" s="3" t="s">
        <v>1428</v>
      </c>
      <c r="T325" s="4" t="str">
        <f t="shared" si="45"/>
        <v>2017</v>
      </c>
      <c r="U325" s="4" t="str">
        <f t="shared" si="46"/>
        <v>20170321</v>
      </c>
    </row>
    <row r="326" spans="6:21" x14ac:dyDescent="0.3">
      <c r="F326" s="4"/>
      <c r="G326" s="4"/>
      <c r="K326" s="4"/>
      <c r="Q326" s="2" t="s">
        <v>295</v>
      </c>
      <c r="R326" s="2" t="s">
        <v>542</v>
      </c>
      <c r="S326" s="3" t="s">
        <v>1429</v>
      </c>
      <c r="T326" s="4" t="str">
        <f t="shared" si="45"/>
        <v>2017</v>
      </c>
      <c r="U326" s="4" t="str">
        <f t="shared" si="46"/>
        <v>20170321</v>
      </c>
    </row>
    <row r="327" spans="6:21" x14ac:dyDescent="0.3">
      <c r="F327" s="4"/>
      <c r="G327" s="4"/>
      <c r="K327" s="4"/>
      <c r="Q327" s="2" t="s">
        <v>1430</v>
      </c>
      <c r="R327" s="2" t="s">
        <v>1431</v>
      </c>
      <c r="S327" s="3" t="s">
        <v>1432</v>
      </c>
      <c r="T327" s="4" t="str">
        <f t="shared" si="45"/>
        <v>2017</v>
      </c>
      <c r="U327" s="4" t="str">
        <f t="shared" si="46"/>
        <v>20170323</v>
      </c>
    </row>
    <row r="328" spans="6:21" x14ac:dyDescent="0.3">
      <c r="F328" s="4"/>
      <c r="G328" s="4"/>
      <c r="K328" s="4"/>
      <c r="Q328" s="2" t="s">
        <v>1433</v>
      </c>
      <c r="R328" s="2" t="s">
        <v>1434</v>
      </c>
      <c r="S328" s="3" t="s">
        <v>1435</v>
      </c>
      <c r="T328" s="4" t="str">
        <f t="shared" si="45"/>
        <v>2017</v>
      </c>
      <c r="U328" s="4" t="str">
        <f t="shared" si="46"/>
        <v>20170322</v>
      </c>
    </row>
    <row r="329" spans="6:21" x14ac:dyDescent="0.3">
      <c r="F329" s="4"/>
      <c r="G329" s="4"/>
      <c r="K329" s="4"/>
      <c r="Q329" s="2" t="s">
        <v>1436</v>
      </c>
      <c r="R329" s="2" t="s">
        <v>1437</v>
      </c>
      <c r="S329" s="3" t="s">
        <v>1438</v>
      </c>
      <c r="T329" s="4" t="str">
        <f t="shared" si="45"/>
        <v>2007</v>
      </c>
      <c r="U329" s="4" t="str">
        <f t="shared" si="46"/>
        <v>20071029</v>
      </c>
    </row>
    <row r="330" spans="6:21" x14ac:dyDescent="0.3">
      <c r="F330" s="4"/>
      <c r="G330" s="4"/>
      <c r="K330" s="4"/>
      <c r="Q330" s="2" t="s">
        <v>1439</v>
      </c>
      <c r="R330" s="2" t="s">
        <v>1440</v>
      </c>
      <c r="S330" s="3" t="s">
        <v>1441</v>
      </c>
      <c r="T330" s="4" t="str">
        <f t="shared" si="45"/>
        <v>2016</v>
      </c>
      <c r="U330" s="4" t="str">
        <f t="shared" si="46"/>
        <v>20161006</v>
      </c>
    </row>
    <row r="331" spans="6:21" x14ac:dyDescent="0.3">
      <c r="F331" s="4"/>
      <c r="G331" s="4"/>
      <c r="K331" s="4"/>
      <c r="Q331" s="2" t="s">
        <v>1442</v>
      </c>
      <c r="R331" s="2" t="s">
        <v>1443</v>
      </c>
      <c r="S331" s="3" t="s">
        <v>1444</v>
      </c>
      <c r="T331" s="4" t="str">
        <f t="shared" si="45"/>
        <v>2017</v>
      </c>
      <c r="U331" s="4" t="str">
        <f t="shared" si="46"/>
        <v>20170314</v>
      </c>
    </row>
    <row r="332" spans="6:21" x14ac:dyDescent="0.3">
      <c r="F332" s="4"/>
      <c r="G332" s="4"/>
      <c r="K332" s="4"/>
      <c r="Q332" s="2" t="s">
        <v>1445</v>
      </c>
      <c r="R332" s="2" t="s">
        <v>1446</v>
      </c>
      <c r="S332" s="3" t="s">
        <v>1447</v>
      </c>
      <c r="T332" s="4" t="str">
        <f t="shared" si="45"/>
        <v>2017</v>
      </c>
      <c r="U332" s="4" t="str">
        <f t="shared" si="46"/>
        <v>20170307</v>
      </c>
    </row>
    <row r="333" spans="6:21" x14ac:dyDescent="0.3">
      <c r="F333" s="4"/>
      <c r="G333" s="4"/>
      <c r="K333" s="4"/>
      <c r="Q333" s="2" t="s">
        <v>1448</v>
      </c>
      <c r="R333" s="2" t="s">
        <v>1449</v>
      </c>
      <c r="S333" s="3" t="s">
        <v>1450</v>
      </c>
      <c r="T333" s="4" t="str">
        <f t="shared" si="45"/>
        <v>2017</v>
      </c>
      <c r="U333" s="4" t="str">
        <f t="shared" si="46"/>
        <v>20170323</v>
      </c>
    </row>
    <row r="334" spans="6:21" x14ac:dyDescent="0.3">
      <c r="F334" s="4"/>
      <c r="G334" s="4"/>
      <c r="K334" s="4"/>
      <c r="Q334" s="2" t="s">
        <v>1451</v>
      </c>
      <c r="R334" s="2" t="s">
        <v>1452</v>
      </c>
      <c r="S334" s="3" t="s">
        <v>1453</v>
      </c>
      <c r="T334" s="4" t="str">
        <f t="shared" si="45"/>
        <v>2017</v>
      </c>
      <c r="U334" s="4" t="str">
        <f t="shared" si="46"/>
        <v>20170224</v>
      </c>
    </row>
    <row r="335" spans="6:21" x14ac:dyDescent="0.3">
      <c r="F335" s="4"/>
      <c r="G335" s="4"/>
      <c r="K335" s="4"/>
      <c r="Q335" s="2" t="s">
        <v>1454</v>
      </c>
      <c r="R335" s="2" t="s">
        <v>1455</v>
      </c>
      <c r="S335" s="3" t="s">
        <v>1456</v>
      </c>
      <c r="T335" s="4" t="str">
        <f t="shared" si="45"/>
        <v>2017</v>
      </c>
      <c r="U335" s="4" t="str">
        <f t="shared" si="46"/>
        <v>20170202</v>
      </c>
    </row>
    <row r="336" spans="6:21" x14ac:dyDescent="0.3">
      <c r="F336" s="4"/>
      <c r="G336" s="4"/>
      <c r="K336" s="4"/>
      <c r="Q336" s="2" t="s">
        <v>1457</v>
      </c>
      <c r="R336" s="2" t="s">
        <v>1458</v>
      </c>
      <c r="S336" s="3" t="s">
        <v>1459</v>
      </c>
      <c r="T336" s="4" t="str">
        <f t="shared" si="45"/>
        <v>2017</v>
      </c>
      <c r="U336" s="4" t="str">
        <f t="shared" si="46"/>
        <v>20170321</v>
      </c>
    </row>
    <row r="337" spans="6:21" x14ac:dyDescent="0.3">
      <c r="F337" s="4"/>
      <c r="G337" s="4"/>
      <c r="K337" s="4"/>
      <c r="Q337" s="2" t="s">
        <v>1460</v>
      </c>
      <c r="R337" s="2" t="s">
        <v>1461</v>
      </c>
      <c r="S337" s="3" t="s">
        <v>1462</v>
      </c>
      <c r="T337" s="4" t="str">
        <f t="shared" si="45"/>
        <v>2017</v>
      </c>
      <c r="U337" s="4" t="str">
        <f t="shared" si="46"/>
        <v>20170317</v>
      </c>
    </row>
    <row r="338" spans="6:21" x14ac:dyDescent="0.3">
      <c r="F338" s="4"/>
      <c r="G338" s="4"/>
      <c r="K338" s="4"/>
      <c r="Q338" s="2" t="s">
        <v>1463</v>
      </c>
      <c r="R338" s="2" t="s">
        <v>1464</v>
      </c>
      <c r="S338" s="3" t="s">
        <v>1465</v>
      </c>
      <c r="T338" s="4" t="str">
        <f t="shared" si="45"/>
        <v>2017</v>
      </c>
      <c r="U338" s="4" t="str">
        <f t="shared" si="46"/>
        <v>20170323</v>
      </c>
    </row>
    <row r="339" spans="6:21" x14ac:dyDescent="0.3">
      <c r="F339" s="4"/>
      <c r="G339" s="4"/>
      <c r="K339" s="4"/>
      <c r="Q339" s="2" t="s">
        <v>1466</v>
      </c>
      <c r="R339" s="2" t="s">
        <v>1467</v>
      </c>
      <c r="S339" s="3" t="s">
        <v>1468</v>
      </c>
      <c r="T339" s="4" t="str">
        <f t="shared" si="45"/>
        <v>2015</v>
      </c>
      <c r="U339" s="4" t="str">
        <f t="shared" si="46"/>
        <v>20151118</v>
      </c>
    </row>
    <row r="340" spans="6:21" x14ac:dyDescent="0.3">
      <c r="F340" s="4"/>
      <c r="G340" s="4"/>
      <c r="K340" s="4"/>
      <c r="Q340" s="2" t="s">
        <v>1469</v>
      </c>
      <c r="R340" s="2" t="s">
        <v>1470</v>
      </c>
      <c r="S340" s="3" t="s">
        <v>1471</v>
      </c>
      <c r="T340" s="4" t="str">
        <f t="shared" si="45"/>
        <v>2017</v>
      </c>
      <c r="U340" s="4" t="str">
        <f t="shared" si="46"/>
        <v>20170307</v>
      </c>
    </row>
    <row r="341" spans="6:21" x14ac:dyDescent="0.3">
      <c r="F341" s="4"/>
      <c r="G341" s="4"/>
      <c r="K341" s="4"/>
      <c r="Q341" s="2" t="s">
        <v>1472</v>
      </c>
      <c r="R341" s="2" t="s">
        <v>1473</v>
      </c>
      <c r="S341" s="3" t="s">
        <v>1474</v>
      </c>
      <c r="T341" s="4" t="str">
        <f t="shared" si="45"/>
        <v>2016</v>
      </c>
      <c r="U341" s="4" t="str">
        <f t="shared" si="46"/>
        <v>20160517</v>
      </c>
    </row>
    <row r="342" spans="6:21" x14ac:dyDescent="0.3">
      <c r="F342" s="4"/>
      <c r="G342" s="4"/>
      <c r="K342" s="4"/>
      <c r="Q342" s="2" t="s">
        <v>1475</v>
      </c>
      <c r="R342" s="2" t="s">
        <v>1476</v>
      </c>
      <c r="S342" s="3" t="s">
        <v>1477</v>
      </c>
      <c r="T342" s="4" t="str">
        <f t="shared" si="45"/>
        <v>2016</v>
      </c>
      <c r="U342" s="4" t="str">
        <f t="shared" si="46"/>
        <v>20160722</v>
      </c>
    </row>
    <row r="343" spans="6:21" x14ac:dyDescent="0.3">
      <c r="F343" s="4"/>
      <c r="G343" s="4"/>
      <c r="K343" s="4"/>
      <c r="Q343" s="2" t="s">
        <v>1478</v>
      </c>
      <c r="R343" s="2" t="s">
        <v>1479</v>
      </c>
      <c r="S343" s="3" t="s">
        <v>1480</v>
      </c>
      <c r="T343" s="4" t="str">
        <f t="shared" si="45"/>
        <v>2017</v>
      </c>
      <c r="U343" s="4" t="str">
        <f t="shared" si="46"/>
        <v>20170316</v>
      </c>
    </row>
    <row r="344" spans="6:21" x14ac:dyDescent="0.3">
      <c r="F344" s="4"/>
      <c r="G344" s="4"/>
      <c r="K344" s="4"/>
      <c r="Q344" s="2" t="s">
        <v>1481</v>
      </c>
      <c r="R344" s="2" t="s">
        <v>1482</v>
      </c>
      <c r="S344" s="3" t="s">
        <v>1483</v>
      </c>
      <c r="T344" s="4" t="str">
        <f t="shared" si="45"/>
        <v>2017</v>
      </c>
      <c r="U344" s="4" t="str">
        <f t="shared" si="46"/>
        <v>20170324</v>
      </c>
    </row>
    <row r="345" spans="6:21" x14ac:dyDescent="0.3">
      <c r="F345" s="4"/>
      <c r="G345" s="4"/>
      <c r="K345" s="4"/>
      <c r="Q345" s="2" t="s">
        <v>1484</v>
      </c>
      <c r="R345" s="2" t="s">
        <v>1485</v>
      </c>
      <c r="S345" s="3" t="s">
        <v>1486</v>
      </c>
      <c r="T345" s="4" t="str">
        <f t="shared" si="45"/>
        <v>2016</v>
      </c>
      <c r="U345" s="4" t="str">
        <f t="shared" si="46"/>
        <v>20160114</v>
      </c>
    </row>
    <row r="346" spans="6:21" x14ac:dyDescent="0.3">
      <c r="F346" s="4"/>
      <c r="G346" s="4"/>
      <c r="K346" s="4"/>
      <c r="Q346" s="2" t="s">
        <v>1487</v>
      </c>
      <c r="R346" s="2" t="s">
        <v>1488</v>
      </c>
      <c r="S346" s="3" t="s">
        <v>1489</v>
      </c>
      <c r="T346" s="4" t="str">
        <f t="shared" si="45"/>
        <v>2017</v>
      </c>
      <c r="U346" s="4" t="str">
        <f t="shared" si="46"/>
        <v>20170314</v>
      </c>
    </row>
    <row r="347" spans="6:21" x14ac:dyDescent="0.3">
      <c r="F347" s="4"/>
      <c r="G347" s="4"/>
      <c r="K347" s="4"/>
      <c r="Q347" s="2" t="s">
        <v>1490</v>
      </c>
      <c r="R347" s="2" t="s">
        <v>1491</v>
      </c>
      <c r="S347" s="3" t="s">
        <v>1492</v>
      </c>
      <c r="T347" s="4" t="str">
        <f t="shared" si="45"/>
        <v>2017</v>
      </c>
      <c r="U347" s="4" t="str">
        <f t="shared" si="46"/>
        <v>20170220</v>
      </c>
    </row>
    <row r="348" spans="6:21" x14ac:dyDescent="0.3">
      <c r="F348" s="4"/>
      <c r="G348" s="4"/>
      <c r="K348" s="4"/>
      <c r="Q348" s="2" t="s">
        <v>1493</v>
      </c>
      <c r="R348" s="2" t="s">
        <v>1494</v>
      </c>
      <c r="S348" s="3" t="s">
        <v>1495</v>
      </c>
      <c r="T348" s="4" t="str">
        <f t="shared" si="45"/>
        <v>2017</v>
      </c>
      <c r="U348" s="4" t="str">
        <f t="shared" si="46"/>
        <v>20170220</v>
      </c>
    </row>
    <row r="349" spans="6:21" x14ac:dyDescent="0.3">
      <c r="F349" s="4"/>
      <c r="G349" s="4"/>
      <c r="K349" s="4"/>
      <c r="Q349" s="2" t="s">
        <v>1496</v>
      </c>
      <c r="R349" s="2" t="s">
        <v>1497</v>
      </c>
      <c r="S349" s="3" t="s">
        <v>1498</v>
      </c>
      <c r="T349" s="4" t="str">
        <f t="shared" si="45"/>
        <v>2017</v>
      </c>
      <c r="U349" s="4" t="str">
        <f t="shared" si="46"/>
        <v>20170218</v>
      </c>
    </row>
    <row r="350" spans="6:21" x14ac:dyDescent="0.3">
      <c r="F350" s="4"/>
      <c r="G350" s="4"/>
      <c r="K350" s="4"/>
      <c r="Q350" s="2" t="s">
        <v>1499</v>
      </c>
      <c r="R350" s="2" t="s">
        <v>1500</v>
      </c>
      <c r="S350" s="3" t="s">
        <v>1501</v>
      </c>
      <c r="T350" s="4" t="str">
        <f t="shared" si="45"/>
        <v>2017</v>
      </c>
      <c r="U350" s="4" t="str">
        <f t="shared" si="46"/>
        <v>20170215</v>
      </c>
    </row>
    <row r="351" spans="6:21" x14ac:dyDescent="0.3">
      <c r="F351" s="4"/>
      <c r="G351" s="4"/>
      <c r="K351" s="4"/>
      <c r="Q351" s="2" t="s">
        <v>1502</v>
      </c>
      <c r="R351" s="2" t="s">
        <v>1503</v>
      </c>
      <c r="S351" s="3" t="s">
        <v>1504</v>
      </c>
      <c r="T351" s="4" t="str">
        <f t="shared" si="45"/>
        <v>2017</v>
      </c>
      <c r="U351" s="4" t="str">
        <f t="shared" si="46"/>
        <v>20170314</v>
      </c>
    </row>
    <row r="352" spans="6:21" x14ac:dyDescent="0.3">
      <c r="F352" s="4"/>
      <c r="G352" s="4"/>
      <c r="K352" s="4"/>
      <c r="Q352" s="2" t="s">
        <v>1505</v>
      </c>
      <c r="R352" s="2" t="s">
        <v>1506</v>
      </c>
      <c r="S352" s="3" t="s">
        <v>1507</v>
      </c>
      <c r="T352" s="4" t="str">
        <f t="shared" si="45"/>
        <v>2017</v>
      </c>
      <c r="U352" s="4" t="str">
        <f t="shared" si="46"/>
        <v>20170322</v>
      </c>
    </row>
    <row r="353" spans="6:21" x14ac:dyDescent="0.3">
      <c r="F353" s="4"/>
      <c r="G353" s="4"/>
      <c r="K353" s="4"/>
      <c r="Q353" s="2" t="s">
        <v>1508</v>
      </c>
      <c r="R353" s="2" t="s">
        <v>1509</v>
      </c>
      <c r="S353" s="3" t="s">
        <v>1510</v>
      </c>
      <c r="T353" s="4" t="str">
        <f t="shared" si="45"/>
        <v>2015</v>
      </c>
      <c r="U353" s="4" t="str">
        <f t="shared" si="46"/>
        <v>20150522</v>
      </c>
    </row>
    <row r="354" spans="6:21" x14ac:dyDescent="0.3">
      <c r="F354" s="4"/>
      <c r="G354" s="4"/>
      <c r="K354" s="4"/>
      <c r="Q354" s="2" t="s">
        <v>1511</v>
      </c>
      <c r="R354" s="2" t="s">
        <v>1512</v>
      </c>
      <c r="S354" s="3" t="s">
        <v>1513</v>
      </c>
      <c r="T354" s="4" t="str">
        <f t="shared" si="45"/>
        <v>2017</v>
      </c>
      <c r="U354" s="4" t="str">
        <f t="shared" si="46"/>
        <v>20170324</v>
      </c>
    </row>
    <row r="355" spans="6:21" x14ac:dyDescent="0.3">
      <c r="F355" s="4"/>
      <c r="G355" s="4"/>
      <c r="K355" s="4"/>
      <c r="Q355" s="2" t="s">
        <v>1514</v>
      </c>
      <c r="R355" s="2" t="s">
        <v>1515</v>
      </c>
      <c r="S355" s="3" t="s">
        <v>1516</v>
      </c>
      <c r="T355" s="4" t="str">
        <f t="shared" si="45"/>
        <v>2017</v>
      </c>
      <c r="U355" s="4" t="str">
        <f t="shared" si="46"/>
        <v>20170316</v>
      </c>
    </row>
    <row r="356" spans="6:21" x14ac:dyDescent="0.3">
      <c r="F356" s="4"/>
      <c r="G356" s="4"/>
      <c r="K356" s="4"/>
      <c r="Q356" s="2" t="s">
        <v>1517</v>
      </c>
      <c r="R356" s="2" t="s">
        <v>1518</v>
      </c>
      <c r="S356" s="3" t="s">
        <v>1519</v>
      </c>
      <c r="T356" s="4" t="str">
        <f t="shared" si="45"/>
        <v>2017</v>
      </c>
      <c r="U356" s="4" t="str">
        <f t="shared" si="46"/>
        <v>20170314</v>
      </c>
    </row>
    <row r="357" spans="6:21" x14ac:dyDescent="0.3">
      <c r="F357" s="4"/>
      <c r="G357" s="4"/>
      <c r="K357" s="4"/>
      <c r="Q357" s="2" t="s">
        <v>1520</v>
      </c>
      <c r="R357" s="2" t="s">
        <v>1521</v>
      </c>
      <c r="S357" s="3" t="s">
        <v>1522</v>
      </c>
      <c r="T357" s="4" t="str">
        <f t="shared" si="45"/>
        <v>2017</v>
      </c>
      <c r="U357" s="4" t="str">
        <f t="shared" si="46"/>
        <v>20170307</v>
      </c>
    </row>
    <row r="358" spans="6:21" x14ac:dyDescent="0.3">
      <c r="F358" s="4"/>
      <c r="G358" s="4"/>
      <c r="K358" s="4"/>
      <c r="Q358" s="2" t="s">
        <v>1523</v>
      </c>
      <c r="R358" s="2" t="s">
        <v>1524</v>
      </c>
      <c r="S358" s="3" t="s">
        <v>1525</v>
      </c>
      <c r="T358" s="4" t="str">
        <f t="shared" si="45"/>
        <v>2017</v>
      </c>
      <c r="U358" s="4" t="str">
        <f t="shared" si="46"/>
        <v>20170302</v>
      </c>
    </row>
    <row r="359" spans="6:21" x14ac:dyDescent="0.3">
      <c r="F359" s="4"/>
      <c r="G359" s="4"/>
      <c r="K359" s="4"/>
      <c r="Q359" s="2" t="s">
        <v>1526</v>
      </c>
      <c r="R359" s="2" t="s">
        <v>1527</v>
      </c>
      <c r="S359" s="3" t="s">
        <v>1528</v>
      </c>
      <c r="T359" s="4" t="str">
        <f t="shared" si="45"/>
        <v>2017</v>
      </c>
      <c r="U359" s="4" t="str">
        <f t="shared" si="46"/>
        <v>20170220</v>
      </c>
    </row>
    <row r="360" spans="6:21" x14ac:dyDescent="0.3">
      <c r="F360" s="4"/>
      <c r="G360" s="4"/>
      <c r="K360" s="4"/>
      <c r="Q360" s="2" t="s">
        <v>1529</v>
      </c>
      <c r="R360" s="2" t="s">
        <v>1530</v>
      </c>
      <c r="S360" s="3" t="s">
        <v>1531</v>
      </c>
      <c r="T360" s="4" t="str">
        <f t="shared" si="45"/>
        <v>2017</v>
      </c>
      <c r="U360" s="4" t="str">
        <f t="shared" si="46"/>
        <v>20170313</v>
      </c>
    </row>
    <row r="361" spans="6:21" x14ac:dyDescent="0.3">
      <c r="F361" s="4"/>
      <c r="G361" s="4"/>
      <c r="K361" s="4"/>
      <c r="Q361" s="2" t="s">
        <v>1532</v>
      </c>
      <c r="R361" s="2" t="s">
        <v>1533</v>
      </c>
      <c r="S361" s="3" t="s">
        <v>1534</v>
      </c>
      <c r="T361" s="4" t="str">
        <f t="shared" si="45"/>
        <v>2015</v>
      </c>
      <c r="U361" s="4" t="str">
        <f t="shared" si="46"/>
        <v>20150312</v>
      </c>
    </row>
    <row r="362" spans="6:21" x14ac:dyDescent="0.3">
      <c r="F362" s="4"/>
      <c r="G362" s="4"/>
      <c r="K362" s="4"/>
      <c r="Q362" s="2" t="s">
        <v>1535</v>
      </c>
      <c r="R362" s="2" t="s">
        <v>1536</v>
      </c>
      <c r="S362" s="3" t="s">
        <v>1537</v>
      </c>
      <c r="T362" s="4" t="str">
        <f t="shared" si="45"/>
        <v>2010</v>
      </c>
      <c r="U362" s="4" t="str">
        <f t="shared" si="46"/>
        <v>20100720</v>
      </c>
    </row>
    <row r="363" spans="6:21" x14ac:dyDescent="0.3">
      <c r="F363" s="4"/>
      <c r="G363" s="4"/>
      <c r="K363" s="4"/>
      <c r="Q363" s="2" t="s">
        <v>1538</v>
      </c>
      <c r="R363" s="2" t="s">
        <v>1539</v>
      </c>
      <c r="S363" s="3" t="s">
        <v>1540</v>
      </c>
      <c r="T363" s="4" t="str">
        <f t="shared" si="45"/>
        <v>2017</v>
      </c>
      <c r="U363" s="4" t="str">
        <f t="shared" si="46"/>
        <v>20170110</v>
      </c>
    </row>
    <row r="364" spans="6:21" x14ac:dyDescent="0.3">
      <c r="F364" s="4"/>
      <c r="G364" s="4"/>
      <c r="K364" s="4"/>
      <c r="Q364" s="2" t="s">
        <v>1541</v>
      </c>
      <c r="R364" s="2" t="s">
        <v>1542</v>
      </c>
      <c r="S364" s="3" t="s">
        <v>1543</v>
      </c>
      <c r="T364" s="4" t="str">
        <f t="shared" si="45"/>
        <v>2017</v>
      </c>
      <c r="U364" s="4" t="str">
        <f t="shared" si="46"/>
        <v>20170306</v>
      </c>
    </row>
    <row r="365" spans="6:21" x14ac:dyDescent="0.3">
      <c r="F365" s="4"/>
      <c r="G365" s="4"/>
      <c r="K365" s="4"/>
      <c r="Q365" s="2" t="s">
        <v>1544</v>
      </c>
      <c r="R365" s="2" t="s">
        <v>1545</v>
      </c>
      <c r="S365" s="3" t="s">
        <v>1546</v>
      </c>
      <c r="T365" s="4" t="str">
        <f t="shared" si="45"/>
        <v>2016</v>
      </c>
      <c r="U365" s="4" t="str">
        <f t="shared" si="46"/>
        <v>20160818</v>
      </c>
    </row>
    <row r="366" spans="6:21" x14ac:dyDescent="0.3">
      <c r="F366" s="4"/>
      <c r="G366" s="4"/>
      <c r="K366" s="4"/>
      <c r="Q366" s="2" t="s">
        <v>1547</v>
      </c>
      <c r="R366" s="2" t="s">
        <v>1548</v>
      </c>
      <c r="S366" s="3" t="s">
        <v>1549</v>
      </c>
      <c r="T366" s="4" t="str">
        <f t="shared" si="45"/>
        <v>2017</v>
      </c>
      <c r="U366" s="4" t="str">
        <f t="shared" si="46"/>
        <v>20170215</v>
      </c>
    </row>
    <row r="367" spans="6:21" x14ac:dyDescent="0.3">
      <c r="F367" s="4"/>
      <c r="G367" s="4"/>
      <c r="K367" s="4"/>
      <c r="Q367" s="2" t="s">
        <v>1550</v>
      </c>
      <c r="R367" s="2" t="s">
        <v>1551</v>
      </c>
      <c r="S367" s="3" t="s">
        <v>1552</v>
      </c>
      <c r="T367" s="4" t="str">
        <f t="shared" si="45"/>
        <v>2015</v>
      </c>
      <c r="U367" s="4" t="str">
        <f t="shared" si="46"/>
        <v>20151102</v>
      </c>
    </row>
    <row r="368" spans="6:21" x14ac:dyDescent="0.3">
      <c r="F368" s="4"/>
      <c r="G368" s="4"/>
      <c r="K368" s="4"/>
      <c r="Q368" s="2" t="s">
        <v>1553</v>
      </c>
      <c r="R368" s="2" t="s">
        <v>1554</v>
      </c>
      <c r="S368" s="3" t="s">
        <v>1555</v>
      </c>
      <c r="T368" s="4" t="str">
        <f t="shared" si="45"/>
        <v>2009</v>
      </c>
      <c r="U368" s="4" t="str">
        <f t="shared" si="46"/>
        <v>20090224</v>
      </c>
    </row>
    <row r="369" spans="6:21" x14ac:dyDescent="0.3">
      <c r="F369" s="4"/>
      <c r="G369" s="4"/>
      <c r="K369" s="4"/>
      <c r="Q369" s="2" t="s">
        <v>1556</v>
      </c>
      <c r="R369" s="2" t="s">
        <v>1557</v>
      </c>
      <c r="S369" s="3" t="s">
        <v>1558</v>
      </c>
      <c r="T369" s="4" t="str">
        <f t="shared" si="45"/>
        <v>2017</v>
      </c>
      <c r="U369" s="4" t="str">
        <f t="shared" si="46"/>
        <v>20170309</v>
      </c>
    </row>
    <row r="370" spans="6:21" x14ac:dyDescent="0.3">
      <c r="F370" s="4"/>
      <c r="G370" s="4"/>
      <c r="K370" s="4"/>
      <c r="Q370" s="2" t="s">
        <v>1559</v>
      </c>
      <c r="R370" s="2" t="s">
        <v>1560</v>
      </c>
      <c r="S370" s="3" t="s">
        <v>1561</v>
      </c>
      <c r="T370" s="4" t="str">
        <f t="shared" si="45"/>
        <v>2017</v>
      </c>
      <c r="U370" s="4" t="str">
        <f t="shared" si="46"/>
        <v>20170112</v>
      </c>
    </row>
    <row r="371" spans="6:21" x14ac:dyDescent="0.3">
      <c r="F371" s="4"/>
      <c r="G371" s="4"/>
      <c r="K371" s="4"/>
      <c r="Q371" s="2" t="s">
        <v>1562</v>
      </c>
      <c r="R371" s="2" t="s">
        <v>1563</v>
      </c>
      <c r="S371" s="3" t="s">
        <v>1564</v>
      </c>
      <c r="T371" s="4" t="str">
        <f t="shared" si="45"/>
        <v>2016</v>
      </c>
      <c r="U371" s="4" t="str">
        <f t="shared" si="46"/>
        <v>20160118</v>
      </c>
    </row>
    <row r="372" spans="6:21" x14ac:dyDescent="0.3">
      <c r="F372" s="4"/>
      <c r="G372" s="4"/>
      <c r="K372" s="4"/>
      <c r="Q372" s="2" t="s">
        <v>1565</v>
      </c>
      <c r="R372" s="2" t="s">
        <v>1566</v>
      </c>
      <c r="S372" s="3" t="s">
        <v>1567</v>
      </c>
      <c r="T372" s="4" t="str">
        <f t="shared" si="45"/>
        <v>2014</v>
      </c>
      <c r="U372" s="4" t="str">
        <f t="shared" si="46"/>
        <v>20140627</v>
      </c>
    </row>
    <row r="373" spans="6:21" x14ac:dyDescent="0.3">
      <c r="F373" s="4"/>
      <c r="G373" s="4"/>
      <c r="K373" s="4"/>
      <c r="Q373" s="2" t="s">
        <v>1568</v>
      </c>
      <c r="R373" s="2" t="s">
        <v>1569</v>
      </c>
      <c r="S373" s="3" t="s">
        <v>1570</v>
      </c>
      <c r="T373" s="4" t="str">
        <f t="shared" si="45"/>
        <v>2007</v>
      </c>
      <c r="U373" s="4" t="str">
        <f t="shared" si="46"/>
        <v>20071220</v>
      </c>
    </row>
    <row r="374" spans="6:21" x14ac:dyDescent="0.3">
      <c r="F374" s="4"/>
      <c r="G374" s="4"/>
      <c r="K374" s="4"/>
      <c r="Q374" s="2" t="s">
        <v>1571</v>
      </c>
      <c r="R374" s="2" t="s">
        <v>1572</v>
      </c>
      <c r="S374" s="3" t="s">
        <v>1573</v>
      </c>
      <c r="T374" s="4" t="str">
        <f t="shared" si="45"/>
        <v>2007</v>
      </c>
      <c r="U374" s="4" t="str">
        <f t="shared" si="46"/>
        <v>20070917</v>
      </c>
    </row>
    <row r="375" spans="6:21" x14ac:dyDescent="0.3">
      <c r="F375" s="4"/>
      <c r="G375" s="4"/>
      <c r="K375" s="4"/>
      <c r="Q375" s="2" t="s">
        <v>1574</v>
      </c>
      <c r="R375" s="2" t="s">
        <v>1575</v>
      </c>
      <c r="S375" s="3" t="s">
        <v>1576</v>
      </c>
      <c r="T375" s="4" t="str">
        <f t="shared" si="45"/>
        <v>2007</v>
      </c>
      <c r="U375" s="4" t="str">
        <f t="shared" si="46"/>
        <v>20071220</v>
      </c>
    </row>
    <row r="376" spans="6:21" x14ac:dyDescent="0.3">
      <c r="F376" s="4"/>
      <c r="G376" s="4"/>
      <c r="K376" s="4"/>
      <c r="Q376" s="2" t="s">
        <v>1577</v>
      </c>
      <c r="R376" s="2" t="s">
        <v>1578</v>
      </c>
      <c r="S376" s="3" t="s">
        <v>1579</v>
      </c>
      <c r="T376" s="4" t="str">
        <f t="shared" si="45"/>
        <v>2007</v>
      </c>
      <c r="U376" s="4" t="str">
        <f t="shared" si="46"/>
        <v>20071220</v>
      </c>
    </row>
    <row r="377" spans="6:21" x14ac:dyDescent="0.3">
      <c r="F377" s="4"/>
      <c r="G377" s="4"/>
      <c r="K377" s="4"/>
      <c r="Q377" s="2" t="s">
        <v>1580</v>
      </c>
      <c r="R377" s="2" t="s">
        <v>1581</v>
      </c>
      <c r="S377" s="3" t="s">
        <v>1582</v>
      </c>
      <c r="T377" s="4" t="str">
        <f t="shared" si="45"/>
        <v>2017</v>
      </c>
      <c r="U377" s="4" t="str">
        <f t="shared" si="46"/>
        <v>20170320</v>
      </c>
    </row>
    <row r="378" spans="6:21" x14ac:dyDescent="0.3">
      <c r="F378" s="4"/>
      <c r="G378" s="4"/>
      <c r="K378" s="4"/>
      <c r="Q378" s="2" t="s">
        <v>1583</v>
      </c>
      <c r="R378" s="2" t="s">
        <v>1584</v>
      </c>
      <c r="S378" s="3" t="s">
        <v>1585</v>
      </c>
      <c r="T378" s="4" t="str">
        <f t="shared" si="45"/>
        <v>2012</v>
      </c>
      <c r="U378" s="4" t="str">
        <f t="shared" si="46"/>
        <v>20120926</v>
      </c>
    </row>
    <row r="379" spans="6:21" x14ac:dyDescent="0.3">
      <c r="F379" s="4"/>
      <c r="G379" s="4"/>
      <c r="K379" s="4"/>
      <c r="Q379" s="2" t="s">
        <v>1586</v>
      </c>
      <c r="R379" s="2" t="s">
        <v>1587</v>
      </c>
      <c r="S379" s="3" t="s">
        <v>1588</v>
      </c>
      <c r="T379" s="4" t="str">
        <f t="shared" si="45"/>
        <v>2012</v>
      </c>
      <c r="U379" s="4" t="str">
        <f t="shared" si="46"/>
        <v>20120410</v>
      </c>
    </row>
    <row r="380" spans="6:21" x14ac:dyDescent="0.3">
      <c r="F380" s="4"/>
      <c r="G380" s="4"/>
      <c r="K380" s="4"/>
      <c r="Q380" s="2" t="s">
        <v>1589</v>
      </c>
      <c r="R380" s="2" t="s">
        <v>1590</v>
      </c>
      <c r="S380" s="3" t="s">
        <v>1591</v>
      </c>
      <c r="T380" s="4" t="str">
        <f t="shared" si="45"/>
        <v>2017</v>
      </c>
      <c r="U380" s="4" t="str">
        <f t="shared" si="46"/>
        <v>20170320</v>
      </c>
    </row>
    <row r="381" spans="6:21" x14ac:dyDescent="0.3">
      <c r="F381" s="4"/>
      <c r="G381" s="4"/>
      <c r="K381" s="4"/>
      <c r="Q381" s="2" t="s">
        <v>1592</v>
      </c>
      <c r="R381" s="2" t="s">
        <v>1593</v>
      </c>
      <c r="S381" s="3" t="s">
        <v>1594</v>
      </c>
      <c r="T381" s="4" t="str">
        <f t="shared" si="45"/>
        <v>2015</v>
      </c>
      <c r="U381" s="4" t="str">
        <f t="shared" si="46"/>
        <v>20150326</v>
      </c>
    </row>
    <row r="382" spans="6:21" x14ac:dyDescent="0.3">
      <c r="F382" s="4"/>
      <c r="G382" s="4"/>
      <c r="K382" s="4"/>
      <c r="Q382" s="2" t="s">
        <v>1595</v>
      </c>
      <c r="R382" s="2" t="s">
        <v>1596</v>
      </c>
      <c r="S382" s="3" t="s">
        <v>1597</v>
      </c>
      <c r="T382" s="4" t="str">
        <f t="shared" si="45"/>
        <v>2017</v>
      </c>
      <c r="U382" s="4" t="str">
        <f t="shared" si="46"/>
        <v>20170321</v>
      </c>
    </row>
    <row r="383" spans="6:21" x14ac:dyDescent="0.3">
      <c r="F383" s="4"/>
      <c r="G383" s="4"/>
      <c r="K383" s="4"/>
      <c r="Q383" s="2" t="s">
        <v>1598</v>
      </c>
      <c r="R383" s="2" t="s">
        <v>1599</v>
      </c>
      <c r="S383" s="3" t="s">
        <v>1600</v>
      </c>
      <c r="T383" s="4" t="str">
        <f t="shared" si="45"/>
        <v>2017</v>
      </c>
      <c r="U383" s="4" t="str">
        <f t="shared" si="46"/>
        <v>20170324</v>
      </c>
    </row>
    <row r="384" spans="6:21" x14ac:dyDescent="0.3">
      <c r="F384" s="4"/>
      <c r="G384" s="4"/>
      <c r="K384" s="4"/>
      <c r="Q384" s="2" t="s">
        <v>1601</v>
      </c>
      <c r="R384" s="2" t="s">
        <v>1602</v>
      </c>
      <c r="S384" s="3" t="s">
        <v>1603</v>
      </c>
      <c r="T384" s="4" t="str">
        <f t="shared" si="45"/>
        <v>2016</v>
      </c>
      <c r="U384" s="4" t="str">
        <f t="shared" si="46"/>
        <v>20160414</v>
      </c>
    </row>
    <row r="385" spans="6:21" x14ac:dyDescent="0.3">
      <c r="F385" s="4"/>
      <c r="G385" s="4"/>
      <c r="K385" s="4"/>
      <c r="Q385" s="2" t="s">
        <v>1604</v>
      </c>
      <c r="R385" s="2" t="s">
        <v>1605</v>
      </c>
      <c r="S385" s="3" t="s">
        <v>1606</v>
      </c>
      <c r="T385" s="4" t="str">
        <f t="shared" si="45"/>
        <v>2016</v>
      </c>
      <c r="U385" s="4" t="str">
        <f t="shared" si="46"/>
        <v>20160325</v>
      </c>
    </row>
    <row r="386" spans="6:21" x14ac:dyDescent="0.3">
      <c r="F386" s="4"/>
      <c r="G386" s="4"/>
      <c r="K386" s="4"/>
      <c r="Q386" s="2" t="s">
        <v>1607</v>
      </c>
      <c r="R386" s="2" t="s">
        <v>1608</v>
      </c>
      <c r="S386" s="3" t="s">
        <v>1609</v>
      </c>
      <c r="T386" s="4" t="str">
        <f t="shared" si="45"/>
        <v>2017</v>
      </c>
      <c r="U386" s="4" t="str">
        <f t="shared" si="46"/>
        <v>20170320</v>
      </c>
    </row>
    <row r="387" spans="6:21" x14ac:dyDescent="0.3">
      <c r="F387" s="4"/>
      <c r="G387" s="4"/>
      <c r="K387" s="4"/>
      <c r="Q387" s="2" t="s">
        <v>1610</v>
      </c>
      <c r="R387" s="2" t="s">
        <v>1611</v>
      </c>
      <c r="S387" s="3" t="s">
        <v>1612</v>
      </c>
      <c r="T387" s="4" t="str">
        <f t="shared" si="45"/>
        <v>2016</v>
      </c>
      <c r="U387" s="4" t="str">
        <f t="shared" si="46"/>
        <v>20160622</v>
      </c>
    </row>
    <row r="388" spans="6:21" x14ac:dyDescent="0.3">
      <c r="F388" s="4"/>
      <c r="G388" s="4"/>
      <c r="K388" s="4"/>
      <c r="Q388" s="2" t="s">
        <v>1613</v>
      </c>
      <c r="R388" s="2" t="s">
        <v>1614</v>
      </c>
      <c r="S388" s="3" t="s">
        <v>1615</v>
      </c>
      <c r="T388" s="4" t="str">
        <f t="shared" ref="T388:T451" si="47">LEFT(S388,4)</f>
        <v>2017</v>
      </c>
      <c r="U388" s="4" t="str">
        <f t="shared" ref="U388:U451" si="48">LEFT(S388,8)</f>
        <v>20170324</v>
      </c>
    </row>
    <row r="389" spans="6:21" x14ac:dyDescent="0.3">
      <c r="F389" s="4"/>
      <c r="G389" s="4"/>
      <c r="K389" s="4"/>
      <c r="Q389" s="2" t="s">
        <v>1616</v>
      </c>
      <c r="R389" s="2" t="s">
        <v>1617</v>
      </c>
      <c r="S389" s="3" t="s">
        <v>1618</v>
      </c>
      <c r="T389" s="4" t="str">
        <f t="shared" si="47"/>
        <v>2015</v>
      </c>
      <c r="U389" s="4" t="str">
        <f t="shared" si="48"/>
        <v>20151106</v>
      </c>
    </row>
    <row r="390" spans="6:21" x14ac:dyDescent="0.3">
      <c r="F390" s="4"/>
      <c r="G390" s="4"/>
      <c r="K390" s="4"/>
      <c r="Q390" s="2" t="s">
        <v>1619</v>
      </c>
      <c r="R390" s="2" t="s">
        <v>1620</v>
      </c>
      <c r="S390" s="3" t="s">
        <v>1621</v>
      </c>
      <c r="T390" s="4" t="str">
        <f t="shared" si="47"/>
        <v>2013</v>
      </c>
      <c r="U390" s="4" t="str">
        <f t="shared" si="48"/>
        <v>20130507</v>
      </c>
    </row>
    <row r="391" spans="6:21" x14ac:dyDescent="0.3">
      <c r="F391" s="4"/>
      <c r="G391" s="4"/>
      <c r="K391" s="4"/>
      <c r="Q391" s="2" t="s">
        <v>1622</v>
      </c>
      <c r="R391" s="2" t="s">
        <v>1623</v>
      </c>
      <c r="S391" s="3" t="s">
        <v>1624</v>
      </c>
      <c r="T391" s="4" t="str">
        <f t="shared" si="47"/>
        <v>2017</v>
      </c>
      <c r="U391" s="4" t="str">
        <f t="shared" si="48"/>
        <v>20170111</v>
      </c>
    </row>
    <row r="392" spans="6:21" x14ac:dyDescent="0.3">
      <c r="F392" s="4"/>
      <c r="G392" s="4"/>
      <c r="K392" s="4"/>
      <c r="Q392" s="2" t="s">
        <v>1625</v>
      </c>
      <c r="R392" s="2" t="s">
        <v>1626</v>
      </c>
      <c r="S392" s="3" t="s">
        <v>1627</v>
      </c>
      <c r="T392" s="4" t="str">
        <f t="shared" si="47"/>
        <v>2013</v>
      </c>
      <c r="U392" s="4" t="str">
        <f t="shared" si="48"/>
        <v>20130507</v>
      </c>
    </row>
    <row r="393" spans="6:21" x14ac:dyDescent="0.3">
      <c r="F393" s="4"/>
      <c r="G393" s="4"/>
      <c r="K393" s="4"/>
      <c r="Q393" s="2" t="s">
        <v>1628</v>
      </c>
      <c r="R393" s="2" t="s">
        <v>1629</v>
      </c>
      <c r="S393" s="3" t="s">
        <v>1630</v>
      </c>
      <c r="T393" s="4" t="str">
        <f t="shared" si="47"/>
        <v>2015</v>
      </c>
      <c r="U393" s="4" t="str">
        <f t="shared" si="48"/>
        <v>20150114</v>
      </c>
    </row>
    <row r="394" spans="6:21" x14ac:dyDescent="0.3">
      <c r="F394" s="4"/>
      <c r="G394" s="4"/>
      <c r="K394" s="4"/>
      <c r="Q394" s="2" t="s">
        <v>1631</v>
      </c>
      <c r="R394" s="2" t="s">
        <v>1632</v>
      </c>
      <c r="S394" s="3" t="s">
        <v>1633</v>
      </c>
      <c r="T394" s="4" t="str">
        <f t="shared" si="47"/>
        <v>2016</v>
      </c>
      <c r="U394" s="4" t="str">
        <f t="shared" si="48"/>
        <v>20160216</v>
      </c>
    </row>
    <row r="395" spans="6:21" x14ac:dyDescent="0.3">
      <c r="F395" s="4"/>
      <c r="G395" s="4"/>
      <c r="K395" s="4"/>
      <c r="Q395" s="2" t="s">
        <v>1634</v>
      </c>
      <c r="R395" s="2" t="s">
        <v>1635</v>
      </c>
      <c r="S395" s="3" t="s">
        <v>1636</v>
      </c>
      <c r="T395" s="4" t="str">
        <f t="shared" si="47"/>
        <v>2017</v>
      </c>
      <c r="U395" s="4" t="str">
        <f t="shared" si="48"/>
        <v>20170206</v>
      </c>
    </row>
    <row r="396" spans="6:21" x14ac:dyDescent="0.3">
      <c r="F396" s="4"/>
      <c r="G396" s="4"/>
      <c r="K396" s="4"/>
      <c r="Q396" s="2" t="s">
        <v>1637</v>
      </c>
      <c r="R396" s="2" t="s">
        <v>1638</v>
      </c>
      <c r="S396" s="3" t="s">
        <v>1639</v>
      </c>
      <c r="T396" s="4" t="str">
        <f t="shared" si="47"/>
        <v>2017</v>
      </c>
      <c r="U396" s="4" t="str">
        <f t="shared" si="48"/>
        <v>20170321</v>
      </c>
    </row>
    <row r="397" spans="6:21" x14ac:dyDescent="0.3">
      <c r="F397" s="4"/>
      <c r="G397" s="4"/>
      <c r="K397" s="4"/>
      <c r="Q397" s="2" t="s">
        <v>1640</v>
      </c>
      <c r="R397" s="2" t="s">
        <v>1641</v>
      </c>
      <c r="S397" s="3" t="s">
        <v>1642</v>
      </c>
      <c r="T397" s="4" t="str">
        <f t="shared" si="47"/>
        <v>2012</v>
      </c>
      <c r="U397" s="4" t="str">
        <f t="shared" si="48"/>
        <v>20120820</v>
      </c>
    </row>
    <row r="398" spans="6:21" x14ac:dyDescent="0.3">
      <c r="F398" s="4"/>
      <c r="G398" s="4"/>
      <c r="K398" s="4"/>
      <c r="Q398" s="2" t="s">
        <v>1643</v>
      </c>
      <c r="R398" s="2" t="s">
        <v>1644</v>
      </c>
      <c r="S398" s="3" t="s">
        <v>1645</v>
      </c>
      <c r="T398" s="4" t="str">
        <f t="shared" si="47"/>
        <v>2017</v>
      </c>
      <c r="U398" s="4" t="str">
        <f t="shared" si="48"/>
        <v>20170321</v>
      </c>
    </row>
    <row r="399" spans="6:21" x14ac:dyDescent="0.3">
      <c r="F399" s="4"/>
      <c r="G399" s="4"/>
      <c r="K399" s="4"/>
      <c r="Q399" s="2" t="s">
        <v>1646</v>
      </c>
      <c r="R399" s="2" t="s">
        <v>1647</v>
      </c>
      <c r="S399" s="3" t="s">
        <v>1648</v>
      </c>
      <c r="T399" s="4" t="str">
        <f t="shared" si="47"/>
        <v>2010</v>
      </c>
      <c r="U399" s="4" t="str">
        <f t="shared" si="48"/>
        <v>20100615</v>
      </c>
    </row>
    <row r="400" spans="6:21" x14ac:dyDescent="0.3">
      <c r="F400" s="4"/>
      <c r="G400" s="4"/>
      <c r="K400" s="4"/>
      <c r="Q400" s="2" t="s">
        <v>1649</v>
      </c>
      <c r="R400" s="2" t="s">
        <v>1650</v>
      </c>
      <c r="S400" s="3" t="s">
        <v>1651</v>
      </c>
      <c r="T400" s="4" t="str">
        <f t="shared" si="47"/>
        <v>2016</v>
      </c>
      <c r="U400" s="4" t="str">
        <f t="shared" si="48"/>
        <v>20161215</v>
      </c>
    </row>
    <row r="401" spans="6:21" x14ac:dyDescent="0.3">
      <c r="F401" s="4"/>
      <c r="G401" s="4"/>
      <c r="K401" s="4"/>
      <c r="Q401" s="2" t="s">
        <v>1652</v>
      </c>
      <c r="R401" s="2" t="s">
        <v>1653</v>
      </c>
      <c r="S401" s="3" t="s">
        <v>1654</v>
      </c>
      <c r="T401" s="4" t="str">
        <f t="shared" si="47"/>
        <v>2017</v>
      </c>
      <c r="U401" s="4" t="str">
        <f t="shared" si="48"/>
        <v>20170317</v>
      </c>
    </row>
    <row r="402" spans="6:21" x14ac:dyDescent="0.3">
      <c r="F402" s="4"/>
      <c r="G402" s="4"/>
      <c r="K402" s="4"/>
      <c r="Q402" s="2" t="s">
        <v>1655</v>
      </c>
      <c r="R402" s="2" t="s">
        <v>1656</v>
      </c>
      <c r="S402" s="3" t="s">
        <v>1657</v>
      </c>
      <c r="T402" s="4" t="str">
        <f t="shared" si="47"/>
        <v>2011</v>
      </c>
      <c r="U402" s="4" t="str">
        <f t="shared" si="48"/>
        <v>20110104</v>
      </c>
    </row>
    <row r="403" spans="6:21" x14ac:dyDescent="0.3">
      <c r="F403" s="4"/>
      <c r="G403" s="4"/>
      <c r="K403" s="4"/>
      <c r="Q403" s="2" t="s">
        <v>1658</v>
      </c>
      <c r="R403" s="2" t="s">
        <v>1659</v>
      </c>
      <c r="S403" s="3" t="s">
        <v>1660</v>
      </c>
      <c r="T403" s="4" t="str">
        <f t="shared" si="47"/>
        <v>2010</v>
      </c>
      <c r="U403" s="4" t="str">
        <f t="shared" si="48"/>
        <v>20101214</v>
      </c>
    </row>
    <row r="404" spans="6:21" x14ac:dyDescent="0.3">
      <c r="F404" s="4"/>
      <c r="G404" s="4"/>
      <c r="K404" s="4"/>
      <c r="Q404" s="2" t="s">
        <v>1661</v>
      </c>
      <c r="R404" s="2" t="s">
        <v>1662</v>
      </c>
      <c r="S404" s="3" t="s">
        <v>1663</v>
      </c>
      <c r="T404" s="4" t="str">
        <f t="shared" si="47"/>
        <v>2016</v>
      </c>
      <c r="U404" s="4" t="str">
        <f t="shared" si="48"/>
        <v>20161201</v>
      </c>
    </row>
    <row r="405" spans="6:21" x14ac:dyDescent="0.3">
      <c r="F405" s="4"/>
      <c r="G405" s="4"/>
      <c r="K405" s="4"/>
      <c r="Q405" s="2" t="s">
        <v>1664</v>
      </c>
      <c r="R405" s="2" t="s">
        <v>1665</v>
      </c>
      <c r="S405" s="3" t="s">
        <v>1666</v>
      </c>
      <c r="T405" s="4" t="str">
        <f t="shared" si="47"/>
        <v>2017</v>
      </c>
      <c r="U405" s="4" t="str">
        <f t="shared" si="48"/>
        <v>20170321</v>
      </c>
    </row>
    <row r="406" spans="6:21" x14ac:dyDescent="0.3">
      <c r="F406" s="4"/>
      <c r="G406" s="4"/>
      <c r="K406" s="4"/>
      <c r="Q406" s="2" t="s">
        <v>1667</v>
      </c>
      <c r="R406" s="2" t="s">
        <v>1668</v>
      </c>
      <c r="S406" s="3" t="s">
        <v>1669</v>
      </c>
      <c r="T406" s="4" t="str">
        <f t="shared" si="47"/>
        <v>2017</v>
      </c>
      <c r="U406" s="4" t="str">
        <f t="shared" si="48"/>
        <v>20170206</v>
      </c>
    </row>
    <row r="407" spans="6:21" x14ac:dyDescent="0.3">
      <c r="F407" s="4"/>
      <c r="G407" s="4"/>
      <c r="K407" s="4"/>
      <c r="Q407" s="2" t="s">
        <v>1670</v>
      </c>
      <c r="R407" s="2" t="s">
        <v>1671</v>
      </c>
      <c r="S407" s="3" t="s">
        <v>1672</v>
      </c>
      <c r="T407" s="4" t="str">
        <f t="shared" si="47"/>
        <v>2016</v>
      </c>
      <c r="U407" s="4" t="str">
        <f t="shared" si="48"/>
        <v>20160115</v>
      </c>
    </row>
    <row r="408" spans="6:21" x14ac:dyDescent="0.3">
      <c r="F408" s="4"/>
      <c r="G408" s="4"/>
      <c r="K408" s="4"/>
      <c r="Q408" s="2" t="s">
        <v>1673</v>
      </c>
      <c r="R408" s="2" t="s">
        <v>1674</v>
      </c>
      <c r="S408" s="3" t="s">
        <v>1675</v>
      </c>
      <c r="T408" s="4" t="str">
        <f t="shared" si="47"/>
        <v>2009</v>
      </c>
      <c r="U408" s="4" t="str">
        <f t="shared" si="48"/>
        <v>20090108</v>
      </c>
    </row>
    <row r="409" spans="6:21" x14ac:dyDescent="0.3">
      <c r="F409" s="4"/>
      <c r="G409" s="4"/>
      <c r="K409" s="4"/>
      <c r="Q409" s="2" t="s">
        <v>1676</v>
      </c>
      <c r="R409" s="2" t="s">
        <v>1677</v>
      </c>
      <c r="S409" s="3" t="s">
        <v>1678</v>
      </c>
      <c r="T409" s="4" t="str">
        <f t="shared" si="47"/>
        <v>2012</v>
      </c>
      <c r="U409" s="4" t="str">
        <f t="shared" si="48"/>
        <v>20121008</v>
      </c>
    </row>
    <row r="410" spans="6:21" x14ac:dyDescent="0.3">
      <c r="F410" s="4"/>
      <c r="G410" s="4"/>
      <c r="K410" s="4"/>
      <c r="Q410" s="2" t="s">
        <v>1679</v>
      </c>
      <c r="R410" s="2" t="s">
        <v>1680</v>
      </c>
      <c r="S410" s="3" t="s">
        <v>1681</v>
      </c>
      <c r="T410" s="4" t="str">
        <f t="shared" si="47"/>
        <v>2016</v>
      </c>
      <c r="U410" s="4" t="str">
        <f t="shared" si="48"/>
        <v>20161207</v>
      </c>
    </row>
    <row r="411" spans="6:21" x14ac:dyDescent="0.3">
      <c r="F411" s="4"/>
      <c r="G411" s="4"/>
      <c r="K411" s="4"/>
      <c r="Q411" s="2" t="s">
        <v>1682</v>
      </c>
      <c r="R411" s="2" t="s">
        <v>1683</v>
      </c>
      <c r="S411" s="3" t="s">
        <v>1684</v>
      </c>
      <c r="T411" s="4" t="str">
        <f t="shared" si="47"/>
        <v>2016</v>
      </c>
      <c r="U411" s="4" t="str">
        <f t="shared" si="48"/>
        <v>20160330</v>
      </c>
    </row>
    <row r="412" spans="6:21" x14ac:dyDescent="0.3">
      <c r="F412" s="4"/>
      <c r="G412" s="4"/>
      <c r="K412" s="4"/>
      <c r="Q412" s="2" t="s">
        <v>1685</v>
      </c>
      <c r="R412" s="2" t="s">
        <v>1686</v>
      </c>
      <c r="S412" s="3" t="s">
        <v>1687</v>
      </c>
      <c r="T412" s="4" t="str">
        <f t="shared" si="47"/>
        <v>2016</v>
      </c>
      <c r="U412" s="4" t="str">
        <f t="shared" si="48"/>
        <v>20160719</v>
      </c>
    </row>
    <row r="413" spans="6:21" x14ac:dyDescent="0.3">
      <c r="F413" s="4"/>
      <c r="G413" s="4"/>
      <c r="K413" s="4"/>
      <c r="Q413" s="2" t="s">
        <v>1688</v>
      </c>
      <c r="R413" s="2" t="s">
        <v>1689</v>
      </c>
      <c r="S413" s="3" t="s">
        <v>1690</v>
      </c>
      <c r="T413" s="4" t="str">
        <f t="shared" si="47"/>
        <v>2009</v>
      </c>
      <c r="U413" s="4" t="str">
        <f t="shared" si="48"/>
        <v>20090108</v>
      </c>
    </row>
    <row r="414" spans="6:21" x14ac:dyDescent="0.3">
      <c r="F414" s="4"/>
      <c r="G414" s="4"/>
      <c r="K414" s="4"/>
      <c r="Q414" s="2" t="s">
        <v>1691</v>
      </c>
      <c r="R414" s="2" t="s">
        <v>1692</v>
      </c>
      <c r="S414" s="3" t="s">
        <v>1693</v>
      </c>
      <c r="T414" s="4" t="str">
        <f t="shared" si="47"/>
        <v>2014</v>
      </c>
      <c r="U414" s="4" t="str">
        <f t="shared" si="48"/>
        <v>20140212</v>
      </c>
    </row>
    <row r="415" spans="6:21" x14ac:dyDescent="0.3">
      <c r="F415" s="4"/>
      <c r="G415" s="4"/>
      <c r="K415" s="4"/>
      <c r="Q415" s="2" t="s">
        <v>1694</v>
      </c>
      <c r="R415" s="2" t="s">
        <v>1695</v>
      </c>
      <c r="S415" s="3" t="s">
        <v>1696</v>
      </c>
      <c r="T415" s="4" t="str">
        <f t="shared" si="47"/>
        <v>2009</v>
      </c>
      <c r="U415" s="4" t="str">
        <f t="shared" si="48"/>
        <v>20090108</v>
      </c>
    </row>
    <row r="416" spans="6:21" x14ac:dyDescent="0.3">
      <c r="F416" s="4"/>
      <c r="G416" s="4"/>
      <c r="K416" s="4"/>
      <c r="Q416" s="2" t="s">
        <v>1697</v>
      </c>
      <c r="R416" s="2" t="s">
        <v>1698</v>
      </c>
      <c r="S416" s="3" t="s">
        <v>1699</v>
      </c>
      <c r="T416" s="4" t="str">
        <f t="shared" si="47"/>
        <v>2014</v>
      </c>
      <c r="U416" s="4" t="str">
        <f t="shared" si="48"/>
        <v>20141202</v>
      </c>
    </row>
    <row r="417" spans="6:21" x14ac:dyDescent="0.3">
      <c r="F417" s="4"/>
      <c r="G417" s="4"/>
      <c r="K417" s="4"/>
      <c r="Q417" s="2" t="s">
        <v>1700</v>
      </c>
      <c r="R417" s="2" t="s">
        <v>1701</v>
      </c>
      <c r="S417" s="3" t="s">
        <v>1702</v>
      </c>
      <c r="T417" s="4" t="str">
        <f t="shared" si="47"/>
        <v>2013</v>
      </c>
      <c r="U417" s="4" t="str">
        <f t="shared" si="48"/>
        <v>20130923</v>
      </c>
    </row>
    <row r="418" spans="6:21" x14ac:dyDescent="0.3">
      <c r="F418" s="4"/>
      <c r="G418" s="4"/>
      <c r="K418" s="4"/>
      <c r="Q418" s="2" t="s">
        <v>1703</v>
      </c>
      <c r="R418" s="2" t="s">
        <v>1704</v>
      </c>
      <c r="S418" s="3" t="s">
        <v>1705</v>
      </c>
      <c r="T418" s="4" t="str">
        <f t="shared" si="47"/>
        <v>2013</v>
      </c>
      <c r="U418" s="4" t="str">
        <f t="shared" si="48"/>
        <v>20130923</v>
      </c>
    </row>
    <row r="419" spans="6:21" x14ac:dyDescent="0.3">
      <c r="F419" s="4"/>
      <c r="G419" s="4"/>
      <c r="K419" s="4"/>
      <c r="Q419" s="2" t="s">
        <v>1706</v>
      </c>
      <c r="R419" s="2" t="s">
        <v>1707</v>
      </c>
      <c r="S419" s="3" t="s">
        <v>1708</v>
      </c>
      <c r="T419" s="4" t="str">
        <f t="shared" si="47"/>
        <v>2013</v>
      </c>
      <c r="U419" s="4" t="str">
        <f t="shared" si="48"/>
        <v>20130923</v>
      </c>
    </row>
    <row r="420" spans="6:21" x14ac:dyDescent="0.3">
      <c r="F420" s="4"/>
      <c r="G420" s="4"/>
      <c r="K420" s="4"/>
      <c r="Q420" s="2" t="s">
        <v>1709</v>
      </c>
      <c r="R420" s="2" t="s">
        <v>1710</v>
      </c>
      <c r="S420" s="3" t="s">
        <v>1711</v>
      </c>
      <c r="T420" s="4" t="str">
        <f t="shared" si="47"/>
        <v>2010</v>
      </c>
      <c r="U420" s="4" t="str">
        <f t="shared" si="48"/>
        <v>20100615</v>
      </c>
    </row>
    <row r="421" spans="6:21" x14ac:dyDescent="0.3">
      <c r="F421" s="4"/>
      <c r="G421" s="4"/>
      <c r="K421" s="4"/>
      <c r="Q421" s="2" t="s">
        <v>1712</v>
      </c>
      <c r="R421" s="2" t="s">
        <v>1713</v>
      </c>
      <c r="S421" s="3" t="s">
        <v>1714</v>
      </c>
      <c r="T421" s="4" t="str">
        <f t="shared" si="47"/>
        <v>2017</v>
      </c>
      <c r="U421" s="4" t="str">
        <f t="shared" si="48"/>
        <v>20170321</v>
      </c>
    </row>
    <row r="422" spans="6:21" x14ac:dyDescent="0.3">
      <c r="F422" s="4"/>
      <c r="G422" s="4"/>
      <c r="K422" s="4"/>
      <c r="Q422" s="2" t="s">
        <v>1715</v>
      </c>
      <c r="R422" s="2" t="s">
        <v>1716</v>
      </c>
      <c r="S422" s="3" t="s">
        <v>1717</v>
      </c>
      <c r="T422" s="4" t="str">
        <f t="shared" si="47"/>
        <v>2017</v>
      </c>
      <c r="U422" s="4" t="str">
        <f t="shared" si="48"/>
        <v>20170320</v>
      </c>
    </row>
    <row r="423" spans="6:21" x14ac:dyDescent="0.3">
      <c r="F423" s="4"/>
      <c r="G423" s="4"/>
      <c r="K423" s="4"/>
      <c r="Q423" s="2" t="s">
        <v>1718</v>
      </c>
      <c r="R423" s="2" t="s">
        <v>1719</v>
      </c>
      <c r="S423" s="3" t="s">
        <v>1720</v>
      </c>
      <c r="T423" s="4" t="str">
        <f t="shared" si="47"/>
        <v>2017</v>
      </c>
      <c r="U423" s="4" t="str">
        <f t="shared" si="48"/>
        <v>20170210</v>
      </c>
    </row>
    <row r="424" spans="6:21" x14ac:dyDescent="0.3">
      <c r="F424" s="4"/>
      <c r="G424" s="4"/>
      <c r="K424" s="4"/>
      <c r="Q424" s="2" t="s">
        <v>1721</v>
      </c>
      <c r="R424" s="2" t="s">
        <v>1722</v>
      </c>
      <c r="S424" s="3" t="s">
        <v>1723</v>
      </c>
      <c r="T424" s="4" t="str">
        <f t="shared" si="47"/>
        <v>2010</v>
      </c>
      <c r="U424" s="4" t="str">
        <f t="shared" si="48"/>
        <v>20100115</v>
      </c>
    </row>
    <row r="425" spans="6:21" x14ac:dyDescent="0.3">
      <c r="F425" s="4"/>
      <c r="G425" s="4"/>
      <c r="K425" s="4"/>
      <c r="Q425" s="2" t="s">
        <v>168</v>
      </c>
      <c r="R425" s="2" t="s">
        <v>479</v>
      </c>
      <c r="S425" s="3" t="s">
        <v>1724</v>
      </c>
      <c r="T425" s="4" t="str">
        <f t="shared" si="47"/>
        <v>2017</v>
      </c>
      <c r="U425" s="4" t="str">
        <f t="shared" si="48"/>
        <v>20170207</v>
      </c>
    </row>
    <row r="426" spans="6:21" x14ac:dyDescent="0.3">
      <c r="F426" s="4"/>
      <c r="G426" s="4"/>
      <c r="K426" s="4"/>
      <c r="Q426" s="2" t="s">
        <v>1725</v>
      </c>
      <c r="R426" s="2" t="s">
        <v>1726</v>
      </c>
      <c r="S426" s="3" t="s">
        <v>1727</v>
      </c>
      <c r="T426" s="4" t="str">
        <f t="shared" si="47"/>
        <v>2010</v>
      </c>
      <c r="U426" s="4" t="str">
        <f t="shared" si="48"/>
        <v>20101214</v>
      </c>
    </row>
    <row r="427" spans="6:21" x14ac:dyDescent="0.3">
      <c r="F427" s="4"/>
      <c r="G427" s="4"/>
      <c r="K427" s="4"/>
      <c r="Q427" s="2" t="s">
        <v>1728</v>
      </c>
      <c r="R427" s="2" t="s">
        <v>1729</v>
      </c>
      <c r="S427" s="3" t="s">
        <v>1730</v>
      </c>
      <c r="T427" s="4" t="str">
        <f t="shared" si="47"/>
        <v>2017</v>
      </c>
      <c r="U427" s="4" t="str">
        <f t="shared" si="48"/>
        <v>20170131</v>
      </c>
    </row>
    <row r="428" spans="6:21" x14ac:dyDescent="0.3">
      <c r="F428" s="4"/>
      <c r="G428" s="4"/>
      <c r="K428" s="4"/>
      <c r="Q428" s="2" t="s">
        <v>1731</v>
      </c>
      <c r="R428" s="2" t="s">
        <v>1732</v>
      </c>
      <c r="S428" s="3" t="s">
        <v>1733</v>
      </c>
      <c r="T428" s="4" t="str">
        <f t="shared" si="47"/>
        <v>2017</v>
      </c>
      <c r="U428" s="4" t="str">
        <f t="shared" si="48"/>
        <v>20170316</v>
      </c>
    </row>
    <row r="429" spans="6:21" x14ac:dyDescent="0.3">
      <c r="F429" s="4"/>
      <c r="G429" s="4"/>
      <c r="K429" s="4"/>
      <c r="Q429" s="2" t="s">
        <v>1734</v>
      </c>
      <c r="R429" s="2" t="s">
        <v>1735</v>
      </c>
      <c r="S429" s="3" t="s">
        <v>1736</v>
      </c>
      <c r="T429" s="4" t="str">
        <f t="shared" si="47"/>
        <v>2010</v>
      </c>
      <c r="U429" s="4" t="str">
        <f t="shared" si="48"/>
        <v>20100908</v>
      </c>
    </row>
    <row r="430" spans="6:21" x14ac:dyDescent="0.3">
      <c r="F430" s="4"/>
      <c r="G430" s="4"/>
      <c r="K430" s="4"/>
      <c r="Q430" s="2" t="s">
        <v>1737</v>
      </c>
      <c r="R430" s="2" t="s">
        <v>1738</v>
      </c>
      <c r="S430" s="3" t="s">
        <v>1739</v>
      </c>
      <c r="T430" s="4" t="str">
        <f t="shared" si="47"/>
        <v>2011</v>
      </c>
      <c r="U430" s="4" t="str">
        <f t="shared" si="48"/>
        <v>20110526</v>
      </c>
    </row>
    <row r="431" spans="6:21" x14ac:dyDescent="0.3">
      <c r="F431" s="4"/>
      <c r="G431" s="4"/>
      <c r="K431" s="4"/>
      <c r="Q431" s="2" t="s">
        <v>1740</v>
      </c>
      <c r="R431" s="2" t="s">
        <v>1741</v>
      </c>
      <c r="S431" s="3" t="s">
        <v>1742</v>
      </c>
      <c r="T431" s="4" t="str">
        <f t="shared" si="47"/>
        <v>2017</v>
      </c>
      <c r="U431" s="4" t="str">
        <f t="shared" si="48"/>
        <v>20170310</v>
      </c>
    </row>
    <row r="432" spans="6:21" x14ac:dyDescent="0.3">
      <c r="F432" s="4"/>
      <c r="G432" s="4"/>
      <c r="K432" s="4"/>
      <c r="Q432" s="2" t="s">
        <v>170</v>
      </c>
      <c r="R432" s="2" t="s">
        <v>480</v>
      </c>
      <c r="S432" s="3" t="s">
        <v>1743</v>
      </c>
      <c r="T432" s="4" t="str">
        <f t="shared" si="47"/>
        <v>2017</v>
      </c>
      <c r="U432" s="4" t="str">
        <f t="shared" si="48"/>
        <v>20170207</v>
      </c>
    </row>
    <row r="433" spans="6:21" x14ac:dyDescent="0.3">
      <c r="F433" s="4"/>
      <c r="G433" s="4"/>
      <c r="K433" s="4"/>
      <c r="Q433" s="2" t="s">
        <v>1744</v>
      </c>
      <c r="R433" s="2" t="s">
        <v>1745</v>
      </c>
      <c r="S433" s="3" t="s">
        <v>1746</v>
      </c>
      <c r="T433" s="4" t="str">
        <f t="shared" si="47"/>
        <v>2016</v>
      </c>
      <c r="U433" s="4" t="str">
        <f t="shared" si="48"/>
        <v>20160104</v>
      </c>
    </row>
    <row r="434" spans="6:21" x14ac:dyDescent="0.3">
      <c r="F434" s="4"/>
      <c r="G434" s="4"/>
      <c r="K434" s="4"/>
      <c r="Q434" s="2" t="s">
        <v>1747</v>
      </c>
      <c r="R434" s="2" t="s">
        <v>1748</v>
      </c>
      <c r="S434" s="3" t="s">
        <v>1749</v>
      </c>
      <c r="T434" s="4" t="str">
        <f t="shared" si="47"/>
        <v>2012</v>
      </c>
      <c r="U434" s="4" t="str">
        <f t="shared" si="48"/>
        <v>20120830</v>
      </c>
    </row>
    <row r="435" spans="6:21" x14ac:dyDescent="0.3">
      <c r="F435" s="4"/>
      <c r="G435" s="4"/>
      <c r="K435" s="4"/>
      <c r="Q435" s="2" t="s">
        <v>1750</v>
      </c>
      <c r="R435" s="2" t="s">
        <v>1751</v>
      </c>
      <c r="S435" s="3" t="s">
        <v>1752</v>
      </c>
      <c r="T435" s="4" t="str">
        <f t="shared" si="47"/>
        <v>2008</v>
      </c>
      <c r="U435" s="4" t="str">
        <f t="shared" si="48"/>
        <v>20080603</v>
      </c>
    </row>
    <row r="436" spans="6:21" x14ac:dyDescent="0.3">
      <c r="F436" s="4"/>
      <c r="G436" s="4"/>
      <c r="K436" s="4"/>
      <c r="Q436" s="2" t="s">
        <v>1753</v>
      </c>
      <c r="R436" s="2" t="s">
        <v>1754</v>
      </c>
      <c r="S436" s="3" t="s">
        <v>1755</v>
      </c>
      <c r="T436" s="4" t="str">
        <f t="shared" si="47"/>
        <v>2013</v>
      </c>
      <c r="U436" s="4" t="str">
        <f t="shared" si="48"/>
        <v>20131001</v>
      </c>
    </row>
    <row r="437" spans="6:21" x14ac:dyDescent="0.3">
      <c r="F437" s="4"/>
      <c r="G437" s="4"/>
      <c r="K437" s="4"/>
      <c r="Q437" s="2" t="s">
        <v>1756</v>
      </c>
      <c r="R437" s="2" t="s">
        <v>1757</v>
      </c>
      <c r="S437" s="3" t="s">
        <v>1758</v>
      </c>
      <c r="T437" s="4" t="str">
        <f t="shared" si="47"/>
        <v>2016</v>
      </c>
      <c r="U437" s="4" t="str">
        <f t="shared" si="48"/>
        <v>20161006</v>
      </c>
    </row>
    <row r="438" spans="6:21" x14ac:dyDescent="0.3">
      <c r="F438" s="4"/>
      <c r="G438" s="4"/>
      <c r="K438" s="4"/>
      <c r="Q438" s="2" t="s">
        <v>1759</v>
      </c>
      <c r="R438" s="2" t="s">
        <v>1760</v>
      </c>
      <c r="S438" s="3" t="s">
        <v>1761</v>
      </c>
      <c r="T438" s="4" t="str">
        <f t="shared" si="47"/>
        <v>2013</v>
      </c>
      <c r="U438" s="4" t="str">
        <f t="shared" si="48"/>
        <v>20130122</v>
      </c>
    </row>
    <row r="439" spans="6:21" x14ac:dyDescent="0.3">
      <c r="F439" s="4"/>
      <c r="G439" s="4"/>
      <c r="K439" s="4"/>
      <c r="Q439" s="2" t="s">
        <v>1762</v>
      </c>
      <c r="R439" s="2" t="s">
        <v>1763</v>
      </c>
      <c r="S439" s="3" t="s">
        <v>1764</v>
      </c>
      <c r="T439" s="4" t="str">
        <f t="shared" si="47"/>
        <v>2016</v>
      </c>
      <c r="U439" s="4" t="str">
        <f t="shared" si="48"/>
        <v>20160421</v>
      </c>
    </row>
    <row r="440" spans="6:21" x14ac:dyDescent="0.3">
      <c r="F440" s="4"/>
      <c r="G440" s="4"/>
      <c r="K440" s="4"/>
      <c r="Q440" s="2" t="s">
        <v>1765</v>
      </c>
      <c r="R440" s="2" t="s">
        <v>1766</v>
      </c>
      <c r="S440" s="3" t="s">
        <v>1767</v>
      </c>
      <c r="T440" s="4" t="str">
        <f t="shared" si="47"/>
        <v>2017</v>
      </c>
      <c r="U440" s="4" t="str">
        <f t="shared" si="48"/>
        <v>20170317</v>
      </c>
    </row>
    <row r="441" spans="6:21" x14ac:dyDescent="0.3">
      <c r="F441" s="4"/>
      <c r="G441" s="4"/>
      <c r="K441" s="4"/>
      <c r="Q441" s="2" t="s">
        <v>267</v>
      </c>
      <c r="R441" s="2" t="s">
        <v>528</v>
      </c>
      <c r="S441" s="3" t="s">
        <v>1768</v>
      </c>
      <c r="T441" s="4" t="str">
        <f t="shared" si="47"/>
        <v>2017</v>
      </c>
      <c r="U441" s="4" t="str">
        <f t="shared" si="48"/>
        <v>20170315</v>
      </c>
    </row>
    <row r="442" spans="6:21" x14ac:dyDescent="0.3">
      <c r="F442" s="4"/>
      <c r="G442" s="4"/>
      <c r="K442" s="4"/>
      <c r="Q442" s="2" t="s">
        <v>1769</v>
      </c>
      <c r="R442" s="2" t="s">
        <v>1770</v>
      </c>
      <c r="S442" s="3" t="s">
        <v>1771</v>
      </c>
      <c r="T442" s="4" t="str">
        <f t="shared" si="47"/>
        <v>2013</v>
      </c>
      <c r="U442" s="4" t="str">
        <f t="shared" si="48"/>
        <v>20130114</v>
      </c>
    </row>
    <row r="443" spans="6:21" x14ac:dyDescent="0.3">
      <c r="F443" s="4"/>
      <c r="G443" s="4"/>
      <c r="K443" s="4"/>
      <c r="Q443" s="2" t="s">
        <v>1772</v>
      </c>
      <c r="R443" s="2" t="s">
        <v>1773</v>
      </c>
      <c r="S443" s="3" t="s">
        <v>1774</v>
      </c>
      <c r="T443" s="4" t="str">
        <f t="shared" si="47"/>
        <v>2012</v>
      </c>
      <c r="U443" s="4" t="str">
        <f t="shared" si="48"/>
        <v>20121227</v>
      </c>
    </row>
    <row r="444" spans="6:21" x14ac:dyDescent="0.3">
      <c r="F444" s="4"/>
      <c r="G444" s="4"/>
      <c r="K444" s="4"/>
      <c r="Q444" s="2" t="s">
        <v>1775</v>
      </c>
      <c r="R444" s="2" t="s">
        <v>511</v>
      </c>
      <c r="S444" s="3" t="s">
        <v>1776</v>
      </c>
      <c r="T444" s="4" t="str">
        <f t="shared" si="47"/>
        <v>2007</v>
      </c>
      <c r="U444" s="4" t="str">
        <f t="shared" si="48"/>
        <v>20070720</v>
      </c>
    </row>
    <row r="445" spans="6:21" x14ac:dyDescent="0.3">
      <c r="F445" s="4"/>
      <c r="G445" s="4"/>
      <c r="K445" s="4"/>
      <c r="Q445" s="2" t="s">
        <v>1777</v>
      </c>
      <c r="R445" s="2" t="s">
        <v>1778</v>
      </c>
      <c r="S445" s="3" t="s">
        <v>1779</v>
      </c>
      <c r="T445" s="4" t="str">
        <f t="shared" si="47"/>
        <v>2013</v>
      </c>
      <c r="U445" s="4" t="str">
        <f t="shared" si="48"/>
        <v>20130410</v>
      </c>
    </row>
    <row r="446" spans="6:21" x14ac:dyDescent="0.3">
      <c r="F446" s="4"/>
      <c r="G446" s="4"/>
      <c r="K446" s="4"/>
      <c r="Q446" s="2" t="s">
        <v>1780</v>
      </c>
      <c r="R446" s="2" t="s">
        <v>1781</v>
      </c>
      <c r="S446" s="3" t="s">
        <v>1782</v>
      </c>
      <c r="T446" s="4" t="str">
        <f t="shared" si="47"/>
        <v>2013</v>
      </c>
      <c r="U446" s="4" t="str">
        <f t="shared" si="48"/>
        <v>20131209</v>
      </c>
    </row>
    <row r="447" spans="6:21" x14ac:dyDescent="0.3">
      <c r="F447" s="4"/>
      <c r="G447" s="4"/>
      <c r="K447" s="4"/>
      <c r="Q447" s="2" t="s">
        <v>1783</v>
      </c>
      <c r="R447" s="2" t="s">
        <v>1784</v>
      </c>
      <c r="S447" s="3" t="s">
        <v>1785</v>
      </c>
      <c r="T447" s="4" t="str">
        <f t="shared" si="47"/>
        <v>2012</v>
      </c>
      <c r="U447" s="4" t="str">
        <f t="shared" si="48"/>
        <v>20121203</v>
      </c>
    </row>
    <row r="448" spans="6:21" x14ac:dyDescent="0.3">
      <c r="F448" s="4"/>
      <c r="G448" s="4"/>
      <c r="K448" s="4"/>
      <c r="Q448" s="2" t="s">
        <v>1786</v>
      </c>
      <c r="R448" s="2" t="s">
        <v>1787</v>
      </c>
      <c r="S448" s="3" t="s">
        <v>1788</v>
      </c>
      <c r="T448" s="4" t="str">
        <f t="shared" si="47"/>
        <v>2007</v>
      </c>
      <c r="U448" s="4" t="str">
        <f t="shared" si="48"/>
        <v>20070720</v>
      </c>
    </row>
    <row r="449" spans="6:21" x14ac:dyDescent="0.3">
      <c r="F449" s="4"/>
      <c r="G449" s="4"/>
      <c r="K449" s="4"/>
      <c r="Q449" s="2" t="s">
        <v>1789</v>
      </c>
      <c r="R449" s="2" t="s">
        <v>1790</v>
      </c>
      <c r="S449" s="3" t="s">
        <v>1791</v>
      </c>
      <c r="T449" s="4" t="str">
        <f t="shared" si="47"/>
        <v>2017</v>
      </c>
      <c r="U449" s="4" t="str">
        <f t="shared" si="48"/>
        <v>20170323</v>
      </c>
    </row>
    <row r="450" spans="6:21" x14ac:dyDescent="0.3">
      <c r="F450" s="4"/>
      <c r="G450" s="4"/>
      <c r="K450" s="4"/>
      <c r="Q450" s="2" t="s">
        <v>1792</v>
      </c>
      <c r="R450" s="2" t="s">
        <v>1793</v>
      </c>
      <c r="S450" s="3" t="s">
        <v>1794</v>
      </c>
      <c r="T450" s="4" t="str">
        <f t="shared" si="47"/>
        <v>2007</v>
      </c>
      <c r="U450" s="4" t="str">
        <f t="shared" si="48"/>
        <v>20070612</v>
      </c>
    </row>
    <row r="451" spans="6:21" x14ac:dyDescent="0.3">
      <c r="F451" s="4"/>
      <c r="G451" s="4"/>
      <c r="K451" s="4"/>
      <c r="Q451" s="2" t="s">
        <v>1795</v>
      </c>
      <c r="R451" s="2" t="s">
        <v>1796</v>
      </c>
      <c r="S451" s="3" t="s">
        <v>1797</v>
      </c>
      <c r="T451" s="4" t="str">
        <f t="shared" si="47"/>
        <v>2017</v>
      </c>
      <c r="U451" s="4" t="str">
        <f t="shared" si="48"/>
        <v>20170321</v>
      </c>
    </row>
    <row r="452" spans="6:21" x14ac:dyDescent="0.3">
      <c r="F452" s="4"/>
      <c r="G452" s="4"/>
      <c r="K452" s="4"/>
      <c r="Q452" s="2" t="s">
        <v>1798</v>
      </c>
      <c r="R452" s="2" t="s">
        <v>1799</v>
      </c>
      <c r="S452" s="3" t="s">
        <v>1800</v>
      </c>
      <c r="T452" s="4" t="str">
        <f t="shared" ref="T452:T515" si="49">LEFT(S452,4)</f>
        <v>2017</v>
      </c>
      <c r="U452" s="4" t="str">
        <f t="shared" ref="U452:U515" si="50">LEFT(S452,8)</f>
        <v>20170202</v>
      </c>
    </row>
    <row r="453" spans="6:21" x14ac:dyDescent="0.3">
      <c r="F453" s="4"/>
      <c r="G453" s="4"/>
      <c r="K453" s="4"/>
      <c r="Q453" s="2" t="s">
        <v>1801</v>
      </c>
      <c r="R453" s="2" t="s">
        <v>1802</v>
      </c>
      <c r="S453" s="3" t="s">
        <v>1803</v>
      </c>
      <c r="T453" s="4" t="str">
        <f t="shared" si="49"/>
        <v>2017</v>
      </c>
      <c r="U453" s="4" t="str">
        <f t="shared" si="50"/>
        <v>20170125</v>
      </c>
    </row>
    <row r="454" spans="6:21" x14ac:dyDescent="0.3">
      <c r="F454" s="4"/>
      <c r="G454" s="4"/>
      <c r="K454" s="4"/>
      <c r="Q454" s="2" t="s">
        <v>1804</v>
      </c>
      <c r="R454" s="2" t="s">
        <v>1805</v>
      </c>
      <c r="S454" s="3" t="s">
        <v>1806</v>
      </c>
      <c r="T454" s="4" t="str">
        <f t="shared" si="49"/>
        <v>2010</v>
      </c>
      <c r="U454" s="4" t="str">
        <f t="shared" si="50"/>
        <v>20100615</v>
      </c>
    </row>
    <row r="455" spans="6:21" x14ac:dyDescent="0.3">
      <c r="F455" s="4"/>
      <c r="G455" s="4"/>
      <c r="K455" s="4"/>
      <c r="Q455" s="2" t="s">
        <v>1807</v>
      </c>
      <c r="R455" s="2" t="s">
        <v>1808</v>
      </c>
      <c r="S455" s="3" t="s">
        <v>1809</v>
      </c>
      <c r="T455" s="4" t="str">
        <f t="shared" si="49"/>
        <v>2017</v>
      </c>
      <c r="U455" s="4" t="str">
        <f t="shared" si="50"/>
        <v>20170220</v>
      </c>
    </row>
    <row r="456" spans="6:21" x14ac:dyDescent="0.3">
      <c r="F456" s="4"/>
      <c r="G456" s="4"/>
      <c r="K456" s="4"/>
      <c r="Q456" s="2" t="s">
        <v>1810</v>
      </c>
      <c r="R456" s="2" t="s">
        <v>1811</v>
      </c>
      <c r="S456" s="3" t="s">
        <v>1812</v>
      </c>
      <c r="T456" s="4" t="str">
        <f t="shared" si="49"/>
        <v>2016</v>
      </c>
      <c r="U456" s="4" t="str">
        <f t="shared" si="50"/>
        <v>20160125</v>
      </c>
    </row>
    <row r="457" spans="6:21" x14ac:dyDescent="0.3">
      <c r="F457" s="4"/>
      <c r="G457" s="4"/>
      <c r="K457" s="4"/>
      <c r="Q457" s="2" t="s">
        <v>1813</v>
      </c>
      <c r="R457" s="2" t="s">
        <v>1814</v>
      </c>
      <c r="S457" s="3" t="s">
        <v>1815</v>
      </c>
      <c r="T457" s="4" t="str">
        <f t="shared" si="49"/>
        <v>2010</v>
      </c>
      <c r="U457" s="4" t="str">
        <f t="shared" si="50"/>
        <v>20101214</v>
      </c>
    </row>
    <row r="458" spans="6:21" x14ac:dyDescent="0.3">
      <c r="F458" s="4"/>
      <c r="G458" s="4"/>
      <c r="K458" s="4"/>
      <c r="Q458" s="2" t="s">
        <v>1816</v>
      </c>
      <c r="R458" s="2" t="s">
        <v>1817</v>
      </c>
      <c r="S458" s="3" t="s">
        <v>1818</v>
      </c>
      <c r="T458" s="4" t="str">
        <f t="shared" si="49"/>
        <v>2017</v>
      </c>
      <c r="U458" s="4" t="str">
        <f t="shared" si="50"/>
        <v>20170316</v>
      </c>
    </row>
    <row r="459" spans="6:21" x14ac:dyDescent="0.3">
      <c r="F459" s="4"/>
      <c r="G459" s="4"/>
      <c r="K459" s="4"/>
      <c r="Q459" s="2" t="s">
        <v>1819</v>
      </c>
      <c r="R459" s="2" t="s">
        <v>1820</v>
      </c>
      <c r="S459" s="3" t="s">
        <v>1821</v>
      </c>
      <c r="T459" s="4" t="str">
        <f t="shared" si="49"/>
        <v>2013</v>
      </c>
      <c r="U459" s="4" t="str">
        <f t="shared" si="50"/>
        <v>20130429</v>
      </c>
    </row>
    <row r="460" spans="6:21" x14ac:dyDescent="0.3">
      <c r="F460" s="4"/>
      <c r="G460" s="4"/>
      <c r="K460" s="4"/>
      <c r="Q460" s="2" t="s">
        <v>1822</v>
      </c>
      <c r="R460" s="2" t="s">
        <v>1823</v>
      </c>
      <c r="S460" s="3" t="s">
        <v>1824</v>
      </c>
      <c r="T460" s="4" t="str">
        <f t="shared" si="49"/>
        <v>2017</v>
      </c>
      <c r="U460" s="4" t="str">
        <f t="shared" si="50"/>
        <v>20170217</v>
      </c>
    </row>
    <row r="461" spans="6:21" x14ac:dyDescent="0.3">
      <c r="F461" s="4"/>
      <c r="G461" s="4"/>
      <c r="K461" s="4"/>
      <c r="Q461" s="2" t="s">
        <v>1825</v>
      </c>
      <c r="R461" s="2" t="s">
        <v>1826</v>
      </c>
      <c r="S461" s="3" t="s">
        <v>1827</v>
      </c>
      <c r="T461" s="4" t="str">
        <f t="shared" si="49"/>
        <v>2016</v>
      </c>
      <c r="U461" s="4" t="str">
        <f t="shared" si="50"/>
        <v>20160115</v>
      </c>
    </row>
    <row r="462" spans="6:21" x14ac:dyDescent="0.3">
      <c r="F462" s="4"/>
      <c r="G462" s="4"/>
      <c r="K462" s="4"/>
      <c r="Q462" s="2" t="s">
        <v>1828</v>
      </c>
      <c r="R462" s="2" t="s">
        <v>1829</v>
      </c>
      <c r="S462" s="3" t="s">
        <v>1830</v>
      </c>
      <c r="T462" s="4" t="str">
        <f t="shared" si="49"/>
        <v>2010</v>
      </c>
      <c r="U462" s="4" t="str">
        <f t="shared" si="50"/>
        <v>20100917</v>
      </c>
    </row>
    <row r="463" spans="6:21" x14ac:dyDescent="0.3">
      <c r="F463" s="4"/>
      <c r="G463" s="4"/>
      <c r="K463" s="4"/>
      <c r="Q463" s="2" t="s">
        <v>1831</v>
      </c>
      <c r="R463" s="2" t="s">
        <v>1832</v>
      </c>
      <c r="S463" s="3" t="s">
        <v>1833</v>
      </c>
      <c r="T463" s="4" t="str">
        <f t="shared" si="49"/>
        <v>2007</v>
      </c>
      <c r="U463" s="4" t="str">
        <f t="shared" si="50"/>
        <v>20071120</v>
      </c>
    </row>
    <row r="464" spans="6:21" x14ac:dyDescent="0.3">
      <c r="F464" s="4"/>
      <c r="G464" s="4"/>
      <c r="K464" s="4"/>
      <c r="Q464" s="2" t="s">
        <v>1834</v>
      </c>
      <c r="R464" s="2" t="s">
        <v>1835</v>
      </c>
      <c r="S464" s="3" t="s">
        <v>1836</v>
      </c>
      <c r="T464" s="4" t="str">
        <f t="shared" si="49"/>
        <v>2015</v>
      </c>
      <c r="U464" s="4" t="str">
        <f t="shared" si="50"/>
        <v>20151224</v>
      </c>
    </row>
    <row r="465" spans="6:21" x14ac:dyDescent="0.3">
      <c r="F465" s="4"/>
      <c r="G465" s="4"/>
      <c r="K465" s="4"/>
      <c r="Q465" s="2" t="s">
        <v>1837</v>
      </c>
      <c r="R465" s="2" t="s">
        <v>1838</v>
      </c>
      <c r="S465" s="3" t="s">
        <v>1839</v>
      </c>
      <c r="T465" s="4" t="str">
        <f t="shared" si="49"/>
        <v>2017</v>
      </c>
      <c r="U465" s="4" t="str">
        <f t="shared" si="50"/>
        <v>20170321</v>
      </c>
    </row>
    <row r="466" spans="6:21" x14ac:dyDescent="0.3">
      <c r="F466" s="4"/>
      <c r="G466" s="4"/>
      <c r="K466" s="4"/>
      <c r="Q466" s="2" t="s">
        <v>1840</v>
      </c>
      <c r="R466" s="2" t="s">
        <v>1841</v>
      </c>
      <c r="S466" s="3" t="s">
        <v>1842</v>
      </c>
      <c r="T466" s="4" t="str">
        <f t="shared" si="49"/>
        <v>2017</v>
      </c>
      <c r="U466" s="4" t="str">
        <f t="shared" si="50"/>
        <v>20170324</v>
      </c>
    </row>
    <row r="467" spans="6:21" x14ac:dyDescent="0.3">
      <c r="F467" s="4"/>
      <c r="G467" s="4"/>
      <c r="K467" s="4"/>
      <c r="Q467" s="2" t="s">
        <v>1843</v>
      </c>
      <c r="R467" s="2" t="s">
        <v>1844</v>
      </c>
      <c r="S467" s="3" t="s">
        <v>1845</v>
      </c>
      <c r="T467" s="4" t="str">
        <f t="shared" si="49"/>
        <v>2017</v>
      </c>
      <c r="U467" s="4" t="str">
        <f t="shared" si="50"/>
        <v>20170321</v>
      </c>
    </row>
    <row r="468" spans="6:21" x14ac:dyDescent="0.3">
      <c r="F468" s="4"/>
      <c r="G468" s="4"/>
      <c r="K468" s="4"/>
      <c r="Q468" s="2" t="s">
        <v>1846</v>
      </c>
      <c r="R468" s="2" t="s">
        <v>1847</v>
      </c>
      <c r="S468" s="3" t="s">
        <v>1848</v>
      </c>
      <c r="T468" s="4" t="str">
        <f t="shared" si="49"/>
        <v>2017</v>
      </c>
      <c r="U468" s="4" t="str">
        <f t="shared" si="50"/>
        <v>20170324</v>
      </c>
    </row>
    <row r="469" spans="6:21" x14ac:dyDescent="0.3">
      <c r="F469" s="4"/>
      <c r="G469" s="4"/>
      <c r="K469" s="4"/>
      <c r="Q469" s="2" t="s">
        <v>1849</v>
      </c>
      <c r="R469" s="2" t="s">
        <v>1850</v>
      </c>
      <c r="S469" s="3" t="s">
        <v>1851</v>
      </c>
      <c r="T469" s="4" t="str">
        <f t="shared" si="49"/>
        <v>2017</v>
      </c>
      <c r="U469" s="4" t="str">
        <f t="shared" si="50"/>
        <v>20170111</v>
      </c>
    </row>
    <row r="470" spans="6:21" x14ac:dyDescent="0.3">
      <c r="F470" s="4"/>
      <c r="G470" s="4"/>
      <c r="K470" s="4"/>
      <c r="Q470" s="2" t="s">
        <v>1852</v>
      </c>
      <c r="R470" s="2" t="s">
        <v>1853</v>
      </c>
      <c r="S470" s="3" t="s">
        <v>1854</v>
      </c>
      <c r="T470" s="4" t="str">
        <f t="shared" si="49"/>
        <v>2015</v>
      </c>
      <c r="U470" s="4" t="str">
        <f t="shared" si="50"/>
        <v>20151214</v>
      </c>
    </row>
    <row r="471" spans="6:21" x14ac:dyDescent="0.3">
      <c r="F471" s="4"/>
      <c r="G471" s="4"/>
      <c r="K471" s="4"/>
      <c r="Q471" s="2" t="s">
        <v>1855</v>
      </c>
      <c r="R471" s="2" t="s">
        <v>1856</v>
      </c>
      <c r="S471" s="3" t="s">
        <v>1857</v>
      </c>
      <c r="T471" s="4" t="str">
        <f t="shared" si="49"/>
        <v>2017</v>
      </c>
      <c r="U471" s="4" t="str">
        <f t="shared" si="50"/>
        <v>20170323</v>
      </c>
    </row>
    <row r="472" spans="6:21" x14ac:dyDescent="0.3">
      <c r="F472" s="4"/>
      <c r="G472" s="4"/>
      <c r="K472" s="4"/>
      <c r="Q472" s="2" t="s">
        <v>1858</v>
      </c>
      <c r="R472" s="2" t="s">
        <v>1859</v>
      </c>
      <c r="S472" s="3" t="s">
        <v>1860</v>
      </c>
      <c r="T472" s="4" t="str">
        <f t="shared" si="49"/>
        <v>2016</v>
      </c>
      <c r="U472" s="4" t="str">
        <f t="shared" si="50"/>
        <v>20161205</v>
      </c>
    </row>
    <row r="473" spans="6:21" x14ac:dyDescent="0.3">
      <c r="F473" s="4"/>
      <c r="G473" s="4"/>
      <c r="K473" s="4"/>
      <c r="Q473" s="2" t="s">
        <v>1861</v>
      </c>
      <c r="R473" s="2" t="s">
        <v>1862</v>
      </c>
      <c r="S473" s="3" t="s">
        <v>1863</v>
      </c>
      <c r="T473" s="4" t="str">
        <f t="shared" si="49"/>
        <v>2017</v>
      </c>
      <c r="U473" s="4" t="str">
        <f t="shared" si="50"/>
        <v>20170214</v>
      </c>
    </row>
    <row r="474" spans="6:21" x14ac:dyDescent="0.3">
      <c r="F474" s="4"/>
      <c r="G474" s="4"/>
      <c r="K474" s="4"/>
      <c r="Q474" s="2" t="s">
        <v>1864</v>
      </c>
      <c r="R474" s="2" t="s">
        <v>1865</v>
      </c>
      <c r="S474" s="3" t="s">
        <v>1866</v>
      </c>
      <c r="T474" s="4" t="str">
        <f t="shared" si="49"/>
        <v>2017</v>
      </c>
      <c r="U474" s="4" t="str">
        <f t="shared" si="50"/>
        <v>20170227</v>
      </c>
    </row>
    <row r="475" spans="6:21" x14ac:dyDescent="0.3">
      <c r="F475" s="4"/>
      <c r="G475" s="4"/>
      <c r="K475" s="4"/>
      <c r="Q475" s="2" t="s">
        <v>1867</v>
      </c>
      <c r="R475" s="2" t="s">
        <v>1868</v>
      </c>
      <c r="S475" s="3" t="s">
        <v>1869</v>
      </c>
      <c r="T475" s="4" t="str">
        <f t="shared" si="49"/>
        <v>2016</v>
      </c>
      <c r="U475" s="4" t="str">
        <f t="shared" si="50"/>
        <v>20161012</v>
      </c>
    </row>
    <row r="476" spans="6:21" x14ac:dyDescent="0.3">
      <c r="F476" s="4"/>
      <c r="G476" s="4"/>
      <c r="K476" s="4"/>
      <c r="Q476" s="2" t="s">
        <v>1870</v>
      </c>
      <c r="R476" s="2" t="s">
        <v>1871</v>
      </c>
      <c r="S476" s="3" t="s">
        <v>1872</v>
      </c>
      <c r="T476" s="4" t="str">
        <f t="shared" si="49"/>
        <v>2017</v>
      </c>
      <c r="U476" s="4" t="str">
        <f t="shared" si="50"/>
        <v>20170321</v>
      </c>
    </row>
    <row r="477" spans="6:21" x14ac:dyDescent="0.3">
      <c r="F477" s="4"/>
      <c r="G477" s="4"/>
      <c r="K477" s="4"/>
      <c r="Q477" s="2" t="s">
        <v>1873</v>
      </c>
      <c r="R477" s="2" t="s">
        <v>1874</v>
      </c>
      <c r="S477" s="3" t="s">
        <v>1875</v>
      </c>
      <c r="T477" s="4" t="str">
        <f t="shared" si="49"/>
        <v>2016</v>
      </c>
      <c r="U477" s="4" t="str">
        <f t="shared" si="50"/>
        <v>20161223</v>
      </c>
    </row>
    <row r="478" spans="6:21" x14ac:dyDescent="0.3">
      <c r="F478" s="4"/>
      <c r="G478" s="4"/>
      <c r="K478" s="4"/>
      <c r="Q478" s="2" t="s">
        <v>1876</v>
      </c>
      <c r="R478" s="2" t="s">
        <v>1877</v>
      </c>
      <c r="S478" s="3" t="s">
        <v>1878</v>
      </c>
      <c r="T478" s="4" t="str">
        <f t="shared" si="49"/>
        <v>2017</v>
      </c>
      <c r="U478" s="4" t="str">
        <f t="shared" si="50"/>
        <v>20170306</v>
      </c>
    </row>
    <row r="479" spans="6:21" x14ac:dyDescent="0.3">
      <c r="F479" s="4"/>
      <c r="G479" s="4"/>
      <c r="K479" s="4"/>
      <c r="Q479" s="2" t="s">
        <v>1879</v>
      </c>
      <c r="R479" s="2" t="s">
        <v>1880</v>
      </c>
      <c r="S479" s="3" t="s">
        <v>1881</v>
      </c>
      <c r="T479" s="4" t="str">
        <f t="shared" si="49"/>
        <v>2017</v>
      </c>
      <c r="U479" s="4" t="str">
        <f t="shared" si="50"/>
        <v>20170321</v>
      </c>
    </row>
    <row r="480" spans="6:21" x14ac:dyDescent="0.3">
      <c r="F480" s="4"/>
      <c r="G480" s="4"/>
      <c r="K480" s="4"/>
      <c r="Q480" s="2" t="s">
        <v>1882</v>
      </c>
      <c r="R480" s="2" t="s">
        <v>1883</v>
      </c>
      <c r="S480" s="3" t="s">
        <v>1884</v>
      </c>
      <c r="T480" s="4" t="str">
        <f t="shared" si="49"/>
        <v>2017</v>
      </c>
      <c r="U480" s="4" t="str">
        <f t="shared" si="50"/>
        <v>20170314</v>
      </c>
    </row>
    <row r="481" spans="6:21" x14ac:dyDescent="0.3">
      <c r="F481" s="4"/>
      <c r="G481" s="4"/>
      <c r="K481" s="4"/>
      <c r="Q481" s="2" t="s">
        <v>1885</v>
      </c>
      <c r="R481" s="2" t="s">
        <v>1886</v>
      </c>
      <c r="S481" s="3" t="s">
        <v>1887</v>
      </c>
      <c r="T481" s="4" t="str">
        <f t="shared" si="49"/>
        <v>2017</v>
      </c>
      <c r="U481" s="4" t="str">
        <f t="shared" si="50"/>
        <v>20170314</v>
      </c>
    </row>
    <row r="482" spans="6:21" x14ac:dyDescent="0.3">
      <c r="F482" s="4"/>
      <c r="G482" s="4"/>
      <c r="K482" s="4"/>
      <c r="Q482" s="2" t="s">
        <v>1888</v>
      </c>
      <c r="R482" s="2" t="s">
        <v>1889</v>
      </c>
      <c r="S482" s="3" t="s">
        <v>1890</v>
      </c>
      <c r="T482" s="4" t="str">
        <f t="shared" si="49"/>
        <v>2017</v>
      </c>
      <c r="U482" s="4" t="str">
        <f t="shared" si="50"/>
        <v>20170324</v>
      </c>
    </row>
    <row r="483" spans="6:21" x14ac:dyDescent="0.3">
      <c r="F483" s="4"/>
      <c r="G483" s="4"/>
      <c r="K483" s="4"/>
      <c r="Q483" s="2" t="s">
        <v>1891</v>
      </c>
      <c r="R483" s="2" t="s">
        <v>1892</v>
      </c>
      <c r="S483" s="3" t="s">
        <v>1893</v>
      </c>
      <c r="T483" s="4" t="str">
        <f t="shared" si="49"/>
        <v>2017</v>
      </c>
      <c r="U483" s="4" t="str">
        <f t="shared" si="50"/>
        <v>20170306</v>
      </c>
    </row>
    <row r="484" spans="6:21" x14ac:dyDescent="0.3">
      <c r="F484" s="4"/>
      <c r="G484" s="4"/>
      <c r="K484" s="4"/>
      <c r="Q484" s="2" t="s">
        <v>1894</v>
      </c>
      <c r="R484" s="2" t="s">
        <v>1895</v>
      </c>
      <c r="S484" s="3" t="s">
        <v>1896</v>
      </c>
      <c r="T484" s="4" t="str">
        <f t="shared" si="49"/>
        <v>2017</v>
      </c>
      <c r="U484" s="4" t="str">
        <f t="shared" si="50"/>
        <v>20170201</v>
      </c>
    </row>
    <row r="485" spans="6:21" x14ac:dyDescent="0.3">
      <c r="F485" s="4"/>
      <c r="G485" s="4"/>
      <c r="K485" s="4"/>
      <c r="Q485" s="2" t="s">
        <v>1897</v>
      </c>
      <c r="R485" s="2" t="s">
        <v>1898</v>
      </c>
      <c r="S485" s="3" t="s">
        <v>1899</v>
      </c>
      <c r="T485" s="4" t="str">
        <f t="shared" si="49"/>
        <v>2017</v>
      </c>
      <c r="U485" s="4" t="str">
        <f t="shared" si="50"/>
        <v>20170324</v>
      </c>
    </row>
    <row r="486" spans="6:21" x14ac:dyDescent="0.3">
      <c r="F486" s="4"/>
      <c r="G486" s="4"/>
      <c r="K486" s="4"/>
      <c r="Q486" s="2" t="s">
        <v>1900</v>
      </c>
      <c r="R486" s="2" t="s">
        <v>1901</v>
      </c>
      <c r="S486" s="3" t="s">
        <v>1902</v>
      </c>
      <c r="T486" s="4" t="str">
        <f t="shared" si="49"/>
        <v>2017</v>
      </c>
      <c r="U486" s="4" t="str">
        <f t="shared" si="50"/>
        <v>20170321</v>
      </c>
    </row>
    <row r="487" spans="6:21" x14ac:dyDescent="0.3">
      <c r="F487" s="4"/>
      <c r="G487" s="4"/>
      <c r="K487" s="4"/>
      <c r="Q487" s="2" t="s">
        <v>1903</v>
      </c>
      <c r="R487" s="2" t="s">
        <v>1904</v>
      </c>
      <c r="S487" s="3" t="s">
        <v>1905</v>
      </c>
      <c r="T487" s="4" t="str">
        <f t="shared" si="49"/>
        <v>2016</v>
      </c>
      <c r="U487" s="4" t="str">
        <f t="shared" si="50"/>
        <v>20161215</v>
      </c>
    </row>
    <row r="488" spans="6:21" x14ac:dyDescent="0.3">
      <c r="F488" s="4"/>
      <c r="G488" s="4"/>
      <c r="K488" s="4"/>
      <c r="Q488" s="2" t="s">
        <v>1906</v>
      </c>
      <c r="R488" s="2" t="s">
        <v>1907</v>
      </c>
      <c r="S488" s="3" t="s">
        <v>1908</v>
      </c>
      <c r="T488" s="4" t="str">
        <f t="shared" si="49"/>
        <v>2017</v>
      </c>
      <c r="U488" s="4" t="str">
        <f t="shared" si="50"/>
        <v>20170321</v>
      </c>
    </row>
    <row r="489" spans="6:21" x14ac:dyDescent="0.3">
      <c r="F489" s="4"/>
      <c r="G489" s="4"/>
      <c r="K489" s="4"/>
      <c r="Q489" s="2" t="s">
        <v>1909</v>
      </c>
      <c r="R489" s="2" t="s">
        <v>1910</v>
      </c>
      <c r="S489" s="3" t="s">
        <v>1911</v>
      </c>
      <c r="T489" s="4" t="str">
        <f t="shared" si="49"/>
        <v>2011</v>
      </c>
      <c r="U489" s="4" t="str">
        <f t="shared" si="50"/>
        <v>20110329</v>
      </c>
    </row>
    <row r="490" spans="6:21" x14ac:dyDescent="0.3">
      <c r="F490" s="4"/>
      <c r="G490" s="4"/>
      <c r="K490" s="4"/>
      <c r="Q490" s="2" t="s">
        <v>1912</v>
      </c>
      <c r="R490" s="2" t="s">
        <v>1913</v>
      </c>
      <c r="S490" s="3" t="s">
        <v>1914</v>
      </c>
      <c r="T490" s="4" t="str">
        <f t="shared" si="49"/>
        <v>2015</v>
      </c>
      <c r="U490" s="4" t="str">
        <f t="shared" si="50"/>
        <v>20151214</v>
      </c>
    </row>
    <row r="491" spans="6:21" x14ac:dyDescent="0.3">
      <c r="F491" s="4"/>
      <c r="G491" s="4"/>
      <c r="K491" s="4"/>
      <c r="Q491" s="2" t="s">
        <v>1915</v>
      </c>
      <c r="R491" s="2" t="s">
        <v>1916</v>
      </c>
      <c r="S491" s="3" t="s">
        <v>1917</v>
      </c>
      <c r="T491" s="4" t="str">
        <f t="shared" si="49"/>
        <v>2016</v>
      </c>
      <c r="U491" s="4" t="str">
        <f t="shared" si="50"/>
        <v>20161114</v>
      </c>
    </row>
    <row r="492" spans="6:21" x14ac:dyDescent="0.3">
      <c r="F492" s="4"/>
      <c r="G492" s="4"/>
      <c r="K492" s="4"/>
      <c r="Q492" s="2" t="s">
        <v>1918</v>
      </c>
      <c r="R492" s="2" t="s">
        <v>1919</v>
      </c>
      <c r="S492" s="3" t="s">
        <v>1920</v>
      </c>
      <c r="T492" s="4" t="str">
        <f t="shared" si="49"/>
        <v>2017</v>
      </c>
      <c r="U492" s="4" t="str">
        <f t="shared" si="50"/>
        <v>20170224</v>
      </c>
    </row>
    <row r="493" spans="6:21" x14ac:dyDescent="0.3">
      <c r="F493" s="4"/>
      <c r="G493" s="4"/>
      <c r="K493" s="4"/>
      <c r="Q493" s="2" t="s">
        <v>190</v>
      </c>
      <c r="R493" s="2" t="s">
        <v>490</v>
      </c>
      <c r="S493" s="3" t="s">
        <v>1921</v>
      </c>
      <c r="T493" s="4" t="str">
        <f t="shared" si="49"/>
        <v>2017</v>
      </c>
      <c r="U493" s="4" t="str">
        <f t="shared" si="50"/>
        <v>20170207</v>
      </c>
    </row>
    <row r="494" spans="6:21" x14ac:dyDescent="0.3">
      <c r="F494" s="4"/>
      <c r="G494" s="4"/>
      <c r="K494" s="4"/>
      <c r="Q494" s="2" t="s">
        <v>1922</v>
      </c>
      <c r="R494" s="2" t="s">
        <v>1923</v>
      </c>
      <c r="S494" s="3" t="s">
        <v>1924</v>
      </c>
      <c r="T494" s="4" t="str">
        <f t="shared" si="49"/>
        <v>2017</v>
      </c>
      <c r="U494" s="4" t="str">
        <f t="shared" si="50"/>
        <v>20170306</v>
      </c>
    </row>
    <row r="495" spans="6:21" x14ac:dyDescent="0.3">
      <c r="F495" s="4"/>
      <c r="G495" s="4"/>
      <c r="K495" s="4"/>
      <c r="Q495" s="2" t="s">
        <v>1925</v>
      </c>
      <c r="R495" s="2" t="s">
        <v>1926</v>
      </c>
      <c r="S495" s="3" t="s">
        <v>1927</v>
      </c>
      <c r="T495" s="4" t="str">
        <f t="shared" si="49"/>
        <v>2017</v>
      </c>
      <c r="U495" s="4" t="str">
        <f t="shared" si="50"/>
        <v>20170215</v>
      </c>
    </row>
    <row r="496" spans="6:21" x14ac:dyDescent="0.3">
      <c r="F496" s="4"/>
      <c r="G496" s="4"/>
      <c r="K496" s="4"/>
      <c r="Q496" s="2" t="s">
        <v>1928</v>
      </c>
      <c r="R496" s="2" t="s">
        <v>1929</v>
      </c>
      <c r="S496" s="3" t="s">
        <v>1930</v>
      </c>
      <c r="T496" s="4" t="str">
        <f t="shared" si="49"/>
        <v>2017</v>
      </c>
      <c r="U496" s="4" t="str">
        <f t="shared" si="50"/>
        <v>20170222</v>
      </c>
    </row>
    <row r="497" spans="6:21" x14ac:dyDescent="0.3">
      <c r="F497" s="4"/>
      <c r="G497" s="4"/>
      <c r="K497" s="4"/>
      <c r="Q497" s="2" t="s">
        <v>1931</v>
      </c>
      <c r="R497" s="2" t="s">
        <v>1932</v>
      </c>
      <c r="S497" s="3" t="s">
        <v>1933</v>
      </c>
      <c r="T497" s="4" t="str">
        <f t="shared" si="49"/>
        <v>2017</v>
      </c>
      <c r="U497" s="4" t="str">
        <f t="shared" si="50"/>
        <v>20170324</v>
      </c>
    </row>
    <row r="498" spans="6:21" x14ac:dyDescent="0.3">
      <c r="F498" s="4"/>
      <c r="G498" s="4"/>
      <c r="K498" s="4"/>
      <c r="Q498" s="2" t="s">
        <v>1934</v>
      </c>
      <c r="R498" s="2" t="s">
        <v>1935</v>
      </c>
      <c r="S498" s="3" t="s">
        <v>1936</v>
      </c>
      <c r="T498" s="4" t="str">
        <f t="shared" si="49"/>
        <v>2017</v>
      </c>
      <c r="U498" s="4" t="str">
        <f t="shared" si="50"/>
        <v>20170321</v>
      </c>
    </row>
    <row r="499" spans="6:21" x14ac:dyDescent="0.3">
      <c r="F499" s="4"/>
      <c r="G499" s="4"/>
      <c r="K499" s="4"/>
      <c r="Q499" s="2" t="s">
        <v>1937</v>
      </c>
      <c r="R499" s="2" t="s">
        <v>1938</v>
      </c>
      <c r="S499" s="3" t="s">
        <v>1939</v>
      </c>
      <c r="T499" s="4" t="str">
        <f t="shared" si="49"/>
        <v>2016</v>
      </c>
      <c r="U499" s="4" t="str">
        <f t="shared" si="50"/>
        <v>20161226</v>
      </c>
    </row>
    <row r="500" spans="6:21" x14ac:dyDescent="0.3">
      <c r="F500" s="4"/>
      <c r="G500" s="4"/>
      <c r="K500" s="4"/>
      <c r="Q500" s="2" t="s">
        <v>1940</v>
      </c>
      <c r="R500" s="2" t="s">
        <v>1941</v>
      </c>
      <c r="S500" s="3" t="s">
        <v>1942</v>
      </c>
      <c r="T500" s="4" t="str">
        <f t="shared" si="49"/>
        <v>2017</v>
      </c>
      <c r="U500" s="4" t="str">
        <f t="shared" si="50"/>
        <v>20170201</v>
      </c>
    </row>
    <row r="501" spans="6:21" x14ac:dyDescent="0.3">
      <c r="F501" s="4"/>
      <c r="G501" s="4"/>
      <c r="K501" s="4"/>
      <c r="Q501" s="2" t="s">
        <v>1943</v>
      </c>
      <c r="R501" s="2" t="s">
        <v>1944</v>
      </c>
      <c r="S501" s="3" t="s">
        <v>1945</v>
      </c>
      <c r="T501" s="4" t="str">
        <f t="shared" si="49"/>
        <v>2016</v>
      </c>
      <c r="U501" s="4" t="str">
        <f t="shared" si="50"/>
        <v>20161130</v>
      </c>
    </row>
    <row r="502" spans="6:21" x14ac:dyDescent="0.3">
      <c r="F502" s="4"/>
      <c r="G502" s="4"/>
      <c r="K502" s="4"/>
      <c r="Q502" s="2" t="s">
        <v>1946</v>
      </c>
      <c r="R502" s="2" t="s">
        <v>1947</v>
      </c>
      <c r="S502" s="3" t="s">
        <v>1948</v>
      </c>
      <c r="T502" s="4" t="str">
        <f t="shared" si="49"/>
        <v>2016</v>
      </c>
      <c r="U502" s="4" t="str">
        <f t="shared" si="50"/>
        <v>20161130</v>
      </c>
    </row>
    <row r="503" spans="6:21" x14ac:dyDescent="0.3">
      <c r="F503" s="4"/>
      <c r="G503" s="4"/>
      <c r="K503" s="4"/>
      <c r="Q503" s="2" t="s">
        <v>1949</v>
      </c>
      <c r="R503" s="2" t="s">
        <v>1950</v>
      </c>
      <c r="S503" s="3" t="s">
        <v>1951</v>
      </c>
      <c r="T503" s="4" t="str">
        <f t="shared" si="49"/>
        <v>2017</v>
      </c>
      <c r="U503" s="4" t="str">
        <f t="shared" si="50"/>
        <v>20170210</v>
      </c>
    </row>
    <row r="504" spans="6:21" x14ac:dyDescent="0.3">
      <c r="F504" s="4"/>
      <c r="G504" s="4"/>
      <c r="K504" s="4"/>
      <c r="Q504" s="2" t="s">
        <v>1952</v>
      </c>
      <c r="R504" s="2" t="s">
        <v>1953</v>
      </c>
      <c r="S504" s="3" t="s">
        <v>1954</v>
      </c>
      <c r="T504" s="4" t="str">
        <f t="shared" si="49"/>
        <v>2017</v>
      </c>
      <c r="U504" s="4" t="str">
        <f t="shared" si="50"/>
        <v>20170308</v>
      </c>
    </row>
    <row r="505" spans="6:21" x14ac:dyDescent="0.3">
      <c r="F505" s="4"/>
      <c r="G505" s="4"/>
      <c r="K505" s="4"/>
      <c r="Q505" s="2" t="s">
        <v>1955</v>
      </c>
      <c r="R505" s="2" t="s">
        <v>1956</v>
      </c>
      <c r="S505" s="3" t="s">
        <v>1957</v>
      </c>
      <c r="T505" s="4" t="str">
        <f t="shared" si="49"/>
        <v>2017</v>
      </c>
      <c r="U505" s="4" t="str">
        <f t="shared" si="50"/>
        <v>20170324</v>
      </c>
    </row>
    <row r="506" spans="6:21" x14ac:dyDescent="0.3">
      <c r="F506" s="4"/>
      <c r="G506" s="4"/>
      <c r="K506" s="4"/>
      <c r="Q506" s="2" t="s">
        <v>1958</v>
      </c>
      <c r="R506" s="2" t="s">
        <v>1959</v>
      </c>
      <c r="S506" s="3" t="s">
        <v>1960</v>
      </c>
      <c r="T506" s="4" t="str">
        <f t="shared" si="49"/>
        <v>2011</v>
      </c>
      <c r="U506" s="4" t="str">
        <f t="shared" si="50"/>
        <v>20110317</v>
      </c>
    </row>
    <row r="507" spans="6:21" x14ac:dyDescent="0.3">
      <c r="F507" s="4"/>
      <c r="G507" s="4"/>
      <c r="K507" s="4"/>
      <c r="Q507" s="2" t="s">
        <v>40</v>
      </c>
      <c r="R507" s="2" t="s">
        <v>417</v>
      </c>
      <c r="S507" s="3" t="s">
        <v>1961</v>
      </c>
      <c r="T507" s="4" t="str">
        <f t="shared" si="49"/>
        <v>2017</v>
      </c>
      <c r="U507" s="4" t="str">
        <f t="shared" si="50"/>
        <v>20170321</v>
      </c>
    </row>
    <row r="508" spans="6:21" x14ac:dyDescent="0.3">
      <c r="F508" s="4"/>
      <c r="G508" s="4"/>
      <c r="K508" s="4"/>
      <c r="Q508" s="2" t="s">
        <v>64</v>
      </c>
      <c r="R508" s="2" t="s">
        <v>429</v>
      </c>
      <c r="S508" s="3" t="s">
        <v>1962</v>
      </c>
      <c r="T508" s="4" t="str">
        <f t="shared" si="49"/>
        <v>2017</v>
      </c>
      <c r="U508" s="4" t="str">
        <f t="shared" si="50"/>
        <v>20170312</v>
      </c>
    </row>
    <row r="509" spans="6:21" x14ac:dyDescent="0.3">
      <c r="F509" s="4"/>
      <c r="G509" s="4"/>
      <c r="K509" s="4"/>
      <c r="Q509" s="2" t="s">
        <v>1963</v>
      </c>
      <c r="R509" s="2" t="s">
        <v>1964</v>
      </c>
      <c r="S509" s="3" t="s">
        <v>1965</v>
      </c>
      <c r="T509" s="4" t="str">
        <f t="shared" si="49"/>
        <v>2015</v>
      </c>
      <c r="U509" s="4" t="str">
        <f t="shared" si="50"/>
        <v>20150605</v>
      </c>
    </row>
    <row r="510" spans="6:21" x14ac:dyDescent="0.3">
      <c r="F510" s="4"/>
      <c r="G510" s="4"/>
      <c r="K510" s="4"/>
      <c r="Q510" s="2" t="s">
        <v>1966</v>
      </c>
      <c r="R510" s="2" t="s">
        <v>1967</v>
      </c>
      <c r="S510" s="3" t="s">
        <v>1968</v>
      </c>
      <c r="T510" s="4" t="str">
        <f t="shared" si="49"/>
        <v>2015</v>
      </c>
      <c r="U510" s="4" t="str">
        <f t="shared" si="50"/>
        <v>20150116</v>
      </c>
    </row>
    <row r="511" spans="6:21" x14ac:dyDescent="0.3">
      <c r="F511" s="4"/>
      <c r="G511" s="4"/>
      <c r="K511" s="4"/>
      <c r="Q511" s="2" t="s">
        <v>1969</v>
      </c>
      <c r="R511" s="2" t="s">
        <v>1970</v>
      </c>
      <c r="S511" s="3" t="s">
        <v>1971</v>
      </c>
      <c r="T511" s="4" t="str">
        <f t="shared" si="49"/>
        <v>2010</v>
      </c>
      <c r="U511" s="4" t="str">
        <f t="shared" si="50"/>
        <v>20100615</v>
      </c>
    </row>
    <row r="512" spans="6:21" x14ac:dyDescent="0.3">
      <c r="F512" s="4"/>
      <c r="G512" s="4"/>
      <c r="K512" s="4"/>
      <c r="Q512" s="2" t="s">
        <v>1972</v>
      </c>
      <c r="R512" s="2" t="s">
        <v>1973</v>
      </c>
      <c r="S512" s="3" t="s">
        <v>1974</v>
      </c>
      <c r="T512" s="4" t="str">
        <f t="shared" si="49"/>
        <v>2007</v>
      </c>
      <c r="U512" s="4" t="str">
        <f t="shared" si="50"/>
        <v>20070713</v>
      </c>
    </row>
    <row r="513" spans="6:21" x14ac:dyDescent="0.3">
      <c r="F513" s="4"/>
      <c r="G513" s="4"/>
      <c r="K513" s="4"/>
      <c r="Q513" s="2" t="s">
        <v>1975</v>
      </c>
      <c r="R513" s="2" t="s">
        <v>1976</v>
      </c>
      <c r="S513" s="3" t="s">
        <v>1977</v>
      </c>
      <c r="T513" s="4" t="str">
        <f t="shared" si="49"/>
        <v>2007</v>
      </c>
      <c r="U513" s="4" t="str">
        <f t="shared" si="50"/>
        <v>20070718</v>
      </c>
    </row>
    <row r="514" spans="6:21" x14ac:dyDescent="0.3">
      <c r="F514" s="4"/>
      <c r="G514" s="4"/>
      <c r="K514" s="4"/>
      <c r="Q514" s="2" t="s">
        <v>314</v>
      </c>
      <c r="R514" s="2" t="s">
        <v>550</v>
      </c>
      <c r="S514" s="3" t="s">
        <v>1978</v>
      </c>
      <c r="T514" s="4" t="str">
        <f t="shared" si="49"/>
        <v>2015</v>
      </c>
      <c r="U514" s="4" t="str">
        <f t="shared" si="50"/>
        <v>20150728</v>
      </c>
    </row>
    <row r="515" spans="6:21" x14ac:dyDescent="0.3">
      <c r="F515" s="4"/>
      <c r="G515" s="4"/>
      <c r="K515" s="4"/>
      <c r="Q515" s="2" t="s">
        <v>1979</v>
      </c>
      <c r="R515" s="2" t="s">
        <v>1980</v>
      </c>
      <c r="S515" s="3" t="s">
        <v>1981</v>
      </c>
      <c r="T515" s="4" t="str">
        <f t="shared" si="49"/>
        <v>2007</v>
      </c>
      <c r="U515" s="4" t="str">
        <f t="shared" si="50"/>
        <v>20070718</v>
      </c>
    </row>
    <row r="516" spans="6:21" x14ac:dyDescent="0.3">
      <c r="F516" s="4"/>
      <c r="G516" s="4"/>
      <c r="K516" s="4"/>
      <c r="Q516" s="2" t="s">
        <v>1982</v>
      </c>
      <c r="R516" s="2" t="s">
        <v>1983</v>
      </c>
      <c r="S516" s="3" t="s">
        <v>1984</v>
      </c>
      <c r="T516" s="4" t="str">
        <f t="shared" ref="T516:T579" si="51">LEFT(S516,4)</f>
        <v>2007</v>
      </c>
      <c r="U516" s="4" t="str">
        <f t="shared" ref="U516:U579" si="52">LEFT(S516,8)</f>
        <v>20070719</v>
      </c>
    </row>
    <row r="517" spans="6:21" x14ac:dyDescent="0.3">
      <c r="F517" s="4"/>
      <c r="G517" s="4"/>
      <c r="K517" s="4"/>
      <c r="Q517" s="2" t="s">
        <v>332</v>
      </c>
      <c r="R517" s="2" t="s">
        <v>559</v>
      </c>
      <c r="S517" s="3" t="s">
        <v>1985</v>
      </c>
      <c r="T517" s="4" t="str">
        <f t="shared" si="51"/>
        <v>2014</v>
      </c>
      <c r="U517" s="4" t="str">
        <f t="shared" si="52"/>
        <v>20140911</v>
      </c>
    </row>
    <row r="518" spans="6:21" x14ac:dyDescent="0.3">
      <c r="F518" s="4"/>
      <c r="G518" s="4"/>
      <c r="K518" s="4"/>
      <c r="Q518" s="2" t="s">
        <v>310</v>
      </c>
      <c r="R518" s="2" t="s">
        <v>418</v>
      </c>
      <c r="S518" s="3" t="s">
        <v>1986</v>
      </c>
      <c r="T518" s="4" t="str">
        <f t="shared" si="51"/>
        <v>2015</v>
      </c>
      <c r="U518" s="4" t="str">
        <f t="shared" si="52"/>
        <v>20151217</v>
      </c>
    </row>
    <row r="519" spans="6:21" x14ac:dyDescent="0.3">
      <c r="F519" s="4"/>
      <c r="G519" s="4"/>
      <c r="K519" s="4"/>
      <c r="Q519" s="2" t="s">
        <v>309</v>
      </c>
      <c r="R519" s="2" t="s">
        <v>548</v>
      </c>
      <c r="S519" s="3" t="s">
        <v>1987</v>
      </c>
      <c r="T519" s="4" t="str">
        <f t="shared" si="51"/>
        <v>2011</v>
      </c>
      <c r="U519" s="4" t="str">
        <f t="shared" si="52"/>
        <v>20111027</v>
      </c>
    </row>
    <row r="520" spans="6:21" x14ac:dyDescent="0.3">
      <c r="F520" s="4"/>
      <c r="G520" s="4"/>
      <c r="K520" s="4"/>
      <c r="Q520" s="2" t="s">
        <v>394</v>
      </c>
      <c r="R520" s="2" t="s">
        <v>589</v>
      </c>
      <c r="S520" s="3" t="s">
        <v>1988</v>
      </c>
      <c r="T520" s="4" t="str">
        <f t="shared" si="51"/>
        <v>2013</v>
      </c>
      <c r="U520" s="4" t="str">
        <f t="shared" si="52"/>
        <v>20130611</v>
      </c>
    </row>
    <row r="521" spans="6:21" x14ac:dyDescent="0.3">
      <c r="F521" s="4"/>
      <c r="G521" s="4"/>
      <c r="K521" s="4"/>
      <c r="Q521" s="2" t="s">
        <v>392</v>
      </c>
      <c r="R521" s="2" t="s">
        <v>588</v>
      </c>
      <c r="S521" s="3" t="s">
        <v>1989</v>
      </c>
      <c r="T521" s="4" t="str">
        <f t="shared" si="51"/>
        <v>2012</v>
      </c>
      <c r="U521" s="4" t="str">
        <f t="shared" si="52"/>
        <v>20120911</v>
      </c>
    </row>
    <row r="522" spans="6:21" x14ac:dyDescent="0.3">
      <c r="F522" s="4"/>
      <c r="G522" s="4"/>
      <c r="K522" s="4"/>
      <c r="Q522" s="2" t="s">
        <v>390</v>
      </c>
      <c r="R522" s="2" t="s">
        <v>1990</v>
      </c>
      <c r="S522" s="3" t="s">
        <v>1991</v>
      </c>
      <c r="T522" s="4" t="str">
        <f t="shared" si="51"/>
        <v>2015</v>
      </c>
      <c r="U522" s="4" t="str">
        <f t="shared" si="52"/>
        <v>20151229</v>
      </c>
    </row>
    <row r="523" spans="6:21" x14ac:dyDescent="0.3">
      <c r="F523" s="4"/>
      <c r="G523" s="4"/>
      <c r="K523" s="4"/>
      <c r="Q523" s="2" t="s">
        <v>388</v>
      </c>
      <c r="R523" s="2" t="s">
        <v>1992</v>
      </c>
      <c r="S523" s="3" t="s">
        <v>1993</v>
      </c>
      <c r="T523" s="4" t="str">
        <f t="shared" si="51"/>
        <v>2014</v>
      </c>
      <c r="U523" s="4" t="str">
        <f t="shared" si="52"/>
        <v>20140819</v>
      </c>
    </row>
    <row r="524" spans="6:21" x14ac:dyDescent="0.3">
      <c r="F524" s="4"/>
      <c r="G524" s="4"/>
      <c r="K524" s="4"/>
      <c r="Q524" s="2" t="s">
        <v>386</v>
      </c>
      <c r="R524" s="2" t="s">
        <v>585</v>
      </c>
      <c r="S524" s="3" t="s">
        <v>1994</v>
      </c>
      <c r="T524" s="4" t="str">
        <f t="shared" si="51"/>
        <v>2011</v>
      </c>
      <c r="U524" s="4" t="str">
        <f t="shared" si="52"/>
        <v>20111027</v>
      </c>
    </row>
    <row r="525" spans="6:21" x14ac:dyDescent="0.3">
      <c r="F525" s="4"/>
      <c r="G525" s="4"/>
      <c r="K525" s="4"/>
      <c r="Q525" s="2" t="s">
        <v>384</v>
      </c>
      <c r="R525" s="2" t="s">
        <v>584</v>
      </c>
      <c r="S525" s="3" t="s">
        <v>1995</v>
      </c>
      <c r="T525" s="4" t="str">
        <f t="shared" si="51"/>
        <v>2011</v>
      </c>
      <c r="U525" s="4" t="str">
        <f t="shared" si="52"/>
        <v>20111027</v>
      </c>
    </row>
    <row r="526" spans="6:21" x14ac:dyDescent="0.3">
      <c r="F526" s="4"/>
      <c r="G526" s="4"/>
      <c r="K526" s="4"/>
      <c r="Q526" s="2" t="s">
        <v>382</v>
      </c>
      <c r="R526" s="2" t="s">
        <v>583</v>
      </c>
      <c r="S526" s="3" t="s">
        <v>1996</v>
      </c>
      <c r="T526" s="4" t="str">
        <f t="shared" si="51"/>
        <v>2011</v>
      </c>
      <c r="U526" s="4" t="str">
        <f t="shared" si="52"/>
        <v>20111027</v>
      </c>
    </row>
    <row r="527" spans="6:21" x14ac:dyDescent="0.3">
      <c r="F527" s="4"/>
      <c r="G527" s="4"/>
      <c r="K527" s="4"/>
      <c r="Q527" s="2" t="s">
        <v>378</v>
      </c>
      <c r="R527" s="2" t="s">
        <v>581</v>
      </c>
      <c r="S527" s="3" t="s">
        <v>1997</v>
      </c>
      <c r="T527" s="4" t="str">
        <f t="shared" si="51"/>
        <v>2013</v>
      </c>
      <c r="U527" s="4" t="str">
        <f t="shared" si="52"/>
        <v>20130611</v>
      </c>
    </row>
    <row r="528" spans="6:21" x14ac:dyDescent="0.3">
      <c r="F528" s="4"/>
      <c r="G528" s="4"/>
      <c r="K528" s="4"/>
      <c r="Q528" s="2" t="s">
        <v>334</v>
      </c>
      <c r="R528" s="2" t="s">
        <v>560</v>
      </c>
      <c r="S528" s="3" t="s">
        <v>1998</v>
      </c>
      <c r="T528" s="4" t="str">
        <f t="shared" si="51"/>
        <v>2015</v>
      </c>
      <c r="U528" s="4" t="str">
        <f t="shared" si="52"/>
        <v>20151002</v>
      </c>
    </row>
    <row r="529" spans="6:21" x14ac:dyDescent="0.3">
      <c r="F529" s="4"/>
      <c r="G529" s="4"/>
      <c r="K529" s="4"/>
      <c r="Q529" s="2" t="s">
        <v>1999</v>
      </c>
      <c r="R529" s="2" t="s">
        <v>2000</v>
      </c>
      <c r="S529" s="3" t="s">
        <v>2001</v>
      </c>
      <c r="T529" s="4" t="str">
        <f t="shared" si="51"/>
        <v>2015</v>
      </c>
      <c r="U529" s="4" t="str">
        <f t="shared" si="52"/>
        <v>20150925</v>
      </c>
    </row>
    <row r="530" spans="6:21" x14ac:dyDescent="0.3">
      <c r="F530" s="4"/>
      <c r="G530" s="4"/>
      <c r="K530" s="4"/>
      <c r="Q530" s="2" t="s">
        <v>2002</v>
      </c>
      <c r="R530" s="2" t="s">
        <v>2003</v>
      </c>
      <c r="S530" s="3" t="s">
        <v>2004</v>
      </c>
      <c r="T530" s="4" t="str">
        <f t="shared" si="51"/>
        <v>2016</v>
      </c>
      <c r="U530" s="4" t="str">
        <f t="shared" si="52"/>
        <v>20161201</v>
      </c>
    </row>
    <row r="531" spans="6:21" x14ac:dyDescent="0.3">
      <c r="F531" s="4"/>
      <c r="G531" s="4"/>
      <c r="K531" s="4"/>
      <c r="Q531" s="2" t="s">
        <v>2005</v>
      </c>
      <c r="R531" s="2" t="s">
        <v>2006</v>
      </c>
      <c r="S531" s="3" t="s">
        <v>2007</v>
      </c>
      <c r="T531" s="4" t="str">
        <f t="shared" si="51"/>
        <v>2017</v>
      </c>
      <c r="U531" s="4" t="str">
        <f t="shared" si="52"/>
        <v>20170218</v>
      </c>
    </row>
    <row r="532" spans="6:21" x14ac:dyDescent="0.3">
      <c r="F532" s="4"/>
      <c r="G532" s="4"/>
      <c r="K532" s="4"/>
      <c r="Q532" s="2" t="s">
        <v>2008</v>
      </c>
      <c r="R532" s="2" t="s">
        <v>621</v>
      </c>
      <c r="S532" s="3" t="s">
        <v>2009</v>
      </c>
      <c r="T532" s="4" t="str">
        <f t="shared" si="51"/>
        <v>2016</v>
      </c>
      <c r="U532" s="4" t="str">
        <f t="shared" si="52"/>
        <v>20160810</v>
      </c>
    </row>
    <row r="533" spans="6:21" x14ac:dyDescent="0.3">
      <c r="F533" s="4"/>
      <c r="G533" s="4"/>
      <c r="K533" s="4"/>
      <c r="Q533" s="2" t="s">
        <v>2010</v>
      </c>
      <c r="R533" s="2" t="s">
        <v>890</v>
      </c>
      <c r="S533" s="3" t="s">
        <v>2011</v>
      </c>
      <c r="T533" s="4" t="str">
        <f t="shared" si="51"/>
        <v>2017</v>
      </c>
      <c r="U533" s="4" t="str">
        <f t="shared" si="52"/>
        <v>20170104</v>
      </c>
    </row>
    <row r="534" spans="6:21" x14ac:dyDescent="0.3">
      <c r="F534" s="4"/>
      <c r="G534" s="4"/>
      <c r="K534" s="4"/>
      <c r="Q534" s="2" t="s">
        <v>2012</v>
      </c>
      <c r="R534" s="2" t="s">
        <v>2013</v>
      </c>
      <c r="S534" s="3" t="s">
        <v>2014</v>
      </c>
      <c r="T534" s="4" t="str">
        <f t="shared" si="51"/>
        <v>2016</v>
      </c>
      <c r="U534" s="4" t="str">
        <f t="shared" si="52"/>
        <v>20161229</v>
      </c>
    </row>
    <row r="535" spans="6:21" x14ac:dyDescent="0.3">
      <c r="F535" s="4"/>
      <c r="G535" s="4"/>
      <c r="K535" s="4"/>
      <c r="Q535" s="2" t="s">
        <v>2015</v>
      </c>
      <c r="R535" s="2" t="s">
        <v>2016</v>
      </c>
      <c r="S535" s="3" t="s">
        <v>2017</v>
      </c>
      <c r="T535" s="4" t="str">
        <f t="shared" si="51"/>
        <v>2017</v>
      </c>
      <c r="U535" s="4" t="str">
        <f t="shared" si="52"/>
        <v>20170104</v>
      </c>
    </row>
    <row r="536" spans="6:21" x14ac:dyDescent="0.3">
      <c r="F536" s="4"/>
      <c r="G536" s="4"/>
      <c r="K536" s="4"/>
      <c r="Q536" s="2" t="s">
        <v>2018</v>
      </c>
      <c r="R536" s="2" t="s">
        <v>914</v>
      </c>
      <c r="S536" s="3" t="s">
        <v>2019</v>
      </c>
      <c r="T536" s="4" t="str">
        <f t="shared" si="51"/>
        <v>2017</v>
      </c>
      <c r="U536" s="4" t="str">
        <f t="shared" si="52"/>
        <v>20170324</v>
      </c>
    </row>
    <row r="537" spans="6:21" x14ac:dyDescent="0.3">
      <c r="F537" s="4"/>
      <c r="G537" s="4"/>
      <c r="K537" s="4"/>
      <c r="Q537" s="2" t="s">
        <v>2020</v>
      </c>
      <c r="R537" s="2" t="s">
        <v>917</v>
      </c>
      <c r="S537" s="3" t="s">
        <v>2021</v>
      </c>
      <c r="T537" s="4" t="str">
        <f t="shared" si="51"/>
        <v>2017</v>
      </c>
      <c r="U537" s="4" t="str">
        <f t="shared" si="52"/>
        <v>20170316</v>
      </c>
    </row>
    <row r="538" spans="6:21" x14ac:dyDescent="0.3">
      <c r="F538" s="4"/>
      <c r="G538" s="4"/>
      <c r="K538" s="4"/>
      <c r="Q538" s="2" t="s">
        <v>2022</v>
      </c>
      <c r="R538" s="2" t="s">
        <v>920</v>
      </c>
      <c r="S538" s="3" t="s">
        <v>2023</v>
      </c>
      <c r="T538" s="4" t="str">
        <f t="shared" si="51"/>
        <v>2017</v>
      </c>
      <c r="U538" s="4" t="str">
        <f t="shared" si="52"/>
        <v>20170131</v>
      </c>
    </row>
    <row r="539" spans="6:21" x14ac:dyDescent="0.3">
      <c r="F539" s="4"/>
      <c r="G539" s="4"/>
      <c r="K539" s="4"/>
      <c r="Q539" s="2" t="s">
        <v>2024</v>
      </c>
      <c r="R539" s="2" t="s">
        <v>2025</v>
      </c>
      <c r="S539" s="3" t="s">
        <v>2026</v>
      </c>
      <c r="T539" s="4" t="str">
        <f t="shared" si="51"/>
        <v>2007</v>
      </c>
      <c r="U539" s="4" t="str">
        <f t="shared" si="52"/>
        <v>20071029</v>
      </c>
    </row>
    <row r="540" spans="6:21" x14ac:dyDescent="0.3">
      <c r="F540" s="4"/>
      <c r="G540" s="4"/>
      <c r="K540" s="4"/>
      <c r="Q540" s="2" t="s">
        <v>354</v>
      </c>
      <c r="R540" s="2" t="s">
        <v>569</v>
      </c>
      <c r="S540" s="3" t="s">
        <v>2027</v>
      </c>
      <c r="T540" s="4" t="str">
        <f t="shared" si="51"/>
        <v>2011</v>
      </c>
      <c r="U540" s="4" t="str">
        <f t="shared" si="52"/>
        <v>20111027</v>
      </c>
    </row>
    <row r="541" spans="6:21" x14ac:dyDescent="0.3">
      <c r="F541" s="4"/>
      <c r="G541" s="4"/>
      <c r="K541" s="4"/>
      <c r="Q541" s="2" t="s">
        <v>356</v>
      </c>
      <c r="R541" s="2" t="s">
        <v>570</v>
      </c>
      <c r="S541" s="3" t="s">
        <v>2028</v>
      </c>
      <c r="T541" s="4" t="str">
        <f t="shared" si="51"/>
        <v>2011</v>
      </c>
      <c r="U541" s="4" t="str">
        <f t="shared" si="52"/>
        <v>20111027</v>
      </c>
    </row>
    <row r="542" spans="6:21" x14ac:dyDescent="0.3">
      <c r="F542" s="4"/>
      <c r="G542" s="4"/>
      <c r="K542" s="4"/>
      <c r="Q542" s="2" t="s">
        <v>372</v>
      </c>
      <c r="R542" s="2" t="s">
        <v>578</v>
      </c>
      <c r="S542" s="3" t="s">
        <v>2029</v>
      </c>
      <c r="T542" s="4" t="str">
        <f t="shared" si="51"/>
        <v>2011</v>
      </c>
      <c r="U542" s="4" t="str">
        <f t="shared" si="52"/>
        <v>20111027</v>
      </c>
    </row>
    <row r="543" spans="6:21" x14ac:dyDescent="0.3">
      <c r="F543" s="4"/>
      <c r="G543" s="4"/>
      <c r="K543" s="4"/>
      <c r="Q543" s="2" t="s">
        <v>370</v>
      </c>
      <c r="R543" s="2" t="s">
        <v>577</v>
      </c>
      <c r="S543" s="3" t="s">
        <v>2030</v>
      </c>
      <c r="T543" s="4" t="str">
        <f t="shared" si="51"/>
        <v>2011</v>
      </c>
      <c r="U543" s="4" t="str">
        <f t="shared" si="52"/>
        <v>20111027</v>
      </c>
    </row>
    <row r="544" spans="6:21" x14ac:dyDescent="0.3">
      <c r="F544" s="4"/>
      <c r="G544" s="4"/>
      <c r="K544" s="4"/>
      <c r="Q544" s="2" t="s">
        <v>2031</v>
      </c>
      <c r="R544" s="2" t="s">
        <v>2032</v>
      </c>
      <c r="S544" s="3" t="s">
        <v>2033</v>
      </c>
      <c r="T544" s="4" t="str">
        <f t="shared" si="51"/>
        <v>2011</v>
      </c>
      <c r="U544" s="4" t="str">
        <f t="shared" si="52"/>
        <v>20111123</v>
      </c>
    </row>
    <row r="545" spans="6:21" x14ac:dyDescent="0.3">
      <c r="F545" s="4"/>
      <c r="G545" s="4"/>
      <c r="K545" s="4"/>
      <c r="Q545" s="2" t="s">
        <v>2034</v>
      </c>
      <c r="R545" s="2" t="s">
        <v>2035</v>
      </c>
      <c r="S545" s="3" t="s">
        <v>2036</v>
      </c>
      <c r="T545" s="4" t="str">
        <f t="shared" si="51"/>
        <v>2014</v>
      </c>
      <c r="U545" s="4" t="str">
        <f t="shared" si="52"/>
        <v>20140310</v>
      </c>
    </row>
    <row r="546" spans="6:21" x14ac:dyDescent="0.3">
      <c r="F546" s="4"/>
      <c r="G546" s="4"/>
      <c r="K546" s="4"/>
      <c r="Q546" s="2" t="s">
        <v>2037</v>
      </c>
      <c r="R546" s="2" t="s">
        <v>2038</v>
      </c>
      <c r="S546" s="3" t="s">
        <v>2039</v>
      </c>
      <c r="T546" s="4" t="str">
        <f t="shared" si="51"/>
        <v>2016</v>
      </c>
      <c r="U546" s="4" t="str">
        <f t="shared" si="52"/>
        <v>20160113</v>
      </c>
    </row>
    <row r="547" spans="6:21" x14ac:dyDescent="0.3">
      <c r="F547" s="4"/>
      <c r="G547" s="4"/>
      <c r="K547" s="4"/>
      <c r="Q547" s="2" t="s">
        <v>2040</v>
      </c>
      <c r="R547" s="2" t="s">
        <v>2041</v>
      </c>
      <c r="S547" s="3" t="s">
        <v>2042</v>
      </c>
      <c r="T547" s="4" t="str">
        <f t="shared" si="51"/>
        <v>2017</v>
      </c>
      <c r="U547" s="4" t="str">
        <f t="shared" si="52"/>
        <v>20170201</v>
      </c>
    </row>
    <row r="548" spans="6:21" x14ac:dyDescent="0.3">
      <c r="F548" s="4"/>
      <c r="G548" s="4"/>
      <c r="K548" s="4"/>
      <c r="Q548" s="2" t="s">
        <v>2043</v>
      </c>
      <c r="R548" s="2" t="s">
        <v>2044</v>
      </c>
      <c r="S548" s="3" t="s">
        <v>2045</v>
      </c>
      <c r="T548" s="4" t="str">
        <f t="shared" si="51"/>
        <v>2011</v>
      </c>
      <c r="U548" s="4" t="str">
        <f t="shared" si="52"/>
        <v>20110615</v>
      </c>
    </row>
    <row r="549" spans="6:21" x14ac:dyDescent="0.3">
      <c r="F549" s="4"/>
      <c r="G549" s="4"/>
      <c r="K549" s="4"/>
      <c r="Q549" s="2" t="s">
        <v>2046</v>
      </c>
      <c r="R549" s="2" t="s">
        <v>2047</v>
      </c>
      <c r="S549" s="3" t="s">
        <v>2048</v>
      </c>
      <c r="T549" s="4" t="str">
        <f t="shared" si="51"/>
        <v>2017</v>
      </c>
      <c r="U549" s="4" t="str">
        <f t="shared" si="52"/>
        <v>20170321</v>
      </c>
    </row>
    <row r="550" spans="6:21" x14ac:dyDescent="0.3">
      <c r="F550" s="4"/>
      <c r="G550" s="4"/>
      <c r="K550" s="4"/>
      <c r="Q550" s="2" t="s">
        <v>247</v>
      </c>
      <c r="R550" s="2" t="s">
        <v>518</v>
      </c>
      <c r="S550" s="3" t="s">
        <v>2049</v>
      </c>
      <c r="T550" s="4" t="str">
        <f t="shared" si="51"/>
        <v>2017</v>
      </c>
      <c r="U550" s="4" t="str">
        <f t="shared" si="52"/>
        <v>20170320</v>
      </c>
    </row>
    <row r="551" spans="6:21" x14ac:dyDescent="0.3">
      <c r="F551" s="4"/>
      <c r="G551" s="4"/>
      <c r="K551" s="4"/>
      <c r="Q551" s="2" t="s">
        <v>2050</v>
      </c>
      <c r="R551" s="2" t="s">
        <v>2051</v>
      </c>
      <c r="S551" s="3" t="s">
        <v>2052</v>
      </c>
      <c r="T551" s="4" t="str">
        <f t="shared" si="51"/>
        <v>2017</v>
      </c>
      <c r="U551" s="4" t="str">
        <f t="shared" si="52"/>
        <v>20170322</v>
      </c>
    </row>
    <row r="552" spans="6:21" x14ac:dyDescent="0.3">
      <c r="F552" s="4"/>
      <c r="G552" s="4"/>
      <c r="K552" s="4"/>
      <c r="Q552" s="2" t="s">
        <v>279</v>
      </c>
      <c r="R552" s="2" t="s">
        <v>534</v>
      </c>
      <c r="S552" s="3" t="s">
        <v>2053</v>
      </c>
      <c r="T552" s="4" t="str">
        <f t="shared" si="51"/>
        <v>2017</v>
      </c>
      <c r="U552" s="4" t="str">
        <f t="shared" si="52"/>
        <v>20170313</v>
      </c>
    </row>
    <row r="553" spans="6:21" x14ac:dyDescent="0.3">
      <c r="F553" s="4"/>
      <c r="G553" s="4"/>
      <c r="K553" s="4"/>
      <c r="Q553" s="2" t="s">
        <v>253</v>
      </c>
      <c r="R553" s="2" t="s">
        <v>521</v>
      </c>
      <c r="S553" s="3" t="s">
        <v>2054</v>
      </c>
      <c r="T553" s="4" t="str">
        <f t="shared" si="51"/>
        <v>2017</v>
      </c>
      <c r="U553" s="4" t="str">
        <f t="shared" si="52"/>
        <v>20170324</v>
      </c>
    </row>
    <row r="554" spans="6:21" x14ac:dyDescent="0.3">
      <c r="F554" s="4"/>
      <c r="G554" s="4"/>
      <c r="K554" s="4"/>
      <c r="Q554" s="2" t="s">
        <v>2055</v>
      </c>
      <c r="R554" s="2" t="s">
        <v>2056</v>
      </c>
      <c r="S554" s="3" t="s">
        <v>2057</v>
      </c>
      <c r="T554" s="4" t="str">
        <f t="shared" si="51"/>
        <v>2007</v>
      </c>
      <c r="U554" s="4" t="str">
        <f t="shared" si="52"/>
        <v>20070720</v>
      </c>
    </row>
    <row r="555" spans="6:21" x14ac:dyDescent="0.3">
      <c r="F555" s="4"/>
      <c r="G555" s="4"/>
      <c r="K555" s="4"/>
      <c r="Q555" s="2" t="s">
        <v>2058</v>
      </c>
      <c r="R555" s="2" t="s">
        <v>2059</v>
      </c>
      <c r="S555" s="3" t="s">
        <v>2060</v>
      </c>
      <c r="T555" s="4" t="str">
        <f t="shared" si="51"/>
        <v>2017</v>
      </c>
      <c r="U555" s="4" t="str">
        <f t="shared" si="52"/>
        <v>20170315</v>
      </c>
    </row>
    <row r="556" spans="6:21" x14ac:dyDescent="0.3">
      <c r="F556" s="4"/>
      <c r="G556" s="4"/>
      <c r="K556" s="4"/>
      <c r="Q556" s="2" t="s">
        <v>2061</v>
      </c>
      <c r="R556" s="2" t="s">
        <v>2062</v>
      </c>
      <c r="S556" s="3" t="s">
        <v>2063</v>
      </c>
      <c r="T556" s="4" t="str">
        <f t="shared" si="51"/>
        <v>2015</v>
      </c>
      <c r="U556" s="4" t="str">
        <f t="shared" si="52"/>
        <v>20151013</v>
      </c>
    </row>
    <row r="557" spans="6:21" x14ac:dyDescent="0.3">
      <c r="F557" s="4"/>
      <c r="G557" s="4"/>
      <c r="K557" s="4"/>
      <c r="Q557" s="2" t="s">
        <v>2064</v>
      </c>
      <c r="R557" s="2" t="s">
        <v>2065</v>
      </c>
      <c r="S557" s="3" t="s">
        <v>2066</v>
      </c>
      <c r="T557" s="4" t="str">
        <f t="shared" si="51"/>
        <v>2017</v>
      </c>
      <c r="U557" s="4" t="str">
        <f t="shared" si="52"/>
        <v>20170321</v>
      </c>
    </row>
    <row r="558" spans="6:21" x14ac:dyDescent="0.3">
      <c r="F558" s="4"/>
      <c r="G558" s="4"/>
      <c r="K558" s="4"/>
      <c r="Q558" s="2" t="s">
        <v>2067</v>
      </c>
      <c r="R558" s="2" t="s">
        <v>2068</v>
      </c>
      <c r="S558" s="3" t="s">
        <v>2069</v>
      </c>
      <c r="T558" s="4" t="str">
        <f t="shared" si="51"/>
        <v>2009</v>
      </c>
      <c r="U558" s="4" t="str">
        <f t="shared" si="52"/>
        <v>20090706</v>
      </c>
    </row>
    <row r="559" spans="6:21" x14ac:dyDescent="0.3">
      <c r="F559" s="4"/>
      <c r="G559" s="4"/>
      <c r="K559" s="4"/>
      <c r="Q559" s="2" t="s">
        <v>2070</v>
      </c>
      <c r="R559" s="2" t="s">
        <v>2071</v>
      </c>
      <c r="S559" s="3" t="s">
        <v>2072</v>
      </c>
      <c r="T559" s="4" t="str">
        <f t="shared" si="51"/>
        <v>2017</v>
      </c>
      <c r="U559" s="4" t="str">
        <f t="shared" si="52"/>
        <v>20170308</v>
      </c>
    </row>
    <row r="560" spans="6:21" x14ac:dyDescent="0.3">
      <c r="F560" s="4"/>
      <c r="G560" s="4"/>
      <c r="K560" s="4"/>
      <c r="Q560" s="2" t="s">
        <v>2073</v>
      </c>
      <c r="R560" s="2" t="s">
        <v>2074</v>
      </c>
      <c r="S560" s="3" t="s">
        <v>2075</v>
      </c>
      <c r="T560" s="4" t="str">
        <f t="shared" si="51"/>
        <v>2016</v>
      </c>
      <c r="U560" s="4" t="str">
        <f t="shared" si="52"/>
        <v>20161012</v>
      </c>
    </row>
    <row r="561" spans="6:21" x14ac:dyDescent="0.3">
      <c r="F561" s="4"/>
      <c r="G561" s="4"/>
      <c r="K561" s="4"/>
      <c r="Q561" s="2" t="s">
        <v>2076</v>
      </c>
      <c r="R561" s="2" t="s">
        <v>2077</v>
      </c>
      <c r="S561" s="3" t="s">
        <v>2078</v>
      </c>
      <c r="T561" s="4" t="str">
        <f t="shared" si="51"/>
        <v>2017</v>
      </c>
      <c r="U561" s="4" t="str">
        <f t="shared" si="52"/>
        <v>20170303</v>
      </c>
    </row>
    <row r="562" spans="6:21" x14ac:dyDescent="0.3">
      <c r="F562" s="4"/>
      <c r="G562" s="4"/>
      <c r="K562" s="4"/>
      <c r="Q562" s="2" t="s">
        <v>129</v>
      </c>
      <c r="R562" s="2" t="s">
        <v>461</v>
      </c>
      <c r="S562" s="3" t="s">
        <v>2079</v>
      </c>
      <c r="T562" s="4" t="str">
        <f t="shared" si="51"/>
        <v>2017</v>
      </c>
      <c r="U562" s="4" t="str">
        <f t="shared" si="52"/>
        <v>20170323</v>
      </c>
    </row>
    <row r="563" spans="6:21" x14ac:dyDescent="0.3">
      <c r="F563" s="4"/>
      <c r="G563" s="4"/>
      <c r="K563" s="4"/>
      <c r="Q563" s="2" t="s">
        <v>229</v>
      </c>
      <c r="R563" s="2" t="s">
        <v>509</v>
      </c>
      <c r="S563" s="3" t="s">
        <v>2080</v>
      </c>
      <c r="T563" s="4" t="str">
        <f t="shared" si="51"/>
        <v>2017</v>
      </c>
      <c r="U563" s="4" t="str">
        <f t="shared" si="52"/>
        <v>20170322</v>
      </c>
    </row>
    <row r="564" spans="6:21" x14ac:dyDescent="0.3">
      <c r="F564" s="4"/>
      <c r="G564" s="4"/>
      <c r="K564" s="4"/>
      <c r="Q564" s="2" t="s">
        <v>2081</v>
      </c>
      <c r="R564" s="2" t="s">
        <v>2082</v>
      </c>
      <c r="S564" s="3" t="s">
        <v>2083</v>
      </c>
      <c r="T564" s="4" t="str">
        <f t="shared" si="51"/>
        <v>2017</v>
      </c>
      <c r="U564" s="4" t="str">
        <f t="shared" si="52"/>
        <v>20170315</v>
      </c>
    </row>
    <row r="565" spans="6:21" x14ac:dyDescent="0.3">
      <c r="F565" s="4"/>
      <c r="G565" s="4"/>
      <c r="K565" s="4"/>
      <c r="Q565" s="2" t="s">
        <v>2084</v>
      </c>
      <c r="R565" s="2" t="s">
        <v>2085</v>
      </c>
      <c r="S565" s="3" t="s">
        <v>2086</v>
      </c>
      <c r="T565" s="4" t="str">
        <f t="shared" si="51"/>
        <v>2009</v>
      </c>
      <c r="U565" s="4" t="str">
        <f t="shared" si="52"/>
        <v>20090108</v>
      </c>
    </row>
    <row r="566" spans="6:21" x14ac:dyDescent="0.3">
      <c r="F566" s="4"/>
      <c r="G566" s="4"/>
      <c r="K566" s="4"/>
      <c r="Q566" s="2" t="s">
        <v>2087</v>
      </c>
      <c r="R566" s="2" t="s">
        <v>2088</v>
      </c>
      <c r="S566" s="3" t="s">
        <v>2089</v>
      </c>
      <c r="T566" s="4" t="str">
        <f t="shared" si="51"/>
        <v>2016</v>
      </c>
      <c r="U566" s="4" t="str">
        <f t="shared" si="52"/>
        <v>20160726</v>
      </c>
    </row>
    <row r="567" spans="6:21" x14ac:dyDescent="0.3">
      <c r="F567" s="4"/>
      <c r="G567" s="4"/>
      <c r="K567" s="4"/>
      <c r="Q567" s="2" t="s">
        <v>2090</v>
      </c>
      <c r="R567" s="2" t="s">
        <v>2091</v>
      </c>
      <c r="S567" s="3" t="s">
        <v>2092</v>
      </c>
      <c r="T567" s="4" t="str">
        <f t="shared" si="51"/>
        <v>2007</v>
      </c>
      <c r="U567" s="4" t="str">
        <f t="shared" si="52"/>
        <v>20070910</v>
      </c>
    </row>
    <row r="568" spans="6:21" x14ac:dyDescent="0.3">
      <c r="F568" s="4"/>
      <c r="G568" s="4"/>
      <c r="K568" s="4"/>
      <c r="Q568" s="2" t="s">
        <v>2093</v>
      </c>
      <c r="R568" s="2" t="s">
        <v>2094</v>
      </c>
      <c r="S568" s="3" t="s">
        <v>2095</v>
      </c>
      <c r="T568" s="4" t="str">
        <f t="shared" si="51"/>
        <v>2013</v>
      </c>
      <c r="U568" s="4" t="str">
        <f t="shared" si="52"/>
        <v>20130719</v>
      </c>
    </row>
    <row r="569" spans="6:21" x14ac:dyDescent="0.3">
      <c r="F569" s="4"/>
      <c r="G569" s="4"/>
      <c r="K569" s="4"/>
      <c r="Q569" s="2" t="s">
        <v>2096</v>
      </c>
      <c r="R569" s="2" t="s">
        <v>2097</v>
      </c>
      <c r="S569" s="3" t="s">
        <v>2098</v>
      </c>
      <c r="T569" s="4" t="str">
        <f t="shared" si="51"/>
        <v>2016</v>
      </c>
      <c r="U569" s="4" t="str">
        <f t="shared" si="52"/>
        <v>20161110</v>
      </c>
    </row>
    <row r="570" spans="6:21" x14ac:dyDescent="0.3">
      <c r="F570" s="4"/>
      <c r="G570" s="4"/>
      <c r="K570" s="4"/>
      <c r="Q570" s="2" t="s">
        <v>2099</v>
      </c>
      <c r="R570" s="2" t="s">
        <v>2100</v>
      </c>
      <c r="S570" s="3" t="s">
        <v>2101</v>
      </c>
      <c r="T570" s="4" t="str">
        <f t="shared" si="51"/>
        <v>2012</v>
      </c>
      <c r="U570" s="4" t="str">
        <f t="shared" si="52"/>
        <v>20120706</v>
      </c>
    </row>
    <row r="571" spans="6:21" x14ac:dyDescent="0.3">
      <c r="F571" s="4"/>
      <c r="G571" s="4"/>
      <c r="K571" s="4"/>
      <c r="Q571" s="2" t="s">
        <v>2102</v>
      </c>
      <c r="R571" s="2" t="s">
        <v>2103</v>
      </c>
      <c r="S571" s="3" t="s">
        <v>2104</v>
      </c>
      <c r="T571" s="4" t="str">
        <f t="shared" si="51"/>
        <v>2013</v>
      </c>
      <c r="U571" s="4" t="str">
        <f t="shared" si="52"/>
        <v>20131209</v>
      </c>
    </row>
    <row r="572" spans="6:21" x14ac:dyDescent="0.3">
      <c r="F572" s="4"/>
      <c r="G572" s="4"/>
      <c r="K572" s="4"/>
      <c r="Q572" s="2" t="s">
        <v>195</v>
      </c>
      <c r="R572" s="2" t="s">
        <v>492</v>
      </c>
      <c r="S572" s="3" t="s">
        <v>2105</v>
      </c>
      <c r="T572" s="4" t="str">
        <f t="shared" si="51"/>
        <v>2017</v>
      </c>
      <c r="U572" s="4" t="str">
        <f t="shared" si="52"/>
        <v>20170324</v>
      </c>
    </row>
    <row r="573" spans="6:21" x14ac:dyDescent="0.3">
      <c r="F573" s="4"/>
      <c r="G573" s="4"/>
      <c r="K573" s="4"/>
      <c r="Q573" s="2" t="s">
        <v>2106</v>
      </c>
      <c r="R573" s="2" t="s">
        <v>2107</v>
      </c>
      <c r="S573" s="3" t="s">
        <v>2108</v>
      </c>
      <c r="T573" s="4" t="str">
        <f t="shared" si="51"/>
        <v>2016</v>
      </c>
      <c r="U573" s="4" t="str">
        <f t="shared" si="52"/>
        <v>20160105</v>
      </c>
    </row>
    <row r="574" spans="6:21" x14ac:dyDescent="0.3">
      <c r="F574" s="4"/>
      <c r="G574" s="4"/>
      <c r="K574" s="4"/>
      <c r="Q574" s="2" t="s">
        <v>2109</v>
      </c>
      <c r="R574" s="2" t="s">
        <v>2110</v>
      </c>
      <c r="S574" s="3" t="s">
        <v>2111</v>
      </c>
      <c r="T574" s="4" t="str">
        <f t="shared" si="51"/>
        <v>2015</v>
      </c>
      <c r="U574" s="4" t="str">
        <f t="shared" si="52"/>
        <v>20151021</v>
      </c>
    </row>
    <row r="575" spans="6:21" x14ac:dyDescent="0.3">
      <c r="F575" s="4"/>
      <c r="G575" s="4"/>
      <c r="K575" s="4"/>
      <c r="Q575" s="2" t="s">
        <v>2112</v>
      </c>
      <c r="R575" s="2" t="s">
        <v>2113</v>
      </c>
      <c r="S575" s="3" t="s">
        <v>2114</v>
      </c>
      <c r="T575" s="4" t="str">
        <f t="shared" si="51"/>
        <v>2010</v>
      </c>
      <c r="U575" s="4" t="str">
        <f t="shared" si="52"/>
        <v>20100909</v>
      </c>
    </row>
    <row r="576" spans="6:21" x14ac:dyDescent="0.3">
      <c r="F576" s="4"/>
      <c r="G576" s="4"/>
      <c r="K576" s="4"/>
      <c r="Q576" s="2" t="s">
        <v>241</v>
      </c>
      <c r="R576" s="2" t="s">
        <v>515</v>
      </c>
      <c r="S576" s="3" t="s">
        <v>2115</v>
      </c>
      <c r="T576" s="4" t="str">
        <f t="shared" si="51"/>
        <v>2017</v>
      </c>
      <c r="U576" s="4" t="str">
        <f t="shared" si="52"/>
        <v>20170320</v>
      </c>
    </row>
    <row r="577" spans="6:21" x14ac:dyDescent="0.3">
      <c r="F577" s="4"/>
      <c r="G577" s="4"/>
      <c r="K577" s="4"/>
      <c r="Q577" s="2" t="s">
        <v>203</v>
      </c>
      <c r="R577" s="2" t="s">
        <v>496</v>
      </c>
      <c r="S577" s="3" t="s">
        <v>2116</v>
      </c>
      <c r="T577" s="4" t="str">
        <f t="shared" si="51"/>
        <v>2017</v>
      </c>
      <c r="U577" s="4" t="str">
        <f t="shared" si="52"/>
        <v>20170324</v>
      </c>
    </row>
    <row r="578" spans="6:21" x14ac:dyDescent="0.3">
      <c r="F578" s="4"/>
      <c r="G578" s="4"/>
      <c r="K578" s="4"/>
      <c r="Q578" s="2" t="s">
        <v>2117</v>
      </c>
      <c r="R578" s="2" t="s">
        <v>2118</v>
      </c>
      <c r="S578" s="3" t="s">
        <v>2119</v>
      </c>
      <c r="T578" s="4" t="str">
        <f t="shared" si="51"/>
        <v>2017</v>
      </c>
      <c r="U578" s="4" t="str">
        <f t="shared" si="52"/>
        <v>20170324</v>
      </c>
    </row>
    <row r="579" spans="6:21" x14ac:dyDescent="0.3">
      <c r="F579" s="4"/>
      <c r="G579" s="4"/>
      <c r="K579" s="4"/>
      <c r="Q579" s="2" t="s">
        <v>2120</v>
      </c>
      <c r="R579" s="2" t="s">
        <v>2121</v>
      </c>
      <c r="S579" s="3" t="s">
        <v>2122</v>
      </c>
      <c r="T579" s="4" t="str">
        <f t="shared" si="51"/>
        <v>2011</v>
      </c>
      <c r="U579" s="4" t="str">
        <f t="shared" si="52"/>
        <v>20111124</v>
      </c>
    </row>
    <row r="580" spans="6:21" x14ac:dyDescent="0.3">
      <c r="F580" s="4"/>
      <c r="G580" s="4"/>
      <c r="K580" s="4"/>
      <c r="Q580" s="2" t="s">
        <v>2123</v>
      </c>
      <c r="R580" s="2" t="s">
        <v>2124</v>
      </c>
      <c r="S580" s="3" t="s">
        <v>2125</v>
      </c>
      <c r="T580" s="4" t="str">
        <f t="shared" ref="T580:T643" si="53">LEFT(S580,4)</f>
        <v>2015</v>
      </c>
      <c r="U580" s="4" t="str">
        <f t="shared" ref="U580:U643" si="54">LEFT(S580,8)</f>
        <v>20150420</v>
      </c>
    </row>
    <row r="581" spans="6:21" x14ac:dyDescent="0.3">
      <c r="F581" s="4"/>
      <c r="G581" s="4"/>
      <c r="K581" s="4"/>
      <c r="Q581" s="2" t="s">
        <v>2126</v>
      </c>
      <c r="R581" s="2" t="s">
        <v>2127</v>
      </c>
      <c r="S581" s="3" t="s">
        <v>2128</v>
      </c>
      <c r="T581" s="4" t="str">
        <f t="shared" si="53"/>
        <v>2011</v>
      </c>
      <c r="U581" s="4" t="str">
        <f t="shared" si="54"/>
        <v>20111124</v>
      </c>
    </row>
    <row r="582" spans="6:21" x14ac:dyDescent="0.3">
      <c r="F582" s="4"/>
      <c r="G582" s="4"/>
      <c r="K582" s="4"/>
      <c r="Q582" s="2" t="s">
        <v>106</v>
      </c>
      <c r="R582" s="2" t="s">
        <v>450</v>
      </c>
      <c r="S582" s="3" t="s">
        <v>2129</v>
      </c>
      <c r="T582" s="4" t="str">
        <f t="shared" si="53"/>
        <v>2017</v>
      </c>
      <c r="U582" s="4" t="str">
        <f t="shared" si="54"/>
        <v>20170323</v>
      </c>
    </row>
    <row r="583" spans="6:21" x14ac:dyDescent="0.3">
      <c r="F583" s="4"/>
      <c r="G583" s="4"/>
      <c r="K583" s="4"/>
      <c r="Q583" s="2" t="s">
        <v>2130</v>
      </c>
      <c r="R583" s="2" t="s">
        <v>893</v>
      </c>
      <c r="S583" s="3" t="s">
        <v>2131</v>
      </c>
      <c r="T583" s="4" t="str">
        <f t="shared" si="53"/>
        <v>2017</v>
      </c>
      <c r="U583" s="4" t="str">
        <f t="shared" si="54"/>
        <v>20170317</v>
      </c>
    </row>
    <row r="584" spans="6:21" x14ac:dyDescent="0.3">
      <c r="F584" s="4"/>
      <c r="G584" s="4"/>
      <c r="K584" s="4"/>
      <c r="Q584" s="2" t="s">
        <v>2132</v>
      </c>
      <c r="R584" s="2" t="s">
        <v>2133</v>
      </c>
      <c r="S584" s="3" t="s">
        <v>2134</v>
      </c>
      <c r="T584" s="4" t="str">
        <f t="shared" si="53"/>
        <v>2016</v>
      </c>
      <c r="U584" s="4" t="str">
        <f t="shared" si="54"/>
        <v>20161121</v>
      </c>
    </row>
    <row r="585" spans="6:21" x14ac:dyDescent="0.3">
      <c r="F585" s="4"/>
      <c r="G585" s="4"/>
      <c r="K585" s="4"/>
      <c r="Q585" s="2" t="s">
        <v>2135</v>
      </c>
      <c r="R585" s="2" t="s">
        <v>2136</v>
      </c>
      <c r="S585" s="3" t="s">
        <v>2137</v>
      </c>
      <c r="T585" s="4" t="str">
        <f t="shared" si="53"/>
        <v>2017</v>
      </c>
      <c r="U585" s="4" t="str">
        <f t="shared" si="54"/>
        <v>20170119</v>
      </c>
    </row>
    <row r="586" spans="6:21" x14ac:dyDescent="0.3">
      <c r="F586" s="4"/>
      <c r="G586" s="4"/>
      <c r="K586" s="4"/>
      <c r="Q586" s="2" t="s">
        <v>330</v>
      </c>
      <c r="R586" s="2" t="s">
        <v>2138</v>
      </c>
      <c r="S586" s="3" t="s">
        <v>2139</v>
      </c>
      <c r="T586" s="4" t="str">
        <f t="shared" si="53"/>
        <v>2011</v>
      </c>
      <c r="U586" s="4" t="str">
        <f t="shared" si="54"/>
        <v>20111027</v>
      </c>
    </row>
    <row r="587" spans="6:21" x14ac:dyDescent="0.3">
      <c r="F587" s="4"/>
      <c r="G587" s="4"/>
      <c r="K587" s="4"/>
      <c r="Q587" s="2" t="s">
        <v>2140</v>
      </c>
      <c r="R587" s="2" t="s">
        <v>2141</v>
      </c>
      <c r="S587" s="3" t="s">
        <v>2142</v>
      </c>
      <c r="T587" s="4" t="str">
        <f t="shared" si="53"/>
        <v>2016</v>
      </c>
      <c r="U587" s="4" t="str">
        <f t="shared" si="54"/>
        <v>20161215</v>
      </c>
    </row>
    <row r="588" spans="6:21" x14ac:dyDescent="0.3">
      <c r="F588" s="4"/>
      <c r="G588" s="4"/>
      <c r="K588" s="4"/>
      <c r="Q588" s="2" t="s">
        <v>2143</v>
      </c>
      <c r="R588" s="2" t="s">
        <v>2144</v>
      </c>
      <c r="S588" s="3" t="s">
        <v>2145</v>
      </c>
      <c r="T588" s="4" t="str">
        <f t="shared" si="53"/>
        <v>2016</v>
      </c>
      <c r="U588" s="4" t="str">
        <f t="shared" si="54"/>
        <v>20160714</v>
      </c>
    </row>
    <row r="589" spans="6:21" x14ac:dyDescent="0.3">
      <c r="F589" s="4"/>
      <c r="G589" s="4"/>
      <c r="K589" s="4"/>
      <c r="Q589" s="2" t="s">
        <v>2146</v>
      </c>
      <c r="R589" s="2" t="s">
        <v>2147</v>
      </c>
      <c r="S589" s="3" t="s">
        <v>2148</v>
      </c>
      <c r="T589" s="4" t="str">
        <f t="shared" si="53"/>
        <v>2017</v>
      </c>
      <c r="U589" s="4" t="str">
        <f t="shared" si="54"/>
        <v>20170303</v>
      </c>
    </row>
    <row r="590" spans="6:21" x14ac:dyDescent="0.3">
      <c r="F590" s="4"/>
      <c r="G590" s="4"/>
      <c r="K590" s="4"/>
      <c r="Q590" s="2" t="s">
        <v>2149</v>
      </c>
      <c r="R590" s="2" t="s">
        <v>2150</v>
      </c>
      <c r="S590" s="3" t="s">
        <v>2151</v>
      </c>
      <c r="T590" s="4" t="str">
        <f t="shared" si="53"/>
        <v>2017</v>
      </c>
      <c r="U590" s="4" t="str">
        <f t="shared" si="54"/>
        <v>20170314</v>
      </c>
    </row>
    <row r="591" spans="6:21" x14ac:dyDescent="0.3">
      <c r="F591" s="4"/>
      <c r="G591" s="4"/>
      <c r="K591" s="4"/>
      <c r="Q591" s="2" t="s">
        <v>2152</v>
      </c>
      <c r="R591" s="2" t="s">
        <v>2153</v>
      </c>
      <c r="S591" s="3" t="s">
        <v>2154</v>
      </c>
      <c r="T591" s="4" t="str">
        <f t="shared" si="53"/>
        <v>2017</v>
      </c>
      <c r="U591" s="4" t="str">
        <f t="shared" si="54"/>
        <v>20170220</v>
      </c>
    </row>
    <row r="592" spans="6:21" x14ac:dyDescent="0.3">
      <c r="F592" s="4"/>
      <c r="G592" s="4"/>
      <c r="K592" s="4"/>
      <c r="Q592" s="2" t="s">
        <v>2155</v>
      </c>
      <c r="R592" s="2" t="s">
        <v>2156</v>
      </c>
      <c r="S592" s="3" t="s">
        <v>2157</v>
      </c>
      <c r="T592" s="4" t="str">
        <f t="shared" si="53"/>
        <v>2013</v>
      </c>
      <c r="U592" s="4" t="str">
        <f t="shared" si="54"/>
        <v>20130612</v>
      </c>
    </row>
    <row r="593" spans="6:21" x14ac:dyDescent="0.3">
      <c r="F593" s="4"/>
      <c r="G593" s="4"/>
      <c r="K593" s="4"/>
      <c r="Q593" s="2" t="s">
        <v>2158</v>
      </c>
      <c r="R593" s="2" t="s">
        <v>2159</v>
      </c>
      <c r="S593" s="3" t="s">
        <v>2160</v>
      </c>
      <c r="T593" s="4" t="str">
        <f t="shared" si="53"/>
        <v>2017</v>
      </c>
      <c r="U593" s="4" t="str">
        <f t="shared" si="54"/>
        <v>20170310</v>
      </c>
    </row>
    <row r="594" spans="6:21" x14ac:dyDescent="0.3">
      <c r="F594" s="4"/>
      <c r="G594" s="4"/>
      <c r="K594" s="4"/>
      <c r="Q594" s="2" t="s">
        <v>2161</v>
      </c>
      <c r="R594" s="2" t="s">
        <v>2162</v>
      </c>
      <c r="S594" s="3" t="s">
        <v>2163</v>
      </c>
      <c r="T594" s="4" t="str">
        <f t="shared" si="53"/>
        <v>2017</v>
      </c>
      <c r="U594" s="4" t="str">
        <f t="shared" si="54"/>
        <v>20170220</v>
      </c>
    </row>
    <row r="595" spans="6:21" x14ac:dyDescent="0.3">
      <c r="F595" s="4"/>
      <c r="G595" s="4"/>
      <c r="K595" s="4"/>
      <c r="Q595" s="2" t="s">
        <v>2164</v>
      </c>
      <c r="R595" s="2" t="s">
        <v>2165</v>
      </c>
      <c r="S595" s="3" t="s">
        <v>2166</v>
      </c>
      <c r="T595" s="4" t="str">
        <f t="shared" si="53"/>
        <v>2017</v>
      </c>
      <c r="U595" s="4" t="str">
        <f t="shared" si="54"/>
        <v>20170324</v>
      </c>
    </row>
    <row r="596" spans="6:21" x14ac:dyDescent="0.3">
      <c r="F596" s="4"/>
      <c r="G596" s="4"/>
      <c r="K596" s="4"/>
      <c r="Q596" s="2" t="s">
        <v>2167</v>
      </c>
      <c r="R596" s="2" t="s">
        <v>2168</v>
      </c>
      <c r="S596" s="3" t="s">
        <v>2169</v>
      </c>
      <c r="T596" s="4" t="str">
        <f t="shared" si="53"/>
        <v>2017</v>
      </c>
      <c r="U596" s="4" t="str">
        <f t="shared" si="54"/>
        <v>20170324</v>
      </c>
    </row>
    <row r="597" spans="6:21" x14ac:dyDescent="0.3">
      <c r="F597" s="4"/>
      <c r="G597" s="4"/>
      <c r="K597" s="4"/>
      <c r="Q597" s="2" t="s">
        <v>2170</v>
      </c>
      <c r="R597" s="2" t="s">
        <v>2171</v>
      </c>
      <c r="S597" s="3" t="s">
        <v>2172</v>
      </c>
      <c r="T597" s="4" t="str">
        <f t="shared" si="53"/>
        <v>2016</v>
      </c>
      <c r="U597" s="4" t="str">
        <f t="shared" si="54"/>
        <v>20161220</v>
      </c>
    </row>
    <row r="598" spans="6:21" x14ac:dyDescent="0.3">
      <c r="F598" s="4"/>
      <c r="G598" s="4"/>
      <c r="K598" s="4"/>
      <c r="Q598" s="2" t="s">
        <v>2173</v>
      </c>
      <c r="R598" s="2" t="s">
        <v>2174</v>
      </c>
      <c r="S598" s="3" t="s">
        <v>2175</v>
      </c>
      <c r="T598" s="4" t="str">
        <f t="shared" si="53"/>
        <v>2017</v>
      </c>
      <c r="U598" s="4" t="str">
        <f t="shared" si="54"/>
        <v>20170308</v>
      </c>
    </row>
    <row r="599" spans="6:21" x14ac:dyDescent="0.3">
      <c r="F599" s="4"/>
      <c r="G599" s="4"/>
      <c r="K599" s="4"/>
      <c r="Q599" s="2" t="s">
        <v>2176</v>
      </c>
      <c r="R599" s="2" t="s">
        <v>2177</v>
      </c>
      <c r="S599" s="3" t="s">
        <v>2178</v>
      </c>
      <c r="T599" s="4" t="str">
        <f t="shared" si="53"/>
        <v>2015</v>
      </c>
      <c r="U599" s="4" t="str">
        <f t="shared" si="54"/>
        <v>20150423</v>
      </c>
    </row>
    <row r="600" spans="6:21" x14ac:dyDescent="0.3">
      <c r="F600" s="4"/>
      <c r="G600" s="4"/>
      <c r="K600" s="4"/>
      <c r="Q600" s="2" t="s">
        <v>2179</v>
      </c>
      <c r="R600" s="2" t="s">
        <v>2180</v>
      </c>
      <c r="S600" s="3" t="s">
        <v>2181</v>
      </c>
      <c r="T600" s="4" t="str">
        <f t="shared" si="53"/>
        <v>2017</v>
      </c>
      <c r="U600" s="4" t="str">
        <f t="shared" si="54"/>
        <v>20170320</v>
      </c>
    </row>
    <row r="601" spans="6:21" x14ac:dyDescent="0.3">
      <c r="F601" s="4"/>
      <c r="G601" s="4"/>
      <c r="K601" s="4"/>
      <c r="Q601" s="2" t="s">
        <v>2182</v>
      </c>
      <c r="R601" s="2" t="s">
        <v>2183</v>
      </c>
      <c r="S601" s="3" t="s">
        <v>2184</v>
      </c>
      <c r="T601" s="4" t="str">
        <f t="shared" si="53"/>
        <v>2017</v>
      </c>
      <c r="U601" s="4" t="str">
        <f t="shared" si="54"/>
        <v>20170321</v>
      </c>
    </row>
    <row r="602" spans="6:21" x14ac:dyDescent="0.3">
      <c r="F602" s="4"/>
      <c r="G602" s="4"/>
      <c r="K602" s="4"/>
      <c r="Q602" s="2" t="s">
        <v>2185</v>
      </c>
      <c r="R602" s="2" t="s">
        <v>923</v>
      </c>
      <c r="S602" s="3" t="s">
        <v>2186</v>
      </c>
      <c r="T602" s="4" t="str">
        <f t="shared" si="53"/>
        <v>2017</v>
      </c>
      <c r="U602" s="4" t="str">
        <f t="shared" si="54"/>
        <v>20170324</v>
      </c>
    </row>
    <row r="603" spans="6:21" x14ac:dyDescent="0.3">
      <c r="F603" s="4"/>
      <c r="G603" s="4"/>
      <c r="K603" s="4"/>
      <c r="Q603" s="2" t="s">
        <v>2187</v>
      </c>
      <c r="R603" s="2" t="s">
        <v>2188</v>
      </c>
      <c r="S603" s="3" t="s">
        <v>2189</v>
      </c>
      <c r="T603" s="4" t="str">
        <f t="shared" si="53"/>
        <v>2011</v>
      </c>
      <c r="U603" s="4" t="str">
        <f t="shared" si="54"/>
        <v>20110418</v>
      </c>
    </row>
    <row r="604" spans="6:21" x14ac:dyDescent="0.3">
      <c r="F604" s="4"/>
      <c r="G604" s="4"/>
      <c r="K604" s="4"/>
      <c r="Q604" s="2" t="s">
        <v>2190</v>
      </c>
      <c r="R604" s="2" t="s">
        <v>2191</v>
      </c>
      <c r="S604" s="3" t="s">
        <v>2192</v>
      </c>
      <c r="T604" s="4" t="str">
        <f t="shared" si="53"/>
        <v>2017</v>
      </c>
      <c r="U604" s="4" t="str">
        <f t="shared" si="54"/>
        <v>20170201</v>
      </c>
    </row>
    <row r="605" spans="6:21" x14ac:dyDescent="0.3">
      <c r="F605" s="4"/>
      <c r="G605" s="4"/>
      <c r="K605" s="4"/>
      <c r="Q605" s="2" t="s">
        <v>2193</v>
      </c>
      <c r="R605" s="2" t="s">
        <v>2194</v>
      </c>
      <c r="S605" s="3" t="s">
        <v>2195</v>
      </c>
      <c r="T605" s="4" t="str">
        <f t="shared" si="53"/>
        <v>2011</v>
      </c>
      <c r="U605" s="4" t="str">
        <f t="shared" si="54"/>
        <v>20111227</v>
      </c>
    </row>
    <row r="606" spans="6:21" x14ac:dyDescent="0.3">
      <c r="F606" s="4"/>
      <c r="G606" s="4"/>
      <c r="K606" s="4"/>
      <c r="Q606" s="2" t="s">
        <v>2196</v>
      </c>
      <c r="R606" s="2" t="s">
        <v>2197</v>
      </c>
      <c r="S606" s="3" t="s">
        <v>2198</v>
      </c>
      <c r="T606" s="4" t="str">
        <f t="shared" si="53"/>
        <v>2017</v>
      </c>
      <c r="U606" s="4" t="str">
        <f t="shared" si="54"/>
        <v>20170310</v>
      </c>
    </row>
    <row r="607" spans="6:21" x14ac:dyDescent="0.3">
      <c r="F607" s="4"/>
      <c r="G607" s="4"/>
      <c r="K607" s="4"/>
      <c r="Q607" s="2" t="s">
        <v>2199</v>
      </c>
      <c r="R607" s="2" t="s">
        <v>2200</v>
      </c>
      <c r="S607" s="3" t="s">
        <v>2201</v>
      </c>
      <c r="T607" s="4" t="str">
        <f t="shared" si="53"/>
        <v>2017</v>
      </c>
      <c r="U607" s="4" t="str">
        <f t="shared" si="54"/>
        <v>20170313</v>
      </c>
    </row>
    <row r="608" spans="6:21" x14ac:dyDescent="0.3">
      <c r="F608" s="4"/>
      <c r="G608" s="4"/>
      <c r="K608" s="4"/>
      <c r="Q608" s="2" t="s">
        <v>2202</v>
      </c>
      <c r="R608" s="2" t="s">
        <v>2203</v>
      </c>
      <c r="S608" s="3" t="s">
        <v>2204</v>
      </c>
      <c r="T608" s="4" t="str">
        <f t="shared" si="53"/>
        <v>2010</v>
      </c>
      <c r="U608" s="4" t="str">
        <f t="shared" si="54"/>
        <v>20101214</v>
      </c>
    </row>
    <row r="609" spans="6:21" x14ac:dyDescent="0.3">
      <c r="F609" s="4"/>
      <c r="G609" s="4"/>
      <c r="K609" s="4"/>
      <c r="Q609" s="2" t="s">
        <v>2205</v>
      </c>
      <c r="R609" s="2" t="s">
        <v>647</v>
      </c>
      <c r="S609" s="3" t="s">
        <v>2206</v>
      </c>
      <c r="T609" s="4" t="str">
        <f t="shared" si="53"/>
        <v>2017</v>
      </c>
      <c r="U609" s="4" t="str">
        <f t="shared" si="54"/>
        <v>20170220</v>
      </c>
    </row>
    <row r="610" spans="6:21" x14ac:dyDescent="0.3">
      <c r="F610" s="4"/>
      <c r="G610" s="4"/>
      <c r="K610" s="4"/>
      <c r="Q610" s="2" t="s">
        <v>2207</v>
      </c>
      <c r="R610" s="2" t="s">
        <v>2208</v>
      </c>
      <c r="S610" s="3" t="s">
        <v>2209</v>
      </c>
      <c r="T610" s="4" t="str">
        <f t="shared" si="53"/>
        <v>2016</v>
      </c>
      <c r="U610" s="4" t="str">
        <f t="shared" si="54"/>
        <v>20161215</v>
      </c>
    </row>
    <row r="611" spans="6:21" x14ac:dyDescent="0.3">
      <c r="F611" s="4"/>
      <c r="G611" s="4"/>
      <c r="K611" s="4"/>
      <c r="Q611" s="2" t="s">
        <v>2210</v>
      </c>
      <c r="R611" s="2" t="s">
        <v>820</v>
      </c>
      <c r="S611" s="3" t="s">
        <v>2211</v>
      </c>
      <c r="T611" s="4" t="str">
        <f t="shared" si="53"/>
        <v>2017</v>
      </c>
      <c r="U611" s="4" t="str">
        <f t="shared" si="54"/>
        <v>20170323</v>
      </c>
    </row>
    <row r="612" spans="6:21" x14ac:dyDescent="0.3">
      <c r="F612" s="4"/>
      <c r="G612" s="4"/>
      <c r="K612" s="4"/>
      <c r="Q612" s="2" t="s">
        <v>2212</v>
      </c>
      <c r="R612" s="2" t="s">
        <v>2213</v>
      </c>
      <c r="S612" s="3" t="s">
        <v>2214</v>
      </c>
      <c r="T612" s="4" t="str">
        <f t="shared" si="53"/>
        <v>2016</v>
      </c>
      <c r="U612" s="4" t="str">
        <f t="shared" si="54"/>
        <v>20161110</v>
      </c>
    </row>
    <row r="613" spans="6:21" x14ac:dyDescent="0.3">
      <c r="F613" s="4"/>
      <c r="G613" s="4"/>
      <c r="K613" s="4"/>
      <c r="Q613" s="2" t="s">
        <v>2215</v>
      </c>
      <c r="R613" s="2" t="s">
        <v>2216</v>
      </c>
      <c r="S613" s="3" t="s">
        <v>2217</v>
      </c>
      <c r="T613" s="4" t="str">
        <f t="shared" si="53"/>
        <v>2016</v>
      </c>
      <c r="U613" s="4" t="str">
        <f t="shared" si="54"/>
        <v>20160627</v>
      </c>
    </row>
    <row r="614" spans="6:21" x14ac:dyDescent="0.3">
      <c r="F614" s="4"/>
      <c r="G614" s="4"/>
      <c r="K614" s="4"/>
      <c r="Q614" s="2" t="s">
        <v>2218</v>
      </c>
      <c r="R614" s="2" t="s">
        <v>2219</v>
      </c>
      <c r="S614" s="3" t="s">
        <v>2220</v>
      </c>
      <c r="T614" s="4" t="str">
        <f t="shared" si="53"/>
        <v>2016</v>
      </c>
      <c r="U614" s="4" t="str">
        <f t="shared" si="54"/>
        <v>20160809</v>
      </c>
    </row>
    <row r="615" spans="6:21" x14ac:dyDescent="0.3">
      <c r="F615" s="4"/>
      <c r="G615" s="4"/>
      <c r="K615" s="4"/>
      <c r="Q615" s="2" t="s">
        <v>2221</v>
      </c>
      <c r="R615" s="2" t="s">
        <v>902</v>
      </c>
      <c r="S615" s="3" t="s">
        <v>2222</v>
      </c>
      <c r="T615" s="4" t="str">
        <f t="shared" si="53"/>
        <v>2017</v>
      </c>
      <c r="U615" s="4" t="str">
        <f t="shared" si="54"/>
        <v>20170321</v>
      </c>
    </row>
    <row r="616" spans="6:21" x14ac:dyDescent="0.3">
      <c r="F616" s="4"/>
      <c r="G616" s="4"/>
      <c r="K616" s="4"/>
      <c r="Q616" s="2" t="s">
        <v>2223</v>
      </c>
      <c r="R616" s="2" t="s">
        <v>2224</v>
      </c>
      <c r="S616" s="3" t="s">
        <v>2225</v>
      </c>
      <c r="T616" s="4" t="str">
        <f t="shared" si="53"/>
        <v>2016</v>
      </c>
      <c r="U616" s="4" t="str">
        <f t="shared" si="54"/>
        <v>20160805</v>
      </c>
    </row>
    <row r="617" spans="6:21" x14ac:dyDescent="0.3">
      <c r="F617" s="4"/>
      <c r="G617" s="4"/>
      <c r="K617" s="4"/>
      <c r="Q617" s="2" t="s">
        <v>2226</v>
      </c>
      <c r="R617" s="2" t="s">
        <v>2227</v>
      </c>
      <c r="S617" s="3" t="s">
        <v>2228</v>
      </c>
      <c r="T617" s="4" t="str">
        <f t="shared" si="53"/>
        <v>2010</v>
      </c>
      <c r="U617" s="4" t="str">
        <f t="shared" si="54"/>
        <v>20101109</v>
      </c>
    </row>
    <row r="618" spans="6:21" x14ac:dyDescent="0.3">
      <c r="F618" s="4"/>
      <c r="G618" s="4"/>
      <c r="K618" s="4"/>
      <c r="Q618" s="2" t="s">
        <v>2229</v>
      </c>
      <c r="R618" s="2" t="s">
        <v>2230</v>
      </c>
      <c r="S618" s="3" t="s">
        <v>2231</v>
      </c>
      <c r="T618" s="4" t="str">
        <f t="shared" si="53"/>
        <v>2013</v>
      </c>
      <c r="U618" s="4" t="str">
        <f t="shared" si="54"/>
        <v>20130220</v>
      </c>
    </row>
    <row r="619" spans="6:21" x14ac:dyDescent="0.3">
      <c r="F619" s="4"/>
      <c r="G619" s="4"/>
      <c r="K619" s="4"/>
      <c r="Q619" s="2" t="s">
        <v>2232</v>
      </c>
      <c r="R619" s="2" t="s">
        <v>2233</v>
      </c>
      <c r="S619" s="3" t="s">
        <v>2234</v>
      </c>
      <c r="T619" s="4" t="str">
        <f t="shared" si="53"/>
        <v>2017</v>
      </c>
      <c r="U619" s="4" t="str">
        <f t="shared" si="54"/>
        <v>20170321</v>
      </c>
    </row>
    <row r="620" spans="6:21" x14ac:dyDescent="0.3">
      <c r="F620" s="4"/>
      <c r="G620" s="4"/>
      <c r="K620" s="4"/>
      <c r="Q620" s="2" t="s">
        <v>2235</v>
      </c>
      <c r="R620" s="2" t="s">
        <v>1380</v>
      </c>
      <c r="S620" s="3" t="s">
        <v>2236</v>
      </c>
      <c r="T620" s="4" t="str">
        <f t="shared" si="53"/>
        <v>2014</v>
      </c>
      <c r="U620" s="4" t="str">
        <f t="shared" si="54"/>
        <v>20140206</v>
      </c>
    </row>
    <row r="621" spans="6:21" x14ac:dyDescent="0.3">
      <c r="F621" s="4"/>
      <c r="G621" s="4"/>
      <c r="K621" s="4"/>
      <c r="Q621" s="2" t="s">
        <v>2237</v>
      </c>
      <c r="R621" s="2" t="s">
        <v>2238</v>
      </c>
      <c r="S621" s="3" t="s">
        <v>2239</v>
      </c>
      <c r="T621" s="4" t="str">
        <f t="shared" si="53"/>
        <v>2017</v>
      </c>
      <c r="U621" s="4" t="str">
        <f t="shared" si="54"/>
        <v>20170321</v>
      </c>
    </row>
    <row r="622" spans="6:21" x14ac:dyDescent="0.3">
      <c r="F622" s="4"/>
      <c r="G622" s="4"/>
      <c r="K622" s="4"/>
      <c r="Q622" s="2" t="s">
        <v>2240</v>
      </c>
      <c r="R622" s="2" t="s">
        <v>2241</v>
      </c>
      <c r="S622" s="3" t="s">
        <v>2242</v>
      </c>
      <c r="T622" s="4" t="str">
        <f t="shared" si="53"/>
        <v>2017</v>
      </c>
      <c r="U622" s="4" t="str">
        <f t="shared" si="54"/>
        <v>20170321</v>
      </c>
    </row>
    <row r="623" spans="6:21" x14ac:dyDescent="0.3">
      <c r="F623" s="4"/>
      <c r="G623" s="4"/>
      <c r="K623" s="4"/>
      <c r="Q623" s="2" t="s">
        <v>2243</v>
      </c>
      <c r="R623" s="2" t="s">
        <v>2244</v>
      </c>
      <c r="S623" s="3" t="s">
        <v>2245</v>
      </c>
      <c r="T623" s="4" t="str">
        <f t="shared" si="53"/>
        <v>2016</v>
      </c>
      <c r="U623" s="4" t="str">
        <f t="shared" si="54"/>
        <v>20161226</v>
      </c>
    </row>
    <row r="624" spans="6:21" x14ac:dyDescent="0.3">
      <c r="F624" s="4"/>
      <c r="G624" s="4"/>
      <c r="K624" s="4"/>
      <c r="Q624" s="2" t="s">
        <v>2246</v>
      </c>
      <c r="R624" s="2" t="s">
        <v>2247</v>
      </c>
      <c r="S624" s="3" t="s">
        <v>2248</v>
      </c>
      <c r="T624" s="4" t="str">
        <f t="shared" si="53"/>
        <v>2017</v>
      </c>
      <c r="U624" s="4" t="str">
        <f t="shared" si="54"/>
        <v>20170321</v>
      </c>
    </row>
    <row r="625" spans="6:21" x14ac:dyDescent="0.3">
      <c r="F625" s="4"/>
      <c r="G625" s="4"/>
      <c r="K625" s="4"/>
      <c r="Q625" s="2" t="s">
        <v>2249</v>
      </c>
      <c r="R625" s="2" t="s">
        <v>2250</v>
      </c>
      <c r="S625" s="3" t="s">
        <v>2251</v>
      </c>
      <c r="T625" s="4" t="str">
        <f t="shared" si="53"/>
        <v>2017</v>
      </c>
      <c r="U625" s="4" t="str">
        <f t="shared" si="54"/>
        <v>20170321</v>
      </c>
    </row>
    <row r="626" spans="6:21" x14ac:dyDescent="0.3">
      <c r="F626" s="4"/>
      <c r="G626" s="4"/>
      <c r="K626" s="4"/>
      <c r="Q626" s="2" t="s">
        <v>2252</v>
      </c>
      <c r="R626" s="2" t="s">
        <v>2253</v>
      </c>
      <c r="S626" s="3" t="s">
        <v>2254</v>
      </c>
      <c r="T626" s="4" t="str">
        <f t="shared" si="53"/>
        <v>2017</v>
      </c>
      <c r="U626" s="4" t="str">
        <f t="shared" si="54"/>
        <v>20170321</v>
      </c>
    </row>
    <row r="627" spans="6:21" x14ac:dyDescent="0.3">
      <c r="F627" s="4"/>
      <c r="G627" s="4"/>
      <c r="K627" s="4"/>
      <c r="Q627" s="2" t="s">
        <v>2255</v>
      </c>
      <c r="R627" s="2" t="s">
        <v>2256</v>
      </c>
      <c r="S627" s="3" t="s">
        <v>2257</v>
      </c>
      <c r="T627" s="4" t="str">
        <f t="shared" si="53"/>
        <v>2017</v>
      </c>
      <c r="U627" s="4" t="str">
        <f t="shared" si="54"/>
        <v>20170323</v>
      </c>
    </row>
    <row r="628" spans="6:21" x14ac:dyDescent="0.3">
      <c r="F628" s="4"/>
      <c r="G628" s="4"/>
      <c r="K628" s="4"/>
      <c r="Q628" s="2" t="s">
        <v>2258</v>
      </c>
      <c r="R628" s="2" t="s">
        <v>2259</v>
      </c>
      <c r="S628" s="3" t="s">
        <v>2260</v>
      </c>
      <c r="T628" s="4" t="str">
        <f t="shared" si="53"/>
        <v>2014</v>
      </c>
      <c r="U628" s="4" t="str">
        <f t="shared" si="54"/>
        <v>20141125</v>
      </c>
    </row>
    <row r="629" spans="6:21" x14ac:dyDescent="0.3">
      <c r="F629" s="4"/>
      <c r="G629" s="4"/>
      <c r="K629" s="4"/>
      <c r="Q629" s="2" t="s">
        <v>2261</v>
      </c>
      <c r="R629" s="2" t="s">
        <v>2262</v>
      </c>
      <c r="S629" s="3" t="s">
        <v>2263</v>
      </c>
      <c r="T629" s="4" t="str">
        <f t="shared" si="53"/>
        <v>2017</v>
      </c>
      <c r="U629" s="4" t="str">
        <f t="shared" si="54"/>
        <v>20170321</v>
      </c>
    </row>
    <row r="630" spans="6:21" x14ac:dyDescent="0.3">
      <c r="F630" s="4"/>
      <c r="G630" s="4"/>
      <c r="K630" s="4"/>
      <c r="Q630" s="2" t="s">
        <v>2264</v>
      </c>
      <c r="R630" s="2" t="s">
        <v>2244</v>
      </c>
      <c r="S630" s="3" t="s">
        <v>2265</v>
      </c>
      <c r="T630" s="4" t="str">
        <f t="shared" si="53"/>
        <v>2011</v>
      </c>
      <c r="U630" s="4" t="str">
        <f t="shared" si="54"/>
        <v>20111108</v>
      </c>
    </row>
    <row r="631" spans="6:21" x14ac:dyDescent="0.3">
      <c r="F631" s="4"/>
      <c r="G631" s="4"/>
      <c r="K631" s="4"/>
      <c r="Q631" s="2" t="s">
        <v>2266</v>
      </c>
      <c r="R631" s="2" t="s">
        <v>2267</v>
      </c>
      <c r="S631" s="3" t="s">
        <v>2268</v>
      </c>
      <c r="T631" s="4" t="str">
        <f t="shared" si="53"/>
        <v>2012</v>
      </c>
      <c r="U631" s="4" t="str">
        <f t="shared" si="54"/>
        <v>20120604</v>
      </c>
    </row>
    <row r="632" spans="6:21" x14ac:dyDescent="0.3">
      <c r="F632" s="4"/>
      <c r="G632" s="4"/>
      <c r="K632" s="4"/>
      <c r="Q632" s="2" t="s">
        <v>2269</v>
      </c>
      <c r="R632" s="2" t="s">
        <v>785</v>
      </c>
      <c r="S632" s="3" t="s">
        <v>2270</v>
      </c>
      <c r="T632" s="4" t="str">
        <f t="shared" si="53"/>
        <v>2017</v>
      </c>
      <c r="U632" s="4" t="str">
        <f t="shared" si="54"/>
        <v>20170324</v>
      </c>
    </row>
    <row r="633" spans="6:21" x14ac:dyDescent="0.3">
      <c r="F633" s="4"/>
      <c r="G633" s="4"/>
      <c r="K633" s="4"/>
      <c r="Q633" s="2" t="s">
        <v>2271</v>
      </c>
      <c r="R633" s="2" t="s">
        <v>2200</v>
      </c>
      <c r="S633" s="3" t="s">
        <v>2272</v>
      </c>
      <c r="T633" s="4" t="str">
        <f t="shared" si="53"/>
        <v>2017</v>
      </c>
      <c r="U633" s="4" t="str">
        <f t="shared" si="54"/>
        <v>20170321</v>
      </c>
    </row>
    <row r="634" spans="6:21" x14ac:dyDescent="0.3">
      <c r="F634" s="4"/>
      <c r="G634" s="4"/>
      <c r="K634" s="4"/>
      <c r="Q634" s="2" t="s">
        <v>2273</v>
      </c>
      <c r="R634" s="2" t="s">
        <v>2274</v>
      </c>
      <c r="S634" s="3" t="s">
        <v>2275</v>
      </c>
      <c r="T634" s="4" t="str">
        <f t="shared" si="53"/>
        <v>2017</v>
      </c>
      <c r="U634" s="4" t="str">
        <f t="shared" si="54"/>
        <v>20170320</v>
      </c>
    </row>
    <row r="635" spans="6:21" x14ac:dyDescent="0.3">
      <c r="F635" s="4"/>
      <c r="G635" s="4"/>
      <c r="K635" s="4"/>
      <c r="Q635" s="2" t="s">
        <v>2276</v>
      </c>
      <c r="R635" s="2" t="s">
        <v>2277</v>
      </c>
      <c r="S635" s="3" t="s">
        <v>2278</v>
      </c>
      <c r="T635" s="4" t="str">
        <f t="shared" si="53"/>
        <v>2017</v>
      </c>
      <c r="U635" s="4" t="str">
        <f t="shared" si="54"/>
        <v>20170209</v>
      </c>
    </row>
    <row r="636" spans="6:21" x14ac:dyDescent="0.3">
      <c r="F636" s="4"/>
      <c r="G636" s="4"/>
      <c r="K636" s="4"/>
      <c r="Q636" s="2" t="s">
        <v>2279</v>
      </c>
      <c r="R636" s="2" t="s">
        <v>2280</v>
      </c>
      <c r="S636" s="3" t="s">
        <v>2281</v>
      </c>
      <c r="T636" s="4" t="str">
        <f t="shared" si="53"/>
        <v>2017</v>
      </c>
      <c r="U636" s="4" t="str">
        <f t="shared" si="54"/>
        <v>20170315</v>
      </c>
    </row>
    <row r="637" spans="6:21" x14ac:dyDescent="0.3">
      <c r="F637" s="4"/>
      <c r="G637" s="4"/>
      <c r="K637" s="4"/>
      <c r="Q637" s="2" t="s">
        <v>2282</v>
      </c>
      <c r="R637" s="2" t="s">
        <v>876</v>
      </c>
      <c r="S637" s="3" t="s">
        <v>2283</v>
      </c>
      <c r="T637" s="4" t="str">
        <f t="shared" si="53"/>
        <v>2017</v>
      </c>
      <c r="U637" s="4" t="str">
        <f t="shared" si="54"/>
        <v>20170321</v>
      </c>
    </row>
    <row r="638" spans="6:21" x14ac:dyDescent="0.3">
      <c r="F638" s="4"/>
      <c r="G638" s="4"/>
      <c r="K638" s="4"/>
      <c r="Q638" s="2" t="s">
        <v>2284</v>
      </c>
      <c r="R638" s="2" t="s">
        <v>2285</v>
      </c>
      <c r="S638" s="3" t="s">
        <v>2286</v>
      </c>
      <c r="T638" s="4" t="str">
        <f t="shared" si="53"/>
        <v>2012</v>
      </c>
      <c r="U638" s="4" t="str">
        <f t="shared" si="54"/>
        <v>20120424</v>
      </c>
    </row>
    <row r="639" spans="6:21" x14ac:dyDescent="0.3">
      <c r="F639" s="4"/>
      <c r="G639" s="4"/>
      <c r="K639" s="4"/>
      <c r="Q639" s="2" t="s">
        <v>2287</v>
      </c>
      <c r="R639" s="2" t="s">
        <v>2288</v>
      </c>
      <c r="S639" s="3" t="s">
        <v>2289</v>
      </c>
      <c r="T639" s="4" t="str">
        <f t="shared" si="53"/>
        <v>2017</v>
      </c>
      <c r="U639" s="4" t="str">
        <f t="shared" si="54"/>
        <v>20170315</v>
      </c>
    </row>
    <row r="640" spans="6:21" x14ac:dyDescent="0.3">
      <c r="F640" s="4"/>
      <c r="G640" s="4"/>
      <c r="K640" s="4"/>
      <c r="Q640" s="2" t="s">
        <v>2290</v>
      </c>
      <c r="R640" s="2" t="s">
        <v>2291</v>
      </c>
      <c r="S640" s="3" t="s">
        <v>2292</v>
      </c>
      <c r="T640" s="4" t="str">
        <f t="shared" si="53"/>
        <v>2007</v>
      </c>
      <c r="U640" s="4" t="str">
        <f t="shared" si="54"/>
        <v>20070725</v>
      </c>
    </row>
    <row r="641" spans="6:21" x14ac:dyDescent="0.3">
      <c r="F641" s="4"/>
      <c r="G641" s="4"/>
      <c r="K641" s="4"/>
      <c r="Q641" s="2" t="s">
        <v>2293</v>
      </c>
      <c r="R641" s="2" t="s">
        <v>2294</v>
      </c>
      <c r="S641" s="3" t="s">
        <v>2295</v>
      </c>
      <c r="T641" s="4" t="str">
        <f t="shared" si="53"/>
        <v>2017</v>
      </c>
      <c r="U641" s="4" t="str">
        <f t="shared" si="54"/>
        <v>20170104</v>
      </c>
    </row>
    <row r="642" spans="6:21" x14ac:dyDescent="0.3">
      <c r="F642" s="4"/>
      <c r="G642" s="4"/>
      <c r="K642" s="4"/>
      <c r="Q642" s="2" t="s">
        <v>2296</v>
      </c>
      <c r="R642" s="2" t="s">
        <v>2297</v>
      </c>
      <c r="S642" s="3" t="s">
        <v>2298</v>
      </c>
      <c r="T642" s="4" t="str">
        <f t="shared" si="53"/>
        <v>2017</v>
      </c>
      <c r="U642" s="4" t="str">
        <f t="shared" si="54"/>
        <v>20170306</v>
      </c>
    </row>
    <row r="643" spans="6:21" x14ac:dyDescent="0.3">
      <c r="F643" s="4"/>
      <c r="G643" s="4"/>
      <c r="K643" s="4"/>
      <c r="Q643" s="2" t="s">
        <v>2299</v>
      </c>
      <c r="R643" s="2" t="s">
        <v>2300</v>
      </c>
      <c r="S643" s="3" t="s">
        <v>2301</v>
      </c>
      <c r="T643" s="4" t="str">
        <f t="shared" si="53"/>
        <v>2017</v>
      </c>
      <c r="U643" s="4" t="str">
        <f t="shared" si="54"/>
        <v>20170310</v>
      </c>
    </row>
    <row r="644" spans="6:21" x14ac:dyDescent="0.3">
      <c r="F644" s="4"/>
      <c r="G644" s="4"/>
      <c r="K644" s="4"/>
      <c r="Q644" s="2" t="s">
        <v>2302</v>
      </c>
      <c r="R644" s="2" t="s">
        <v>2303</v>
      </c>
      <c r="S644" s="3" t="s">
        <v>2304</v>
      </c>
      <c r="T644" s="4" t="str">
        <f t="shared" ref="T644:T707" si="55">LEFT(S644,4)</f>
        <v>2015</v>
      </c>
      <c r="U644" s="4" t="str">
        <f t="shared" ref="U644:U707" si="56">LEFT(S644,8)</f>
        <v>20150605</v>
      </c>
    </row>
    <row r="645" spans="6:21" x14ac:dyDescent="0.3">
      <c r="F645" s="4"/>
      <c r="G645" s="4"/>
      <c r="K645" s="4"/>
      <c r="Q645" s="2" t="s">
        <v>2305</v>
      </c>
      <c r="R645" s="2" t="s">
        <v>2306</v>
      </c>
      <c r="S645" s="3" t="s">
        <v>2307</v>
      </c>
      <c r="T645" s="4" t="str">
        <f t="shared" si="55"/>
        <v>2017</v>
      </c>
      <c r="U645" s="4" t="str">
        <f t="shared" si="56"/>
        <v>20170322</v>
      </c>
    </row>
    <row r="646" spans="6:21" x14ac:dyDescent="0.3">
      <c r="F646" s="4"/>
      <c r="G646" s="4"/>
      <c r="K646" s="4"/>
      <c r="Q646" s="2" t="s">
        <v>2308</v>
      </c>
      <c r="R646" s="2" t="s">
        <v>2309</v>
      </c>
      <c r="S646" s="3" t="s">
        <v>2310</v>
      </c>
      <c r="T646" s="4" t="str">
        <f t="shared" si="55"/>
        <v>2016</v>
      </c>
      <c r="U646" s="4" t="str">
        <f t="shared" si="56"/>
        <v>20161228</v>
      </c>
    </row>
    <row r="647" spans="6:21" x14ac:dyDescent="0.3">
      <c r="F647" s="4"/>
      <c r="G647" s="4"/>
      <c r="K647" s="4"/>
      <c r="Q647" s="2" t="s">
        <v>2311</v>
      </c>
      <c r="R647" s="2" t="s">
        <v>2312</v>
      </c>
      <c r="S647" s="3" t="s">
        <v>2313</v>
      </c>
      <c r="T647" s="4" t="str">
        <f t="shared" si="55"/>
        <v>2017</v>
      </c>
      <c r="U647" s="4" t="str">
        <f t="shared" si="56"/>
        <v>20170321</v>
      </c>
    </row>
    <row r="648" spans="6:21" x14ac:dyDescent="0.3">
      <c r="F648" s="4"/>
      <c r="G648" s="4"/>
      <c r="K648" s="4"/>
      <c r="Q648" s="2" t="s">
        <v>2314</v>
      </c>
      <c r="R648" s="2" t="s">
        <v>2315</v>
      </c>
      <c r="S648" s="3" t="s">
        <v>2316</v>
      </c>
      <c r="T648" s="4" t="str">
        <f t="shared" si="55"/>
        <v>2017</v>
      </c>
      <c r="U648" s="4" t="str">
        <f t="shared" si="56"/>
        <v>20170310</v>
      </c>
    </row>
    <row r="649" spans="6:21" x14ac:dyDescent="0.3">
      <c r="F649" s="4"/>
      <c r="G649" s="4"/>
      <c r="K649" s="4"/>
      <c r="Q649" s="2" t="s">
        <v>2317</v>
      </c>
      <c r="R649" s="2" t="s">
        <v>2318</v>
      </c>
      <c r="S649" s="3" t="s">
        <v>2319</v>
      </c>
      <c r="T649" s="4" t="str">
        <f t="shared" si="55"/>
        <v>2016</v>
      </c>
      <c r="U649" s="4" t="str">
        <f t="shared" si="56"/>
        <v>20161018</v>
      </c>
    </row>
    <row r="650" spans="6:21" x14ac:dyDescent="0.3">
      <c r="F650" s="4"/>
      <c r="G650" s="4"/>
      <c r="K650" s="4"/>
      <c r="Q650" s="2" t="s">
        <v>2320</v>
      </c>
      <c r="R650" s="2" t="s">
        <v>2321</v>
      </c>
      <c r="S650" s="3" t="s">
        <v>2322</v>
      </c>
      <c r="T650" s="4" t="str">
        <f t="shared" si="55"/>
        <v>2017</v>
      </c>
      <c r="U650" s="4" t="str">
        <f t="shared" si="56"/>
        <v>20170315</v>
      </c>
    </row>
    <row r="651" spans="6:21" x14ac:dyDescent="0.3">
      <c r="F651" s="4"/>
      <c r="G651" s="4"/>
      <c r="K651" s="4"/>
      <c r="Q651" s="2" t="s">
        <v>2323</v>
      </c>
      <c r="R651" s="2" t="s">
        <v>2324</v>
      </c>
      <c r="S651" s="3" t="s">
        <v>2325</v>
      </c>
      <c r="T651" s="4" t="str">
        <f t="shared" si="55"/>
        <v>2016</v>
      </c>
      <c r="U651" s="4" t="str">
        <f t="shared" si="56"/>
        <v>20160407</v>
      </c>
    </row>
    <row r="652" spans="6:21" x14ac:dyDescent="0.3">
      <c r="F652" s="4"/>
      <c r="G652" s="4"/>
      <c r="K652" s="4"/>
      <c r="Q652" s="2" t="s">
        <v>2326</v>
      </c>
      <c r="R652" s="2" t="s">
        <v>2327</v>
      </c>
      <c r="S652" s="3" t="s">
        <v>2328</v>
      </c>
      <c r="T652" s="4" t="str">
        <f t="shared" si="55"/>
        <v>2017</v>
      </c>
      <c r="U652" s="4" t="str">
        <f t="shared" si="56"/>
        <v>20170321</v>
      </c>
    </row>
    <row r="653" spans="6:21" x14ac:dyDescent="0.3">
      <c r="F653" s="4"/>
      <c r="G653" s="4"/>
      <c r="K653" s="4"/>
      <c r="Q653" s="2" t="s">
        <v>2329</v>
      </c>
      <c r="R653" s="2" t="s">
        <v>2330</v>
      </c>
      <c r="S653" s="3" t="s">
        <v>2331</v>
      </c>
      <c r="T653" s="4" t="str">
        <f t="shared" si="55"/>
        <v>2017</v>
      </c>
      <c r="U653" s="4" t="str">
        <f t="shared" si="56"/>
        <v>20170315</v>
      </c>
    </row>
    <row r="654" spans="6:21" x14ac:dyDescent="0.3">
      <c r="F654" s="4"/>
      <c r="G654" s="4"/>
      <c r="K654" s="4"/>
      <c r="Q654" s="2" t="s">
        <v>2332</v>
      </c>
      <c r="R654" s="2" t="s">
        <v>2333</v>
      </c>
      <c r="S654" s="3" t="s">
        <v>2334</v>
      </c>
      <c r="T654" s="4" t="str">
        <f t="shared" si="55"/>
        <v>2015</v>
      </c>
      <c r="U654" s="4" t="str">
        <f t="shared" si="56"/>
        <v>20151202</v>
      </c>
    </row>
    <row r="655" spans="6:21" x14ac:dyDescent="0.3">
      <c r="F655" s="4"/>
      <c r="G655" s="4"/>
      <c r="K655" s="4"/>
      <c r="Q655" s="2" t="s">
        <v>2335</v>
      </c>
      <c r="R655" s="2" t="s">
        <v>2336</v>
      </c>
      <c r="S655" s="3" t="s">
        <v>2337</v>
      </c>
      <c r="T655" s="4" t="str">
        <f t="shared" si="55"/>
        <v>2007</v>
      </c>
      <c r="U655" s="4" t="str">
        <f t="shared" si="56"/>
        <v>20070822</v>
      </c>
    </row>
    <row r="656" spans="6:21" x14ac:dyDescent="0.3">
      <c r="F656" s="4"/>
      <c r="G656" s="4"/>
      <c r="K656" s="4"/>
      <c r="Q656" s="2" t="s">
        <v>2338</v>
      </c>
      <c r="R656" s="2" t="s">
        <v>2339</v>
      </c>
      <c r="S656" s="3" t="s">
        <v>2340</v>
      </c>
      <c r="T656" s="4" t="str">
        <f t="shared" si="55"/>
        <v>2007</v>
      </c>
      <c r="U656" s="4" t="str">
        <f t="shared" si="56"/>
        <v>20071101</v>
      </c>
    </row>
    <row r="657" spans="6:21" x14ac:dyDescent="0.3">
      <c r="F657" s="4"/>
      <c r="G657" s="4"/>
      <c r="K657" s="4"/>
      <c r="Q657" s="2" t="s">
        <v>197</v>
      </c>
      <c r="R657" s="2" t="s">
        <v>493</v>
      </c>
      <c r="S657" s="3" t="s">
        <v>2341</v>
      </c>
      <c r="T657" s="4" t="str">
        <f t="shared" si="55"/>
        <v>2017</v>
      </c>
      <c r="U657" s="4" t="str">
        <f t="shared" si="56"/>
        <v>20170321</v>
      </c>
    </row>
    <row r="658" spans="6:21" x14ac:dyDescent="0.3">
      <c r="F658" s="4"/>
      <c r="G658" s="4"/>
      <c r="K658" s="4"/>
      <c r="Q658" s="2" t="s">
        <v>2342</v>
      </c>
      <c r="R658" s="2" t="s">
        <v>2343</v>
      </c>
      <c r="S658" s="3" t="s">
        <v>2344</v>
      </c>
      <c r="T658" s="4" t="str">
        <f t="shared" si="55"/>
        <v>2010</v>
      </c>
      <c r="U658" s="4" t="str">
        <f t="shared" si="56"/>
        <v>20100615</v>
      </c>
    </row>
    <row r="659" spans="6:21" x14ac:dyDescent="0.3">
      <c r="F659" s="4"/>
      <c r="G659" s="4"/>
      <c r="K659" s="4"/>
      <c r="Q659" s="2" t="s">
        <v>2345</v>
      </c>
      <c r="R659" s="2" t="s">
        <v>2346</v>
      </c>
      <c r="S659" s="3" t="s">
        <v>2347</v>
      </c>
      <c r="T659" s="4" t="str">
        <f t="shared" si="55"/>
        <v>2017</v>
      </c>
      <c r="U659" s="4" t="str">
        <f t="shared" si="56"/>
        <v>20170317</v>
      </c>
    </row>
    <row r="660" spans="6:21" x14ac:dyDescent="0.3">
      <c r="F660" s="4"/>
      <c r="G660" s="4"/>
      <c r="K660" s="4"/>
      <c r="Q660" s="2" t="s">
        <v>2348</v>
      </c>
      <c r="R660" s="2" t="s">
        <v>2349</v>
      </c>
      <c r="S660" s="3" t="s">
        <v>2350</v>
      </c>
      <c r="T660" s="4" t="str">
        <f t="shared" si="55"/>
        <v>2015</v>
      </c>
      <c r="U660" s="4" t="str">
        <f t="shared" si="56"/>
        <v>20150910</v>
      </c>
    </row>
    <row r="661" spans="6:21" x14ac:dyDescent="0.3">
      <c r="F661" s="4"/>
      <c r="G661" s="4"/>
      <c r="K661" s="4"/>
      <c r="Q661" s="2" t="s">
        <v>2351</v>
      </c>
      <c r="R661" s="2" t="s">
        <v>2352</v>
      </c>
      <c r="S661" s="3" t="s">
        <v>2353</v>
      </c>
      <c r="T661" s="4" t="str">
        <f t="shared" si="55"/>
        <v>2017</v>
      </c>
      <c r="U661" s="4" t="str">
        <f t="shared" si="56"/>
        <v>20170307</v>
      </c>
    </row>
    <row r="662" spans="6:21" x14ac:dyDescent="0.3">
      <c r="F662" s="4"/>
      <c r="G662" s="4"/>
      <c r="K662" s="4"/>
      <c r="Q662" s="2" t="s">
        <v>2354</v>
      </c>
      <c r="R662" s="2" t="s">
        <v>2355</v>
      </c>
      <c r="S662" s="3" t="s">
        <v>2356</v>
      </c>
      <c r="T662" s="4" t="str">
        <f t="shared" si="55"/>
        <v>2017</v>
      </c>
      <c r="U662" s="4" t="str">
        <f t="shared" si="56"/>
        <v>20170324</v>
      </c>
    </row>
    <row r="663" spans="6:21" x14ac:dyDescent="0.3">
      <c r="F663" s="4"/>
      <c r="G663" s="4"/>
      <c r="K663" s="4"/>
      <c r="Q663" s="2" t="s">
        <v>144</v>
      </c>
      <c r="R663" s="2" t="s">
        <v>467</v>
      </c>
      <c r="S663" s="3" t="s">
        <v>2357</v>
      </c>
      <c r="T663" s="4" t="str">
        <f t="shared" si="55"/>
        <v>2017</v>
      </c>
      <c r="U663" s="4" t="str">
        <f t="shared" si="56"/>
        <v>20170308</v>
      </c>
    </row>
    <row r="664" spans="6:21" x14ac:dyDescent="0.3">
      <c r="F664" s="4"/>
      <c r="G664" s="4"/>
      <c r="K664" s="4"/>
      <c r="Q664" s="2" t="s">
        <v>2358</v>
      </c>
      <c r="R664" s="2" t="s">
        <v>2359</v>
      </c>
      <c r="S664" s="3" t="s">
        <v>2360</v>
      </c>
      <c r="T664" s="4" t="str">
        <f t="shared" si="55"/>
        <v>2011</v>
      </c>
      <c r="U664" s="4" t="str">
        <f t="shared" si="56"/>
        <v>20111206</v>
      </c>
    </row>
    <row r="665" spans="6:21" x14ac:dyDescent="0.3">
      <c r="F665" s="4"/>
      <c r="G665" s="4"/>
      <c r="K665" s="4"/>
      <c r="Q665" s="2" t="s">
        <v>2361</v>
      </c>
      <c r="R665" s="2" t="s">
        <v>2362</v>
      </c>
      <c r="S665" s="3" t="s">
        <v>2363</v>
      </c>
      <c r="T665" s="4" t="str">
        <f t="shared" si="55"/>
        <v>2017</v>
      </c>
      <c r="U665" s="4" t="str">
        <f t="shared" si="56"/>
        <v>20170321</v>
      </c>
    </row>
    <row r="666" spans="6:21" x14ac:dyDescent="0.3">
      <c r="F666" s="4"/>
      <c r="G666" s="4"/>
      <c r="K666" s="4"/>
      <c r="Q666" s="2" t="s">
        <v>2364</v>
      </c>
      <c r="R666" s="2" t="s">
        <v>2365</v>
      </c>
      <c r="S666" s="3" t="s">
        <v>2366</v>
      </c>
      <c r="T666" s="4" t="str">
        <f t="shared" si="55"/>
        <v>2017</v>
      </c>
      <c r="U666" s="4" t="str">
        <f t="shared" si="56"/>
        <v>20170323</v>
      </c>
    </row>
    <row r="667" spans="6:21" x14ac:dyDescent="0.3">
      <c r="F667" s="4"/>
      <c r="G667" s="4"/>
      <c r="K667" s="4"/>
      <c r="Q667" s="2" t="s">
        <v>2367</v>
      </c>
      <c r="R667" s="2" t="s">
        <v>2368</v>
      </c>
      <c r="S667" s="3" t="s">
        <v>2369</v>
      </c>
      <c r="T667" s="4" t="str">
        <f t="shared" si="55"/>
        <v>2017</v>
      </c>
      <c r="U667" s="4" t="str">
        <f t="shared" si="56"/>
        <v>20170321</v>
      </c>
    </row>
    <row r="668" spans="6:21" x14ac:dyDescent="0.3">
      <c r="F668" s="4"/>
      <c r="G668" s="4"/>
      <c r="K668" s="4"/>
      <c r="Q668" s="2" t="s">
        <v>2370</v>
      </c>
      <c r="R668" s="2" t="s">
        <v>2371</v>
      </c>
      <c r="S668" s="3" t="s">
        <v>2372</v>
      </c>
      <c r="T668" s="4" t="str">
        <f t="shared" si="55"/>
        <v>2015</v>
      </c>
      <c r="U668" s="4" t="str">
        <f t="shared" si="56"/>
        <v>20150617</v>
      </c>
    </row>
    <row r="669" spans="6:21" x14ac:dyDescent="0.3">
      <c r="F669" s="4"/>
      <c r="G669" s="4"/>
      <c r="K669" s="4"/>
      <c r="Q669" s="2" t="s">
        <v>2373</v>
      </c>
      <c r="R669" s="2" t="s">
        <v>2374</v>
      </c>
      <c r="S669" s="3" t="s">
        <v>2375</v>
      </c>
      <c r="T669" s="4" t="str">
        <f t="shared" si="55"/>
        <v>2017</v>
      </c>
      <c r="U669" s="4" t="str">
        <f t="shared" si="56"/>
        <v>20170323</v>
      </c>
    </row>
    <row r="670" spans="6:21" x14ac:dyDescent="0.3">
      <c r="F670" s="4"/>
      <c r="G670" s="4"/>
      <c r="K670" s="4"/>
      <c r="Q670" s="2" t="s">
        <v>2376</v>
      </c>
      <c r="R670" s="2" t="s">
        <v>2377</v>
      </c>
      <c r="S670" s="3" t="s">
        <v>2378</v>
      </c>
      <c r="T670" s="4" t="str">
        <f t="shared" si="55"/>
        <v>2016</v>
      </c>
      <c r="U670" s="4" t="str">
        <f t="shared" si="56"/>
        <v>20160107</v>
      </c>
    </row>
    <row r="671" spans="6:21" x14ac:dyDescent="0.3">
      <c r="F671" s="4"/>
      <c r="G671" s="4"/>
      <c r="K671" s="4"/>
      <c r="Q671" s="2" t="s">
        <v>2379</v>
      </c>
      <c r="R671" s="2" t="s">
        <v>2380</v>
      </c>
      <c r="S671" s="3" t="s">
        <v>2381</v>
      </c>
      <c r="T671" s="4" t="str">
        <f t="shared" si="55"/>
        <v>2015</v>
      </c>
      <c r="U671" s="4" t="str">
        <f t="shared" si="56"/>
        <v>20151123</v>
      </c>
    </row>
    <row r="672" spans="6:21" x14ac:dyDescent="0.3">
      <c r="F672" s="4"/>
      <c r="G672" s="4"/>
      <c r="K672" s="4"/>
      <c r="Q672" s="2" t="s">
        <v>2382</v>
      </c>
      <c r="R672" s="2" t="s">
        <v>2383</v>
      </c>
      <c r="S672" s="3" t="s">
        <v>2384</v>
      </c>
      <c r="T672" s="4" t="str">
        <f t="shared" si="55"/>
        <v>2007</v>
      </c>
      <c r="U672" s="4" t="str">
        <f t="shared" si="56"/>
        <v>20070917</v>
      </c>
    </row>
    <row r="673" spans="6:21" x14ac:dyDescent="0.3">
      <c r="F673" s="4"/>
      <c r="G673" s="4"/>
      <c r="K673" s="4"/>
      <c r="Q673" s="2" t="s">
        <v>2385</v>
      </c>
      <c r="R673" s="2" t="s">
        <v>2386</v>
      </c>
      <c r="S673" s="3" t="s">
        <v>2387</v>
      </c>
      <c r="T673" s="4" t="str">
        <f t="shared" si="55"/>
        <v>2010</v>
      </c>
      <c r="U673" s="4" t="str">
        <f t="shared" si="56"/>
        <v>20100818</v>
      </c>
    </row>
    <row r="674" spans="6:21" x14ac:dyDescent="0.3">
      <c r="F674" s="4"/>
      <c r="G674" s="4"/>
      <c r="K674" s="4"/>
      <c r="Q674" s="2" t="s">
        <v>2388</v>
      </c>
      <c r="R674" s="2" t="s">
        <v>2389</v>
      </c>
      <c r="S674" s="3" t="s">
        <v>2390</v>
      </c>
      <c r="T674" s="4" t="str">
        <f t="shared" si="55"/>
        <v>2016</v>
      </c>
      <c r="U674" s="4" t="str">
        <f t="shared" si="56"/>
        <v>20160816</v>
      </c>
    </row>
    <row r="675" spans="6:21" x14ac:dyDescent="0.3">
      <c r="F675" s="4"/>
      <c r="G675" s="4"/>
      <c r="K675" s="4"/>
      <c r="Q675" s="2" t="s">
        <v>2391</v>
      </c>
      <c r="R675" s="2" t="s">
        <v>2392</v>
      </c>
      <c r="S675" s="3" t="s">
        <v>2393</v>
      </c>
      <c r="T675" s="4" t="str">
        <f t="shared" si="55"/>
        <v>2016</v>
      </c>
      <c r="U675" s="4" t="str">
        <f t="shared" si="56"/>
        <v>20160630</v>
      </c>
    </row>
    <row r="676" spans="6:21" x14ac:dyDescent="0.3">
      <c r="F676" s="4"/>
      <c r="G676" s="4"/>
      <c r="K676" s="4"/>
      <c r="Q676" s="2" t="s">
        <v>2394</v>
      </c>
      <c r="R676" s="2" t="s">
        <v>2395</v>
      </c>
      <c r="S676" s="3" t="s">
        <v>2396</v>
      </c>
      <c r="T676" s="4" t="str">
        <f t="shared" si="55"/>
        <v>2017</v>
      </c>
      <c r="U676" s="4" t="str">
        <f t="shared" si="56"/>
        <v>20170309</v>
      </c>
    </row>
    <row r="677" spans="6:21" x14ac:dyDescent="0.3">
      <c r="F677" s="4"/>
      <c r="G677" s="4"/>
      <c r="K677" s="4"/>
      <c r="Q677" s="2" t="s">
        <v>2397</v>
      </c>
      <c r="R677" s="2" t="s">
        <v>2398</v>
      </c>
      <c r="S677" s="3" t="s">
        <v>2399</v>
      </c>
      <c r="T677" s="4" t="str">
        <f t="shared" si="55"/>
        <v>2016</v>
      </c>
      <c r="U677" s="4" t="str">
        <f t="shared" si="56"/>
        <v>20161019</v>
      </c>
    </row>
    <row r="678" spans="6:21" x14ac:dyDescent="0.3">
      <c r="F678" s="4"/>
      <c r="G678" s="4"/>
      <c r="K678" s="4"/>
      <c r="Q678" s="2" t="s">
        <v>2400</v>
      </c>
      <c r="R678" s="2" t="s">
        <v>2401</v>
      </c>
      <c r="S678" s="3" t="s">
        <v>2402</v>
      </c>
      <c r="T678" s="4" t="str">
        <f t="shared" si="55"/>
        <v>2017</v>
      </c>
      <c r="U678" s="4" t="str">
        <f t="shared" si="56"/>
        <v>20170125</v>
      </c>
    </row>
    <row r="679" spans="6:21" x14ac:dyDescent="0.3">
      <c r="F679" s="4"/>
      <c r="G679" s="4"/>
      <c r="K679" s="4"/>
      <c r="Q679" s="2" t="s">
        <v>2403</v>
      </c>
      <c r="R679" s="2" t="s">
        <v>2404</v>
      </c>
      <c r="S679" s="3" t="s">
        <v>2405</v>
      </c>
      <c r="T679" s="4" t="str">
        <f t="shared" si="55"/>
        <v>2015</v>
      </c>
      <c r="U679" s="4" t="str">
        <f t="shared" si="56"/>
        <v>20151211</v>
      </c>
    </row>
    <row r="680" spans="6:21" x14ac:dyDescent="0.3">
      <c r="F680" s="4"/>
      <c r="G680" s="4"/>
      <c r="K680" s="4"/>
      <c r="Q680" s="2" t="s">
        <v>2406</v>
      </c>
      <c r="R680" s="2" t="s">
        <v>882</v>
      </c>
      <c r="S680" s="3" t="s">
        <v>2407</v>
      </c>
      <c r="T680" s="4" t="str">
        <f t="shared" si="55"/>
        <v>2014</v>
      </c>
      <c r="U680" s="4" t="str">
        <f t="shared" si="56"/>
        <v>20140124</v>
      </c>
    </row>
    <row r="681" spans="6:21" x14ac:dyDescent="0.3">
      <c r="F681" s="4"/>
      <c r="G681" s="4"/>
      <c r="K681" s="4"/>
      <c r="Q681" s="2" t="s">
        <v>2408</v>
      </c>
      <c r="R681" s="2" t="s">
        <v>2409</v>
      </c>
      <c r="S681" s="3" t="s">
        <v>2410</v>
      </c>
      <c r="T681" s="4" t="str">
        <f t="shared" si="55"/>
        <v>2014</v>
      </c>
      <c r="U681" s="4" t="str">
        <f t="shared" si="56"/>
        <v>20141215</v>
      </c>
    </row>
    <row r="682" spans="6:21" x14ac:dyDescent="0.3">
      <c r="F682" s="4"/>
      <c r="G682" s="4"/>
      <c r="K682" s="4"/>
      <c r="Q682" s="2" t="s">
        <v>2411</v>
      </c>
      <c r="R682" s="2" t="s">
        <v>2412</v>
      </c>
      <c r="S682" s="3" t="s">
        <v>2413</v>
      </c>
      <c r="T682" s="4" t="str">
        <f t="shared" si="55"/>
        <v>2016</v>
      </c>
      <c r="U682" s="4" t="str">
        <f t="shared" si="56"/>
        <v>20160929</v>
      </c>
    </row>
    <row r="683" spans="6:21" x14ac:dyDescent="0.3">
      <c r="F683" s="4"/>
      <c r="G683" s="4"/>
      <c r="K683" s="4"/>
      <c r="Q683" s="2" t="s">
        <v>2414</v>
      </c>
      <c r="R683" s="2" t="s">
        <v>2415</v>
      </c>
      <c r="S683" s="3" t="s">
        <v>2416</v>
      </c>
      <c r="T683" s="4" t="str">
        <f t="shared" si="55"/>
        <v>2017</v>
      </c>
      <c r="U683" s="4" t="str">
        <f t="shared" si="56"/>
        <v>20170119</v>
      </c>
    </row>
    <row r="684" spans="6:21" x14ac:dyDescent="0.3">
      <c r="F684" s="4"/>
      <c r="G684" s="4"/>
      <c r="K684" s="4"/>
      <c r="Q684" s="2" t="s">
        <v>2417</v>
      </c>
      <c r="R684" s="2" t="s">
        <v>2418</v>
      </c>
      <c r="S684" s="3" t="s">
        <v>2419</v>
      </c>
      <c r="T684" s="4" t="str">
        <f t="shared" si="55"/>
        <v>2016</v>
      </c>
      <c r="U684" s="4" t="str">
        <f t="shared" si="56"/>
        <v>20161124</v>
      </c>
    </row>
    <row r="685" spans="6:21" x14ac:dyDescent="0.3">
      <c r="F685" s="4"/>
      <c r="G685" s="4"/>
      <c r="K685" s="4"/>
      <c r="Q685" s="2" t="s">
        <v>2420</v>
      </c>
      <c r="R685" s="2" t="s">
        <v>2421</v>
      </c>
      <c r="S685" s="3" t="s">
        <v>2422</v>
      </c>
      <c r="T685" s="4" t="str">
        <f t="shared" si="55"/>
        <v>2013</v>
      </c>
      <c r="U685" s="4" t="str">
        <f t="shared" si="56"/>
        <v>20130411</v>
      </c>
    </row>
    <row r="686" spans="6:21" x14ac:dyDescent="0.3">
      <c r="F686" s="4"/>
      <c r="G686" s="4"/>
      <c r="K686" s="4"/>
      <c r="Q686" s="2" t="s">
        <v>2423</v>
      </c>
      <c r="R686" s="2" t="s">
        <v>2424</v>
      </c>
      <c r="S686" s="3" t="s">
        <v>2425</v>
      </c>
      <c r="T686" s="4" t="str">
        <f t="shared" si="55"/>
        <v>2017</v>
      </c>
      <c r="U686" s="4" t="str">
        <f t="shared" si="56"/>
        <v>20170324</v>
      </c>
    </row>
    <row r="687" spans="6:21" x14ac:dyDescent="0.3">
      <c r="F687" s="4"/>
      <c r="G687" s="4"/>
      <c r="K687" s="4"/>
      <c r="Q687" s="2" t="s">
        <v>2426</v>
      </c>
      <c r="R687" s="2" t="s">
        <v>2427</v>
      </c>
      <c r="S687" s="3" t="s">
        <v>2428</v>
      </c>
      <c r="T687" s="4" t="str">
        <f t="shared" si="55"/>
        <v>2013</v>
      </c>
      <c r="U687" s="4" t="str">
        <f t="shared" si="56"/>
        <v>20131209</v>
      </c>
    </row>
    <row r="688" spans="6:21" x14ac:dyDescent="0.3">
      <c r="F688" s="4"/>
      <c r="G688" s="4"/>
      <c r="K688" s="4"/>
      <c r="Q688" s="2" t="s">
        <v>2429</v>
      </c>
      <c r="R688" s="2" t="s">
        <v>2430</v>
      </c>
      <c r="S688" s="3" t="s">
        <v>2431</v>
      </c>
      <c r="T688" s="4" t="str">
        <f t="shared" si="55"/>
        <v>2017</v>
      </c>
      <c r="U688" s="4" t="str">
        <f t="shared" si="56"/>
        <v>20170220</v>
      </c>
    </row>
    <row r="689" spans="6:21" x14ac:dyDescent="0.3">
      <c r="F689" s="4"/>
      <c r="G689" s="4"/>
      <c r="K689" s="4"/>
      <c r="Q689" s="2" t="s">
        <v>182</v>
      </c>
      <c r="R689" s="2" t="s">
        <v>486</v>
      </c>
      <c r="S689" s="3" t="s">
        <v>2432</v>
      </c>
      <c r="T689" s="4" t="str">
        <f t="shared" si="55"/>
        <v>2017</v>
      </c>
      <c r="U689" s="4" t="str">
        <f t="shared" si="56"/>
        <v>20170317</v>
      </c>
    </row>
    <row r="690" spans="6:21" x14ac:dyDescent="0.3">
      <c r="F690" s="4"/>
      <c r="G690" s="4"/>
      <c r="K690" s="4"/>
      <c r="Q690" s="2" t="s">
        <v>2433</v>
      </c>
      <c r="R690" s="2" t="s">
        <v>1206</v>
      </c>
      <c r="S690" s="3" t="s">
        <v>2434</v>
      </c>
      <c r="T690" s="4" t="str">
        <f t="shared" si="55"/>
        <v>2016</v>
      </c>
      <c r="U690" s="4" t="str">
        <f t="shared" si="56"/>
        <v>20160609</v>
      </c>
    </row>
    <row r="691" spans="6:21" x14ac:dyDescent="0.3">
      <c r="F691" s="4"/>
      <c r="G691" s="4"/>
      <c r="K691" s="4"/>
      <c r="Q691" s="2" t="s">
        <v>2435</v>
      </c>
      <c r="R691" s="2" t="s">
        <v>1623</v>
      </c>
      <c r="S691" s="3" t="s">
        <v>2436</v>
      </c>
      <c r="T691" s="4" t="str">
        <f t="shared" si="55"/>
        <v>2017</v>
      </c>
      <c r="U691" s="4" t="str">
        <f t="shared" si="56"/>
        <v>20170118</v>
      </c>
    </row>
    <row r="692" spans="6:21" x14ac:dyDescent="0.3">
      <c r="F692" s="4"/>
      <c r="G692" s="4"/>
      <c r="K692" s="4"/>
      <c r="Q692" s="2" t="s">
        <v>2437</v>
      </c>
      <c r="R692" s="2" t="s">
        <v>815</v>
      </c>
      <c r="S692" s="3" t="s">
        <v>2438</v>
      </c>
      <c r="T692" s="4" t="str">
        <f t="shared" si="55"/>
        <v>2011</v>
      </c>
      <c r="U692" s="4" t="str">
        <f t="shared" si="56"/>
        <v>20110407</v>
      </c>
    </row>
    <row r="693" spans="6:21" x14ac:dyDescent="0.3">
      <c r="F693" s="4"/>
      <c r="G693" s="4"/>
      <c r="K693" s="4"/>
      <c r="Q693" s="2" t="s">
        <v>2439</v>
      </c>
      <c r="R693" s="2" t="s">
        <v>707</v>
      </c>
      <c r="S693" s="3" t="s">
        <v>2440</v>
      </c>
      <c r="T693" s="4" t="str">
        <f t="shared" si="55"/>
        <v>2015</v>
      </c>
      <c r="U693" s="4" t="str">
        <f t="shared" si="56"/>
        <v>20150319</v>
      </c>
    </row>
    <row r="694" spans="6:21" x14ac:dyDescent="0.3">
      <c r="F694" s="4"/>
      <c r="G694" s="4"/>
      <c r="K694" s="4"/>
      <c r="Q694" s="2" t="s">
        <v>2441</v>
      </c>
      <c r="R694" s="2" t="s">
        <v>1223</v>
      </c>
      <c r="S694" s="3" t="s">
        <v>2442</v>
      </c>
      <c r="T694" s="4" t="str">
        <f t="shared" si="55"/>
        <v>2009</v>
      </c>
      <c r="U694" s="4" t="str">
        <f t="shared" si="56"/>
        <v>20090817</v>
      </c>
    </row>
    <row r="695" spans="6:21" x14ac:dyDescent="0.3">
      <c r="F695" s="4"/>
      <c r="G695" s="4"/>
      <c r="K695" s="4"/>
      <c r="Q695" s="2" t="s">
        <v>2443</v>
      </c>
      <c r="R695" s="2" t="s">
        <v>710</v>
      </c>
      <c r="S695" s="3" t="s">
        <v>2444</v>
      </c>
      <c r="T695" s="4" t="str">
        <f t="shared" si="55"/>
        <v>2011</v>
      </c>
      <c r="U695" s="4" t="str">
        <f t="shared" si="56"/>
        <v>20110316</v>
      </c>
    </row>
    <row r="696" spans="6:21" x14ac:dyDescent="0.3">
      <c r="F696" s="4"/>
      <c r="G696" s="4"/>
      <c r="K696" s="4"/>
      <c r="Q696" s="2" t="s">
        <v>2445</v>
      </c>
      <c r="R696" s="2" t="s">
        <v>713</v>
      </c>
      <c r="S696" s="3" t="s">
        <v>2446</v>
      </c>
      <c r="T696" s="4" t="str">
        <f t="shared" si="55"/>
        <v>2011</v>
      </c>
      <c r="U696" s="4" t="str">
        <f t="shared" si="56"/>
        <v>20110318</v>
      </c>
    </row>
    <row r="697" spans="6:21" x14ac:dyDescent="0.3">
      <c r="F697" s="4"/>
      <c r="G697" s="4"/>
      <c r="K697" s="4"/>
      <c r="Q697" s="2" t="s">
        <v>2447</v>
      </c>
      <c r="R697" s="2" t="s">
        <v>716</v>
      </c>
      <c r="S697" s="3" t="s">
        <v>2448</v>
      </c>
      <c r="T697" s="4" t="str">
        <f t="shared" si="55"/>
        <v>2010</v>
      </c>
      <c r="U697" s="4" t="str">
        <f t="shared" si="56"/>
        <v>20100209</v>
      </c>
    </row>
    <row r="698" spans="6:21" x14ac:dyDescent="0.3">
      <c r="F698" s="4"/>
      <c r="G698" s="4"/>
      <c r="K698" s="4"/>
      <c r="Q698" s="2" t="s">
        <v>2449</v>
      </c>
      <c r="R698" s="2" t="s">
        <v>719</v>
      </c>
      <c r="S698" s="3" t="s">
        <v>2450</v>
      </c>
      <c r="T698" s="4" t="str">
        <f t="shared" si="55"/>
        <v>2010</v>
      </c>
      <c r="U698" s="4" t="str">
        <f t="shared" si="56"/>
        <v>20100209</v>
      </c>
    </row>
    <row r="699" spans="6:21" x14ac:dyDescent="0.3">
      <c r="F699" s="4"/>
      <c r="G699" s="4"/>
      <c r="K699" s="4"/>
      <c r="Q699" s="2" t="s">
        <v>2451</v>
      </c>
      <c r="R699" s="2" t="s">
        <v>722</v>
      </c>
      <c r="S699" s="3" t="s">
        <v>2452</v>
      </c>
      <c r="T699" s="4" t="str">
        <f t="shared" si="55"/>
        <v>2011</v>
      </c>
      <c r="U699" s="4" t="str">
        <f t="shared" si="56"/>
        <v>20110316</v>
      </c>
    </row>
    <row r="700" spans="6:21" x14ac:dyDescent="0.3">
      <c r="F700" s="4"/>
      <c r="G700" s="4"/>
      <c r="K700" s="4"/>
      <c r="Q700" s="2" t="s">
        <v>2453</v>
      </c>
      <c r="R700" s="2" t="s">
        <v>731</v>
      </c>
      <c r="S700" s="3" t="s">
        <v>2454</v>
      </c>
      <c r="T700" s="4" t="str">
        <f t="shared" si="55"/>
        <v>2017</v>
      </c>
      <c r="U700" s="4" t="str">
        <f t="shared" si="56"/>
        <v>20170117</v>
      </c>
    </row>
    <row r="701" spans="6:21" x14ac:dyDescent="0.3">
      <c r="F701" s="4"/>
      <c r="G701" s="4"/>
      <c r="K701" s="4"/>
      <c r="Q701" s="2" t="s">
        <v>2455</v>
      </c>
      <c r="R701" s="2" t="s">
        <v>743</v>
      </c>
      <c r="S701" s="3" t="s">
        <v>2456</v>
      </c>
      <c r="T701" s="4" t="str">
        <f t="shared" si="55"/>
        <v>2010</v>
      </c>
      <c r="U701" s="4" t="str">
        <f t="shared" si="56"/>
        <v>20100209</v>
      </c>
    </row>
    <row r="702" spans="6:21" x14ac:dyDescent="0.3">
      <c r="F702" s="4"/>
      <c r="G702" s="4"/>
      <c r="K702" s="4"/>
      <c r="Q702" s="2" t="s">
        <v>2457</v>
      </c>
      <c r="R702" s="2" t="s">
        <v>876</v>
      </c>
      <c r="S702" s="3" t="s">
        <v>2458</v>
      </c>
      <c r="T702" s="4" t="str">
        <f t="shared" si="55"/>
        <v>2011</v>
      </c>
      <c r="U702" s="4" t="str">
        <f t="shared" si="56"/>
        <v>20110316</v>
      </c>
    </row>
    <row r="703" spans="6:21" x14ac:dyDescent="0.3">
      <c r="F703" s="4"/>
      <c r="G703" s="4"/>
      <c r="K703" s="4"/>
      <c r="Q703" s="2" t="s">
        <v>2459</v>
      </c>
      <c r="R703" s="2" t="s">
        <v>746</v>
      </c>
      <c r="S703" s="3" t="s">
        <v>2460</v>
      </c>
      <c r="T703" s="4" t="str">
        <f t="shared" si="55"/>
        <v>2015</v>
      </c>
      <c r="U703" s="4" t="str">
        <f t="shared" si="56"/>
        <v>20150319</v>
      </c>
    </row>
    <row r="704" spans="6:21" x14ac:dyDescent="0.3">
      <c r="F704" s="4"/>
      <c r="G704" s="4"/>
      <c r="K704" s="4"/>
      <c r="Q704" s="2" t="s">
        <v>2461</v>
      </c>
      <c r="R704" s="2" t="s">
        <v>749</v>
      </c>
      <c r="S704" s="3" t="s">
        <v>2462</v>
      </c>
      <c r="T704" s="4" t="str">
        <f t="shared" si="55"/>
        <v>2016</v>
      </c>
      <c r="U704" s="4" t="str">
        <f t="shared" si="56"/>
        <v>20160817</v>
      </c>
    </row>
    <row r="705" spans="6:21" x14ac:dyDescent="0.3">
      <c r="F705" s="4"/>
      <c r="G705" s="4"/>
      <c r="K705" s="4"/>
      <c r="Q705" s="2" t="s">
        <v>2463</v>
      </c>
      <c r="R705" s="2" t="s">
        <v>2464</v>
      </c>
      <c r="S705" s="3" t="s">
        <v>2465</v>
      </c>
      <c r="T705" s="4" t="str">
        <f t="shared" si="55"/>
        <v>2015</v>
      </c>
      <c r="U705" s="4" t="str">
        <f t="shared" si="56"/>
        <v>20151120</v>
      </c>
    </row>
    <row r="706" spans="6:21" x14ac:dyDescent="0.3">
      <c r="F706" s="4"/>
      <c r="G706" s="4"/>
      <c r="K706" s="4"/>
      <c r="Q706" s="2" t="s">
        <v>2466</v>
      </c>
      <c r="R706" s="2" t="s">
        <v>770</v>
      </c>
      <c r="S706" s="3" t="s">
        <v>2467</v>
      </c>
      <c r="T706" s="4" t="str">
        <f t="shared" si="55"/>
        <v>2015</v>
      </c>
      <c r="U706" s="4" t="str">
        <f t="shared" si="56"/>
        <v>20151118</v>
      </c>
    </row>
    <row r="707" spans="6:21" x14ac:dyDescent="0.3">
      <c r="F707" s="4"/>
      <c r="G707" s="4"/>
      <c r="K707" s="4"/>
      <c r="Q707" s="2" t="s">
        <v>2468</v>
      </c>
      <c r="R707" s="2" t="s">
        <v>776</v>
      </c>
      <c r="S707" s="3" t="s">
        <v>2469</v>
      </c>
      <c r="T707" s="4" t="str">
        <f t="shared" si="55"/>
        <v>2017</v>
      </c>
      <c r="U707" s="4" t="str">
        <f t="shared" si="56"/>
        <v>20170323</v>
      </c>
    </row>
    <row r="708" spans="6:21" x14ac:dyDescent="0.3">
      <c r="F708" s="4"/>
      <c r="G708" s="4"/>
      <c r="K708" s="4"/>
      <c r="Q708" s="2" t="s">
        <v>2470</v>
      </c>
      <c r="R708" s="2" t="s">
        <v>890</v>
      </c>
      <c r="S708" s="3" t="s">
        <v>2471</v>
      </c>
      <c r="T708" s="4" t="str">
        <f t="shared" ref="T708:T771" si="57">LEFT(S708,4)</f>
        <v>2017</v>
      </c>
      <c r="U708" s="4" t="str">
        <f t="shared" ref="U708:U771" si="58">LEFT(S708,8)</f>
        <v>20170104</v>
      </c>
    </row>
    <row r="709" spans="6:21" x14ac:dyDescent="0.3">
      <c r="F709" s="4"/>
      <c r="G709" s="4"/>
      <c r="K709" s="4"/>
      <c r="Q709" s="2" t="s">
        <v>2472</v>
      </c>
      <c r="R709" s="2" t="s">
        <v>665</v>
      </c>
      <c r="S709" s="3" t="s">
        <v>2473</v>
      </c>
      <c r="T709" s="4" t="str">
        <f t="shared" si="57"/>
        <v>2014</v>
      </c>
      <c r="U709" s="4" t="str">
        <f t="shared" si="58"/>
        <v>20140829</v>
      </c>
    </row>
    <row r="710" spans="6:21" x14ac:dyDescent="0.3">
      <c r="F710" s="4"/>
      <c r="G710" s="4"/>
      <c r="K710" s="4"/>
      <c r="Q710" s="2" t="s">
        <v>2474</v>
      </c>
      <c r="R710" s="2" t="s">
        <v>785</v>
      </c>
      <c r="S710" s="3" t="s">
        <v>2475</v>
      </c>
      <c r="T710" s="4" t="str">
        <f t="shared" si="57"/>
        <v>2017</v>
      </c>
      <c r="U710" s="4" t="str">
        <f t="shared" si="58"/>
        <v>20170323</v>
      </c>
    </row>
    <row r="711" spans="6:21" x14ac:dyDescent="0.3">
      <c r="F711" s="4"/>
      <c r="G711" s="4"/>
      <c r="K711" s="4"/>
      <c r="Q711" s="2" t="s">
        <v>2476</v>
      </c>
      <c r="R711" s="2" t="s">
        <v>896</v>
      </c>
      <c r="S711" s="3" t="s">
        <v>2477</v>
      </c>
      <c r="T711" s="4" t="str">
        <f t="shared" si="57"/>
        <v>2015</v>
      </c>
      <c r="U711" s="4" t="str">
        <f t="shared" si="58"/>
        <v>20150117</v>
      </c>
    </row>
    <row r="712" spans="6:21" x14ac:dyDescent="0.3">
      <c r="F712" s="4"/>
      <c r="G712" s="4"/>
      <c r="K712" s="4"/>
      <c r="Q712" s="2" t="s">
        <v>2478</v>
      </c>
      <c r="R712" s="2" t="s">
        <v>908</v>
      </c>
      <c r="S712" s="3" t="s">
        <v>2479</v>
      </c>
      <c r="T712" s="4" t="str">
        <f t="shared" si="57"/>
        <v>2016</v>
      </c>
      <c r="U712" s="4" t="str">
        <f t="shared" si="58"/>
        <v>20161021</v>
      </c>
    </row>
    <row r="713" spans="6:21" x14ac:dyDescent="0.3">
      <c r="F713" s="4"/>
      <c r="G713" s="4"/>
      <c r="K713" s="4"/>
      <c r="Q713" s="2" t="s">
        <v>2480</v>
      </c>
      <c r="R713" s="2" t="s">
        <v>911</v>
      </c>
      <c r="S713" s="3" t="s">
        <v>2481</v>
      </c>
      <c r="T713" s="4" t="str">
        <f t="shared" si="57"/>
        <v>2015</v>
      </c>
      <c r="U713" s="4" t="str">
        <f t="shared" si="58"/>
        <v>20150106</v>
      </c>
    </row>
    <row r="714" spans="6:21" x14ac:dyDescent="0.3">
      <c r="F714" s="4"/>
      <c r="G714" s="4"/>
      <c r="K714" s="4"/>
      <c r="Q714" s="2" t="s">
        <v>2482</v>
      </c>
      <c r="R714" s="2" t="s">
        <v>914</v>
      </c>
      <c r="S714" s="3" t="s">
        <v>2483</v>
      </c>
      <c r="T714" s="4" t="str">
        <f t="shared" si="57"/>
        <v>2017</v>
      </c>
      <c r="U714" s="4" t="str">
        <f t="shared" si="58"/>
        <v>20170313</v>
      </c>
    </row>
    <row r="715" spans="6:21" x14ac:dyDescent="0.3">
      <c r="F715" s="4"/>
      <c r="G715" s="4"/>
      <c r="K715" s="4"/>
      <c r="Q715" s="2" t="s">
        <v>2484</v>
      </c>
      <c r="R715" s="2" t="s">
        <v>1092</v>
      </c>
      <c r="S715" s="3" t="s">
        <v>2485</v>
      </c>
      <c r="T715" s="4" t="str">
        <f t="shared" si="57"/>
        <v>2016</v>
      </c>
      <c r="U715" s="4" t="str">
        <f t="shared" si="58"/>
        <v>20160415</v>
      </c>
    </row>
    <row r="716" spans="6:21" x14ac:dyDescent="0.3">
      <c r="F716" s="4"/>
      <c r="G716" s="4"/>
      <c r="K716" s="4"/>
      <c r="Q716" s="2" t="s">
        <v>2486</v>
      </c>
      <c r="R716" s="2" t="s">
        <v>920</v>
      </c>
      <c r="S716" s="3" t="s">
        <v>2487</v>
      </c>
      <c r="T716" s="4" t="str">
        <f t="shared" si="57"/>
        <v>2016</v>
      </c>
      <c r="U716" s="4" t="str">
        <f t="shared" si="58"/>
        <v>20160928</v>
      </c>
    </row>
    <row r="717" spans="6:21" x14ac:dyDescent="0.3">
      <c r="F717" s="4"/>
      <c r="G717" s="4"/>
      <c r="K717" s="4"/>
      <c r="Q717" s="2" t="s">
        <v>2488</v>
      </c>
      <c r="R717" s="2" t="s">
        <v>923</v>
      </c>
      <c r="S717" s="3" t="s">
        <v>2489</v>
      </c>
      <c r="T717" s="4" t="str">
        <f t="shared" si="57"/>
        <v>2017</v>
      </c>
      <c r="U717" s="4" t="str">
        <f t="shared" si="58"/>
        <v>20170323</v>
      </c>
    </row>
    <row r="718" spans="6:21" x14ac:dyDescent="0.3">
      <c r="F718" s="4"/>
      <c r="G718" s="4"/>
      <c r="K718" s="4"/>
      <c r="Q718" s="2" t="s">
        <v>2490</v>
      </c>
      <c r="R718" s="2" t="s">
        <v>826</v>
      </c>
      <c r="S718" s="3" t="s">
        <v>2491</v>
      </c>
      <c r="T718" s="4" t="str">
        <f t="shared" si="57"/>
        <v>2017</v>
      </c>
      <c r="U718" s="4" t="str">
        <f t="shared" si="58"/>
        <v>20170321</v>
      </c>
    </row>
    <row r="719" spans="6:21" x14ac:dyDescent="0.3">
      <c r="F719" s="4"/>
      <c r="G719" s="4"/>
      <c r="K719" s="4"/>
      <c r="Q719" s="2" t="s">
        <v>2492</v>
      </c>
      <c r="R719" s="2" t="s">
        <v>2274</v>
      </c>
      <c r="S719" s="3" t="s">
        <v>2493</v>
      </c>
      <c r="T719" s="4" t="str">
        <f t="shared" si="57"/>
        <v>2017</v>
      </c>
      <c r="U719" s="4" t="str">
        <f t="shared" si="58"/>
        <v>20170131</v>
      </c>
    </row>
    <row r="720" spans="6:21" x14ac:dyDescent="0.3">
      <c r="F720" s="4"/>
      <c r="G720" s="4"/>
      <c r="K720" s="4"/>
      <c r="Q720" s="2" t="s">
        <v>2494</v>
      </c>
      <c r="R720" s="2" t="s">
        <v>2200</v>
      </c>
      <c r="S720" s="3" t="s">
        <v>2495</v>
      </c>
      <c r="T720" s="4" t="str">
        <f t="shared" si="57"/>
        <v>2012</v>
      </c>
      <c r="U720" s="4" t="str">
        <f t="shared" si="58"/>
        <v>20121231</v>
      </c>
    </row>
    <row r="721" spans="6:21" x14ac:dyDescent="0.3">
      <c r="F721" s="4"/>
      <c r="G721" s="4"/>
      <c r="K721" s="4"/>
      <c r="Q721" s="2" t="s">
        <v>2496</v>
      </c>
      <c r="R721" s="2" t="s">
        <v>937</v>
      </c>
      <c r="S721" s="3" t="s">
        <v>2497</v>
      </c>
      <c r="T721" s="4" t="str">
        <f t="shared" si="57"/>
        <v>2015</v>
      </c>
      <c r="U721" s="4" t="str">
        <f t="shared" si="58"/>
        <v>20150408</v>
      </c>
    </row>
    <row r="722" spans="6:21" x14ac:dyDescent="0.3">
      <c r="F722" s="4"/>
      <c r="G722" s="4"/>
      <c r="K722" s="4"/>
      <c r="Q722" s="2" t="s">
        <v>2498</v>
      </c>
      <c r="R722" s="2" t="s">
        <v>2499</v>
      </c>
      <c r="S722" s="3" t="s">
        <v>2500</v>
      </c>
      <c r="T722" s="4" t="str">
        <f t="shared" si="57"/>
        <v>2007</v>
      </c>
      <c r="U722" s="4" t="str">
        <f t="shared" si="58"/>
        <v>20070702</v>
      </c>
    </row>
    <row r="723" spans="6:21" x14ac:dyDescent="0.3">
      <c r="F723" s="4"/>
      <c r="G723" s="4"/>
      <c r="K723" s="4"/>
      <c r="Q723" s="2" t="s">
        <v>2501</v>
      </c>
      <c r="R723" s="2" t="s">
        <v>2502</v>
      </c>
      <c r="S723" s="3" t="s">
        <v>2503</v>
      </c>
      <c r="T723" s="4" t="str">
        <f t="shared" si="57"/>
        <v>2017</v>
      </c>
      <c r="U723" s="4" t="str">
        <f t="shared" si="58"/>
        <v>20170222</v>
      </c>
    </row>
    <row r="724" spans="6:21" x14ac:dyDescent="0.3">
      <c r="F724" s="4"/>
      <c r="G724" s="4"/>
      <c r="K724" s="4"/>
      <c r="Q724" s="2" t="s">
        <v>2504</v>
      </c>
      <c r="R724" s="2" t="s">
        <v>647</v>
      </c>
      <c r="S724" s="3" t="s">
        <v>2505</v>
      </c>
      <c r="T724" s="4" t="str">
        <f t="shared" si="57"/>
        <v>2009</v>
      </c>
      <c r="U724" s="4" t="str">
        <f t="shared" si="58"/>
        <v>20090910</v>
      </c>
    </row>
    <row r="725" spans="6:21" x14ac:dyDescent="0.3">
      <c r="F725" s="4"/>
      <c r="G725" s="4"/>
      <c r="K725" s="4"/>
      <c r="Q725" s="2" t="s">
        <v>2506</v>
      </c>
      <c r="R725" s="2" t="s">
        <v>2507</v>
      </c>
      <c r="S725" s="3" t="s">
        <v>2508</v>
      </c>
      <c r="T725" s="4" t="str">
        <f t="shared" si="57"/>
        <v>2016</v>
      </c>
      <c r="U725" s="4" t="str">
        <f t="shared" si="58"/>
        <v>20161227</v>
      </c>
    </row>
    <row r="726" spans="6:21" x14ac:dyDescent="0.3">
      <c r="F726" s="4"/>
      <c r="G726" s="4"/>
      <c r="K726" s="4"/>
      <c r="Q726" s="2" t="s">
        <v>2509</v>
      </c>
      <c r="R726" s="2" t="s">
        <v>2510</v>
      </c>
      <c r="S726" s="3" t="s">
        <v>2511</v>
      </c>
      <c r="T726" s="4" t="str">
        <f t="shared" si="57"/>
        <v>2016</v>
      </c>
      <c r="U726" s="4" t="str">
        <f t="shared" si="58"/>
        <v>20161214</v>
      </c>
    </row>
    <row r="727" spans="6:21" x14ac:dyDescent="0.3">
      <c r="F727" s="4"/>
      <c r="G727" s="4"/>
      <c r="K727" s="4"/>
      <c r="Q727" s="2" t="s">
        <v>2512</v>
      </c>
      <c r="R727" s="2" t="s">
        <v>2513</v>
      </c>
      <c r="S727" s="3" t="s">
        <v>2514</v>
      </c>
      <c r="T727" s="4" t="str">
        <f t="shared" si="57"/>
        <v>2017</v>
      </c>
      <c r="U727" s="4" t="str">
        <f t="shared" si="58"/>
        <v>20170307</v>
      </c>
    </row>
    <row r="728" spans="6:21" x14ac:dyDescent="0.3">
      <c r="F728" s="4"/>
      <c r="G728" s="4"/>
      <c r="K728" s="4"/>
      <c r="Q728" s="2" t="s">
        <v>2515</v>
      </c>
      <c r="R728" s="2" t="s">
        <v>2516</v>
      </c>
      <c r="S728" s="3" t="s">
        <v>2517</v>
      </c>
      <c r="T728" s="4" t="str">
        <f t="shared" si="57"/>
        <v>2017</v>
      </c>
      <c r="U728" s="4" t="str">
        <f t="shared" si="58"/>
        <v>20170316</v>
      </c>
    </row>
    <row r="729" spans="6:21" x14ac:dyDescent="0.3">
      <c r="F729" s="4"/>
      <c r="G729" s="4"/>
      <c r="K729" s="4"/>
      <c r="Q729" s="2" t="s">
        <v>2518</v>
      </c>
      <c r="R729" s="2" t="s">
        <v>2519</v>
      </c>
      <c r="S729" s="3" t="s">
        <v>2520</v>
      </c>
      <c r="T729" s="4" t="str">
        <f t="shared" si="57"/>
        <v>2017</v>
      </c>
      <c r="U729" s="4" t="str">
        <f t="shared" si="58"/>
        <v>20170315</v>
      </c>
    </row>
    <row r="730" spans="6:21" x14ac:dyDescent="0.3">
      <c r="F730" s="4"/>
      <c r="G730" s="4"/>
      <c r="K730" s="4"/>
      <c r="Q730" s="2" t="s">
        <v>2521</v>
      </c>
      <c r="R730" s="2" t="s">
        <v>2522</v>
      </c>
      <c r="S730" s="3" t="s">
        <v>2523</v>
      </c>
      <c r="T730" s="4" t="str">
        <f t="shared" si="57"/>
        <v>2017</v>
      </c>
      <c r="U730" s="4" t="str">
        <f t="shared" si="58"/>
        <v>20170307</v>
      </c>
    </row>
    <row r="731" spans="6:21" x14ac:dyDescent="0.3">
      <c r="F731" s="4"/>
      <c r="G731" s="4"/>
      <c r="K731" s="4"/>
      <c r="Q731" s="2" t="s">
        <v>2524</v>
      </c>
      <c r="R731" s="2" t="s">
        <v>2525</v>
      </c>
      <c r="S731" s="3" t="s">
        <v>2526</v>
      </c>
      <c r="T731" s="4" t="str">
        <f t="shared" si="57"/>
        <v>2017</v>
      </c>
      <c r="U731" s="4" t="str">
        <f t="shared" si="58"/>
        <v>20170313</v>
      </c>
    </row>
    <row r="732" spans="6:21" x14ac:dyDescent="0.3">
      <c r="F732" s="4"/>
      <c r="G732" s="4"/>
      <c r="K732" s="4"/>
      <c r="Q732" s="2" t="s">
        <v>2527</v>
      </c>
      <c r="R732" s="2" t="s">
        <v>2528</v>
      </c>
      <c r="S732" s="3" t="s">
        <v>2529</v>
      </c>
      <c r="T732" s="4" t="str">
        <f t="shared" si="57"/>
        <v>2017</v>
      </c>
      <c r="U732" s="4" t="str">
        <f t="shared" si="58"/>
        <v>20170322</v>
      </c>
    </row>
    <row r="733" spans="6:21" x14ac:dyDescent="0.3">
      <c r="F733" s="4"/>
      <c r="G733" s="4"/>
      <c r="K733" s="4"/>
      <c r="Q733" s="2" t="s">
        <v>2530</v>
      </c>
      <c r="R733" s="2" t="s">
        <v>2531</v>
      </c>
      <c r="S733" s="3" t="s">
        <v>2532</v>
      </c>
      <c r="T733" s="4" t="str">
        <f t="shared" si="57"/>
        <v>2016</v>
      </c>
      <c r="U733" s="4" t="str">
        <f t="shared" si="58"/>
        <v>20160418</v>
      </c>
    </row>
    <row r="734" spans="6:21" x14ac:dyDescent="0.3">
      <c r="F734" s="4"/>
      <c r="G734" s="4"/>
      <c r="K734" s="4"/>
      <c r="Q734" s="2" t="s">
        <v>2533</v>
      </c>
      <c r="R734" s="2" t="s">
        <v>2534</v>
      </c>
      <c r="S734" s="3" t="s">
        <v>2535</v>
      </c>
      <c r="T734" s="4" t="str">
        <f t="shared" si="57"/>
        <v>2010</v>
      </c>
      <c r="U734" s="4" t="str">
        <f t="shared" si="58"/>
        <v>20100615</v>
      </c>
    </row>
    <row r="735" spans="6:21" x14ac:dyDescent="0.3">
      <c r="F735" s="4"/>
      <c r="G735" s="4"/>
      <c r="K735" s="4"/>
      <c r="Q735" s="2" t="s">
        <v>2536</v>
      </c>
      <c r="R735" s="2" t="s">
        <v>2537</v>
      </c>
      <c r="S735" s="3" t="s">
        <v>2538</v>
      </c>
      <c r="T735" s="4" t="str">
        <f t="shared" si="57"/>
        <v>2015</v>
      </c>
      <c r="U735" s="4" t="str">
        <f t="shared" si="58"/>
        <v>20151110</v>
      </c>
    </row>
    <row r="736" spans="6:21" x14ac:dyDescent="0.3">
      <c r="F736" s="4"/>
      <c r="G736" s="4"/>
      <c r="K736" s="4"/>
      <c r="Q736" s="2" t="s">
        <v>2539</v>
      </c>
      <c r="R736" s="2" t="s">
        <v>2540</v>
      </c>
      <c r="S736" s="3" t="s">
        <v>2541</v>
      </c>
      <c r="T736" s="4" t="str">
        <f t="shared" si="57"/>
        <v>2015</v>
      </c>
      <c r="U736" s="4" t="str">
        <f t="shared" si="58"/>
        <v>20150212</v>
      </c>
    </row>
    <row r="737" spans="6:21" x14ac:dyDescent="0.3">
      <c r="F737" s="4"/>
      <c r="G737" s="4"/>
      <c r="K737" s="4"/>
      <c r="Q737" s="2" t="s">
        <v>2542</v>
      </c>
      <c r="R737" s="2" t="s">
        <v>2543</v>
      </c>
      <c r="S737" s="3" t="s">
        <v>2544</v>
      </c>
      <c r="T737" s="4" t="str">
        <f t="shared" si="57"/>
        <v>2016</v>
      </c>
      <c r="U737" s="4" t="str">
        <f t="shared" si="58"/>
        <v>20160727</v>
      </c>
    </row>
    <row r="738" spans="6:21" x14ac:dyDescent="0.3">
      <c r="F738" s="4"/>
      <c r="G738" s="4"/>
      <c r="K738" s="4"/>
      <c r="Q738" s="2" t="s">
        <v>2545</v>
      </c>
      <c r="R738" s="2" t="s">
        <v>2546</v>
      </c>
      <c r="S738" s="3" t="s">
        <v>2547</v>
      </c>
      <c r="T738" s="4" t="str">
        <f t="shared" si="57"/>
        <v>2016</v>
      </c>
      <c r="U738" s="4" t="str">
        <f t="shared" si="58"/>
        <v>20160217</v>
      </c>
    </row>
    <row r="739" spans="6:21" x14ac:dyDescent="0.3">
      <c r="F739" s="4"/>
      <c r="G739" s="4"/>
      <c r="K739" s="4"/>
      <c r="Q739" s="2" t="s">
        <v>2548</v>
      </c>
      <c r="R739" s="2" t="s">
        <v>2549</v>
      </c>
      <c r="S739" s="3" t="s">
        <v>2550</v>
      </c>
      <c r="T739" s="4" t="str">
        <f t="shared" si="57"/>
        <v>2010</v>
      </c>
      <c r="U739" s="4" t="str">
        <f t="shared" si="58"/>
        <v>20100615</v>
      </c>
    </row>
    <row r="740" spans="6:21" x14ac:dyDescent="0.3">
      <c r="F740" s="4"/>
      <c r="G740" s="4"/>
      <c r="K740" s="4"/>
      <c r="Q740" s="2" t="s">
        <v>2551</v>
      </c>
      <c r="R740" s="2" t="s">
        <v>2552</v>
      </c>
      <c r="S740" s="3" t="s">
        <v>2553</v>
      </c>
      <c r="T740" s="4" t="str">
        <f t="shared" si="57"/>
        <v>2017</v>
      </c>
      <c r="U740" s="4" t="str">
        <f t="shared" si="58"/>
        <v>20170221</v>
      </c>
    </row>
    <row r="741" spans="6:21" x14ac:dyDescent="0.3">
      <c r="F741" s="4"/>
      <c r="G741" s="4"/>
      <c r="K741" s="4"/>
      <c r="Q741" s="2" t="s">
        <v>2554</v>
      </c>
      <c r="R741" s="2" t="s">
        <v>2555</v>
      </c>
      <c r="S741" s="3" t="s">
        <v>2556</v>
      </c>
      <c r="T741" s="4" t="str">
        <f t="shared" si="57"/>
        <v>2016</v>
      </c>
      <c r="U741" s="4" t="str">
        <f t="shared" si="58"/>
        <v>20160520</v>
      </c>
    </row>
    <row r="742" spans="6:21" x14ac:dyDescent="0.3">
      <c r="F742" s="4"/>
      <c r="G742" s="4"/>
      <c r="K742" s="4"/>
      <c r="Q742" s="2" t="s">
        <v>2557</v>
      </c>
      <c r="R742" s="2" t="s">
        <v>2558</v>
      </c>
      <c r="S742" s="3" t="s">
        <v>2559</v>
      </c>
      <c r="T742" s="4" t="str">
        <f t="shared" si="57"/>
        <v>2010</v>
      </c>
      <c r="U742" s="4" t="str">
        <f t="shared" si="58"/>
        <v>20100615</v>
      </c>
    </row>
    <row r="743" spans="6:21" x14ac:dyDescent="0.3">
      <c r="F743" s="4"/>
      <c r="G743" s="4"/>
      <c r="K743" s="4"/>
      <c r="Q743" s="2" t="s">
        <v>2560</v>
      </c>
      <c r="R743" s="2" t="s">
        <v>2561</v>
      </c>
      <c r="S743" s="3" t="s">
        <v>2562</v>
      </c>
      <c r="T743" s="4" t="str">
        <f t="shared" si="57"/>
        <v>2010</v>
      </c>
      <c r="U743" s="4" t="str">
        <f t="shared" si="58"/>
        <v>20100615</v>
      </c>
    </row>
    <row r="744" spans="6:21" x14ac:dyDescent="0.3">
      <c r="F744" s="4"/>
      <c r="G744" s="4"/>
      <c r="K744" s="4"/>
      <c r="Q744" s="2" t="s">
        <v>2563</v>
      </c>
      <c r="R744" s="2" t="s">
        <v>2564</v>
      </c>
      <c r="S744" s="3" t="s">
        <v>2565</v>
      </c>
      <c r="T744" s="4" t="str">
        <f t="shared" si="57"/>
        <v>2010</v>
      </c>
      <c r="U744" s="4" t="str">
        <f t="shared" si="58"/>
        <v>20100615</v>
      </c>
    </row>
    <row r="745" spans="6:21" x14ac:dyDescent="0.3">
      <c r="F745" s="4"/>
      <c r="G745" s="4"/>
      <c r="K745" s="4"/>
      <c r="Q745" s="2" t="s">
        <v>2566</v>
      </c>
      <c r="R745" s="2" t="s">
        <v>2567</v>
      </c>
      <c r="S745" s="3" t="s">
        <v>2568</v>
      </c>
      <c r="T745" s="4" t="str">
        <f t="shared" si="57"/>
        <v>2017</v>
      </c>
      <c r="U745" s="4" t="str">
        <f t="shared" si="58"/>
        <v>20170321</v>
      </c>
    </row>
    <row r="746" spans="6:21" x14ac:dyDescent="0.3">
      <c r="F746" s="4"/>
      <c r="G746" s="4"/>
      <c r="K746" s="4"/>
      <c r="Q746" s="2" t="s">
        <v>2569</v>
      </c>
      <c r="R746" s="2" t="s">
        <v>2570</v>
      </c>
      <c r="S746" s="3" t="s">
        <v>2571</v>
      </c>
      <c r="T746" s="4" t="str">
        <f t="shared" si="57"/>
        <v>2016</v>
      </c>
      <c r="U746" s="4" t="str">
        <f t="shared" si="58"/>
        <v>20160909</v>
      </c>
    </row>
    <row r="747" spans="6:21" x14ac:dyDescent="0.3">
      <c r="F747" s="4"/>
      <c r="G747" s="4"/>
      <c r="K747" s="4"/>
      <c r="Q747" s="2" t="s">
        <v>2572</v>
      </c>
      <c r="R747" s="2" t="s">
        <v>2573</v>
      </c>
      <c r="S747" s="3" t="s">
        <v>2574</v>
      </c>
      <c r="T747" s="4" t="str">
        <f t="shared" si="57"/>
        <v>2015</v>
      </c>
      <c r="U747" s="4" t="str">
        <f t="shared" si="58"/>
        <v>20151203</v>
      </c>
    </row>
    <row r="748" spans="6:21" x14ac:dyDescent="0.3">
      <c r="F748" s="4"/>
      <c r="G748" s="4"/>
      <c r="K748" s="4"/>
      <c r="Q748" s="2" t="s">
        <v>2575</v>
      </c>
      <c r="R748" s="2" t="s">
        <v>2576</v>
      </c>
      <c r="S748" s="3" t="s">
        <v>2577</v>
      </c>
      <c r="T748" s="4" t="str">
        <f t="shared" si="57"/>
        <v>2010</v>
      </c>
      <c r="U748" s="4" t="str">
        <f t="shared" si="58"/>
        <v>20100115</v>
      </c>
    </row>
    <row r="749" spans="6:21" x14ac:dyDescent="0.3">
      <c r="F749" s="4"/>
      <c r="G749" s="4"/>
      <c r="K749" s="4"/>
      <c r="Q749" s="2" t="s">
        <v>2578</v>
      </c>
      <c r="R749" s="2" t="s">
        <v>2579</v>
      </c>
      <c r="S749" s="3" t="s">
        <v>2580</v>
      </c>
      <c r="T749" s="4" t="str">
        <f t="shared" si="57"/>
        <v>2015</v>
      </c>
      <c r="U749" s="4" t="str">
        <f t="shared" si="58"/>
        <v>20150423</v>
      </c>
    </row>
    <row r="750" spans="6:21" x14ac:dyDescent="0.3">
      <c r="F750" s="4"/>
      <c r="G750" s="4"/>
      <c r="K750" s="4"/>
      <c r="Q750" s="2" t="s">
        <v>2581</v>
      </c>
      <c r="R750" s="2" t="s">
        <v>2582</v>
      </c>
      <c r="S750" s="3" t="s">
        <v>2583</v>
      </c>
      <c r="T750" s="4" t="str">
        <f t="shared" si="57"/>
        <v>2016</v>
      </c>
      <c r="U750" s="4" t="str">
        <f t="shared" si="58"/>
        <v>20161216</v>
      </c>
    </row>
    <row r="751" spans="6:21" x14ac:dyDescent="0.3">
      <c r="F751" s="4"/>
      <c r="G751" s="4"/>
      <c r="K751" s="4"/>
      <c r="Q751" s="2" t="s">
        <v>2584</v>
      </c>
      <c r="R751" s="2" t="s">
        <v>2585</v>
      </c>
      <c r="S751" s="3" t="s">
        <v>2586</v>
      </c>
      <c r="T751" s="4" t="str">
        <f t="shared" si="57"/>
        <v>2010</v>
      </c>
      <c r="U751" s="4" t="str">
        <f t="shared" si="58"/>
        <v>20100615</v>
      </c>
    </row>
    <row r="752" spans="6:21" x14ac:dyDescent="0.3">
      <c r="F752" s="4"/>
      <c r="G752" s="4"/>
      <c r="K752" s="4"/>
      <c r="Q752" s="2" t="s">
        <v>2587</v>
      </c>
      <c r="R752" s="2" t="s">
        <v>2588</v>
      </c>
      <c r="S752" s="3" t="s">
        <v>2589</v>
      </c>
      <c r="T752" s="4" t="str">
        <f t="shared" si="57"/>
        <v>2015</v>
      </c>
      <c r="U752" s="4" t="str">
        <f t="shared" si="58"/>
        <v>20150114</v>
      </c>
    </row>
    <row r="753" spans="6:21" x14ac:dyDescent="0.3">
      <c r="F753" s="4"/>
      <c r="G753" s="4"/>
      <c r="K753" s="4"/>
      <c r="Q753" s="2" t="s">
        <v>2590</v>
      </c>
      <c r="R753" s="2" t="s">
        <v>2591</v>
      </c>
      <c r="S753" s="3" t="s">
        <v>2592</v>
      </c>
      <c r="T753" s="4" t="str">
        <f t="shared" si="57"/>
        <v>2016</v>
      </c>
      <c r="U753" s="4" t="str">
        <f t="shared" si="58"/>
        <v>20160218</v>
      </c>
    </row>
    <row r="754" spans="6:21" x14ac:dyDescent="0.3">
      <c r="F754" s="4"/>
      <c r="G754" s="4"/>
      <c r="K754" s="4"/>
      <c r="Q754" s="2" t="s">
        <v>2593</v>
      </c>
      <c r="R754" s="2" t="s">
        <v>2594</v>
      </c>
      <c r="S754" s="3" t="s">
        <v>2595</v>
      </c>
      <c r="T754" s="4" t="str">
        <f t="shared" si="57"/>
        <v>2017</v>
      </c>
      <c r="U754" s="4" t="str">
        <f t="shared" si="58"/>
        <v>20170309</v>
      </c>
    </row>
    <row r="755" spans="6:21" x14ac:dyDescent="0.3">
      <c r="F755" s="4"/>
      <c r="G755" s="4"/>
      <c r="K755" s="4"/>
      <c r="Q755" s="2" t="s">
        <v>2596</v>
      </c>
      <c r="R755" s="2" t="s">
        <v>2597</v>
      </c>
      <c r="S755" s="3" t="s">
        <v>2598</v>
      </c>
      <c r="T755" s="4" t="str">
        <f t="shared" si="57"/>
        <v>2016</v>
      </c>
      <c r="U755" s="4" t="str">
        <f t="shared" si="58"/>
        <v>20160414</v>
      </c>
    </row>
    <row r="756" spans="6:21" x14ac:dyDescent="0.3">
      <c r="F756" s="4"/>
      <c r="G756" s="4"/>
      <c r="K756" s="4"/>
      <c r="Q756" s="2" t="s">
        <v>2599</v>
      </c>
      <c r="R756" s="2" t="s">
        <v>2600</v>
      </c>
      <c r="S756" s="3" t="s">
        <v>2601</v>
      </c>
      <c r="T756" s="4" t="str">
        <f t="shared" si="57"/>
        <v>2015</v>
      </c>
      <c r="U756" s="4" t="str">
        <f t="shared" si="58"/>
        <v>20150805</v>
      </c>
    </row>
    <row r="757" spans="6:21" x14ac:dyDescent="0.3">
      <c r="F757" s="4"/>
      <c r="G757" s="4"/>
      <c r="K757" s="4"/>
      <c r="Q757" s="2" t="s">
        <v>2602</v>
      </c>
      <c r="R757" s="2" t="s">
        <v>2603</v>
      </c>
      <c r="S757" s="3" t="s">
        <v>2604</v>
      </c>
      <c r="T757" s="4" t="str">
        <f t="shared" si="57"/>
        <v>2007</v>
      </c>
      <c r="U757" s="4" t="str">
        <f t="shared" si="58"/>
        <v>20071130</v>
      </c>
    </row>
    <row r="758" spans="6:21" x14ac:dyDescent="0.3">
      <c r="F758" s="4"/>
      <c r="G758" s="4"/>
      <c r="K758" s="4"/>
      <c r="Q758" s="2" t="s">
        <v>2605</v>
      </c>
      <c r="R758" s="2" t="s">
        <v>2606</v>
      </c>
      <c r="S758" s="3" t="s">
        <v>2607</v>
      </c>
      <c r="T758" s="4" t="str">
        <f t="shared" si="57"/>
        <v>2017</v>
      </c>
      <c r="U758" s="4" t="str">
        <f t="shared" si="58"/>
        <v>20170308</v>
      </c>
    </row>
    <row r="759" spans="6:21" x14ac:dyDescent="0.3">
      <c r="F759" s="4"/>
      <c r="G759" s="4"/>
      <c r="K759" s="4"/>
      <c r="Q759" s="2" t="s">
        <v>2608</v>
      </c>
      <c r="R759" s="2" t="s">
        <v>2609</v>
      </c>
      <c r="S759" s="3" t="s">
        <v>2610</v>
      </c>
      <c r="T759" s="4" t="str">
        <f t="shared" si="57"/>
        <v>2017</v>
      </c>
      <c r="U759" s="4" t="str">
        <f t="shared" si="58"/>
        <v>20170320</v>
      </c>
    </row>
    <row r="760" spans="6:21" x14ac:dyDescent="0.3">
      <c r="F760" s="4"/>
      <c r="G760" s="4"/>
      <c r="K760" s="4"/>
      <c r="Q760" s="2" t="s">
        <v>2611</v>
      </c>
      <c r="R760" s="2" t="s">
        <v>2612</v>
      </c>
      <c r="S760" s="3" t="s">
        <v>2613</v>
      </c>
      <c r="T760" s="4" t="str">
        <f t="shared" si="57"/>
        <v>2017</v>
      </c>
      <c r="U760" s="4" t="str">
        <f t="shared" si="58"/>
        <v>20170306</v>
      </c>
    </row>
    <row r="761" spans="6:21" x14ac:dyDescent="0.3">
      <c r="F761" s="4"/>
      <c r="G761" s="4"/>
      <c r="K761" s="4"/>
      <c r="Q761" s="2" t="s">
        <v>2614</v>
      </c>
      <c r="R761" s="2" t="s">
        <v>2615</v>
      </c>
      <c r="S761" s="3" t="s">
        <v>2616</v>
      </c>
      <c r="T761" s="4" t="str">
        <f t="shared" si="57"/>
        <v>2016</v>
      </c>
      <c r="U761" s="4" t="str">
        <f t="shared" si="58"/>
        <v>20161205</v>
      </c>
    </row>
    <row r="762" spans="6:21" x14ac:dyDescent="0.3">
      <c r="F762" s="4"/>
      <c r="G762" s="4"/>
      <c r="K762" s="4"/>
      <c r="Q762" s="2" t="s">
        <v>2617</v>
      </c>
      <c r="R762" s="2" t="s">
        <v>2618</v>
      </c>
      <c r="S762" s="3" t="s">
        <v>2619</v>
      </c>
      <c r="T762" s="4" t="str">
        <f t="shared" si="57"/>
        <v>2015</v>
      </c>
      <c r="U762" s="4" t="str">
        <f t="shared" si="58"/>
        <v>20150122</v>
      </c>
    </row>
    <row r="763" spans="6:21" x14ac:dyDescent="0.3">
      <c r="F763" s="4"/>
      <c r="G763" s="4"/>
      <c r="K763" s="4"/>
      <c r="Q763" s="2" t="s">
        <v>2620</v>
      </c>
      <c r="R763" s="2" t="s">
        <v>2621</v>
      </c>
      <c r="S763" s="3" t="s">
        <v>2622</v>
      </c>
      <c r="T763" s="4" t="str">
        <f t="shared" si="57"/>
        <v>2017</v>
      </c>
      <c r="U763" s="4" t="str">
        <f t="shared" si="58"/>
        <v>20170220</v>
      </c>
    </row>
    <row r="764" spans="6:21" x14ac:dyDescent="0.3">
      <c r="F764" s="4"/>
      <c r="G764" s="4"/>
      <c r="K764" s="4"/>
      <c r="Q764" s="2" t="s">
        <v>2623</v>
      </c>
      <c r="R764" s="2" t="s">
        <v>2389</v>
      </c>
      <c r="S764" s="3" t="s">
        <v>2624</v>
      </c>
      <c r="T764" s="4" t="str">
        <f t="shared" si="57"/>
        <v>2014</v>
      </c>
      <c r="U764" s="4" t="str">
        <f t="shared" si="58"/>
        <v>20140507</v>
      </c>
    </row>
    <row r="765" spans="6:21" x14ac:dyDescent="0.3">
      <c r="F765" s="4"/>
      <c r="G765" s="4"/>
      <c r="K765" s="4"/>
      <c r="Q765" s="2" t="s">
        <v>2625</v>
      </c>
      <c r="R765" s="2" t="s">
        <v>2626</v>
      </c>
      <c r="S765" s="3" t="s">
        <v>2627</v>
      </c>
      <c r="T765" s="4" t="str">
        <f t="shared" si="57"/>
        <v>2017</v>
      </c>
      <c r="U765" s="4" t="str">
        <f t="shared" si="58"/>
        <v>20170321</v>
      </c>
    </row>
    <row r="766" spans="6:21" x14ac:dyDescent="0.3">
      <c r="F766" s="4"/>
      <c r="G766" s="4"/>
      <c r="K766" s="4"/>
      <c r="Q766" s="2" t="s">
        <v>2628</v>
      </c>
      <c r="R766" s="2" t="s">
        <v>2629</v>
      </c>
      <c r="S766" s="3" t="s">
        <v>2630</v>
      </c>
      <c r="T766" s="4" t="str">
        <f t="shared" si="57"/>
        <v>2017</v>
      </c>
      <c r="U766" s="4" t="str">
        <f t="shared" si="58"/>
        <v>20170320</v>
      </c>
    </row>
    <row r="767" spans="6:21" x14ac:dyDescent="0.3">
      <c r="F767" s="4"/>
      <c r="G767" s="4"/>
      <c r="K767" s="4"/>
      <c r="Q767" s="2" t="s">
        <v>2631</v>
      </c>
      <c r="R767" s="2" t="s">
        <v>2632</v>
      </c>
      <c r="S767" s="3" t="s">
        <v>2633</v>
      </c>
      <c r="T767" s="4" t="str">
        <f t="shared" si="57"/>
        <v>2010</v>
      </c>
      <c r="U767" s="4" t="str">
        <f t="shared" si="58"/>
        <v>20101109</v>
      </c>
    </row>
    <row r="768" spans="6:21" x14ac:dyDescent="0.3">
      <c r="F768" s="4"/>
      <c r="G768" s="4"/>
      <c r="K768" s="4"/>
      <c r="Q768" s="2" t="s">
        <v>2634</v>
      </c>
      <c r="R768" s="2" t="s">
        <v>2635</v>
      </c>
      <c r="S768" s="3" t="s">
        <v>2636</v>
      </c>
      <c r="T768" s="4" t="str">
        <f t="shared" si="57"/>
        <v>2010</v>
      </c>
      <c r="U768" s="4" t="str">
        <f t="shared" si="58"/>
        <v>20100615</v>
      </c>
    </row>
    <row r="769" spans="6:21" x14ac:dyDescent="0.3">
      <c r="F769" s="4"/>
      <c r="G769" s="4"/>
      <c r="K769" s="4"/>
      <c r="Q769" s="2" t="s">
        <v>2637</v>
      </c>
      <c r="R769" s="2" t="s">
        <v>2638</v>
      </c>
      <c r="S769" s="3" t="s">
        <v>2639</v>
      </c>
      <c r="T769" s="4" t="str">
        <f t="shared" si="57"/>
        <v>2014</v>
      </c>
      <c r="U769" s="4" t="str">
        <f t="shared" si="58"/>
        <v>20141120</v>
      </c>
    </row>
    <row r="770" spans="6:21" x14ac:dyDescent="0.3">
      <c r="F770" s="4"/>
      <c r="G770" s="4"/>
      <c r="K770" s="4"/>
      <c r="Q770" s="2" t="s">
        <v>2640</v>
      </c>
      <c r="R770" s="2" t="s">
        <v>2641</v>
      </c>
      <c r="S770" s="3" t="s">
        <v>2642</v>
      </c>
      <c r="T770" s="4" t="str">
        <f t="shared" si="57"/>
        <v>2010</v>
      </c>
      <c r="U770" s="4" t="str">
        <f t="shared" si="58"/>
        <v>20100615</v>
      </c>
    </row>
    <row r="771" spans="6:21" x14ac:dyDescent="0.3">
      <c r="F771" s="4"/>
      <c r="G771" s="4"/>
      <c r="K771" s="4"/>
      <c r="Q771" s="2" t="s">
        <v>2643</v>
      </c>
      <c r="R771" s="2" t="s">
        <v>2644</v>
      </c>
      <c r="S771" s="3" t="s">
        <v>2645</v>
      </c>
      <c r="T771" s="4" t="str">
        <f t="shared" si="57"/>
        <v>2017</v>
      </c>
      <c r="U771" s="4" t="str">
        <f t="shared" si="58"/>
        <v>20170308</v>
      </c>
    </row>
    <row r="772" spans="6:21" x14ac:dyDescent="0.3">
      <c r="F772" s="4"/>
      <c r="G772" s="4"/>
      <c r="K772" s="4"/>
      <c r="Q772" s="2" t="s">
        <v>2646</v>
      </c>
      <c r="R772" s="2" t="s">
        <v>2647</v>
      </c>
      <c r="S772" s="3" t="s">
        <v>2648</v>
      </c>
      <c r="T772" s="4" t="str">
        <f t="shared" ref="T772:T835" si="59">LEFT(S772,4)</f>
        <v>2007</v>
      </c>
      <c r="U772" s="4" t="str">
        <f t="shared" ref="U772:U835" si="60">LEFT(S772,8)</f>
        <v>20070718</v>
      </c>
    </row>
    <row r="773" spans="6:21" x14ac:dyDescent="0.3">
      <c r="F773" s="4"/>
      <c r="G773" s="4"/>
      <c r="K773" s="4"/>
      <c r="Q773" s="2" t="s">
        <v>235</v>
      </c>
      <c r="R773" s="2" t="s">
        <v>512</v>
      </c>
      <c r="S773" s="3" t="s">
        <v>2649</v>
      </c>
      <c r="T773" s="4" t="str">
        <f t="shared" si="59"/>
        <v>2017</v>
      </c>
      <c r="U773" s="4" t="str">
        <f t="shared" si="60"/>
        <v>20170322</v>
      </c>
    </row>
    <row r="774" spans="6:21" x14ac:dyDescent="0.3">
      <c r="F774" s="4"/>
      <c r="G774" s="4"/>
      <c r="K774" s="4"/>
      <c r="Q774" s="2" t="s">
        <v>2650</v>
      </c>
      <c r="R774" s="2" t="s">
        <v>2629</v>
      </c>
      <c r="S774" s="3" t="s">
        <v>2651</v>
      </c>
      <c r="T774" s="4" t="str">
        <f t="shared" si="59"/>
        <v>2017</v>
      </c>
      <c r="U774" s="4" t="str">
        <f t="shared" si="60"/>
        <v>20170321</v>
      </c>
    </row>
    <row r="775" spans="6:21" x14ac:dyDescent="0.3">
      <c r="F775" s="4"/>
      <c r="G775" s="4"/>
      <c r="K775" s="4"/>
      <c r="Q775" s="2" t="s">
        <v>2652</v>
      </c>
      <c r="R775" s="2" t="s">
        <v>2653</v>
      </c>
      <c r="S775" s="3" t="s">
        <v>2654</v>
      </c>
      <c r="T775" s="4" t="str">
        <f t="shared" si="59"/>
        <v>2016</v>
      </c>
      <c r="U775" s="4" t="str">
        <f t="shared" si="60"/>
        <v>20161110</v>
      </c>
    </row>
    <row r="776" spans="6:21" x14ac:dyDescent="0.3">
      <c r="F776" s="4"/>
      <c r="G776" s="4"/>
      <c r="K776" s="4"/>
      <c r="Q776" s="2" t="s">
        <v>2655</v>
      </c>
      <c r="R776" s="2" t="s">
        <v>2656</v>
      </c>
      <c r="S776" s="3" t="s">
        <v>2657</v>
      </c>
      <c r="T776" s="4" t="str">
        <f t="shared" si="59"/>
        <v>2013</v>
      </c>
      <c r="U776" s="4" t="str">
        <f t="shared" si="60"/>
        <v>20130404</v>
      </c>
    </row>
    <row r="777" spans="6:21" x14ac:dyDescent="0.3">
      <c r="F777" s="4"/>
      <c r="G777" s="4"/>
      <c r="K777" s="4"/>
      <c r="Q777" s="2" t="s">
        <v>2658</v>
      </c>
      <c r="R777" s="2" t="s">
        <v>2659</v>
      </c>
      <c r="S777" s="3" t="s">
        <v>2660</v>
      </c>
      <c r="T777" s="4" t="str">
        <f t="shared" si="59"/>
        <v>2017</v>
      </c>
      <c r="U777" s="4" t="str">
        <f t="shared" si="60"/>
        <v>20170321</v>
      </c>
    </row>
    <row r="778" spans="6:21" x14ac:dyDescent="0.3">
      <c r="F778" s="4"/>
      <c r="G778" s="4"/>
      <c r="K778" s="4"/>
      <c r="Q778" s="2" t="s">
        <v>2661</v>
      </c>
      <c r="R778" s="2" t="s">
        <v>2662</v>
      </c>
      <c r="S778" s="3" t="s">
        <v>2663</v>
      </c>
      <c r="T778" s="4" t="str">
        <f t="shared" si="59"/>
        <v>2014</v>
      </c>
      <c r="U778" s="4" t="str">
        <f t="shared" si="60"/>
        <v>20140114</v>
      </c>
    </row>
    <row r="779" spans="6:21" x14ac:dyDescent="0.3">
      <c r="F779" s="4"/>
      <c r="G779" s="4"/>
      <c r="K779" s="4"/>
      <c r="Q779" s="2" t="s">
        <v>2664</v>
      </c>
      <c r="R779" s="2" t="s">
        <v>2665</v>
      </c>
      <c r="S779" s="3" t="s">
        <v>2666</v>
      </c>
      <c r="T779" s="4" t="str">
        <f t="shared" si="59"/>
        <v>2016</v>
      </c>
      <c r="U779" s="4" t="str">
        <f t="shared" si="60"/>
        <v>20160819</v>
      </c>
    </row>
    <row r="780" spans="6:21" x14ac:dyDescent="0.3">
      <c r="F780" s="4"/>
      <c r="G780" s="4"/>
      <c r="K780" s="4"/>
      <c r="Q780" s="2" t="s">
        <v>2667</v>
      </c>
      <c r="R780" s="2" t="s">
        <v>2668</v>
      </c>
      <c r="S780" s="3" t="s">
        <v>2669</v>
      </c>
      <c r="T780" s="4" t="str">
        <f t="shared" si="59"/>
        <v>2017</v>
      </c>
      <c r="U780" s="4" t="str">
        <f t="shared" si="60"/>
        <v>20170321</v>
      </c>
    </row>
    <row r="781" spans="6:21" x14ac:dyDescent="0.3">
      <c r="F781" s="4"/>
      <c r="G781" s="4"/>
      <c r="K781" s="4"/>
      <c r="Q781" s="2" t="s">
        <v>2670</v>
      </c>
      <c r="R781" s="2" t="s">
        <v>2318</v>
      </c>
      <c r="S781" s="3" t="s">
        <v>2671</v>
      </c>
      <c r="T781" s="4" t="str">
        <f t="shared" si="59"/>
        <v>2017</v>
      </c>
      <c r="U781" s="4" t="str">
        <f t="shared" si="60"/>
        <v>20170321</v>
      </c>
    </row>
    <row r="782" spans="6:21" x14ac:dyDescent="0.3">
      <c r="F782" s="4"/>
      <c r="G782" s="4"/>
      <c r="K782" s="4"/>
      <c r="Q782" s="2" t="s">
        <v>2672</v>
      </c>
      <c r="R782" s="2" t="s">
        <v>1623</v>
      </c>
      <c r="S782" s="3" t="s">
        <v>2673</v>
      </c>
      <c r="T782" s="4" t="str">
        <f t="shared" si="59"/>
        <v>2016</v>
      </c>
      <c r="U782" s="4" t="str">
        <f t="shared" si="60"/>
        <v>20160217</v>
      </c>
    </row>
    <row r="783" spans="6:21" x14ac:dyDescent="0.3">
      <c r="F783" s="4"/>
      <c r="G783" s="4"/>
      <c r="K783" s="4"/>
      <c r="Q783" s="2" t="s">
        <v>2674</v>
      </c>
      <c r="R783" s="2" t="s">
        <v>2675</v>
      </c>
      <c r="S783" s="3" t="s">
        <v>2676</v>
      </c>
      <c r="T783" s="4" t="str">
        <f t="shared" si="59"/>
        <v>2017</v>
      </c>
      <c r="U783" s="4" t="str">
        <f t="shared" si="60"/>
        <v>20170321</v>
      </c>
    </row>
    <row r="784" spans="6:21" x14ac:dyDescent="0.3">
      <c r="F784" s="4"/>
      <c r="G784" s="4"/>
      <c r="K784" s="4"/>
      <c r="Q784" s="2" t="s">
        <v>2677</v>
      </c>
      <c r="R784" s="2" t="s">
        <v>2678</v>
      </c>
      <c r="S784" s="3" t="s">
        <v>2679</v>
      </c>
      <c r="T784" s="4" t="str">
        <f t="shared" si="59"/>
        <v>2014</v>
      </c>
      <c r="U784" s="4" t="str">
        <f t="shared" si="60"/>
        <v>20141114</v>
      </c>
    </row>
    <row r="785" spans="6:21" x14ac:dyDescent="0.3">
      <c r="F785" s="4"/>
      <c r="G785" s="4"/>
      <c r="K785" s="4"/>
      <c r="Q785" s="2" t="s">
        <v>2680</v>
      </c>
      <c r="R785" s="2" t="s">
        <v>2681</v>
      </c>
      <c r="S785" s="3" t="s">
        <v>2682</v>
      </c>
      <c r="T785" s="4" t="str">
        <f t="shared" si="59"/>
        <v>2015</v>
      </c>
      <c r="U785" s="4" t="str">
        <f t="shared" si="60"/>
        <v>20150909</v>
      </c>
    </row>
    <row r="786" spans="6:21" x14ac:dyDescent="0.3">
      <c r="F786" s="4"/>
      <c r="G786" s="4"/>
      <c r="K786" s="4"/>
      <c r="Q786" s="2" t="s">
        <v>2683</v>
      </c>
      <c r="R786" s="2" t="s">
        <v>2274</v>
      </c>
      <c r="S786" s="3" t="s">
        <v>2684</v>
      </c>
      <c r="T786" s="4" t="str">
        <f t="shared" si="59"/>
        <v>2017</v>
      </c>
      <c r="U786" s="4" t="str">
        <f t="shared" si="60"/>
        <v>20170321</v>
      </c>
    </row>
    <row r="787" spans="6:21" x14ac:dyDescent="0.3">
      <c r="F787" s="4"/>
      <c r="G787" s="4"/>
      <c r="K787" s="4"/>
      <c r="Q787" s="2" t="s">
        <v>2685</v>
      </c>
      <c r="R787" s="2" t="s">
        <v>2686</v>
      </c>
      <c r="S787" s="3" t="s">
        <v>2687</v>
      </c>
      <c r="T787" s="4" t="str">
        <f t="shared" si="59"/>
        <v>2015</v>
      </c>
      <c r="U787" s="4" t="str">
        <f t="shared" si="60"/>
        <v>20151203</v>
      </c>
    </row>
    <row r="788" spans="6:21" x14ac:dyDescent="0.3">
      <c r="F788" s="4"/>
      <c r="G788" s="4"/>
      <c r="K788" s="4"/>
      <c r="Q788" s="2" t="s">
        <v>2688</v>
      </c>
      <c r="R788" s="2" t="s">
        <v>2689</v>
      </c>
      <c r="S788" s="3" t="s">
        <v>2690</v>
      </c>
      <c r="T788" s="4" t="str">
        <f t="shared" si="59"/>
        <v>2016</v>
      </c>
      <c r="U788" s="4" t="str">
        <f t="shared" si="60"/>
        <v>20160817</v>
      </c>
    </row>
    <row r="789" spans="6:21" x14ac:dyDescent="0.3">
      <c r="F789" s="4"/>
      <c r="G789" s="4"/>
      <c r="K789" s="4"/>
      <c r="Q789" s="2" t="s">
        <v>2691</v>
      </c>
      <c r="R789" s="2" t="s">
        <v>2692</v>
      </c>
      <c r="S789" s="3" t="s">
        <v>2693</v>
      </c>
      <c r="T789" s="4" t="str">
        <f t="shared" si="59"/>
        <v>2013</v>
      </c>
      <c r="U789" s="4" t="str">
        <f t="shared" si="60"/>
        <v>20130903</v>
      </c>
    </row>
    <row r="790" spans="6:21" x14ac:dyDescent="0.3">
      <c r="F790" s="4"/>
      <c r="G790" s="4"/>
      <c r="K790" s="4"/>
      <c r="Q790" s="2" t="s">
        <v>2694</v>
      </c>
      <c r="R790" s="2" t="s">
        <v>2502</v>
      </c>
      <c r="S790" s="3" t="s">
        <v>2695</v>
      </c>
      <c r="T790" s="4" t="str">
        <f t="shared" si="59"/>
        <v>2017</v>
      </c>
      <c r="U790" s="4" t="str">
        <f t="shared" si="60"/>
        <v>20170321</v>
      </c>
    </row>
    <row r="791" spans="6:21" x14ac:dyDescent="0.3">
      <c r="F791" s="4"/>
      <c r="G791" s="4"/>
      <c r="K791" s="4"/>
      <c r="Q791" s="2" t="s">
        <v>2696</v>
      </c>
      <c r="R791" s="2" t="s">
        <v>2697</v>
      </c>
      <c r="S791" s="3" t="s">
        <v>2698</v>
      </c>
      <c r="T791" s="4" t="str">
        <f t="shared" si="59"/>
        <v>2017</v>
      </c>
      <c r="U791" s="4" t="str">
        <f t="shared" si="60"/>
        <v>20170314</v>
      </c>
    </row>
    <row r="792" spans="6:21" x14ac:dyDescent="0.3">
      <c r="F792" s="4"/>
      <c r="G792" s="4"/>
      <c r="K792" s="4"/>
      <c r="Q792" s="2" t="s">
        <v>2699</v>
      </c>
      <c r="R792" s="2" t="s">
        <v>2700</v>
      </c>
      <c r="S792" s="3" t="s">
        <v>2701</v>
      </c>
      <c r="T792" s="4" t="str">
        <f t="shared" si="59"/>
        <v>2017</v>
      </c>
      <c r="U792" s="4" t="str">
        <f t="shared" si="60"/>
        <v>20170321</v>
      </c>
    </row>
    <row r="793" spans="6:21" x14ac:dyDescent="0.3">
      <c r="F793" s="4"/>
      <c r="G793" s="4"/>
      <c r="K793" s="4"/>
      <c r="Q793" s="2" t="s">
        <v>2702</v>
      </c>
      <c r="R793" s="2" t="s">
        <v>2703</v>
      </c>
      <c r="S793" s="3" t="s">
        <v>2704</v>
      </c>
      <c r="T793" s="4" t="str">
        <f t="shared" si="59"/>
        <v>2016</v>
      </c>
      <c r="U793" s="4" t="str">
        <f t="shared" si="60"/>
        <v>20160201</v>
      </c>
    </row>
    <row r="794" spans="6:21" x14ac:dyDescent="0.3">
      <c r="F794" s="4"/>
      <c r="G794" s="4"/>
      <c r="K794" s="4"/>
      <c r="Q794" s="2" t="s">
        <v>2705</v>
      </c>
      <c r="R794" s="2" t="s">
        <v>2706</v>
      </c>
      <c r="S794" s="3" t="s">
        <v>2707</v>
      </c>
      <c r="T794" s="4" t="str">
        <f t="shared" si="59"/>
        <v>2017</v>
      </c>
      <c r="U794" s="4" t="str">
        <f t="shared" si="60"/>
        <v>20170126</v>
      </c>
    </row>
    <row r="795" spans="6:21" x14ac:dyDescent="0.3">
      <c r="F795" s="4"/>
      <c r="G795" s="4"/>
      <c r="K795" s="4"/>
      <c r="Q795" s="2" t="s">
        <v>2708</v>
      </c>
      <c r="R795" s="2" t="s">
        <v>2709</v>
      </c>
      <c r="S795" s="3" t="s">
        <v>2710</v>
      </c>
      <c r="T795" s="4" t="str">
        <f t="shared" si="59"/>
        <v>2016</v>
      </c>
      <c r="U795" s="4" t="str">
        <f t="shared" si="60"/>
        <v>20160201</v>
      </c>
    </row>
    <row r="796" spans="6:21" x14ac:dyDescent="0.3">
      <c r="F796" s="4"/>
      <c r="G796" s="4"/>
      <c r="K796" s="4"/>
      <c r="Q796" s="2" t="s">
        <v>2711</v>
      </c>
      <c r="R796" s="2" t="s">
        <v>2712</v>
      </c>
      <c r="S796" s="3" t="s">
        <v>2713</v>
      </c>
      <c r="T796" s="4" t="str">
        <f t="shared" si="59"/>
        <v>2017</v>
      </c>
      <c r="U796" s="4" t="str">
        <f t="shared" si="60"/>
        <v>20170310</v>
      </c>
    </row>
    <row r="797" spans="6:21" x14ac:dyDescent="0.3">
      <c r="F797" s="4"/>
      <c r="G797" s="4"/>
      <c r="K797" s="4"/>
      <c r="Q797" s="2" t="s">
        <v>2714</v>
      </c>
      <c r="R797" s="2" t="s">
        <v>2715</v>
      </c>
      <c r="S797" s="3" t="s">
        <v>2716</v>
      </c>
      <c r="T797" s="4" t="str">
        <f t="shared" si="59"/>
        <v>2017</v>
      </c>
      <c r="U797" s="4" t="str">
        <f t="shared" si="60"/>
        <v>20170123</v>
      </c>
    </row>
    <row r="798" spans="6:21" x14ac:dyDescent="0.3">
      <c r="F798" s="4"/>
      <c r="G798" s="4"/>
      <c r="K798" s="4"/>
      <c r="Q798" s="2" t="s">
        <v>2717</v>
      </c>
      <c r="R798" s="2" t="s">
        <v>2718</v>
      </c>
      <c r="S798" s="3" t="s">
        <v>2719</v>
      </c>
      <c r="T798" s="4" t="str">
        <f t="shared" si="59"/>
        <v>2017</v>
      </c>
      <c r="U798" s="4" t="str">
        <f t="shared" si="60"/>
        <v>20170322</v>
      </c>
    </row>
    <row r="799" spans="6:21" x14ac:dyDescent="0.3">
      <c r="F799" s="4"/>
      <c r="G799" s="4"/>
      <c r="K799" s="4"/>
      <c r="Q799" s="2" t="s">
        <v>2720</v>
      </c>
      <c r="R799" s="2" t="s">
        <v>2721</v>
      </c>
      <c r="S799" s="3" t="s">
        <v>2722</v>
      </c>
      <c r="T799" s="4" t="str">
        <f t="shared" si="59"/>
        <v>2017</v>
      </c>
      <c r="U799" s="4" t="str">
        <f t="shared" si="60"/>
        <v>20170317</v>
      </c>
    </row>
    <row r="800" spans="6:21" x14ac:dyDescent="0.3">
      <c r="F800" s="4"/>
      <c r="G800" s="4"/>
      <c r="K800" s="4"/>
      <c r="Q800" s="2" t="s">
        <v>2723</v>
      </c>
      <c r="R800" s="2" t="s">
        <v>2724</v>
      </c>
      <c r="S800" s="3" t="s">
        <v>2725</v>
      </c>
      <c r="T800" s="4" t="str">
        <f t="shared" si="59"/>
        <v>2011</v>
      </c>
      <c r="U800" s="4" t="str">
        <f t="shared" si="60"/>
        <v>20110425</v>
      </c>
    </row>
    <row r="801" spans="6:21" x14ac:dyDescent="0.3">
      <c r="F801" s="4"/>
      <c r="G801" s="4"/>
      <c r="K801" s="4"/>
      <c r="Q801" s="2" t="s">
        <v>2726</v>
      </c>
      <c r="R801" s="2" t="s">
        <v>2727</v>
      </c>
      <c r="S801" s="3" t="s">
        <v>2728</v>
      </c>
      <c r="T801" s="4" t="str">
        <f t="shared" si="59"/>
        <v>2007</v>
      </c>
      <c r="U801" s="4" t="str">
        <f t="shared" si="60"/>
        <v>20070827</v>
      </c>
    </row>
    <row r="802" spans="6:21" x14ac:dyDescent="0.3">
      <c r="F802" s="4"/>
      <c r="G802" s="4"/>
      <c r="K802" s="4"/>
      <c r="Q802" s="2" t="s">
        <v>2729</v>
      </c>
      <c r="R802" s="2" t="s">
        <v>2730</v>
      </c>
      <c r="S802" s="3" t="s">
        <v>2731</v>
      </c>
      <c r="T802" s="4" t="str">
        <f t="shared" si="59"/>
        <v>2007</v>
      </c>
      <c r="U802" s="4" t="str">
        <f t="shared" si="60"/>
        <v>20070719</v>
      </c>
    </row>
    <row r="803" spans="6:21" x14ac:dyDescent="0.3">
      <c r="F803" s="4"/>
      <c r="G803" s="4"/>
      <c r="K803" s="4"/>
      <c r="Q803" s="2" t="s">
        <v>2732</v>
      </c>
      <c r="R803" s="2" t="s">
        <v>2733</v>
      </c>
      <c r="S803" s="3" t="s">
        <v>2734</v>
      </c>
      <c r="T803" s="4" t="str">
        <f t="shared" si="59"/>
        <v>2011</v>
      </c>
      <c r="U803" s="4" t="str">
        <f t="shared" si="60"/>
        <v>20110320</v>
      </c>
    </row>
    <row r="804" spans="6:21" x14ac:dyDescent="0.3">
      <c r="F804" s="4"/>
      <c r="G804" s="4"/>
      <c r="K804" s="4"/>
      <c r="Q804" s="2" t="s">
        <v>2735</v>
      </c>
      <c r="R804" s="2" t="s">
        <v>2736</v>
      </c>
      <c r="S804" s="3" t="s">
        <v>2737</v>
      </c>
      <c r="T804" s="4" t="str">
        <f t="shared" si="59"/>
        <v>2017</v>
      </c>
      <c r="U804" s="4" t="str">
        <f t="shared" si="60"/>
        <v>20170320</v>
      </c>
    </row>
    <row r="805" spans="6:21" x14ac:dyDescent="0.3">
      <c r="F805" s="4"/>
      <c r="G805" s="4"/>
      <c r="K805" s="4"/>
      <c r="Q805" s="2" t="s">
        <v>2738</v>
      </c>
      <c r="R805" s="2" t="s">
        <v>2739</v>
      </c>
      <c r="S805" s="3" t="s">
        <v>2740</v>
      </c>
      <c r="T805" s="4" t="str">
        <f t="shared" si="59"/>
        <v>2013</v>
      </c>
      <c r="U805" s="4" t="str">
        <f t="shared" si="60"/>
        <v>20130807</v>
      </c>
    </row>
    <row r="806" spans="6:21" x14ac:dyDescent="0.3">
      <c r="F806" s="4"/>
      <c r="G806" s="4"/>
      <c r="K806" s="4"/>
      <c r="Q806" s="2" t="s">
        <v>2741</v>
      </c>
      <c r="R806" s="2" t="s">
        <v>2742</v>
      </c>
      <c r="S806" s="3" t="s">
        <v>2743</v>
      </c>
      <c r="T806" s="4" t="str">
        <f t="shared" si="59"/>
        <v>2017</v>
      </c>
      <c r="U806" s="4" t="str">
        <f t="shared" si="60"/>
        <v>20170320</v>
      </c>
    </row>
    <row r="807" spans="6:21" x14ac:dyDescent="0.3">
      <c r="F807" s="4"/>
      <c r="G807" s="4"/>
      <c r="K807" s="4"/>
      <c r="Q807" s="2" t="s">
        <v>2744</v>
      </c>
      <c r="R807" s="2" t="s">
        <v>2745</v>
      </c>
      <c r="S807" s="3" t="s">
        <v>2746</v>
      </c>
      <c r="T807" s="4" t="str">
        <f t="shared" si="59"/>
        <v>2017</v>
      </c>
      <c r="U807" s="4" t="str">
        <f t="shared" si="60"/>
        <v>20170206</v>
      </c>
    </row>
    <row r="808" spans="6:21" x14ac:dyDescent="0.3">
      <c r="F808" s="4"/>
      <c r="G808" s="4"/>
      <c r="K808" s="4"/>
      <c r="Q808" s="2" t="s">
        <v>2747</v>
      </c>
      <c r="R808" s="2" t="s">
        <v>2748</v>
      </c>
      <c r="S808" s="3" t="s">
        <v>2749</v>
      </c>
      <c r="T808" s="4" t="str">
        <f t="shared" si="59"/>
        <v>2017</v>
      </c>
      <c r="U808" s="4" t="str">
        <f t="shared" si="60"/>
        <v>20170227</v>
      </c>
    </row>
    <row r="809" spans="6:21" x14ac:dyDescent="0.3">
      <c r="F809" s="4"/>
      <c r="G809" s="4"/>
      <c r="K809" s="4"/>
      <c r="Q809" s="2" t="s">
        <v>2750</v>
      </c>
      <c r="R809" s="2" t="s">
        <v>2751</v>
      </c>
      <c r="S809" s="3" t="s">
        <v>2752</v>
      </c>
      <c r="T809" s="4" t="str">
        <f t="shared" si="59"/>
        <v>2017</v>
      </c>
      <c r="U809" s="4" t="str">
        <f t="shared" si="60"/>
        <v>20170215</v>
      </c>
    </row>
    <row r="810" spans="6:21" x14ac:dyDescent="0.3">
      <c r="F810" s="4"/>
      <c r="G810" s="4"/>
      <c r="K810" s="4"/>
      <c r="Q810" s="2" t="s">
        <v>2753</v>
      </c>
      <c r="R810" s="2" t="s">
        <v>2754</v>
      </c>
      <c r="S810" s="3" t="s">
        <v>2755</v>
      </c>
      <c r="T810" s="4" t="str">
        <f t="shared" si="59"/>
        <v>2017</v>
      </c>
      <c r="U810" s="4" t="str">
        <f t="shared" si="60"/>
        <v>20170201</v>
      </c>
    </row>
    <row r="811" spans="6:21" x14ac:dyDescent="0.3">
      <c r="F811" s="4"/>
      <c r="G811" s="4"/>
      <c r="K811" s="4"/>
      <c r="Q811" s="2" t="s">
        <v>2756</v>
      </c>
      <c r="R811" s="2" t="s">
        <v>2757</v>
      </c>
      <c r="S811" s="3" t="s">
        <v>2758</v>
      </c>
      <c r="T811" s="4" t="str">
        <f t="shared" si="59"/>
        <v>2017</v>
      </c>
      <c r="U811" s="4" t="str">
        <f t="shared" si="60"/>
        <v>20170228</v>
      </c>
    </row>
    <row r="812" spans="6:21" x14ac:dyDescent="0.3">
      <c r="F812" s="4"/>
      <c r="G812" s="4"/>
      <c r="K812" s="4"/>
      <c r="Q812" s="2" t="s">
        <v>2759</v>
      </c>
      <c r="R812" s="2" t="s">
        <v>2760</v>
      </c>
      <c r="S812" s="3" t="s">
        <v>2761</v>
      </c>
      <c r="T812" s="4" t="str">
        <f t="shared" si="59"/>
        <v>2017</v>
      </c>
      <c r="U812" s="4" t="str">
        <f t="shared" si="60"/>
        <v>20170220</v>
      </c>
    </row>
    <row r="813" spans="6:21" x14ac:dyDescent="0.3">
      <c r="F813" s="4"/>
      <c r="G813" s="4"/>
      <c r="K813" s="4"/>
      <c r="Q813" s="2" t="s">
        <v>2762</v>
      </c>
      <c r="R813" s="2" t="s">
        <v>2763</v>
      </c>
      <c r="S813" s="3" t="s">
        <v>2764</v>
      </c>
      <c r="T813" s="4" t="str">
        <f t="shared" si="59"/>
        <v>2017</v>
      </c>
      <c r="U813" s="4" t="str">
        <f t="shared" si="60"/>
        <v>20170316</v>
      </c>
    </row>
    <row r="814" spans="6:21" x14ac:dyDescent="0.3">
      <c r="F814" s="4"/>
      <c r="G814" s="4"/>
      <c r="K814" s="4"/>
      <c r="Q814" s="2" t="s">
        <v>2765</v>
      </c>
      <c r="R814" s="2" t="s">
        <v>2766</v>
      </c>
      <c r="S814" s="3" t="s">
        <v>2767</v>
      </c>
      <c r="T814" s="4" t="str">
        <f t="shared" si="59"/>
        <v>2010</v>
      </c>
      <c r="U814" s="4" t="str">
        <f t="shared" si="60"/>
        <v>20100615</v>
      </c>
    </row>
    <row r="815" spans="6:21" x14ac:dyDescent="0.3">
      <c r="F815" s="4"/>
      <c r="G815" s="4"/>
      <c r="K815" s="4"/>
      <c r="Q815" s="2" t="s">
        <v>2768</v>
      </c>
      <c r="R815" s="2" t="s">
        <v>2769</v>
      </c>
      <c r="S815" s="3" t="s">
        <v>2770</v>
      </c>
      <c r="T815" s="4" t="str">
        <f t="shared" si="59"/>
        <v>2016</v>
      </c>
      <c r="U815" s="4" t="str">
        <f t="shared" si="60"/>
        <v>20161222</v>
      </c>
    </row>
    <row r="816" spans="6:21" x14ac:dyDescent="0.3">
      <c r="F816" s="4"/>
      <c r="G816" s="4"/>
      <c r="K816" s="4"/>
      <c r="Q816" s="2" t="s">
        <v>2771</v>
      </c>
      <c r="R816" s="2" t="s">
        <v>2772</v>
      </c>
      <c r="S816" s="3" t="s">
        <v>2773</v>
      </c>
      <c r="T816" s="4" t="str">
        <f t="shared" si="59"/>
        <v>2016</v>
      </c>
      <c r="U816" s="4" t="str">
        <f t="shared" si="60"/>
        <v>20161207</v>
      </c>
    </row>
    <row r="817" spans="6:21" x14ac:dyDescent="0.3">
      <c r="F817" s="4"/>
      <c r="G817" s="4"/>
      <c r="K817" s="4"/>
      <c r="Q817" s="2" t="s">
        <v>2774</v>
      </c>
      <c r="R817" s="2" t="s">
        <v>2775</v>
      </c>
      <c r="S817" s="3" t="s">
        <v>2776</v>
      </c>
      <c r="T817" s="4" t="str">
        <f t="shared" si="59"/>
        <v>2010</v>
      </c>
      <c r="U817" s="4" t="str">
        <f t="shared" si="60"/>
        <v>20100615</v>
      </c>
    </row>
    <row r="818" spans="6:21" x14ac:dyDescent="0.3">
      <c r="F818" s="4"/>
      <c r="G818" s="4"/>
      <c r="K818" s="4"/>
      <c r="Q818" s="2" t="s">
        <v>2777</v>
      </c>
      <c r="R818" s="2" t="s">
        <v>2778</v>
      </c>
      <c r="S818" s="3" t="s">
        <v>2779</v>
      </c>
      <c r="T818" s="4" t="str">
        <f t="shared" si="59"/>
        <v>2017</v>
      </c>
      <c r="U818" s="4" t="str">
        <f t="shared" si="60"/>
        <v>20170321</v>
      </c>
    </row>
    <row r="819" spans="6:21" x14ac:dyDescent="0.3">
      <c r="F819" s="4"/>
      <c r="G819" s="4"/>
      <c r="K819" s="4"/>
      <c r="Q819" s="2" t="s">
        <v>2780</v>
      </c>
      <c r="R819" s="2" t="s">
        <v>2781</v>
      </c>
      <c r="S819" s="3" t="s">
        <v>2782</v>
      </c>
      <c r="T819" s="4" t="str">
        <f t="shared" si="59"/>
        <v>2016</v>
      </c>
      <c r="U819" s="4" t="str">
        <f t="shared" si="60"/>
        <v>20161215</v>
      </c>
    </row>
    <row r="820" spans="6:21" x14ac:dyDescent="0.3">
      <c r="F820" s="4"/>
      <c r="G820" s="4"/>
      <c r="K820" s="4"/>
      <c r="Q820" s="2" t="s">
        <v>2783</v>
      </c>
      <c r="R820" s="2" t="s">
        <v>2784</v>
      </c>
      <c r="S820" s="3" t="s">
        <v>2785</v>
      </c>
      <c r="T820" s="4" t="str">
        <f t="shared" si="59"/>
        <v>2012</v>
      </c>
      <c r="U820" s="4" t="str">
        <f t="shared" si="60"/>
        <v>20120112</v>
      </c>
    </row>
    <row r="821" spans="6:21" x14ac:dyDescent="0.3">
      <c r="F821" s="4"/>
      <c r="G821" s="4"/>
      <c r="K821" s="4"/>
      <c r="Q821" s="2" t="s">
        <v>2786</v>
      </c>
      <c r="R821" s="2" t="s">
        <v>2787</v>
      </c>
      <c r="S821" s="3" t="s">
        <v>2788</v>
      </c>
      <c r="T821" s="4" t="str">
        <f t="shared" si="59"/>
        <v>2017</v>
      </c>
      <c r="U821" s="4" t="str">
        <f t="shared" si="60"/>
        <v>20170322</v>
      </c>
    </row>
    <row r="822" spans="6:21" x14ac:dyDescent="0.3">
      <c r="F822" s="4"/>
      <c r="G822" s="4"/>
      <c r="K822" s="4"/>
      <c r="Q822" s="2" t="s">
        <v>2789</v>
      </c>
      <c r="R822" s="2" t="s">
        <v>2790</v>
      </c>
      <c r="S822" s="3" t="s">
        <v>2791</v>
      </c>
      <c r="T822" s="4" t="str">
        <f t="shared" si="59"/>
        <v>2017</v>
      </c>
      <c r="U822" s="4" t="str">
        <f t="shared" si="60"/>
        <v>20170118</v>
      </c>
    </row>
    <row r="823" spans="6:21" x14ac:dyDescent="0.3">
      <c r="F823" s="4"/>
      <c r="G823" s="4"/>
      <c r="K823" s="4"/>
      <c r="Q823" s="2" t="s">
        <v>2792</v>
      </c>
      <c r="R823" s="2" t="s">
        <v>2793</v>
      </c>
      <c r="S823" s="3" t="s">
        <v>2794</v>
      </c>
      <c r="T823" s="4" t="str">
        <f t="shared" si="59"/>
        <v>2016</v>
      </c>
      <c r="U823" s="4" t="str">
        <f t="shared" si="60"/>
        <v>20160718</v>
      </c>
    </row>
    <row r="824" spans="6:21" x14ac:dyDescent="0.3">
      <c r="F824" s="4"/>
      <c r="G824" s="4"/>
      <c r="K824" s="4"/>
      <c r="Q824" s="2" t="s">
        <v>2795</v>
      </c>
      <c r="R824" s="2" t="s">
        <v>2796</v>
      </c>
      <c r="S824" s="3" t="s">
        <v>2797</v>
      </c>
      <c r="T824" s="4" t="str">
        <f t="shared" si="59"/>
        <v>2017</v>
      </c>
      <c r="U824" s="4" t="str">
        <f t="shared" si="60"/>
        <v>20170310</v>
      </c>
    </row>
    <row r="825" spans="6:21" x14ac:dyDescent="0.3">
      <c r="F825" s="4"/>
      <c r="G825" s="4"/>
      <c r="K825" s="4"/>
      <c r="Q825" s="2" t="s">
        <v>2798</v>
      </c>
      <c r="R825" s="2" t="s">
        <v>2799</v>
      </c>
      <c r="S825" s="3" t="s">
        <v>2800</v>
      </c>
      <c r="T825" s="4" t="str">
        <f t="shared" si="59"/>
        <v>2017</v>
      </c>
      <c r="U825" s="4" t="str">
        <f t="shared" si="60"/>
        <v>20170220</v>
      </c>
    </row>
    <row r="826" spans="6:21" x14ac:dyDescent="0.3">
      <c r="F826" s="4"/>
      <c r="G826" s="4"/>
      <c r="K826" s="4"/>
      <c r="Q826" s="2" t="s">
        <v>2801</v>
      </c>
      <c r="R826" s="2" t="s">
        <v>2802</v>
      </c>
      <c r="S826" s="3" t="s">
        <v>2803</v>
      </c>
      <c r="T826" s="4" t="str">
        <f t="shared" si="59"/>
        <v>2017</v>
      </c>
      <c r="U826" s="4" t="str">
        <f t="shared" si="60"/>
        <v>20170307</v>
      </c>
    </row>
    <row r="827" spans="6:21" x14ac:dyDescent="0.3">
      <c r="F827" s="4"/>
      <c r="G827" s="4"/>
      <c r="K827" s="4"/>
      <c r="Q827" s="2" t="s">
        <v>2804</v>
      </c>
      <c r="R827" s="2" t="s">
        <v>2805</v>
      </c>
      <c r="S827" s="3" t="s">
        <v>2806</v>
      </c>
      <c r="T827" s="4" t="str">
        <f t="shared" si="59"/>
        <v>2016</v>
      </c>
      <c r="U827" s="4" t="str">
        <f t="shared" si="60"/>
        <v>20161130</v>
      </c>
    </row>
    <row r="828" spans="6:21" x14ac:dyDescent="0.3">
      <c r="F828" s="4"/>
      <c r="G828" s="4"/>
      <c r="K828" s="4"/>
      <c r="Q828" s="2" t="s">
        <v>2807</v>
      </c>
      <c r="R828" s="2" t="s">
        <v>2808</v>
      </c>
      <c r="S828" s="3" t="s">
        <v>2809</v>
      </c>
      <c r="T828" s="4" t="str">
        <f t="shared" si="59"/>
        <v>2016</v>
      </c>
      <c r="U828" s="4" t="str">
        <f t="shared" si="60"/>
        <v>20161028</v>
      </c>
    </row>
    <row r="829" spans="6:21" x14ac:dyDescent="0.3">
      <c r="F829" s="4"/>
      <c r="G829" s="4"/>
      <c r="K829" s="4"/>
      <c r="Q829" s="2" t="s">
        <v>2810</v>
      </c>
      <c r="R829" s="2" t="s">
        <v>2811</v>
      </c>
      <c r="S829" s="3" t="s">
        <v>2812</v>
      </c>
      <c r="T829" s="4" t="str">
        <f t="shared" si="59"/>
        <v>2017</v>
      </c>
      <c r="U829" s="4" t="str">
        <f t="shared" si="60"/>
        <v>20170321</v>
      </c>
    </row>
    <row r="830" spans="6:21" x14ac:dyDescent="0.3">
      <c r="F830" s="4"/>
      <c r="G830" s="4"/>
      <c r="K830" s="4"/>
      <c r="Q830" s="2" t="s">
        <v>2813</v>
      </c>
      <c r="R830" s="2" t="s">
        <v>2814</v>
      </c>
      <c r="S830" s="3" t="s">
        <v>2815</v>
      </c>
      <c r="T830" s="4" t="str">
        <f t="shared" si="59"/>
        <v>2017</v>
      </c>
      <c r="U830" s="4" t="str">
        <f t="shared" si="60"/>
        <v>20170308</v>
      </c>
    </row>
    <row r="831" spans="6:21" x14ac:dyDescent="0.3">
      <c r="F831" s="4"/>
      <c r="G831" s="4"/>
      <c r="K831" s="4"/>
      <c r="Q831" s="2" t="s">
        <v>2816</v>
      </c>
      <c r="R831" s="2" t="s">
        <v>2817</v>
      </c>
      <c r="S831" s="3" t="s">
        <v>2818</v>
      </c>
      <c r="T831" s="4" t="str">
        <f t="shared" si="59"/>
        <v>2017</v>
      </c>
      <c r="U831" s="4" t="str">
        <f t="shared" si="60"/>
        <v>20170321</v>
      </c>
    </row>
    <row r="832" spans="6:21" x14ac:dyDescent="0.3">
      <c r="F832" s="4"/>
      <c r="G832" s="4"/>
      <c r="K832" s="4"/>
      <c r="Q832" s="2" t="s">
        <v>2819</v>
      </c>
      <c r="R832" s="2" t="s">
        <v>2820</v>
      </c>
      <c r="S832" s="3" t="s">
        <v>2821</v>
      </c>
      <c r="T832" s="4" t="str">
        <f t="shared" si="59"/>
        <v>2017</v>
      </c>
      <c r="U832" s="4" t="str">
        <f t="shared" si="60"/>
        <v>20170321</v>
      </c>
    </row>
    <row r="833" spans="6:21" x14ac:dyDescent="0.3">
      <c r="F833" s="4"/>
      <c r="G833" s="4"/>
      <c r="K833" s="4"/>
      <c r="Q833" s="2" t="s">
        <v>2822</v>
      </c>
      <c r="R833" s="2" t="s">
        <v>2823</v>
      </c>
      <c r="S833" s="3" t="s">
        <v>2824</v>
      </c>
      <c r="T833" s="4" t="str">
        <f t="shared" si="59"/>
        <v>2016</v>
      </c>
      <c r="U833" s="4" t="str">
        <f t="shared" si="60"/>
        <v>20161028</v>
      </c>
    </row>
    <row r="834" spans="6:21" x14ac:dyDescent="0.3">
      <c r="F834" s="4"/>
      <c r="G834" s="4"/>
      <c r="K834" s="4"/>
      <c r="Q834" s="2" t="s">
        <v>2825</v>
      </c>
      <c r="R834" s="2" t="s">
        <v>2826</v>
      </c>
      <c r="S834" s="3" t="s">
        <v>2827</v>
      </c>
      <c r="T834" s="4" t="str">
        <f t="shared" si="59"/>
        <v>2016</v>
      </c>
      <c r="U834" s="4" t="str">
        <f t="shared" si="60"/>
        <v>20160803</v>
      </c>
    </row>
    <row r="835" spans="6:21" x14ac:dyDescent="0.3">
      <c r="F835" s="4"/>
      <c r="G835" s="4"/>
      <c r="K835" s="4"/>
      <c r="Q835" s="2" t="s">
        <v>2828</v>
      </c>
      <c r="R835" s="2" t="s">
        <v>2829</v>
      </c>
      <c r="S835" s="3" t="s">
        <v>2830</v>
      </c>
      <c r="T835" s="4" t="str">
        <f t="shared" si="59"/>
        <v>2016</v>
      </c>
      <c r="U835" s="4" t="str">
        <f t="shared" si="60"/>
        <v>20160218</v>
      </c>
    </row>
    <row r="836" spans="6:21" x14ac:dyDescent="0.3">
      <c r="F836" s="4"/>
      <c r="G836" s="4"/>
      <c r="K836" s="4"/>
      <c r="Q836" s="2" t="s">
        <v>2831</v>
      </c>
      <c r="R836" s="2" t="s">
        <v>2832</v>
      </c>
      <c r="S836" s="3" t="s">
        <v>2833</v>
      </c>
      <c r="T836" s="4" t="str">
        <f t="shared" ref="T836:T899" si="61">LEFT(S836,4)</f>
        <v>2017</v>
      </c>
      <c r="U836" s="4" t="str">
        <f t="shared" ref="U836:U899" si="62">LEFT(S836,8)</f>
        <v>20170324</v>
      </c>
    </row>
    <row r="837" spans="6:21" x14ac:dyDescent="0.3">
      <c r="F837" s="4"/>
      <c r="G837" s="4"/>
      <c r="K837" s="4"/>
      <c r="Q837" s="2" t="s">
        <v>2834</v>
      </c>
      <c r="R837" s="2" t="s">
        <v>2835</v>
      </c>
      <c r="S837" s="3" t="s">
        <v>2836</v>
      </c>
      <c r="T837" s="4" t="str">
        <f t="shared" si="61"/>
        <v>2017</v>
      </c>
      <c r="U837" s="4" t="str">
        <f t="shared" si="62"/>
        <v>20170316</v>
      </c>
    </row>
    <row r="838" spans="6:21" x14ac:dyDescent="0.3">
      <c r="F838" s="4"/>
      <c r="G838" s="4"/>
      <c r="K838" s="4"/>
      <c r="Q838" s="2" t="s">
        <v>2837</v>
      </c>
      <c r="R838" s="2" t="s">
        <v>2838</v>
      </c>
      <c r="S838" s="3" t="s">
        <v>2839</v>
      </c>
      <c r="T838" s="4" t="str">
        <f t="shared" si="61"/>
        <v>2017</v>
      </c>
      <c r="U838" s="4" t="str">
        <f t="shared" si="62"/>
        <v>20170324</v>
      </c>
    </row>
    <row r="839" spans="6:21" x14ac:dyDescent="0.3">
      <c r="F839" s="4"/>
      <c r="G839" s="4"/>
      <c r="K839" s="4"/>
      <c r="Q839" s="2" t="s">
        <v>2840</v>
      </c>
      <c r="R839" s="2" t="s">
        <v>2841</v>
      </c>
      <c r="S839" s="3" t="s">
        <v>2842</v>
      </c>
      <c r="T839" s="4" t="str">
        <f t="shared" si="61"/>
        <v>2017</v>
      </c>
      <c r="U839" s="4" t="str">
        <f t="shared" si="62"/>
        <v>20170213</v>
      </c>
    </row>
    <row r="840" spans="6:21" x14ac:dyDescent="0.3">
      <c r="F840" s="4"/>
      <c r="G840" s="4"/>
      <c r="K840" s="4"/>
      <c r="Q840" s="2" t="s">
        <v>2843</v>
      </c>
      <c r="R840" s="2" t="s">
        <v>2844</v>
      </c>
      <c r="S840" s="3" t="s">
        <v>2845</v>
      </c>
      <c r="T840" s="4" t="str">
        <f t="shared" si="61"/>
        <v>2017</v>
      </c>
      <c r="U840" s="4" t="str">
        <f t="shared" si="62"/>
        <v>20170214</v>
      </c>
    </row>
    <row r="841" spans="6:21" x14ac:dyDescent="0.3">
      <c r="F841" s="4"/>
      <c r="G841" s="4"/>
      <c r="K841" s="4"/>
      <c r="Q841" s="2" t="s">
        <v>2846</v>
      </c>
      <c r="R841" s="2" t="s">
        <v>2847</v>
      </c>
      <c r="S841" s="3" t="s">
        <v>2848</v>
      </c>
      <c r="T841" s="4" t="str">
        <f t="shared" si="61"/>
        <v>2017</v>
      </c>
      <c r="U841" s="4" t="str">
        <f t="shared" si="62"/>
        <v>20170321</v>
      </c>
    </row>
    <row r="842" spans="6:21" x14ac:dyDescent="0.3">
      <c r="F842" s="4"/>
      <c r="G842" s="4"/>
      <c r="K842" s="4"/>
      <c r="Q842" s="2" t="s">
        <v>2849</v>
      </c>
      <c r="R842" s="2" t="s">
        <v>2850</v>
      </c>
      <c r="S842" s="3" t="s">
        <v>2851</v>
      </c>
      <c r="T842" s="4" t="str">
        <f t="shared" si="61"/>
        <v>2017</v>
      </c>
      <c r="U842" s="4" t="str">
        <f t="shared" si="62"/>
        <v>20170321</v>
      </c>
    </row>
    <row r="843" spans="6:21" x14ac:dyDescent="0.3">
      <c r="F843" s="4"/>
      <c r="G843" s="4"/>
      <c r="K843" s="4"/>
      <c r="Q843" s="2" t="s">
        <v>2852</v>
      </c>
      <c r="R843" s="2" t="s">
        <v>2853</v>
      </c>
      <c r="S843" s="3" t="s">
        <v>2854</v>
      </c>
      <c r="T843" s="4" t="str">
        <f t="shared" si="61"/>
        <v>2017</v>
      </c>
      <c r="U843" s="4" t="str">
        <f t="shared" si="62"/>
        <v>20170321</v>
      </c>
    </row>
    <row r="844" spans="6:21" x14ac:dyDescent="0.3">
      <c r="F844" s="4"/>
      <c r="G844" s="4"/>
      <c r="K844" s="4"/>
      <c r="Q844" s="2" t="s">
        <v>2855</v>
      </c>
      <c r="R844" s="2" t="s">
        <v>2856</v>
      </c>
      <c r="S844" s="3" t="s">
        <v>2857</v>
      </c>
      <c r="T844" s="4" t="str">
        <f t="shared" si="61"/>
        <v>2017</v>
      </c>
      <c r="U844" s="4" t="str">
        <f t="shared" si="62"/>
        <v>20170321</v>
      </c>
    </row>
    <row r="845" spans="6:21" x14ac:dyDescent="0.3">
      <c r="F845" s="4"/>
      <c r="G845" s="4"/>
      <c r="K845" s="4"/>
      <c r="Q845" s="2" t="s">
        <v>2858</v>
      </c>
      <c r="R845" s="2" t="s">
        <v>2859</v>
      </c>
      <c r="S845" s="3" t="s">
        <v>2860</v>
      </c>
      <c r="T845" s="4" t="str">
        <f t="shared" si="61"/>
        <v>2017</v>
      </c>
      <c r="U845" s="4" t="str">
        <f t="shared" si="62"/>
        <v>20170209</v>
      </c>
    </row>
    <row r="846" spans="6:21" x14ac:dyDescent="0.3">
      <c r="F846" s="4"/>
      <c r="G846" s="4"/>
      <c r="K846" s="4"/>
      <c r="Q846" s="2" t="s">
        <v>2861</v>
      </c>
      <c r="R846" s="2" t="s">
        <v>2862</v>
      </c>
      <c r="S846" s="3" t="s">
        <v>2863</v>
      </c>
      <c r="T846" s="4" t="str">
        <f t="shared" si="61"/>
        <v>2015</v>
      </c>
      <c r="U846" s="4" t="str">
        <f t="shared" si="62"/>
        <v>20151015</v>
      </c>
    </row>
    <row r="847" spans="6:21" x14ac:dyDescent="0.3">
      <c r="F847" s="4"/>
      <c r="G847" s="4"/>
      <c r="K847" s="4"/>
      <c r="Q847" s="2" t="s">
        <v>2864</v>
      </c>
      <c r="R847" s="2" t="s">
        <v>2865</v>
      </c>
      <c r="S847" s="3" t="s">
        <v>2866</v>
      </c>
      <c r="T847" s="4" t="str">
        <f t="shared" si="61"/>
        <v>2015</v>
      </c>
      <c r="U847" s="4" t="str">
        <f t="shared" si="62"/>
        <v>20150420</v>
      </c>
    </row>
    <row r="848" spans="6:21" x14ac:dyDescent="0.3">
      <c r="F848" s="4"/>
      <c r="G848" s="4"/>
      <c r="K848" s="4"/>
      <c r="Q848" s="2" t="s">
        <v>2867</v>
      </c>
      <c r="R848" s="2" t="s">
        <v>2868</v>
      </c>
      <c r="S848" s="3" t="s">
        <v>2869</v>
      </c>
      <c r="T848" s="4" t="str">
        <f t="shared" si="61"/>
        <v>2017</v>
      </c>
      <c r="U848" s="4" t="str">
        <f t="shared" si="62"/>
        <v>20170324</v>
      </c>
    </row>
    <row r="849" spans="6:21" x14ac:dyDescent="0.3">
      <c r="F849" s="4"/>
      <c r="G849" s="4"/>
      <c r="K849" s="4"/>
      <c r="Q849" s="2" t="s">
        <v>2870</v>
      </c>
      <c r="R849" s="2" t="s">
        <v>2871</v>
      </c>
      <c r="S849" s="3" t="s">
        <v>2872</v>
      </c>
      <c r="T849" s="4" t="str">
        <f t="shared" si="61"/>
        <v>2017</v>
      </c>
      <c r="U849" s="4" t="str">
        <f t="shared" si="62"/>
        <v>20170324</v>
      </c>
    </row>
    <row r="850" spans="6:21" x14ac:dyDescent="0.3">
      <c r="F850" s="4"/>
      <c r="G850" s="4"/>
      <c r="K850" s="4"/>
      <c r="Q850" s="2" t="s">
        <v>2873</v>
      </c>
      <c r="R850" s="2" t="s">
        <v>2874</v>
      </c>
      <c r="S850" s="3" t="s">
        <v>2875</v>
      </c>
      <c r="T850" s="4" t="str">
        <f t="shared" si="61"/>
        <v>2017</v>
      </c>
      <c r="U850" s="4" t="str">
        <f t="shared" si="62"/>
        <v>20170323</v>
      </c>
    </row>
    <row r="851" spans="6:21" x14ac:dyDescent="0.3">
      <c r="F851" s="4"/>
      <c r="G851" s="4"/>
      <c r="K851" s="4"/>
      <c r="Q851" s="2" t="s">
        <v>2876</v>
      </c>
      <c r="R851" s="2" t="s">
        <v>2877</v>
      </c>
      <c r="S851" s="3" t="s">
        <v>2878</v>
      </c>
      <c r="T851" s="4" t="str">
        <f t="shared" si="61"/>
        <v>2017</v>
      </c>
      <c r="U851" s="4" t="str">
        <f t="shared" si="62"/>
        <v>20170320</v>
      </c>
    </row>
    <row r="852" spans="6:21" x14ac:dyDescent="0.3">
      <c r="F852" s="4"/>
      <c r="G852" s="4"/>
      <c r="K852" s="4"/>
      <c r="Q852" s="2" t="s">
        <v>2879</v>
      </c>
      <c r="R852" s="2" t="s">
        <v>2880</v>
      </c>
      <c r="S852" s="3" t="s">
        <v>2881</v>
      </c>
      <c r="T852" s="4" t="str">
        <f t="shared" si="61"/>
        <v>2017</v>
      </c>
      <c r="U852" s="4" t="str">
        <f t="shared" si="62"/>
        <v>20170310</v>
      </c>
    </row>
    <row r="853" spans="6:21" x14ac:dyDescent="0.3">
      <c r="F853" s="4"/>
      <c r="G853" s="4"/>
      <c r="K853" s="4"/>
      <c r="Q853" s="2" t="s">
        <v>2882</v>
      </c>
      <c r="R853" s="2" t="s">
        <v>2883</v>
      </c>
      <c r="S853" s="3" t="s">
        <v>2884</v>
      </c>
      <c r="T853" s="4" t="str">
        <f t="shared" si="61"/>
        <v>2016</v>
      </c>
      <c r="U853" s="4" t="str">
        <f t="shared" si="62"/>
        <v>20161130</v>
      </c>
    </row>
    <row r="854" spans="6:21" x14ac:dyDescent="0.3">
      <c r="F854" s="4"/>
      <c r="G854" s="4"/>
      <c r="K854" s="4"/>
      <c r="Q854" s="2" t="s">
        <v>2885</v>
      </c>
      <c r="R854" s="2" t="s">
        <v>2886</v>
      </c>
      <c r="S854" s="3" t="s">
        <v>2887</v>
      </c>
      <c r="T854" s="4" t="str">
        <f t="shared" si="61"/>
        <v>2016</v>
      </c>
      <c r="U854" s="4" t="str">
        <f t="shared" si="62"/>
        <v>20160729</v>
      </c>
    </row>
    <row r="855" spans="6:21" x14ac:dyDescent="0.3">
      <c r="F855" s="4"/>
      <c r="G855" s="4"/>
      <c r="K855" s="4"/>
      <c r="Q855" s="2" t="s">
        <v>2888</v>
      </c>
      <c r="R855" s="2" t="s">
        <v>2889</v>
      </c>
      <c r="S855" s="3" t="s">
        <v>2890</v>
      </c>
      <c r="T855" s="4" t="str">
        <f t="shared" si="61"/>
        <v>2017</v>
      </c>
      <c r="U855" s="4" t="str">
        <f t="shared" si="62"/>
        <v>20170222</v>
      </c>
    </row>
    <row r="856" spans="6:21" x14ac:dyDescent="0.3">
      <c r="F856" s="4"/>
      <c r="G856" s="4"/>
      <c r="K856" s="4"/>
      <c r="Q856" s="2" t="s">
        <v>156</v>
      </c>
      <c r="R856" s="2" t="s">
        <v>473</v>
      </c>
      <c r="S856" s="3" t="s">
        <v>2891</v>
      </c>
      <c r="T856" s="4" t="str">
        <f t="shared" si="61"/>
        <v>2017</v>
      </c>
      <c r="U856" s="4" t="str">
        <f t="shared" si="62"/>
        <v>20170321</v>
      </c>
    </row>
    <row r="857" spans="6:21" x14ac:dyDescent="0.3">
      <c r="F857" s="4"/>
      <c r="G857" s="4"/>
      <c r="K857" s="4"/>
      <c r="Q857" s="2" t="s">
        <v>2892</v>
      </c>
      <c r="R857" s="2" t="s">
        <v>2893</v>
      </c>
      <c r="S857" s="3" t="s">
        <v>2894</v>
      </c>
      <c r="T857" s="4" t="str">
        <f t="shared" si="61"/>
        <v>2015</v>
      </c>
      <c r="U857" s="4" t="str">
        <f t="shared" si="62"/>
        <v>20151015</v>
      </c>
    </row>
    <row r="858" spans="6:21" x14ac:dyDescent="0.3">
      <c r="F858" s="4"/>
      <c r="G858" s="4"/>
      <c r="K858" s="4"/>
      <c r="Q858" s="2" t="s">
        <v>2895</v>
      </c>
      <c r="R858" s="2" t="s">
        <v>2896</v>
      </c>
      <c r="S858" s="3" t="s">
        <v>2897</v>
      </c>
      <c r="T858" s="4" t="str">
        <f t="shared" si="61"/>
        <v>2017</v>
      </c>
      <c r="U858" s="4" t="str">
        <f t="shared" si="62"/>
        <v>20170208</v>
      </c>
    </row>
    <row r="859" spans="6:21" x14ac:dyDescent="0.3">
      <c r="F859" s="4"/>
      <c r="G859" s="4"/>
      <c r="K859" s="4"/>
      <c r="Q859" s="2" t="s">
        <v>2898</v>
      </c>
      <c r="R859" s="2" t="s">
        <v>2899</v>
      </c>
      <c r="S859" s="3" t="s">
        <v>2900</v>
      </c>
      <c r="T859" s="4" t="str">
        <f t="shared" si="61"/>
        <v>2016</v>
      </c>
      <c r="U859" s="4" t="str">
        <f t="shared" si="62"/>
        <v>20160520</v>
      </c>
    </row>
    <row r="860" spans="6:21" x14ac:dyDescent="0.3">
      <c r="F860" s="4"/>
      <c r="G860" s="4"/>
      <c r="K860" s="4"/>
      <c r="Q860" s="2" t="s">
        <v>2901</v>
      </c>
      <c r="R860" s="2" t="s">
        <v>1527</v>
      </c>
      <c r="S860" s="3" t="s">
        <v>2902</v>
      </c>
      <c r="T860" s="4" t="str">
        <f t="shared" si="61"/>
        <v>2017</v>
      </c>
      <c r="U860" s="4" t="str">
        <f t="shared" si="62"/>
        <v>20170125</v>
      </c>
    </row>
    <row r="861" spans="6:21" x14ac:dyDescent="0.3">
      <c r="F861" s="4"/>
      <c r="G861" s="4"/>
      <c r="K861" s="4"/>
      <c r="Q861" s="2" t="s">
        <v>2903</v>
      </c>
      <c r="R861" s="2" t="s">
        <v>2904</v>
      </c>
      <c r="S861" s="3" t="s">
        <v>2905</v>
      </c>
      <c r="T861" s="4" t="str">
        <f t="shared" si="61"/>
        <v>2017</v>
      </c>
      <c r="U861" s="4" t="str">
        <f t="shared" si="62"/>
        <v>20170220</v>
      </c>
    </row>
    <row r="862" spans="6:21" x14ac:dyDescent="0.3">
      <c r="F862" s="4"/>
      <c r="G862" s="4"/>
      <c r="K862" s="4"/>
      <c r="Q862" s="2" t="s">
        <v>2906</v>
      </c>
      <c r="R862" s="2" t="s">
        <v>2907</v>
      </c>
      <c r="S862" s="3" t="s">
        <v>2908</v>
      </c>
      <c r="T862" s="4" t="str">
        <f t="shared" si="61"/>
        <v>2015</v>
      </c>
      <c r="U862" s="4" t="str">
        <f t="shared" si="62"/>
        <v>20151015</v>
      </c>
    </row>
    <row r="863" spans="6:21" x14ac:dyDescent="0.3">
      <c r="F863" s="4"/>
      <c r="G863" s="4"/>
      <c r="K863" s="4"/>
      <c r="Q863" s="2" t="s">
        <v>2909</v>
      </c>
      <c r="R863" s="2" t="s">
        <v>2910</v>
      </c>
      <c r="S863" s="3" t="s">
        <v>2911</v>
      </c>
      <c r="T863" s="4" t="str">
        <f t="shared" si="61"/>
        <v>2011</v>
      </c>
      <c r="U863" s="4" t="str">
        <f t="shared" si="62"/>
        <v>20110718</v>
      </c>
    </row>
    <row r="864" spans="6:21" x14ac:dyDescent="0.3">
      <c r="F864" s="4"/>
      <c r="G864" s="4"/>
      <c r="K864" s="4"/>
      <c r="Q864" s="2" t="s">
        <v>2912</v>
      </c>
      <c r="R864" s="2" t="s">
        <v>2913</v>
      </c>
      <c r="S864" s="3" t="s">
        <v>2914</v>
      </c>
      <c r="T864" s="4" t="str">
        <f t="shared" si="61"/>
        <v>2016</v>
      </c>
      <c r="U864" s="4" t="str">
        <f t="shared" si="62"/>
        <v>20161223</v>
      </c>
    </row>
    <row r="865" spans="6:21" x14ac:dyDescent="0.3">
      <c r="F865" s="4"/>
      <c r="G865" s="4"/>
      <c r="K865" s="4"/>
      <c r="Q865" s="2" t="s">
        <v>2915</v>
      </c>
      <c r="R865" s="2" t="s">
        <v>2916</v>
      </c>
      <c r="S865" s="3" t="s">
        <v>2917</v>
      </c>
      <c r="T865" s="4" t="str">
        <f t="shared" si="61"/>
        <v>2017</v>
      </c>
      <c r="U865" s="4" t="str">
        <f t="shared" si="62"/>
        <v>20170103</v>
      </c>
    </row>
    <row r="866" spans="6:21" x14ac:dyDescent="0.3">
      <c r="F866" s="4"/>
      <c r="G866" s="4"/>
      <c r="K866" s="4"/>
      <c r="Q866" s="2" t="s">
        <v>2918</v>
      </c>
      <c r="R866" s="2" t="s">
        <v>2919</v>
      </c>
      <c r="S866" s="3" t="s">
        <v>2920</v>
      </c>
      <c r="T866" s="4" t="str">
        <f t="shared" si="61"/>
        <v>2016</v>
      </c>
      <c r="U866" s="4" t="str">
        <f t="shared" si="62"/>
        <v>20160810</v>
      </c>
    </row>
    <row r="867" spans="6:21" x14ac:dyDescent="0.3">
      <c r="F867" s="4"/>
      <c r="G867" s="4"/>
      <c r="K867" s="4"/>
      <c r="Q867" s="2" t="s">
        <v>2921</v>
      </c>
      <c r="R867" s="2" t="s">
        <v>2922</v>
      </c>
      <c r="S867" s="3" t="s">
        <v>2923</v>
      </c>
      <c r="T867" s="4" t="str">
        <f t="shared" si="61"/>
        <v>2015</v>
      </c>
      <c r="U867" s="4" t="str">
        <f t="shared" si="62"/>
        <v>20150511</v>
      </c>
    </row>
    <row r="868" spans="6:21" x14ac:dyDescent="0.3">
      <c r="F868" s="4"/>
      <c r="G868" s="4"/>
      <c r="K868" s="4"/>
      <c r="Q868" s="2" t="s">
        <v>2924</v>
      </c>
      <c r="R868" s="2" t="s">
        <v>2925</v>
      </c>
      <c r="S868" s="3" t="s">
        <v>2926</v>
      </c>
      <c r="T868" s="4" t="str">
        <f t="shared" si="61"/>
        <v>2016</v>
      </c>
      <c r="U868" s="4" t="str">
        <f t="shared" si="62"/>
        <v>20161205</v>
      </c>
    </row>
    <row r="869" spans="6:21" x14ac:dyDescent="0.3">
      <c r="F869" s="4"/>
      <c r="G869" s="4"/>
      <c r="K869" s="4"/>
      <c r="Q869" s="2" t="s">
        <v>2927</v>
      </c>
      <c r="R869" s="2" t="s">
        <v>2928</v>
      </c>
      <c r="S869" s="3" t="s">
        <v>2929</v>
      </c>
      <c r="T869" s="4" t="str">
        <f t="shared" si="61"/>
        <v>2017</v>
      </c>
      <c r="U869" s="4" t="str">
        <f t="shared" si="62"/>
        <v>20170206</v>
      </c>
    </row>
    <row r="870" spans="6:21" x14ac:dyDescent="0.3">
      <c r="F870" s="4"/>
      <c r="G870" s="4"/>
      <c r="K870" s="4"/>
      <c r="Q870" s="2" t="s">
        <v>2930</v>
      </c>
      <c r="R870" s="2" t="s">
        <v>2931</v>
      </c>
      <c r="S870" s="3" t="s">
        <v>2932</v>
      </c>
      <c r="T870" s="4" t="str">
        <f t="shared" si="61"/>
        <v>2017</v>
      </c>
      <c r="U870" s="4" t="str">
        <f t="shared" si="62"/>
        <v>20170324</v>
      </c>
    </row>
    <row r="871" spans="6:21" x14ac:dyDescent="0.3">
      <c r="F871" s="4"/>
      <c r="G871" s="4"/>
      <c r="K871" s="4"/>
      <c r="Q871" s="2" t="s">
        <v>2933</v>
      </c>
      <c r="R871" s="2" t="s">
        <v>2934</v>
      </c>
      <c r="S871" s="3" t="s">
        <v>2935</v>
      </c>
      <c r="T871" s="4" t="str">
        <f t="shared" si="61"/>
        <v>2017</v>
      </c>
      <c r="U871" s="4" t="str">
        <f t="shared" si="62"/>
        <v>20170321</v>
      </c>
    </row>
    <row r="872" spans="6:21" x14ac:dyDescent="0.3">
      <c r="F872" s="4"/>
      <c r="G872" s="4"/>
      <c r="K872" s="4"/>
      <c r="Q872" s="2" t="s">
        <v>2936</v>
      </c>
      <c r="R872" s="2" t="s">
        <v>2937</v>
      </c>
      <c r="S872" s="3" t="s">
        <v>2938</v>
      </c>
      <c r="T872" s="4" t="str">
        <f t="shared" si="61"/>
        <v>2017</v>
      </c>
      <c r="U872" s="4" t="str">
        <f t="shared" si="62"/>
        <v>20170206</v>
      </c>
    </row>
    <row r="873" spans="6:21" x14ac:dyDescent="0.3">
      <c r="F873" s="4"/>
      <c r="G873" s="4"/>
      <c r="K873" s="4"/>
      <c r="Q873" s="2" t="s">
        <v>2939</v>
      </c>
      <c r="R873" s="2" t="s">
        <v>2940</v>
      </c>
      <c r="S873" s="3" t="s">
        <v>2941</v>
      </c>
      <c r="T873" s="4" t="str">
        <f t="shared" si="61"/>
        <v>2017</v>
      </c>
      <c r="U873" s="4" t="str">
        <f t="shared" si="62"/>
        <v>20170321</v>
      </c>
    </row>
    <row r="874" spans="6:21" x14ac:dyDescent="0.3">
      <c r="F874" s="4"/>
      <c r="G874" s="4"/>
      <c r="K874" s="4"/>
      <c r="Q874" s="2" t="s">
        <v>2942</v>
      </c>
      <c r="R874" s="2" t="s">
        <v>2943</v>
      </c>
      <c r="S874" s="3" t="s">
        <v>2944</v>
      </c>
      <c r="T874" s="4" t="str">
        <f t="shared" si="61"/>
        <v>2017</v>
      </c>
      <c r="U874" s="4" t="str">
        <f t="shared" si="62"/>
        <v>20170321</v>
      </c>
    </row>
    <row r="875" spans="6:21" x14ac:dyDescent="0.3">
      <c r="F875" s="4"/>
      <c r="G875" s="4"/>
      <c r="K875" s="4"/>
      <c r="Q875" s="2" t="s">
        <v>2945</v>
      </c>
      <c r="R875" s="2" t="s">
        <v>2946</v>
      </c>
      <c r="S875" s="3" t="s">
        <v>2947</v>
      </c>
      <c r="T875" s="4" t="str">
        <f t="shared" si="61"/>
        <v>2017</v>
      </c>
      <c r="U875" s="4" t="str">
        <f t="shared" si="62"/>
        <v>20170321</v>
      </c>
    </row>
    <row r="876" spans="6:21" x14ac:dyDescent="0.3">
      <c r="F876" s="4"/>
      <c r="G876" s="4"/>
      <c r="K876" s="4"/>
      <c r="Q876" s="2" t="s">
        <v>2948</v>
      </c>
      <c r="R876" s="2" t="s">
        <v>2949</v>
      </c>
      <c r="S876" s="3" t="s">
        <v>2950</v>
      </c>
      <c r="T876" s="4" t="str">
        <f t="shared" si="61"/>
        <v>2015</v>
      </c>
      <c r="U876" s="4" t="str">
        <f t="shared" si="62"/>
        <v>20150420</v>
      </c>
    </row>
    <row r="877" spans="6:21" x14ac:dyDescent="0.3">
      <c r="F877" s="4"/>
      <c r="G877" s="4"/>
      <c r="K877" s="4"/>
      <c r="Q877" s="2" t="s">
        <v>2951</v>
      </c>
      <c r="R877" s="2" t="s">
        <v>2952</v>
      </c>
      <c r="S877" s="3" t="s">
        <v>2953</v>
      </c>
      <c r="T877" s="4" t="str">
        <f t="shared" si="61"/>
        <v>2015</v>
      </c>
      <c r="U877" s="4" t="str">
        <f t="shared" si="62"/>
        <v>20150420</v>
      </c>
    </row>
    <row r="878" spans="6:21" x14ac:dyDescent="0.3">
      <c r="F878" s="4"/>
      <c r="G878" s="4"/>
      <c r="K878" s="4"/>
      <c r="Q878" s="2" t="s">
        <v>2954</v>
      </c>
      <c r="R878" s="2" t="s">
        <v>2955</v>
      </c>
      <c r="S878" s="3" t="s">
        <v>2956</v>
      </c>
      <c r="T878" s="4" t="str">
        <f t="shared" si="61"/>
        <v>2017</v>
      </c>
      <c r="U878" s="4" t="str">
        <f t="shared" si="62"/>
        <v>20170321</v>
      </c>
    </row>
    <row r="879" spans="6:21" x14ac:dyDescent="0.3">
      <c r="F879" s="4"/>
      <c r="G879" s="4"/>
      <c r="K879" s="4"/>
      <c r="Q879" s="2" t="s">
        <v>2957</v>
      </c>
      <c r="R879" s="2" t="s">
        <v>2958</v>
      </c>
      <c r="S879" s="3" t="s">
        <v>2959</v>
      </c>
      <c r="T879" s="4" t="str">
        <f t="shared" si="61"/>
        <v>2016</v>
      </c>
      <c r="U879" s="4" t="str">
        <f t="shared" si="62"/>
        <v>20161214</v>
      </c>
    </row>
    <row r="880" spans="6:21" x14ac:dyDescent="0.3">
      <c r="F880" s="4"/>
      <c r="G880" s="4"/>
      <c r="K880" s="4"/>
      <c r="Q880" s="2" t="s">
        <v>2960</v>
      </c>
      <c r="R880" s="2" t="s">
        <v>2961</v>
      </c>
      <c r="S880" s="3" t="s">
        <v>2962</v>
      </c>
      <c r="T880" s="4" t="str">
        <f t="shared" si="61"/>
        <v>2015</v>
      </c>
      <c r="U880" s="4" t="str">
        <f t="shared" si="62"/>
        <v>20150420</v>
      </c>
    </row>
    <row r="881" spans="6:21" x14ac:dyDescent="0.3">
      <c r="F881" s="4"/>
      <c r="G881" s="4"/>
      <c r="K881" s="4"/>
      <c r="Q881" s="2" t="s">
        <v>2963</v>
      </c>
      <c r="R881" s="2" t="s">
        <v>2964</v>
      </c>
      <c r="S881" s="3" t="s">
        <v>2965</v>
      </c>
      <c r="T881" s="4" t="str">
        <f t="shared" si="61"/>
        <v>2017</v>
      </c>
      <c r="U881" s="4" t="str">
        <f t="shared" si="62"/>
        <v>20170320</v>
      </c>
    </row>
    <row r="882" spans="6:21" x14ac:dyDescent="0.3">
      <c r="F882" s="4"/>
      <c r="G882" s="4"/>
      <c r="K882" s="4"/>
      <c r="Q882" s="2" t="s">
        <v>2966</v>
      </c>
      <c r="R882" s="2" t="s">
        <v>2967</v>
      </c>
      <c r="S882" s="3" t="s">
        <v>2968</v>
      </c>
      <c r="T882" s="4" t="str">
        <f t="shared" si="61"/>
        <v>2016</v>
      </c>
      <c r="U882" s="4" t="str">
        <f t="shared" si="62"/>
        <v>20161206</v>
      </c>
    </row>
    <row r="883" spans="6:21" x14ac:dyDescent="0.3">
      <c r="F883" s="4"/>
      <c r="G883" s="4"/>
      <c r="K883" s="4"/>
      <c r="Q883" s="2" t="s">
        <v>2969</v>
      </c>
      <c r="R883" s="2" t="s">
        <v>2970</v>
      </c>
      <c r="S883" s="3" t="s">
        <v>2971</v>
      </c>
      <c r="T883" s="4" t="str">
        <f t="shared" si="61"/>
        <v>2017</v>
      </c>
      <c r="U883" s="4" t="str">
        <f t="shared" si="62"/>
        <v>20170320</v>
      </c>
    </row>
    <row r="884" spans="6:21" x14ac:dyDescent="0.3">
      <c r="F884" s="4"/>
      <c r="G884" s="4"/>
      <c r="K884" s="4"/>
      <c r="Q884" s="2" t="s">
        <v>2972</v>
      </c>
      <c r="R884" s="2" t="s">
        <v>2973</v>
      </c>
      <c r="S884" s="3" t="s">
        <v>2974</v>
      </c>
      <c r="T884" s="4" t="str">
        <f t="shared" si="61"/>
        <v>2017</v>
      </c>
      <c r="U884" s="4" t="str">
        <f t="shared" si="62"/>
        <v>20170227</v>
      </c>
    </row>
    <row r="885" spans="6:21" x14ac:dyDescent="0.3">
      <c r="F885" s="4"/>
      <c r="G885" s="4"/>
      <c r="K885" s="4"/>
      <c r="Q885" s="2" t="s">
        <v>2975</v>
      </c>
      <c r="R885" s="2" t="s">
        <v>2976</v>
      </c>
      <c r="S885" s="3" t="s">
        <v>2977</v>
      </c>
      <c r="T885" s="4" t="str">
        <f t="shared" si="61"/>
        <v>2017</v>
      </c>
      <c r="U885" s="4" t="str">
        <f t="shared" si="62"/>
        <v>20170317</v>
      </c>
    </row>
    <row r="886" spans="6:21" x14ac:dyDescent="0.3">
      <c r="F886" s="4"/>
      <c r="G886" s="4"/>
      <c r="K886" s="4"/>
      <c r="Q886" s="2" t="s">
        <v>2978</v>
      </c>
      <c r="R886" s="2" t="s">
        <v>2979</v>
      </c>
      <c r="S886" s="3" t="s">
        <v>2980</v>
      </c>
      <c r="T886" s="4" t="str">
        <f t="shared" si="61"/>
        <v>2017</v>
      </c>
      <c r="U886" s="4" t="str">
        <f t="shared" si="62"/>
        <v>20170324</v>
      </c>
    </row>
    <row r="887" spans="6:21" x14ac:dyDescent="0.3">
      <c r="F887" s="4"/>
      <c r="G887" s="4"/>
      <c r="K887" s="4"/>
      <c r="Q887" s="2" t="s">
        <v>2981</v>
      </c>
      <c r="R887" s="2" t="s">
        <v>2982</v>
      </c>
      <c r="S887" s="3" t="s">
        <v>2983</v>
      </c>
      <c r="T887" s="4" t="str">
        <f t="shared" si="61"/>
        <v>2017</v>
      </c>
      <c r="U887" s="4" t="str">
        <f t="shared" si="62"/>
        <v>20170324</v>
      </c>
    </row>
    <row r="888" spans="6:21" x14ac:dyDescent="0.3">
      <c r="F888" s="4"/>
      <c r="G888" s="4"/>
      <c r="K888" s="4"/>
      <c r="Q888" s="2" t="s">
        <v>2984</v>
      </c>
      <c r="R888" s="2" t="s">
        <v>2985</v>
      </c>
      <c r="S888" s="3" t="s">
        <v>2986</v>
      </c>
      <c r="T888" s="4" t="str">
        <f t="shared" si="61"/>
        <v>2017</v>
      </c>
      <c r="U888" s="4" t="str">
        <f t="shared" si="62"/>
        <v>20170317</v>
      </c>
    </row>
    <row r="889" spans="6:21" x14ac:dyDescent="0.3">
      <c r="F889" s="4"/>
      <c r="G889" s="4"/>
      <c r="K889" s="4"/>
      <c r="Q889" s="2" t="s">
        <v>2987</v>
      </c>
      <c r="R889" s="2" t="s">
        <v>2988</v>
      </c>
      <c r="S889" s="3" t="s">
        <v>2989</v>
      </c>
      <c r="T889" s="4" t="str">
        <f t="shared" si="61"/>
        <v>2017</v>
      </c>
      <c r="U889" s="4" t="str">
        <f t="shared" si="62"/>
        <v>20170316</v>
      </c>
    </row>
    <row r="890" spans="6:21" x14ac:dyDescent="0.3">
      <c r="F890" s="4"/>
      <c r="G890" s="4"/>
      <c r="K890" s="4"/>
      <c r="Q890" s="2" t="s">
        <v>2990</v>
      </c>
      <c r="R890" s="2" t="s">
        <v>2991</v>
      </c>
      <c r="S890" s="3" t="s">
        <v>2992</v>
      </c>
      <c r="T890" s="4" t="str">
        <f t="shared" si="61"/>
        <v>2017</v>
      </c>
      <c r="U890" s="4" t="str">
        <f t="shared" si="62"/>
        <v>20170316</v>
      </c>
    </row>
    <row r="891" spans="6:21" x14ac:dyDescent="0.3">
      <c r="F891" s="4"/>
      <c r="G891" s="4"/>
      <c r="K891" s="4"/>
      <c r="Q891" s="2" t="s">
        <v>2993</v>
      </c>
      <c r="R891" s="2" t="s">
        <v>2994</v>
      </c>
      <c r="S891" s="3" t="s">
        <v>2995</v>
      </c>
      <c r="T891" s="4" t="str">
        <f t="shared" si="61"/>
        <v>2016</v>
      </c>
      <c r="U891" s="4" t="str">
        <f t="shared" si="62"/>
        <v>20160216</v>
      </c>
    </row>
    <row r="892" spans="6:21" x14ac:dyDescent="0.3">
      <c r="F892" s="4"/>
      <c r="G892" s="4"/>
      <c r="K892" s="4"/>
      <c r="Q892" s="2" t="s">
        <v>2996</v>
      </c>
      <c r="R892" s="2" t="s">
        <v>2997</v>
      </c>
      <c r="S892" s="3" t="s">
        <v>2998</v>
      </c>
      <c r="T892" s="4" t="str">
        <f t="shared" si="61"/>
        <v>2017</v>
      </c>
      <c r="U892" s="4" t="str">
        <f t="shared" si="62"/>
        <v>20170323</v>
      </c>
    </row>
    <row r="893" spans="6:21" x14ac:dyDescent="0.3">
      <c r="F893" s="4"/>
      <c r="G893" s="4"/>
      <c r="K893" s="4"/>
      <c r="Q893" s="2" t="s">
        <v>2999</v>
      </c>
      <c r="R893" s="2" t="s">
        <v>3000</v>
      </c>
      <c r="S893" s="3" t="s">
        <v>3001</v>
      </c>
      <c r="T893" s="4" t="str">
        <f t="shared" si="61"/>
        <v>2016</v>
      </c>
      <c r="U893" s="4" t="str">
        <f t="shared" si="62"/>
        <v>20161209</v>
      </c>
    </row>
    <row r="894" spans="6:21" x14ac:dyDescent="0.3">
      <c r="F894" s="4"/>
      <c r="G894" s="4"/>
      <c r="K894" s="4"/>
      <c r="Q894" s="2" t="s">
        <v>3002</v>
      </c>
      <c r="R894" s="2" t="s">
        <v>3003</v>
      </c>
      <c r="S894" s="3" t="s">
        <v>3004</v>
      </c>
      <c r="T894" s="4" t="str">
        <f t="shared" si="61"/>
        <v>2017</v>
      </c>
      <c r="U894" s="4" t="str">
        <f t="shared" si="62"/>
        <v>20170324</v>
      </c>
    </row>
    <row r="895" spans="6:21" x14ac:dyDescent="0.3">
      <c r="F895" s="4"/>
      <c r="G895" s="4"/>
      <c r="K895" s="4"/>
      <c r="Q895" s="2" t="s">
        <v>3005</v>
      </c>
      <c r="R895" s="2" t="s">
        <v>3006</v>
      </c>
      <c r="S895" s="3" t="s">
        <v>3007</v>
      </c>
      <c r="T895" s="4" t="str">
        <f t="shared" si="61"/>
        <v>2017</v>
      </c>
      <c r="U895" s="4" t="str">
        <f t="shared" si="62"/>
        <v>20170324</v>
      </c>
    </row>
    <row r="896" spans="6:21" x14ac:dyDescent="0.3">
      <c r="F896" s="4"/>
      <c r="G896" s="4"/>
      <c r="K896" s="4"/>
      <c r="Q896" s="2" t="s">
        <v>3008</v>
      </c>
      <c r="R896" s="2" t="s">
        <v>3009</v>
      </c>
      <c r="S896" s="3" t="s">
        <v>3010</v>
      </c>
      <c r="T896" s="4" t="str">
        <f t="shared" si="61"/>
        <v>2016</v>
      </c>
      <c r="U896" s="4" t="str">
        <f t="shared" si="62"/>
        <v>20160614</v>
      </c>
    </row>
    <row r="897" spans="6:21" x14ac:dyDescent="0.3">
      <c r="F897" s="4"/>
      <c r="G897" s="4"/>
      <c r="K897" s="4"/>
      <c r="Q897" s="2" t="s">
        <v>3011</v>
      </c>
      <c r="R897" s="2" t="s">
        <v>3012</v>
      </c>
      <c r="S897" s="3" t="s">
        <v>3013</v>
      </c>
      <c r="T897" s="4" t="str">
        <f t="shared" si="61"/>
        <v>2011</v>
      </c>
      <c r="U897" s="4" t="str">
        <f t="shared" si="62"/>
        <v>20110429</v>
      </c>
    </row>
    <row r="898" spans="6:21" x14ac:dyDescent="0.3">
      <c r="F898" s="4"/>
      <c r="G898" s="4"/>
      <c r="K898" s="4"/>
      <c r="Q898" s="2" t="s">
        <v>3014</v>
      </c>
      <c r="R898" s="2" t="s">
        <v>3015</v>
      </c>
      <c r="S898" s="3" t="s">
        <v>3016</v>
      </c>
      <c r="T898" s="4" t="str">
        <f t="shared" si="61"/>
        <v>2011</v>
      </c>
      <c r="U898" s="4" t="str">
        <f t="shared" si="62"/>
        <v>20110816</v>
      </c>
    </row>
    <row r="899" spans="6:21" x14ac:dyDescent="0.3">
      <c r="F899" s="4"/>
      <c r="G899" s="4"/>
      <c r="K899" s="4"/>
      <c r="Q899" s="2" t="s">
        <v>3017</v>
      </c>
      <c r="R899" s="2" t="s">
        <v>3018</v>
      </c>
      <c r="S899" s="3" t="s">
        <v>3019</v>
      </c>
      <c r="T899" s="4" t="str">
        <f t="shared" si="61"/>
        <v>2008</v>
      </c>
      <c r="U899" s="4" t="str">
        <f t="shared" si="62"/>
        <v>20080711</v>
      </c>
    </row>
    <row r="900" spans="6:21" x14ac:dyDescent="0.3">
      <c r="F900" s="4"/>
      <c r="G900" s="4"/>
      <c r="K900" s="4"/>
      <c r="Q900" s="2" t="s">
        <v>3020</v>
      </c>
      <c r="R900" s="2" t="s">
        <v>1092</v>
      </c>
      <c r="S900" s="3" t="s">
        <v>3021</v>
      </c>
      <c r="T900" s="4" t="str">
        <f t="shared" ref="T900:T963" si="63">LEFT(S900,4)</f>
        <v>2017</v>
      </c>
      <c r="U900" s="4" t="str">
        <f t="shared" ref="U900:U963" si="64">LEFT(S900,8)</f>
        <v>20170321</v>
      </c>
    </row>
    <row r="901" spans="6:21" x14ac:dyDescent="0.3">
      <c r="F901" s="4"/>
      <c r="G901" s="4"/>
      <c r="K901" s="4"/>
      <c r="Q901" s="2" t="s">
        <v>3022</v>
      </c>
      <c r="R901" s="2" t="s">
        <v>749</v>
      </c>
      <c r="S901" s="3" t="s">
        <v>3023</v>
      </c>
      <c r="T901" s="4" t="str">
        <f t="shared" si="63"/>
        <v>2017</v>
      </c>
      <c r="U901" s="4" t="str">
        <f t="shared" si="64"/>
        <v>20170321</v>
      </c>
    </row>
    <row r="902" spans="6:21" x14ac:dyDescent="0.3">
      <c r="F902" s="4"/>
      <c r="G902" s="4"/>
      <c r="K902" s="4"/>
      <c r="Q902" s="2" t="s">
        <v>3024</v>
      </c>
      <c r="R902" s="2" t="s">
        <v>3025</v>
      </c>
      <c r="S902" s="3" t="s">
        <v>3026</v>
      </c>
      <c r="T902" s="4" t="str">
        <f t="shared" si="63"/>
        <v>2017</v>
      </c>
      <c r="U902" s="4" t="str">
        <f t="shared" si="64"/>
        <v>20170321</v>
      </c>
    </row>
    <row r="903" spans="6:21" x14ac:dyDescent="0.3">
      <c r="F903" s="4"/>
      <c r="G903" s="4"/>
      <c r="K903" s="4"/>
      <c r="Q903" s="2" t="s">
        <v>3027</v>
      </c>
      <c r="R903" s="2" t="s">
        <v>3028</v>
      </c>
      <c r="S903" s="3" t="s">
        <v>3029</v>
      </c>
      <c r="T903" s="4" t="str">
        <f t="shared" si="63"/>
        <v>2017</v>
      </c>
      <c r="U903" s="4" t="str">
        <f t="shared" si="64"/>
        <v>20170324</v>
      </c>
    </row>
    <row r="904" spans="6:21" x14ac:dyDescent="0.3">
      <c r="F904" s="4"/>
      <c r="G904" s="4"/>
      <c r="K904" s="4"/>
      <c r="Q904" s="2" t="s">
        <v>3030</v>
      </c>
      <c r="R904" s="2" t="s">
        <v>3031</v>
      </c>
      <c r="S904" s="3" t="s">
        <v>3032</v>
      </c>
      <c r="T904" s="4" t="str">
        <f t="shared" si="63"/>
        <v>2017</v>
      </c>
      <c r="U904" s="4" t="str">
        <f t="shared" si="64"/>
        <v>20170324</v>
      </c>
    </row>
    <row r="905" spans="6:21" x14ac:dyDescent="0.3">
      <c r="F905" s="4"/>
      <c r="G905" s="4"/>
      <c r="K905" s="4"/>
      <c r="Q905" s="2" t="s">
        <v>3033</v>
      </c>
      <c r="R905" s="2" t="s">
        <v>3034</v>
      </c>
      <c r="S905" s="3" t="s">
        <v>3035</v>
      </c>
      <c r="T905" s="4" t="str">
        <f t="shared" si="63"/>
        <v>2017</v>
      </c>
      <c r="U905" s="4" t="str">
        <f t="shared" si="64"/>
        <v>20170322</v>
      </c>
    </row>
    <row r="906" spans="6:21" x14ac:dyDescent="0.3">
      <c r="F906" s="4"/>
      <c r="G906" s="4"/>
      <c r="K906" s="4"/>
      <c r="Q906" s="2" t="s">
        <v>3036</v>
      </c>
      <c r="R906" s="2" t="s">
        <v>3037</v>
      </c>
      <c r="S906" s="3" t="s">
        <v>3038</v>
      </c>
      <c r="T906" s="4" t="str">
        <f t="shared" si="63"/>
        <v>2015</v>
      </c>
      <c r="U906" s="4" t="str">
        <f t="shared" si="64"/>
        <v>20151028</v>
      </c>
    </row>
    <row r="907" spans="6:21" x14ac:dyDescent="0.3">
      <c r="F907" s="4"/>
      <c r="G907" s="4"/>
      <c r="K907" s="4"/>
      <c r="Q907" s="2" t="s">
        <v>3039</v>
      </c>
      <c r="R907" s="2" t="s">
        <v>3040</v>
      </c>
      <c r="S907" s="3" t="s">
        <v>3041</v>
      </c>
      <c r="T907" s="4" t="str">
        <f t="shared" si="63"/>
        <v>2017</v>
      </c>
      <c r="U907" s="4" t="str">
        <f t="shared" si="64"/>
        <v>20170321</v>
      </c>
    </row>
    <row r="908" spans="6:21" x14ac:dyDescent="0.3">
      <c r="F908" s="4"/>
      <c r="G908" s="4"/>
      <c r="K908" s="4"/>
      <c r="Q908" s="2" t="s">
        <v>3042</v>
      </c>
      <c r="R908" s="2" t="s">
        <v>3043</v>
      </c>
      <c r="S908" s="3" t="s">
        <v>3044</v>
      </c>
      <c r="T908" s="4" t="str">
        <f t="shared" si="63"/>
        <v>2012</v>
      </c>
      <c r="U908" s="4" t="str">
        <f t="shared" si="64"/>
        <v>20121008</v>
      </c>
    </row>
    <row r="909" spans="6:21" x14ac:dyDescent="0.3">
      <c r="F909" s="4"/>
      <c r="G909" s="4"/>
      <c r="K909" s="4"/>
      <c r="Q909" s="2" t="s">
        <v>3045</v>
      </c>
      <c r="R909" s="2" t="s">
        <v>3046</v>
      </c>
      <c r="S909" s="3" t="s">
        <v>3047</v>
      </c>
      <c r="T909" s="4" t="str">
        <f t="shared" si="63"/>
        <v>2017</v>
      </c>
      <c r="U909" s="4" t="str">
        <f t="shared" si="64"/>
        <v>20170316</v>
      </c>
    </row>
    <row r="910" spans="6:21" x14ac:dyDescent="0.3">
      <c r="F910" s="4"/>
      <c r="G910" s="4"/>
      <c r="K910" s="4"/>
      <c r="Q910" s="2" t="s">
        <v>3048</v>
      </c>
      <c r="R910" s="2" t="s">
        <v>3049</v>
      </c>
      <c r="S910" s="3" t="s">
        <v>3050</v>
      </c>
      <c r="T910" s="4" t="str">
        <f t="shared" si="63"/>
        <v>2017</v>
      </c>
      <c r="U910" s="4" t="str">
        <f t="shared" si="64"/>
        <v>20170321</v>
      </c>
    </row>
    <row r="911" spans="6:21" x14ac:dyDescent="0.3">
      <c r="F911" s="4"/>
      <c r="G911" s="4"/>
      <c r="K911" s="4"/>
      <c r="Q911" s="2" t="s">
        <v>3051</v>
      </c>
      <c r="R911" s="2" t="s">
        <v>3052</v>
      </c>
      <c r="S911" s="3" t="s">
        <v>3053</v>
      </c>
      <c r="T911" s="4" t="str">
        <f t="shared" si="63"/>
        <v>2017</v>
      </c>
      <c r="U911" s="4" t="str">
        <f t="shared" si="64"/>
        <v>20170321</v>
      </c>
    </row>
    <row r="912" spans="6:21" x14ac:dyDescent="0.3">
      <c r="F912" s="4"/>
      <c r="G912" s="4"/>
      <c r="K912" s="4"/>
      <c r="Q912" s="2" t="s">
        <v>3054</v>
      </c>
      <c r="R912" s="2" t="s">
        <v>3055</v>
      </c>
      <c r="S912" s="3" t="s">
        <v>3056</v>
      </c>
      <c r="T912" s="4" t="str">
        <f t="shared" si="63"/>
        <v>2017</v>
      </c>
      <c r="U912" s="4" t="str">
        <f t="shared" si="64"/>
        <v>20170321</v>
      </c>
    </row>
    <row r="913" spans="6:21" x14ac:dyDescent="0.3">
      <c r="F913" s="4"/>
      <c r="G913" s="4"/>
      <c r="K913" s="4"/>
      <c r="Q913" s="2" t="s">
        <v>3057</v>
      </c>
      <c r="R913" s="2" t="s">
        <v>3058</v>
      </c>
      <c r="S913" s="3" t="s">
        <v>3059</v>
      </c>
      <c r="T913" s="4" t="str">
        <f t="shared" si="63"/>
        <v>2017</v>
      </c>
      <c r="U913" s="4" t="str">
        <f t="shared" si="64"/>
        <v>20170324</v>
      </c>
    </row>
    <row r="914" spans="6:21" x14ac:dyDescent="0.3">
      <c r="F914" s="4"/>
      <c r="G914" s="4"/>
      <c r="K914" s="4"/>
      <c r="Q914" s="2" t="s">
        <v>3060</v>
      </c>
      <c r="R914" s="2" t="s">
        <v>3061</v>
      </c>
      <c r="S914" s="3" t="s">
        <v>3062</v>
      </c>
      <c r="T914" s="4" t="str">
        <f t="shared" si="63"/>
        <v>2017</v>
      </c>
      <c r="U914" s="4" t="str">
        <f t="shared" si="64"/>
        <v>20170306</v>
      </c>
    </row>
    <row r="915" spans="6:21" x14ac:dyDescent="0.3">
      <c r="F915" s="4"/>
      <c r="G915" s="4"/>
      <c r="K915" s="4"/>
      <c r="Q915" s="2" t="s">
        <v>125</v>
      </c>
      <c r="R915" s="2" t="s">
        <v>459</v>
      </c>
      <c r="S915" s="3" t="s">
        <v>3063</v>
      </c>
      <c r="T915" s="4" t="str">
        <f t="shared" si="63"/>
        <v>2017</v>
      </c>
      <c r="U915" s="4" t="str">
        <f t="shared" si="64"/>
        <v>20170323</v>
      </c>
    </row>
    <row r="916" spans="6:21" x14ac:dyDescent="0.3">
      <c r="F916" s="4"/>
      <c r="G916" s="4"/>
      <c r="K916" s="4"/>
      <c r="Q916" s="2" t="s">
        <v>116</v>
      </c>
      <c r="R916" s="2" t="s">
        <v>455</v>
      </c>
      <c r="S916" s="3" t="s">
        <v>3064</v>
      </c>
      <c r="T916" s="4" t="str">
        <f t="shared" si="63"/>
        <v>2017</v>
      </c>
      <c r="U916" s="4" t="str">
        <f t="shared" si="64"/>
        <v>20170118</v>
      </c>
    </row>
    <row r="917" spans="6:21" x14ac:dyDescent="0.3">
      <c r="F917" s="4"/>
      <c r="G917" s="4"/>
      <c r="K917" s="4"/>
      <c r="Q917" s="2" t="s">
        <v>3065</v>
      </c>
      <c r="R917" s="2" t="s">
        <v>1017</v>
      </c>
      <c r="S917" s="3" t="s">
        <v>3066</v>
      </c>
      <c r="T917" s="4" t="str">
        <f t="shared" si="63"/>
        <v>2012</v>
      </c>
      <c r="U917" s="4" t="str">
        <f t="shared" si="64"/>
        <v>20121024</v>
      </c>
    </row>
    <row r="918" spans="6:21" x14ac:dyDescent="0.3">
      <c r="F918" s="4"/>
      <c r="G918" s="4"/>
      <c r="K918" s="4"/>
      <c r="Q918" s="2" t="s">
        <v>3067</v>
      </c>
      <c r="R918" s="2" t="s">
        <v>3068</v>
      </c>
      <c r="S918" s="3" t="s">
        <v>3069</v>
      </c>
      <c r="T918" s="4" t="str">
        <f t="shared" si="63"/>
        <v>2016</v>
      </c>
      <c r="U918" s="4" t="str">
        <f t="shared" si="64"/>
        <v>20160118</v>
      </c>
    </row>
    <row r="919" spans="6:21" x14ac:dyDescent="0.3">
      <c r="F919" s="4"/>
      <c r="G919" s="4"/>
      <c r="K919" s="4"/>
      <c r="Q919" s="2" t="s">
        <v>3070</v>
      </c>
      <c r="R919" s="2" t="s">
        <v>996</v>
      </c>
      <c r="S919" s="3" t="s">
        <v>3071</v>
      </c>
      <c r="T919" s="4" t="str">
        <f t="shared" si="63"/>
        <v>2012</v>
      </c>
      <c r="U919" s="4" t="str">
        <f t="shared" si="64"/>
        <v>20121024</v>
      </c>
    </row>
    <row r="920" spans="6:21" x14ac:dyDescent="0.3">
      <c r="F920" s="4"/>
      <c r="G920" s="4"/>
      <c r="K920" s="4"/>
      <c r="Q920" s="2" t="s">
        <v>3072</v>
      </c>
      <c r="R920" s="2" t="s">
        <v>1050</v>
      </c>
      <c r="S920" s="3" t="s">
        <v>3073</v>
      </c>
      <c r="T920" s="4" t="str">
        <f t="shared" si="63"/>
        <v>2015</v>
      </c>
      <c r="U920" s="4" t="str">
        <f t="shared" si="64"/>
        <v>20150122</v>
      </c>
    </row>
    <row r="921" spans="6:21" x14ac:dyDescent="0.3">
      <c r="F921" s="4"/>
      <c r="G921" s="4"/>
      <c r="K921" s="4"/>
      <c r="Q921" s="2" t="s">
        <v>3074</v>
      </c>
      <c r="R921" s="2" t="s">
        <v>2244</v>
      </c>
      <c r="S921" s="3" t="s">
        <v>3075</v>
      </c>
      <c r="T921" s="4" t="str">
        <f t="shared" si="63"/>
        <v>2011</v>
      </c>
      <c r="U921" s="4" t="str">
        <f t="shared" si="64"/>
        <v>20111108</v>
      </c>
    </row>
    <row r="922" spans="6:21" x14ac:dyDescent="0.3">
      <c r="F922" s="4"/>
      <c r="G922" s="4"/>
      <c r="K922" s="4"/>
      <c r="Q922" s="2" t="s">
        <v>3076</v>
      </c>
      <c r="R922" s="2" t="s">
        <v>3077</v>
      </c>
      <c r="S922" s="3" t="s">
        <v>3078</v>
      </c>
      <c r="T922" s="4" t="str">
        <f t="shared" si="63"/>
        <v>2017</v>
      </c>
      <c r="U922" s="4" t="str">
        <f t="shared" si="64"/>
        <v>20170103</v>
      </c>
    </row>
    <row r="923" spans="6:21" x14ac:dyDescent="0.3">
      <c r="F923" s="4"/>
      <c r="G923" s="4"/>
      <c r="K923" s="4"/>
      <c r="Q923" s="2" t="s">
        <v>3079</v>
      </c>
      <c r="R923" s="2" t="s">
        <v>3080</v>
      </c>
      <c r="S923" s="3" t="s">
        <v>3081</v>
      </c>
      <c r="T923" s="4" t="str">
        <f t="shared" si="63"/>
        <v>2010</v>
      </c>
      <c r="U923" s="4" t="str">
        <f t="shared" si="64"/>
        <v>20100118</v>
      </c>
    </row>
    <row r="924" spans="6:21" x14ac:dyDescent="0.3">
      <c r="F924" s="4"/>
      <c r="G924" s="4"/>
      <c r="K924" s="4"/>
      <c r="Q924" s="2" t="s">
        <v>3082</v>
      </c>
      <c r="R924" s="2" t="s">
        <v>3083</v>
      </c>
      <c r="S924" s="3" t="s">
        <v>3084</v>
      </c>
      <c r="T924" s="4" t="str">
        <f t="shared" si="63"/>
        <v>2017</v>
      </c>
      <c r="U924" s="4" t="str">
        <f t="shared" si="64"/>
        <v>20170324</v>
      </c>
    </row>
    <row r="925" spans="6:21" x14ac:dyDescent="0.3">
      <c r="F925" s="4"/>
      <c r="G925" s="4"/>
      <c r="K925" s="4"/>
      <c r="Q925" s="2" t="s">
        <v>326</v>
      </c>
      <c r="R925" s="2" t="s">
        <v>556</v>
      </c>
      <c r="S925" s="3" t="s">
        <v>3085</v>
      </c>
      <c r="T925" s="4" t="str">
        <f t="shared" si="63"/>
        <v>2011</v>
      </c>
      <c r="U925" s="4" t="str">
        <f t="shared" si="64"/>
        <v>20111027</v>
      </c>
    </row>
    <row r="926" spans="6:21" x14ac:dyDescent="0.3">
      <c r="F926" s="4"/>
      <c r="G926" s="4"/>
      <c r="K926" s="4"/>
      <c r="Q926" s="2" t="s">
        <v>376</v>
      </c>
      <c r="R926" s="2" t="s">
        <v>580</v>
      </c>
      <c r="S926" s="3" t="s">
        <v>3086</v>
      </c>
      <c r="T926" s="4" t="str">
        <f t="shared" si="63"/>
        <v>2011</v>
      </c>
      <c r="U926" s="4" t="str">
        <f t="shared" si="64"/>
        <v>20111027</v>
      </c>
    </row>
    <row r="927" spans="6:21" x14ac:dyDescent="0.3">
      <c r="F927" s="4"/>
      <c r="G927" s="4"/>
      <c r="K927" s="4"/>
      <c r="Q927" s="2" t="s">
        <v>3087</v>
      </c>
      <c r="R927" s="2" t="s">
        <v>1629</v>
      </c>
      <c r="S927" s="3" t="s">
        <v>3088</v>
      </c>
      <c r="T927" s="4" t="str">
        <f t="shared" si="63"/>
        <v>2017</v>
      </c>
      <c r="U927" s="4" t="str">
        <f t="shared" si="64"/>
        <v>20170324</v>
      </c>
    </row>
    <row r="928" spans="6:21" x14ac:dyDescent="0.3">
      <c r="F928" s="4"/>
      <c r="G928" s="4"/>
      <c r="K928" s="4"/>
      <c r="Q928" s="2" t="s">
        <v>3089</v>
      </c>
      <c r="R928" s="2" t="s">
        <v>3090</v>
      </c>
      <c r="S928" s="3" t="s">
        <v>3091</v>
      </c>
      <c r="T928" s="4" t="str">
        <f t="shared" si="63"/>
        <v>2017</v>
      </c>
      <c r="U928" s="4" t="str">
        <f t="shared" si="64"/>
        <v>20170104</v>
      </c>
    </row>
    <row r="929" spans="6:21" x14ac:dyDescent="0.3">
      <c r="F929" s="4"/>
      <c r="G929" s="4"/>
      <c r="K929" s="4"/>
      <c r="Q929" s="2" t="s">
        <v>3092</v>
      </c>
      <c r="R929" s="2" t="s">
        <v>2931</v>
      </c>
      <c r="S929" s="3" t="s">
        <v>3093</v>
      </c>
      <c r="T929" s="4" t="str">
        <f t="shared" si="63"/>
        <v>2015</v>
      </c>
      <c r="U929" s="4" t="str">
        <f t="shared" si="64"/>
        <v>20150618</v>
      </c>
    </row>
    <row r="930" spans="6:21" x14ac:dyDescent="0.3">
      <c r="F930" s="4"/>
      <c r="G930" s="4"/>
      <c r="K930" s="4"/>
      <c r="Q930" s="2" t="s">
        <v>3094</v>
      </c>
      <c r="R930" s="2" t="s">
        <v>3095</v>
      </c>
      <c r="S930" s="3" t="s">
        <v>3096</v>
      </c>
      <c r="T930" s="4" t="str">
        <f t="shared" si="63"/>
        <v>2017</v>
      </c>
      <c r="U930" s="4" t="str">
        <f t="shared" si="64"/>
        <v>20170324</v>
      </c>
    </row>
    <row r="931" spans="6:21" x14ac:dyDescent="0.3">
      <c r="F931" s="4"/>
      <c r="G931" s="4"/>
      <c r="K931" s="4"/>
      <c r="Q931" s="2" t="s">
        <v>3097</v>
      </c>
      <c r="R931" s="2" t="s">
        <v>3098</v>
      </c>
      <c r="S931" s="3" t="s">
        <v>3099</v>
      </c>
      <c r="T931" s="4" t="str">
        <f t="shared" si="63"/>
        <v>2017</v>
      </c>
      <c r="U931" s="4" t="str">
        <f t="shared" si="64"/>
        <v>20170324</v>
      </c>
    </row>
    <row r="932" spans="6:21" x14ac:dyDescent="0.3">
      <c r="F932" s="4"/>
      <c r="G932" s="4"/>
      <c r="K932" s="4"/>
      <c r="Q932" s="2" t="s">
        <v>364</v>
      </c>
      <c r="R932" s="2" t="s">
        <v>574</v>
      </c>
      <c r="S932" s="3" t="s">
        <v>3100</v>
      </c>
      <c r="T932" s="4" t="str">
        <f t="shared" si="63"/>
        <v>2011</v>
      </c>
      <c r="U932" s="4" t="str">
        <f t="shared" si="64"/>
        <v>20111027</v>
      </c>
    </row>
    <row r="933" spans="6:21" x14ac:dyDescent="0.3">
      <c r="F933" s="4"/>
      <c r="G933" s="4"/>
      <c r="K933" s="4"/>
      <c r="Q933" s="2" t="s">
        <v>3101</v>
      </c>
      <c r="R933" s="2" t="s">
        <v>3102</v>
      </c>
      <c r="S933" s="3" t="s">
        <v>3103</v>
      </c>
      <c r="T933" s="4" t="str">
        <f t="shared" si="63"/>
        <v>2017</v>
      </c>
      <c r="U933" s="4" t="str">
        <f t="shared" si="64"/>
        <v>20170321</v>
      </c>
    </row>
    <row r="934" spans="6:21" x14ac:dyDescent="0.3">
      <c r="F934" s="4"/>
      <c r="G934" s="4"/>
      <c r="K934" s="4"/>
      <c r="Q934" s="2" t="s">
        <v>3104</v>
      </c>
      <c r="R934" s="2" t="s">
        <v>3105</v>
      </c>
      <c r="S934" s="3" t="s">
        <v>3106</v>
      </c>
      <c r="T934" s="4" t="str">
        <f t="shared" si="63"/>
        <v>2017</v>
      </c>
      <c r="U934" s="4" t="str">
        <f t="shared" si="64"/>
        <v>20170306</v>
      </c>
    </row>
    <row r="935" spans="6:21" x14ac:dyDescent="0.3">
      <c r="F935" s="4"/>
      <c r="G935" s="4"/>
      <c r="K935" s="4"/>
      <c r="Q935" s="2" t="s">
        <v>3107</v>
      </c>
      <c r="R935" s="2" t="s">
        <v>3108</v>
      </c>
      <c r="S935" s="3" t="s">
        <v>3109</v>
      </c>
      <c r="T935" s="4" t="str">
        <f t="shared" si="63"/>
        <v>2013</v>
      </c>
      <c r="U935" s="4" t="str">
        <f t="shared" si="64"/>
        <v>20130426</v>
      </c>
    </row>
    <row r="936" spans="6:21" x14ac:dyDescent="0.3">
      <c r="F936" s="4"/>
      <c r="G936" s="4"/>
      <c r="K936" s="4"/>
      <c r="Q936" s="2" t="s">
        <v>3110</v>
      </c>
      <c r="R936" s="2" t="s">
        <v>3111</v>
      </c>
      <c r="S936" s="3" t="s">
        <v>3112</v>
      </c>
      <c r="T936" s="4" t="str">
        <f t="shared" si="63"/>
        <v>2016</v>
      </c>
      <c r="U936" s="4" t="str">
        <f t="shared" si="64"/>
        <v>20160216</v>
      </c>
    </row>
    <row r="937" spans="6:21" x14ac:dyDescent="0.3">
      <c r="F937" s="4"/>
      <c r="G937" s="4"/>
      <c r="K937" s="4"/>
      <c r="Q937" s="2" t="s">
        <v>3113</v>
      </c>
      <c r="R937" s="2" t="s">
        <v>3114</v>
      </c>
      <c r="S937" s="3" t="s">
        <v>3115</v>
      </c>
      <c r="T937" s="4" t="str">
        <f t="shared" si="63"/>
        <v>2014</v>
      </c>
      <c r="U937" s="4" t="str">
        <f t="shared" si="64"/>
        <v>20140602</v>
      </c>
    </row>
    <row r="938" spans="6:21" x14ac:dyDescent="0.3">
      <c r="F938" s="4"/>
      <c r="G938" s="4"/>
      <c r="K938" s="4"/>
      <c r="Q938" s="2" t="s">
        <v>152</v>
      </c>
      <c r="R938" s="2" t="s">
        <v>471</v>
      </c>
      <c r="S938" s="3" t="s">
        <v>3116</v>
      </c>
      <c r="T938" s="4" t="str">
        <f t="shared" si="63"/>
        <v>2016</v>
      </c>
      <c r="U938" s="4" t="str">
        <f t="shared" si="64"/>
        <v>20160622</v>
      </c>
    </row>
    <row r="939" spans="6:21" x14ac:dyDescent="0.3">
      <c r="F939" s="4"/>
      <c r="G939" s="4"/>
      <c r="K939" s="4"/>
      <c r="Q939" s="2" t="s">
        <v>3117</v>
      </c>
      <c r="R939" s="2" t="s">
        <v>3118</v>
      </c>
      <c r="S939" s="3" t="s">
        <v>3119</v>
      </c>
      <c r="T939" s="4" t="str">
        <f t="shared" si="63"/>
        <v>2017</v>
      </c>
      <c r="U939" s="4" t="str">
        <f t="shared" si="64"/>
        <v>20170321</v>
      </c>
    </row>
    <row r="940" spans="6:21" x14ac:dyDescent="0.3">
      <c r="F940" s="4"/>
      <c r="G940" s="4"/>
      <c r="K940" s="4"/>
      <c r="Q940" s="2" t="s">
        <v>166</v>
      </c>
      <c r="R940" s="2" t="s">
        <v>478</v>
      </c>
      <c r="S940" s="3" t="s">
        <v>3120</v>
      </c>
      <c r="T940" s="4" t="str">
        <f t="shared" si="63"/>
        <v>2017</v>
      </c>
      <c r="U940" s="4" t="str">
        <f t="shared" si="64"/>
        <v>20170321</v>
      </c>
    </row>
    <row r="941" spans="6:21" x14ac:dyDescent="0.3">
      <c r="F941" s="4"/>
      <c r="G941" s="4"/>
      <c r="K941" s="4"/>
      <c r="Q941" s="2" t="s">
        <v>3121</v>
      </c>
      <c r="R941" s="2" t="s">
        <v>3122</v>
      </c>
      <c r="S941" s="3" t="s">
        <v>3123</v>
      </c>
      <c r="T941" s="4" t="str">
        <f t="shared" si="63"/>
        <v>2017</v>
      </c>
      <c r="U941" s="4" t="str">
        <f t="shared" si="64"/>
        <v>20170321</v>
      </c>
    </row>
    <row r="942" spans="6:21" x14ac:dyDescent="0.3">
      <c r="F942" s="4"/>
      <c r="G942" s="4"/>
      <c r="K942" s="4"/>
      <c r="Q942" s="2" t="s">
        <v>3124</v>
      </c>
      <c r="R942" s="2" t="s">
        <v>3125</v>
      </c>
      <c r="S942" s="3" t="s">
        <v>3126</v>
      </c>
      <c r="T942" s="4" t="str">
        <f t="shared" si="63"/>
        <v>2017</v>
      </c>
      <c r="U942" s="4" t="str">
        <f t="shared" si="64"/>
        <v>20170110</v>
      </c>
    </row>
    <row r="943" spans="6:21" x14ac:dyDescent="0.3">
      <c r="F943" s="4"/>
      <c r="G943" s="4"/>
      <c r="K943" s="4"/>
      <c r="Q943" s="2" t="s">
        <v>3127</v>
      </c>
      <c r="R943" s="2" t="s">
        <v>3128</v>
      </c>
      <c r="S943" s="3" t="s">
        <v>3129</v>
      </c>
      <c r="T943" s="4" t="str">
        <f t="shared" si="63"/>
        <v>2017</v>
      </c>
      <c r="U943" s="4" t="str">
        <f t="shared" si="64"/>
        <v>20170321</v>
      </c>
    </row>
    <row r="944" spans="6:21" x14ac:dyDescent="0.3">
      <c r="F944" s="4"/>
      <c r="G944" s="4"/>
      <c r="K944" s="4"/>
      <c r="Q944" s="2" t="s">
        <v>3130</v>
      </c>
      <c r="R944" s="2" t="s">
        <v>3131</v>
      </c>
      <c r="S944" s="3" t="s">
        <v>3132</v>
      </c>
      <c r="T944" s="4" t="str">
        <f t="shared" si="63"/>
        <v>2017</v>
      </c>
      <c r="U944" s="4" t="str">
        <f t="shared" si="64"/>
        <v>20170321</v>
      </c>
    </row>
    <row r="945" spans="6:21" x14ac:dyDescent="0.3">
      <c r="F945" s="4"/>
      <c r="G945" s="4"/>
      <c r="K945" s="4"/>
      <c r="Q945" s="2" t="s">
        <v>3133</v>
      </c>
      <c r="R945" s="2" t="s">
        <v>3134</v>
      </c>
      <c r="S945" s="3" t="s">
        <v>3135</v>
      </c>
      <c r="T945" s="4" t="str">
        <f t="shared" si="63"/>
        <v>2017</v>
      </c>
      <c r="U945" s="4" t="str">
        <f t="shared" si="64"/>
        <v>20170321</v>
      </c>
    </row>
    <row r="946" spans="6:21" x14ac:dyDescent="0.3">
      <c r="F946" s="4"/>
      <c r="G946" s="4"/>
      <c r="K946" s="4"/>
      <c r="Q946" s="2" t="s">
        <v>3136</v>
      </c>
      <c r="R946" s="2" t="s">
        <v>3137</v>
      </c>
      <c r="S946" s="3" t="s">
        <v>3138</v>
      </c>
      <c r="T946" s="4" t="str">
        <f t="shared" si="63"/>
        <v>2017</v>
      </c>
      <c r="U946" s="4" t="str">
        <f t="shared" si="64"/>
        <v>20170320</v>
      </c>
    </row>
    <row r="947" spans="6:21" x14ac:dyDescent="0.3">
      <c r="F947" s="4"/>
      <c r="G947" s="4"/>
      <c r="K947" s="4"/>
      <c r="Q947" s="2" t="s">
        <v>3139</v>
      </c>
      <c r="R947" s="2" t="s">
        <v>3140</v>
      </c>
      <c r="S947" s="3" t="s">
        <v>3141</v>
      </c>
      <c r="T947" s="4" t="str">
        <f t="shared" si="63"/>
        <v>2017</v>
      </c>
      <c r="U947" s="4" t="str">
        <f t="shared" si="64"/>
        <v>20170324</v>
      </c>
    </row>
    <row r="948" spans="6:21" x14ac:dyDescent="0.3">
      <c r="F948" s="4"/>
      <c r="G948" s="4"/>
      <c r="K948" s="4"/>
      <c r="Q948" s="2" t="s">
        <v>3142</v>
      </c>
      <c r="R948" s="2" t="s">
        <v>3143</v>
      </c>
      <c r="S948" s="3" t="s">
        <v>3144</v>
      </c>
      <c r="T948" s="4" t="str">
        <f t="shared" si="63"/>
        <v>2016</v>
      </c>
      <c r="U948" s="4" t="str">
        <f t="shared" si="64"/>
        <v>20161208</v>
      </c>
    </row>
    <row r="949" spans="6:21" x14ac:dyDescent="0.3">
      <c r="F949" s="4"/>
      <c r="G949" s="4"/>
      <c r="K949" s="4"/>
      <c r="Q949" s="2" t="s">
        <v>3145</v>
      </c>
      <c r="R949" s="2" t="s">
        <v>3146</v>
      </c>
      <c r="S949" s="3" t="s">
        <v>3147</v>
      </c>
      <c r="T949" s="4" t="str">
        <f t="shared" si="63"/>
        <v>2017</v>
      </c>
      <c r="U949" s="4" t="str">
        <f t="shared" si="64"/>
        <v>20170324</v>
      </c>
    </row>
    <row r="950" spans="6:21" x14ac:dyDescent="0.3">
      <c r="F950" s="4"/>
      <c r="G950" s="4"/>
      <c r="K950" s="4"/>
      <c r="Q950" s="2" t="s">
        <v>3148</v>
      </c>
      <c r="R950" s="2" t="s">
        <v>3149</v>
      </c>
      <c r="S950" s="3" t="s">
        <v>3150</v>
      </c>
      <c r="T950" s="4" t="str">
        <f t="shared" si="63"/>
        <v>2017</v>
      </c>
      <c r="U950" s="4" t="str">
        <f t="shared" si="64"/>
        <v>20170321</v>
      </c>
    </row>
    <row r="951" spans="6:21" x14ac:dyDescent="0.3">
      <c r="F951" s="4"/>
      <c r="G951" s="4"/>
      <c r="K951" s="4"/>
      <c r="Q951" s="2" t="s">
        <v>3151</v>
      </c>
      <c r="R951" s="2" t="s">
        <v>3152</v>
      </c>
      <c r="S951" s="3" t="s">
        <v>3153</v>
      </c>
      <c r="T951" s="4" t="str">
        <f t="shared" si="63"/>
        <v>2017</v>
      </c>
      <c r="U951" s="4" t="str">
        <f t="shared" si="64"/>
        <v>20170324</v>
      </c>
    </row>
    <row r="952" spans="6:21" x14ac:dyDescent="0.3">
      <c r="F952" s="4"/>
      <c r="G952" s="4"/>
      <c r="K952" s="4"/>
      <c r="Q952" s="2" t="s">
        <v>3154</v>
      </c>
      <c r="R952" s="2" t="s">
        <v>3155</v>
      </c>
      <c r="S952" s="3" t="s">
        <v>3156</v>
      </c>
      <c r="T952" s="4" t="str">
        <f t="shared" si="63"/>
        <v>2017</v>
      </c>
      <c r="U952" s="4" t="str">
        <f t="shared" si="64"/>
        <v>20170321</v>
      </c>
    </row>
    <row r="953" spans="6:21" x14ac:dyDescent="0.3">
      <c r="F953" s="4"/>
      <c r="G953" s="4"/>
      <c r="K953" s="4"/>
      <c r="Q953" s="2" t="s">
        <v>3157</v>
      </c>
      <c r="R953" s="2" t="s">
        <v>3158</v>
      </c>
      <c r="S953" s="3" t="s">
        <v>3159</v>
      </c>
      <c r="T953" s="4" t="str">
        <f t="shared" si="63"/>
        <v>2017</v>
      </c>
      <c r="U953" s="4" t="str">
        <f t="shared" si="64"/>
        <v>20170201</v>
      </c>
    </row>
    <row r="954" spans="6:21" x14ac:dyDescent="0.3">
      <c r="F954" s="4"/>
      <c r="G954" s="4"/>
      <c r="K954" s="4"/>
      <c r="Q954" s="2" t="s">
        <v>3160</v>
      </c>
      <c r="R954" s="2" t="s">
        <v>3161</v>
      </c>
      <c r="S954" s="3" t="s">
        <v>3162</v>
      </c>
      <c r="T954" s="4" t="str">
        <f t="shared" si="63"/>
        <v>2017</v>
      </c>
      <c r="U954" s="4" t="str">
        <f t="shared" si="64"/>
        <v>20170314</v>
      </c>
    </row>
    <row r="955" spans="6:21" x14ac:dyDescent="0.3">
      <c r="F955" s="4"/>
      <c r="G955" s="4"/>
      <c r="K955" s="4"/>
      <c r="Q955" s="2" t="s">
        <v>90</v>
      </c>
      <c r="R955" s="2" t="s">
        <v>442</v>
      </c>
      <c r="S955" s="3" t="s">
        <v>3163</v>
      </c>
      <c r="T955" s="4" t="str">
        <f t="shared" si="63"/>
        <v>2017</v>
      </c>
      <c r="U955" s="4" t="str">
        <f t="shared" si="64"/>
        <v>20170321</v>
      </c>
    </row>
    <row r="956" spans="6:21" x14ac:dyDescent="0.3">
      <c r="F956" s="4"/>
      <c r="G956" s="4"/>
      <c r="K956" s="4"/>
      <c r="Q956" s="2" t="s">
        <v>108</v>
      </c>
      <c r="R956" s="2" t="s">
        <v>451</v>
      </c>
      <c r="S956" s="3" t="s">
        <v>3164</v>
      </c>
      <c r="T956" s="4" t="str">
        <f t="shared" si="63"/>
        <v>2017</v>
      </c>
      <c r="U956" s="4" t="str">
        <f t="shared" si="64"/>
        <v>20170308</v>
      </c>
    </row>
    <row r="957" spans="6:21" x14ac:dyDescent="0.3">
      <c r="F957" s="4"/>
      <c r="G957" s="4"/>
      <c r="K957" s="4"/>
      <c r="Q957" s="2" t="s">
        <v>3165</v>
      </c>
      <c r="R957" s="2" t="s">
        <v>3166</v>
      </c>
      <c r="S957" s="3" t="s">
        <v>3167</v>
      </c>
      <c r="T957" s="4" t="str">
        <f t="shared" si="63"/>
        <v>2017</v>
      </c>
      <c r="U957" s="4" t="str">
        <f t="shared" si="64"/>
        <v>20170321</v>
      </c>
    </row>
    <row r="958" spans="6:21" x14ac:dyDescent="0.3">
      <c r="F958" s="4"/>
      <c r="G958" s="4"/>
      <c r="K958" s="4"/>
      <c r="Q958" s="2" t="s">
        <v>3168</v>
      </c>
      <c r="R958" s="2" t="s">
        <v>3169</v>
      </c>
      <c r="S958" s="3" t="s">
        <v>3170</v>
      </c>
      <c r="T958" s="4" t="str">
        <f t="shared" si="63"/>
        <v>2017</v>
      </c>
      <c r="U958" s="4" t="str">
        <f t="shared" si="64"/>
        <v>20170321</v>
      </c>
    </row>
    <row r="959" spans="6:21" x14ac:dyDescent="0.3">
      <c r="F959" s="4"/>
      <c r="G959" s="4"/>
      <c r="K959" s="4"/>
      <c r="Q959" s="2" t="s">
        <v>3171</v>
      </c>
      <c r="R959" s="2" t="s">
        <v>3172</v>
      </c>
      <c r="S959" s="3" t="s">
        <v>3173</v>
      </c>
      <c r="T959" s="4" t="str">
        <f t="shared" si="63"/>
        <v>2015</v>
      </c>
      <c r="U959" s="4" t="str">
        <f t="shared" si="64"/>
        <v>20150605</v>
      </c>
    </row>
    <row r="960" spans="6:21" x14ac:dyDescent="0.3">
      <c r="F960" s="4"/>
      <c r="G960" s="4"/>
      <c r="K960" s="4"/>
      <c r="Q960" s="2" t="s">
        <v>3174</v>
      </c>
      <c r="R960" s="2" t="s">
        <v>3175</v>
      </c>
      <c r="S960" s="3" t="s">
        <v>3176</v>
      </c>
      <c r="T960" s="4" t="str">
        <f t="shared" si="63"/>
        <v>2017</v>
      </c>
      <c r="U960" s="4" t="str">
        <f t="shared" si="64"/>
        <v>20170321</v>
      </c>
    </row>
    <row r="961" spans="6:21" x14ac:dyDescent="0.3">
      <c r="F961" s="4"/>
      <c r="G961" s="4"/>
      <c r="K961" s="4"/>
      <c r="Q961" s="2" t="s">
        <v>3177</v>
      </c>
      <c r="R961" s="2" t="s">
        <v>3178</v>
      </c>
      <c r="S961" s="3" t="s">
        <v>3179</v>
      </c>
      <c r="T961" s="4" t="str">
        <f t="shared" si="63"/>
        <v>2017</v>
      </c>
      <c r="U961" s="4" t="str">
        <f t="shared" si="64"/>
        <v>20170321</v>
      </c>
    </row>
    <row r="962" spans="6:21" x14ac:dyDescent="0.3">
      <c r="F962" s="4"/>
      <c r="G962" s="4"/>
      <c r="K962" s="4"/>
      <c r="Q962" s="2" t="s">
        <v>3180</v>
      </c>
      <c r="R962" s="2" t="s">
        <v>3181</v>
      </c>
      <c r="S962" s="3" t="s">
        <v>3182</v>
      </c>
      <c r="T962" s="4" t="str">
        <f t="shared" si="63"/>
        <v>2014</v>
      </c>
      <c r="U962" s="4" t="str">
        <f t="shared" si="64"/>
        <v>20140904</v>
      </c>
    </row>
    <row r="963" spans="6:21" x14ac:dyDescent="0.3">
      <c r="F963" s="4"/>
      <c r="G963" s="4"/>
      <c r="K963" s="4"/>
      <c r="Q963" s="2" t="s">
        <v>3183</v>
      </c>
      <c r="R963" s="2" t="s">
        <v>3184</v>
      </c>
      <c r="S963" s="3" t="s">
        <v>3185</v>
      </c>
      <c r="T963" s="4" t="str">
        <f t="shared" si="63"/>
        <v>2017</v>
      </c>
      <c r="U963" s="4" t="str">
        <f t="shared" si="64"/>
        <v>20170321</v>
      </c>
    </row>
    <row r="964" spans="6:21" x14ac:dyDescent="0.3">
      <c r="F964" s="4"/>
      <c r="G964" s="4"/>
      <c r="K964" s="4"/>
      <c r="Q964" s="2" t="s">
        <v>3186</v>
      </c>
      <c r="R964" s="2" t="s">
        <v>3187</v>
      </c>
      <c r="S964" s="3" t="s">
        <v>3188</v>
      </c>
      <c r="T964" s="4" t="str">
        <f t="shared" ref="T964:T1027" si="65">LEFT(S964,4)</f>
        <v>2017</v>
      </c>
      <c r="U964" s="4" t="str">
        <f t="shared" ref="U964:U1027" si="66">LEFT(S964,8)</f>
        <v>20170321</v>
      </c>
    </row>
    <row r="965" spans="6:21" x14ac:dyDescent="0.3">
      <c r="F965" s="4"/>
      <c r="G965" s="4"/>
      <c r="K965" s="4"/>
      <c r="Q965" s="2" t="s">
        <v>3189</v>
      </c>
      <c r="R965" s="2" t="s">
        <v>3190</v>
      </c>
      <c r="S965" s="3" t="s">
        <v>3191</v>
      </c>
      <c r="T965" s="4" t="str">
        <f t="shared" si="65"/>
        <v>2017</v>
      </c>
      <c r="U965" s="4" t="str">
        <f t="shared" si="66"/>
        <v>20170321</v>
      </c>
    </row>
    <row r="966" spans="6:21" x14ac:dyDescent="0.3">
      <c r="F966" s="4"/>
      <c r="G966" s="4"/>
      <c r="K966" s="4"/>
      <c r="Q966" s="2" t="s">
        <v>3192</v>
      </c>
      <c r="R966" s="2" t="s">
        <v>3193</v>
      </c>
      <c r="S966" s="3" t="s">
        <v>3194</v>
      </c>
      <c r="T966" s="4" t="str">
        <f t="shared" si="65"/>
        <v>2017</v>
      </c>
      <c r="U966" s="4" t="str">
        <f t="shared" si="66"/>
        <v>20170321</v>
      </c>
    </row>
    <row r="967" spans="6:21" x14ac:dyDescent="0.3">
      <c r="F967" s="4"/>
      <c r="G967" s="4"/>
      <c r="K967" s="4"/>
      <c r="Q967" s="2" t="s">
        <v>3195</v>
      </c>
      <c r="R967" s="2" t="s">
        <v>3196</v>
      </c>
      <c r="S967" s="3" t="s">
        <v>3197</v>
      </c>
      <c r="T967" s="4" t="str">
        <f t="shared" si="65"/>
        <v>2017</v>
      </c>
      <c r="U967" s="4" t="str">
        <f t="shared" si="66"/>
        <v>20170321</v>
      </c>
    </row>
    <row r="968" spans="6:21" x14ac:dyDescent="0.3">
      <c r="F968" s="4"/>
      <c r="G968" s="4"/>
      <c r="K968" s="4"/>
      <c r="Q968" s="2" t="s">
        <v>3198</v>
      </c>
      <c r="R968" s="2" t="s">
        <v>3199</v>
      </c>
      <c r="S968" s="3" t="s">
        <v>3200</v>
      </c>
      <c r="T968" s="4" t="str">
        <f t="shared" si="65"/>
        <v>2016</v>
      </c>
      <c r="U968" s="4" t="str">
        <f t="shared" si="66"/>
        <v>20161121</v>
      </c>
    </row>
    <row r="969" spans="6:21" x14ac:dyDescent="0.3">
      <c r="F969" s="4"/>
      <c r="G969" s="4"/>
      <c r="K969" s="4"/>
      <c r="Q969" s="2" t="s">
        <v>3201</v>
      </c>
      <c r="R969" s="2" t="s">
        <v>3202</v>
      </c>
      <c r="S969" s="3" t="s">
        <v>3203</v>
      </c>
      <c r="T969" s="4" t="str">
        <f t="shared" si="65"/>
        <v>2011</v>
      </c>
      <c r="U969" s="4" t="str">
        <f t="shared" si="66"/>
        <v>20110605</v>
      </c>
    </row>
    <row r="970" spans="6:21" x14ac:dyDescent="0.3">
      <c r="F970" s="4"/>
      <c r="G970" s="4"/>
      <c r="K970" s="4"/>
      <c r="Q970" s="2" t="s">
        <v>3204</v>
      </c>
      <c r="R970" s="2" t="s">
        <v>3205</v>
      </c>
      <c r="S970" s="3" t="s">
        <v>3206</v>
      </c>
      <c r="T970" s="4" t="str">
        <f t="shared" si="65"/>
        <v>2017</v>
      </c>
      <c r="U970" s="4" t="str">
        <f t="shared" si="66"/>
        <v>20170321</v>
      </c>
    </row>
    <row r="971" spans="6:21" x14ac:dyDescent="0.3">
      <c r="F971" s="4"/>
      <c r="G971" s="4"/>
      <c r="K971" s="4"/>
      <c r="Q971" s="2" t="s">
        <v>3207</v>
      </c>
      <c r="R971" s="2" t="s">
        <v>3208</v>
      </c>
      <c r="S971" s="3" t="s">
        <v>3209</v>
      </c>
      <c r="T971" s="4" t="str">
        <f t="shared" si="65"/>
        <v>2016</v>
      </c>
      <c r="U971" s="4" t="str">
        <f t="shared" si="66"/>
        <v>20161223</v>
      </c>
    </row>
    <row r="972" spans="6:21" x14ac:dyDescent="0.3">
      <c r="F972" s="4"/>
      <c r="G972" s="4"/>
      <c r="K972" s="4"/>
      <c r="Q972" s="2" t="s">
        <v>3210</v>
      </c>
      <c r="R972" s="2" t="s">
        <v>3211</v>
      </c>
      <c r="S972" s="3" t="s">
        <v>3212</v>
      </c>
      <c r="T972" s="4" t="str">
        <f t="shared" si="65"/>
        <v>2017</v>
      </c>
      <c r="U972" s="4" t="str">
        <f t="shared" si="66"/>
        <v>20170314</v>
      </c>
    </row>
    <row r="973" spans="6:21" x14ac:dyDescent="0.3">
      <c r="F973" s="4"/>
      <c r="G973" s="4"/>
      <c r="K973" s="4"/>
      <c r="Q973" s="2" t="s">
        <v>3213</v>
      </c>
      <c r="R973" s="2" t="s">
        <v>3214</v>
      </c>
      <c r="S973" s="3" t="s">
        <v>3215</v>
      </c>
      <c r="T973" s="4" t="str">
        <f t="shared" si="65"/>
        <v>2015</v>
      </c>
      <c r="U973" s="4" t="str">
        <f t="shared" si="66"/>
        <v>20150616</v>
      </c>
    </row>
    <row r="974" spans="6:21" x14ac:dyDescent="0.3">
      <c r="F974" s="4"/>
      <c r="G974" s="4"/>
      <c r="K974" s="4"/>
      <c r="Q974" s="2" t="s">
        <v>3216</v>
      </c>
      <c r="R974" s="2" t="s">
        <v>3217</v>
      </c>
      <c r="S974" s="3" t="s">
        <v>3218</v>
      </c>
      <c r="T974" s="4" t="str">
        <f t="shared" si="65"/>
        <v>2015</v>
      </c>
      <c r="U974" s="4" t="str">
        <f t="shared" si="66"/>
        <v>20150318</v>
      </c>
    </row>
    <row r="975" spans="6:21" x14ac:dyDescent="0.3">
      <c r="F975" s="4"/>
      <c r="G975" s="4"/>
      <c r="K975" s="4"/>
      <c r="Q975" s="2" t="s">
        <v>3219</v>
      </c>
      <c r="R975" s="2" t="s">
        <v>3220</v>
      </c>
      <c r="S975" s="3" t="s">
        <v>3221</v>
      </c>
      <c r="T975" s="4" t="str">
        <f t="shared" si="65"/>
        <v>2017</v>
      </c>
      <c r="U975" s="4" t="str">
        <f t="shared" si="66"/>
        <v>20170314</v>
      </c>
    </row>
    <row r="976" spans="6:21" x14ac:dyDescent="0.3">
      <c r="F976" s="4"/>
      <c r="G976" s="4"/>
      <c r="K976" s="4"/>
      <c r="Q976" s="2" t="s">
        <v>3222</v>
      </c>
      <c r="R976" s="2" t="s">
        <v>3223</v>
      </c>
      <c r="S976" s="3" t="s">
        <v>3224</v>
      </c>
      <c r="T976" s="4" t="str">
        <f t="shared" si="65"/>
        <v>2017</v>
      </c>
      <c r="U976" s="4" t="str">
        <f t="shared" si="66"/>
        <v>20170323</v>
      </c>
    </row>
    <row r="977" spans="6:21" x14ac:dyDescent="0.3">
      <c r="F977" s="4"/>
      <c r="G977" s="4"/>
      <c r="K977" s="4"/>
      <c r="Q977" s="2" t="s">
        <v>3225</v>
      </c>
      <c r="R977" s="2" t="s">
        <v>3226</v>
      </c>
      <c r="S977" s="3" t="s">
        <v>3227</v>
      </c>
      <c r="T977" s="4" t="str">
        <f t="shared" si="65"/>
        <v>2017</v>
      </c>
      <c r="U977" s="4" t="str">
        <f t="shared" si="66"/>
        <v>20170228</v>
      </c>
    </row>
    <row r="978" spans="6:21" x14ac:dyDescent="0.3">
      <c r="F978" s="4"/>
      <c r="G978" s="4"/>
      <c r="K978" s="4"/>
      <c r="Q978" s="2" t="s">
        <v>3228</v>
      </c>
      <c r="R978" s="2" t="s">
        <v>3229</v>
      </c>
      <c r="S978" s="3" t="s">
        <v>3230</v>
      </c>
      <c r="T978" s="4" t="str">
        <f t="shared" si="65"/>
        <v>2017</v>
      </c>
      <c r="U978" s="4" t="str">
        <f t="shared" si="66"/>
        <v>20170214</v>
      </c>
    </row>
    <row r="979" spans="6:21" x14ac:dyDescent="0.3">
      <c r="F979" s="4"/>
      <c r="G979" s="4"/>
      <c r="K979" s="4"/>
      <c r="Q979" s="2" t="s">
        <v>3231</v>
      </c>
      <c r="R979" s="2" t="s">
        <v>3232</v>
      </c>
      <c r="S979" s="3" t="s">
        <v>3233</v>
      </c>
      <c r="T979" s="4" t="str">
        <f t="shared" si="65"/>
        <v>2017</v>
      </c>
      <c r="U979" s="4" t="str">
        <f t="shared" si="66"/>
        <v>20170323</v>
      </c>
    </row>
    <row r="980" spans="6:21" x14ac:dyDescent="0.3">
      <c r="F980" s="4"/>
      <c r="G980" s="4"/>
      <c r="K980" s="4"/>
      <c r="Q980" s="2" t="s">
        <v>251</v>
      </c>
      <c r="R980" s="2" t="s">
        <v>520</v>
      </c>
      <c r="S980" s="3" t="s">
        <v>3234</v>
      </c>
      <c r="T980" s="4" t="str">
        <f t="shared" si="65"/>
        <v>2017</v>
      </c>
      <c r="U980" s="4" t="str">
        <f t="shared" si="66"/>
        <v>20170315</v>
      </c>
    </row>
    <row r="981" spans="6:21" x14ac:dyDescent="0.3">
      <c r="F981" s="4"/>
      <c r="G981" s="4"/>
      <c r="K981" s="4"/>
      <c r="Q981" s="2" t="s">
        <v>316</v>
      </c>
      <c r="R981" s="2" t="s">
        <v>551</v>
      </c>
      <c r="S981" s="3" t="s">
        <v>3235</v>
      </c>
      <c r="T981" s="4" t="str">
        <f t="shared" si="65"/>
        <v>2011</v>
      </c>
      <c r="U981" s="4" t="str">
        <f t="shared" si="66"/>
        <v>20111027</v>
      </c>
    </row>
    <row r="982" spans="6:21" x14ac:dyDescent="0.3">
      <c r="F982" s="4"/>
      <c r="G982" s="4"/>
      <c r="K982" s="4"/>
      <c r="Q982" s="2" t="s">
        <v>3236</v>
      </c>
      <c r="R982" s="2" t="s">
        <v>3237</v>
      </c>
      <c r="S982" s="3" t="s">
        <v>3238</v>
      </c>
      <c r="T982" s="4" t="str">
        <f t="shared" si="65"/>
        <v>2017</v>
      </c>
      <c r="U982" s="4" t="str">
        <f t="shared" si="66"/>
        <v>20170324</v>
      </c>
    </row>
    <row r="983" spans="6:21" x14ac:dyDescent="0.3">
      <c r="F983" s="4"/>
      <c r="G983" s="4"/>
      <c r="K983" s="4"/>
      <c r="Q983" s="2" t="s">
        <v>3239</v>
      </c>
      <c r="R983" s="2" t="s">
        <v>3240</v>
      </c>
      <c r="S983" s="3" t="s">
        <v>3241</v>
      </c>
      <c r="T983" s="4" t="str">
        <f t="shared" si="65"/>
        <v>2017</v>
      </c>
      <c r="U983" s="4" t="str">
        <f t="shared" si="66"/>
        <v>20170123</v>
      </c>
    </row>
    <row r="984" spans="6:21" x14ac:dyDescent="0.3">
      <c r="F984" s="4"/>
      <c r="G984" s="4"/>
      <c r="K984" s="4"/>
      <c r="Q984" s="2" t="s">
        <v>3242</v>
      </c>
      <c r="R984" s="2" t="s">
        <v>3243</v>
      </c>
      <c r="S984" s="3" t="s">
        <v>3244</v>
      </c>
      <c r="T984" s="4" t="str">
        <f t="shared" si="65"/>
        <v>2016</v>
      </c>
      <c r="U984" s="4" t="str">
        <f t="shared" si="66"/>
        <v>20161102</v>
      </c>
    </row>
    <row r="985" spans="6:21" x14ac:dyDescent="0.3">
      <c r="F985" s="4"/>
      <c r="G985" s="4"/>
      <c r="K985" s="4"/>
      <c r="Q985" s="2" t="s">
        <v>3245</v>
      </c>
      <c r="R985" s="2" t="s">
        <v>3246</v>
      </c>
      <c r="S985" s="3" t="s">
        <v>3247</v>
      </c>
      <c r="T985" s="4" t="str">
        <f t="shared" si="65"/>
        <v>2017</v>
      </c>
      <c r="U985" s="4" t="str">
        <f t="shared" si="66"/>
        <v>20170102</v>
      </c>
    </row>
    <row r="986" spans="6:21" x14ac:dyDescent="0.3">
      <c r="F986" s="4"/>
      <c r="G986" s="4"/>
      <c r="K986" s="4"/>
      <c r="Q986" s="2" t="s">
        <v>3248</v>
      </c>
      <c r="R986" s="2" t="s">
        <v>3249</v>
      </c>
      <c r="S986" s="3" t="s">
        <v>3250</v>
      </c>
      <c r="T986" s="4" t="str">
        <f t="shared" si="65"/>
        <v>2017</v>
      </c>
      <c r="U986" s="4" t="str">
        <f t="shared" si="66"/>
        <v>20170109</v>
      </c>
    </row>
    <row r="987" spans="6:21" x14ac:dyDescent="0.3">
      <c r="F987" s="4"/>
      <c r="G987" s="4"/>
      <c r="K987" s="4"/>
      <c r="Q987" s="2" t="s">
        <v>3251</v>
      </c>
      <c r="R987" s="2" t="s">
        <v>3252</v>
      </c>
      <c r="S987" s="3" t="s">
        <v>3253</v>
      </c>
      <c r="T987" s="4" t="str">
        <f t="shared" si="65"/>
        <v>2017</v>
      </c>
      <c r="U987" s="4" t="str">
        <f t="shared" si="66"/>
        <v>20170322</v>
      </c>
    </row>
    <row r="988" spans="6:21" x14ac:dyDescent="0.3">
      <c r="F988" s="4"/>
      <c r="G988" s="4"/>
      <c r="K988" s="4"/>
      <c r="Q988" s="2" t="s">
        <v>324</v>
      </c>
      <c r="R988" s="2" t="s">
        <v>555</v>
      </c>
      <c r="S988" s="3" t="s">
        <v>3254</v>
      </c>
      <c r="T988" s="4" t="str">
        <f t="shared" si="65"/>
        <v>2011</v>
      </c>
      <c r="U988" s="4" t="str">
        <f t="shared" si="66"/>
        <v>20111027</v>
      </c>
    </row>
    <row r="989" spans="6:21" x14ac:dyDescent="0.3">
      <c r="F989" s="4"/>
      <c r="G989" s="4"/>
      <c r="K989" s="4"/>
      <c r="Q989" s="2" t="s">
        <v>328</v>
      </c>
      <c r="R989" s="2" t="s">
        <v>557</v>
      </c>
      <c r="S989" s="3" t="s">
        <v>3255</v>
      </c>
      <c r="T989" s="4" t="str">
        <f t="shared" si="65"/>
        <v>2011</v>
      </c>
      <c r="U989" s="4" t="str">
        <f t="shared" si="66"/>
        <v>20111027</v>
      </c>
    </row>
    <row r="990" spans="6:21" x14ac:dyDescent="0.3">
      <c r="F990" s="4"/>
      <c r="G990" s="4"/>
      <c r="K990" s="4"/>
      <c r="Q990" s="2" t="s">
        <v>320</v>
      </c>
      <c r="R990" s="2" t="s">
        <v>553</v>
      </c>
      <c r="S990" s="3" t="s">
        <v>3256</v>
      </c>
      <c r="T990" s="4" t="str">
        <f t="shared" si="65"/>
        <v>2015</v>
      </c>
      <c r="U990" s="4" t="str">
        <f t="shared" si="66"/>
        <v>20150608</v>
      </c>
    </row>
    <row r="991" spans="6:21" x14ac:dyDescent="0.3">
      <c r="F991" s="4"/>
      <c r="G991" s="4"/>
      <c r="K991" s="4"/>
      <c r="Q991" s="2" t="s">
        <v>3257</v>
      </c>
      <c r="R991" s="2" t="s">
        <v>3258</v>
      </c>
      <c r="S991" s="3" t="s">
        <v>3259</v>
      </c>
      <c r="T991" s="4" t="str">
        <f t="shared" si="65"/>
        <v>2010</v>
      </c>
      <c r="U991" s="4" t="str">
        <f t="shared" si="66"/>
        <v>20100615</v>
      </c>
    </row>
    <row r="992" spans="6:21" x14ac:dyDescent="0.3">
      <c r="F992" s="4"/>
      <c r="G992" s="4"/>
      <c r="K992" s="4"/>
      <c r="Q992" s="2" t="s">
        <v>3260</v>
      </c>
      <c r="R992" s="2" t="s">
        <v>3261</v>
      </c>
      <c r="S992" s="3" t="s">
        <v>3262</v>
      </c>
      <c r="T992" s="4" t="str">
        <f t="shared" si="65"/>
        <v>2013</v>
      </c>
      <c r="U992" s="4" t="str">
        <f t="shared" si="66"/>
        <v>20130206</v>
      </c>
    </row>
    <row r="993" spans="6:21" x14ac:dyDescent="0.3">
      <c r="F993" s="4"/>
      <c r="G993" s="4"/>
      <c r="K993" s="4"/>
      <c r="Q993" s="2" t="s">
        <v>318</v>
      </c>
      <c r="R993" s="2" t="s">
        <v>552</v>
      </c>
      <c r="S993" s="3" t="s">
        <v>3263</v>
      </c>
      <c r="T993" s="4" t="str">
        <f t="shared" si="65"/>
        <v>2012</v>
      </c>
      <c r="U993" s="4" t="str">
        <f t="shared" si="66"/>
        <v>20120208</v>
      </c>
    </row>
    <row r="994" spans="6:21" x14ac:dyDescent="0.3">
      <c r="F994" s="4"/>
      <c r="G994" s="4"/>
      <c r="K994" s="4"/>
      <c r="Q994" s="2" t="s">
        <v>3264</v>
      </c>
      <c r="R994" s="2" t="s">
        <v>3265</v>
      </c>
      <c r="S994" s="3" t="s">
        <v>3266</v>
      </c>
      <c r="T994" s="4" t="str">
        <f t="shared" si="65"/>
        <v>2017</v>
      </c>
      <c r="U994" s="4" t="str">
        <f t="shared" si="66"/>
        <v>20170310</v>
      </c>
    </row>
    <row r="995" spans="6:21" x14ac:dyDescent="0.3">
      <c r="F995" s="4"/>
      <c r="G995" s="4"/>
      <c r="K995" s="4"/>
      <c r="Q995" s="2" t="s">
        <v>74</v>
      </c>
      <c r="R995" s="2" t="s">
        <v>434</v>
      </c>
      <c r="S995" s="3" t="s">
        <v>3267</v>
      </c>
      <c r="T995" s="4" t="str">
        <f t="shared" si="65"/>
        <v>2017</v>
      </c>
      <c r="U995" s="4" t="str">
        <f t="shared" si="66"/>
        <v>20170323</v>
      </c>
    </row>
    <row r="996" spans="6:21" x14ac:dyDescent="0.3">
      <c r="F996" s="4"/>
      <c r="G996" s="4"/>
      <c r="K996" s="4"/>
      <c r="Q996" s="2" t="s">
        <v>84</v>
      </c>
      <c r="R996" s="2" t="s">
        <v>439</v>
      </c>
      <c r="S996" s="3" t="s">
        <v>3268</v>
      </c>
      <c r="T996" s="4" t="str">
        <f t="shared" si="65"/>
        <v>2016</v>
      </c>
      <c r="U996" s="4" t="str">
        <f t="shared" si="66"/>
        <v>20161011</v>
      </c>
    </row>
    <row r="997" spans="6:21" x14ac:dyDescent="0.3">
      <c r="F997" s="4"/>
      <c r="G997" s="4"/>
      <c r="K997" s="4"/>
      <c r="Q997" s="2" t="s">
        <v>82</v>
      </c>
      <c r="R997" s="2" t="s">
        <v>438</v>
      </c>
      <c r="S997" s="3" t="s">
        <v>3269</v>
      </c>
      <c r="T997" s="4" t="str">
        <f t="shared" si="65"/>
        <v>2017</v>
      </c>
      <c r="U997" s="4" t="str">
        <f t="shared" si="66"/>
        <v>20170315</v>
      </c>
    </row>
    <row r="998" spans="6:21" x14ac:dyDescent="0.3">
      <c r="F998" s="4"/>
      <c r="G998" s="4"/>
      <c r="K998" s="4"/>
      <c r="Q998" s="2" t="s">
        <v>249</v>
      </c>
      <c r="R998" s="2" t="s">
        <v>519</v>
      </c>
      <c r="S998" s="3" t="s">
        <v>3270</v>
      </c>
      <c r="T998" s="4" t="str">
        <f t="shared" si="65"/>
        <v>2017</v>
      </c>
      <c r="U998" s="4" t="str">
        <f t="shared" si="66"/>
        <v>20170320</v>
      </c>
    </row>
    <row r="999" spans="6:21" x14ac:dyDescent="0.3">
      <c r="F999" s="4"/>
      <c r="G999" s="4"/>
      <c r="K999" s="4"/>
      <c r="Q999" s="2" t="s">
        <v>352</v>
      </c>
      <c r="R999" s="2" t="s">
        <v>568</v>
      </c>
      <c r="S999" s="3" t="s">
        <v>3271</v>
      </c>
      <c r="T999" s="4" t="str">
        <f t="shared" si="65"/>
        <v>2017</v>
      </c>
      <c r="U999" s="4" t="str">
        <f t="shared" si="66"/>
        <v>20170302</v>
      </c>
    </row>
    <row r="1000" spans="6:21" x14ac:dyDescent="0.3">
      <c r="F1000" s="4"/>
      <c r="G1000" s="4"/>
      <c r="K1000" s="4"/>
      <c r="Q1000" s="2" t="s">
        <v>396</v>
      </c>
      <c r="R1000" s="2" t="s">
        <v>590</v>
      </c>
      <c r="S1000" s="3" t="s">
        <v>3272</v>
      </c>
      <c r="T1000" s="4" t="str">
        <f t="shared" si="65"/>
        <v>2011</v>
      </c>
      <c r="U1000" s="4" t="str">
        <f t="shared" si="66"/>
        <v>20111027</v>
      </c>
    </row>
    <row r="1001" spans="6:21" x14ac:dyDescent="0.3">
      <c r="F1001" s="4"/>
      <c r="G1001" s="4"/>
      <c r="K1001" s="4"/>
      <c r="Q1001" s="2" t="s">
        <v>3273</v>
      </c>
      <c r="R1001" s="2" t="s">
        <v>1695</v>
      </c>
      <c r="S1001" s="3" t="s">
        <v>3274</v>
      </c>
      <c r="T1001" s="4" t="str">
        <f t="shared" si="65"/>
        <v>2017</v>
      </c>
      <c r="U1001" s="4" t="str">
        <f t="shared" si="66"/>
        <v>20170320</v>
      </c>
    </row>
    <row r="1002" spans="6:21" x14ac:dyDescent="0.3">
      <c r="F1002" s="4"/>
      <c r="G1002" s="4"/>
      <c r="K1002" s="4"/>
      <c r="Q1002" s="2" t="s">
        <v>3275</v>
      </c>
      <c r="R1002" s="2" t="s">
        <v>3276</v>
      </c>
      <c r="S1002" s="3" t="s">
        <v>3277</v>
      </c>
      <c r="T1002" s="4" t="str">
        <f t="shared" si="65"/>
        <v>2017</v>
      </c>
      <c r="U1002" s="4" t="str">
        <f t="shared" si="66"/>
        <v>20170324</v>
      </c>
    </row>
    <row r="1003" spans="6:21" x14ac:dyDescent="0.3">
      <c r="F1003" s="4"/>
      <c r="G1003" s="4"/>
      <c r="K1003" s="4"/>
      <c r="Q1003" s="2" t="s">
        <v>3278</v>
      </c>
      <c r="R1003" s="2" t="s">
        <v>3279</v>
      </c>
      <c r="S1003" s="3" t="s">
        <v>3280</v>
      </c>
      <c r="T1003" s="4" t="str">
        <f t="shared" si="65"/>
        <v>2017</v>
      </c>
      <c r="U1003" s="4" t="str">
        <f t="shared" si="66"/>
        <v>20170321</v>
      </c>
    </row>
    <row r="1004" spans="6:21" x14ac:dyDescent="0.3">
      <c r="F1004" s="4"/>
      <c r="G1004" s="4"/>
      <c r="K1004" s="4"/>
      <c r="Q1004" s="2" t="s">
        <v>3281</v>
      </c>
      <c r="R1004" s="2" t="s">
        <v>3282</v>
      </c>
      <c r="S1004" s="3" t="s">
        <v>3283</v>
      </c>
      <c r="T1004" s="4" t="str">
        <f t="shared" si="65"/>
        <v>2017</v>
      </c>
      <c r="U1004" s="4" t="str">
        <f t="shared" si="66"/>
        <v>20170113</v>
      </c>
    </row>
    <row r="1005" spans="6:21" x14ac:dyDescent="0.3">
      <c r="F1005" s="4"/>
      <c r="G1005" s="4"/>
      <c r="K1005" s="4"/>
      <c r="Q1005" s="2" t="s">
        <v>3284</v>
      </c>
      <c r="R1005" s="2" t="s">
        <v>3285</v>
      </c>
      <c r="S1005" s="3" t="s">
        <v>3286</v>
      </c>
      <c r="T1005" s="4" t="str">
        <f t="shared" si="65"/>
        <v>2017</v>
      </c>
      <c r="U1005" s="4" t="str">
        <f t="shared" si="66"/>
        <v>20170316</v>
      </c>
    </row>
    <row r="1006" spans="6:21" x14ac:dyDescent="0.3">
      <c r="F1006" s="4"/>
      <c r="G1006" s="4"/>
      <c r="K1006" s="4"/>
      <c r="Q1006" s="2" t="s">
        <v>188</v>
      </c>
      <c r="R1006" s="2" t="s">
        <v>489</v>
      </c>
      <c r="S1006" s="3" t="s">
        <v>3287</v>
      </c>
      <c r="T1006" s="4" t="str">
        <f t="shared" si="65"/>
        <v>2016</v>
      </c>
      <c r="U1006" s="4" t="str">
        <f t="shared" si="66"/>
        <v>20161228</v>
      </c>
    </row>
    <row r="1007" spans="6:21" x14ac:dyDescent="0.3">
      <c r="F1007" s="4"/>
      <c r="G1007" s="4"/>
      <c r="K1007" s="4"/>
      <c r="Q1007" s="2" t="s">
        <v>3288</v>
      </c>
      <c r="R1007" s="2" t="s">
        <v>3289</v>
      </c>
      <c r="S1007" s="3" t="s">
        <v>3290</v>
      </c>
      <c r="T1007" s="4" t="str">
        <f t="shared" si="65"/>
        <v>2017</v>
      </c>
      <c r="U1007" s="4" t="str">
        <f t="shared" si="66"/>
        <v>20170321</v>
      </c>
    </row>
    <row r="1008" spans="6:21" x14ac:dyDescent="0.3">
      <c r="F1008" s="4"/>
      <c r="G1008" s="4"/>
      <c r="K1008" s="4"/>
      <c r="Q1008" s="2" t="s">
        <v>3291</v>
      </c>
      <c r="R1008" s="2" t="s">
        <v>3292</v>
      </c>
      <c r="S1008" s="3" t="s">
        <v>3293</v>
      </c>
      <c r="T1008" s="4" t="str">
        <f t="shared" si="65"/>
        <v>2017</v>
      </c>
      <c r="U1008" s="4" t="str">
        <f t="shared" si="66"/>
        <v>20170307</v>
      </c>
    </row>
    <row r="1009" spans="6:21" x14ac:dyDescent="0.3">
      <c r="F1009" s="4"/>
      <c r="G1009" s="4"/>
      <c r="K1009" s="4"/>
      <c r="Q1009" s="2" t="s">
        <v>3294</v>
      </c>
      <c r="R1009" s="2" t="s">
        <v>3295</v>
      </c>
      <c r="S1009" s="3" t="s">
        <v>3296</v>
      </c>
      <c r="T1009" s="4" t="str">
        <f t="shared" si="65"/>
        <v>2014</v>
      </c>
      <c r="U1009" s="4" t="str">
        <f t="shared" si="66"/>
        <v>20141224</v>
      </c>
    </row>
    <row r="1010" spans="6:21" x14ac:dyDescent="0.3">
      <c r="F1010" s="4"/>
      <c r="G1010" s="4"/>
      <c r="K1010" s="4"/>
      <c r="Q1010" s="2" t="s">
        <v>3297</v>
      </c>
      <c r="R1010" s="2" t="s">
        <v>3298</v>
      </c>
      <c r="S1010" s="3" t="s">
        <v>3299</v>
      </c>
      <c r="T1010" s="4" t="str">
        <f t="shared" si="65"/>
        <v>2017</v>
      </c>
      <c r="U1010" s="4" t="str">
        <f t="shared" si="66"/>
        <v>20170116</v>
      </c>
    </row>
    <row r="1011" spans="6:21" x14ac:dyDescent="0.3">
      <c r="F1011" s="4"/>
      <c r="G1011" s="4"/>
      <c r="K1011" s="4"/>
      <c r="Q1011" s="2" t="s">
        <v>3300</v>
      </c>
      <c r="R1011" s="2" t="s">
        <v>3301</v>
      </c>
      <c r="S1011" s="3" t="s">
        <v>3302</v>
      </c>
      <c r="T1011" s="4" t="str">
        <f t="shared" si="65"/>
        <v>2017</v>
      </c>
      <c r="U1011" s="4" t="str">
        <f t="shared" si="66"/>
        <v>20170207</v>
      </c>
    </row>
    <row r="1012" spans="6:21" x14ac:dyDescent="0.3">
      <c r="F1012" s="4"/>
      <c r="G1012" s="4"/>
      <c r="K1012" s="4"/>
      <c r="Q1012" s="2" t="s">
        <v>3303</v>
      </c>
      <c r="R1012" s="2" t="s">
        <v>3304</v>
      </c>
      <c r="S1012" s="3" t="s">
        <v>3305</v>
      </c>
      <c r="T1012" s="4" t="str">
        <f t="shared" si="65"/>
        <v>2017</v>
      </c>
      <c r="U1012" s="4" t="str">
        <f t="shared" si="66"/>
        <v>20170118</v>
      </c>
    </row>
    <row r="1013" spans="6:21" x14ac:dyDescent="0.3">
      <c r="F1013" s="4"/>
      <c r="G1013" s="4"/>
      <c r="K1013" s="4"/>
      <c r="Q1013" s="2" t="s">
        <v>3306</v>
      </c>
      <c r="R1013" s="2" t="s">
        <v>3307</v>
      </c>
      <c r="S1013" s="3" t="s">
        <v>3308</v>
      </c>
      <c r="T1013" s="4" t="str">
        <f t="shared" si="65"/>
        <v>2017</v>
      </c>
      <c r="U1013" s="4" t="str">
        <f t="shared" si="66"/>
        <v>20170207</v>
      </c>
    </row>
    <row r="1014" spans="6:21" x14ac:dyDescent="0.3">
      <c r="F1014" s="4"/>
      <c r="G1014" s="4"/>
      <c r="K1014" s="4"/>
      <c r="Q1014" s="2" t="s">
        <v>3309</v>
      </c>
      <c r="R1014" s="2" t="s">
        <v>3310</v>
      </c>
      <c r="S1014" s="3" t="s">
        <v>3311</v>
      </c>
      <c r="T1014" s="4" t="str">
        <f t="shared" si="65"/>
        <v>2017</v>
      </c>
      <c r="U1014" s="4" t="str">
        <f t="shared" si="66"/>
        <v>20170323</v>
      </c>
    </row>
    <row r="1015" spans="6:21" x14ac:dyDescent="0.3">
      <c r="F1015" s="4"/>
      <c r="G1015" s="4"/>
      <c r="K1015" s="4"/>
      <c r="Q1015" s="2" t="s">
        <v>62</v>
      </c>
      <c r="R1015" s="2" t="s">
        <v>428</v>
      </c>
      <c r="S1015" s="3" t="s">
        <v>3312</v>
      </c>
      <c r="T1015" s="4" t="str">
        <f t="shared" si="65"/>
        <v>2011</v>
      </c>
      <c r="U1015" s="4" t="str">
        <f t="shared" si="66"/>
        <v>20110726</v>
      </c>
    </row>
    <row r="1016" spans="6:21" x14ac:dyDescent="0.3">
      <c r="F1016" s="4"/>
      <c r="G1016" s="4"/>
      <c r="K1016" s="4"/>
      <c r="Q1016" s="2" t="s">
        <v>3313</v>
      </c>
      <c r="R1016" s="2" t="s">
        <v>3314</v>
      </c>
      <c r="S1016" s="3" t="s">
        <v>3315</v>
      </c>
      <c r="T1016" s="4" t="str">
        <f t="shared" si="65"/>
        <v>2010</v>
      </c>
      <c r="U1016" s="4" t="str">
        <f t="shared" si="66"/>
        <v>20100607</v>
      </c>
    </row>
    <row r="1017" spans="6:21" x14ac:dyDescent="0.3">
      <c r="F1017" s="4"/>
      <c r="G1017" s="4"/>
      <c r="K1017" s="4"/>
      <c r="Q1017" s="2" t="s">
        <v>3316</v>
      </c>
      <c r="R1017" s="2" t="s">
        <v>3317</v>
      </c>
      <c r="S1017" s="3" t="s">
        <v>3318</v>
      </c>
      <c r="T1017" s="4" t="str">
        <f t="shared" si="65"/>
        <v>2008</v>
      </c>
      <c r="U1017" s="4" t="str">
        <f t="shared" si="66"/>
        <v>20080211</v>
      </c>
    </row>
    <row r="1018" spans="6:21" x14ac:dyDescent="0.3">
      <c r="F1018" s="4"/>
      <c r="G1018" s="4"/>
      <c r="K1018" s="4"/>
      <c r="Q1018" s="2" t="s">
        <v>3319</v>
      </c>
      <c r="R1018" s="2" t="s">
        <v>3320</v>
      </c>
      <c r="S1018" s="3" t="s">
        <v>3321</v>
      </c>
      <c r="T1018" s="4" t="str">
        <f t="shared" si="65"/>
        <v>2013</v>
      </c>
      <c r="U1018" s="4" t="str">
        <f t="shared" si="66"/>
        <v>20130712</v>
      </c>
    </row>
    <row r="1019" spans="6:21" x14ac:dyDescent="0.3">
      <c r="F1019" s="4"/>
      <c r="G1019" s="4"/>
      <c r="K1019" s="4"/>
      <c r="Q1019" s="2" t="s">
        <v>3322</v>
      </c>
      <c r="R1019" s="2" t="s">
        <v>3323</v>
      </c>
      <c r="S1019" s="3" t="s">
        <v>3324</v>
      </c>
      <c r="T1019" s="4" t="str">
        <f t="shared" si="65"/>
        <v>2017</v>
      </c>
      <c r="U1019" s="4" t="str">
        <f t="shared" si="66"/>
        <v>20170317</v>
      </c>
    </row>
    <row r="1020" spans="6:21" x14ac:dyDescent="0.3">
      <c r="F1020" s="4"/>
      <c r="G1020" s="4"/>
      <c r="K1020" s="4"/>
      <c r="Q1020" s="2" t="s">
        <v>3325</v>
      </c>
      <c r="R1020" s="2" t="s">
        <v>3326</v>
      </c>
      <c r="S1020" s="3" t="s">
        <v>3327</v>
      </c>
      <c r="T1020" s="4" t="str">
        <f t="shared" si="65"/>
        <v>2016</v>
      </c>
      <c r="U1020" s="4" t="str">
        <f t="shared" si="66"/>
        <v>20160321</v>
      </c>
    </row>
    <row r="1021" spans="6:21" x14ac:dyDescent="0.3">
      <c r="F1021" s="4"/>
      <c r="G1021" s="4"/>
      <c r="K1021" s="4"/>
      <c r="Q1021" s="2" t="s">
        <v>3328</v>
      </c>
      <c r="R1021" s="2" t="s">
        <v>3329</v>
      </c>
      <c r="S1021" s="3" t="s">
        <v>3330</v>
      </c>
      <c r="T1021" s="4" t="str">
        <f t="shared" si="65"/>
        <v>2017</v>
      </c>
      <c r="U1021" s="4" t="str">
        <f t="shared" si="66"/>
        <v>20170113</v>
      </c>
    </row>
    <row r="1022" spans="6:21" x14ac:dyDescent="0.3">
      <c r="F1022" s="4"/>
      <c r="G1022" s="4"/>
      <c r="K1022" s="4"/>
      <c r="Q1022" s="2" t="s">
        <v>3331</v>
      </c>
      <c r="R1022" s="2" t="s">
        <v>3332</v>
      </c>
      <c r="S1022" s="3" t="s">
        <v>3333</v>
      </c>
      <c r="T1022" s="4" t="str">
        <f t="shared" si="65"/>
        <v>2017</v>
      </c>
      <c r="U1022" s="4" t="str">
        <f t="shared" si="66"/>
        <v>20170124</v>
      </c>
    </row>
    <row r="1023" spans="6:21" x14ac:dyDescent="0.3">
      <c r="F1023" s="4"/>
      <c r="G1023" s="4"/>
      <c r="K1023" s="4"/>
      <c r="Q1023" s="2" t="s">
        <v>3334</v>
      </c>
      <c r="R1023" s="2" t="s">
        <v>3335</v>
      </c>
      <c r="S1023" s="3" t="s">
        <v>3336</v>
      </c>
      <c r="T1023" s="4" t="str">
        <f t="shared" si="65"/>
        <v>2017</v>
      </c>
      <c r="U1023" s="4" t="str">
        <f t="shared" si="66"/>
        <v>20170318</v>
      </c>
    </row>
    <row r="1024" spans="6:21" x14ac:dyDescent="0.3">
      <c r="F1024" s="4"/>
      <c r="G1024" s="4"/>
      <c r="K1024" s="4"/>
      <c r="Q1024" s="2" t="s">
        <v>3337</v>
      </c>
      <c r="R1024" s="2" t="s">
        <v>3338</v>
      </c>
      <c r="S1024" s="3" t="s">
        <v>3339</v>
      </c>
      <c r="T1024" s="4" t="str">
        <f t="shared" si="65"/>
        <v>2017</v>
      </c>
      <c r="U1024" s="4" t="str">
        <f t="shared" si="66"/>
        <v>20170102</v>
      </c>
    </row>
    <row r="1025" spans="6:21" x14ac:dyDescent="0.3">
      <c r="F1025" s="4"/>
      <c r="G1025" s="4"/>
      <c r="K1025" s="4"/>
      <c r="Q1025" s="2" t="s">
        <v>3340</v>
      </c>
      <c r="R1025" s="2" t="s">
        <v>3341</v>
      </c>
      <c r="S1025" s="3" t="s">
        <v>3342</v>
      </c>
      <c r="T1025" s="4" t="str">
        <f t="shared" si="65"/>
        <v>2016</v>
      </c>
      <c r="U1025" s="4" t="str">
        <f t="shared" si="66"/>
        <v>20161208</v>
      </c>
    </row>
    <row r="1026" spans="6:21" x14ac:dyDescent="0.3">
      <c r="F1026" s="4"/>
      <c r="G1026" s="4"/>
      <c r="K1026" s="4"/>
      <c r="Q1026" s="2" t="s">
        <v>3343</v>
      </c>
      <c r="R1026" s="2" t="s">
        <v>3344</v>
      </c>
      <c r="S1026" s="3" t="s">
        <v>3345</v>
      </c>
      <c r="T1026" s="4" t="str">
        <f t="shared" si="65"/>
        <v>2010</v>
      </c>
      <c r="U1026" s="4" t="str">
        <f t="shared" si="66"/>
        <v>20100607</v>
      </c>
    </row>
    <row r="1027" spans="6:21" x14ac:dyDescent="0.3">
      <c r="F1027" s="4"/>
      <c r="G1027" s="4"/>
      <c r="K1027" s="4"/>
      <c r="Q1027" s="2" t="s">
        <v>3346</v>
      </c>
      <c r="R1027" s="2" t="s">
        <v>3347</v>
      </c>
      <c r="S1027" s="3" t="s">
        <v>3348</v>
      </c>
      <c r="T1027" s="4" t="str">
        <f t="shared" si="65"/>
        <v>2016</v>
      </c>
      <c r="U1027" s="4" t="str">
        <f t="shared" si="66"/>
        <v>20160425</v>
      </c>
    </row>
    <row r="1028" spans="6:21" x14ac:dyDescent="0.3">
      <c r="F1028" s="4"/>
      <c r="G1028" s="4"/>
      <c r="K1028" s="4"/>
      <c r="Q1028" s="2" t="s">
        <v>3349</v>
      </c>
      <c r="R1028" s="2" t="s">
        <v>3350</v>
      </c>
      <c r="S1028" s="3" t="s">
        <v>3351</v>
      </c>
      <c r="T1028" s="4" t="str">
        <f t="shared" ref="T1028:T1091" si="67">LEFT(S1028,4)</f>
        <v>2017</v>
      </c>
      <c r="U1028" s="4" t="str">
        <f t="shared" ref="U1028:U1091" si="68">LEFT(S1028,8)</f>
        <v>20170324</v>
      </c>
    </row>
    <row r="1029" spans="6:21" x14ac:dyDescent="0.3">
      <c r="F1029" s="4"/>
      <c r="G1029" s="4"/>
      <c r="K1029" s="4"/>
      <c r="Q1029" s="2" t="s">
        <v>3352</v>
      </c>
      <c r="R1029" s="2" t="s">
        <v>3353</v>
      </c>
      <c r="S1029" s="3" t="s">
        <v>3354</v>
      </c>
      <c r="T1029" s="4" t="str">
        <f t="shared" si="67"/>
        <v>2015</v>
      </c>
      <c r="U1029" s="4" t="str">
        <f t="shared" si="68"/>
        <v>20150601</v>
      </c>
    </row>
    <row r="1030" spans="6:21" x14ac:dyDescent="0.3">
      <c r="F1030" s="4"/>
      <c r="G1030" s="4"/>
      <c r="K1030" s="4"/>
      <c r="Q1030" s="2" t="s">
        <v>3355</v>
      </c>
      <c r="R1030" s="2" t="s">
        <v>3356</v>
      </c>
      <c r="S1030" s="3" t="s">
        <v>3357</v>
      </c>
      <c r="T1030" s="4" t="str">
        <f t="shared" si="67"/>
        <v>2016</v>
      </c>
      <c r="U1030" s="4" t="str">
        <f t="shared" si="68"/>
        <v>20160720</v>
      </c>
    </row>
    <row r="1031" spans="6:21" x14ac:dyDescent="0.3">
      <c r="F1031" s="4"/>
      <c r="G1031" s="4"/>
      <c r="K1031" s="4"/>
      <c r="Q1031" s="2" t="s">
        <v>3358</v>
      </c>
      <c r="R1031" s="2" t="s">
        <v>3359</v>
      </c>
      <c r="S1031" s="3" t="s">
        <v>3360</v>
      </c>
      <c r="T1031" s="4" t="str">
        <f t="shared" si="67"/>
        <v>2010</v>
      </c>
      <c r="U1031" s="4" t="str">
        <f t="shared" si="68"/>
        <v>20100531</v>
      </c>
    </row>
    <row r="1032" spans="6:21" x14ac:dyDescent="0.3">
      <c r="F1032" s="4"/>
      <c r="G1032" s="4"/>
      <c r="K1032" s="4"/>
      <c r="Q1032" s="2" t="s">
        <v>3361</v>
      </c>
      <c r="R1032" s="2" t="s">
        <v>3362</v>
      </c>
      <c r="S1032" s="3" t="s">
        <v>3363</v>
      </c>
      <c r="T1032" s="4" t="str">
        <f t="shared" si="67"/>
        <v>2017</v>
      </c>
      <c r="U1032" s="4" t="str">
        <f t="shared" si="68"/>
        <v>20170117</v>
      </c>
    </row>
    <row r="1033" spans="6:21" x14ac:dyDescent="0.3">
      <c r="F1033" s="4"/>
      <c r="G1033" s="4"/>
      <c r="K1033" s="4"/>
      <c r="Q1033" s="2" t="s">
        <v>3364</v>
      </c>
      <c r="R1033" s="2" t="s">
        <v>3365</v>
      </c>
      <c r="S1033" s="3" t="s">
        <v>3366</v>
      </c>
      <c r="T1033" s="4" t="str">
        <f t="shared" si="67"/>
        <v>2017</v>
      </c>
      <c r="U1033" s="4" t="str">
        <f t="shared" si="68"/>
        <v>20170321</v>
      </c>
    </row>
    <row r="1034" spans="6:21" x14ac:dyDescent="0.3">
      <c r="F1034" s="4"/>
      <c r="G1034" s="4"/>
      <c r="K1034" s="4"/>
      <c r="Q1034" s="2" t="s">
        <v>3367</v>
      </c>
      <c r="R1034" s="2" t="s">
        <v>3368</v>
      </c>
      <c r="S1034" s="3" t="s">
        <v>3369</v>
      </c>
      <c r="T1034" s="4" t="str">
        <f t="shared" si="67"/>
        <v>2017</v>
      </c>
      <c r="U1034" s="4" t="str">
        <f t="shared" si="68"/>
        <v>20170310</v>
      </c>
    </row>
    <row r="1035" spans="6:21" x14ac:dyDescent="0.3">
      <c r="F1035" s="4"/>
      <c r="G1035" s="4"/>
      <c r="K1035" s="4"/>
      <c r="Q1035" s="2" t="s">
        <v>3370</v>
      </c>
      <c r="R1035" s="2" t="s">
        <v>3371</v>
      </c>
      <c r="S1035" s="3" t="s">
        <v>3372</v>
      </c>
      <c r="T1035" s="4" t="str">
        <f t="shared" si="67"/>
        <v>2016</v>
      </c>
      <c r="U1035" s="4" t="str">
        <f t="shared" si="68"/>
        <v>20160705</v>
      </c>
    </row>
    <row r="1036" spans="6:21" x14ac:dyDescent="0.3">
      <c r="F1036" s="4"/>
      <c r="G1036" s="4"/>
      <c r="K1036" s="4"/>
      <c r="Q1036" s="2" t="s">
        <v>3373</v>
      </c>
      <c r="R1036" s="2" t="s">
        <v>543</v>
      </c>
      <c r="S1036" s="3" t="s">
        <v>3374</v>
      </c>
      <c r="T1036" s="4" t="str">
        <f t="shared" si="67"/>
        <v>2017</v>
      </c>
      <c r="U1036" s="4" t="str">
        <f t="shared" si="68"/>
        <v>20170323</v>
      </c>
    </row>
    <row r="1037" spans="6:21" x14ac:dyDescent="0.3">
      <c r="F1037" s="4"/>
      <c r="G1037" s="4"/>
      <c r="K1037" s="4"/>
      <c r="Q1037" s="2" t="s">
        <v>3375</v>
      </c>
      <c r="R1037" s="2" t="s">
        <v>3376</v>
      </c>
      <c r="S1037" s="3" t="s">
        <v>3377</v>
      </c>
      <c r="T1037" s="4" t="str">
        <f t="shared" si="67"/>
        <v>2015</v>
      </c>
      <c r="U1037" s="4" t="str">
        <f t="shared" si="68"/>
        <v>20150727</v>
      </c>
    </row>
    <row r="1038" spans="6:21" x14ac:dyDescent="0.3">
      <c r="F1038" s="4"/>
      <c r="G1038" s="4"/>
      <c r="K1038" s="4"/>
      <c r="Q1038" s="2" t="s">
        <v>3378</v>
      </c>
      <c r="R1038" s="2" t="s">
        <v>3379</v>
      </c>
      <c r="S1038" s="3" t="s">
        <v>3380</v>
      </c>
      <c r="T1038" s="4" t="str">
        <f t="shared" si="67"/>
        <v>2017</v>
      </c>
      <c r="U1038" s="4" t="str">
        <f t="shared" si="68"/>
        <v>20170202</v>
      </c>
    </row>
    <row r="1039" spans="6:21" x14ac:dyDescent="0.3">
      <c r="F1039" s="4"/>
      <c r="G1039" s="4"/>
      <c r="K1039" s="4"/>
      <c r="Q1039" s="2" t="s">
        <v>3381</v>
      </c>
      <c r="R1039" s="2" t="s">
        <v>3382</v>
      </c>
      <c r="S1039" s="3" t="s">
        <v>3383</v>
      </c>
      <c r="T1039" s="4" t="str">
        <f t="shared" si="67"/>
        <v>2017</v>
      </c>
      <c r="U1039" s="4" t="str">
        <f t="shared" si="68"/>
        <v>20170324</v>
      </c>
    </row>
    <row r="1040" spans="6:21" x14ac:dyDescent="0.3">
      <c r="F1040" s="4"/>
      <c r="G1040" s="4"/>
      <c r="K1040" s="4"/>
      <c r="Q1040" s="2" t="s">
        <v>221</v>
      </c>
      <c r="R1040" s="2" t="s">
        <v>505</v>
      </c>
      <c r="S1040" s="3" t="s">
        <v>3384</v>
      </c>
      <c r="T1040" s="4" t="str">
        <f t="shared" si="67"/>
        <v>2017</v>
      </c>
      <c r="U1040" s="4" t="str">
        <f t="shared" si="68"/>
        <v>20170322</v>
      </c>
    </row>
    <row r="1041" spans="6:21" x14ac:dyDescent="0.3">
      <c r="F1041" s="4"/>
      <c r="G1041" s="4"/>
      <c r="K1041" s="4"/>
      <c r="Q1041" s="2" t="s">
        <v>3385</v>
      </c>
      <c r="R1041" s="2" t="s">
        <v>3386</v>
      </c>
      <c r="S1041" s="3" t="s">
        <v>3387</v>
      </c>
      <c r="T1041" s="4" t="str">
        <f t="shared" si="67"/>
        <v>2008</v>
      </c>
      <c r="U1041" s="4" t="str">
        <f t="shared" si="68"/>
        <v>20080211</v>
      </c>
    </row>
    <row r="1042" spans="6:21" x14ac:dyDescent="0.3">
      <c r="F1042" s="4"/>
      <c r="G1042" s="4"/>
      <c r="K1042" s="4"/>
      <c r="Q1042" s="2" t="s">
        <v>3388</v>
      </c>
      <c r="R1042" s="2" t="s">
        <v>3389</v>
      </c>
      <c r="S1042" s="3" t="s">
        <v>3390</v>
      </c>
      <c r="T1042" s="4" t="str">
        <f t="shared" si="67"/>
        <v>2017</v>
      </c>
      <c r="U1042" s="4" t="str">
        <f t="shared" si="68"/>
        <v>20170310</v>
      </c>
    </row>
    <row r="1043" spans="6:21" x14ac:dyDescent="0.3">
      <c r="F1043" s="4"/>
      <c r="G1043" s="4"/>
      <c r="K1043" s="4"/>
      <c r="Q1043" s="2" t="s">
        <v>3391</v>
      </c>
      <c r="R1043" s="2" t="s">
        <v>3392</v>
      </c>
      <c r="S1043" s="3" t="s">
        <v>3393</v>
      </c>
      <c r="T1043" s="4" t="str">
        <f t="shared" si="67"/>
        <v>2008</v>
      </c>
      <c r="U1043" s="4" t="str">
        <f t="shared" si="68"/>
        <v>20080304</v>
      </c>
    </row>
    <row r="1044" spans="6:21" x14ac:dyDescent="0.3">
      <c r="F1044" s="4"/>
      <c r="G1044" s="4"/>
      <c r="K1044" s="4"/>
      <c r="Q1044" s="2" t="s">
        <v>3394</v>
      </c>
      <c r="R1044" s="2" t="s">
        <v>3395</v>
      </c>
      <c r="S1044" s="3" t="s">
        <v>3396</v>
      </c>
      <c r="T1044" s="4" t="str">
        <f t="shared" si="67"/>
        <v>2016</v>
      </c>
      <c r="U1044" s="4" t="str">
        <f t="shared" si="68"/>
        <v>20160929</v>
      </c>
    </row>
    <row r="1045" spans="6:21" x14ac:dyDescent="0.3">
      <c r="F1045" s="4"/>
      <c r="G1045" s="4"/>
      <c r="K1045" s="4"/>
      <c r="Q1045" s="2" t="s">
        <v>3397</v>
      </c>
      <c r="R1045" s="2" t="s">
        <v>3398</v>
      </c>
      <c r="S1045" s="3" t="s">
        <v>3399</v>
      </c>
      <c r="T1045" s="4" t="str">
        <f t="shared" si="67"/>
        <v>2017</v>
      </c>
      <c r="U1045" s="4" t="str">
        <f t="shared" si="68"/>
        <v>20170306</v>
      </c>
    </row>
    <row r="1046" spans="6:21" x14ac:dyDescent="0.3">
      <c r="F1046" s="4"/>
      <c r="G1046" s="4"/>
      <c r="K1046" s="4"/>
      <c r="Q1046" s="2" t="s">
        <v>3400</v>
      </c>
      <c r="R1046" s="2" t="s">
        <v>3401</v>
      </c>
      <c r="S1046" s="3" t="s">
        <v>3402</v>
      </c>
      <c r="T1046" s="4" t="str">
        <f t="shared" si="67"/>
        <v>2016</v>
      </c>
      <c r="U1046" s="4" t="str">
        <f t="shared" si="68"/>
        <v>20161117</v>
      </c>
    </row>
    <row r="1047" spans="6:21" x14ac:dyDescent="0.3">
      <c r="F1047" s="4"/>
      <c r="G1047" s="4"/>
      <c r="K1047" s="4"/>
      <c r="Q1047" s="2" t="s">
        <v>3403</v>
      </c>
      <c r="R1047" s="2" t="s">
        <v>3404</v>
      </c>
      <c r="S1047" s="3" t="s">
        <v>3405</v>
      </c>
      <c r="T1047" s="4" t="str">
        <f t="shared" si="67"/>
        <v>2013</v>
      </c>
      <c r="U1047" s="4" t="str">
        <f t="shared" si="68"/>
        <v>20131227</v>
      </c>
    </row>
    <row r="1048" spans="6:21" x14ac:dyDescent="0.3">
      <c r="F1048" s="4"/>
      <c r="G1048" s="4"/>
      <c r="K1048" s="4"/>
      <c r="Q1048" s="2" t="s">
        <v>3406</v>
      </c>
      <c r="R1048" s="2" t="s">
        <v>3407</v>
      </c>
      <c r="S1048" s="3" t="s">
        <v>3408</v>
      </c>
      <c r="T1048" s="4" t="str">
        <f t="shared" si="67"/>
        <v>2017</v>
      </c>
      <c r="U1048" s="4" t="str">
        <f t="shared" si="68"/>
        <v>20170324</v>
      </c>
    </row>
    <row r="1049" spans="6:21" x14ac:dyDescent="0.3">
      <c r="F1049" s="4"/>
      <c r="G1049" s="4"/>
      <c r="K1049" s="4"/>
      <c r="Q1049" s="2" t="s">
        <v>3409</v>
      </c>
      <c r="R1049" s="2" t="s">
        <v>3410</v>
      </c>
      <c r="S1049" s="3" t="s">
        <v>3411</v>
      </c>
      <c r="T1049" s="4" t="str">
        <f t="shared" si="67"/>
        <v>2017</v>
      </c>
      <c r="U1049" s="4" t="str">
        <f t="shared" si="68"/>
        <v>20170323</v>
      </c>
    </row>
    <row r="1050" spans="6:21" x14ac:dyDescent="0.3">
      <c r="F1050" s="4"/>
      <c r="G1050" s="4"/>
      <c r="K1050" s="4"/>
      <c r="Q1050" s="2" t="s">
        <v>3412</v>
      </c>
      <c r="R1050" s="2" t="s">
        <v>3413</v>
      </c>
      <c r="S1050" s="3" t="s">
        <v>3414</v>
      </c>
      <c r="T1050" s="4" t="str">
        <f t="shared" si="67"/>
        <v>2017</v>
      </c>
      <c r="U1050" s="4" t="str">
        <f t="shared" si="68"/>
        <v>20170324</v>
      </c>
    </row>
    <row r="1051" spans="6:21" x14ac:dyDescent="0.3">
      <c r="F1051" s="4"/>
      <c r="G1051" s="4"/>
      <c r="K1051" s="4"/>
      <c r="Q1051" s="2" t="s">
        <v>3415</v>
      </c>
      <c r="R1051" s="2" t="s">
        <v>3416</v>
      </c>
      <c r="S1051" s="3" t="s">
        <v>3417</v>
      </c>
      <c r="T1051" s="4" t="str">
        <f t="shared" si="67"/>
        <v>2015</v>
      </c>
      <c r="U1051" s="4" t="str">
        <f t="shared" si="68"/>
        <v>20151015</v>
      </c>
    </row>
    <row r="1052" spans="6:21" x14ac:dyDescent="0.3">
      <c r="F1052" s="4"/>
      <c r="G1052" s="4"/>
      <c r="K1052" s="4"/>
      <c r="Q1052" s="2" t="s">
        <v>3418</v>
      </c>
      <c r="R1052" s="2" t="s">
        <v>3419</v>
      </c>
      <c r="S1052" s="3" t="s">
        <v>3420</v>
      </c>
      <c r="T1052" s="4" t="str">
        <f t="shared" si="67"/>
        <v>2009</v>
      </c>
      <c r="U1052" s="4" t="str">
        <f t="shared" si="68"/>
        <v>20090224</v>
      </c>
    </row>
    <row r="1053" spans="6:21" x14ac:dyDescent="0.3">
      <c r="F1053" s="4"/>
      <c r="G1053" s="4"/>
      <c r="K1053" s="4"/>
      <c r="Q1053" s="2" t="s">
        <v>3421</v>
      </c>
      <c r="R1053" s="2" t="s">
        <v>3422</v>
      </c>
      <c r="S1053" s="3" t="s">
        <v>3423</v>
      </c>
      <c r="T1053" s="4" t="str">
        <f t="shared" si="67"/>
        <v>2009</v>
      </c>
      <c r="U1053" s="4" t="str">
        <f t="shared" si="68"/>
        <v>20090421</v>
      </c>
    </row>
    <row r="1054" spans="6:21" x14ac:dyDescent="0.3">
      <c r="F1054" s="4"/>
      <c r="G1054" s="4"/>
      <c r="K1054" s="4"/>
      <c r="Q1054" s="2" t="s">
        <v>3424</v>
      </c>
      <c r="R1054" s="2" t="s">
        <v>3425</v>
      </c>
      <c r="S1054" s="3" t="s">
        <v>3426</v>
      </c>
      <c r="T1054" s="4" t="str">
        <f t="shared" si="67"/>
        <v>2017</v>
      </c>
      <c r="U1054" s="4" t="str">
        <f t="shared" si="68"/>
        <v>20170310</v>
      </c>
    </row>
    <row r="1055" spans="6:21" x14ac:dyDescent="0.3">
      <c r="F1055" s="4"/>
      <c r="G1055" s="4"/>
      <c r="K1055" s="4"/>
      <c r="Q1055" s="2" t="s">
        <v>3427</v>
      </c>
      <c r="R1055" s="2" t="s">
        <v>3428</v>
      </c>
      <c r="S1055" s="3" t="s">
        <v>3429</v>
      </c>
      <c r="T1055" s="4" t="str">
        <f t="shared" si="67"/>
        <v>2017</v>
      </c>
      <c r="U1055" s="4" t="str">
        <f t="shared" si="68"/>
        <v>20170126</v>
      </c>
    </row>
    <row r="1056" spans="6:21" x14ac:dyDescent="0.3">
      <c r="F1056" s="4"/>
      <c r="G1056" s="4"/>
      <c r="K1056" s="4"/>
      <c r="Q1056" s="2" t="s">
        <v>3430</v>
      </c>
      <c r="R1056" s="2" t="s">
        <v>3431</v>
      </c>
      <c r="S1056" s="3" t="s">
        <v>3432</v>
      </c>
      <c r="T1056" s="4" t="str">
        <f t="shared" si="67"/>
        <v>2017</v>
      </c>
      <c r="U1056" s="4" t="str">
        <f t="shared" si="68"/>
        <v>20170215</v>
      </c>
    </row>
    <row r="1057" spans="6:21" x14ac:dyDescent="0.3">
      <c r="F1057" s="4"/>
      <c r="G1057" s="4"/>
      <c r="K1057" s="4"/>
      <c r="Q1057" s="2" t="s">
        <v>3433</v>
      </c>
      <c r="R1057" s="2" t="s">
        <v>3434</v>
      </c>
      <c r="S1057" s="3" t="s">
        <v>3435</v>
      </c>
      <c r="T1057" s="4" t="str">
        <f t="shared" si="67"/>
        <v>2016</v>
      </c>
      <c r="U1057" s="4" t="str">
        <f t="shared" si="68"/>
        <v>20161031</v>
      </c>
    </row>
    <row r="1058" spans="6:21" x14ac:dyDescent="0.3">
      <c r="F1058" s="4"/>
      <c r="G1058" s="4"/>
      <c r="K1058" s="4"/>
      <c r="Q1058" s="2" t="s">
        <v>3436</v>
      </c>
      <c r="R1058" s="2" t="s">
        <v>3437</v>
      </c>
      <c r="S1058" s="3" t="s">
        <v>3438</v>
      </c>
      <c r="T1058" s="4" t="str">
        <f t="shared" si="67"/>
        <v>2015</v>
      </c>
      <c r="U1058" s="4" t="str">
        <f t="shared" si="68"/>
        <v>20151029</v>
      </c>
    </row>
    <row r="1059" spans="6:21" x14ac:dyDescent="0.3">
      <c r="F1059" s="4"/>
      <c r="G1059" s="4"/>
      <c r="K1059" s="4"/>
      <c r="Q1059" s="2" t="s">
        <v>3439</v>
      </c>
      <c r="R1059" s="2" t="s">
        <v>3440</v>
      </c>
      <c r="S1059" s="3" t="s">
        <v>3441</v>
      </c>
      <c r="T1059" s="4" t="str">
        <f t="shared" si="67"/>
        <v>2017</v>
      </c>
      <c r="U1059" s="4" t="str">
        <f t="shared" si="68"/>
        <v>20170111</v>
      </c>
    </row>
    <row r="1060" spans="6:21" x14ac:dyDescent="0.3">
      <c r="F1060" s="4"/>
      <c r="G1060" s="4"/>
      <c r="K1060" s="4"/>
      <c r="Q1060" s="2" t="s">
        <v>172</v>
      </c>
      <c r="R1060" s="2" t="s">
        <v>481</v>
      </c>
      <c r="S1060" s="3" t="s">
        <v>3442</v>
      </c>
      <c r="T1060" s="4" t="str">
        <f t="shared" si="67"/>
        <v>2017</v>
      </c>
      <c r="U1060" s="4" t="str">
        <f t="shared" si="68"/>
        <v>20170324</v>
      </c>
    </row>
    <row r="1061" spans="6:21" x14ac:dyDescent="0.3">
      <c r="F1061" s="4"/>
      <c r="G1061" s="4"/>
      <c r="K1061" s="4"/>
      <c r="Q1061" s="2" t="s">
        <v>3443</v>
      </c>
      <c r="R1061" s="2" t="s">
        <v>3444</v>
      </c>
      <c r="S1061" s="3" t="s">
        <v>3445</v>
      </c>
      <c r="T1061" s="4" t="str">
        <f t="shared" si="67"/>
        <v>2017</v>
      </c>
      <c r="U1061" s="4" t="str">
        <f t="shared" si="68"/>
        <v>20170321</v>
      </c>
    </row>
    <row r="1062" spans="6:21" x14ac:dyDescent="0.3">
      <c r="F1062" s="4"/>
      <c r="G1062" s="4"/>
      <c r="K1062" s="4"/>
      <c r="Q1062" s="2" t="s">
        <v>3446</v>
      </c>
      <c r="R1062" s="2" t="s">
        <v>3447</v>
      </c>
      <c r="S1062" s="3" t="s">
        <v>3448</v>
      </c>
      <c r="T1062" s="4" t="str">
        <f t="shared" si="67"/>
        <v>2017</v>
      </c>
      <c r="U1062" s="4" t="str">
        <f t="shared" si="68"/>
        <v>20170321</v>
      </c>
    </row>
    <row r="1063" spans="6:21" x14ac:dyDescent="0.3">
      <c r="F1063" s="4"/>
      <c r="G1063" s="4"/>
      <c r="K1063" s="4"/>
      <c r="Q1063" s="2" t="s">
        <v>3449</v>
      </c>
      <c r="R1063" s="2" t="s">
        <v>3450</v>
      </c>
      <c r="S1063" s="3" t="s">
        <v>3451</v>
      </c>
      <c r="T1063" s="4" t="str">
        <f t="shared" si="67"/>
        <v>2017</v>
      </c>
      <c r="U1063" s="4" t="str">
        <f t="shared" si="68"/>
        <v>20170321</v>
      </c>
    </row>
    <row r="1064" spans="6:21" x14ac:dyDescent="0.3">
      <c r="F1064" s="4"/>
      <c r="G1064" s="4"/>
      <c r="K1064" s="4"/>
      <c r="Q1064" s="2" t="s">
        <v>3452</v>
      </c>
      <c r="R1064" s="2" t="s">
        <v>3453</v>
      </c>
      <c r="S1064" s="3" t="s">
        <v>3454</v>
      </c>
      <c r="T1064" s="4" t="str">
        <f t="shared" si="67"/>
        <v>2017</v>
      </c>
      <c r="U1064" s="4" t="str">
        <f t="shared" si="68"/>
        <v>20170324</v>
      </c>
    </row>
    <row r="1065" spans="6:21" x14ac:dyDescent="0.3">
      <c r="F1065" s="4"/>
      <c r="G1065" s="4"/>
      <c r="K1065" s="4"/>
      <c r="Q1065" s="2" t="s">
        <v>3455</v>
      </c>
      <c r="R1065" s="2" t="s">
        <v>3456</v>
      </c>
      <c r="S1065" s="3" t="s">
        <v>3457</v>
      </c>
      <c r="T1065" s="4" t="str">
        <f t="shared" si="67"/>
        <v>2017</v>
      </c>
      <c r="U1065" s="4" t="str">
        <f t="shared" si="68"/>
        <v>20170213</v>
      </c>
    </row>
    <row r="1066" spans="6:21" x14ac:dyDescent="0.3">
      <c r="F1066" s="4"/>
      <c r="G1066" s="4"/>
      <c r="K1066" s="4"/>
      <c r="Q1066" s="2" t="s">
        <v>3458</v>
      </c>
      <c r="R1066" s="2" t="s">
        <v>3459</v>
      </c>
      <c r="S1066" s="3" t="s">
        <v>3460</v>
      </c>
      <c r="T1066" s="4" t="str">
        <f t="shared" si="67"/>
        <v>2017</v>
      </c>
      <c r="U1066" s="4" t="str">
        <f t="shared" si="68"/>
        <v>20170324</v>
      </c>
    </row>
    <row r="1067" spans="6:21" x14ac:dyDescent="0.3">
      <c r="F1067" s="4"/>
      <c r="G1067" s="4"/>
      <c r="K1067" s="4"/>
      <c r="Q1067" s="2" t="s">
        <v>3461</v>
      </c>
      <c r="R1067" s="2" t="s">
        <v>3462</v>
      </c>
      <c r="S1067" s="3" t="s">
        <v>3463</v>
      </c>
      <c r="T1067" s="4" t="str">
        <f t="shared" si="67"/>
        <v>2017</v>
      </c>
      <c r="U1067" s="4" t="str">
        <f t="shared" si="68"/>
        <v>20170321</v>
      </c>
    </row>
    <row r="1068" spans="6:21" x14ac:dyDescent="0.3">
      <c r="F1068" s="4"/>
      <c r="G1068" s="4"/>
      <c r="K1068" s="4"/>
      <c r="Q1068" s="2" t="s">
        <v>3464</v>
      </c>
      <c r="R1068" s="2" t="s">
        <v>3465</v>
      </c>
      <c r="S1068" s="3" t="s">
        <v>3466</v>
      </c>
      <c r="T1068" s="4" t="str">
        <f t="shared" si="67"/>
        <v>2013</v>
      </c>
      <c r="U1068" s="4" t="str">
        <f t="shared" si="68"/>
        <v>20130203</v>
      </c>
    </row>
    <row r="1069" spans="6:21" x14ac:dyDescent="0.3">
      <c r="F1069" s="4"/>
      <c r="G1069" s="4"/>
      <c r="K1069" s="4"/>
      <c r="Q1069" s="2" t="s">
        <v>3467</v>
      </c>
      <c r="R1069" s="2" t="s">
        <v>3468</v>
      </c>
      <c r="S1069" s="3" t="s">
        <v>3469</v>
      </c>
      <c r="T1069" s="4" t="str">
        <f t="shared" si="67"/>
        <v>2017</v>
      </c>
      <c r="U1069" s="4" t="str">
        <f t="shared" si="68"/>
        <v>20170324</v>
      </c>
    </row>
    <row r="1070" spans="6:21" x14ac:dyDescent="0.3">
      <c r="F1070" s="4"/>
      <c r="G1070" s="4"/>
      <c r="K1070" s="4"/>
      <c r="Q1070" s="2" t="s">
        <v>3470</v>
      </c>
      <c r="R1070" s="2" t="s">
        <v>3471</v>
      </c>
      <c r="S1070" s="3" t="s">
        <v>3472</v>
      </c>
      <c r="T1070" s="4" t="str">
        <f t="shared" si="67"/>
        <v>2017</v>
      </c>
      <c r="U1070" s="4" t="str">
        <f t="shared" si="68"/>
        <v>20170307</v>
      </c>
    </row>
    <row r="1071" spans="6:21" x14ac:dyDescent="0.3">
      <c r="F1071" s="4"/>
      <c r="G1071" s="4"/>
      <c r="K1071" s="4"/>
      <c r="Q1071" s="2" t="s">
        <v>3473</v>
      </c>
      <c r="R1071" s="2" t="s">
        <v>3474</v>
      </c>
      <c r="S1071" s="3" t="s">
        <v>3475</v>
      </c>
      <c r="T1071" s="4" t="str">
        <f t="shared" si="67"/>
        <v>2017</v>
      </c>
      <c r="U1071" s="4" t="str">
        <f t="shared" si="68"/>
        <v>20170321</v>
      </c>
    </row>
    <row r="1072" spans="6:21" x14ac:dyDescent="0.3">
      <c r="F1072" s="4"/>
      <c r="G1072" s="4"/>
      <c r="K1072" s="4"/>
      <c r="Q1072" s="2" t="s">
        <v>3476</v>
      </c>
      <c r="R1072" s="2" t="s">
        <v>3477</v>
      </c>
      <c r="S1072" s="3" t="s">
        <v>3478</v>
      </c>
      <c r="T1072" s="4" t="str">
        <f t="shared" si="67"/>
        <v>2016</v>
      </c>
      <c r="U1072" s="4" t="str">
        <f t="shared" si="68"/>
        <v>20160801</v>
      </c>
    </row>
    <row r="1073" spans="6:21" x14ac:dyDescent="0.3">
      <c r="F1073" s="4"/>
      <c r="G1073" s="4"/>
      <c r="K1073" s="4"/>
      <c r="Q1073" s="2" t="s">
        <v>3479</v>
      </c>
      <c r="R1073" s="2" t="s">
        <v>3480</v>
      </c>
      <c r="S1073" s="3" t="s">
        <v>3481</v>
      </c>
      <c r="T1073" s="4" t="str">
        <f t="shared" si="67"/>
        <v>2011</v>
      </c>
      <c r="U1073" s="4" t="str">
        <f t="shared" si="68"/>
        <v>20110728</v>
      </c>
    </row>
    <row r="1074" spans="6:21" x14ac:dyDescent="0.3">
      <c r="F1074" s="4"/>
      <c r="G1074" s="4"/>
      <c r="K1074" s="4"/>
      <c r="Q1074" s="2" t="s">
        <v>3482</v>
      </c>
      <c r="R1074" s="2" t="s">
        <v>3483</v>
      </c>
      <c r="S1074" s="3" t="s">
        <v>3484</v>
      </c>
      <c r="T1074" s="4" t="str">
        <f t="shared" si="67"/>
        <v>2017</v>
      </c>
      <c r="U1074" s="4" t="str">
        <f t="shared" si="68"/>
        <v>20170309</v>
      </c>
    </row>
    <row r="1075" spans="6:21" x14ac:dyDescent="0.3">
      <c r="F1075" s="4"/>
      <c r="G1075" s="4"/>
      <c r="K1075" s="4"/>
      <c r="Q1075" s="2" t="s">
        <v>3485</v>
      </c>
      <c r="R1075" s="2" t="s">
        <v>3486</v>
      </c>
      <c r="S1075" s="3" t="s">
        <v>3487</v>
      </c>
      <c r="T1075" s="4" t="str">
        <f t="shared" si="67"/>
        <v>2016</v>
      </c>
      <c r="U1075" s="4" t="str">
        <f t="shared" si="68"/>
        <v>20160913</v>
      </c>
    </row>
    <row r="1076" spans="6:21" x14ac:dyDescent="0.3">
      <c r="F1076" s="4"/>
      <c r="G1076" s="4"/>
      <c r="K1076" s="4"/>
      <c r="Q1076" s="2" t="s">
        <v>3488</v>
      </c>
      <c r="R1076" s="2" t="s">
        <v>3489</v>
      </c>
      <c r="S1076" s="3" t="s">
        <v>3490</v>
      </c>
      <c r="T1076" s="4" t="str">
        <f t="shared" si="67"/>
        <v>2017</v>
      </c>
      <c r="U1076" s="4" t="str">
        <f t="shared" si="68"/>
        <v>20170317</v>
      </c>
    </row>
    <row r="1077" spans="6:21" x14ac:dyDescent="0.3">
      <c r="F1077" s="4"/>
      <c r="G1077" s="4"/>
      <c r="K1077" s="4"/>
      <c r="Q1077" s="2" t="s">
        <v>3491</v>
      </c>
      <c r="R1077" s="2" t="s">
        <v>3492</v>
      </c>
      <c r="S1077" s="3" t="s">
        <v>3493</v>
      </c>
      <c r="T1077" s="4" t="str">
        <f t="shared" si="67"/>
        <v>2017</v>
      </c>
      <c r="U1077" s="4" t="str">
        <f t="shared" si="68"/>
        <v>20170315</v>
      </c>
    </row>
    <row r="1078" spans="6:21" x14ac:dyDescent="0.3">
      <c r="F1078" s="4"/>
      <c r="G1078" s="4"/>
      <c r="K1078" s="4"/>
      <c r="Q1078" s="2" t="s">
        <v>3494</v>
      </c>
      <c r="R1078" s="2" t="s">
        <v>3495</v>
      </c>
      <c r="S1078" s="3" t="s">
        <v>3496</v>
      </c>
      <c r="T1078" s="4" t="str">
        <f t="shared" si="67"/>
        <v>2017</v>
      </c>
      <c r="U1078" s="4" t="str">
        <f t="shared" si="68"/>
        <v>20170113</v>
      </c>
    </row>
    <row r="1079" spans="6:21" x14ac:dyDescent="0.3">
      <c r="F1079" s="4"/>
      <c r="G1079" s="4"/>
      <c r="K1079" s="4"/>
      <c r="Q1079" s="2" t="s">
        <v>3497</v>
      </c>
      <c r="R1079" s="2" t="s">
        <v>3498</v>
      </c>
      <c r="S1079" s="3" t="s">
        <v>3499</v>
      </c>
      <c r="T1079" s="4" t="str">
        <f t="shared" si="67"/>
        <v>2017</v>
      </c>
      <c r="U1079" s="4" t="str">
        <f t="shared" si="68"/>
        <v>20170314</v>
      </c>
    </row>
    <row r="1080" spans="6:21" x14ac:dyDescent="0.3">
      <c r="F1080" s="4"/>
      <c r="G1080" s="4"/>
      <c r="K1080" s="4"/>
      <c r="Q1080" s="2" t="s">
        <v>3500</v>
      </c>
      <c r="R1080" s="2" t="s">
        <v>3501</v>
      </c>
      <c r="S1080" s="3" t="s">
        <v>3502</v>
      </c>
      <c r="T1080" s="4" t="str">
        <f t="shared" si="67"/>
        <v>2013</v>
      </c>
      <c r="U1080" s="4" t="str">
        <f t="shared" si="68"/>
        <v>20130320</v>
      </c>
    </row>
    <row r="1081" spans="6:21" x14ac:dyDescent="0.3">
      <c r="F1081" s="4"/>
      <c r="G1081" s="4"/>
      <c r="K1081" s="4"/>
      <c r="Q1081" s="2" t="s">
        <v>3503</v>
      </c>
      <c r="R1081" s="2" t="s">
        <v>3504</v>
      </c>
      <c r="S1081" s="3" t="s">
        <v>3505</v>
      </c>
      <c r="T1081" s="4" t="str">
        <f t="shared" si="67"/>
        <v>2017</v>
      </c>
      <c r="U1081" s="4" t="str">
        <f t="shared" si="68"/>
        <v>20170324</v>
      </c>
    </row>
    <row r="1082" spans="6:21" x14ac:dyDescent="0.3">
      <c r="F1082" s="4"/>
      <c r="G1082" s="4"/>
      <c r="K1082" s="4"/>
      <c r="Q1082" s="2" t="s">
        <v>3506</v>
      </c>
      <c r="R1082" s="2" t="s">
        <v>3507</v>
      </c>
      <c r="S1082" s="3" t="s">
        <v>3508</v>
      </c>
      <c r="T1082" s="4" t="str">
        <f t="shared" si="67"/>
        <v>2014</v>
      </c>
      <c r="U1082" s="4" t="str">
        <f t="shared" si="68"/>
        <v>20140619</v>
      </c>
    </row>
    <row r="1083" spans="6:21" x14ac:dyDescent="0.3">
      <c r="F1083" s="4"/>
      <c r="G1083" s="4"/>
      <c r="K1083" s="4"/>
      <c r="Q1083" s="2" t="s">
        <v>3509</v>
      </c>
      <c r="R1083" s="2" t="s">
        <v>3510</v>
      </c>
      <c r="S1083" s="3" t="s">
        <v>3511</v>
      </c>
      <c r="T1083" s="4" t="str">
        <f t="shared" si="67"/>
        <v>2011</v>
      </c>
      <c r="U1083" s="4" t="str">
        <f t="shared" si="68"/>
        <v>20110620</v>
      </c>
    </row>
    <row r="1084" spans="6:21" x14ac:dyDescent="0.3">
      <c r="F1084" s="4"/>
      <c r="G1084" s="4"/>
      <c r="K1084" s="4"/>
      <c r="Q1084" s="2" t="s">
        <v>3512</v>
      </c>
      <c r="R1084" s="2" t="s">
        <v>3513</v>
      </c>
      <c r="S1084" s="3" t="s">
        <v>3514</v>
      </c>
      <c r="T1084" s="4" t="str">
        <f t="shared" si="67"/>
        <v>2011</v>
      </c>
      <c r="U1084" s="4" t="str">
        <f t="shared" si="68"/>
        <v>20110620</v>
      </c>
    </row>
    <row r="1085" spans="6:21" x14ac:dyDescent="0.3">
      <c r="F1085" s="4"/>
      <c r="G1085" s="4"/>
      <c r="K1085" s="4"/>
      <c r="Q1085" s="2" t="s">
        <v>3515</v>
      </c>
      <c r="R1085" s="2" t="s">
        <v>3516</v>
      </c>
      <c r="S1085" s="3" t="s">
        <v>3517</v>
      </c>
      <c r="T1085" s="4" t="str">
        <f t="shared" si="67"/>
        <v>2007</v>
      </c>
      <c r="U1085" s="4" t="str">
        <f t="shared" si="68"/>
        <v>20070731</v>
      </c>
    </row>
    <row r="1086" spans="6:21" x14ac:dyDescent="0.3">
      <c r="F1086" s="4"/>
      <c r="G1086" s="4"/>
      <c r="K1086" s="4"/>
      <c r="Q1086" s="2" t="s">
        <v>3518</v>
      </c>
      <c r="R1086" s="2" t="s">
        <v>749</v>
      </c>
      <c r="S1086" s="3" t="s">
        <v>3519</v>
      </c>
      <c r="T1086" s="4" t="str">
        <f t="shared" si="67"/>
        <v>2017</v>
      </c>
      <c r="U1086" s="4" t="str">
        <f t="shared" si="68"/>
        <v>20170323</v>
      </c>
    </row>
    <row r="1087" spans="6:21" x14ac:dyDescent="0.3">
      <c r="F1087" s="4"/>
      <c r="G1087" s="4"/>
      <c r="K1087" s="4"/>
      <c r="Q1087" s="2" t="s">
        <v>3520</v>
      </c>
      <c r="R1087" s="2" t="s">
        <v>3521</v>
      </c>
      <c r="S1087" s="3" t="s">
        <v>3522</v>
      </c>
      <c r="T1087" s="4" t="str">
        <f t="shared" si="67"/>
        <v>2014</v>
      </c>
      <c r="U1087" s="4" t="str">
        <f t="shared" si="68"/>
        <v>20140602</v>
      </c>
    </row>
    <row r="1088" spans="6:21" x14ac:dyDescent="0.3">
      <c r="F1088" s="4"/>
      <c r="G1088" s="4"/>
      <c r="K1088" s="4"/>
      <c r="Q1088" s="2" t="s">
        <v>3523</v>
      </c>
      <c r="R1088" s="2" t="s">
        <v>3524</v>
      </c>
      <c r="S1088" s="3" t="s">
        <v>3525</v>
      </c>
      <c r="T1088" s="4" t="str">
        <f t="shared" si="67"/>
        <v>2017</v>
      </c>
      <c r="U1088" s="4" t="str">
        <f t="shared" si="68"/>
        <v>20170324</v>
      </c>
    </row>
    <row r="1089" spans="6:21" x14ac:dyDescent="0.3">
      <c r="F1089" s="4"/>
      <c r="G1089" s="4"/>
      <c r="K1089" s="4"/>
      <c r="Q1089" s="2" t="s">
        <v>3526</v>
      </c>
      <c r="R1089" s="2" t="s">
        <v>3285</v>
      </c>
      <c r="S1089" s="3" t="s">
        <v>3527</v>
      </c>
      <c r="T1089" s="4" t="str">
        <f t="shared" si="67"/>
        <v>2017</v>
      </c>
      <c r="U1089" s="4" t="str">
        <f t="shared" si="68"/>
        <v>20170324</v>
      </c>
    </row>
    <row r="1090" spans="6:21" x14ac:dyDescent="0.3">
      <c r="F1090" s="4"/>
      <c r="G1090" s="4"/>
      <c r="K1090" s="4"/>
      <c r="Q1090" s="2" t="s">
        <v>50</v>
      </c>
      <c r="R1090" s="2" t="s">
        <v>422</v>
      </c>
      <c r="S1090" s="3" t="s">
        <v>3528</v>
      </c>
      <c r="T1090" s="4" t="str">
        <f t="shared" si="67"/>
        <v>2017</v>
      </c>
      <c r="U1090" s="4" t="str">
        <f t="shared" si="68"/>
        <v>20170319</v>
      </c>
    </row>
    <row r="1091" spans="6:21" x14ac:dyDescent="0.3">
      <c r="F1091" s="4"/>
      <c r="G1091" s="4"/>
      <c r="K1091" s="4"/>
      <c r="Q1091" s="2" t="s">
        <v>3529</v>
      </c>
      <c r="R1091" s="2" t="s">
        <v>3530</v>
      </c>
      <c r="S1091" s="3" t="s">
        <v>3531</v>
      </c>
      <c r="T1091" s="4" t="str">
        <f t="shared" si="67"/>
        <v>2017</v>
      </c>
      <c r="U1091" s="4" t="str">
        <f t="shared" si="68"/>
        <v>20170323</v>
      </c>
    </row>
    <row r="1092" spans="6:21" x14ac:dyDescent="0.3">
      <c r="F1092" s="4"/>
      <c r="G1092" s="4"/>
      <c r="K1092" s="4"/>
      <c r="Q1092" s="2" t="s">
        <v>3532</v>
      </c>
      <c r="R1092" s="2" t="s">
        <v>3533</v>
      </c>
      <c r="S1092" s="3" t="s">
        <v>3534</v>
      </c>
      <c r="T1092" s="4" t="str">
        <f t="shared" ref="T1092:T1155" si="69">LEFT(S1092,4)</f>
        <v>2016</v>
      </c>
      <c r="U1092" s="4" t="str">
        <f t="shared" ref="U1092:U1155" si="70">LEFT(S1092,8)</f>
        <v>20161011</v>
      </c>
    </row>
    <row r="1093" spans="6:21" x14ac:dyDescent="0.3">
      <c r="F1093" s="4"/>
      <c r="G1093" s="4"/>
      <c r="K1093" s="4"/>
      <c r="Q1093" s="2" t="s">
        <v>3535</v>
      </c>
      <c r="R1093" s="2" t="s">
        <v>3536</v>
      </c>
      <c r="S1093" s="3" t="s">
        <v>3537</v>
      </c>
      <c r="T1093" s="4" t="str">
        <f t="shared" si="69"/>
        <v>2017</v>
      </c>
      <c r="U1093" s="4" t="str">
        <f t="shared" si="70"/>
        <v>20170227</v>
      </c>
    </row>
    <row r="1094" spans="6:21" x14ac:dyDescent="0.3">
      <c r="F1094" s="4"/>
      <c r="G1094" s="4"/>
      <c r="K1094" s="4"/>
      <c r="Q1094" s="2" t="s">
        <v>243</v>
      </c>
      <c r="R1094" s="2" t="s">
        <v>516</v>
      </c>
      <c r="S1094" s="3" t="s">
        <v>3538</v>
      </c>
      <c r="T1094" s="4" t="str">
        <f t="shared" si="69"/>
        <v>2017</v>
      </c>
      <c r="U1094" s="4" t="str">
        <f t="shared" si="70"/>
        <v>20170322</v>
      </c>
    </row>
    <row r="1095" spans="6:21" x14ac:dyDescent="0.3">
      <c r="F1095" s="4"/>
      <c r="G1095" s="4"/>
      <c r="K1095" s="4"/>
      <c r="Q1095" s="2" t="s">
        <v>3539</v>
      </c>
      <c r="R1095" s="2" t="s">
        <v>3540</v>
      </c>
      <c r="S1095" s="3" t="s">
        <v>3541</v>
      </c>
      <c r="T1095" s="4" t="str">
        <f t="shared" si="69"/>
        <v>2017</v>
      </c>
      <c r="U1095" s="4" t="str">
        <f t="shared" si="70"/>
        <v>20170321</v>
      </c>
    </row>
    <row r="1096" spans="6:21" x14ac:dyDescent="0.3">
      <c r="F1096" s="4"/>
      <c r="G1096" s="4"/>
      <c r="K1096" s="4"/>
      <c r="Q1096" s="2" t="s">
        <v>3542</v>
      </c>
      <c r="R1096" s="2" t="s">
        <v>3543</v>
      </c>
      <c r="S1096" s="3" t="s">
        <v>3544</v>
      </c>
      <c r="T1096" s="4" t="str">
        <f t="shared" si="69"/>
        <v>2017</v>
      </c>
      <c r="U1096" s="4" t="str">
        <f t="shared" si="70"/>
        <v>20170322</v>
      </c>
    </row>
    <row r="1097" spans="6:21" x14ac:dyDescent="0.3">
      <c r="F1097" s="4"/>
      <c r="G1097" s="4"/>
      <c r="K1097" s="4"/>
      <c r="Q1097" s="2" t="s">
        <v>3545</v>
      </c>
      <c r="R1097" s="2" t="s">
        <v>3546</v>
      </c>
      <c r="S1097" s="3" t="s">
        <v>3547</v>
      </c>
      <c r="T1097" s="4" t="str">
        <f t="shared" si="69"/>
        <v>2017</v>
      </c>
      <c r="U1097" s="4" t="str">
        <f t="shared" si="70"/>
        <v>20170321</v>
      </c>
    </row>
    <row r="1098" spans="6:21" x14ac:dyDescent="0.3">
      <c r="F1098" s="4"/>
      <c r="G1098" s="4"/>
      <c r="K1098" s="4"/>
      <c r="Q1098" s="2" t="s">
        <v>3548</v>
      </c>
      <c r="R1098" s="2" t="s">
        <v>3549</v>
      </c>
      <c r="S1098" s="3" t="s">
        <v>3550</v>
      </c>
      <c r="T1098" s="4" t="str">
        <f t="shared" si="69"/>
        <v>2017</v>
      </c>
      <c r="U1098" s="4" t="str">
        <f t="shared" si="70"/>
        <v>20170324</v>
      </c>
    </row>
    <row r="1099" spans="6:21" x14ac:dyDescent="0.3">
      <c r="F1099" s="4"/>
      <c r="G1099" s="4"/>
      <c r="K1099" s="4"/>
      <c r="Q1099" s="2" t="s">
        <v>3551</v>
      </c>
      <c r="R1099" s="2" t="s">
        <v>3552</v>
      </c>
      <c r="S1099" s="3" t="s">
        <v>3553</v>
      </c>
      <c r="T1099" s="4" t="str">
        <f t="shared" si="69"/>
        <v>2013</v>
      </c>
      <c r="U1099" s="4" t="str">
        <f t="shared" si="70"/>
        <v>20131216</v>
      </c>
    </row>
    <row r="1100" spans="6:21" x14ac:dyDescent="0.3">
      <c r="F1100" s="4"/>
      <c r="G1100" s="4"/>
      <c r="K1100" s="4"/>
      <c r="Q1100" s="2" t="s">
        <v>3554</v>
      </c>
      <c r="R1100" s="2" t="s">
        <v>3555</v>
      </c>
      <c r="S1100" s="3" t="s">
        <v>3556</v>
      </c>
      <c r="T1100" s="4" t="str">
        <f t="shared" si="69"/>
        <v>2016</v>
      </c>
      <c r="U1100" s="4" t="str">
        <f t="shared" si="70"/>
        <v>20161007</v>
      </c>
    </row>
    <row r="1101" spans="6:21" x14ac:dyDescent="0.3">
      <c r="F1101" s="4"/>
      <c r="G1101" s="4"/>
      <c r="K1101" s="4"/>
      <c r="Q1101" s="2" t="s">
        <v>3557</v>
      </c>
      <c r="R1101" s="2" t="s">
        <v>2715</v>
      </c>
      <c r="S1101" s="3" t="s">
        <v>3558</v>
      </c>
      <c r="T1101" s="4" t="str">
        <f t="shared" si="69"/>
        <v>2017</v>
      </c>
      <c r="U1101" s="4" t="str">
        <f t="shared" si="70"/>
        <v>20170323</v>
      </c>
    </row>
    <row r="1102" spans="6:21" x14ac:dyDescent="0.3">
      <c r="F1102" s="4"/>
      <c r="G1102" s="4"/>
      <c r="K1102" s="4"/>
      <c r="Q1102" s="2" t="s">
        <v>3559</v>
      </c>
      <c r="R1102" s="2" t="s">
        <v>650</v>
      </c>
      <c r="S1102" s="3" t="s">
        <v>3560</v>
      </c>
      <c r="T1102" s="4" t="str">
        <f t="shared" si="69"/>
        <v>2017</v>
      </c>
      <c r="U1102" s="4" t="str">
        <f t="shared" si="70"/>
        <v>20170324</v>
      </c>
    </row>
    <row r="1103" spans="6:21" x14ac:dyDescent="0.3">
      <c r="F1103" s="4"/>
      <c r="G1103" s="4"/>
      <c r="K1103" s="4"/>
      <c r="Q1103" s="2" t="s">
        <v>3561</v>
      </c>
      <c r="R1103" s="2" t="s">
        <v>3562</v>
      </c>
      <c r="S1103" s="3" t="s">
        <v>3563</v>
      </c>
      <c r="T1103" s="4" t="str">
        <f t="shared" si="69"/>
        <v>2013</v>
      </c>
      <c r="U1103" s="4" t="str">
        <f t="shared" si="70"/>
        <v>20130916</v>
      </c>
    </row>
    <row r="1104" spans="6:21" x14ac:dyDescent="0.3">
      <c r="F1104" s="4"/>
      <c r="G1104" s="4"/>
      <c r="K1104" s="4"/>
      <c r="Q1104" s="2" t="s">
        <v>3564</v>
      </c>
      <c r="R1104" s="2" t="s">
        <v>3565</v>
      </c>
      <c r="S1104" s="3" t="s">
        <v>3566</v>
      </c>
      <c r="T1104" s="4" t="str">
        <f t="shared" si="69"/>
        <v>2015</v>
      </c>
      <c r="U1104" s="4" t="str">
        <f t="shared" si="70"/>
        <v>20150619</v>
      </c>
    </row>
    <row r="1105" spans="6:21" x14ac:dyDescent="0.3">
      <c r="F1105" s="4"/>
      <c r="G1105" s="4"/>
      <c r="K1105" s="4"/>
      <c r="Q1105" s="2" t="s">
        <v>3567</v>
      </c>
      <c r="R1105" s="2" t="s">
        <v>3568</v>
      </c>
      <c r="S1105" s="3" t="s">
        <v>3569</v>
      </c>
      <c r="T1105" s="4" t="str">
        <f t="shared" si="69"/>
        <v>2008</v>
      </c>
      <c r="U1105" s="4" t="str">
        <f t="shared" si="70"/>
        <v>20080328</v>
      </c>
    </row>
    <row r="1106" spans="6:21" x14ac:dyDescent="0.3">
      <c r="F1106" s="4"/>
      <c r="G1106" s="4"/>
      <c r="K1106" s="4"/>
      <c r="Q1106" s="2" t="s">
        <v>3570</v>
      </c>
      <c r="R1106" s="2" t="s">
        <v>3571</v>
      </c>
      <c r="S1106" s="3" t="s">
        <v>3572</v>
      </c>
      <c r="T1106" s="4" t="str">
        <f t="shared" si="69"/>
        <v>2014</v>
      </c>
      <c r="U1106" s="4" t="str">
        <f t="shared" si="70"/>
        <v>20140829</v>
      </c>
    </row>
    <row r="1107" spans="6:21" x14ac:dyDescent="0.3">
      <c r="F1107" s="4"/>
      <c r="G1107" s="4"/>
      <c r="K1107" s="4"/>
      <c r="Q1107" s="2" t="s">
        <v>3573</v>
      </c>
      <c r="R1107" s="2" t="s">
        <v>3574</v>
      </c>
      <c r="S1107" s="3" t="s">
        <v>3575</v>
      </c>
      <c r="T1107" s="4" t="str">
        <f t="shared" si="69"/>
        <v>2012</v>
      </c>
      <c r="U1107" s="4" t="str">
        <f t="shared" si="70"/>
        <v>20120518</v>
      </c>
    </row>
    <row r="1108" spans="6:21" x14ac:dyDescent="0.3">
      <c r="F1108" s="4"/>
      <c r="G1108" s="4"/>
      <c r="K1108" s="4"/>
      <c r="Q1108" s="2" t="s">
        <v>3576</v>
      </c>
      <c r="R1108" s="2" t="s">
        <v>3577</v>
      </c>
      <c r="S1108" s="3" t="s">
        <v>3578</v>
      </c>
      <c r="T1108" s="4" t="str">
        <f t="shared" si="69"/>
        <v>2009</v>
      </c>
      <c r="U1108" s="4" t="str">
        <f t="shared" si="70"/>
        <v>20090630</v>
      </c>
    </row>
    <row r="1109" spans="6:21" x14ac:dyDescent="0.3">
      <c r="F1109" s="4"/>
      <c r="G1109" s="4"/>
      <c r="K1109" s="4"/>
      <c r="Q1109" s="2" t="s">
        <v>3579</v>
      </c>
      <c r="R1109" s="2" t="s">
        <v>3580</v>
      </c>
      <c r="S1109" s="3" t="s">
        <v>3581</v>
      </c>
      <c r="T1109" s="4" t="str">
        <f t="shared" si="69"/>
        <v>2016</v>
      </c>
      <c r="U1109" s="4" t="str">
        <f t="shared" si="70"/>
        <v>20161205</v>
      </c>
    </row>
    <row r="1110" spans="6:21" x14ac:dyDescent="0.3">
      <c r="F1110" s="4"/>
      <c r="G1110" s="4"/>
      <c r="K1110" s="4"/>
      <c r="Q1110" s="2" t="s">
        <v>3582</v>
      </c>
      <c r="R1110" s="2" t="s">
        <v>3583</v>
      </c>
      <c r="S1110" s="3" t="s">
        <v>3584</v>
      </c>
      <c r="T1110" s="4" t="str">
        <f t="shared" si="69"/>
        <v>2014</v>
      </c>
      <c r="U1110" s="4" t="str">
        <f t="shared" si="70"/>
        <v>20140401</v>
      </c>
    </row>
    <row r="1111" spans="6:21" x14ac:dyDescent="0.3">
      <c r="F1111" s="4"/>
      <c r="G1111" s="4"/>
      <c r="K1111" s="4"/>
      <c r="Q1111" s="2" t="s">
        <v>3585</v>
      </c>
      <c r="R1111" s="2" t="s">
        <v>3586</v>
      </c>
      <c r="S1111" s="3" t="s">
        <v>3587</v>
      </c>
      <c r="T1111" s="4" t="str">
        <f t="shared" si="69"/>
        <v>2015</v>
      </c>
      <c r="U1111" s="4" t="str">
        <f t="shared" si="70"/>
        <v>20150420</v>
      </c>
    </row>
    <row r="1112" spans="6:21" x14ac:dyDescent="0.3">
      <c r="F1112" s="4"/>
      <c r="G1112" s="4"/>
      <c r="K1112" s="4"/>
      <c r="Q1112" s="2" t="s">
        <v>3588</v>
      </c>
      <c r="R1112" s="2" t="s">
        <v>3589</v>
      </c>
      <c r="S1112" s="3" t="s">
        <v>3590</v>
      </c>
      <c r="T1112" s="4" t="str">
        <f t="shared" si="69"/>
        <v>2016</v>
      </c>
      <c r="U1112" s="4" t="str">
        <f t="shared" si="70"/>
        <v>20161007</v>
      </c>
    </row>
    <row r="1113" spans="6:21" x14ac:dyDescent="0.3">
      <c r="F1113" s="4"/>
      <c r="G1113" s="4"/>
      <c r="K1113" s="4"/>
      <c r="Q1113" s="2" t="s">
        <v>3591</v>
      </c>
      <c r="R1113" s="2" t="s">
        <v>3592</v>
      </c>
      <c r="S1113" s="3" t="s">
        <v>3593</v>
      </c>
      <c r="T1113" s="4" t="str">
        <f t="shared" si="69"/>
        <v>2016</v>
      </c>
      <c r="U1113" s="4" t="str">
        <f t="shared" si="70"/>
        <v>20161007</v>
      </c>
    </row>
    <row r="1114" spans="6:21" x14ac:dyDescent="0.3">
      <c r="F1114" s="4"/>
      <c r="G1114" s="4"/>
      <c r="K1114" s="4"/>
      <c r="Q1114" s="2" t="s">
        <v>3594</v>
      </c>
      <c r="R1114" s="2" t="s">
        <v>3595</v>
      </c>
      <c r="S1114" s="3" t="s">
        <v>3596</v>
      </c>
      <c r="T1114" s="4" t="str">
        <f t="shared" si="69"/>
        <v>2016</v>
      </c>
      <c r="U1114" s="4" t="str">
        <f t="shared" si="70"/>
        <v>20160524</v>
      </c>
    </row>
    <row r="1115" spans="6:21" x14ac:dyDescent="0.3">
      <c r="F1115" s="4"/>
      <c r="G1115" s="4"/>
      <c r="K1115" s="4"/>
      <c r="Q1115" s="2" t="s">
        <v>3597</v>
      </c>
      <c r="R1115" s="2" t="s">
        <v>3598</v>
      </c>
      <c r="S1115" s="3" t="s">
        <v>3599</v>
      </c>
      <c r="T1115" s="4" t="str">
        <f t="shared" si="69"/>
        <v>2015</v>
      </c>
      <c r="U1115" s="4" t="str">
        <f t="shared" si="70"/>
        <v>20151214</v>
      </c>
    </row>
    <row r="1116" spans="6:21" x14ac:dyDescent="0.3">
      <c r="F1116" s="4"/>
      <c r="G1116" s="4"/>
      <c r="K1116" s="4"/>
      <c r="Q1116" s="2" t="s">
        <v>3600</v>
      </c>
      <c r="R1116" s="2" t="s">
        <v>3601</v>
      </c>
      <c r="S1116" s="3" t="s">
        <v>3602</v>
      </c>
      <c r="T1116" s="4" t="str">
        <f t="shared" si="69"/>
        <v>2017</v>
      </c>
      <c r="U1116" s="4" t="str">
        <f t="shared" si="70"/>
        <v>20170320</v>
      </c>
    </row>
    <row r="1117" spans="6:21" x14ac:dyDescent="0.3">
      <c r="F1117" s="4"/>
      <c r="G1117" s="4"/>
      <c r="K1117" s="4"/>
      <c r="Q1117" s="2" t="s">
        <v>3603</v>
      </c>
      <c r="R1117" s="2" t="s">
        <v>3604</v>
      </c>
      <c r="S1117" s="3" t="s">
        <v>3605</v>
      </c>
      <c r="T1117" s="4" t="str">
        <f t="shared" si="69"/>
        <v>2017</v>
      </c>
      <c r="U1117" s="4" t="str">
        <f t="shared" si="70"/>
        <v>20170321</v>
      </c>
    </row>
    <row r="1118" spans="6:21" x14ac:dyDescent="0.3">
      <c r="F1118" s="4"/>
      <c r="G1118" s="4"/>
      <c r="K1118" s="4"/>
      <c r="Q1118" s="2" t="s">
        <v>3606</v>
      </c>
      <c r="R1118" s="2" t="s">
        <v>3607</v>
      </c>
      <c r="S1118" s="3" t="s">
        <v>3608</v>
      </c>
      <c r="T1118" s="4" t="str">
        <f t="shared" si="69"/>
        <v>2017</v>
      </c>
      <c r="U1118" s="4" t="str">
        <f t="shared" si="70"/>
        <v>20170321</v>
      </c>
    </row>
    <row r="1119" spans="6:21" x14ac:dyDescent="0.3">
      <c r="F1119" s="4"/>
      <c r="G1119" s="4"/>
      <c r="K1119" s="4"/>
      <c r="Q1119" s="2" t="s">
        <v>3609</v>
      </c>
      <c r="R1119" s="2" t="s">
        <v>3610</v>
      </c>
      <c r="S1119" s="3" t="s">
        <v>3611</v>
      </c>
      <c r="T1119" s="4" t="str">
        <f t="shared" si="69"/>
        <v>2017</v>
      </c>
      <c r="U1119" s="4" t="str">
        <f t="shared" si="70"/>
        <v>20170224</v>
      </c>
    </row>
    <row r="1120" spans="6:21" x14ac:dyDescent="0.3">
      <c r="F1120" s="4"/>
      <c r="G1120" s="4"/>
      <c r="K1120" s="4"/>
      <c r="Q1120" s="2" t="s">
        <v>3612</v>
      </c>
      <c r="R1120" s="2" t="s">
        <v>3613</v>
      </c>
      <c r="S1120" s="3" t="s">
        <v>3614</v>
      </c>
      <c r="T1120" s="4" t="str">
        <f t="shared" si="69"/>
        <v>2016</v>
      </c>
      <c r="U1120" s="4" t="str">
        <f t="shared" si="70"/>
        <v>20161205</v>
      </c>
    </row>
    <row r="1121" spans="6:21" x14ac:dyDescent="0.3">
      <c r="F1121" s="4"/>
      <c r="G1121" s="4"/>
      <c r="K1121" s="4"/>
      <c r="Q1121" s="2" t="s">
        <v>3615</v>
      </c>
      <c r="R1121" s="2" t="s">
        <v>3616</v>
      </c>
      <c r="S1121" s="3" t="s">
        <v>3617</v>
      </c>
      <c r="T1121" s="4" t="str">
        <f t="shared" si="69"/>
        <v>2017</v>
      </c>
      <c r="U1121" s="4" t="str">
        <f t="shared" si="70"/>
        <v>20170321</v>
      </c>
    </row>
    <row r="1122" spans="6:21" x14ac:dyDescent="0.3">
      <c r="F1122" s="4"/>
      <c r="G1122" s="4"/>
      <c r="K1122" s="4"/>
      <c r="Q1122" s="2" t="s">
        <v>3618</v>
      </c>
      <c r="R1122" s="2" t="s">
        <v>3619</v>
      </c>
      <c r="S1122" s="3" t="s">
        <v>3620</v>
      </c>
      <c r="T1122" s="4" t="str">
        <f t="shared" si="69"/>
        <v>2017</v>
      </c>
      <c r="U1122" s="4" t="str">
        <f t="shared" si="70"/>
        <v>20170214</v>
      </c>
    </row>
    <row r="1123" spans="6:21" x14ac:dyDescent="0.3">
      <c r="F1123" s="4"/>
      <c r="G1123" s="4"/>
      <c r="K1123" s="4"/>
      <c r="Q1123" s="2" t="s">
        <v>3621</v>
      </c>
      <c r="R1123" s="2" t="s">
        <v>3622</v>
      </c>
      <c r="S1123" s="3" t="s">
        <v>3623</v>
      </c>
      <c r="T1123" s="4" t="str">
        <f t="shared" si="69"/>
        <v>2012</v>
      </c>
      <c r="U1123" s="4" t="str">
        <f t="shared" si="70"/>
        <v>20121207</v>
      </c>
    </row>
    <row r="1124" spans="6:21" x14ac:dyDescent="0.3">
      <c r="F1124" s="4"/>
      <c r="G1124" s="4"/>
      <c r="K1124" s="4"/>
      <c r="Q1124" s="2" t="s">
        <v>362</v>
      </c>
      <c r="R1124" s="2" t="s">
        <v>573</v>
      </c>
      <c r="S1124" s="3" t="s">
        <v>3624</v>
      </c>
      <c r="T1124" s="4" t="str">
        <f t="shared" si="69"/>
        <v>2015</v>
      </c>
      <c r="U1124" s="4" t="str">
        <f t="shared" si="70"/>
        <v>20151210</v>
      </c>
    </row>
    <row r="1125" spans="6:21" x14ac:dyDescent="0.3">
      <c r="F1125" s="4"/>
      <c r="G1125" s="4"/>
      <c r="K1125" s="4"/>
      <c r="Q1125" s="2" t="s">
        <v>3625</v>
      </c>
      <c r="R1125" s="2" t="s">
        <v>3626</v>
      </c>
      <c r="S1125" s="3" t="s">
        <v>3627</v>
      </c>
      <c r="T1125" s="4" t="str">
        <f t="shared" si="69"/>
        <v>2017</v>
      </c>
      <c r="U1125" s="4" t="str">
        <f t="shared" si="70"/>
        <v>20170324</v>
      </c>
    </row>
    <row r="1126" spans="6:21" x14ac:dyDescent="0.3">
      <c r="F1126" s="4"/>
      <c r="G1126" s="4"/>
      <c r="K1126" s="4"/>
      <c r="Q1126" s="2" t="s">
        <v>3628</v>
      </c>
      <c r="R1126" s="2" t="s">
        <v>3629</v>
      </c>
      <c r="S1126" s="3" t="s">
        <v>3630</v>
      </c>
      <c r="T1126" s="4" t="str">
        <f t="shared" si="69"/>
        <v>2016</v>
      </c>
      <c r="U1126" s="4" t="str">
        <f t="shared" si="70"/>
        <v>20160624</v>
      </c>
    </row>
    <row r="1127" spans="6:21" x14ac:dyDescent="0.3">
      <c r="F1127" s="4"/>
      <c r="G1127" s="4"/>
      <c r="K1127" s="4"/>
      <c r="Q1127" s="2" t="s">
        <v>366</v>
      </c>
      <c r="R1127" s="2" t="s">
        <v>575</v>
      </c>
      <c r="S1127" s="3" t="s">
        <v>3631</v>
      </c>
      <c r="T1127" s="4" t="str">
        <f t="shared" si="69"/>
        <v>2011</v>
      </c>
      <c r="U1127" s="4" t="str">
        <f t="shared" si="70"/>
        <v>20111027</v>
      </c>
    </row>
    <row r="1128" spans="6:21" x14ac:dyDescent="0.3">
      <c r="F1128" s="4"/>
      <c r="G1128" s="4"/>
      <c r="K1128" s="4"/>
      <c r="Q1128" s="2" t="s">
        <v>3632</v>
      </c>
      <c r="R1128" s="2" t="s">
        <v>3633</v>
      </c>
      <c r="S1128" s="3" t="s">
        <v>3634</v>
      </c>
      <c r="T1128" s="4" t="str">
        <f t="shared" si="69"/>
        <v>2012</v>
      </c>
      <c r="U1128" s="4" t="str">
        <f t="shared" si="70"/>
        <v>20121002</v>
      </c>
    </row>
    <row r="1129" spans="6:21" x14ac:dyDescent="0.3">
      <c r="F1129" s="4"/>
      <c r="G1129" s="4"/>
      <c r="K1129" s="4"/>
      <c r="Q1129" s="2" t="s">
        <v>3635</v>
      </c>
      <c r="R1129" s="2" t="s">
        <v>3636</v>
      </c>
      <c r="S1129" s="3" t="s">
        <v>3637</v>
      </c>
      <c r="T1129" s="4" t="str">
        <f t="shared" si="69"/>
        <v>2017</v>
      </c>
      <c r="U1129" s="4" t="str">
        <f t="shared" si="70"/>
        <v>20170313</v>
      </c>
    </row>
    <row r="1130" spans="6:21" x14ac:dyDescent="0.3">
      <c r="F1130" s="4"/>
      <c r="G1130" s="4"/>
      <c r="K1130" s="4"/>
      <c r="Q1130" s="2" t="s">
        <v>3638</v>
      </c>
      <c r="R1130" s="2" t="s">
        <v>3639</v>
      </c>
      <c r="S1130" s="3" t="s">
        <v>3640</v>
      </c>
      <c r="T1130" s="4" t="str">
        <f t="shared" si="69"/>
        <v>2017</v>
      </c>
      <c r="U1130" s="4" t="str">
        <f t="shared" si="70"/>
        <v>20170221</v>
      </c>
    </row>
    <row r="1131" spans="6:21" x14ac:dyDescent="0.3">
      <c r="F1131" s="4"/>
      <c r="G1131" s="4"/>
      <c r="K1131" s="4"/>
      <c r="Q1131" s="2" t="s">
        <v>3641</v>
      </c>
      <c r="R1131" s="2" t="s">
        <v>3642</v>
      </c>
      <c r="S1131" s="3" t="s">
        <v>3643</v>
      </c>
      <c r="T1131" s="4" t="str">
        <f t="shared" si="69"/>
        <v>2017</v>
      </c>
      <c r="U1131" s="4" t="str">
        <f t="shared" si="70"/>
        <v>20170317</v>
      </c>
    </row>
    <row r="1132" spans="6:21" x14ac:dyDescent="0.3">
      <c r="F1132" s="4"/>
      <c r="G1132" s="4"/>
      <c r="K1132" s="4"/>
      <c r="Q1132" s="2" t="s">
        <v>3644</v>
      </c>
      <c r="R1132" s="2" t="s">
        <v>3645</v>
      </c>
      <c r="S1132" s="3" t="s">
        <v>3646</v>
      </c>
      <c r="T1132" s="4" t="str">
        <f t="shared" si="69"/>
        <v>2016</v>
      </c>
      <c r="U1132" s="4" t="str">
        <f t="shared" si="70"/>
        <v>20161208</v>
      </c>
    </row>
    <row r="1133" spans="6:21" x14ac:dyDescent="0.3">
      <c r="F1133" s="4"/>
      <c r="G1133" s="4"/>
      <c r="K1133" s="4"/>
      <c r="Q1133" s="2" t="s">
        <v>3647</v>
      </c>
      <c r="R1133" s="2" t="s">
        <v>3648</v>
      </c>
      <c r="S1133" s="3" t="s">
        <v>3649</v>
      </c>
      <c r="T1133" s="4" t="str">
        <f t="shared" si="69"/>
        <v>2017</v>
      </c>
      <c r="U1133" s="4" t="str">
        <f t="shared" si="70"/>
        <v>20170228</v>
      </c>
    </row>
    <row r="1134" spans="6:21" x14ac:dyDescent="0.3">
      <c r="F1134" s="4"/>
      <c r="G1134" s="4"/>
      <c r="K1134" s="4"/>
      <c r="Q1134" s="2" t="s">
        <v>3650</v>
      </c>
      <c r="R1134" s="2" t="s">
        <v>3651</v>
      </c>
      <c r="S1134" s="3" t="s">
        <v>3652</v>
      </c>
      <c r="T1134" s="4" t="str">
        <f t="shared" si="69"/>
        <v>2017</v>
      </c>
      <c r="U1134" s="4" t="str">
        <f t="shared" si="70"/>
        <v>20170324</v>
      </c>
    </row>
    <row r="1135" spans="6:21" x14ac:dyDescent="0.3">
      <c r="F1135" s="4"/>
      <c r="G1135" s="4"/>
      <c r="K1135" s="4"/>
      <c r="Q1135" s="2" t="s">
        <v>3653</v>
      </c>
      <c r="R1135" s="2" t="s">
        <v>3654</v>
      </c>
      <c r="S1135" s="3" t="s">
        <v>3655</v>
      </c>
      <c r="T1135" s="4" t="str">
        <f t="shared" si="69"/>
        <v>2017</v>
      </c>
      <c r="U1135" s="4" t="str">
        <f t="shared" si="70"/>
        <v>20170315</v>
      </c>
    </row>
    <row r="1136" spans="6:21" x14ac:dyDescent="0.3">
      <c r="F1136" s="4"/>
      <c r="G1136" s="4"/>
      <c r="K1136" s="4"/>
      <c r="Q1136" s="2" t="s">
        <v>3656</v>
      </c>
      <c r="R1136" s="2" t="s">
        <v>3657</v>
      </c>
      <c r="S1136" s="3" t="s">
        <v>3658</v>
      </c>
      <c r="T1136" s="4" t="str">
        <f t="shared" si="69"/>
        <v>2014</v>
      </c>
      <c r="U1136" s="4" t="str">
        <f t="shared" si="70"/>
        <v>20141024</v>
      </c>
    </row>
    <row r="1137" spans="6:21" x14ac:dyDescent="0.3">
      <c r="F1137" s="4"/>
      <c r="G1137" s="4"/>
      <c r="K1137" s="4"/>
      <c r="Q1137" s="2" t="s">
        <v>3659</v>
      </c>
      <c r="R1137" s="2" t="s">
        <v>3660</v>
      </c>
      <c r="S1137" s="3" t="s">
        <v>3661</v>
      </c>
      <c r="T1137" s="4" t="str">
        <f t="shared" si="69"/>
        <v>2017</v>
      </c>
      <c r="U1137" s="4" t="str">
        <f t="shared" si="70"/>
        <v>20170321</v>
      </c>
    </row>
    <row r="1138" spans="6:21" x14ac:dyDescent="0.3">
      <c r="F1138" s="4"/>
      <c r="G1138" s="4"/>
      <c r="K1138" s="4"/>
      <c r="Q1138" s="2" t="s">
        <v>3662</v>
      </c>
      <c r="R1138" s="2" t="s">
        <v>3663</v>
      </c>
      <c r="S1138" s="3" t="s">
        <v>3664</v>
      </c>
      <c r="T1138" s="4" t="str">
        <f t="shared" si="69"/>
        <v>2017</v>
      </c>
      <c r="U1138" s="4" t="str">
        <f t="shared" si="70"/>
        <v>20170321</v>
      </c>
    </row>
    <row r="1139" spans="6:21" x14ac:dyDescent="0.3">
      <c r="F1139" s="4"/>
      <c r="G1139" s="4"/>
      <c r="K1139" s="4"/>
      <c r="Q1139" s="2" t="s">
        <v>398</v>
      </c>
      <c r="R1139" s="2" t="s">
        <v>591</v>
      </c>
      <c r="S1139" s="3" t="s">
        <v>3665</v>
      </c>
      <c r="T1139" s="4" t="str">
        <f t="shared" si="69"/>
        <v>2011</v>
      </c>
      <c r="U1139" s="4" t="str">
        <f t="shared" si="70"/>
        <v>20111027</v>
      </c>
    </row>
    <row r="1140" spans="6:21" x14ac:dyDescent="0.3">
      <c r="F1140" s="4"/>
      <c r="G1140" s="4"/>
      <c r="K1140" s="4"/>
      <c r="Q1140" s="2" t="s">
        <v>3666</v>
      </c>
      <c r="R1140" s="2" t="s">
        <v>3667</v>
      </c>
      <c r="S1140" s="3" t="s">
        <v>3668</v>
      </c>
      <c r="T1140" s="4" t="str">
        <f t="shared" si="69"/>
        <v>2017</v>
      </c>
      <c r="U1140" s="4" t="str">
        <f t="shared" si="70"/>
        <v>20170324</v>
      </c>
    </row>
    <row r="1141" spans="6:21" x14ac:dyDescent="0.3">
      <c r="F1141" s="4"/>
      <c r="G1141" s="4"/>
      <c r="K1141" s="4"/>
      <c r="Q1141" s="2" t="s">
        <v>3669</v>
      </c>
      <c r="R1141" s="2" t="s">
        <v>3670</v>
      </c>
      <c r="S1141" s="3" t="s">
        <v>3671</v>
      </c>
      <c r="T1141" s="4" t="str">
        <f t="shared" si="69"/>
        <v>2017</v>
      </c>
      <c r="U1141" s="4" t="str">
        <f t="shared" si="70"/>
        <v>20170317</v>
      </c>
    </row>
    <row r="1142" spans="6:21" x14ac:dyDescent="0.3">
      <c r="F1142" s="4"/>
      <c r="G1142" s="4"/>
      <c r="K1142" s="4"/>
      <c r="Q1142" s="2" t="s">
        <v>3672</v>
      </c>
      <c r="R1142" s="2" t="s">
        <v>3673</v>
      </c>
      <c r="S1142" s="3" t="s">
        <v>3674</v>
      </c>
      <c r="T1142" s="4" t="str">
        <f t="shared" si="69"/>
        <v>2017</v>
      </c>
      <c r="U1142" s="4" t="str">
        <f t="shared" si="70"/>
        <v>20170321</v>
      </c>
    </row>
    <row r="1143" spans="6:21" x14ac:dyDescent="0.3">
      <c r="F1143" s="4"/>
      <c r="G1143" s="4"/>
      <c r="K1143" s="4"/>
      <c r="Q1143" s="2" t="s">
        <v>3675</v>
      </c>
      <c r="R1143" s="2" t="s">
        <v>3676</v>
      </c>
      <c r="S1143" s="3" t="s">
        <v>3677</v>
      </c>
      <c r="T1143" s="4" t="str">
        <f t="shared" si="69"/>
        <v>2017</v>
      </c>
      <c r="U1143" s="4" t="str">
        <f t="shared" si="70"/>
        <v>20170324</v>
      </c>
    </row>
    <row r="1144" spans="6:21" x14ac:dyDescent="0.3">
      <c r="F1144" s="4"/>
      <c r="G1144" s="4"/>
      <c r="K1144" s="4"/>
      <c r="Q1144" s="2" t="s">
        <v>3678</v>
      </c>
      <c r="R1144" s="2" t="s">
        <v>3679</v>
      </c>
      <c r="S1144" s="3" t="s">
        <v>3680</v>
      </c>
      <c r="T1144" s="4" t="str">
        <f t="shared" si="69"/>
        <v>2016</v>
      </c>
      <c r="U1144" s="4" t="str">
        <f t="shared" si="70"/>
        <v>20160608</v>
      </c>
    </row>
    <row r="1145" spans="6:21" x14ac:dyDescent="0.3">
      <c r="F1145" s="4"/>
      <c r="G1145" s="4"/>
      <c r="K1145" s="4"/>
      <c r="Q1145" s="2" t="s">
        <v>3681</v>
      </c>
      <c r="R1145" s="2" t="s">
        <v>3682</v>
      </c>
      <c r="S1145" s="3" t="s">
        <v>3683</v>
      </c>
      <c r="T1145" s="4" t="str">
        <f t="shared" si="69"/>
        <v>2017</v>
      </c>
      <c r="U1145" s="4" t="str">
        <f t="shared" si="70"/>
        <v>20170314</v>
      </c>
    </row>
    <row r="1146" spans="6:21" x14ac:dyDescent="0.3">
      <c r="F1146" s="4"/>
      <c r="G1146" s="4"/>
      <c r="K1146" s="4"/>
      <c r="Q1146" s="2" t="s">
        <v>184</v>
      </c>
      <c r="R1146" s="2" t="s">
        <v>487</v>
      </c>
      <c r="S1146" s="3" t="s">
        <v>3684</v>
      </c>
      <c r="T1146" s="4" t="str">
        <f t="shared" si="69"/>
        <v>2017</v>
      </c>
      <c r="U1146" s="4" t="str">
        <f t="shared" si="70"/>
        <v>20170220</v>
      </c>
    </row>
    <row r="1147" spans="6:21" x14ac:dyDescent="0.3">
      <c r="F1147" s="4"/>
      <c r="G1147" s="4"/>
      <c r="K1147" s="4"/>
      <c r="Q1147" s="2" t="s">
        <v>3685</v>
      </c>
      <c r="R1147" s="2" t="s">
        <v>3686</v>
      </c>
      <c r="S1147" s="3" t="s">
        <v>3687</v>
      </c>
      <c r="T1147" s="4" t="str">
        <f t="shared" si="69"/>
        <v>2017</v>
      </c>
      <c r="U1147" s="4" t="str">
        <f t="shared" si="70"/>
        <v>20170324</v>
      </c>
    </row>
    <row r="1148" spans="6:21" x14ac:dyDescent="0.3">
      <c r="F1148" s="4"/>
      <c r="G1148" s="4"/>
      <c r="K1148" s="4"/>
      <c r="Q1148" s="2" t="s">
        <v>3688</v>
      </c>
      <c r="R1148" s="2" t="s">
        <v>3689</v>
      </c>
      <c r="S1148" s="3" t="s">
        <v>3690</v>
      </c>
      <c r="T1148" s="4" t="str">
        <f t="shared" si="69"/>
        <v>2017</v>
      </c>
      <c r="U1148" s="4" t="str">
        <f t="shared" si="70"/>
        <v>20170316</v>
      </c>
    </row>
    <row r="1149" spans="6:21" x14ac:dyDescent="0.3">
      <c r="F1149" s="4"/>
      <c r="G1149" s="4"/>
      <c r="K1149" s="4"/>
      <c r="Q1149" s="2" t="s">
        <v>3691</v>
      </c>
      <c r="R1149" s="2" t="s">
        <v>3692</v>
      </c>
      <c r="S1149" s="3" t="s">
        <v>3693</v>
      </c>
      <c r="T1149" s="4" t="str">
        <f t="shared" si="69"/>
        <v>2017</v>
      </c>
      <c r="U1149" s="4" t="str">
        <f t="shared" si="70"/>
        <v>20170321</v>
      </c>
    </row>
    <row r="1150" spans="6:21" x14ac:dyDescent="0.3">
      <c r="F1150" s="4"/>
      <c r="G1150" s="4"/>
      <c r="K1150" s="4"/>
      <c r="Q1150" s="2" t="s">
        <v>3694</v>
      </c>
      <c r="R1150" s="2" t="s">
        <v>3695</v>
      </c>
      <c r="S1150" s="3" t="s">
        <v>3696</v>
      </c>
      <c r="T1150" s="4" t="str">
        <f t="shared" si="69"/>
        <v>2017</v>
      </c>
      <c r="U1150" s="4" t="str">
        <f t="shared" si="70"/>
        <v>20170320</v>
      </c>
    </row>
    <row r="1151" spans="6:21" x14ac:dyDescent="0.3">
      <c r="F1151" s="4"/>
      <c r="G1151" s="4"/>
      <c r="K1151" s="4"/>
      <c r="Q1151" s="2" t="s">
        <v>3697</v>
      </c>
      <c r="R1151" s="2" t="s">
        <v>3698</v>
      </c>
      <c r="S1151" s="3" t="s">
        <v>3699</v>
      </c>
      <c r="T1151" s="4" t="str">
        <f t="shared" si="69"/>
        <v>2017</v>
      </c>
      <c r="U1151" s="4" t="str">
        <f t="shared" si="70"/>
        <v>20170321</v>
      </c>
    </row>
    <row r="1152" spans="6:21" x14ac:dyDescent="0.3">
      <c r="F1152" s="4"/>
      <c r="G1152" s="4"/>
      <c r="K1152" s="4"/>
      <c r="Q1152" s="2" t="s">
        <v>162</v>
      </c>
      <c r="R1152" s="2" t="s">
        <v>476</v>
      </c>
      <c r="S1152" s="3" t="s">
        <v>3700</v>
      </c>
      <c r="T1152" s="4" t="str">
        <f t="shared" si="69"/>
        <v>2015</v>
      </c>
      <c r="U1152" s="4" t="str">
        <f t="shared" si="70"/>
        <v>20150812</v>
      </c>
    </row>
    <row r="1153" spans="6:21" x14ac:dyDescent="0.3">
      <c r="F1153" s="4"/>
      <c r="G1153" s="4"/>
      <c r="K1153" s="4"/>
      <c r="Q1153" s="2" t="s">
        <v>164</v>
      </c>
      <c r="R1153" s="2" t="s">
        <v>477</v>
      </c>
      <c r="S1153" s="3" t="s">
        <v>3701</v>
      </c>
      <c r="T1153" s="4" t="str">
        <f t="shared" si="69"/>
        <v>2017</v>
      </c>
      <c r="U1153" s="4" t="str">
        <f t="shared" si="70"/>
        <v>20170324</v>
      </c>
    </row>
    <row r="1154" spans="6:21" x14ac:dyDescent="0.3">
      <c r="F1154" s="4"/>
      <c r="G1154" s="4"/>
      <c r="K1154" s="4"/>
      <c r="Q1154" s="2" t="s">
        <v>27</v>
      </c>
      <c r="R1154" s="2" t="s">
        <v>411</v>
      </c>
      <c r="S1154" s="3" t="s">
        <v>3702</v>
      </c>
      <c r="T1154" s="4" t="str">
        <f t="shared" si="69"/>
        <v>2017</v>
      </c>
      <c r="U1154" s="4" t="str">
        <f t="shared" si="70"/>
        <v>20170321</v>
      </c>
    </row>
    <row r="1155" spans="6:21" x14ac:dyDescent="0.3">
      <c r="F1155" s="4"/>
      <c r="G1155" s="4"/>
      <c r="K1155" s="4"/>
      <c r="Q1155" s="2" t="s">
        <v>3703</v>
      </c>
      <c r="R1155" s="2" t="s">
        <v>3704</v>
      </c>
      <c r="S1155" s="3" t="s">
        <v>3705</v>
      </c>
      <c r="T1155" s="4" t="str">
        <f t="shared" si="69"/>
        <v>2017</v>
      </c>
      <c r="U1155" s="4" t="str">
        <f t="shared" si="70"/>
        <v>20170201</v>
      </c>
    </row>
    <row r="1156" spans="6:21" x14ac:dyDescent="0.3">
      <c r="F1156" s="4"/>
      <c r="G1156" s="4"/>
      <c r="K1156" s="4"/>
      <c r="Q1156" s="2" t="s">
        <v>98</v>
      </c>
      <c r="R1156" s="2" t="s">
        <v>446</v>
      </c>
      <c r="S1156" s="3" t="s">
        <v>3706</v>
      </c>
      <c r="T1156" s="4" t="str">
        <f t="shared" ref="T1156:T1219" si="71">LEFT(S1156,4)</f>
        <v>2016</v>
      </c>
      <c r="U1156" s="4" t="str">
        <f t="shared" ref="U1156:U1219" si="72">LEFT(S1156,8)</f>
        <v>20161217</v>
      </c>
    </row>
    <row r="1157" spans="6:21" x14ac:dyDescent="0.3">
      <c r="F1157" s="4"/>
      <c r="G1157" s="4"/>
      <c r="K1157" s="4"/>
      <c r="Q1157" s="2" t="s">
        <v>3707</v>
      </c>
      <c r="R1157" s="2" t="s">
        <v>3708</v>
      </c>
      <c r="S1157" s="3" t="s">
        <v>3709</v>
      </c>
      <c r="T1157" s="4" t="str">
        <f t="shared" si="71"/>
        <v>2017</v>
      </c>
      <c r="U1157" s="4" t="str">
        <f t="shared" si="72"/>
        <v>20170321</v>
      </c>
    </row>
    <row r="1158" spans="6:21" x14ac:dyDescent="0.3">
      <c r="F1158" s="4"/>
      <c r="G1158" s="4"/>
      <c r="K1158" s="4"/>
      <c r="Q1158" s="2" t="s">
        <v>3710</v>
      </c>
      <c r="R1158" s="2" t="s">
        <v>3711</v>
      </c>
      <c r="S1158" s="3" t="s">
        <v>3712</v>
      </c>
      <c r="T1158" s="4" t="str">
        <f t="shared" si="71"/>
        <v>2013</v>
      </c>
      <c r="U1158" s="4" t="str">
        <f t="shared" si="72"/>
        <v>20130702</v>
      </c>
    </row>
    <row r="1159" spans="6:21" x14ac:dyDescent="0.3">
      <c r="F1159" s="4"/>
      <c r="G1159" s="4"/>
      <c r="K1159" s="4"/>
      <c r="Q1159" s="2" t="s">
        <v>3713</v>
      </c>
      <c r="R1159" s="2" t="s">
        <v>3714</v>
      </c>
      <c r="S1159" s="3" t="s">
        <v>3715</v>
      </c>
      <c r="T1159" s="4" t="str">
        <f t="shared" si="71"/>
        <v>2017</v>
      </c>
      <c r="U1159" s="4" t="str">
        <f t="shared" si="72"/>
        <v>20170322</v>
      </c>
    </row>
    <row r="1160" spans="6:21" x14ac:dyDescent="0.3">
      <c r="F1160" s="4"/>
      <c r="G1160" s="4"/>
      <c r="K1160" s="4"/>
      <c r="Q1160" s="2" t="s">
        <v>3716</v>
      </c>
      <c r="R1160" s="2" t="s">
        <v>3717</v>
      </c>
      <c r="S1160" s="3" t="s">
        <v>3718</v>
      </c>
      <c r="T1160" s="4" t="str">
        <f t="shared" si="71"/>
        <v>2016</v>
      </c>
      <c r="U1160" s="4" t="str">
        <f t="shared" si="72"/>
        <v>20161012</v>
      </c>
    </row>
    <row r="1161" spans="6:21" x14ac:dyDescent="0.3">
      <c r="F1161" s="4"/>
      <c r="G1161" s="4"/>
      <c r="K1161" s="4"/>
      <c r="Q1161" s="2" t="s">
        <v>3719</v>
      </c>
      <c r="R1161" s="2" t="s">
        <v>3720</v>
      </c>
      <c r="S1161" s="3" t="s">
        <v>3721</v>
      </c>
      <c r="T1161" s="4" t="str">
        <f t="shared" si="71"/>
        <v>2011</v>
      </c>
      <c r="U1161" s="4" t="str">
        <f t="shared" si="72"/>
        <v>20110615</v>
      </c>
    </row>
    <row r="1162" spans="6:21" x14ac:dyDescent="0.3">
      <c r="F1162" s="4"/>
      <c r="G1162" s="4"/>
      <c r="K1162" s="4"/>
      <c r="Q1162" s="2" t="s">
        <v>3722</v>
      </c>
      <c r="R1162" s="2" t="s">
        <v>3723</v>
      </c>
      <c r="S1162" s="3" t="s">
        <v>3724</v>
      </c>
      <c r="T1162" s="4" t="str">
        <f t="shared" si="71"/>
        <v>2017</v>
      </c>
      <c r="U1162" s="4" t="str">
        <f t="shared" si="72"/>
        <v>20170321</v>
      </c>
    </row>
    <row r="1163" spans="6:21" x14ac:dyDescent="0.3">
      <c r="F1163" s="4"/>
      <c r="G1163" s="4"/>
      <c r="K1163" s="4"/>
      <c r="Q1163" s="2" t="s">
        <v>3725</v>
      </c>
      <c r="R1163" s="2" t="s">
        <v>3726</v>
      </c>
      <c r="S1163" s="3" t="s">
        <v>3727</v>
      </c>
      <c r="T1163" s="4" t="str">
        <f t="shared" si="71"/>
        <v>2016</v>
      </c>
      <c r="U1163" s="4" t="str">
        <f t="shared" si="72"/>
        <v>20161206</v>
      </c>
    </row>
    <row r="1164" spans="6:21" x14ac:dyDescent="0.3">
      <c r="F1164" s="4"/>
      <c r="G1164" s="4"/>
      <c r="K1164" s="4"/>
      <c r="Q1164" s="2" t="s">
        <v>3728</v>
      </c>
      <c r="R1164" s="2" t="s">
        <v>3729</v>
      </c>
      <c r="S1164" s="3" t="s">
        <v>3730</v>
      </c>
      <c r="T1164" s="4" t="str">
        <f t="shared" si="71"/>
        <v>2015</v>
      </c>
      <c r="U1164" s="4" t="str">
        <f t="shared" si="72"/>
        <v>20150319</v>
      </c>
    </row>
    <row r="1165" spans="6:21" x14ac:dyDescent="0.3">
      <c r="F1165" s="4"/>
      <c r="G1165" s="4"/>
      <c r="K1165" s="4"/>
      <c r="Q1165" s="2" t="s">
        <v>3731</v>
      </c>
      <c r="R1165" s="2" t="s">
        <v>3732</v>
      </c>
      <c r="S1165" s="3" t="s">
        <v>3733</v>
      </c>
      <c r="T1165" s="4" t="str">
        <f t="shared" si="71"/>
        <v>2017</v>
      </c>
      <c r="U1165" s="4" t="str">
        <f t="shared" si="72"/>
        <v>20170324</v>
      </c>
    </row>
    <row r="1166" spans="6:21" x14ac:dyDescent="0.3">
      <c r="F1166" s="4"/>
      <c r="G1166" s="4"/>
      <c r="K1166" s="4"/>
      <c r="Q1166" s="2" t="s">
        <v>3734</v>
      </c>
      <c r="R1166" s="2" t="s">
        <v>3735</v>
      </c>
      <c r="S1166" s="3" t="s">
        <v>3736</v>
      </c>
      <c r="T1166" s="4" t="str">
        <f t="shared" si="71"/>
        <v>2017</v>
      </c>
      <c r="U1166" s="4" t="str">
        <f t="shared" si="72"/>
        <v>20170308</v>
      </c>
    </row>
    <row r="1167" spans="6:21" x14ac:dyDescent="0.3">
      <c r="F1167" s="4"/>
      <c r="G1167" s="4"/>
      <c r="K1167" s="4"/>
      <c r="Q1167" s="2" t="s">
        <v>3737</v>
      </c>
      <c r="R1167" s="2" t="s">
        <v>3738</v>
      </c>
      <c r="S1167" s="3" t="s">
        <v>3739</v>
      </c>
      <c r="T1167" s="4" t="str">
        <f t="shared" si="71"/>
        <v>2017</v>
      </c>
      <c r="U1167" s="4" t="str">
        <f t="shared" si="72"/>
        <v>20170119</v>
      </c>
    </row>
    <row r="1168" spans="6:21" x14ac:dyDescent="0.3">
      <c r="F1168" s="4"/>
      <c r="G1168" s="4"/>
      <c r="K1168" s="4"/>
      <c r="Q1168" s="2" t="s">
        <v>338</v>
      </c>
      <c r="R1168" s="2" t="s">
        <v>562</v>
      </c>
      <c r="S1168" s="3" t="s">
        <v>3740</v>
      </c>
      <c r="T1168" s="4" t="str">
        <f t="shared" si="71"/>
        <v>2011</v>
      </c>
      <c r="U1168" s="4" t="str">
        <f t="shared" si="72"/>
        <v>20111115</v>
      </c>
    </row>
    <row r="1169" spans="6:21" x14ac:dyDescent="0.3">
      <c r="F1169" s="4"/>
      <c r="G1169" s="4"/>
      <c r="K1169" s="4"/>
      <c r="Q1169" s="2" t="s">
        <v>3741</v>
      </c>
      <c r="R1169" s="2" t="s">
        <v>3742</v>
      </c>
      <c r="S1169" s="3" t="s">
        <v>3743</v>
      </c>
      <c r="T1169" s="4" t="str">
        <f t="shared" si="71"/>
        <v>2012</v>
      </c>
      <c r="U1169" s="4" t="str">
        <f t="shared" si="72"/>
        <v>20121129</v>
      </c>
    </row>
    <row r="1170" spans="6:21" x14ac:dyDescent="0.3">
      <c r="F1170" s="4"/>
      <c r="G1170" s="4"/>
      <c r="K1170" s="4"/>
      <c r="Q1170" s="2" t="s">
        <v>3744</v>
      </c>
      <c r="R1170" s="2" t="s">
        <v>3745</v>
      </c>
      <c r="S1170" s="3" t="s">
        <v>3746</v>
      </c>
      <c r="T1170" s="4" t="str">
        <f t="shared" si="71"/>
        <v>2013</v>
      </c>
      <c r="U1170" s="4" t="str">
        <f t="shared" si="72"/>
        <v>20130426</v>
      </c>
    </row>
    <row r="1171" spans="6:21" x14ac:dyDescent="0.3">
      <c r="F1171" s="4"/>
      <c r="G1171" s="4"/>
      <c r="K1171" s="4"/>
      <c r="Q1171" s="2" t="s">
        <v>3747</v>
      </c>
      <c r="R1171" s="2" t="s">
        <v>3748</v>
      </c>
      <c r="S1171" s="3" t="s">
        <v>3749</v>
      </c>
      <c r="T1171" s="4" t="str">
        <f t="shared" si="71"/>
        <v>2017</v>
      </c>
      <c r="U1171" s="4" t="str">
        <f t="shared" si="72"/>
        <v>20170324</v>
      </c>
    </row>
    <row r="1172" spans="6:21" x14ac:dyDescent="0.3">
      <c r="F1172" s="4"/>
      <c r="G1172" s="4"/>
      <c r="K1172" s="4"/>
      <c r="Q1172" s="2" t="s">
        <v>3750</v>
      </c>
      <c r="R1172" s="2" t="s">
        <v>3751</v>
      </c>
      <c r="S1172" s="3" t="s">
        <v>3752</v>
      </c>
      <c r="T1172" s="4" t="str">
        <f t="shared" si="71"/>
        <v>2017</v>
      </c>
      <c r="U1172" s="4" t="str">
        <f t="shared" si="72"/>
        <v>20170323</v>
      </c>
    </row>
    <row r="1173" spans="6:21" x14ac:dyDescent="0.3">
      <c r="F1173" s="4"/>
      <c r="G1173" s="4"/>
      <c r="K1173" s="4"/>
      <c r="Q1173" s="2" t="s">
        <v>3753</v>
      </c>
      <c r="R1173" s="2" t="s">
        <v>3754</v>
      </c>
      <c r="S1173" s="3" t="s">
        <v>3755</v>
      </c>
      <c r="T1173" s="4" t="str">
        <f t="shared" si="71"/>
        <v>2008</v>
      </c>
      <c r="U1173" s="4" t="str">
        <f t="shared" si="72"/>
        <v>20080410</v>
      </c>
    </row>
    <row r="1174" spans="6:21" x14ac:dyDescent="0.3">
      <c r="F1174" s="4"/>
      <c r="G1174" s="4"/>
      <c r="K1174" s="4"/>
      <c r="Q1174" s="2" t="s">
        <v>3756</v>
      </c>
      <c r="R1174" s="2" t="s">
        <v>3757</v>
      </c>
      <c r="S1174" s="3" t="s">
        <v>3758</v>
      </c>
      <c r="T1174" s="4" t="str">
        <f t="shared" si="71"/>
        <v>2017</v>
      </c>
      <c r="U1174" s="4" t="str">
        <f t="shared" si="72"/>
        <v>20170216</v>
      </c>
    </row>
    <row r="1175" spans="6:21" x14ac:dyDescent="0.3">
      <c r="F1175" s="4"/>
      <c r="G1175" s="4"/>
      <c r="K1175" s="4"/>
      <c r="Q1175" s="2" t="s">
        <v>3759</v>
      </c>
      <c r="R1175" s="2" t="s">
        <v>3760</v>
      </c>
      <c r="S1175" s="3" t="s">
        <v>3761</v>
      </c>
      <c r="T1175" s="4" t="str">
        <f t="shared" si="71"/>
        <v>2014</v>
      </c>
      <c r="U1175" s="4" t="str">
        <f t="shared" si="72"/>
        <v>20141126</v>
      </c>
    </row>
    <row r="1176" spans="6:21" x14ac:dyDescent="0.3">
      <c r="F1176" s="4"/>
      <c r="G1176" s="4"/>
      <c r="K1176" s="4"/>
      <c r="Q1176" s="2" t="s">
        <v>3762</v>
      </c>
      <c r="R1176" s="2" t="s">
        <v>3763</v>
      </c>
      <c r="S1176" s="3" t="s">
        <v>3764</v>
      </c>
      <c r="T1176" s="4" t="str">
        <f t="shared" si="71"/>
        <v>2013</v>
      </c>
      <c r="U1176" s="4" t="str">
        <f t="shared" si="72"/>
        <v>20130129</v>
      </c>
    </row>
    <row r="1177" spans="6:21" x14ac:dyDescent="0.3">
      <c r="F1177" s="4"/>
      <c r="G1177" s="4"/>
      <c r="K1177" s="4"/>
      <c r="Q1177" s="2" t="s">
        <v>3765</v>
      </c>
      <c r="R1177" s="2" t="s">
        <v>3766</v>
      </c>
      <c r="S1177" s="3" t="s">
        <v>3767</v>
      </c>
      <c r="T1177" s="4" t="str">
        <f t="shared" si="71"/>
        <v>2017</v>
      </c>
      <c r="U1177" s="4" t="str">
        <f t="shared" si="72"/>
        <v>20170220</v>
      </c>
    </row>
    <row r="1178" spans="6:21" x14ac:dyDescent="0.3">
      <c r="F1178" s="4"/>
      <c r="G1178" s="4"/>
      <c r="K1178" s="4"/>
      <c r="Q1178" s="2" t="s">
        <v>3768</v>
      </c>
      <c r="R1178" s="2" t="s">
        <v>3000</v>
      </c>
      <c r="S1178" s="3" t="s">
        <v>3769</v>
      </c>
      <c r="T1178" s="4" t="str">
        <f t="shared" si="71"/>
        <v>2017</v>
      </c>
      <c r="U1178" s="4" t="str">
        <f t="shared" si="72"/>
        <v>20170324</v>
      </c>
    </row>
    <row r="1179" spans="6:21" x14ac:dyDescent="0.3">
      <c r="F1179" s="4"/>
      <c r="G1179" s="4"/>
      <c r="K1179" s="4"/>
      <c r="Q1179" s="2" t="s">
        <v>3770</v>
      </c>
      <c r="R1179" s="2" t="s">
        <v>3771</v>
      </c>
      <c r="S1179" s="3" t="s">
        <v>3772</v>
      </c>
      <c r="T1179" s="4" t="str">
        <f t="shared" si="71"/>
        <v>2010</v>
      </c>
      <c r="U1179" s="4" t="str">
        <f t="shared" si="72"/>
        <v>20100531</v>
      </c>
    </row>
    <row r="1180" spans="6:21" x14ac:dyDescent="0.3">
      <c r="F1180" s="4"/>
      <c r="G1180" s="4"/>
      <c r="K1180" s="4"/>
      <c r="Q1180" s="2" t="s">
        <v>3773</v>
      </c>
      <c r="R1180" s="2" t="s">
        <v>3000</v>
      </c>
      <c r="S1180" s="3" t="s">
        <v>3774</v>
      </c>
      <c r="T1180" s="4" t="str">
        <f t="shared" si="71"/>
        <v>2017</v>
      </c>
      <c r="U1180" s="4" t="str">
        <f t="shared" si="72"/>
        <v>20170324</v>
      </c>
    </row>
    <row r="1181" spans="6:21" x14ac:dyDescent="0.3">
      <c r="F1181" s="4"/>
      <c r="G1181" s="4"/>
      <c r="K1181" s="4"/>
      <c r="Q1181" s="2" t="s">
        <v>3775</v>
      </c>
      <c r="R1181" s="2" t="s">
        <v>2997</v>
      </c>
      <c r="S1181" s="3" t="s">
        <v>3776</v>
      </c>
      <c r="T1181" s="4" t="str">
        <f t="shared" si="71"/>
        <v>2017</v>
      </c>
      <c r="U1181" s="4" t="str">
        <f t="shared" si="72"/>
        <v>20170324</v>
      </c>
    </row>
    <row r="1182" spans="6:21" x14ac:dyDescent="0.3">
      <c r="F1182" s="4"/>
      <c r="G1182" s="4"/>
      <c r="K1182" s="4"/>
      <c r="Q1182" s="2" t="s">
        <v>322</v>
      </c>
      <c r="R1182" s="2" t="s">
        <v>554</v>
      </c>
      <c r="S1182" s="3" t="s">
        <v>3777</v>
      </c>
      <c r="T1182" s="4" t="str">
        <f t="shared" si="71"/>
        <v>2011</v>
      </c>
      <c r="U1182" s="4" t="str">
        <f t="shared" si="72"/>
        <v>20111027</v>
      </c>
    </row>
    <row r="1183" spans="6:21" x14ac:dyDescent="0.3">
      <c r="F1183" s="4"/>
      <c r="G1183" s="4"/>
      <c r="K1183" s="4"/>
      <c r="Q1183" s="2" t="s">
        <v>3778</v>
      </c>
      <c r="R1183" s="2" t="s">
        <v>3779</v>
      </c>
      <c r="S1183" s="3" t="s">
        <v>3780</v>
      </c>
      <c r="T1183" s="4" t="str">
        <f t="shared" si="71"/>
        <v>2017</v>
      </c>
      <c r="U1183" s="4" t="str">
        <f t="shared" si="72"/>
        <v>20170323</v>
      </c>
    </row>
    <row r="1184" spans="6:21" x14ac:dyDescent="0.3">
      <c r="F1184" s="4"/>
      <c r="G1184" s="4"/>
      <c r="K1184" s="4"/>
      <c r="Q1184" s="2" t="s">
        <v>3781</v>
      </c>
      <c r="R1184" s="2" t="s">
        <v>3782</v>
      </c>
      <c r="S1184" s="3" t="s">
        <v>3783</v>
      </c>
      <c r="T1184" s="4" t="str">
        <f t="shared" si="71"/>
        <v>2017</v>
      </c>
      <c r="U1184" s="4" t="str">
        <f t="shared" si="72"/>
        <v>20170324</v>
      </c>
    </row>
    <row r="1185" spans="6:21" x14ac:dyDescent="0.3">
      <c r="F1185" s="4"/>
      <c r="G1185" s="4"/>
      <c r="K1185" s="4"/>
      <c r="Q1185" s="2" t="s">
        <v>3784</v>
      </c>
      <c r="R1185" s="2" t="s">
        <v>3785</v>
      </c>
      <c r="S1185" s="3" t="s">
        <v>3786</v>
      </c>
      <c r="T1185" s="4" t="str">
        <f t="shared" si="71"/>
        <v>2017</v>
      </c>
      <c r="U1185" s="4" t="str">
        <f t="shared" si="72"/>
        <v>20170315</v>
      </c>
    </row>
    <row r="1186" spans="6:21" x14ac:dyDescent="0.3">
      <c r="F1186" s="4"/>
      <c r="G1186" s="4"/>
      <c r="K1186" s="4"/>
      <c r="Q1186" s="2" t="s">
        <v>3787</v>
      </c>
      <c r="R1186" s="2" t="s">
        <v>3788</v>
      </c>
      <c r="S1186" s="3" t="s">
        <v>3789</v>
      </c>
      <c r="T1186" s="4" t="str">
        <f t="shared" si="71"/>
        <v>2017</v>
      </c>
      <c r="U1186" s="4" t="str">
        <f t="shared" si="72"/>
        <v>20170323</v>
      </c>
    </row>
    <row r="1187" spans="6:21" x14ac:dyDescent="0.3">
      <c r="F1187" s="4"/>
      <c r="G1187" s="4"/>
      <c r="K1187" s="4"/>
      <c r="Q1187" s="2" t="s">
        <v>3790</v>
      </c>
      <c r="R1187" s="2" t="s">
        <v>3791</v>
      </c>
      <c r="S1187" s="3" t="s">
        <v>3792</v>
      </c>
      <c r="T1187" s="4" t="str">
        <f t="shared" si="71"/>
        <v>2017</v>
      </c>
      <c r="U1187" s="4" t="str">
        <f t="shared" si="72"/>
        <v>20170308</v>
      </c>
    </row>
    <row r="1188" spans="6:21" x14ac:dyDescent="0.3">
      <c r="F1188" s="4"/>
      <c r="G1188" s="4"/>
      <c r="K1188" s="4"/>
      <c r="Q1188" s="2" t="s">
        <v>3793</v>
      </c>
      <c r="R1188" s="2" t="s">
        <v>2853</v>
      </c>
      <c r="S1188" s="3" t="s">
        <v>3794</v>
      </c>
      <c r="T1188" s="4" t="str">
        <f t="shared" si="71"/>
        <v>2017</v>
      </c>
      <c r="U1188" s="4" t="str">
        <f t="shared" si="72"/>
        <v>20170308</v>
      </c>
    </row>
    <row r="1189" spans="6:21" x14ac:dyDescent="0.3">
      <c r="F1189" s="4"/>
      <c r="G1189" s="4"/>
      <c r="K1189" s="4"/>
      <c r="Q1189" s="2" t="s">
        <v>3795</v>
      </c>
      <c r="R1189" s="2" t="s">
        <v>3796</v>
      </c>
      <c r="S1189" s="3" t="s">
        <v>3797</v>
      </c>
      <c r="T1189" s="4" t="str">
        <f t="shared" si="71"/>
        <v>2017</v>
      </c>
      <c r="U1189" s="4" t="str">
        <f t="shared" si="72"/>
        <v>20170314</v>
      </c>
    </row>
    <row r="1190" spans="6:21" x14ac:dyDescent="0.3">
      <c r="F1190" s="4"/>
      <c r="G1190" s="4"/>
      <c r="K1190" s="4"/>
      <c r="Q1190" s="2" t="s">
        <v>3798</v>
      </c>
      <c r="R1190" s="2" t="s">
        <v>3799</v>
      </c>
      <c r="S1190" s="3" t="s">
        <v>3800</v>
      </c>
      <c r="T1190" s="4" t="str">
        <f t="shared" si="71"/>
        <v>2017</v>
      </c>
      <c r="U1190" s="4" t="str">
        <f t="shared" si="72"/>
        <v>20170228</v>
      </c>
    </row>
    <row r="1191" spans="6:21" x14ac:dyDescent="0.3">
      <c r="F1191" s="4"/>
      <c r="G1191" s="4"/>
      <c r="K1191" s="4"/>
      <c r="Q1191" s="2" t="s">
        <v>3801</v>
      </c>
      <c r="R1191" s="2" t="s">
        <v>3802</v>
      </c>
      <c r="S1191" s="3" t="s">
        <v>3803</v>
      </c>
      <c r="T1191" s="4" t="str">
        <f t="shared" si="71"/>
        <v>2017</v>
      </c>
      <c r="U1191" s="4" t="str">
        <f t="shared" si="72"/>
        <v>20170320</v>
      </c>
    </row>
    <row r="1192" spans="6:21" x14ac:dyDescent="0.3">
      <c r="F1192" s="4"/>
      <c r="G1192" s="4"/>
      <c r="K1192" s="4"/>
      <c r="Q1192" s="2" t="s">
        <v>34</v>
      </c>
      <c r="R1192" s="2" t="s">
        <v>414</v>
      </c>
      <c r="S1192" s="3" t="s">
        <v>3804</v>
      </c>
      <c r="T1192" s="4" t="str">
        <f t="shared" si="71"/>
        <v>2017</v>
      </c>
      <c r="U1192" s="4" t="str">
        <f t="shared" si="72"/>
        <v>20170321</v>
      </c>
    </row>
    <row r="1193" spans="6:21" x14ac:dyDescent="0.3">
      <c r="F1193" s="4"/>
      <c r="G1193" s="4"/>
      <c r="K1193" s="4"/>
      <c r="Q1193" s="2" t="s">
        <v>29</v>
      </c>
      <c r="R1193" s="2" t="s">
        <v>412</v>
      </c>
      <c r="S1193" s="3" t="s">
        <v>3805</v>
      </c>
      <c r="T1193" s="4" t="str">
        <f t="shared" si="71"/>
        <v>2017</v>
      </c>
      <c r="U1193" s="4" t="str">
        <f t="shared" si="72"/>
        <v>20170321</v>
      </c>
    </row>
    <row r="1194" spans="6:21" x14ac:dyDescent="0.3">
      <c r="F1194" s="4"/>
      <c r="G1194" s="4"/>
      <c r="K1194" s="4"/>
      <c r="Q1194" s="2" t="s">
        <v>217</v>
      </c>
      <c r="R1194" s="2" t="s">
        <v>503</v>
      </c>
      <c r="S1194" s="3" t="s">
        <v>3806</v>
      </c>
      <c r="T1194" s="4" t="str">
        <f t="shared" si="71"/>
        <v>2017</v>
      </c>
      <c r="U1194" s="4" t="str">
        <f t="shared" si="72"/>
        <v>20170323</v>
      </c>
    </row>
    <row r="1195" spans="6:21" x14ac:dyDescent="0.3">
      <c r="F1195" s="4"/>
      <c r="G1195" s="4"/>
      <c r="K1195" s="4"/>
      <c r="Q1195" s="2" t="s">
        <v>3807</v>
      </c>
      <c r="R1195" s="2" t="s">
        <v>3808</v>
      </c>
      <c r="S1195" s="3" t="s">
        <v>3809</v>
      </c>
      <c r="T1195" s="4" t="str">
        <f t="shared" si="71"/>
        <v>2011</v>
      </c>
      <c r="U1195" s="4" t="str">
        <f t="shared" si="72"/>
        <v>20110923</v>
      </c>
    </row>
    <row r="1196" spans="6:21" x14ac:dyDescent="0.3">
      <c r="F1196" s="4"/>
      <c r="G1196" s="4"/>
      <c r="K1196" s="4"/>
      <c r="Q1196" s="2" t="s">
        <v>3810</v>
      </c>
      <c r="R1196" s="2" t="s">
        <v>3811</v>
      </c>
      <c r="S1196" s="3" t="s">
        <v>3812</v>
      </c>
      <c r="T1196" s="4" t="str">
        <f t="shared" si="71"/>
        <v>2012</v>
      </c>
      <c r="U1196" s="4" t="str">
        <f t="shared" si="72"/>
        <v>20120511</v>
      </c>
    </row>
    <row r="1197" spans="6:21" x14ac:dyDescent="0.3">
      <c r="F1197" s="4"/>
      <c r="G1197" s="4"/>
      <c r="K1197" s="4"/>
      <c r="Q1197" s="2" t="s">
        <v>100</v>
      </c>
      <c r="R1197" s="2" t="s">
        <v>447</v>
      </c>
      <c r="S1197" s="3" t="s">
        <v>3813</v>
      </c>
      <c r="T1197" s="4" t="str">
        <f t="shared" si="71"/>
        <v>2017</v>
      </c>
      <c r="U1197" s="4" t="str">
        <f t="shared" si="72"/>
        <v>20170207</v>
      </c>
    </row>
    <row r="1198" spans="6:21" x14ac:dyDescent="0.3">
      <c r="F1198" s="4"/>
      <c r="G1198" s="4"/>
      <c r="K1198" s="4"/>
      <c r="Q1198" s="2" t="s">
        <v>3814</v>
      </c>
      <c r="R1198" s="2" t="s">
        <v>3815</v>
      </c>
      <c r="S1198" s="3" t="s">
        <v>3816</v>
      </c>
      <c r="T1198" s="4" t="str">
        <f t="shared" si="71"/>
        <v>2017</v>
      </c>
      <c r="U1198" s="4" t="str">
        <f t="shared" si="72"/>
        <v>20170324</v>
      </c>
    </row>
    <row r="1199" spans="6:21" x14ac:dyDescent="0.3">
      <c r="F1199" s="4"/>
      <c r="G1199" s="4"/>
      <c r="K1199" s="4"/>
      <c r="Q1199" s="2" t="s">
        <v>3817</v>
      </c>
      <c r="R1199" s="2" t="s">
        <v>3818</v>
      </c>
      <c r="S1199" s="3" t="s">
        <v>3819</v>
      </c>
      <c r="T1199" s="4" t="str">
        <f t="shared" si="71"/>
        <v>2017</v>
      </c>
      <c r="U1199" s="4" t="str">
        <f t="shared" si="72"/>
        <v>20170323</v>
      </c>
    </row>
    <row r="1200" spans="6:21" x14ac:dyDescent="0.3">
      <c r="F1200" s="4"/>
      <c r="G1200" s="4"/>
      <c r="K1200" s="4"/>
      <c r="Q1200" s="2" t="s">
        <v>3820</v>
      </c>
      <c r="R1200" s="2" t="s">
        <v>3720</v>
      </c>
      <c r="S1200" s="3" t="s">
        <v>3821</v>
      </c>
      <c r="T1200" s="4" t="str">
        <f t="shared" si="71"/>
        <v>2007</v>
      </c>
      <c r="U1200" s="4" t="str">
        <f t="shared" si="72"/>
        <v>20070621</v>
      </c>
    </row>
    <row r="1201" spans="6:21" x14ac:dyDescent="0.3">
      <c r="F1201" s="4"/>
      <c r="G1201" s="4"/>
      <c r="K1201" s="4"/>
      <c r="Q1201" s="2" t="s">
        <v>3822</v>
      </c>
      <c r="R1201" s="2" t="s">
        <v>3823</v>
      </c>
      <c r="S1201" s="3" t="s">
        <v>3824</v>
      </c>
      <c r="T1201" s="4" t="str">
        <f t="shared" si="71"/>
        <v>2017</v>
      </c>
      <c r="U1201" s="4" t="str">
        <f t="shared" si="72"/>
        <v>20170321</v>
      </c>
    </row>
    <row r="1202" spans="6:21" x14ac:dyDescent="0.3">
      <c r="F1202" s="4"/>
      <c r="G1202" s="4"/>
      <c r="K1202" s="4"/>
      <c r="Q1202" s="2" t="s">
        <v>46</v>
      </c>
      <c r="R1202" s="2" t="s">
        <v>420</v>
      </c>
      <c r="S1202" s="3" t="s">
        <v>3825</v>
      </c>
      <c r="T1202" s="4" t="str">
        <f t="shared" si="71"/>
        <v>2017</v>
      </c>
      <c r="U1202" s="4" t="str">
        <f t="shared" si="72"/>
        <v>20170321</v>
      </c>
    </row>
    <row r="1203" spans="6:21" x14ac:dyDescent="0.3">
      <c r="F1203" s="4"/>
      <c r="G1203" s="4"/>
      <c r="K1203" s="4"/>
      <c r="Q1203" s="2" t="s">
        <v>3826</v>
      </c>
      <c r="R1203" s="2" t="s">
        <v>3827</v>
      </c>
      <c r="S1203" s="3" t="s">
        <v>3828</v>
      </c>
      <c r="T1203" s="4" t="str">
        <f t="shared" si="71"/>
        <v>2017</v>
      </c>
      <c r="U1203" s="4" t="str">
        <f t="shared" si="72"/>
        <v>20170321</v>
      </c>
    </row>
    <row r="1204" spans="6:21" x14ac:dyDescent="0.3">
      <c r="F1204" s="4"/>
      <c r="G1204" s="4"/>
      <c r="K1204" s="4"/>
      <c r="Q1204" s="2" t="s">
        <v>3829</v>
      </c>
      <c r="R1204" s="2" t="s">
        <v>3830</v>
      </c>
      <c r="S1204" s="3" t="s">
        <v>3831</v>
      </c>
      <c r="T1204" s="4" t="str">
        <f t="shared" si="71"/>
        <v>2017</v>
      </c>
      <c r="U1204" s="4" t="str">
        <f t="shared" si="72"/>
        <v>20170321</v>
      </c>
    </row>
    <row r="1205" spans="6:21" x14ac:dyDescent="0.3">
      <c r="F1205" s="4"/>
      <c r="G1205" s="4"/>
      <c r="K1205" s="4"/>
      <c r="Q1205" s="2" t="s">
        <v>3832</v>
      </c>
      <c r="R1205" s="2" t="s">
        <v>3833</v>
      </c>
      <c r="S1205" s="3" t="s">
        <v>3834</v>
      </c>
      <c r="T1205" s="4" t="str">
        <f t="shared" si="71"/>
        <v>2017</v>
      </c>
      <c r="U1205" s="4" t="str">
        <f t="shared" si="72"/>
        <v>20170321</v>
      </c>
    </row>
    <row r="1206" spans="6:21" x14ac:dyDescent="0.3">
      <c r="F1206" s="4"/>
      <c r="G1206" s="4"/>
      <c r="K1206" s="4"/>
      <c r="Q1206" s="2" t="s">
        <v>3835</v>
      </c>
      <c r="R1206" s="2" t="s">
        <v>3836</v>
      </c>
      <c r="S1206" s="3" t="s">
        <v>3837</v>
      </c>
      <c r="T1206" s="4" t="str">
        <f t="shared" si="71"/>
        <v>2017</v>
      </c>
      <c r="U1206" s="4" t="str">
        <f t="shared" si="72"/>
        <v>20170322</v>
      </c>
    </row>
    <row r="1207" spans="6:21" x14ac:dyDescent="0.3">
      <c r="F1207" s="4"/>
      <c r="G1207" s="4"/>
      <c r="K1207" s="4"/>
      <c r="Q1207" s="2" t="s">
        <v>3838</v>
      </c>
      <c r="R1207" s="2" t="s">
        <v>3839</v>
      </c>
      <c r="S1207" s="3" t="s">
        <v>3840</v>
      </c>
      <c r="T1207" s="4" t="str">
        <f t="shared" si="71"/>
        <v>2017</v>
      </c>
      <c r="U1207" s="4" t="str">
        <f t="shared" si="72"/>
        <v>20170324</v>
      </c>
    </row>
    <row r="1208" spans="6:21" x14ac:dyDescent="0.3">
      <c r="F1208" s="4"/>
      <c r="G1208" s="4"/>
      <c r="K1208" s="4"/>
      <c r="Q1208" s="2" t="s">
        <v>3841</v>
      </c>
      <c r="R1208" s="2" t="s">
        <v>3842</v>
      </c>
      <c r="S1208" s="3" t="s">
        <v>3843</v>
      </c>
      <c r="T1208" s="4" t="str">
        <f t="shared" si="71"/>
        <v>2017</v>
      </c>
      <c r="U1208" s="4" t="str">
        <f t="shared" si="72"/>
        <v>20170113</v>
      </c>
    </row>
    <row r="1209" spans="6:21" x14ac:dyDescent="0.3">
      <c r="F1209" s="4"/>
      <c r="G1209" s="4"/>
      <c r="K1209" s="4"/>
      <c r="Q1209" s="2" t="s">
        <v>3844</v>
      </c>
      <c r="R1209" s="2" t="s">
        <v>3845</v>
      </c>
      <c r="S1209" s="3" t="s">
        <v>3846</v>
      </c>
      <c r="T1209" s="4" t="str">
        <f t="shared" si="71"/>
        <v>2017</v>
      </c>
      <c r="U1209" s="4" t="str">
        <f t="shared" si="72"/>
        <v>20170324</v>
      </c>
    </row>
    <row r="1210" spans="6:21" x14ac:dyDescent="0.3">
      <c r="F1210" s="4"/>
      <c r="G1210" s="4"/>
      <c r="K1210" s="4"/>
      <c r="Q1210" s="2" t="s">
        <v>3847</v>
      </c>
      <c r="R1210" s="2" t="s">
        <v>3848</v>
      </c>
      <c r="S1210" s="3" t="s">
        <v>3849</v>
      </c>
      <c r="T1210" s="4" t="str">
        <f t="shared" si="71"/>
        <v>2017</v>
      </c>
      <c r="U1210" s="4" t="str">
        <f t="shared" si="72"/>
        <v>20170323</v>
      </c>
    </row>
    <row r="1211" spans="6:21" x14ac:dyDescent="0.3">
      <c r="F1211" s="4"/>
      <c r="G1211" s="4"/>
      <c r="K1211" s="4"/>
      <c r="Q1211" s="2" t="s">
        <v>3850</v>
      </c>
      <c r="R1211" s="2" t="s">
        <v>3851</v>
      </c>
      <c r="S1211" s="3" t="s">
        <v>3852</v>
      </c>
      <c r="T1211" s="4" t="str">
        <f t="shared" si="71"/>
        <v>2017</v>
      </c>
      <c r="U1211" s="4" t="str">
        <f t="shared" si="72"/>
        <v>20170323</v>
      </c>
    </row>
    <row r="1212" spans="6:21" x14ac:dyDescent="0.3">
      <c r="F1212" s="4"/>
      <c r="G1212" s="4"/>
      <c r="K1212" s="4"/>
      <c r="Q1212" s="2" t="s">
        <v>3853</v>
      </c>
      <c r="R1212" s="2" t="s">
        <v>3854</v>
      </c>
      <c r="S1212" s="3" t="s">
        <v>3855</v>
      </c>
      <c r="T1212" s="4" t="str">
        <f t="shared" si="71"/>
        <v>2017</v>
      </c>
      <c r="U1212" s="4" t="str">
        <f t="shared" si="72"/>
        <v>20170309</v>
      </c>
    </row>
    <row r="1213" spans="6:21" x14ac:dyDescent="0.3">
      <c r="F1213" s="4"/>
      <c r="G1213" s="4"/>
      <c r="K1213" s="4"/>
      <c r="Q1213" s="2" t="s">
        <v>3856</v>
      </c>
      <c r="R1213" s="2" t="s">
        <v>3857</v>
      </c>
      <c r="S1213" s="3" t="s">
        <v>3858</v>
      </c>
      <c r="T1213" s="4" t="str">
        <f t="shared" si="71"/>
        <v>2017</v>
      </c>
      <c r="U1213" s="4" t="str">
        <f t="shared" si="72"/>
        <v>20170324</v>
      </c>
    </row>
    <row r="1214" spans="6:21" x14ac:dyDescent="0.3">
      <c r="F1214" s="4"/>
      <c r="G1214" s="4"/>
      <c r="K1214" s="4"/>
      <c r="Q1214" s="2" t="s">
        <v>3859</v>
      </c>
      <c r="R1214" s="2" t="s">
        <v>3860</v>
      </c>
      <c r="S1214" s="3" t="s">
        <v>3861</v>
      </c>
      <c r="T1214" s="4" t="str">
        <f t="shared" si="71"/>
        <v>2016</v>
      </c>
      <c r="U1214" s="4" t="str">
        <f t="shared" si="72"/>
        <v>20160328</v>
      </c>
    </row>
    <row r="1215" spans="6:21" x14ac:dyDescent="0.3">
      <c r="F1215" s="4"/>
      <c r="G1215" s="4"/>
      <c r="K1215" s="4"/>
      <c r="Q1215" s="2" t="s">
        <v>3862</v>
      </c>
      <c r="R1215" s="2" t="s">
        <v>3863</v>
      </c>
      <c r="S1215" s="3" t="s">
        <v>3864</v>
      </c>
      <c r="T1215" s="4" t="str">
        <f t="shared" si="71"/>
        <v>2017</v>
      </c>
      <c r="U1215" s="4" t="str">
        <f t="shared" si="72"/>
        <v>20170306</v>
      </c>
    </row>
    <row r="1216" spans="6:21" x14ac:dyDescent="0.3">
      <c r="F1216" s="4"/>
      <c r="G1216" s="4"/>
      <c r="K1216" s="4"/>
      <c r="Q1216" s="2" t="s">
        <v>3865</v>
      </c>
      <c r="R1216" s="2" t="s">
        <v>3866</v>
      </c>
      <c r="S1216" s="3" t="s">
        <v>3867</v>
      </c>
      <c r="T1216" s="4" t="str">
        <f t="shared" si="71"/>
        <v>2017</v>
      </c>
      <c r="U1216" s="4" t="str">
        <f t="shared" si="72"/>
        <v>20170323</v>
      </c>
    </row>
    <row r="1217" spans="6:21" x14ac:dyDescent="0.3">
      <c r="F1217" s="4"/>
      <c r="G1217" s="4"/>
      <c r="K1217" s="4"/>
      <c r="Q1217" s="2" t="s">
        <v>3868</v>
      </c>
      <c r="R1217" s="2" t="s">
        <v>3869</v>
      </c>
      <c r="S1217" s="3" t="s">
        <v>3870</v>
      </c>
      <c r="T1217" s="4" t="str">
        <f t="shared" si="71"/>
        <v>2017</v>
      </c>
      <c r="U1217" s="4" t="str">
        <f t="shared" si="72"/>
        <v>20170317</v>
      </c>
    </row>
    <row r="1218" spans="6:21" x14ac:dyDescent="0.3">
      <c r="F1218" s="4"/>
      <c r="G1218" s="4"/>
      <c r="K1218" s="4"/>
      <c r="Q1218" s="2" t="s">
        <v>3871</v>
      </c>
      <c r="R1218" s="2" t="s">
        <v>3872</v>
      </c>
      <c r="S1218" s="3" t="s">
        <v>3873</v>
      </c>
      <c r="T1218" s="4" t="str">
        <f t="shared" si="71"/>
        <v>2017</v>
      </c>
      <c r="U1218" s="4" t="str">
        <f t="shared" si="72"/>
        <v>20170324</v>
      </c>
    </row>
    <row r="1219" spans="6:21" x14ac:dyDescent="0.3">
      <c r="F1219" s="4"/>
      <c r="G1219" s="4"/>
      <c r="K1219" s="4"/>
      <c r="Q1219" s="2" t="s">
        <v>3874</v>
      </c>
      <c r="R1219" s="2" t="s">
        <v>3875</v>
      </c>
      <c r="S1219" s="3" t="s">
        <v>3876</v>
      </c>
      <c r="T1219" s="4" t="str">
        <f t="shared" si="71"/>
        <v>2008</v>
      </c>
      <c r="U1219" s="4" t="str">
        <f t="shared" si="72"/>
        <v>20081105</v>
      </c>
    </row>
    <row r="1220" spans="6:21" x14ac:dyDescent="0.3">
      <c r="F1220" s="4"/>
      <c r="G1220" s="4"/>
      <c r="K1220" s="4"/>
      <c r="Q1220" s="2" t="s">
        <v>3877</v>
      </c>
      <c r="R1220" s="2" t="s">
        <v>3878</v>
      </c>
      <c r="S1220" s="3" t="s">
        <v>3879</v>
      </c>
      <c r="T1220" s="4" t="str">
        <f t="shared" ref="T1220:T1283" si="73">LEFT(S1220,4)</f>
        <v>2017</v>
      </c>
      <c r="U1220" s="4" t="str">
        <f t="shared" ref="U1220:U1283" si="74">LEFT(S1220,8)</f>
        <v>20170324</v>
      </c>
    </row>
    <row r="1221" spans="6:21" x14ac:dyDescent="0.3">
      <c r="F1221" s="4"/>
      <c r="G1221" s="4"/>
      <c r="K1221" s="4"/>
      <c r="Q1221" s="2" t="s">
        <v>3880</v>
      </c>
      <c r="R1221" s="2" t="s">
        <v>3881</v>
      </c>
      <c r="S1221" s="3" t="s">
        <v>3882</v>
      </c>
      <c r="T1221" s="4" t="str">
        <f t="shared" si="73"/>
        <v>2017</v>
      </c>
      <c r="U1221" s="4" t="str">
        <f t="shared" si="74"/>
        <v>20170321</v>
      </c>
    </row>
    <row r="1222" spans="6:21" x14ac:dyDescent="0.3">
      <c r="F1222" s="4"/>
      <c r="G1222" s="4"/>
      <c r="K1222" s="4"/>
      <c r="Q1222" s="2" t="s">
        <v>336</v>
      </c>
      <c r="R1222" s="2" t="s">
        <v>561</v>
      </c>
      <c r="S1222" s="3" t="s">
        <v>3883</v>
      </c>
      <c r="T1222" s="4" t="str">
        <f t="shared" si="73"/>
        <v>2012</v>
      </c>
      <c r="U1222" s="4" t="str">
        <f t="shared" si="74"/>
        <v>20121008</v>
      </c>
    </row>
    <row r="1223" spans="6:21" x14ac:dyDescent="0.3">
      <c r="F1223" s="4"/>
      <c r="G1223" s="4"/>
      <c r="K1223" s="4"/>
      <c r="Q1223" s="2" t="s">
        <v>3884</v>
      </c>
      <c r="R1223" s="2" t="s">
        <v>3885</v>
      </c>
      <c r="S1223" s="3" t="s">
        <v>3886</v>
      </c>
      <c r="T1223" s="4" t="str">
        <f t="shared" si="73"/>
        <v>2017</v>
      </c>
      <c r="U1223" s="4" t="str">
        <f t="shared" si="74"/>
        <v>20170321</v>
      </c>
    </row>
    <row r="1224" spans="6:21" x14ac:dyDescent="0.3">
      <c r="F1224" s="4"/>
      <c r="G1224" s="4"/>
      <c r="K1224" s="4"/>
      <c r="Q1224" s="2" t="s">
        <v>3887</v>
      </c>
      <c r="R1224" s="2" t="s">
        <v>3888</v>
      </c>
      <c r="S1224" s="3" t="s">
        <v>3889</v>
      </c>
      <c r="T1224" s="4" t="str">
        <f t="shared" si="73"/>
        <v>2011</v>
      </c>
      <c r="U1224" s="4" t="str">
        <f t="shared" si="74"/>
        <v>20110318</v>
      </c>
    </row>
    <row r="1225" spans="6:21" x14ac:dyDescent="0.3">
      <c r="F1225" s="4"/>
      <c r="G1225" s="4"/>
      <c r="K1225" s="4"/>
      <c r="Q1225" s="2" t="s">
        <v>3890</v>
      </c>
      <c r="R1225" s="2" t="s">
        <v>3891</v>
      </c>
      <c r="S1225" s="3" t="s">
        <v>3892</v>
      </c>
      <c r="T1225" s="4" t="str">
        <f t="shared" si="73"/>
        <v>2017</v>
      </c>
      <c r="U1225" s="4" t="str">
        <f t="shared" si="74"/>
        <v>20170222</v>
      </c>
    </row>
    <row r="1226" spans="6:21" x14ac:dyDescent="0.3">
      <c r="F1226" s="4"/>
      <c r="G1226" s="4"/>
      <c r="K1226" s="4"/>
      <c r="Q1226" s="2" t="s">
        <v>78</v>
      </c>
      <c r="R1226" s="2" t="s">
        <v>436</v>
      </c>
      <c r="S1226" s="3" t="s">
        <v>3893</v>
      </c>
      <c r="T1226" s="4" t="str">
        <f t="shared" si="73"/>
        <v>2017</v>
      </c>
      <c r="U1226" s="4" t="str">
        <f t="shared" si="74"/>
        <v>20170308</v>
      </c>
    </row>
    <row r="1227" spans="6:21" x14ac:dyDescent="0.3">
      <c r="F1227" s="4"/>
      <c r="G1227" s="4"/>
      <c r="K1227" s="4"/>
      <c r="Q1227" s="2" t="s">
        <v>3894</v>
      </c>
      <c r="R1227" s="2" t="s">
        <v>3895</v>
      </c>
      <c r="S1227" s="3" t="s">
        <v>3896</v>
      </c>
      <c r="T1227" s="4" t="str">
        <f t="shared" si="73"/>
        <v>2011</v>
      </c>
      <c r="U1227" s="4" t="str">
        <f t="shared" si="74"/>
        <v>20110615</v>
      </c>
    </row>
    <row r="1228" spans="6:21" x14ac:dyDescent="0.3">
      <c r="F1228" s="4"/>
      <c r="G1228" s="4"/>
      <c r="K1228" s="4"/>
      <c r="Q1228" s="2" t="s">
        <v>3897</v>
      </c>
      <c r="R1228" s="2" t="s">
        <v>3898</v>
      </c>
      <c r="S1228" s="3" t="s">
        <v>3899</v>
      </c>
      <c r="T1228" s="4" t="str">
        <f t="shared" si="73"/>
        <v>2017</v>
      </c>
      <c r="U1228" s="4" t="str">
        <f t="shared" si="74"/>
        <v>20170324</v>
      </c>
    </row>
    <row r="1229" spans="6:21" x14ac:dyDescent="0.3">
      <c r="F1229" s="4"/>
      <c r="G1229" s="4"/>
      <c r="K1229" s="4"/>
      <c r="Q1229" s="2" t="s">
        <v>3900</v>
      </c>
      <c r="R1229" s="2" t="s">
        <v>3901</v>
      </c>
      <c r="S1229" s="3" t="s">
        <v>3902</v>
      </c>
      <c r="T1229" s="4" t="str">
        <f t="shared" si="73"/>
        <v>2017</v>
      </c>
      <c r="U1229" s="4" t="str">
        <f t="shared" si="74"/>
        <v>20170324</v>
      </c>
    </row>
    <row r="1230" spans="6:21" x14ac:dyDescent="0.3">
      <c r="F1230" s="4"/>
      <c r="G1230" s="4"/>
      <c r="K1230" s="4"/>
      <c r="Q1230" s="2" t="s">
        <v>3903</v>
      </c>
      <c r="R1230" s="2" t="s">
        <v>3904</v>
      </c>
      <c r="S1230" s="3" t="s">
        <v>3905</v>
      </c>
      <c r="T1230" s="4" t="str">
        <f t="shared" si="73"/>
        <v>2017</v>
      </c>
      <c r="U1230" s="4" t="str">
        <f t="shared" si="74"/>
        <v>20170320</v>
      </c>
    </row>
    <row r="1231" spans="6:21" x14ac:dyDescent="0.3">
      <c r="F1231" s="4"/>
      <c r="G1231" s="4"/>
      <c r="K1231" s="4"/>
      <c r="Q1231" s="2" t="s">
        <v>3906</v>
      </c>
      <c r="R1231" s="2" t="s">
        <v>3907</v>
      </c>
      <c r="S1231" s="3" t="s">
        <v>3908</v>
      </c>
      <c r="T1231" s="4" t="str">
        <f t="shared" si="73"/>
        <v>2017</v>
      </c>
      <c r="U1231" s="4" t="str">
        <f t="shared" si="74"/>
        <v>20170313</v>
      </c>
    </row>
    <row r="1232" spans="6:21" x14ac:dyDescent="0.3">
      <c r="F1232" s="4"/>
      <c r="G1232" s="4"/>
      <c r="K1232" s="4"/>
      <c r="Q1232" s="2" t="s">
        <v>358</v>
      </c>
      <c r="R1232" s="2" t="s">
        <v>571</v>
      </c>
      <c r="S1232" s="3" t="s">
        <v>3909</v>
      </c>
      <c r="T1232" s="4" t="str">
        <f t="shared" si="73"/>
        <v>2011</v>
      </c>
      <c r="U1232" s="4" t="str">
        <f t="shared" si="74"/>
        <v>20111027</v>
      </c>
    </row>
    <row r="1233" spans="6:21" x14ac:dyDescent="0.3">
      <c r="F1233" s="4"/>
      <c r="G1233" s="4"/>
      <c r="K1233" s="4"/>
      <c r="Q1233" s="2" t="s">
        <v>346</v>
      </c>
      <c r="R1233" s="2" t="s">
        <v>565</v>
      </c>
      <c r="S1233" s="3" t="s">
        <v>3910</v>
      </c>
      <c r="T1233" s="4" t="str">
        <f t="shared" si="73"/>
        <v>2015</v>
      </c>
      <c r="U1233" s="4" t="str">
        <f t="shared" si="74"/>
        <v>20151214</v>
      </c>
    </row>
    <row r="1234" spans="6:21" x14ac:dyDescent="0.3">
      <c r="F1234" s="4"/>
      <c r="G1234" s="4"/>
      <c r="K1234" s="4"/>
      <c r="Q1234" s="2" t="s">
        <v>344</v>
      </c>
      <c r="R1234" s="2" t="s">
        <v>564</v>
      </c>
      <c r="S1234" s="3" t="s">
        <v>3911</v>
      </c>
      <c r="T1234" s="4" t="str">
        <f t="shared" si="73"/>
        <v>2011</v>
      </c>
      <c r="U1234" s="4" t="str">
        <f t="shared" si="74"/>
        <v>20111027</v>
      </c>
    </row>
    <row r="1235" spans="6:21" x14ac:dyDescent="0.3">
      <c r="F1235" s="4"/>
      <c r="G1235" s="4"/>
      <c r="K1235" s="4"/>
      <c r="Q1235" s="2" t="s">
        <v>3912</v>
      </c>
      <c r="R1235" s="2" t="s">
        <v>3913</v>
      </c>
      <c r="S1235" s="3" t="s">
        <v>3914</v>
      </c>
      <c r="T1235" s="4" t="str">
        <f t="shared" si="73"/>
        <v>2016</v>
      </c>
      <c r="U1235" s="4" t="str">
        <f t="shared" si="74"/>
        <v>20161004</v>
      </c>
    </row>
    <row r="1236" spans="6:21" x14ac:dyDescent="0.3">
      <c r="F1236" s="4"/>
      <c r="G1236" s="4"/>
      <c r="K1236" s="4"/>
      <c r="Q1236" s="2" t="s">
        <v>368</v>
      </c>
      <c r="R1236" s="2" t="s">
        <v>576</v>
      </c>
      <c r="S1236" s="3" t="s">
        <v>3915</v>
      </c>
      <c r="T1236" s="4" t="str">
        <f t="shared" si="73"/>
        <v>2011</v>
      </c>
      <c r="U1236" s="4" t="str">
        <f t="shared" si="74"/>
        <v>20111027</v>
      </c>
    </row>
    <row r="1237" spans="6:21" x14ac:dyDescent="0.3">
      <c r="F1237" s="4"/>
      <c r="G1237" s="4"/>
      <c r="K1237" s="4"/>
      <c r="Q1237" s="2" t="s">
        <v>342</v>
      </c>
      <c r="R1237" s="2" t="s">
        <v>563</v>
      </c>
      <c r="S1237" s="3" t="s">
        <v>3916</v>
      </c>
      <c r="T1237" s="4" t="str">
        <f t="shared" si="73"/>
        <v>2012</v>
      </c>
      <c r="U1237" s="4" t="str">
        <f t="shared" si="74"/>
        <v>20120120</v>
      </c>
    </row>
    <row r="1238" spans="6:21" x14ac:dyDescent="0.3">
      <c r="F1238" s="4"/>
      <c r="G1238" s="4"/>
      <c r="K1238" s="4"/>
      <c r="Q1238" s="2" t="s">
        <v>3917</v>
      </c>
      <c r="R1238" s="2" t="s">
        <v>3918</v>
      </c>
      <c r="S1238" s="3" t="s">
        <v>3919</v>
      </c>
      <c r="T1238" s="4" t="str">
        <f t="shared" si="73"/>
        <v>2017</v>
      </c>
      <c r="U1238" s="4" t="str">
        <f t="shared" si="74"/>
        <v>20170324</v>
      </c>
    </row>
    <row r="1239" spans="6:21" x14ac:dyDescent="0.3">
      <c r="F1239" s="4"/>
      <c r="G1239" s="4"/>
      <c r="K1239" s="4"/>
      <c r="Q1239" s="2" t="s">
        <v>3920</v>
      </c>
      <c r="R1239" s="2" t="s">
        <v>3921</v>
      </c>
      <c r="S1239" s="3" t="s">
        <v>3922</v>
      </c>
      <c r="T1239" s="4" t="str">
        <f t="shared" si="73"/>
        <v>2017</v>
      </c>
      <c r="U1239" s="4" t="str">
        <f t="shared" si="74"/>
        <v>20170315</v>
      </c>
    </row>
    <row r="1240" spans="6:21" x14ac:dyDescent="0.3">
      <c r="F1240" s="4"/>
      <c r="G1240" s="4"/>
      <c r="K1240" s="4"/>
      <c r="Q1240" s="2" t="s">
        <v>3923</v>
      </c>
      <c r="R1240" s="2" t="s">
        <v>3924</v>
      </c>
      <c r="S1240" s="3" t="s">
        <v>3925</v>
      </c>
      <c r="T1240" s="4" t="str">
        <f t="shared" si="73"/>
        <v>2017</v>
      </c>
      <c r="U1240" s="4" t="str">
        <f t="shared" si="74"/>
        <v>20170324</v>
      </c>
    </row>
    <row r="1241" spans="6:21" x14ac:dyDescent="0.3">
      <c r="F1241" s="4"/>
      <c r="G1241" s="4"/>
      <c r="K1241" s="4"/>
      <c r="Q1241" s="2" t="s">
        <v>3926</v>
      </c>
      <c r="R1241" s="2" t="s">
        <v>3927</v>
      </c>
      <c r="S1241" s="3" t="s">
        <v>3928</v>
      </c>
      <c r="T1241" s="4" t="str">
        <f t="shared" si="73"/>
        <v>2017</v>
      </c>
      <c r="U1241" s="4" t="str">
        <f t="shared" si="74"/>
        <v>20170207</v>
      </c>
    </row>
    <row r="1242" spans="6:21" x14ac:dyDescent="0.3">
      <c r="F1242" s="4"/>
      <c r="G1242" s="4"/>
      <c r="K1242" s="4"/>
      <c r="Q1242" s="2" t="s">
        <v>3929</v>
      </c>
      <c r="R1242" s="2" t="s">
        <v>3930</v>
      </c>
      <c r="S1242" s="3" t="s">
        <v>3931</v>
      </c>
      <c r="T1242" s="4" t="str">
        <f t="shared" si="73"/>
        <v>2016</v>
      </c>
      <c r="U1242" s="4" t="str">
        <f t="shared" si="74"/>
        <v>20161223</v>
      </c>
    </row>
    <row r="1243" spans="6:21" x14ac:dyDescent="0.3">
      <c r="F1243" s="4"/>
      <c r="G1243" s="4"/>
      <c r="K1243" s="4"/>
      <c r="Q1243" s="2" t="s">
        <v>3932</v>
      </c>
      <c r="R1243" s="2" t="s">
        <v>3933</v>
      </c>
      <c r="S1243" s="3" t="s">
        <v>3934</v>
      </c>
      <c r="T1243" s="4" t="str">
        <f t="shared" si="73"/>
        <v>2010</v>
      </c>
      <c r="U1243" s="4" t="str">
        <f t="shared" si="74"/>
        <v>20100615</v>
      </c>
    </row>
    <row r="1244" spans="6:21" x14ac:dyDescent="0.3">
      <c r="F1244" s="4"/>
      <c r="G1244" s="4"/>
      <c r="K1244" s="4"/>
      <c r="Q1244" s="2" t="s">
        <v>3935</v>
      </c>
      <c r="R1244" s="2" t="s">
        <v>3936</v>
      </c>
      <c r="S1244" s="3" t="s">
        <v>3937</v>
      </c>
      <c r="T1244" s="4" t="str">
        <f t="shared" si="73"/>
        <v>2010</v>
      </c>
      <c r="U1244" s="4" t="str">
        <f t="shared" si="74"/>
        <v>20100927</v>
      </c>
    </row>
    <row r="1245" spans="6:21" x14ac:dyDescent="0.3">
      <c r="F1245" s="4"/>
      <c r="G1245" s="4"/>
      <c r="K1245" s="4"/>
      <c r="Q1245" s="2" t="s">
        <v>3938</v>
      </c>
      <c r="R1245" s="2" t="s">
        <v>3939</v>
      </c>
      <c r="S1245" s="3" t="s">
        <v>3940</v>
      </c>
      <c r="T1245" s="4" t="str">
        <f t="shared" si="73"/>
        <v>2012</v>
      </c>
      <c r="U1245" s="4" t="str">
        <f t="shared" si="74"/>
        <v>20120426</v>
      </c>
    </row>
    <row r="1246" spans="6:21" x14ac:dyDescent="0.3">
      <c r="F1246" s="4"/>
      <c r="G1246" s="4"/>
      <c r="K1246" s="4"/>
      <c r="Q1246" s="2" t="s">
        <v>3941</v>
      </c>
      <c r="R1246" s="2" t="s">
        <v>3942</v>
      </c>
      <c r="S1246" s="3" t="s">
        <v>3943</v>
      </c>
      <c r="T1246" s="4" t="str">
        <f t="shared" si="73"/>
        <v>2010</v>
      </c>
      <c r="U1246" s="4" t="str">
        <f t="shared" si="74"/>
        <v>20100719</v>
      </c>
    </row>
    <row r="1247" spans="6:21" x14ac:dyDescent="0.3">
      <c r="F1247" s="4"/>
      <c r="G1247" s="4"/>
      <c r="K1247" s="4"/>
      <c r="Q1247" s="2" t="s">
        <v>3944</v>
      </c>
      <c r="R1247" s="2" t="s">
        <v>3945</v>
      </c>
      <c r="S1247" s="3" t="s">
        <v>3946</v>
      </c>
      <c r="T1247" s="4" t="str">
        <f t="shared" si="73"/>
        <v>2017</v>
      </c>
      <c r="U1247" s="4" t="str">
        <f t="shared" si="74"/>
        <v>20170324</v>
      </c>
    </row>
    <row r="1248" spans="6:21" x14ac:dyDescent="0.3">
      <c r="F1248" s="4"/>
      <c r="G1248" s="4"/>
      <c r="K1248" s="4"/>
      <c r="Q1248" s="2" t="s">
        <v>3947</v>
      </c>
      <c r="R1248" s="2" t="s">
        <v>3948</v>
      </c>
      <c r="S1248" s="3" t="s">
        <v>3949</v>
      </c>
      <c r="T1248" s="4" t="str">
        <f t="shared" si="73"/>
        <v>2017</v>
      </c>
      <c r="U1248" s="4" t="str">
        <f t="shared" si="74"/>
        <v>20170324</v>
      </c>
    </row>
    <row r="1249" spans="6:21" x14ac:dyDescent="0.3">
      <c r="F1249" s="4"/>
      <c r="G1249" s="4"/>
      <c r="K1249" s="4"/>
      <c r="Q1249" s="2" t="s">
        <v>3950</v>
      </c>
      <c r="R1249" s="2" t="s">
        <v>3951</v>
      </c>
      <c r="S1249" s="3" t="s">
        <v>3952</v>
      </c>
      <c r="T1249" s="4" t="str">
        <f t="shared" si="73"/>
        <v>2017</v>
      </c>
      <c r="U1249" s="4" t="str">
        <f t="shared" si="74"/>
        <v>20170321</v>
      </c>
    </row>
    <row r="1250" spans="6:21" x14ac:dyDescent="0.3">
      <c r="F1250" s="4"/>
      <c r="G1250" s="4"/>
      <c r="K1250" s="4"/>
      <c r="Q1250" s="2" t="s">
        <v>3953</v>
      </c>
      <c r="R1250" s="2" t="s">
        <v>3954</v>
      </c>
      <c r="S1250" s="3" t="s">
        <v>3955</v>
      </c>
      <c r="T1250" s="4" t="str">
        <f t="shared" si="73"/>
        <v>2017</v>
      </c>
      <c r="U1250" s="4" t="str">
        <f t="shared" si="74"/>
        <v>20170324</v>
      </c>
    </row>
    <row r="1251" spans="6:21" x14ac:dyDescent="0.3">
      <c r="F1251" s="4"/>
      <c r="G1251" s="4"/>
      <c r="K1251" s="4"/>
      <c r="Q1251" s="2" t="s">
        <v>3956</v>
      </c>
      <c r="R1251" s="2" t="s">
        <v>3957</v>
      </c>
      <c r="S1251" s="3" t="s">
        <v>3958</v>
      </c>
      <c r="T1251" s="4" t="str">
        <f t="shared" si="73"/>
        <v>2017</v>
      </c>
      <c r="U1251" s="4" t="str">
        <f t="shared" si="74"/>
        <v>20170324</v>
      </c>
    </row>
    <row r="1252" spans="6:21" x14ac:dyDescent="0.3">
      <c r="F1252" s="4"/>
      <c r="G1252" s="4"/>
      <c r="K1252" s="4"/>
      <c r="Q1252" s="2" t="s">
        <v>3959</v>
      </c>
      <c r="R1252" s="2" t="s">
        <v>3960</v>
      </c>
      <c r="S1252" s="3" t="s">
        <v>3961</v>
      </c>
      <c r="T1252" s="4" t="str">
        <f t="shared" si="73"/>
        <v>2017</v>
      </c>
      <c r="U1252" s="4" t="str">
        <f t="shared" si="74"/>
        <v>20170321</v>
      </c>
    </row>
    <row r="1253" spans="6:21" x14ac:dyDescent="0.3">
      <c r="F1253" s="4"/>
      <c r="G1253" s="4"/>
      <c r="K1253" s="4"/>
      <c r="Q1253" s="2" t="s">
        <v>186</v>
      </c>
      <c r="R1253" s="2" t="s">
        <v>488</v>
      </c>
      <c r="S1253" s="3" t="s">
        <v>3962</v>
      </c>
      <c r="T1253" s="4" t="str">
        <f t="shared" si="73"/>
        <v>2017</v>
      </c>
      <c r="U1253" s="4" t="str">
        <f t="shared" si="74"/>
        <v>20170321</v>
      </c>
    </row>
    <row r="1254" spans="6:21" x14ac:dyDescent="0.3">
      <c r="F1254" s="4"/>
      <c r="G1254" s="4"/>
      <c r="K1254" s="4"/>
      <c r="Q1254" s="2" t="s">
        <v>3963</v>
      </c>
      <c r="R1254" s="2" t="s">
        <v>3964</v>
      </c>
      <c r="S1254" s="3" t="s">
        <v>3965</v>
      </c>
      <c r="T1254" s="4" t="str">
        <f t="shared" si="73"/>
        <v>2017</v>
      </c>
      <c r="U1254" s="4" t="str">
        <f t="shared" si="74"/>
        <v>20170321</v>
      </c>
    </row>
    <row r="1255" spans="6:21" x14ac:dyDescent="0.3">
      <c r="F1255" s="4"/>
      <c r="G1255" s="4"/>
      <c r="K1255" s="4"/>
      <c r="Q1255" s="2" t="s">
        <v>60</v>
      </c>
      <c r="R1255" s="2" t="s">
        <v>427</v>
      </c>
      <c r="S1255" s="3" t="s">
        <v>3966</v>
      </c>
      <c r="T1255" s="4" t="str">
        <f t="shared" si="73"/>
        <v>2017</v>
      </c>
      <c r="U1255" s="4" t="str">
        <f t="shared" si="74"/>
        <v>20170324</v>
      </c>
    </row>
    <row r="1256" spans="6:21" x14ac:dyDescent="0.3">
      <c r="F1256" s="4"/>
      <c r="G1256" s="4"/>
      <c r="K1256" s="4"/>
      <c r="Q1256" s="2" t="s">
        <v>3967</v>
      </c>
      <c r="R1256" s="2" t="s">
        <v>3968</v>
      </c>
      <c r="S1256" s="3" t="s">
        <v>3969</v>
      </c>
      <c r="T1256" s="4" t="str">
        <f t="shared" si="73"/>
        <v>2017</v>
      </c>
      <c r="U1256" s="4" t="str">
        <f t="shared" si="74"/>
        <v>20170322</v>
      </c>
    </row>
    <row r="1257" spans="6:21" x14ac:dyDescent="0.3">
      <c r="F1257" s="4"/>
      <c r="G1257" s="4"/>
      <c r="K1257" s="4"/>
      <c r="Q1257" s="2" t="s">
        <v>3970</v>
      </c>
      <c r="R1257" s="2" t="s">
        <v>3971</v>
      </c>
      <c r="S1257" s="3" t="s">
        <v>3972</v>
      </c>
      <c r="T1257" s="4" t="str">
        <f t="shared" si="73"/>
        <v>2017</v>
      </c>
      <c r="U1257" s="4" t="str">
        <f t="shared" si="74"/>
        <v>20170321</v>
      </c>
    </row>
    <row r="1258" spans="6:21" x14ac:dyDescent="0.3">
      <c r="F1258" s="4"/>
      <c r="G1258" s="4"/>
      <c r="K1258" s="4"/>
      <c r="Q1258" s="2" t="s">
        <v>3973</v>
      </c>
      <c r="R1258" s="2" t="s">
        <v>3974</v>
      </c>
      <c r="S1258" s="3" t="s">
        <v>3975</v>
      </c>
      <c r="T1258" s="4" t="str">
        <f t="shared" si="73"/>
        <v>2017</v>
      </c>
      <c r="U1258" s="4" t="str">
        <f t="shared" si="74"/>
        <v>20170317</v>
      </c>
    </row>
    <row r="1259" spans="6:21" x14ac:dyDescent="0.3">
      <c r="F1259" s="4"/>
      <c r="G1259" s="4"/>
      <c r="K1259" s="4"/>
      <c r="Q1259" s="2" t="s">
        <v>3976</v>
      </c>
      <c r="R1259" s="2" t="s">
        <v>3977</v>
      </c>
      <c r="S1259" s="3" t="s">
        <v>3978</v>
      </c>
      <c r="T1259" s="4" t="str">
        <f t="shared" si="73"/>
        <v>2017</v>
      </c>
      <c r="U1259" s="4" t="str">
        <f t="shared" si="74"/>
        <v>20170321</v>
      </c>
    </row>
    <row r="1260" spans="6:21" x14ac:dyDescent="0.3">
      <c r="F1260" s="4"/>
      <c r="G1260" s="4"/>
      <c r="K1260" s="4"/>
      <c r="Q1260" s="2" t="s">
        <v>3979</v>
      </c>
      <c r="R1260" s="2" t="s">
        <v>782</v>
      </c>
      <c r="S1260" s="3" t="s">
        <v>3980</v>
      </c>
      <c r="T1260" s="4" t="str">
        <f t="shared" si="73"/>
        <v>2017</v>
      </c>
      <c r="U1260" s="4" t="str">
        <f t="shared" si="74"/>
        <v>20170310</v>
      </c>
    </row>
    <row r="1261" spans="6:21" x14ac:dyDescent="0.3">
      <c r="F1261" s="4"/>
      <c r="G1261" s="4"/>
      <c r="K1261" s="4"/>
      <c r="Q1261" s="2" t="s">
        <v>3981</v>
      </c>
      <c r="R1261" s="2" t="s">
        <v>3982</v>
      </c>
      <c r="S1261" s="3" t="s">
        <v>3983</v>
      </c>
      <c r="T1261" s="4" t="str">
        <f t="shared" si="73"/>
        <v>2017</v>
      </c>
      <c r="U1261" s="4" t="str">
        <f t="shared" si="74"/>
        <v>20170324</v>
      </c>
    </row>
    <row r="1262" spans="6:21" x14ac:dyDescent="0.3">
      <c r="F1262" s="4"/>
      <c r="G1262" s="4"/>
      <c r="K1262" s="4"/>
      <c r="Q1262" s="2" t="s">
        <v>3984</v>
      </c>
      <c r="R1262" s="2" t="s">
        <v>3985</v>
      </c>
      <c r="S1262" s="3" t="s">
        <v>3986</v>
      </c>
      <c r="T1262" s="4" t="str">
        <f t="shared" si="73"/>
        <v>2017</v>
      </c>
      <c r="U1262" s="4" t="str">
        <f t="shared" si="74"/>
        <v>20170320</v>
      </c>
    </row>
    <row r="1263" spans="6:21" x14ac:dyDescent="0.3">
      <c r="F1263" s="4"/>
      <c r="G1263" s="4"/>
      <c r="K1263" s="4"/>
      <c r="Q1263" s="2" t="s">
        <v>3987</v>
      </c>
      <c r="R1263" s="2" t="s">
        <v>3988</v>
      </c>
      <c r="S1263" s="3" t="s">
        <v>3989</v>
      </c>
      <c r="T1263" s="4" t="str">
        <f t="shared" si="73"/>
        <v>2017</v>
      </c>
      <c r="U1263" s="4" t="str">
        <f t="shared" si="74"/>
        <v>20170321</v>
      </c>
    </row>
    <row r="1264" spans="6:21" x14ac:dyDescent="0.3">
      <c r="F1264" s="4"/>
      <c r="G1264" s="4"/>
      <c r="K1264" s="4"/>
      <c r="Q1264" s="2" t="s">
        <v>3990</v>
      </c>
      <c r="R1264" s="2" t="s">
        <v>3991</v>
      </c>
      <c r="S1264" s="3" t="s">
        <v>3992</v>
      </c>
      <c r="T1264" s="4" t="str">
        <f t="shared" si="73"/>
        <v>2011</v>
      </c>
      <c r="U1264" s="4" t="str">
        <f t="shared" si="74"/>
        <v>20110615</v>
      </c>
    </row>
    <row r="1265" spans="6:21" x14ac:dyDescent="0.3">
      <c r="F1265" s="4"/>
      <c r="G1265" s="4"/>
      <c r="K1265" s="4"/>
      <c r="Q1265" s="2" t="s">
        <v>3993</v>
      </c>
      <c r="R1265" s="2" t="s">
        <v>3994</v>
      </c>
      <c r="S1265" s="3" t="s">
        <v>3995</v>
      </c>
      <c r="T1265" s="4" t="str">
        <f t="shared" si="73"/>
        <v>2013</v>
      </c>
      <c r="U1265" s="4" t="str">
        <f t="shared" si="74"/>
        <v>20130719</v>
      </c>
    </row>
    <row r="1266" spans="6:21" x14ac:dyDescent="0.3">
      <c r="F1266" s="4"/>
      <c r="G1266" s="4"/>
      <c r="K1266" s="4"/>
      <c r="Q1266" s="2" t="s">
        <v>3996</v>
      </c>
      <c r="R1266" s="2" t="s">
        <v>3997</v>
      </c>
      <c r="S1266" s="3" t="s">
        <v>3998</v>
      </c>
      <c r="T1266" s="4" t="str">
        <f t="shared" si="73"/>
        <v>2017</v>
      </c>
      <c r="U1266" s="4" t="str">
        <f t="shared" si="74"/>
        <v>20170324</v>
      </c>
    </row>
    <row r="1267" spans="6:21" x14ac:dyDescent="0.3">
      <c r="F1267" s="4"/>
      <c r="G1267" s="4"/>
      <c r="K1267" s="4"/>
      <c r="Q1267" s="2" t="s">
        <v>3999</v>
      </c>
      <c r="R1267" s="2" t="s">
        <v>4000</v>
      </c>
      <c r="S1267" s="3" t="s">
        <v>4001</v>
      </c>
      <c r="T1267" s="4" t="str">
        <f t="shared" si="73"/>
        <v>2017</v>
      </c>
      <c r="U1267" s="4" t="str">
        <f t="shared" si="74"/>
        <v>20170324</v>
      </c>
    </row>
    <row r="1268" spans="6:21" x14ac:dyDescent="0.3">
      <c r="F1268" s="4"/>
      <c r="G1268" s="4"/>
      <c r="K1268" s="4"/>
      <c r="Q1268" s="2" t="s">
        <v>4002</v>
      </c>
      <c r="R1268" s="2" t="s">
        <v>4003</v>
      </c>
      <c r="S1268" s="3" t="s">
        <v>4004</v>
      </c>
      <c r="T1268" s="4" t="str">
        <f t="shared" si="73"/>
        <v>2007</v>
      </c>
      <c r="U1268" s="4" t="str">
        <f t="shared" si="74"/>
        <v>20070730</v>
      </c>
    </row>
    <row r="1269" spans="6:21" x14ac:dyDescent="0.3">
      <c r="F1269" s="4"/>
      <c r="G1269" s="4"/>
      <c r="K1269" s="4"/>
      <c r="Q1269" s="2" t="s">
        <v>4005</v>
      </c>
      <c r="R1269" s="2" t="s">
        <v>4006</v>
      </c>
      <c r="S1269" s="3" t="s">
        <v>4007</v>
      </c>
      <c r="T1269" s="4" t="str">
        <f t="shared" si="73"/>
        <v>2017</v>
      </c>
      <c r="U1269" s="4" t="str">
        <f t="shared" si="74"/>
        <v>20170120</v>
      </c>
    </row>
    <row r="1270" spans="6:21" x14ac:dyDescent="0.3">
      <c r="F1270" s="4"/>
      <c r="G1270" s="4"/>
      <c r="K1270" s="4"/>
      <c r="Q1270" s="2" t="s">
        <v>4008</v>
      </c>
      <c r="R1270" s="2" t="s">
        <v>4009</v>
      </c>
      <c r="S1270" s="3" t="s">
        <v>4010</v>
      </c>
      <c r="T1270" s="4" t="str">
        <f t="shared" si="73"/>
        <v>2014</v>
      </c>
      <c r="U1270" s="4" t="str">
        <f t="shared" si="74"/>
        <v>20140401</v>
      </c>
    </row>
    <row r="1271" spans="6:21" x14ac:dyDescent="0.3">
      <c r="F1271" s="4"/>
      <c r="G1271" s="4"/>
      <c r="K1271" s="4"/>
      <c r="Q1271" s="2" t="s">
        <v>4011</v>
      </c>
      <c r="R1271" s="2" t="s">
        <v>4012</v>
      </c>
      <c r="S1271" s="3" t="s">
        <v>4013</v>
      </c>
      <c r="T1271" s="4" t="str">
        <f t="shared" si="73"/>
        <v>2017</v>
      </c>
      <c r="U1271" s="4" t="str">
        <f t="shared" si="74"/>
        <v>20170324</v>
      </c>
    </row>
    <row r="1272" spans="6:21" x14ac:dyDescent="0.3">
      <c r="F1272" s="4"/>
      <c r="G1272" s="4"/>
      <c r="K1272" s="4"/>
      <c r="Q1272" s="2" t="s">
        <v>4014</v>
      </c>
      <c r="R1272" s="2" t="s">
        <v>4015</v>
      </c>
      <c r="S1272" s="3" t="s">
        <v>4016</v>
      </c>
      <c r="T1272" s="4" t="str">
        <f t="shared" si="73"/>
        <v>2007</v>
      </c>
      <c r="U1272" s="4" t="str">
        <f t="shared" si="74"/>
        <v>20070619</v>
      </c>
    </row>
    <row r="1273" spans="6:21" x14ac:dyDescent="0.3">
      <c r="F1273" s="4"/>
      <c r="G1273" s="4"/>
      <c r="K1273" s="4"/>
      <c r="Q1273" s="2" t="s">
        <v>4017</v>
      </c>
      <c r="R1273" s="2" t="s">
        <v>4018</v>
      </c>
      <c r="S1273" s="3" t="s">
        <v>4019</v>
      </c>
      <c r="T1273" s="4" t="str">
        <f t="shared" si="73"/>
        <v>2017</v>
      </c>
      <c r="U1273" s="4" t="str">
        <f t="shared" si="74"/>
        <v>20170322</v>
      </c>
    </row>
    <row r="1274" spans="6:21" x14ac:dyDescent="0.3">
      <c r="F1274" s="4"/>
      <c r="G1274" s="4"/>
      <c r="K1274" s="4"/>
      <c r="Q1274" s="2" t="s">
        <v>4020</v>
      </c>
      <c r="R1274" s="2" t="s">
        <v>4021</v>
      </c>
      <c r="S1274" s="3" t="s">
        <v>4022</v>
      </c>
      <c r="T1274" s="4" t="str">
        <f t="shared" si="73"/>
        <v>2013</v>
      </c>
      <c r="U1274" s="4" t="str">
        <f t="shared" si="74"/>
        <v>20130203</v>
      </c>
    </row>
    <row r="1275" spans="6:21" x14ac:dyDescent="0.3">
      <c r="F1275" s="4"/>
      <c r="G1275" s="4"/>
      <c r="K1275" s="4"/>
      <c r="Q1275" s="2" t="s">
        <v>4023</v>
      </c>
      <c r="R1275" s="2" t="s">
        <v>4024</v>
      </c>
      <c r="S1275" s="3" t="s">
        <v>4025</v>
      </c>
      <c r="T1275" s="4" t="str">
        <f t="shared" si="73"/>
        <v>2015</v>
      </c>
      <c r="U1275" s="4" t="str">
        <f t="shared" si="74"/>
        <v>20150112</v>
      </c>
    </row>
    <row r="1276" spans="6:21" x14ac:dyDescent="0.3">
      <c r="F1276" s="4"/>
      <c r="G1276" s="4"/>
      <c r="K1276" s="4"/>
      <c r="Q1276" s="2" t="s">
        <v>4026</v>
      </c>
      <c r="R1276" s="2" t="s">
        <v>4015</v>
      </c>
      <c r="S1276" s="3" t="s">
        <v>4027</v>
      </c>
      <c r="T1276" s="4" t="str">
        <f t="shared" si="73"/>
        <v>2017</v>
      </c>
      <c r="U1276" s="4" t="str">
        <f t="shared" si="74"/>
        <v>20170320</v>
      </c>
    </row>
    <row r="1277" spans="6:21" x14ac:dyDescent="0.3">
      <c r="F1277" s="4"/>
      <c r="G1277" s="4"/>
      <c r="K1277" s="4"/>
      <c r="Q1277" s="2" t="s">
        <v>4028</v>
      </c>
      <c r="R1277" s="2" t="s">
        <v>4029</v>
      </c>
      <c r="S1277" s="3" t="s">
        <v>4030</v>
      </c>
      <c r="T1277" s="4" t="str">
        <f t="shared" si="73"/>
        <v>2017</v>
      </c>
      <c r="U1277" s="4" t="str">
        <f t="shared" si="74"/>
        <v>20170323</v>
      </c>
    </row>
    <row r="1278" spans="6:21" x14ac:dyDescent="0.3">
      <c r="F1278" s="4"/>
      <c r="G1278" s="4"/>
      <c r="K1278" s="4"/>
      <c r="Q1278" s="2" t="s">
        <v>4031</v>
      </c>
      <c r="R1278" s="2" t="s">
        <v>4032</v>
      </c>
      <c r="S1278" s="3" t="s">
        <v>4033</v>
      </c>
      <c r="T1278" s="4" t="str">
        <f t="shared" si="73"/>
        <v>2017</v>
      </c>
      <c r="U1278" s="4" t="str">
        <f t="shared" si="74"/>
        <v>20170324</v>
      </c>
    </row>
    <row r="1279" spans="6:21" x14ac:dyDescent="0.3">
      <c r="F1279" s="4"/>
      <c r="G1279" s="4"/>
      <c r="K1279" s="4"/>
      <c r="Q1279" s="2" t="s">
        <v>4034</v>
      </c>
      <c r="R1279" s="2" t="s">
        <v>4035</v>
      </c>
      <c r="S1279" s="3" t="s">
        <v>4036</v>
      </c>
      <c r="T1279" s="4" t="str">
        <f t="shared" si="73"/>
        <v>2010</v>
      </c>
      <c r="U1279" s="4" t="str">
        <f t="shared" si="74"/>
        <v>20100616</v>
      </c>
    </row>
    <row r="1280" spans="6:21" x14ac:dyDescent="0.3">
      <c r="F1280" s="4"/>
      <c r="G1280" s="4"/>
      <c r="K1280" s="4"/>
      <c r="Q1280" s="2" t="s">
        <v>4037</v>
      </c>
      <c r="R1280" s="2" t="s">
        <v>4038</v>
      </c>
      <c r="S1280" s="3" t="s">
        <v>4039</v>
      </c>
      <c r="T1280" s="4" t="str">
        <f t="shared" si="73"/>
        <v>2016</v>
      </c>
      <c r="U1280" s="4" t="str">
        <f t="shared" si="74"/>
        <v>20160520</v>
      </c>
    </row>
    <row r="1281" spans="6:21" x14ac:dyDescent="0.3">
      <c r="F1281" s="4"/>
      <c r="G1281" s="4"/>
      <c r="K1281" s="4"/>
      <c r="Q1281" s="2" t="s">
        <v>312</v>
      </c>
      <c r="R1281" s="2" t="s">
        <v>549</v>
      </c>
      <c r="S1281" s="3" t="s">
        <v>4040</v>
      </c>
      <c r="T1281" s="4" t="str">
        <f t="shared" si="73"/>
        <v>2015</v>
      </c>
      <c r="U1281" s="4" t="str">
        <f t="shared" si="74"/>
        <v>20151214</v>
      </c>
    </row>
    <row r="1282" spans="6:21" x14ac:dyDescent="0.3">
      <c r="F1282" s="4"/>
      <c r="G1282" s="4"/>
      <c r="K1282" s="4"/>
      <c r="Q1282" s="2" t="s">
        <v>4041</v>
      </c>
      <c r="R1282" s="2" t="s">
        <v>4042</v>
      </c>
      <c r="S1282" s="3" t="s">
        <v>4043</v>
      </c>
      <c r="T1282" s="4" t="str">
        <f t="shared" si="73"/>
        <v>2007</v>
      </c>
      <c r="U1282" s="4" t="str">
        <f t="shared" si="74"/>
        <v>20070817</v>
      </c>
    </row>
    <row r="1283" spans="6:21" x14ac:dyDescent="0.3">
      <c r="F1283" s="4"/>
      <c r="G1283" s="4"/>
      <c r="K1283" s="4"/>
      <c r="Q1283" s="2" t="s">
        <v>350</v>
      </c>
      <c r="R1283" s="2" t="s">
        <v>567</v>
      </c>
      <c r="S1283" s="3" t="s">
        <v>4044</v>
      </c>
      <c r="T1283" s="4" t="str">
        <f t="shared" si="73"/>
        <v>2014</v>
      </c>
      <c r="U1283" s="4" t="str">
        <f t="shared" si="74"/>
        <v>20141219</v>
      </c>
    </row>
    <row r="1284" spans="6:21" x14ac:dyDescent="0.3">
      <c r="F1284" s="4"/>
      <c r="G1284" s="4"/>
      <c r="K1284" s="4"/>
      <c r="Q1284" s="2" t="s">
        <v>360</v>
      </c>
      <c r="R1284" s="2" t="s">
        <v>572</v>
      </c>
      <c r="S1284" s="3" t="s">
        <v>4045</v>
      </c>
      <c r="T1284" s="4" t="str">
        <f t="shared" ref="T1284:T1347" si="75">LEFT(S1284,4)</f>
        <v>2011</v>
      </c>
      <c r="U1284" s="4" t="str">
        <f t="shared" ref="U1284:U1347" si="76">LEFT(S1284,8)</f>
        <v>20111027</v>
      </c>
    </row>
    <row r="1285" spans="6:21" x14ac:dyDescent="0.3">
      <c r="F1285" s="4"/>
      <c r="G1285" s="4"/>
      <c r="K1285" s="4"/>
      <c r="Q1285" s="2" t="s">
        <v>4046</v>
      </c>
      <c r="R1285" s="2" t="s">
        <v>4047</v>
      </c>
      <c r="S1285" s="3" t="s">
        <v>4048</v>
      </c>
      <c r="T1285" s="4" t="str">
        <f t="shared" si="75"/>
        <v>2016</v>
      </c>
      <c r="U1285" s="4" t="str">
        <f t="shared" si="76"/>
        <v>20160818</v>
      </c>
    </row>
    <row r="1286" spans="6:21" x14ac:dyDescent="0.3">
      <c r="F1286" s="4"/>
      <c r="G1286" s="4"/>
      <c r="K1286" s="4"/>
      <c r="Q1286" s="2" t="s">
        <v>4049</v>
      </c>
      <c r="R1286" s="2" t="s">
        <v>4050</v>
      </c>
      <c r="S1286" s="3" t="s">
        <v>4051</v>
      </c>
      <c r="T1286" s="4" t="str">
        <f t="shared" si="75"/>
        <v>2010</v>
      </c>
      <c r="U1286" s="4" t="str">
        <f t="shared" si="76"/>
        <v>20100118</v>
      </c>
    </row>
    <row r="1287" spans="6:21" x14ac:dyDescent="0.3">
      <c r="F1287" s="4"/>
      <c r="G1287" s="4"/>
      <c r="K1287" s="4"/>
      <c r="Q1287" s="2" t="s">
        <v>4052</v>
      </c>
      <c r="R1287" s="2" t="s">
        <v>2997</v>
      </c>
      <c r="S1287" s="3" t="s">
        <v>4053</v>
      </c>
      <c r="T1287" s="4" t="str">
        <f t="shared" si="75"/>
        <v>2017</v>
      </c>
      <c r="U1287" s="4" t="str">
        <f t="shared" si="76"/>
        <v>20170324</v>
      </c>
    </row>
    <row r="1288" spans="6:21" x14ac:dyDescent="0.3">
      <c r="F1288" s="4"/>
      <c r="G1288" s="4"/>
      <c r="K1288" s="4"/>
      <c r="Q1288" s="2" t="s">
        <v>4054</v>
      </c>
      <c r="R1288" s="2" t="s">
        <v>4055</v>
      </c>
      <c r="S1288" s="3" t="s">
        <v>4056</v>
      </c>
      <c r="T1288" s="4" t="str">
        <f t="shared" si="75"/>
        <v>2017</v>
      </c>
      <c r="U1288" s="4" t="str">
        <f t="shared" si="76"/>
        <v>20170320</v>
      </c>
    </row>
    <row r="1289" spans="6:21" x14ac:dyDescent="0.3">
      <c r="F1289" s="4"/>
      <c r="G1289" s="4"/>
      <c r="K1289" s="4"/>
      <c r="Q1289" s="2" t="s">
        <v>4057</v>
      </c>
      <c r="R1289" s="2" t="s">
        <v>4058</v>
      </c>
      <c r="S1289" s="3" t="s">
        <v>4059</v>
      </c>
      <c r="T1289" s="4" t="str">
        <f t="shared" si="75"/>
        <v>2017</v>
      </c>
      <c r="U1289" s="4" t="str">
        <f t="shared" si="76"/>
        <v>20170308</v>
      </c>
    </row>
    <row r="1290" spans="6:21" x14ac:dyDescent="0.3">
      <c r="F1290" s="4"/>
      <c r="G1290" s="4"/>
      <c r="K1290" s="4"/>
      <c r="Q1290" s="2" t="s">
        <v>4060</v>
      </c>
      <c r="R1290" s="2" t="s">
        <v>4061</v>
      </c>
      <c r="S1290" s="3" t="s">
        <v>4062</v>
      </c>
      <c r="T1290" s="4" t="str">
        <f t="shared" si="75"/>
        <v>2011</v>
      </c>
      <c r="U1290" s="4" t="str">
        <f t="shared" si="76"/>
        <v>20110908</v>
      </c>
    </row>
    <row r="1291" spans="6:21" x14ac:dyDescent="0.3">
      <c r="F1291" s="4"/>
      <c r="G1291" s="4"/>
      <c r="K1291" s="4"/>
      <c r="Q1291" s="2" t="s">
        <v>4063</v>
      </c>
      <c r="R1291" s="2" t="s">
        <v>4064</v>
      </c>
      <c r="S1291" s="3" t="s">
        <v>4065</v>
      </c>
      <c r="T1291" s="4" t="str">
        <f t="shared" si="75"/>
        <v>2017</v>
      </c>
      <c r="U1291" s="4" t="str">
        <f t="shared" si="76"/>
        <v>20170324</v>
      </c>
    </row>
    <row r="1292" spans="6:21" x14ac:dyDescent="0.3">
      <c r="F1292" s="4"/>
      <c r="G1292" s="4"/>
      <c r="K1292" s="4"/>
      <c r="Q1292" s="2" t="s">
        <v>4066</v>
      </c>
      <c r="R1292" s="2" t="s">
        <v>4067</v>
      </c>
      <c r="S1292" s="3" t="s">
        <v>4068</v>
      </c>
      <c r="T1292" s="4" t="str">
        <f t="shared" si="75"/>
        <v>2017</v>
      </c>
      <c r="U1292" s="4" t="str">
        <f t="shared" si="76"/>
        <v>20170321</v>
      </c>
    </row>
    <row r="1293" spans="6:21" x14ac:dyDescent="0.3">
      <c r="F1293" s="4"/>
      <c r="G1293" s="4"/>
      <c r="K1293" s="4"/>
      <c r="Q1293" s="2" t="s">
        <v>4069</v>
      </c>
      <c r="R1293" s="2" t="s">
        <v>4070</v>
      </c>
      <c r="S1293" s="3" t="s">
        <v>4071</v>
      </c>
      <c r="T1293" s="4" t="str">
        <f t="shared" si="75"/>
        <v>2017</v>
      </c>
      <c r="U1293" s="4" t="str">
        <f t="shared" si="76"/>
        <v>20170324</v>
      </c>
    </row>
    <row r="1294" spans="6:21" x14ac:dyDescent="0.3">
      <c r="F1294" s="4"/>
      <c r="G1294" s="4"/>
      <c r="K1294" s="4"/>
      <c r="Q1294" s="2" t="s">
        <v>4072</v>
      </c>
      <c r="R1294" s="2" t="s">
        <v>4073</v>
      </c>
      <c r="S1294" s="3" t="s">
        <v>4074</v>
      </c>
      <c r="T1294" s="4" t="str">
        <f t="shared" si="75"/>
        <v>2017</v>
      </c>
      <c r="U1294" s="4" t="str">
        <f t="shared" si="76"/>
        <v>20170324</v>
      </c>
    </row>
    <row r="1295" spans="6:21" x14ac:dyDescent="0.3">
      <c r="F1295" s="4"/>
      <c r="G1295" s="4"/>
      <c r="K1295" s="4"/>
      <c r="Q1295" s="2" t="s">
        <v>4075</v>
      </c>
      <c r="R1295" s="2" t="s">
        <v>4076</v>
      </c>
      <c r="S1295" s="3" t="s">
        <v>4077</v>
      </c>
      <c r="T1295" s="4" t="str">
        <f t="shared" si="75"/>
        <v>2017</v>
      </c>
      <c r="U1295" s="4" t="str">
        <f t="shared" si="76"/>
        <v>20170324</v>
      </c>
    </row>
    <row r="1296" spans="6:21" x14ac:dyDescent="0.3">
      <c r="F1296" s="4"/>
      <c r="G1296" s="4"/>
      <c r="K1296" s="4"/>
      <c r="Q1296" s="2" t="s">
        <v>4078</v>
      </c>
      <c r="R1296" s="2" t="s">
        <v>4079</v>
      </c>
      <c r="S1296" s="3" t="s">
        <v>4080</v>
      </c>
      <c r="T1296" s="4" t="str">
        <f t="shared" si="75"/>
        <v>2017</v>
      </c>
      <c r="U1296" s="4" t="str">
        <f t="shared" si="76"/>
        <v>20170324</v>
      </c>
    </row>
    <row r="1297" spans="6:21" x14ac:dyDescent="0.3">
      <c r="F1297" s="4"/>
      <c r="G1297" s="4"/>
      <c r="K1297" s="4"/>
      <c r="Q1297" s="2" t="s">
        <v>4081</v>
      </c>
      <c r="R1297" s="2" t="s">
        <v>4082</v>
      </c>
      <c r="S1297" s="3" t="s">
        <v>4083</v>
      </c>
      <c r="T1297" s="4" t="str">
        <f t="shared" si="75"/>
        <v>2017</v>
      </c>
      <c r="U1297" s="4" t="str">
        <f t="shared" si="76"/>
        <v>20170323</v>
      </c>
    </row>
    <row r="1298" spans="6:21" x14ac:dyDescent="0.3">
      <c r="F1298" s="4"/>
      <c r="G1298" s="4"/>
      <c r="K1298" s="4"/>
      <c r="Q1298" s="2" t="s">
        <v>4084</v>
      </c>
      <c r="R1298" s="2" t="s">
        <v>3326</v>
      </c>
      <c r="S1298" s="3" t="s">
        <v>4085</v>
      </c>
      <c r="T1298" s="4" t="str">
        <f t="shared" si="75"/>
        <v>2017</v>
      </c>
      <c r="U1298" s="4" t="str">
        <f t="shared" si="76"/>
        <v>20170324</v>
      </c>
    </row>
    <row r="1299" spans="6:21" x14ac:dyDescent="0.3">
      <c r="F1299" s="4"/>
      <c r="G1299" s="4"/>
      <c r="K1299" s="4"/>
      <c r="Q1299" s="2" t="s">
        <v>4086</v>
      </c>
      <c r="R1299" s="2" t="s">
        <v>4087</v>
      </c>
      <c r="S1299" s="3" t="s">
        <v>4088</v>
      </c>
      <c r="T1299" s="4" t="str">
        <f t="shared" si="75"/>
        <v>2017</v>
      </c>
      <c r="U1299" s="4" t="str">
        <f t="shared" si="76"/>
        <v>20170310</v>
      </c>
    </row>
    <row r="1300" spans="6:21" x14ac:dyDescent="0.3">
      <c r="F1300" s="4"/>
      <c r="G1300" s="4"/>
      <c r="K1300" s="4"/>
      <c r="Q1300" s="2" t="s">
        <v>4089</v>
      </c>
      <c r="R1300" s="2" t="s">
        <v>4090</v>
      </c>
      <c r="S1300" s="3" t="s">
        <v>4091</v>
      </c>
      <c r="T1300" s="4" t="str">
        <f t="shared" si="75"/>
        <v>2017</v>
      </c>
      <c r="U1300" s="4" t="str">
        <f t="shared" si="76"/>
        <v>20170321</v>
      </c>
    </row>
    <row r="1301" spans="6:21" x14ac:dyDescent="0.3">
      <c r="F1301" s="4"/>
      <c r="G1301" s="4"/>
      <c r="K1301" s="4"/>
      <c r="Q1301" s="2" t="s">
        <v>4092</v>
      </c>
      <c r="R1301" s="2" t="s">
        <v>4093</v>
      </c>
      <c r="S1301" s="3" t="s">
        <v>4094</v>
      </c>
      <c r="T1301" s="4" t="str">
        <f t="shared" si="75"/>
        <v>2017</v>
      </c>
      <c r="U1301" s="4" t="str">
        <f t="shared" si="76"/>
        <v>20170324</v>
      </c>
    </row>
    <row r="1302" spans="6:21" x14ac:dyDescent="0.3">
      <c r="F1302" s="4"/>
      <c r="G1302" s="4"/>
      <c r="K1302" s="4"/>
      <c r="Q1302" s="2" t="s">
        <v>4095</v>
      </c>
      <c r="R1302" s="2" t="s">
        <v>4096</v>
      </c>
      <c r="S1302" s="3" t="s">
        <v>4097</v>
      </c>
      <c r="T1302" s="4" t="str">
        <f t="shared" si="75"/>
        <v>2012</v>
      </c>
      <c r="U1302" s="4" t="str">
        <f t="shared" si="76"/>
        <v>20120221</v>
      </c>
    </row>
    <row r="1303" spans="6:21" x14ac:dyDescent="0.3">
      <c r="F1303" s="4"/>
      <c r="G1303" s="4"/>
      <c r="K1303" s="4"/>
      <c r="Q1303" s="2" t="s">
        <v>114</v>
      </c>
      <c r="R1303" s="2" t="s">
        <v>454</v>
      </c>
      <c r="S1303" s="3" t="s">
        <v>4098</v>
      </c>
      <c r="T1303" s="4" t="str">
        <f t="shared" si="75"/>
        <v>2017</v>
      </c>
      <c r="U1303" s="4" t="str">
        <f t="shared" si="76"/>
        <v>20170302</v>
      </c>
    </row>
    <row r="1304" spans="6:21" x14ac:dyDescent="0.3">
      <c r="F1304" s="4"/>
      <c r="G1304" s="4"/>
      <c r="K1304" s="4"/>
      <c r="Q1304" s="2" t="s">
        <v>4099</v>
      </c>
      <c r="R1304" s="2" t="s">
        <v>4100</v>
      </c>
      <c r="S1304" s="3" t="s">
        <v>4101</v>
      </c>
      <c r="T1304" s="4" t="str">
        <f t="shared" si="75"/>
        <v>2017</v>
      </c>
      <c r="U1304" s="4" t="str">
        <f t="shared" si="76"/>
        <v>20170323</v>
      </c>
    </row>
    <row r="1305" spans="6:21" x14ac:dyDescent="0.3">
      <c r="F1305" s="4"/>
      <c r="G1305" s="4"/>
      <c r="K1305" s="4"/>
      <c r="Q1305" s="2" t="s">
        <v>4102</v>
      </c>
      <c r="R1305" s="2" t="s">
        <v>3353</v>
      </c>
      <c r="S1305" s="3" t="s">
        <v>4103</v>
      </c>
      <c r="T1305" s="4" t="str">
        <f t="shared" si="75"/>
        <v>2009</v>
      </c>
      <c r="U1305" s="4" t="str">
        <f t="shared" si="76"/>
        <v>20091126</v>
      </c>
    </row>
    <row r="1306" spans="6:21" x14ac:dyDescent="0.3">
      <c r="F1306" s="4"/>
      <c r="G1306" s="4"/>
      <c r="K1306" s="4"/>
      <c r="Q1306" s="2" t="s">
        <v>4104</v>
      </c>
      <c r="R1306" s="2" t="s">
        <v>4105</v>
      </c>
      <c r="S1306" s="3" t="s">
        <v>4106</v>
      </c>
      <c r="T1306" s="4" t="str">
        <f t="shared" si="75"/>
        <v>2017</v>
      </c>
      <c r="U1306" s="4" t="str">
        <f t="shared" si="76"/>
        <v>20170321</v>
      </c>
    </row>
    <row r="1307" spans="6:21" x14ac:dyDescent="0.3">
      <c r="F1307" s="4"/>
      <c r="G1307" s="4"/>
      <c r="K1307" s="4"/>
      <c r="Q1307" s="2" t="s">
        <v>4107</v>
      </c>
      <c r="R1307" s="2" t="s">
        <v>4108</v>
      </c>
      <c r="S1307" s="3" t="s">
        <v>4109</v>
      </c>
      <c r="T1307" s="4" t="str">
        <f t="shared" si="75"/>
        <v>2017</v>
      </c>
      <c r="U1307" s="4" t="str">
        <f t="shared" si="76"/>
        <v>20170321</v>
      </c>
    </row>
    <row r="1308" spans="6:21" x14ac:dyDescent="0.3">
      <c r="F1308" s="4"/>
      <c r="G1308" s="4"/>
      <c r="K1308" s="4"/>
      <c r="Q1308" s="2" t="s">
        <v>4110</v>
      </c>
      <c r="R1308" s="2" t="s">
        <v>4111</v>
      </c>
      <c r="S1308" s="3" t="s">
        <v>4112</v>
      </c>
      <c r="T1308" s="4" t="str">
        <f t="shared" si="75"/>
        <v>2016</v>
      </c>
      <c r="U1308" s="4" t="str">
        <f t="shared" si="76"/>
        <v>20161101</v>
      </c>
    </row>
    <row r="1309" spans="6:21" x14ac:dyDescent="0.3">
      <c r="F1309" s="4"/>
      <c r="G1309" s="4"/>
      <c r="K1309" s="4"/>
      <c r="Q1309" s="2" t="s">
        <v>4113</v>
      </c>
      <c r="R1309" s="2" t="s">
        <v>4114</v>
      </c>
      <c r="S1309" s="3" t="s">
        <v>4115</v>
      </c>
      <c r="T1309" s="4" t="str">
        <f t="shared" si="75"/>
        <v>2015</v>
      </c>
      <c r="U1309" s="4" t="str">
        <f t="shared" si="76"/>
        <v>20151207</v>
      </c>
    </row>
    <row r="1310" spans="6:21" x14ac:dyDescent="0.3">
      <c r="F1310" s="4"/>
      <c r="G1310" s="4"/>
      <c r="K1310" s="4"/>
      <c r="Q1310" s="2" t="s">
        <v>4116</v>
      </c>
      <c r="R1310" s="2" t="s">
        <v>4117</v>
      </c>
      <c r="S1310" s="3" t="s">
        <v>4118</v>
      </c>
      <c r="T1310" s="4" t="str">
        <f t="shared" si="75"/>
        <v>2015</v>
      </c>
      <c r="U1310" s="4" t="str">
        <f t="shared" si="76"/>
        <v>20151207</v>
      </c>
    </row>
    <row r="1311" spans="6:21" x14ac:dyDescent="0.3">
      <c r="F1311" s="4"/>
      <c r="G1311" s="4"/>
      <c r="K1311" s="4"/>
      <c r="Q1311" s="2" t="s">
        <v>4119</v>
      </c>
      <c r="R1311" s="2" t="s">
        <v>4120</v>
      </c>
      <c r="S1311" s="3" t="s">
        <v>4121</v>
      </c>
      <c r="T1311" s="4" t="str">
        <f t="shared" si="75"/>
        <v>2015</v>
      </c>
      <c r="U1311" s="4" t="str">
        <f t="shared" si="76"/>
        <v>20150911</v>
      </c>
    </row>
    <row r="1312" spans="6:21" x14ac:dyDescent="0.3">
      <c r="F1312" s="4"/>
      <c r="G1312" s="4"/>
      <c r="K1312" s="4"/>
      <c r="Q1312" s="2" t="s">
        <v>4122</v>
      </c>
      <c r="R1312" s="2" t="s">
        <v>4123</v>
      </c>
      <c r="S1312" s="3" t="s">
        <v>4124</v>
      </c>
      <c r="T1312" s="4" t="str">
        <f t="shared" si="75"/>
        <v>2015</v>
      </c>
      <c r="U1312" s="4" t="str">
        <f t="shared" si="76"/>
        <v>20150112</v>
      </c>
    </row>
    <row r="1313" spans="6:21" x14ac:dyDescent="0.3">
      <c r="F1313" s="4"/>
      <c r="G1313" s="4"/>
      <c r="K1313" s="4"/>
      <c r="Q1313" s="2" t="s">
        <v>4125</v>
      </c>
      <c r="R1313" s="2" t="s">
        <v>4126</v>
      </c>
      <c r="S1313" s="3" t="s">
        <v>4127</v>
      </c>
      <c r="T1313" s="4" t="str">
        <f t="shared" si="75"/>
        <v>2017</v>
      </c>
      <c r="U1313" s="4" t="str">
        <f t="shared" si="76"/>
        <v>20170306</v>
      </c>
    </row>
    <row r="1314" spans="6:21" x14ac:dyDescent="0.3">
      <c r="F1314" s="4"/>
      <c r="G1314" s="4"/>
      <c r="K1314" s="4"/>
      <c r="Q1314" s="2" t="s">
        <v>4128</v>
      </c>
      <c r="R1314" s="2" t="s">
        <v>4129</v>
      </c>
      <c r="S1314" s="3" t="s">
        <v>4130</v>
      </c>
      <c r="T1314" s="4" t="str">
        <f t="shared" si="75"/>
        <v>2016</v>
      </c>
      <c r="U1314" s="4" t="str">
        <f t="shared" si="76"/>
        <v>20160720</v>
      </c>
    </row>
    <row r="1315" spans="6:21" x14ac:dyDescent="0.3">
      <c r="F1315" s="4"/>
      <c r="G1315" s="4"/>
      <c r="K1315" s="4"/>
      <c r="Q1315" s="2" t="s">
        <v>4131</v>
      </c>
      <c r="R1315" s="2" t="s">
        <v>4132</v>
      </c>
      <c r="S1315" s="3" t="s">
        <v>4133</v>
      </c>
      <c r="T1315" s="4" t="str">
        <f t="shared" si="75"/>
        <v>2016</v>
      </c>
      <c r="U1315" s="4" t="str">
        <f t="shared" si="76"/>
        <v>20160224</v>
      </c>
    </row>
    <row r="1316" spans="6:21" x14ac:dyDescent="0.3">
      <c r="F1316" s="4"/>
      <c r="G1316" s="4"/>
      <c r="K1316" s="4"/>
      <c r="Q1316" s="2" t="s">
        <v>88</v>
      </c>
      <c r="R1316" s="2" t="s">
        <v>441</v>
      </c>
      <c r="S1316" s="3" t="s">
        <v>4134</v>
      </c>
      <c r="T1316" s="4" t="str">
        <f t="shared" si="75"/>
        <v>2016</v>
      </c>
      <c r="U1316" s="4" t="str">
        <f t="shared" si="76"/>
        <v>20161005</v>
      </c>
    </row>
    <row r="1317" spans="6:21" x14ac:dyDescent="0.3">
      <c r="F1317" s="4"/>
      <c r="G1317" s="4"/>
      <c r="K1317" s="4"/>
      <c r="Q1317" s="2" t="s">
        <v>80</v>
      </c>
      <c r="R1317" s="2" t="s">
        <v>437</v>
      </c>
      <c r="S1317" s="3" t="s">
        <v>4135</v>
      </c>
      <c r="T1317" s="4" t="str">
        <f t="shared" si="75"/>
        <v>2016</v>
      </c>
      <c r="U1317" s="4" t="str">
        <f t="shared" si="76"/>
        <v>20160908</v>
      </c>
    </row>
    <row r="1318" spans="6:21" x14ac:dyDescent="0.3">
      <c r="F1318" s="4"/>
      <c r="G1318" s="4"/>
      <c r="K1318" s="4"/>
      <c r="Q1318" s="2" t="s">
        <v>76</v>
      </c>
      <c r="R1318" s="2" t="s">
        <v>435</v>
      </c>
      <c r="S1318" s="3" t="s">
        <v>4136</v>
      </c>
      <c r="T1318" s="4" t="str">
        <f t="shared" si="75"/>
        <v>2017</v>
      </c>
      <c r="U1318" s="4" t="str">
        <f t="shared" si="76"/>
        <v>20170310</v>
      </c>
    </row>
    <row r="1319" spans="6:21" x14ac:dyDescent="0.3">
      <c r="F1319" s="4"/>
      <c r="G1319" s="4"/>
      <c r="K1319" s="4"/>
      <c r="Q1319" s="2" t="s">
        <v>4137</v>
      </c>
      <c r="R1319" s="2" t="s">
        <v>4138</v>
      </c>
      <c r="S1319" s="3" t="s">
        <v>4139</v>
      </c>
      <c r="T1319" s="4" t="str">
        <f t="shared" si="75"/>
        <v>2016</v>
      </c>
      <c r="U1319" s="4" t="str">
        <f t="shared" si="76"/>
        <v>20160805</v>
      </c>
    </row>
    <row r="1320" spans="6:21" x14ac:dyDescent="0.3">
      <c r="F1320" s="4"/>
      <c r="G1320" s="4"/>
      <c r="K1320" s="4"/>
      <c r="Q1320" s="2" t="s">
        <v>86</v>
      </c>
      <c r="R1320" s="2" t="s">
        <v>440</v>
      </c>
      <c r="S1320" s="3" t="s">
        <v>4140</v>
      </c>
      <c r="T1320" s="4" t="str">
        <f t="shared" si="75"/>
        <v>2016</v>
      </c>
      <c r="U1320" s="4" t="str">
        <f t="shared" si="76"/>
        <v>20160729</v>
      </c>
    </row>
    <row r="1321" spans="6:21" x14ac:dyDescent="0.3">
      <c r="F1321" s="4"/>
      <c r="G1321" s="4"/>
      <c r="K1321" s="4"/>
      <c r="Q1321" s="2" t="s">
        <v>72</v>
      </c>
      <c r="R1321" s="2" t="s">
        <v>433</v>
      </c>
      <c r="S1321" s="3" t="s">
        <v>4141</v>
      </c>
      <c r="T1321" s="4" t="str">
        <f t="shared" si="75"/>
        <v>2017</v>
      </c>
      <c r="U1321" s="4" t="str">
        <f t="shared" si="76"/>
        <v>20170103</v>
      </c>
    </row>
    <row r="1322" spans="6:21" x14ac:dyDescent="0.3">
      <c r="F1322" s="4"/>
      <c r="G1322" s="4"/>
      <c r="K1322" s="4"/>
      <c r="Q1322" s="2" t="s">
        <v>263</v>
      </c>
      <c r="R1322" s="2" t="s">
        <v>526</v>
      </c>
      <c r="S1322" s="3" t="s">
        <v>4142</v>
      </c>
      <c r="T1322" s="4" t="str">
        <f t="shared" si="75"/>
        <v>2017</v>
      </c>
      <c r="U1322" s="4" t="str">
        <f t="shared" si="76"/>
        <v>20170324</v>
      </c>
    </row>
    <row r="1323" spans="6:21" x14ac:dyDescent="0.3">
      <c r="F1323" s="4"/>
      <c r="G1323" s="4"/>
      <c r="K1323" s="4"/>
      <c r="Q1323" s="2" t="s">
        <v>380</v>
      </c>
      <c r="R1323" s="2" t="s">
        <v>582</v>
      </c>
      <c r="S1323" s="3" t="s">
        <v>4143</v>
      </c>
      <c r="T1323" s="4" t="str">
        <f t="shared" si="75"/>
        <v>2011</v>
      </c>
      <c r="U1323" s="4" t="str">
        <f t="shared" si="76"/>
        <v>20111027</v>
      </c>
    </row>
    <row r="1324" spans="6:21" x14ac:dyDescent="0.3">
      <c r="F1324" s="4"/>
      <c r="G1324" s="4"/>
      <c r="K1324" s="4"/>
      <c r="Q1324" s="2" t="s">
        <v>348</v>
      </c>
      <c r="R1324" s="2" t="s">
        <v>566</v>
      </c>
      <c r="S1324" s="3" t="s">
        <v>4144</v>
      </c>
      <c r="T1324" s="4" t="str">
        <f t="shared" si="75"/>
        <v>2012</v>
      </c>
      <c r="U1324" s="4" t="str">
        <f t="shared" si="76"/>
        <v>20120508</v>
      </c>
    </row>
    <row r="1325" spans="6:21" x14ac:dyDescent="0.3">
      <c r="F1325" s="4"/>
      <c r="G1325" s="4"/>
      <c r="K1325" s="4"/>
      <c r="Q1325" s="2" t="s">
        <v>374</v>
      </c>
      <c r="R1325" s="2" t="s">
        <v>579</v>
      </c>
      <c r="S1325" s="3" t="s">
        <v>4145</v>
      </c>
      <c r="T1325" s="4" t="str">
        <f t="shared" si="75"/>
        <v>2011</v>
      </c>
      <c r="U1325" s="4" t="str">
        <f t="shared" si="76"/>
        <v>20111027</v>
      </c>
    </row>
    <row r="1326" spans="6:21" x14ac:dyDescent="0.3">
      <c r="F1326" s="4"/>
      <c r="G1326" s="4"/>
      <c r="K1326" s="4"/>
      <c r="Q1326" s="2" t="s">
        <v>4146</v>
      </c>
      <c r="R1326" s="2" t="s">
        <v>4147</v>
      </c>
      <c r="S1326" s="3" t="s">
        <v>4148</v>
      </c>
      <c r="T1326" s="4" t="str">
        <f t="shared" si="75"/>
        <v>2015</v>
      </c>
      <c r="U1326" s="4" t="str">
        <f t="shared" si="76"/>
        <v>20150618</v>
      </c>
    </row>
    <row r="1327" spans="6:21" x14ac:dyDescent="0.3">
      <c r="F1327" s="4"/>
      <c r="G1327" s="4"/>
      <c r="K1327" s="4"/>
      <c r="Q1327" s="2" t="s">
        <v>4149</v>
      </c>
      <c r="R1327" s="2" t="s">
        <v>4150</v>
      </c>
      <c r="S1327" s="3" t="s">
        <v>4151</v>
      </c>
      <c r="T1327" s="4" t="str">
        <f t="shared" si="75"/>
        <v>2017</v>
      </c>
      <c r="U1327" s="4" t="str">
        <f t="shared" si="76"/>
        <v>20170321</v>
      </c>
    </row>
    <row r="1328" spans="6:21" x14ac:dyDescent="0.3">
      <c r="F1328" s="4"/>
      <c r="G1328" s="4"/>
      <c r="K1328" s="4"/>
      <c r="Q1328" s="2" t="s">
        <v>4152</v>
      </c>
      <c r="R1328" s="2" t="s">
        <v>4153</v>
      </c>
      <c r="S1328" s="3" t="s">
        <v>4154</v>
      </c>
      <c r="T1328" s="4" t="str">
        <f t="shared" si="75"/>
        <v>2017</v>
      </c>
      <c r="U1328" s="4" t="str">
        <f t="shared" si="76"/>
        <v>20170321</v>
      </c>
    </row>
    <row r="1329" spans="6:21" x14ac:dyDescent="0.3">
      <c r="F1329" s="4"/>
      <c r="G1329" s="4"/>
      <c r="K1329" s="4"/>
      <c r="Q1329" s="2" t="s">
        <v>4155</v>
      </c>
      <c r="R1329" s="2" t="s">
        <v>4156</v>
      </c>
      <c r="S1329" s="3" t="s">
        <v>4157</v>
      </c>
      <c r="T1329" s="4" t="str">
        <f t="shared" si="75"/>
        <v>2017</v>
      </c>
      <c r="U1329" s="4" t="str">
        <f t="shared" si="76"/>
        <v>20170320</v>
      </c>
    </row>
    <row r="1330" spans="6:21" x14ac:dyDescent="0.3">
      <c r="F1330" s="4"/>
      <c r="G1330" s="4"/>
      <c r="K1330" s="4"/>
      <c r="Q1330" s="2" t="s">
        <v>4158</v>
      </c>
      <c r="R1330" s="2" t="s">
        <v>4159</v>
      </c>
      <c r="S1330" s="3" t="s">
        <v>4160</v>
      </c>
      <c r="T1330" s="4" t="str">
        <f t="shared" si="75"/>
        <v>2017</v>
      </c>
      <c r="U1330" s="4" t="str">
        <f t="shared" si="76"/>
        <v>20170315</v>
      </c>
    </row>
    <row r="1331" spans="6:21" x14ac:dyDescent="0.3">
      <c r="F1331" s="4"/>
      <c r="G1331" s="4"/>
      <c r="K1331" s="4"/>
      <c r="Q1331" s="2" t="s">
        <v>4161</v>
      </c>
      <c r="R1331" s="2" t="s">
        <v>4162</v>
      </c>
      <c r="S1331" s="3" t="s">
        <v>4163</v>
      </c>
      <c r="T1331" s="4" t="str">
        <f t="shared" si="75"/>
        <v>2017</v>
      </c>
      <c r="U1331" s="4" t="str">
        <f t="shared" si="76"/>
        <v>20170315</v>
      </c>
    </row>
    <row r="1332" spans="6:21" x14ac:dyDescent="0.3">
      <c r="F1332" s="4"/>
      <c r="G1332" s="4"/>
      <c r="K1332" s="4"/>
      <c r="Q1332" s="2" t="s">
        <v>4164</v>
      </c>
      <c r="R1332" s="2" t="s">
        <v>4165</v>
      </c>
      <c r="S1332" s="3" t="s">
        <v>4166</v>
      </c>
      <c r="T1332" s="4" t="str">
        <f t="shared" si="75"/>
        <v>2017</v>
      </c>
      <c r="U1332" s="4" t="str">
        <f t="shared" si="76"/>
        <v>20170321</v>
      </c>
    </row>
    <row r="1333" spans="6:21" x14ac:dyDescent="0.3">
      <c r="F1333" s="4"/>
      <c r="G1333" s="4"/>
      <c r="K1333" s="4"/>
      <c r="Q1333" s="2" t="s">
        <v>4167</v>
      </c>
      <c r="R1333" s="2" t="s">
        <v>4168</v>
      </c>
      <c r="S1333" s="3" t="s">
        <v>4169</v>
      </c>
      <c r="T1333" s="4" t="str">
        <f t="shared" si="75"/>
        <v>2017</v>
      </c>
      <c r="U1333" s="4" t="str">
        <f t="shared" si="76"/>
        <v>20170322</v>
      </c>
    </row>
    <row r="1334" spans="6:21" x14ac:dyDescent="0.3">
      <c r="F1334" s="4"/>
      <c r="G1334" s="4"/>
      <c r="K1334" s="4"/>
      <c r="Q1334" s="2" t="s">
        <v>4170</v>
      </c>
      <c r="R1334" s="2" t="s">
        <v>4171</v>
      </c>
      <c r="S1334" s="3" t="s">
        <v>4172</v>
      </c>
      <c r="T1334" s="4" t="str">
        <f t="shared" si="75"/>
        <v>2017</v>
      </c>
      <c r="U1334" s="4" t="str">
        <f t="shared" si="76"/>
        <v>20170208</v>
      </c>
    </row>
    <row r="1335" spans="6:21" x14ac:dyDescent="0.3">
      <c r="F1335" s="4"/>
      <c r="G1335" s="4"/>
      <c r="K1335" s="4"/>
      <c r="Q1335" s="2" t="s">
        <v>4173</v>
      </c>
      <c r="R1335" s="2" t="s">
        <v>4174</v>
      </c>
      <c r="S1335" s="3" t="s">
        <v>4175</v>
      </c>
      <c r="T1335" s="4" t="str">
        <f t="shared" si="75"/>
        <v>2017</v>
      </c>
      <c r="U1335" s="4" t="str">
        <f t="shared" si="76"/>
        <v>20170307</v>
      </c>
    </row>
    <row r="1336" spans="6:21" x14ac:dyDescent="0.3">
      <c r="F1336" s="4"/>
      <c r="G1336" s="4"/>
      <c r="K1336" s="4"/>
      <c r="Q1336" s="2" t="s">
        <v>4176</v>
      </c>
      <c r="R1336" s="2" t="s">
        <v>4177</v>
      </c>
      <c r="S1336" s="3" t="s">
        <v>4178</v>
      </c>
      <c r="T1336" s="4" t="str">
        <f t="shared" si="75"/>
        <v>2015</v>
      </c>
      <c r="U1336" s="4" t="str">
        <f t="shared" si="76"/>
        <v>20151015</v>
      </c>
    </row>
    <row r="1337" spans="6:21" x14ac:dyDescent="0.3">
      <c r="F1337" s="4"/>
      <c r="G1337" s="4"/>
      <c r="K1337" s="4"/>
      <c r="Q1337" s="2" t="s">
        <v>4179</v>
      </c>
      <c r="R1337" s="2" t="s">
        <v>4180</v>
      </c>
      <c r="S1337" s="3" t="s">
        <v>4181</v>
      </c>
      <c r="T1337" s="4" t="str">
        <f t="shared" si="75"/>
        <v>2017</v>
      </c>
      <c r="U1337" s="4" t="str">
        <f t="shared" si="76"/>
        <v>20170221</v>
      </c>
    </row>
    <row r="1338" spans="6:21" x14ac:dyDescent="0.3">
      <c r="F1338" s="4"/>
      <c r="G1338" s="4"/>
      <c r="K1338" s="4"/>
      <c r="Q1338" s="2" t="s">
        <v>4182</v>
      </c>
      <c r="R1338" s="2" t="s">
        <v>4183</v>
      </c>
      <c r="S1338" s="3" t="s">
        <v>4184</v>
      </c>
      <c r="T1338" s="4" t="str">
        <f t="shared" si="75"/>
        <v>2017</v>
      </c>
      <c r="U1338" s="4" t="str">
        <f t="shared" si="76"/>
        <v>20170317</v>
      </c>
    </row>
    <row r="1339" spans="6:21" x14ac:dyDescent="0.3">
      <c r="F1339" s="4"/>
      <c r="G1339" s="4"/>
      <c r="K1339" s="4"/>
      <c r="Q1339" s="2" t="s">
        <v>4185</v>
      </c>
      <c r="R1339" s="2" t="s">
        <v>4186</v>
      </c>
      <c r="S1339" s="3" t="s">
        <v>4187</v>
      </c>
      <c r="T1339" s="4" t="str">
        <f t="shared" si="75"/>
        <v>2017</v>
      </c>
      <c r="U1339" s="4" t="str">
        <f t="shared" si="76"/>
        <v>20170323</v>
      </c>
    </row>
    <row r="1340" spans="6:21" x14ac:dyDescent="0.3">
      <c r="F1340" s="4"/>
      <c r="G1340" s="4"/>
      <c r="K1340" s="4"/>
      <c r="Q1340" s="2" t="s">
        <v>4188</v>
      </c>
      <c r="R1340" s="2" t="s">
        <v>4189</v>
      </c>
      <c r="S1340" s="3" t="s">
        <v>4190</v>
      </c>
      <c r="T1340" s="4" t="str">
        <f t="shared" si="75"/>
        <v>2017</v>
      </c>
      <c r="U1340" s="4" t="str">
        <f t="shared" si="76"/>
        <v>20170321</v>
      </c>
    </row>
    <row r="1341" spans="6:21" x14ac:dyDescent="0.3">
      <c r="F1341" s="4"/>
      <c r="G1341" s="4"/>
      <c r="K1341" s="4"/>
      <c r="Q1341" s="2" t="s">
        <v>4191</v>
      </c>
      <c r="R1341" s="2" t="s">
        <v>4192</v>
      </c>
      <c r="S1341" s="3" t="s">
        <v>4193</v>
      </c>
      <c r="T1341" s="4" t="str">
        <f t="shared" si="75"/>
        <v>2013</v>
      </c>
      <c r="U1341" s="4" t="str">
        <f t="shared" si="76"/>
        <v>20130411</v>
      </c>
    </row>
    <row r="1342" spans="6:21" x14ac:dyDescent="0.3">
      <c r="F1342" s="4"/>
      <c r="G1342" s="4"/>
      <c r="K1342" s="4"/>
      <c r="Q1342" s="2" t="s">
        <v>4194</v>
      </c>
      <c r="R1342" s="2" t="s">
        <v>4195</v>
      </c>
      <c r="S1342" s="3" t="s">
        <v>4196</v>
      </c>
      <c r="T1342" s="4" t="str">
        <f t="shared" si="75"/>
        <v>2017</v>
      </c>
      <c r="U1342" s="4" t="str">
        <f t="shared" si="76"/>
        <v>20170323</v>
      </c>
    </row>
    <row r="1343" spans="6:21" x14ac:dyDescent="0.3">
      <c r="F1343" s="4"/>
      <c r="G1343" s="4"/>
      <c r="K1343" s="4"/>
      <c r="Q1343" s="2" t="s">
        <v>4197</v>
      </c>
      <c r="R1343" s="2" t="s">
        <v>4198</v>
      </c>
      <c r="S1343" s="3" t="s">
        <v>4199</v>
      </c>
      <c r="T1343" s="4" t="str">
        <f t="shared" si="75"/>
        <v>2017</v>
      </c>
      <c r="U1343" s="4" t="str">
        <f t="shared" si="76"/>
        <v>20170126</v>
      </c>
    </row>
    <row r="1344" spans="6:21" x14ac:dyDescent="0.3">
      <c r="F1344" s="4"/>
      <c r="G1344" s="4"/>
      <c r="K1344" s="4"/>
      <c r="Q1344" s="2" t="s">
        <v>4200</v>
      </c>
      <c r="R1344" s="2" t="s">
        <v>4201</v>
      </c>
      <c r="S1344" s="3" t="s">
        <v>4202</v>
      </c>
      <c r="T1344" s="4" t="str">
        <f t="shared" si="75"/>
        <v>2011</v>
      </c>
      <c r="U1344" s="4" t="str">
        <f t="shared" si="76"/>
        <v>20110322</v>
      </c>
    </row>
    <row r="1345" spans="6:21" x14ac:dyDescent="0.3">
      <c r="F1345" s="4"/>
      <c r="G1345" s="4"/>
      <c r="K1345" s="4"/>
      <c r="Q1345" s="2" t="s">
        <v>4203</v>
      </c>
      <c r="R1345" s="2" t="s">
        <v>4204</v>
      </c>
      <c r="S1345" s="3" t="s">
        <v>4205</v>
      </c>
      <c r="T1345" s="4" t="str">
        <f t="shared" si="75"/>
        <v>2016</v>
      </c>
      <c r="U1345" s="4" t="str">
        <f t="shared" si="76"/>
        <v>20161220</v>
      </c>
    </row>
    <row r="1346" spans="6:21" x14ac:dyDescent="0.3">
      <c r="F1346" s="4"/>
      <c r="G1346" s="4"/>
      <c r="K1346" s="4"/>
      <c r="Q1346" s="2" t="s">
        <v>4206</v>
      </c>
      <c r="R1346" s="2" t="s">
        <v>4207</v>
      </c>
      <c r="S1346" s="3" t="s">
        <v>4208</v>
      </c>
      <c r="T1346" s="4" t="str">
        <f t="shared" si="75"/>
        <v>2016</v>
      </c>
      <c r="U1346" s="4" t="str">
        <f t="shared" si="76"/>
        <v>20160720</v>
      </c>
    </row>
    <row r="1347" spans="6:21" x14ac:dyDescent="0.3">
      <c r="F1347" s="4"/>
      <c r="G1347" s="4"/>
      <c r="K1347" s="4"/>
      <c r="Q1347" s="2" t="s">
        <v>4209</v>
      </c>
      <c r="R1347" s="2" t="s">
        <v>4210</v>
      </c>
      <c r="S1347" s="3" t="s">
        <v>4211</v>
      </c>
      <c r="T1347" s="4" t="str">
        <f t="shared" si="75"/>
        <v>2016</v>
      </c>
      <c r="U1347" s="4" t="str">
        <f t="shared" si="76"/>
        <v>20160520</v>
      </c>
    </row>
    <row r="1348" spans="6:21" x14ac:dyDescent="0.3">
      <c r="F1348" s="4"/>
      <c r="G1348" s="4"/>
      <c r="K1348" s="4"/>
      <c r="Q1348" s="2" t="s">
        <v>4212</v>
      </c>
      <c r="R1348" s="2" t="s">
        <v>4213</v>
      </c>
      <c r="S1348" s="3" t="s">
        <v>4214</v>
      </c>
      <c r="T1348" s="4" t="str">
        <f t="shared" ref="T1348:T1411" si="77">LEFT(S1348,4)</f>
        <v>2016</v>
      </c>
      <c r="U1348" s="4" t="str">
        <f t="shared" ref="U1348:U1411" si="78">LEFT(S1348,8)</f>
        <v>20160202</v>
      </c>
    </row>
    <row r="1349" spans="6:21" x14ac:dyDescent="0.3">
      <c r="F1349" s="4"/>
      <c r="G1349" s="4"/>
      <c r="K1349" s="4"/>
      <c r="Q1349" s="2" t="s">
        <v>4215</v>
      </c>
      <c r="R1349" s="2" t="s">
        <v>4216</v>
      </c>
      <c r="S1349" s="3" t="s">
        <v>4217</v>
      </c>
      <c r="T1349" s="4" t="str">
        <f t="shared" si="77"/>
        <v>2016</v>
      </c>
      <c r="U1349" s="4" t="str">
        <f t="shared" si="78"/>
        <v>20160212</v>
      </c>
    </row>
    <row r="1350" spans="6:21" x14ac:dyDescent="0.3">
      <c r="F1350" s="4"/>
      <c r="G1350" s="4"/>
      <c r="K1350" s="4"/>
      <c r="Q1350" s="2" t="s">
        <v>4218</v>
      </c>
      <c r="R1350" s="2" t="s">
        <v>4219</v>
      </c>
      <c r="S1350" s="3" t="s">
        <v>4220</v>
      </c>
      <c r="T1350" s="4" t="str">
        <f t="shared" si="77"/>
        <v>2016</v>
      </c>
      <c r="U1350" s="4" t="str">
        <f t="shared" si="78"/>
        <v>20160202</v>
      </c>
    </row>
    <row r="1351" spans="6:21" x14ac:dyDescent="0.3">
      <c r="F1351" s="4"/>
      <c r="G1351" s="4"/>
      <c r="K1351" s="4"/>
      <c r="Q1351" s="2" t="s">
        <v>4221</v>
      </c>
      <c r="R1351" s="2" t="s">
        <v>4222</v>
      </c>
      <c r="S1351" s="3" t="s">
        <v>4223</v>
      </c>
      <c r="T1351" s="4" t="str">
        <f t="shared" si="77"/>
        <v>2010</v>
      </c>
      <c r="U1351" s="4" t="str">
        <f t="shared" si="78"/>
        <v>20101110</v>
      </c>
    </row>
    <row r="1352" spans="6:21" x14ac:dyDescent="0.3">
      <c r="F1352" s="4"/>
      <c r="G1352" s="4"/>
      <c r="K1352" s="4"/>
      <c r="Q1352" s="2" t="s">
        <v>4224</v>
      </c>
      <c r="R1352" s="2" t="s">
        <v>749</v>
      </c>
      <c r="S1352" s="3" t="s">
        <v>4225</v>
      </c>
      <c r="T1352" s="4" t="str">
        <f t="shared" si="77"/>
        <v>2016</v>
      </c>
      <c r="U1352" s="4" t="str">
        <f t="shared" si="78"/>
        <v>20161212</v>
      </c>
    </row>
    <row r="1353" spans="6:21" x14ac:dyDescent="0.3">
      <c r="F1353" s="4"/>
      <c r="G1353" s="4"/>
      <c r="K1353" s="4"/>
      <c r="Q1353" s="2" t="s">
        <v>4226</v>
      </c>
      <c r="R1353" s="2" t="s">
        <v>4227</v>
      </c>
      <c r="S1353" s="3" t="s">
        <v>4228</v>
      </c>
      <c r="T1353" s="4" t="str">
        <f t="shared" si="77"/>
        <v>2017</v>
      </c>
      <c r="U1353" s="4" t="str">
        <f t="shared" si="78"/>
        <v>20170320</v>
      </c>
    </row>
    <row r="1354" spans="6:21" x14ac:dyDescent="0.3">
      <c r="F1354" s="4"/>
      <c r="G1354" s="4"/>
      <c r="K1354" s="4"/>
      <c r="Q1354" s="2" t="s">
        <v>4229</v>
      </c>
      <c r="R1354" s="2" t="s">
        <v>4230</v>
      </c>
      <c r="S1354" s="3" t="s">
        <v>4231</v>
      </c>
      <c r="T1354" s="4" t="str">
        <f t="shared" si="77"/>
        <v>2016</v>
      </c>
      <c r="U1354" s="4" t="str">
        <f t="shared" si="78"/>
        <v>20160803</v>
      </c>
    </row>
    <row r="1355" spans="6:21" x14ac:dyDescent="0.3">
      <c r="F1355" s="4"/>
      <c r="G1355" s="4"/>
      <c r="K1355" s="4"/>
      <c r="Q1355" s="2" t="s">
        <v>4232</v>
      </c>
      <c r="R1355" s="2" t="s">
        <v>4233</v>
      </c>
      <c r="S1355" s="3" t="s">
        <v>4234</v>
      </c>
      <c r="T1355" s="4" t="str">
        <f t="shared" si="77"/>
        <v>2016</v>
      </c>
      <c r="U1355" s="4" t="str">
        <f t="shared" si="78"/>
        <v>20160321</v>
      </c>
    </row>
    <row r="1356" spans="6:21" x14ac:dyDescent="0.3">
      <c r="F1356" s="4"/>
      <c r="G1356" s="4"/>
      <c r="K1356" s="4"/>
      <c r="Q1356" s="2" t="s">
        <v>4235</v>
      </c>
      <c r="R1356" s="2" t="s">
        <v>4236</v>
      </c>
      <c r="S1356" s="3" t="s">
        <v>4237</v>
      </c>
      <c r="T1356" s="4" t="str">
        <f t="shared" si="77"/>
        <v>2011</v>
      </c>
      <c r="U1356" s="4" t="str">
        <f t="shared" si="78"/>
        <v>20110322</v>
      </c>
    </row>
    <row r="1357" spans="6:21" x14ac:dyDescent="0.3">
      <c r="F1357" s="4"/>
      <c r="G1357" s="4"/>
      <c r="K1357" s="4"/>
      <c r="Q1357" s="2" t="s">
        <v>4238</v>
      </c>
      <c r="R1357" s="2" t="s">
        <v>4239</v>
      </c>
      <c r="S1357" s="3" t="s">
        <v>4240</v>
      </c>
      <c r="T1357" s="4" t="str">
        <f t="shared" si="77"/>
        <v>2014</v>
      </c>
      <c r="U1357" s="4" t="str">
        <f t="shared" si="78"/>
        <v>20140103</v>
      </c>
    </row>
    <row r="1358" spans="6:21" x14ac:dyDescent="0.3">
      <c r="F1358" s="4"/>
      <c r="G1358" s="4"/>
      <c r="K1358" s="4"/>
      <c r="Q1358" s="2" t="s">
        <v>4241</v>
      </c>
      <c r="R1358" s="2" t="s">
        <v>4242</v>
      </c>
      <c r="S1358" s="3" t="s">
        <v>4243</v>
      </c>
      <c r="T1358" s="4" t="str">
        <f t="shared" si="77"/>
        <v>2017</v>
      </c>
      <c r="U1358" s="4" t="str">
        <f t="shared" si="78"/>
        <v>20170324</v>
      </c>
    </row>
    <row r="1359" spans="6:21" x14ac:dyDescent="0.3">
      <c r="F1359" s="4"/>
      <c r="G1359" s="4"/>
      <c r="K1359" s="4"/>
      <c r="Q1359" s="2" t="s">
        <v>4244</v>
      </c>
      <c r="R1359" s="2" t="s">
        <v>4245</v>
      </c>
      <c r="S1359" s="3" t="s">
        <v>4246</v>
      </c>
      <c r="T1359" s="4" t="str">
        <f t="shared" si="77"/>
        <v>2016</v>
      </c>
      <c r="U1359" s="4" t="str">
        <f t="shared" si="78"/>
        <v>20160202</v>
      </c>
    </row>
    <row r="1360" spans="6:21" x14ac:dyDescent="0.3">
      <c r="F1360" s="4"/>
      <c r="G1360" s="4"/>
      <c r="K1360" s="4"/>
      <c r="Q1360" s="2" t="s">
        <v>4247</v>
      </c>
      <c r="R1360" s="2" t="s">
        <v>4248</v>
      </c>
      <c r="S1360" s="3" t="s">
        <v>4249</v>
      </c>
      <c r="T1360" s="4" t="str">
        <f t="shared" si="77"/>
        <v>2011</v>
      </c>
      <c r="U1360" s="4" t="str">
        <f t="shared" si="78"/>
        <v>20111221</v>
      </c>
    </row>
    <row r="1361" spans="6:21" x14ac:dyDescent="0.3">
      <c r="F1361" s="4"/>
      <c r="G1361" s="4"/>
      <c r="K1361" s="4"/>
      <c r="Q1361" s="2" t="s">
        <v>4250</v>
      </c>
      <c r="R1361" s="2" t="s">
        <v>4251</v>
      </c>
      <c r="S1361" s="3" t="s">
        <v>4252</v>
      </c>
      <c r="T1361" s="4" t="str">
        <f t="shared" si="77"/>
        <v>2016</v>
      </c>
      <c r="U1361" s="4" t="str">
        <f t="shared" si="78"/>
        <v>20161130</v>
      </c>
    </row>
    <row r="1362" spans="6:21" x14ac:dyDescent="0.3">
      <c r="F1362" s="4"/>
      <c r="G1362" s="4"/>
      <c r="K1362" s="4"/>
      <c r="Q1362" s="2" t="s">
        <v>4253</v>
      </c>
      <c r="R1362" s="2" t="s">
        <v>4254</v>
      </c>
      <c r="S1362" s="3" t="s">
        <v>4255</v>
      </c>
      <c r="T1362" s="4" t="str">
        <f t="shared" si="77"/>
        <v>2017</v>
      </c>
      <c r="U1362" s="4" t="str">
        <f t="shared" si="78"/>
        <v>20170109</v>
      </c>
    </row>
    <row r="1363" spans="6:21" x14ac:dyDescent="0.3">
      <c r="F1363" s="4"/>
      <c r="G1363" s="4"/>
      <c r="K1363" s="4"/>
      <c r="Q1363" s="2" t="s">
        <v>4256</v>
      </c>
      <c r="R1363" s="2" t="s">
        <v>4257</v>
      </c>
      <c r="S1363" s="3" t="s">
        <v>4258</v>
      </c>
      <c r="T1363" s="4" t="str">
        <f t="shared" si="77"/>
        <v>2012</v>
      </c>
      <c r="U1363" s="4" t="str">
        <f t="shared" si="78"/>
        <v>20120406</v>
      </c>
    </row>
    <row r="1364" spans="6:21" x14ac:dyDescent="0.3">
      <c r="F1364" s="4"/>
      <c r="G1364" s="4"/>
      <c r="K1364" s="4"/>
      <c r="Q1364" s="2" t="s">
        <v>4259</v>
      </c>
      <c r="R1364" s="2" t="s">
        <v>4260</v>
      </c>
      <c r="S1364" s="3" t="s">
        <v>4261</v>
      </c>
      <c r="T1364" s="4" t="str">
        <f t="shared" si="77"/>
        <v>2014</v>
      </c>
      <c r="U1364" s="4" t="str">
        <f t="shared" si="78"/>
        <v>20140103</v>
      </c>
    </row>
    <row r="1365" spans="6:21" x14ac:dyDescent="0.3">
      <c r="F1365" s="4"/>
      <c r="G1365" s="4"/>
      <c r="K1365" s="4"/>
      <c r="Q1365" s="2" t="s">
        <v>4262</v>
      </c>
      <c r="R1365" s="2" t="s">
        <v>4263</v>
      </c>
      <c r="S1365" s="3" t="s">
        <v>4264</v>
      </c>
      <c r="T1365" s="4" t="str">
        <f t="shared" si="77"/>
        <v>2011</v>
      </c>
      <c r="U1365" s="4" t="str">
        <f t="shared" si="78"/>
        <v>20110322</v>
      </c>
    </row>
    <row r="1366" spans="6:21" x14ac:dyDescent="0.3">
      <c r="F1366" s="4"/>
      <c r="G1366" s="4"/>
      <c r="K1366" s="4"/>
      <c r="Q1366" s="2" t="s">
        <v>4265</v>
      </c>
      <c r="R1366" s="2" t="s">
        <v>4266</v>
      </c>
      <c r="S1366" s="3" t="s">
        <v>4267</v>
      </c>
      <c r="T1366" s="4" t="str">
        <f t="shared" si="77"/>
        <v>2012</v>
      </c>
      <c r="U1366" s="4" t="str">
        <f t="shared" si="78"/>
        <v>20120406</v>
      </c>
    </row>
    <row r="1367" spans="6:21" x14ac:dyDescent="0.3">
      <c r="F1367" s="4"/>
      <c r="G1367" s="4"/>
      <c r="K1367" s="4"/>
      <c r="Q1367" s="2" t="s">
        <v>4268</v>
      </c>
      <c r="R1367" s="2" t="s">
        <v>4269</v>
      </c>
      <c r="S1367" s="3" t="s">
        <v>4270</v>
      </c>
      <c r="T1367" s="4" t="str">
        <f t="shared" si="77"/>
        <v>2017</v>
      </c>
      <c r="U1367" s="4" t="str">
        <f t="shared" si="78"/>
        <v>20170215</v>
      </c>
    </row>
    <row r="1368" spans="6:21" x14ac:dyDescent="0.3">
      <c r="F1368" s="4"/>
      <c r="G1368" s="4"/>
      <c r="K1368" s="4"/>
      <c r="Q1368" s="2" t="s">
        <v>4271</v>
      </c>
      <c r="R1368" s="2" t="s">
        <v>4272</v>
      </c>
      <c r="S1368" s="3" t="s">
        <v>4273</v>
      </c>
      <c r="T1368" s="4" t="str">
        <f t="shared" si="77"/>
        <v>2017</v>
      </c>
      <c r="U1368" s="4" t="str">
        <f t="shared" si="78"/>
        <v>20170302</v>
      </c>
    </row>
    <row r="1369" spans="6:21" x14ac:dyDescent="0.3">
      <c r="F1369" s="4"/>
      <c r="G1369" s="4"/>
      <c r="K1369" s="4"/>
      <c r="Q1369" s="2" t="s">
        <v>4274</v>
      </c>
      <c r="R1369" s="2" t="s">
        <v>4275</v>
      </c>
      <c r="S1369" s="3" t="s">
        <v>4276</v>
      </c>
      <c r="T1369" s="4" t="str">
        <f t="shared" si="77"/>
        <v>2016</v>
      </c>
      <c r="U1369" s="4" t="str">
        <f t="shared" si="78"/>
        <v>20160509</v>
      </c>
    </row>
    <row r="1370" spans="6:21" x14ac:dyDescent="0.3">
      <c r="F1370" s="4"/>
      <c r="G1370" s="4"/>
      <c r="K1370" s="4"/>
      <c r="Q1370" s="2" t="s">
        <v>4277</v>
      </c>
      <c r="R1370" s="2" t="s">
        <v>4278</v>
      </c>
      <c r="S1370" s="3" t="s">
        <v>4279</v>
      </c>
      <c r="T1370" s="4" t="str">
        <f t="shared" si="77"/>
        <v>2016</v>
      </c>
      <c r="U1370" s="4" t="str">
        <f t="shared" si="78"/>
        <v>20160502</v>
      </c>
    </row>
    <row r="1371" spans="6:21" x14ac:dyDescent="0.3">
      <c r="F1371" s="4"/>
      <c r="G1371" s="4"/>
      <c r="K1371" s="4"/>
      <c r="Q1371" s="2" t="s">
        <v>4280</v>
      </c>
      <c r="R1371" s="2" t="s">
        <v>4281</v>
      </c>
      <c r="S1371" s="3" t="s">
        <v>4282</v>
      </c>
      <c r="T1371" s="4" t="str">
        <f t="shared" si="77"/>
        <v>2016</v>
      </c>
      <c r="U1371" s="4" t="str">
        <f t="shared" si="78"/>
        <v>20160912</v>
      </c>
    </row>
    <row r="1372" spans="6:21" x14ac:dyDescent="0.3">
      <c r="F1372" s="4"/>
      <c r="G1372" s="4"/>
      <c r="K1372" s="4"/>
      <c r="Q1372" s="2" t="s">
        <v>4283</v>
      </c>
      <c r="R1372" s="2" t="s">
        <v>4284</v>
      </c>
      <c r="S1372" s="3" t="s">
        <v>4285</v>
      </c>
      <c r="T1372" s="4" t="str">
        <f t="shared" si="77"/>
        <v>2017</v>
      </c>
      <c r="U1372" s="4" t="str">
        <f t="shared" si="78"/>
        <v>20170324</v>
      </c>
    </row>
    <row r="1373" spans="6:21" x14ac:dyDescent="0.3">
      <c r="F1373" s="4"/>
      <c r="G1373" s="4"/>
      <c r="K1373" s="4"/>
      <c r="Q1373" s="2" t="s">
        <v>4286</v>
      </c>
      <c r="R1373" s="2" t="s">
        <v>4287</v>
      </c>
      <c r="S1373" s="3" t="s">
        <v>4288</v>
      </c>
      <c r="T1373" s="4" t="str">
        <f t="shared" si="77"/>
        <v>2015</v>
      </c>
      <c r="U1373" s="4" t="str">
        <f t="shared" si="78"/>
        <v>20150507</v>
      </c>
    </row>
    <row r="1374" spans="6:21" x14ac:dyDescent="0.3">
      <c r="F1374" s="4"/>
      <c r="G1374" s="4"/>
      <c r="K1374" s="4"/>
      <c r="Q1374" s="2" t="s">
        <v>4289</v>
      </c>
      <c r="R1374" s="2" t="s">
        <v>4290</v>
      </c>
      <c r="S1374" s="3" t="s">
        <v>4291</v>
      </c>
      <c r="T1374" s="4" t="str">
        <f t="shared" si="77"/>
        <v>2017</v>
      </c>
      <c r="U1374" s="4" t="str">
        <f t="shared" si="78"/>
        <v>20170321</v>
      </c>
    </row>
    <row r="1375" spans="6:21" x14ac:dyDescent="0.3">
      <c r="F1375" s="4"/>
      <c r="G1375" s="4"/>
      <c r="K1375" s="4"/>
      <c r="Q1375" s="2" t="s">
        <v>4292</v>
      </c>
      <c r="R1375" s="2" t="s">
        <v>4293</v>
      </c>
      <c r="S1375" s="3" t="s">
        <v>4294</v>
      </c>
      <c r="T1375" s="4" t="str">
        <f t="shared" si="77"/>
        <v>2017</v>
      </c>
      <c r="U1375" s="4" t="str">
        <f t="shared" si="78"/>
        <v>20170323</v>
      </c>
    </row>
    <row r="1376" spans="6:21" x14ac:dyDescent="0.3">
      <c r="F1376" s="4"/>
      <c r="G1376" s="4"/>
      <c r="K1376" s="4"/>
      <c r="Q1376" s="2" t="s">
        <v>4295</v>
      </c>
      <c r="R1376" s="2" t="s">
        <v>4296</v>
      </c>
      <c r="S1376" s="3" t="s">
        <v>4297</v>
      </c>
      <c r="T1376" s="4" t="str">
        <f t="shared" si="77"/>
        <v>2017</v>
      </c>
      <c r="U1376" s="4" t="str">
        <f t="shared" si="78"/>
        <v>20170324</v>
      </c>
    </row>
    <row r="1377" spans="6:21" x14ac:dyDescent="0.3">
      <c r="F1377" s="4"/>
      <c r="G1377" s="4"/>
      <c r="K1377" s="4"/>
      <c r="Q1377" s="2" t="s">
        <v>4298</v>
      </c>
      <c r="R1377" s="2" t="s">
        <v>4299</v>
      </c>
      <c r="S1377" s="3" t="s">
        <v>4300</v>
      </c>
      <c r="T1377" s="4" t="str">
        <f t="shared" si="77"/>
        <v>2017</v>
      </c>
      <c r="U1377" s="4" t="str">
        <f t="shared" si="78"/>
        <v>20170321</v>
      </c>
    </row>
    <row r="1378" spans="6:21" x14ac:dyDescent="0.3">
      <c r="F1378" s="4"/>
      <c r="G1378" s="4"/>
      <c r="K1378" s="4"/>
      <c r="Q1378" s="2" t="s">
        <v>4301</v>
      </c>
      <c r="R1378" s="2" t="s">
        <v>4302</v>
      </c>
      <c r="S1378" s="3" t="s">
        <v>4303</v>
      </c>
      <c r="T1378" s="4" t="str">
        <f t="shared" si="77"/>
        <v>2017</v>
      </c>
      <c r="U1378" s="4" t="str">
        <f t="shared" si="78"/>
        <v>20170323</v>
      </c>
    </row>
    <row r="1379" spans="6:21" x14ac:dyDescent="0.3">
      <c r="F1379" s="4"/>
      <c r="G1379" s="4"/>
      <c r="K1379" s="4"/>
      <c r="Q1379" s="2" t="s">
        <v>92</v>
      </c>
      <c r="R1379" s="2" t="s">
        <v>443</v>
      </c>
      <c r="S1379" s="3" t="s">
        <v>4304</v>
      </c>
      <c r="T1379" s="4" t="str">
        <f t="shared" si="77"/>
        <v>2017</v>
      </c>
      <c r="U1379" s="4" t="str">
        <f t="shared" si="78"/>
        <v>20170320</v>
      </c>
    </row>
    <row r="1380" spans="6:21" x14ac:dyDescent="0.3">
      <c r="F1380" s="4"/>
      <c r="G1380" s="4"/>
      <c r="K1380" s="4"/>
      <c r="Q1380" s="2" t="s">
        <v>4305</v>
      </c>
      <c r="R1380" s="2" t="s">
        <v>4306</v>
      </c>
      <c r="S1380" s="3" t="s">
        <v>4307</v>
      </c>
      <c r="T1380" s="4" t="str">
        <f t="shared" si="77"/>
        <v>2017</v>
      </c>
      <c r="U1380" s="4" t="str">
        <f t="shared" si="78"/>
        <v>20170119</v>
      </c>
    </row>
    <row r="1381" spans="6:21" x14ac:dyDescent="0.3">
      <c r="F1381" s="4"/>
      <c r="G1381" s="4"/>
      <c r="K1381" s="4"/>
      <c r="Q1381" s="2" t="s">
        <v>4308</v>
      </c>
      <c r="R1381" s="2" t="s">
        <v>4309</v>
      </c>
      <c r="S1381" s="3" t="s">
        <v>4310</v>
      </c>
      <c r="T1381" s="4" t="str">
        <f t="shared" si="77"/>
        <v>2017</v>
      </c>
      <c r="U1381" s="4" t="str">
        <f t="shared" si="78"/>
        <v>20170324</v>
      </c>
    </row>
    <row r="1382" spans="6:21" x14ac:dyDescent="0.3">
      <c r="F1382" s="4"/>
      <c r="G1382" s="4"/>
      <c r="K1382" s="4"/>
      <c r="Q1382" s="2" t="s">
        <v>4311</v>
      </c>
      <c r="R1382" s="2" t="s">
        <v>4312</v>
      </c>
      <c r="S1382" s="3" t="s">
        <v>4313</v>
      </c>
      <c r="T1382" s="4" t="str">
        <f t="shared" si="77"/>
        <v>2017</v>
      </c>
      <c r="U1382" s="4" t="str">
        <f t="shared" si="78"/>
        <v>20170309</v>
      </c>
    </row>
    <row r="1383" spans="6:21" x14ac:dyDescent="0.3">
      <c r="F1383" s="4"/>
      <c r="G1383" s="4"/>
      <c r="K1383" s="4"/>
      <c r="Q1383" s="2" t="s">
        <v>4314</v>
      </c>
      <c r="R1383" s="2" t="s">
        <v>4315</v>
      </c>
      <c r="S1383" s="3" t="s">
        <v>4316</v>
      </c>
      <c r="T1383" s="4" t="str">
        <f t="shared" si="77"/>
        <v>2017</v>
      </c>
      <c r="U1383" s="4" t="str">
        <f t="shared" si="78"/>
        <v>20170324</v>
      </c>
    </row>
    <row r="1384" spans="6:21" x14ac:dyDescent="0.3">
      <c r="F1384" s="4"/>
      <c r="G1384" s="4"/>
      <c r="K1384" s="4"/>
      <c r="Q1384" s="2" t="s">
        <v>4317</v>
      </c>
      <c r="R1384" s="2" t="s">
        <v>4318</v>
      </c>
      <c r="S1384" s="3" t="s">
        <v>4319</v>
      </c>
      <c r="T1384" s="4" t="str">
        <f t="shared" si="77"/>
        <v>2017</v>
      </c>
      <c r="U1384" s="4" t="str">
        <f t="shared" si="78"/>
        <v>20170324</v>
      </c>
    </row>
    <row r="1385" spans="6:21" x14ac:dyDescent="0.3">
      <c r="F1385" s="4"/>
      <c r="G1385" s="4"/>
      <c r="K1385" s="4"/>
      <c r="Q1385" s="2" t="s">
        <v>4320</v>
      </c>
      <c r="R1385" s="2" t="s">
        <v>4321</v>
      </c>
      <c r="S1385" s="3" t="s">
        <v>4322</v>
      </c>
      <c r="T1385" s="4" t="str">
        <f t="shared" si="77"/>
        <v>2013</v>
      </c>
      <c r="U1385" s="4" t="str">
        <f t="shared" si="78"/>
        <v>20130611</v>
      </c>
    </row>
    <row r="1386" spans="6:21" x14ac:dyDescent="0.3">
      <c r="F1386" s="4"/>
      <c r="G1386" s="4"/>
      <c r="K1386" s="4"/>
      <c r="Q1386" s="2" t="s">
        <v>4323</v>
      </c>
      <c r="R1386" s="2" t="s">
        <v>4324</v>
      </c>
      <c r="S1386" s="3" t="s">
        <v>4325</v>
      </c>
      <c r="T1386" s="4" t="str">
        <f t="shared" si="77"/>
        <v>2016</v>
      </c>
      <c r="U1386" s="4" t="str">
        <f t="shared" si="78"/>
        <v>20160614</v>
      </c>
    </row>
    <row r="1387" spans="6:21" x14ac:dyDescent="0.3">
      <c r="F1387" s="4"/>
      <c r="G1387" s="4"/>
      <c r="K1387" s="4"/>
      <c r="Q1387" s="2" t="s">
        <v>289</v>
      </c>
      <c r="R1387" s="2" t="s">
        <v>539</v>
      </c>
      <c r="S1387" s="3" t="s">
        <v>4326</v>
      </c>
      <c r="T1387" s="4" t="str">
        <f t="shared" si="77"/>
        <v>2017</v>
      </c>
      <c r="U1387" s="4" t="str">
        <f t="shared" si="78"/>
        <v>20170317</v>
      </c>
    </row>
    <row r="1388" spans="6:21" x14ac:dyDescent="0.3">
      <c r="F1388" s="4"/>
      <c r="G1388" s="4"/>
      <c r="K1388" s="4"/>
      <c r="Q1388" s="2" t="s">
        <v>4327</v>
      </c>
      <c r="R1388" s="2" t="s">
        <v>4328</v>
      </c>
      <c r="S1388" s="3" t="s">
        <v>4329</v>
      </c>
      <c r="T1388" s="4" t="str">
        <f t="shared" si="77"/>
        <v>2013</v>
      </c>
      <c r="U1388" s="4" t="str">
        <f t="shared" si="78"/>
        <v>20131001</v>
      </c>
    </row>
    <row r="1389" spans="6:21" x14ac:dyDescent="0.3">
      <c r="F1389" s="4"/>
      <c r="G1389" s="4"/>
      <c r="K1389" s="4"/>
      <c r="Q1389" s="2" t="s">
        <v>4330</v>
      </c>
      <c r="R1389" s="2" t="s">
        <v>4331</v>
      </c>
      <c r="S1389" s="3" t="s">
        <v>4332</v>
      </c>
      <c r="T1389" s="4" t="str">
        <f t="shared" si="77"/>
        <v>2017</v>
      </c>
      <c r="U1389" s="4" t="str">
        <f t="shared" si="78"/>
        <v>20170324</v>
      </c>
    </row>
    <row r="1390" spans="6:21" x14ac:dyDescent="0.3">
      <c r="F1390" s="4"/>
      <c r="G1390" s="4"/>
      <c r="K1390" s="4"/>
      <c r="Q1390" s="2" t="s">
        <v>4333</v>
      </c>
      <c r="R1390" s="2" t="s">
        <v>4334</v>
      </c>
      <c r="S1390" s="3" t="s">
        <v>4335</v>
      </c>
      <c r="T1390" s="4" t="str">
        <f t="shared" si="77"/>
        <v>2017</v>
      </c>
      <c r="U1390" s="4" t="str">
        <f t="shared" si="78"/>
        <v>20170302</v>
      </c>
    </row>
    <row r="1391" spans="6:21" x14ac:dyDescent="0.3">
      <c r="F1391" s="4"/>
      <c r="G1391" s="4"/>
      <c r="K1391" s="4"/>
      <c r="Q1391" s="2" t="s">
        <v>4336</v>
      </c>
      <c r="R1391" s="2" t="s">
        <v>4337</v>
      </c>
      <c r="S1391" s="3" t="s">
        <v>4338</v>
      </c>
      <c r="T1391" s="4" t="str">
        <f t="shared" si="77"/>
        <v>2015</v>
      </c>
      <c r="U1391" s="4" t="str">
        <f t="shared" si="78"/>
        <v>20150211</v>
      </c>
    </row>
    <row r="1392" spans="6:21" x14ac:dyDescent="0.3">
      <c r="F1392" s="4"/>
      <c r="G1392" s="4"/>
      <c r="K1392" s="4"/>
      <c r="Q1392" s="2" t="s">
        <v>4339</v>
      </c>
      <c r="R1392" s="2" t="s">
        <v>4337</v>
      </c>
      <c r="S1392" s="3" t="s">
        <v>4340</v>
      </c>
      <c r="T1392" s="4" t="str">
        <f t="shared" si="77"/>
        <v>2015</v>
      </c>
      <c r="U1392" s="4" t="str">
        <f t="shared" si="78"/>
        <v>20150907</v>
      </c>
    </row>
    <row r="1393" spans="6:21" x14ac:dyDescent="0.3">
      <c r="F1393" s="4"/>
      <c r="G1393" s="4"/>
      <c r="K1393" s="4"/>
      <c r="Q1393" s="2" t="s">
        <v>4341</v>
      </c>
      <c r="R1393" s="2" t="s">
        <v>4342</v>
      </c>
      <c r="S1393" s="3" t="s">
        <v>4343</v>
      </c>
      <c r="T1393" s="4" t="str">
        <f t="shared" si="77"/>
        <v>2017</v>
      </c>
      <c r="U1393" s="4" t="str">
        <f t="shared" si="78"/>
        <v>20170310</v>
      </c>
    </row>
    <row r="1394" spans="6:21" x14ac:dyDescent="0.3">
      <c r="F1394" s="4"/>
      <c r="G1394" s="4"/>
      <c r="K1394" s="4"/>
      <c r="Q1394" s="2" t="s">
        <v>4344</v>
      </c>
      <c r="R1394" s="2" t="s">
        <v>4345</v>
      </c>
      <c r="S1394" s="3" t="s">
        <v>4346</v>
      </c>
      <c r="T1394" s="4" t="str">
        <f t="shared" si="77"/>
        <v>2017</v>
      </c>
      <c r="U1394" s="4" t="str">
        <f t="shared" si="78"/>
        <v>20170321</v>
      </c>
    </row>
    <row r="1395" spans="6:21" x14ac:dyDescent="0.3">
      <c r="F1395" s="4"/>
      <c r="G1395" s="4"/>
      <c r="K1395" s="4"/>
      <c r="Q1395" s="2" t="s">
        <v>4347</v>
      </c>
      <c r="R1395" s="2" t="s">
        <v>4348</v>
      </c>
      <c r="S1395" s="3" t="s">
        <v>4349</v>
      </c>
      <c r="T1395" s="4" t="str">
        <f t="shared" si="77"/>
        <v>2017</v>
      </c>
      <c r="U1395" s="4" t="str">
        <f t="shared" si="78"/>
        <v>20170324</v>
      </c>
    </row>
    <row r="1396" spans="6:21" x14ac:dyDescent="0.3">
      <c r="F1396" s="4"/>
      <c r="G1396" s="4"/>
      <c r="K1396" s="4"/>
      <c r="Q1396" s="2" t="s">
        <v>4350</v>
      </c>
      <c r="R1396" s="2" t="s">
        <v>4351</v>
      </c>
      <c r="S1396" s="3" t="s">
        <v>4352</v>
      </c>
      <c r="T1396" s="4" t="str">
        <f t="shared" si="77"/>
        <v>2017</v>
      </c>
      <c r="U1396" s="4" t="str">
        <f t="shared" si="78"/>
        <v>20170321</v>
      </c>
    </row>
    <row r="1397" spans="6:21" x14ac:dyDescent="0.3">
      <c r="F1397" s="4"/>
      <c r="G1397" s="4"/>
      <c r="K1397" s="4"/>
      <c r="Q1397" s="2" t="s">
        <v>4353</v>
      </c>
      <c r="R1397" s="2" t="s">
        <v>4354</v>
      </c>
      <c r="S1397" s="3" t="s">
        <v>4355</v>
      </c>
      <c r="T1397" s="4" t="str">
        <f t="shared" si="77"/>
        <v>2017</v>
      </c>
      <c r="U1397" s="4" t="str">
        <f t="shared" si="78"/>
        <v>20170317</v>
      </c>
    </row>
    <row r="1398" spans="6:21" x14ac:dyDescent="0.3">
      <c r="F1398" s="4"/>
      <c r="G1398" s="4"/>
      <c r="K1398" s="4"/>
      <c r="Q1398" s="2" t="s">
        <v>4356</v>
      </c>
      <c r="R1398" s="2" t="s">
        <v>4357</v>
      </c>
      <c r="S1398" s="3" t="s">
        <v>4358</v>
      </c>
      <c r="T1398" s="4" t="str">
        <f t="shared" si="77"/>
        <v>2017</v>
      </c>
      <c r="U1398" s="4" t="str">
        <f t="shared" si="78"/>
        <v>20170309</v>
      </c>
    </row>
    <row r="1399" spans="6:21" x14ac:dyDescent="0.3">
      <c r="F1399" s="4"/>
      <c r="G1399" s="4"/>
      <c r="K1399" s="4"/>
      <c r="Q1399" s="2" t="s">
        <v>4359</v>
      </c>
      <c r="R1399" s="2" t="s">
        <v>4360</v>
      </c>
      <c r="S1399" s="3" t="s">
        <v>4361</v>
      </c>
      <c r="T1399" s="4" t="str">
        <f t="shared" si="77"/>
        <v>2016</v>
      </c>
      <c r="U1399" s="4" t="str">
        <f t="shared" si="78"/>
        <v>20160823</v>
      </c>
    </row>
    <row r="1400" spans="6:21" x14ac:dyDescent="0.3">
      <c r="F1400" s="4"/>
      <c r="G1400" s="4"/>
      <c r="K1400" s="4"/>
      <c r="Q1400" s="2" t="s">
        <v>4362</v>
      </c>
      <c r="R1400" s="2" t="s">
        <v>4363</v>
      </c>
      <c r="S1400" s="3" t="s">
        <v>4364</v>
      </c>
      <c r="T1400" s="4" t="str">
        <f t="shared" si="77"/>
        <v>2016</v>
      </c>
      <c r="U1400" s="4" t="str">
        <f t="shared" si="78"/>
        <v>20160823</v>
      </c>
    </row>
    <row r="1401" spans="6:21" x14ac:dyDescent="0.3">
      <c r="F1401" s="4"/>
      <c r="G1401" s="4"/>
      <c r="K1401" s="4"/>
      <c r="Q1401" s="2" t="s">
        <v>4365</v>
      </c>
      <c r="R1401" s="2" t="s">
        <v>4366</v>
      </c>
      <c r="S1401" s="3" t="s">
        <v>4367</v>
      </c>
      <c r="T1401" s="4" t="str">
        <f t="shared" si="77"/>
        <v>2016</v>
      </c>
      <c r="U1401" s="4" t="str">
        <f t="shared" si="78"/>
        <v>20160823</v>
      </c>
    </row>
    <row r="1402" spans="6:21" x14ac:dyDescent="0.3">
      <c r="F1402" s="4"/>
      <c r="G1402" s="4"/>
      <c r="K1402" s="4"/>
      <c r="Q1402" s="2" t="s">
        <v>4368</v>
      </c>
      <c r="R1402" s="2" t="s">
        <v>4369</v>
      </c>
      <c r="S1402" s="3" t="s">
        <v>4370</v>
      </c>
      <c r="T1402" s="4" t="str">
        <f t="shared" si="77"/>
        <v>2017</v>
      </c>
      <c r="U1402" s="4" t="str">
        <f t="shared" si="78"/>
        <v>20170310</v>
      </c>
    </row>
    <row r="1403" spans="6:21" x14ac:dyDescent="0.3">
      <c r="F1403" s="4"/>
      <c r="G1403" s="4"/>
      <c r="K1403" s="4"/>
      <c r="Q1403" s="2" t="s">
        <v>4371</v>
      </c>
      <c r="R1403" s="2" t="s">
        <v>4372</v>
      </c>
      <c r="S1403" s="3" t="s">
        <v>4373</v>
      </c>
      <c r="T1403" s="4" t="str">
        <f t="shared" si="77"/>
        <v>2017</v>
      </c>
      <c r="U1403" s="4" t="str">
        <f t="shared" si="78"/>
        <v>20170323</v>
      </c>
    </row>
    <row r="1404" spans="6:21" x14ac:dyDescent="0.3">
      <c r="F1404" s="4"/>
      <c r="G1404" s="4"/>
      <c r="K1404" s="4"/>
      <c r="Q1404" s="2" t="s">
        <v>4374</v>
      </c>
      <c r="R1404" s="2" t="s">
        <v>4375</v>
      </c>
      <c r="S1404" s="3" t="s">
        <v>4376</v>
      </c>
      <c r="T1404" s="4" t="str">
        <f t="shared" si="77"/>
        <v>2017</v>
      </c>
      <c r="U1404" s="4" t="str">
        <f t="shared" si="78"/>
        <v>20170323</v>
      </c>
    </row>
    <row r="1405" spans="6:21" x14ac:dyDescent="0.3">
      <c r="F1405" s="4"/>
      <c r="G1405" s="4"/>
      <c r="K1405" s="4"/>
      <c r="Q1405" s="2" t="s">
        <v>4377</v>
      </c>
      <c r="R1405" s="2" t="s">
        <v>4378</v>
      </c>
      <c r="S1405" s="3" t="s">
        <v>4379</v>
      </c>
      <c r="T1405" s="4" t="str">
        <f t="shared" si="77"/>
        <v>2017</v>
      </c>
      <c r="U1405" s="4" t="str">
        <f t="shared" si="78"/>
        <v>20170320</v>
      </c>
    </row>
    <row r="1406" spans="6:21" x14ac:dyDescent="0.3">
      <c r="F1406" s="4"/>
      <c r="G1406" s="4"/>
      <c r="K1406" s="4"/>
      <c r="Q1406" s="2" t="s">
        <v>4380</v>
      </c>
      <c r="R1406" s="2" t="s">
        <v>4381</v>
      </c>
      <c r="S1406" s="3" t="s">
        <v>4382</v>
      </c>
      <c r="T1406" s="4" t="str">
        <f t="shared" si="77"/>
        <v>2017</v>
      </c>
      <c r="U1406" s="4" t="str">
        <f t="shared" si="78"/>
        <v>20170324</v>
      </c>
    </row>
    <row r="1407" spans="6:21" x14ac:dyDescent="0.3">
      <c r="F1407" s="4"/>
      <c r="G1407" s="4"/>
      <c r="K1407" s="4"/>
      <c r="Q1407" s="2" t="s">
        <v>4383</v>
      </c>
      <c r="R1407" s="2" t="s">
        <v>4384</v>
      </c>
      <c r="S1407" s="3" t="s">
        <v>4385</v>
      </c>
      <c r="T1407" s="4" t="str">
        <f t="shared" si="77"/>
        <v>2017</v>
      </c>
      <c r="U1407" s="4" t="str">
        <f t="shared" si="78"/>
        <v>20170324</v>
      </c>
    </row>
    <row r="1408" spans="6:21" x14ac:dyDescent="0.3">
      <c r="F1408" s="4"/>
      <c r="G1408" s="4"/>
      <c r="K1408" s="4"/>
      <c r="Q1408" s="2" t="s">
        <v>4386</v>
      </c>
      <c r="R1408" s="2" t="s">
        <v>4387</v>
      </c>
      <c r="S1408" s="3" t="s">
        <v>4388</v>
      </c>
      <c r="T1408" s="4" t="str">
        <f t="shared" si="77"/>
        <v>2017</v>
      </c>
      <c r="U1408" s="4" t="str">
        <f t="shared" si="78"/>
        <v>20170223</v>
      </c>
    </row>
    <row r="1409" spans="6:21" x14ac:dyDescent="0.3">
      <c r="F1409" s="4"/>
      <c r="G1409" s="4"/>
      <c r="K1409" s="4"/>
      <c r="Q1409" s="2" t="s">
        <v>4389</v>
      </c>
      <c r="R1409" s="2" t="s">
        <v>4390</v>
      </c>
      <c r="S1409" s="3" t="s">
        <v>4391</v>
      </c>
      <c r="T1409" s="4" t="str">
        <f t="shared" si="77"/>
        <v>2016</v>
      </c>
      <c r="U1409" s="4" t="str">
        <f t="shared" si="78"/>
        <v>20161110</v>
      </c>
    </row>
    <row r="1410" spans="6:21" x14ac:dyDescent="0.3">
      <c r="F1410" s="4"/>
      <c r="G1410" s="4"/>
      <c r="K1410" s="4"/>
      <c r="Q1410" s="2" t="s">
        <v>4392</v>
      </c>
      <c r="R1410" s="2" t="s">
        <v>4393</v>
      </c>
      <c r="S1410" s="3" t="s">
        <v>4394</v>
      </c>
      <c r="T1410" s="4" t="str">
        <f t="shared" si="77"/>
        <v>2017</v>
      </c>
      <c r="U1410" s="4" t="str">
        <f t="shared" si="78"/>
        <v>20170323</v>
      </c>
    </row>
    <row r="1411" spans="6:21" x14ac:dyDescent="0.3">
      <c r="F1411" s="4"/>
      <c r="G1411" s="4"/>
      <c r="K1411" s="4"/>
      <c r="Q1411" s="2" t="s">
        <v>4395</v>
      </c>
      <c r="R1411" s="2" t="s">
        <v>4396</v>
      </c>
      <c r="S1411" s="3" t="s">
        <v>4397</v>
      </c>
      <c r="T1411" s="4" t="str">
        <f t="shared" si="77"/>
        <v>2017</v>
      </c>
      <c r="U1411" s="4" t="str">
        <f t="shared" si="78"/>
        <v>20170323</v>
      </c>
    </row>
    <row r="1412" spans="6:21" x14ac:dyDescent="0.3">
      <c r="F1412" s="4"/>
      <c r="G1412" s="4"/>
      <c r="K1412" s="4"/>
      <c r="Q1412" s="2" t="s">
        <v>4398</v>
      </c>
      <c r="R1412" s="2" t="s">
        <v>4399</v>
      </c>
      <c r="S1412" s="3" t="s">
        <v>4400</v>
      </c>
      <c r="T1412" s="4" t="str">
        <f t="shared" ref="T1412:T1425" si="79">LEFT(S1412,4)</f>
        <v>2017</v>
      </c>
      <c r="U1412" s="4" t="str">
        <f t="shared" ref="U1412:U1425" si="80">LEFT(S1412,8)</f>
        <v>20170315</v>
      </c>
    </row>
    <row r="1413" spans="6:21" x14ac:dyDescent="0.3">
      <c r="F1413" s="4"/>
      <c r="G1413" s="4"/>
      <c r="K1413" s="4"/>
      <c r="Q1413" s="2" t="s">
        <v>54</v>
      </c>
      <c r="R1413" s="2" t="s">
        <v>424</v>
      </c>
      <c r="S1413" s="3" t="s">
        <v>4401</v>
      </c>
      <c r="T1413" s="4" t="str">
        <f t="shared" si="79"/>
        <v>2017</v>
      </c>
      <c r="U1413" s="4" t="str">
        <f t="shared" si="80"/>
        <v>20170324</v>
      </c>
    </row>
    <row r="1414" spans="6:21" x14ac:dyDescent="0.3">
      <c r="F1414" s="4"/>
      <c r="G1414" s="4"/>
      <c r="K1414" s="4"/>
      <c r="Q1414" s="2" t="s">
        <v>4402</v>
      </c>
      <c r="R1414" s="2" t="s">
        <v>4403</v>
      </c>
      <c r="S1414" s="3" t="s">
        <v>4404</v>
      </c>
      <c r="T1414" s="4" t="str">
        <f t="shared" si="79"/>
        <v>2017</v>
      </c>
      <c r="U1414" s="4" t="str">
        <f t="shared" si="80"/>
        <v>20170324</v>
      </c>
    </row>
    <row r="1415" spans="6:21" x14ac:dyDescent="0.3">
      <c r="F1415" s="4"/>
      <c r="G1415" s="4"/>
      <c r="K1415" s="4"/>
      <c r="Q1415" s="2" t="s">
        <v>4405</v>
      </c>
      <c r="R1415" s="2" t="s">
        <v>4406</v>
      </c>
      <c r="S1415" s="3" t="s">
        <v>4407</v>
      </c>
      <c r="T1415" s="4" t="str">
        <f t="shared" si="79"/>
        <v>2017</v>
      </c>
      <c r="U1415" s="4" t="str">
        <f t="shared" si="80"/>
        <v>20170324</v>
      </c>
    </row>
    <row r="1416" spans="6:21" x14ac:dyDescent="0.3">
      <c r="F1416" s="4"/>
      <c r="G1416" s="4"/>
      <c r="K1416" s="4"/>
      <c r="Q1416" s="2" t="s">
        <v>4408</v>
      </c>
      <c r="R1416" s="2" t="s">
        <v>4409</v>
      </c>
      <c r="S1416" s="3" t="s">
        <v>4410</v>
      </c>
      <c r="T1416" s="4" t="str">
        <f t="shared" si="79"/>
        <v>2017</v>
      </c>
      <c r="U1416" s="4" t="str">
        <f t="shared" si="80"/>
        <v>20170323</v>
      </c>
    </row>
    <row r="1417" spans="6:21" x14ac:dyDescent="0.3">
      <c r="F1417" s="4"/>
      <c r="G1417" s="4"/>
      <c r="K1417" s="4"/>
      <c r="Q1417" s="2" t="s">
        <v>4411</v>
      </c>
      <c r="R1417" s="2" t="s">
        <v>4412</v>
      </c>
      <c r="S1417" s="3" t="s">
        <v>4413</v>
      </c>
      <c r="T1417" s="4" t="str">
        <f t="shared" si="79"/>
        <v>2016</v>
      </c>
      <c r="U1417" s="4" t="str">
        <f t="shared" si="80"/>
        <v>20161227</v>
      </c>
    </row>
    <row r="1418" spans="6:21" x14ac:dyDescent="0.3">
      <c r="F1418" s="4"/>
      <c r="G1418" s="4"/>
      <c r="K1418" s="4"/>
      <c r="Q1418" s="2" t="s">
        <v>4414</v>
      </c>
      <c r="R1418" s="2" t="s">
        <v>4415</v>
      </c>
      <c r="S1418" s="3" t="s">
        <v>4416</v>
      </c>
      <c r="T1418" s="4" t="str">
        <f t="shared" si="79"/>
        <v>2017</v>
      </c>
      <c r="U1418" s="4" t="str">
        <f t="shared" si="80"/>
        <v>20170307</v>
      </c>
    </row>
    <row r="1419" spans="6:21" x14ac:dyDescent="0.3">
      <c r="F1419" s="4"/>
      <c r="G1419" s="4"/>
      <c r="K1419" s="4"/>
      <c r="Q1419" s="2" t="s">
        <v>4417</v>
      </c>
      <c r="R1419" s="2" t="s">
        <v>4418</v>
      </c>
      <c r="S1419" s="3" t="s">
        <v>4419</v>
      </c>
      <c r="T1419" s="4" t="str">
        <f t="shared" si="79"/>
        <v>2017</v>
      </c>
      <c r="U1419" s="4" t="str">
        <f t="shared" si="80"/>
        <v>20170310</v>
      </c>
    </row>
    <row r="1420" spans="6:21" x14ac:dyDescent="0.3">
      <c r="F1420" s="4"/>
      <c r="G1420" s="4"/>
      <c r="K1420" s="4"/>
      <c r="Q1420" s="2" t="s">
        <v>4420</v>
      </c>
      <c r="R1420" s="2" t="s">
        <v>4421</v>
      </c>
      <c r="S1420" s="3" t="s">
        <v>4422</v>
      </c>
      <c r="T1420" s="4" t="str">
        <f t="shared" si="79"/>
        <v>2017</v>
      </c>
      <c r="U1420" s="4" t="str">
        <f t="shared" si="80"/>
        <v>20170322</v>
      </c>
    </row>
    <row r="1421" spans="6:21" x14ac:dyDescent="0.3">
      <c r="F1421" s="4"/>
      <c r="G1421" s="4"/>
      <c r="K1421" s="4"/>
      <c r="Q1421" s="2" t="s">
        <v>4423</v>
      </c>
      <c r="R1421" s="2" t="s">
        <v>4424</v>
      </c>
      <c r="S1421" s="3" t="s">
        <v>4425</v>
      </c>
      <c r="T1421" s="4" t="str">
        <f t="shared" si="79"/>
        <v>2017</v>
      </c>
      <c r="U1421" s="4" t="str">
        <f t="shared" si="80"/>
        <v>20170323</v>
      </c>
    </row>
    <row r="1422" spans="6:21" x14ac:dyDescent="0.3">
      <c r="F1422" s="4"/>
      <c r="G1422" s="4"/>
      <c r="K1422" s="4"/>
      <c r="Q1422" s="2" t="s">
        <v>4426</v>
      </c>
      <c r="R1422" s="2" t="s">
        <v>4427</v>
      </c>
      <c r="S1422" s="3" t="s">
        <v>4428</v>
      </c>
      <c r="T1422" s="4" t="str">
        <f t="shared" si="79"/>
        <v>2017</v>
      </c>
      <c r="U1422" s="4" t="str">
        <f t="shared" si="80"/>
        <v>20170227</v>
      </c>
    </row>
    <row r="1423" spans="6:21" x14ac:dyDescent="0.3">
      <c r="F1423" s="4"/>
      <c r="G1423" s="4"/>
      <c r="K1423" s="4"/>
      <c r="Q1423" s="2" t="s">
        <v>94</v>
      </c>
      <c r="R1423" s="2" t="s">
        <v>444</v>
      </c>
      <c r="S1423" s="3" t="s">
        <v>4429</v>
      </c>
      <c r="T1423" s="4" t="str">
        <f t="shared" si="79"/>
        <v>2017</v>
      </c>
      <c r="U1423" s="4" t="str">
        <f t="shared" si="80"/>
        <v>20170315</v>
      </c>
    </row>
    <row r="1424" spans="6:21" x14ac:dyDescent="0.3">
      <c r="F1424" s="4"/>
      <c r="G1424" s="4"/>
      <c r="K1424" s="4"/>
      <c r="Q1424" s="2" t="s">
        <v>4430</v>
      </c>
      <c r="R1424" s="2" t="s">
        <v>4431</v>
      </c>
      <c r="S1424" s="3" t="s">
        <v>4432</v>
      </c>
      <c r="T1424" s="4" t="str">
        <f t="shared" si="79"/>
        <v>2017</v>
      </c>
      <c r="U1424" s="4" t="str">
        <f t="shared" si="80"/>
        <v>20170323</v>
      </c>
    </row>
    <row r="1425" spans="6:21" x14ac:dyDescent="0.3">
      <c r="F1425" s="4"/>
      <c r="G1425" s="4"/>
      <c r="K1425" s="4"/>
      <c r="Q1425" s="2" t="s">
        <v>4433</v>
      </c>
      <c r="R1425" s="2" t="s">
        <v>4434</v>
      </c>
      <c r="S1425" s="3" t="s">
        <v>4435</v>
      </c>
      <c r="T1425" s="4" t="str">
        <f t="shared" si="79"/>
        <v>2017</v>
      </c>
      <c r="U1425" s="4" t="str">
        <f t="shared" si="80"/>
        <v>20170202</v>
      </c>
    </row>
  </sheetData>
  <autoFilter ref="A2:U1425"/>
  <sortState ref="A2:I200">
    <sortCondition ref="A2:A200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workbookViewId="0">
      <pane ySplit="6" topLeftCell="A118" activePane="bottomLeft" state="frozen"/>
      <selection pane="bottomLeft" activeCell="F130" sqref="F130"/>
    </sheetView>
  </sheetViews>
  <sheetFormatPr defaultRowHeight="16.5" x14ac:dyDescent="0.3"/>
  <cols>
    <col min="1" max="1" width="35.25" style="4" customWidth="1"/>
    <col min="2" max="2" width="22.75" style="4" customWidth="1"/>
    <col min="3" max="3" width="21.875" style="4" customWidth="1"/>
    <col min="4" max="5" width="21.75" style="4" customWidth="1"/>
  </cols>
  <sheetData>
    <row r="1" spans="1:5" s="47" customFormat="1" x14ac:dyDescent="0.3">
      <c r="A1" s="46" t="s">
        <v>17784</v>
      </c>
      <c r="B1" s="46"/>
      <c r="C1" s="46"/>
      <c r="D1" s="46"/>
      <c r="E1" s="46"/>
    </row>
    <row r="2" spans="1:5" s="47" customFormat="1" x14ac:dyDescent="0.3">
      <c r="A2" s="46" t="s">
        <v>17788</v>
      </c>
      <c r="B2" s="46"/>
      <c r="C2" s="46"/>
      <c r="D2" s="46"/>
      <c r="E2" s="46"/>
    </row>
    <row r="3" spans="1:5" s="47" customFormat="1" x14ac:dyDescent="0.3">
      <c r="A3" s="46" t="s">
        <v>17786</v>
      </c>
      <c r="B3" s="46"/>
      <c r="C3" s="46"/>
      <c r="D3" s="46"/>
      <c r="E3" s="46"/>
    </row>
    <row r="4" spans="1:5" s="47" customFormat="1" x14ac:dyDescent="0.3">
      <c r="A4" s="46" t="s">
        <v>17787</v>
      </c>
      <c r="B4" s="46"/>
      <c r="C4" s="46"/>
      <c r="D4" s="46"/>
      <c r="E4" s="46"/>
    </row>
    <row r="5" spans="1:5" s="48" customFormat="1" x14ac:dyDescent="0.3">
      <c r="A5" s="46" t="s">
        <v>17790</v>
      </c>
      <c r="B5" s="46"/>
      <c r="C5" s="46"/>
      <c r="D5" s="46"/>
      <c r="E5" s="46"/>
    </row>
    <row r="6" spans="1:5" x14ac:dyDescent="0.3">
      <c r="A6" s="104" t="s">
        <v>19749</v>
      </c>
      <c r="B6" s="105" t="s">
        <v>19748</v>
      </c>
      <c r="C6" s="105" t="s">
        <v>17783</v>
      </c>
      <c r="D6" s="105" t="s">
        <v>19770</v>
      </c>
      <c r="E6" s="105" t="s">
        <v>19769</v>
      </c>
    </row>
    <row r="7" spans="1:5" x14ac:dyDescent="0.3">
      <c r="A7" s="104" t="s">
        <v>19782</v>
      </c>
      <c r="B7" s="105" t="s">
        <v>19783</v>
      </c>
      <c r="C7" s="105" t="s">
        <v>19785</v>
      </c>
      <c r="D7" s="105" t="s">
        <v>19786</v>
      </c>
      <c r="E7" s="105" t="s">
        <v>19787</v>
      </c>
    </row>
    <row r="8" spans="1:5" x14ac:dyDescent="0.3">
      <c r="A8" s="107" t="s">
        <v>17785</v>
      </c>
      <c r="B8" s="107"/>
      <c r="C8" s="106"/>
      <c r="D8" s="106"/>
      <c r="E8" s="106"/>
    </row>
    <row r="9" spans="1:5" x14ac:dyDescent="0.3">
      <c r="A9" s="4" t="s">
        <v>20055</v>
      </c>
      <c r="C9" s="4" t="s">
        <v>19771</v>
      </c>
      <c r="D9" s="4" t="s">
        <v>19788</v>
      </c>
      <c r="E9" s="4" t="s">
        <v>19917</v>
      </c>
    </row>
    <row r="10" spans="1:5" x14ac:dyDescent="0.3">
      <c r="A10" s="4" t="s">
        <v>5734</v>
      </c>
      <c r="B10" s="4" t="s">
        <v>5735</v>
      </c>
      <c r="C10" s="4" t="s">
        <v>19772</v>
      </c>
      <c r="D10" s="4" t="s">
        <v>19789</v>
      </c>
      <c r="E10" s="4" t="s">
        <v>19918</v>
      </c>
    </row>
    <row r="11" spans="1:5" x14ac:dyDescent="0.3">
      <c r="A11" s="4" t="s">
        <v>6540</v>
      </c>
      <c r="B11" s="4" t="s">
        <v>6541</v>
      </c>
      <c r="C11" s="4" t="s">
        <v>19772</v>
      </c>
      <c r="D11" s="4" t="s">
        <v>19790</v>
      </c>
      <c r="E11" s="4" t="s">
        <v>19919</v>
      </c>
    </row>
    <row r="12" spans="1:5" x14ac:dyDescent="0.3">
      <c r="A12" s="4" t="s">
        <v>6504</v>
      </c>
      <c r="B12" s="4" t="s">
        <v>6505</v>
      </c>
      <c r="C12" s="4" t="s">
        <v>19772</v>
      </c>
      <c r="D12" s="4" t="s">
        <v>19791</v>
      </c>
      <c r="E12" s="4" t="s">
        <v>19920</v>
      </c>
    </row>
    <row r="13" spans="1:5" x14ac:dyDescent="0.3">
      <c r="A13" s="4" t="s">
        <v>6555</v>
      </c>
      <c r="C13" s="4" t="s">
        <v>19772</v>
      </c>
      <c r="D13" s="4" t="s">
        <v>19792</v>
      </c>
      <c r="E13" s="4" t="s">
        <v>19921</v>
      </c>
    </row>
    <row r="14" spans="1:5" x14ac:dyDescent="0.3">
      <c r="A14" s="4" t="s">
        <v>6534</v>
      </c>
      <c r="B14" s="4" t="s">
        <v>6535</v>
      </c>
      <c r="C14" s="4" t="s">
        <v>19772</v>
      </c>
      <c r="D14" s="4" t="s">
        <v>19793</v>
      </c>
      <c r="E14" s="4" t="s">
        <v>19922</v>
      </c>
    </row>
    <row r="15" spans="1:5" x14ac:dyDescent="0.3">
      <c r="A15" s="4" t="s">
        <v>6294</v>
      </c>
      <c r="B15" s="4" t="s">
        <v>6295</v>
      </c>
      <c r="C15" s="4" t="s">
        <v>19772</v>
      </c>
      <c r="D15" s="4" t="s">
        <v>19794</v>
      </c>
      <c r="E15" s="4" t="s">
        <v>19923</v>
      </c>
    </row>
    <row r="16" spans="1:5" x14ac:dyDescent="0.3">
      <c r="A16" s="4" t="s">
        <v>6281</v>
      </c>
      <c r="B16" s="4" t="s">
        <v>6282</v>
      </c>
      <c r="C16" s="4" t="s">
        <v>19772</v>
      </c>
      <c r="D16" s="4" t="s">
        <v>19795</v>
      </c>
      <c r="E16" s="4" t="s">
        <v>19924</v>
      </c>
    </row>
    <row r="17" spans="1:5" x14ac:dyDescent="0.3">
      <c r="A17" s="4" t="s">
        <v>6524</v>
      </c>
      <c r="B17" s="4" t="s">
        <v>6525</v>
      </c>
      <c r="C17" s="4" t="s">
        <v>19772</v>
      </c>
      <c r="D17" s="4" t="s">
        <v>19796</v>
      </c>
      <c r="E17" s="4" t="s">
        <v>19925</v>
      </c>
    </row>
    <row r="18" spans="1:5" x14ac:dyDescent="0.3">
      <c r="A18" s="4" t="s">
        <v>6436</v>
      </c>
      <c r="B18" s="4" t="s">
        <v>6437</v>
      </c>
      <c r="C18" s="4" t="s">
        <v>19772</v>
      </c>
      <c r="D18" s="4" t="s">
        <v>19797</v>
      </c>
      <c r="E18" s="4" t="s">
        <v>19926</v>
      </c>
    </row>
    <row r="19" spans="1:5" x14ac:dyDescent="0.3">
      <c r="A19" s="4" t="s">
        <v>6511</v>
      </c>
      <c r="B19" s="4" t="s">
        <v>6512</v>
      </c>
      <c r="C19" s="4" t="s">
        <v>19772</v>
      </c>
      <c r="D19" s="4" t="s">
        <v>19798</v>
      </c>
      <c r="E19" s="4" t="s">
        <v>19927</v>
      </c>
    </row>
    <row r="20" spans="1:5" x14ac:dyDescent="0.3">
      <c r="A20" s="4" t="s">
        <v>6496</v>
      </c>
      <c r="B20" s="4" t="s">
        <v>6497</v>
      </c>
      <c r="C20" s="4" t="s">
        <v>19772</v>
      </c>
      <c r="D20" s="4" t="s">
        <v>19799</v>
      </c>
      <c r="E20" s="4" t="s">
        <v>19928</v>
      </c>
    </row>
    <row r="21" spans="1:5" x14ac:dyDescent="0.3">
      <c r="A21" s="4" t="s">
        <v>6498</v>
      </c>
      <c r="B21" s="4" t="s">
        <v>6499</v>
      </c>
      <c r="C21" s="4" t="s">
        <v>19772</v>
      </c>
      <c r="D21" s="4" t="s">
        <v>19800</v>
      </c>
      <c r="E21" s="4" t="s">
        <v>19929</v>
      </c>
    </row>
    <row r="22" spans="1:5" x14ac:dyDescent="0.3">
      <c r="A22" s="4" t="s">
        <v>6314</v>
      </c>
      <c r="B22" s="4" t="s">
        <v>6315</v>
      </c>
      <c r="C22" s="4" t="s">
        <v>19772</v>
      </c>
      <c r="D22" s="4" t="s">
        <v>19801</v>
      </c>
      <c r="E22" s="4" t="s">
        <v>19930</v>
      </c>
    </row>
    <row r="23" spans="1:5" x14ac:dyDescent="0.3">
      <c r="A23" s="4" t="s">
        <v>6424</v>
      </c>
      <c r="B23" s="4" t="s">
        <v>6425</v>
      </c>
      <c r="C23" s="4" t="s">
        <v>19772</v>
      </c>
      <c r="D23" s="4" t="s">
        <v>19802</v>
      </c>
      <c r="E23" s="4" t="s">
        <v>19931</v>
      </c>
    </row>
    <row r="24" spans="1:5" x14ac:dyDescent="0.3">
      <c r="A24" s="4" t="s">
        <v>6556</v>
      </c>
      <c r="C24" s="4" t="s">
        <v>19772</v>
      </c>
      <c r="D24" s="4" t="s">
        <v>19803</v>
      </c>
      <c r="E24" s="4" t="s">
        <v>19932</v>
      </c>
    </row>
    <row r="25" spans="1:5" x14ac:dyDescent="0.3">
      <c r="A25" s="4" t="s">
        <v>6502</v>
      </c>
      <c r="B25" s="4" t="s">
        <v>6503</v>
      </c>
      <c r="C25" s="4" t="s">
        <v>19772</v>
      </c>
      <c r="D25" s="4" t="s">
        <v>19804</v>
      </c>
      <c r="E25" s="4" t="s">
        <v>19933</v>
      </c>
    </row>
    <row r="26" spans="1:5" x14ac:dyDescent="0.3">
      <c r="A26" s="4" t="s">
        <v>6557</v>
      </c>
      <c r="C26" s="4" t="s">
        <v>19772</v>
      </c>
      <c r="D26" s="4" t="s">
        <v>19805</v>
      </c>
      <c r="E26" s="4" t="s">
        <v>19934</v>
      </c>
    </row>
    <row r="27" spans="1:5" x14ac:dyDescent="0.3">
      <c r="A27" s="4" t="s">
        <v>6520</v>
      </c>
      <c r="B27" s="4" t="s">
        <v>6521</v>
      </c>
      <c r="C27" s="4" t="s">
        <v>19772</v>
      </c>
      <c r="D27" s="4" t="s">
        <v>19806</v>
      </c>
      <c r="E27" s="4" t="s">
        <v>19935</v>
      </c>
    </row>
    <row r="28" spans="1:5" x14ac:dyDescent="0.3">
      <c r="A28" s="4" t="s">
        <v>19745</v>
      </c>
      <c r="C28" s="4" t="s">
        <v>19772</v>
      </c>
      <c r="D28" s="4" t="s">
        <v>19807</v>
      </c>
      <c r="E28" s="4" t="s">
        <v>19936</v>
      </c>
    </row>
    <row r="29" spans="1:5" x14ac:dyDescent="0.3">
      <c r="A29" s="4" t="s">
        <v>4835</v>
      </c>
      <c r="B29" s="4" t="s">
        <v>4836</v>
      </c>
      <c r="C29" s="4" t="s">
        <v>19773</v>
      </c>
      <c r="D29" s="4" t="s">
        <v>19808</v>
      </c>
      <c r="E29" s="4" t="s">
        <v>19937</v>
      </c>
    </row>
    <row r="30" spans="1:5" x14ac:dyDescent="0.3">
      <c r="A30" s="4" t="s">
        <v>5562</v>
      </c>
      <c r="B30" s="4" t="s">
        <v>5563</v>
      </c>
      <c r="C30" s="4" t="s">
        <v>19773</v>
      </c>
      <c r="D30" s="4" t="s">
        <v>19809</v>
      </c>
      <c r="E30" s="4" t="s">
        <v>19938</v>
      </c>
    </row>
    <row r="31" spans="1:5" x14ac:dyDescent="0.3">
      <c r="A31" s="4" t="s">
        <v>4877</v>
      </c>
      <c r="B31" s="4" t="s">
        <v>4878</v>
      </c>
      <c r="C31" s="4" t="s">
        <v>19773</v>
      </c>
      <c r="D31" s="4" t="s">
        <v>19810</v>
      </c>
      <c r="E31" s="4" t="s">
        <v>19939</v>
      </c>
    </row>
    <row r="32" spans="1:5" x14ac:dyDescent="0.3">
      <c r="A32" s="4" t="s">
        <v>5330</v>
      </c>
      <c r="B32" s="4" t="s">
        <v>5331</v>
      </c>
      <c r="C32" s="4" t="s">
        <v>19773</v>
      </c>
      <c r="D32" s="4" t="s">
        <v>19811</v>
      </c>
      <c r="E32" s="4" t="s">
        <v>19940</v>
      </c>
    </row>
    <row r="33" spans="1:5" x14ac:dyDescent="0.3">
      <c r="A33" s="4" t="s">
        <v>5718</v>
      </c>
      <c r="B33" s="4" t="s">
        <v>5719</v>
      </c>
      <c r="C33" s="4" t="s">
        <v>19773</v>
      </c>
      <c r="D33" s="4" t="s">
        <v>19812</v>
      </c>
      <c r="E33" s="4" t="s">
        <v>19941</v>
      </c>
    </row>
    <row r="34" spans="1:5" x14ac:dyDescent="0.3">
      <c r="A34" s="4" t="s">
        <v>6279</v>
      </c>
      <c r="B34" s="4" t="s">
        <v>6280</v>
      </c>
      <c r="C34" s="4" t="s">
        <v>19773</v>
      </c>
      <c r="D34" s="4" t="s">
        <v>19813</v>
      </c>
      <c r="E34" s="4" t="s">
        <v>19942</v>
      </c>
    </row>
    <row r="35" spans="1:5" x14ac:dyDescent="0.3">
      <c r="A35" s="4" t="s">
        <v>5729</v>
      </c>
      <c r="B35" s="4" t="s">
        <v>5730</v>
      </c>
      <c r="C35" s="4" t="s">
        <v>19773</v>
      </c>
      <c r="D35" s="4" t="s">
        <v>19814</v>
      </c>
      <c r="E35" s="4" t="s">
        <v>19943</v>
      </c>
    </row>
    <row r="36" spans="1:5" x14ac:dyDescent="0.3">
      <c r="A36" s="4" t="s">
        <v>4940</v>
      </c>
      <c r="B36" s="4" t="s">
        <v>4941</v>
      </c>
      <c r="C36" s="4" t="s">
        <v>19773</v>
      </c>
      <c r="D36" s="4" t="s">
        <v>19815</v>
      </c>
      <c r="E36" s="4" t="s">
        <v>19944</v>
      </c>
    </row>
    <row r="37" spans="1:5" x14ac:dyDescent="0.3">
      <c r="A37" s="4" t="s">
        <v>6558</v>
      </c>
      <c r="C37" s="4" t="s">
        <v>19773</v>
      </c>
      <c r="D37" s="4" t="s">
        <v>19816</v>
      </c>
      <c r="E37" s="4" t="s">
        <v>19945</v>
      </c>
    </row>
    <row r="38" spans="1:5" x14ac:dyDescent="0.3">
      <c r="A38" s="4" t="s">
        <v>5643</v>
      </c>
      <c r="B38" s="4" t="s">
        <v>5644</v>
      </c>
      <c r="C38" s="4" t="s">
        <v>19773</v>
      </c>
      <c r="D38" s="4" t="s">
        <v>19817</v>
      </c>
      <c r="E38" s="4" t="s">
        <v>19946</v>
      </c>
    </row>
    <row r="39" spans="1:5" x14ac:dyDescent="0.3">
      <c r="A39" s="4" t="s">
        <v>6276</v>
      </c>
      <c r="B39" s="4" t="s">
        <v>6277</v>
      </c>
      <c r="C39" s="4" t="s">
        <v>19773</v>
      </c>
      <c r="D39" s="4" t="s">
        <v>19818</v>
      </c>
      <c r="E39" s="4" t="s">
        <v>19947</v>
      </c>
    </row>
    <row r="40" spans="1:5" x14ac:dyDescent="0.3">
      <c r="A40" s="4" t="s">
        <v>5710</v>
      </c>
      <c r="B40" s="4" t="s">
        <v>5711</v>
      </c>
      <c r="C40" s="4" t="s">
        <v>19773</v>
      </c>
      <c r="D40" s="4" t="s">
        <v>19819</v>
      </c>
      <c r="E40" s="4" t="s">
        <v>19948</v>
      </c>
    </row>
    <row r="41" spans="1:5" x14ac:dyDescent="0.3">
      <c r="A41" s="4" t="s">
        <v>5732</v>
      </c>
      <c r="B41" s="4" t="s">
        <v>5733</v>
      </c>
      <c r="C41" s="4" t="s">
        <v>19773</v>
      </c>
      <c r="D41" s="4" t="s">
        <v>19820</v>
      </c>
      <c r="E41" s="4" t="s">
        <v>19949</v>
      </c>
    </row>
    <row r="42" spans="1:5" x14ac:dyDescent="0.3">
      <c r="A42" s="4" t="s">
        <v>5706</v>
      </c>
      <c r="B42" s="4" t="s">
        <v>5707</v>
      </c>
      <c r="C42" s="4" t="s">
        <v>19773</v>
      </c>
      <c r="D42" s="4" t="s">
        <v>19821</v>
      </c>
      <c r="E42" s="4" t="s">
        <v>19950</v>
      </c>
    </row>
    <row r="43" spans="1:5" x14ac:dyDescent="0.3">
      <c r="A43" s="4" t="s">
        <v>5262</v>
      </c>
      <c r="B43" s="4" t="s">
        <v>5263</v>
      </c>
      <c r="C43" s="4" t="s">
        <v>19773</v>
      </c>
      <c r="D43" s="4" t="s">
        <v>19822</v>
      </c>
      <c r="E43" s="4" t="s">
        <v>19951</v>
      </c>
    </row>
    <row r="44" spans="1:5" x14ac:dyDescent="0.3">
      <c r="A44" s="4" t="s">
        <v>5270</v>
      </c>
      <c r="B44" s="4" t="s">
        <v>5271</v>
      </c>
      <c r="C44" s="4" t="s">
        <v>19773</v>
      </c>
      <c r="D44" s="4" t="s">
        <v>19823</v>
      </c>
      <c r="E44" s="4" t="s">
        <v>19952</v>
      </c>
    </row>
    <row r="45" spans="1:5" x14ac:dyDescent="0.3">
      <c r="A45" s="4" t="s">
        <v>5396</v>
      </c>
      <c r="B45" s="4" t="s">
        <v>5397</v>
      </c>
      <c r="C45" s="4" t="s">
        <v>19773</v>
      </c>
      <c r="D45" s="4" t="s">
        <v>19824</v>
      </c>
      <c r="E45" s="4" t="s">
        <v>19953</v>
      </c>
    </row>
    <row r="46" spans="1:5" x14ac:dyDescent="0.3">
      <c r="A46" s="4" t="s">
        <v>4896</v>
      </c>
      <c r="B46" s="4" t="s">
        <v>4895</v>
      </c>
      <c r="C46" s="4" t="s">
        <v>19773</v>
      </c>
      <c r="D46" s="4" t="s">
        <v>19825</v>
      </c>
      <c r="E46" s="4" t="s">
        <v>19954</v>
      </c>
    </row>
    <row r="47" spans="1:5" x14ac:dyDescent="0.3">
      <c r="A47" s="4" t="s">
        <v>4932</v>
      </c>
      <c r="B47" s="4" t="s">
        <v>4933</v>
      </c>
      <c r="C47" s="4" t="s">
        <v>19773</v>
      </c>
      <c r="D47" s="4" t="s">
        <v>19826</v>
      </c>
      <c r="E47" s="4" t="s">
        <v>19955</v>
      </c>
    </row>
    <row r="48" spans="1:5" x14ac:dyDescent="0.3">
      <c r="A48" s="4" t="s">
        <v>5748</v>
      </c>
      <c r="B48" s="4" t="s">
        <v>5749</v>
      </c>
      <c r="C48" s="4" t="s">
        <v>19773</v>
      </c>
      <c r="D48" s="4" t="s">
        <v>19827</v>
      </c>
      <c r="E48" s="4" t="s">
        <v>19956</v>
      </c>
    </row>
    <row r="49" spans="1:5" x14ac:dyDescent="0.3">
      <c r="A49" s="4" t="s">
        <v>6559</v>
      </c>
      <c r="C49" s="4" t="s">
        <v>19773</v>
      </c>
      <c r="D49" s="4" t="s">
        <v>19828</v>
      </c>
      <c r="E49" s="4" t="s">
        <v>19957</v>
      </c>
    </row>
    <row r="50" spans="1:5" x14ac:dyDescent="0.3">
      <c r="A50" s="4" t="s">
        <v>5192</v>
      </c>
      <c r="B50" s="4" t="s">
        <v>5193</v>
      </c>
      <c r="C50" s="4" t="s">
        <v>19773</v>
      </c>
      <c r="D50" s="4" t="s">
        <v>19829</v>
      </c>
      <c r="E50" s="4" t="s">
        <v>19958</v>
      </c>
    </row>
    <row r="51" spans="1:5" x14ac:dyDescent="0.3">
      <c r="A51" s="4" t="s">
        <v>6560</v>
      </c>
      <c r="C51" s="4" t="s">
        <v>19773</v>
      </c>
      <c r="D51" s="4" t="s">
        <v>19830</v>
      </c>
      <c r="E51" s="4" t="s">
        <v>19959</v>
      </c>
    </row>
    <row r="52" spans="1:5" x14ac:dyDescent="0.3">
      <c r="A52" s="4" t="s">
        <v>5853</v>
      </c>
      <c r="B52" s="4" t="s">
        <v>5854</v>
      </c>
      <c r="C52" s="4" t="s">
        <v>19773</v>
      </c>
      <c r="D52" s="4" t="s">
        <v>19831</v>
      </c>
      <c r="E52" s="4" t="s">
        <v>19960</v>
      </c>
    </row>
    <row r="53" spans="1:5" x14ac:dyDescent="0.3">
      <c r="A53" s="4" t="s">
        <v>5227</v>
      </c>
      <c r="B53" s="4" t="s">
        <v>5228</v>
      </c>
      <c r="C53" s="4" t="s">
        <v>19773</v>
      </c>
      <c r="D53" s="4" t="s">
        <v>19832</v>
      </c>
      <c r="E53" s="4" t="s">
        <v>19961</v>
      </c>
    </row>
    <row r="54" spans="1:5" x14ac:dyDescent="0.3">
      <c r="A54" s="4" t="s">
        <v>5855</v>
      </c>
      <c r="B54" s="4" t="s">
        <v>5856</v>
      </c>
      <c r="C54" s="4" t="s">
        <v>19773</v>
      </c>
      <c r="D54" s="4" t="s">
        <v>19833</v>
      </c>
      <c r="E54" s="4" t="s">
        <v>19962</v>
      </c>
    </row>
    <row r="55" spans="1:5" x14ac:dyDescent="0.3">
      <c r="A55" s="4" t="s">
        <v>5213</v>
      </c>
      <c r="B55" s="4" t="s">
        <v>5214</v>
      </c>
      <c r="C55" s="4" t="s">
        <v>19773</v>
      </c>
      <c r="D55" s="4" t="s">
        <v>19834</v>
      </c>
      <c r="E55" s="4" t="s">
        <v>19963</v>
      </c>
    </row>
    <row r="56" spans="1:5" x14ac:dyDescent="0.3">
      <c r="A56" s="4" t="s">
        <v>5243</v>
      </c>
      <c r="B56" s="4" t="s">
        <v>5244</v>
      </c>
      <c r="C56" s="4" t="s">
        <v>19773</v>
      </c>
      <c r="D56" s="4" t="s">
        <v>19835</v>
      </c>
      <c r="E56" s="4" t="s">
        <v>19964</v>
      </c>
    </row>
    <row r="57" spans="1:5" x14ac:dyDescent="0.3">
      <c r="A57" s="4" t="s">
        <v>4864</v>
      </c>
      <c r="B57" s="4" t="s">
        <v>4865</v>
      </c>
      <c r="C57" s="4" t="s">
        <v>19773</v>
      </c>
      <c r="D57" s="4" t="s">
        <v>19836</v>
      </c>
      <c r="E57" s="4" t="s">
        <v>19965</v>
      </c>
    </row>
    <row r="58" spans="1:5" x14ac:dyDescent="0.3">
      <c r="A58" s="4" t="s">
        <v>4988</v>
      </c>
      <c r="B58" s="4" t="s">
        <v>4989</v>
      </c>
      <c r="C58" s="4" t="s">
        <v>19773</v>
      </c>
      <c r="D58" s="4" t="s">
        <v>19837</v>
      </c>
      <c r="E58" s="4" t="s">
        <v>19966</v>
      </c>
    </row>
    <row r="59" spans="1:5" x14ac:dyDescent="0.3">
      <c r="A59" s="4" t="s">
        <v>5160</v>
      </c>
      <c r="B59" s="4" t="s">
        <v>5161</v>
      </c>
      <c r="C59" s="4" t="s">
        <v>19773</v>
      </c>
      <c r="D59" s="4" t="s">
        <v>19838</v>
      </c>
      <c r="E59" s="4" t="s">
        <v>19967</v>
      </c>
    </row>
    <row r="60" spans="1:5" x14ac:dyDescent="0.3">
      <c r="A60" s="4" t="s">
        <v>6274</v>
      </c>
      <c r="B60" s="4" t="s">
        <v>6275</v>
      </c>
      <c r="C60" s="4" t="s">
        <v>19773</v>
      </c>
      <c r="D60" s="4" t="s">
        <v>19839</v>
      </c>
      <c r="E60" s="4" t="s">
        <v>19968</v>
      </c>
    </row>
    <row r="61" spans="1:5" x14ac:dyDescent="0.3">
      <c r="A61" s="4" t="s">
        <v>5851</v>
      </c>
      <c r="B61" s="4" t="s">
        <v>5852</v>
      </c>
      <c r="C61" s="4" t="s">
        <v>19773</v>
      </c>
      <c r="D61" s="4" t="s">
        <v>19840</v>
      </c>
      <c r="E61" s="4" t="s">
        <v>19969</v>
      </c>
    </row>
    <row r="62" spans="1:5" x14ac:dyDescent="0.3">
      <c r="A62" s="4" t="s">
        <v>5188</v>
      </c>
      <c r="B62" s="4" t="s">
        <v>5189</v>
      </c>
      <c r="C62" s="4" t="s">
        <v>19773</v>
      </c>
      <c r="D62" s="4" t="s">
        <v>19841</v>
      </c>
      <c r="E62" s="4" t="s">
        <v>19970</v>
      </c>
    </row>
    <row r="63" spans="1:5" x14ac:dyDescent="0.3">
      <c r="A63" s="4" t="s">
        <v>6561</v>
      </c>
      <c r="C63" s="4" t="s">
        <v>19773</v>
      </c>
      <c r="D63" s="4" t="s">
        <v>19842</v>
      </c>
      <c r="E63" s="4" t="s">
        <v>19971</v>
      </c>
    </row>
    <row r="64" spans="1:5" x14ac:dyDescent="0.3">
      <c r="A64" s="4" t="s">
        <v>5845</v>
      </c>
      <c r="B64" s="4" t="s">
        <v>19779</v>
      </c>
      <c r="C64" s="4" t="s">
        <v>19773</v>
      </c>
      <c r="D64" s="4" t="s">
        <v>19843</v>
      </c>
      <c r="E64" s="4" t="s">
        <v>19972</v>
      </c>
    </row>
    <row r="65" spans="1:5" x14ac:dyDescent="0.3">
      <c r="A65" s="4" t="s">
        <v>5145</v>
      </c>
      <c r="B65" s="4" t="s">
        <v>5146</v>
      </c>
      <c r="C65" s="4" t="s">
        <v>19773</v>
      </c>
      <c r="D65" s="4" t="s">
        <v>19844</v>
      </c>
      <c r="E65" s="4" t="s">
        <v>19973</v>
      </c>
    </row>
    <row r="66" spans="1:5" x14ac:dyDescent="0.3">
      <c r="A66" s="4" t="s">
        <v>5744</v>
      </c>
      <c r="B66" s="4" t="s">
        <v>5745</v>
      </c>
      <c r="C66" s="4" t="s">
        <v>19773</v>
      </c>
      <c r="D66" s="4" t="s">
        <v>19845</v>
      </c>
      <c r="E66" s="4" t="s">
        <v>19974</v>
      </c>
    </row>
    <row r="67" spans="1:5" x14ac:dyDescent="0.3">
      <c r="A67" s="4" t="s">
        <v>5442</v>
      </c>
      <c r="B67" s="4" t="s">
        <v>5443</v>
      </c>
      <c r="C67" s="4" t="s">
        <v>19773</v>
      </c>
      <c r="D67" s="4" t="s">
        <v>19846</v>
      </c>
      <c r="E67" s="4" t="s">
        <v>19975</v>
      </c>
    </row>
    <row r="68" spans="1:5" x14ac:dyDescent="0.3">
      <c r="A68" s="4" t="s">
        <v>5474</v>
      </c>
      <c r="B68" s="4" t="s">
        <v>5475</v>
      </c>
      <c r="C68" s="4" t="s">
        <v>19773</v>
      </c>
      <c r="D68" s="4" t="s">
        <v>19847</v>
      </c>
      <c r="E68" s="4" t="s">
        <v>19976</v>
      </c>
    </row>
    <row r="69" spans="1:5" x14ac:dyDescent="0.3">
      <c r="A69" s="4" t="s">
        <v>5346</v>
      </c>
      <c r="B69" s="4" t="s">
        <v>5347</v>
      </c>
      <c r="C69" s="4" t="s">
        <v>19773</v>
      </c>
      <c r="D69" s="4" t="s">
        <v>19848</v>
      </c>
      <c r="E69" s="4" t="s">
        <v>19977</v>
      </c>
    </row>
    <row r="70" spans="1:5" x14ac:dyDescent="0.3">
      <c r="A70" s="4" t="s">
        <v>5369</v>
      </c>
      <c r="B70" s="4" t="s">
        <v>5379</v>
      </c>
      <c r="C70" s="4" t="s">
        <v>19773</v>
      </c>
      <c r="D70" s="4" t="s">
        <v>19849</v>
      </c>
      <c r="E70" s="4" t="s">
        <v>19978</v>
      </c>
    </row>
    <row r="71" spans="1:5" x14ac:dyDescent="0.3">
      <c r="A71" s="4" t="s">
        <v>5360</v>
      </c>
      <c r="B71" s="4" t="s">
        <v>5361</v>
      </c>
      <c r="C71" s="4" t="s">
        <v>19773</v>
      </c>
      <c r="D71" s="4" t="s">
        <v>19850</v>
      </c>
      <c r="E71" s="4" t="s">
        <v>19979</v>
      </c>
    </row>
    <row r="72" spans="1:5" x14ac:dyDescent="0.3">
      <c r="A72" s="4" t="s">
        <v>5362</v>
      </c>
      <c r="B72" s="4" t="s">
        <v>5363</v>
      </c>
      <c r="C72" s="4" t="s">
        <v>19773</v>
      </c>
      <c r="D72" s="4" t="s">
        <v>19851</v>
      </c>
      <c r="E72" s="4" t="s">
        <v>19980</v>
      </c>
    </row>
    <row r="73" spans="1:5" x14ac:dyDescent="0.3">
      <c r="A73" s="4" t="s">
        <v>4979</v>
      </c>
      <c r="B73" s="4" t="s">
        <v>4980</v>
      </c>
      <c r="C73" s="4" t="s">
        <v>19773</v>
      </c>
      <c r="D73" s="4" t="s">
        <v>19852</v>
      </c>
      <c r="E73" s="4" t="s">
        <v>19981</v>
      </c>
    </row>
    <row r="74" spans="1:5" x14ac:dyDescent="0.3">
      <c r="A74" s="4" t="s">
        <v>5557</v>
      </c>
      <c r="B74" s="4" t="s">
        <v>5558</v>
      </c>
      <c r="C74" s="4" t="s">
        <v>19773</v>
      </c>
      <c r="D74" s="4" t="s">
        <v>19853</v>
      </c>
      <c r="E74" s="4" t="s">
        <v>19982</v>
      </c>
    </row>
    <row r="75" spans="1:5" x14ac:dyDescent="0.3">
      <c r="A75" s="4" t="s">
        <v>19746</v>
      </c>
      <c r="B75" s="4" t="s">
        <v>19780</v>
      </c>
      <c r="C75" s="4" t="s">
        <v>19773</v>
      </c>
      <c r="D75" s="4" t="s">
        <v>19854</v>
      </c>
      <c r="E75" s="4" t="s">
        <v>19983</v>
      </c>
    </row>
    <row r="76" spans="1:5" x14ac:dyDescent="0.3">
      <c r="A76" s="4" t="s">
        <v>19747</v>
      </c>
      <c r="B76" s="4" t="s">
        <v>19781</v>
      </c>
      <c r="C76" s="4" t="s">
        <v>19773</v>
      </c>
      <c r="D76" s="4" t="s">
        <v>19855</v>
      </c>
      <c r="E76" s="4" t="s">
        <v>19984</v>
      </c>
    </row>
    <row r="77" spans="1:5" x14ac:dyDescent="0.3">
      <c r="A77" s="4" t="s">
        <v>20056</v>
      </c>
      <c r="B77" s="4" t="s">
        <v>5274</v>
      </c>
      <c r="C77" s="4" t="s">
        <v>20057</v>
      </c>
      <c r="D77" s="4" t="s">
        <v>19856</v>
      </c>
      <c r="E77" s="4" t="s">
        <v>19985</v>
      </c>
    </row>
    <row r="78" spans="1:5" x14ac:dyDescent="0.3">
      <c r="A78" s="4" t="s">
        <v>20058</v>
      </c>
      <c r="B78" s="4" t="s">
        <v>5155</v>
      </c>
      <c r="C78" s="4" t="s">
        <v>20059</v>
      </c>
      <c r="D78" s="4" t="s">
        <v>19857</v>
      </c>
      <c r="E78" s="4" t="s">
        <v>19986</v>
      </c>
    </row>
    <row r="79" spans="1:5" x14ac:dyDescent="0.3">
      <c r="A79" s="4" t="s">
        <v>5504</v>
      </c>
      <c r="B79" s="4" t="s">
        <v>5505</v>
      </c>
      <c r="C79" s="4" t="s">
        <v>19774</v>
      </c>
      <c r="D79" s="4" t="s">
        <v>19858</v>
      </c>
      <c r="E79" s="4" t="s">
        <v>19987</v>
      </c>
    </row>
    <row r="80" spans="1:5" x14ac:dyDescent="0.3">
      <c r="A80" s="4" t="s">
        <v>5322</v>
      </c>
      <c r="B80" s="4" t="s">
        <v>5323</v>
      </c>
      <c r="C80" s="4" t="s">
        <v>19774</v>
      </c>
      <c r="D80" s="4" t="s">
        <v>19859</v>
      </c>
      <c r="E80" s="4" t="s">
        <v>19988</v>
      </c>
    </row>
    <row r="81" spans="1:5" x14ac:dyDescent="0.3">
      <c r="A81" s="4" t="s">
        <v>5579</v>
      </c>
      <c r="B81" s="4" t="s">
        <v>5580</v>
      </c>
      <c r="C81" s="4" t="s">
        <v>19774</v>
      </c>
      <c r="D81" s="4" t="s">
        <v>19860</v>
      </c>
      <c r="E81" s="4" t="s">
        <v>19989</v>
      </c>
    </row>
    <row r="82" spans="1:5" x14ac:dyDescent="0.3">
      <c r="A82" s="4" t="s">
        <v>5317</v>
      </c>
      <c r="B82" s="4" t="s">
        <v>5318</v>
      </c>
      <c r="C82" s="4" t="s">
        <v>19774</v>
      </c>
      <c r="D82" s="4" t="s">
        <v>19861</v>
      </c>
      <c r="E82" s="4" t="s">
        <v>19990</v>
      </c>
    </row>
    <row r="83" spans="1:5" x14ac:dyDescent="0.3">
      <c r="A83" s="4" t="s">
        <v>5235</v>
      </c>
      <c r="B83" s="4" t="s">
        <v>5236</v>
      </c>
      <c r="C83" s="4" t="s">
        <v>19774</v>
      </c>
      <c r="D83" s="4" t="s">
        <v>19862</v>
      </c>
      <c r="E83" s="4" t="s">
        <v>19991</v>
      </c>
    </row>
    <row r="84" spans="1:5" x14ac:dyDescent="0.3">
      <c r="A84" s="4" t="s">
        <v>5254</v>
      </c>
      <c r="B84" s="4" t="s">
        <v>5393</v>
      </c>
      <c r="C84" s="4" t="s">
        <v>19774</v>
      </c>
      <c r="D84" s="4" t="s">
        <v>19863</v>
      </c>
      <c r="E84" s="4" t="s">
        <v>19992</v>
      </c>
    </row>
    <row r="85" spans="1:5" x14ac:dyDescent="0.3">
      <c r="A85" s="4" t="s">
        <v>5497</v>
      </c>
      <c r="B85" s="4" t="s">
        <v>5498</v>
      </c>
      <c r="C85" s="4" t="s">
        <v>19774</v>
      </c>
      <c r="D85" s="4" t="s">
        <v>19864</v>
      </c>
      <c r="E85" s="4" t="s">
        <v>19993</v>
      </c>
    </row>
    <row r="86" spans="1:5" x14ac:dyDescent="0.3">
      <c r="A86" s="4" t="s">
        <v>5501</v>
      </c>
      <c r="B86" s="4" t="s">
        <v>5502</v>
      </c>
      <c r="C86" s="4" t="s">
        <v>19774</v>
      </c>
      <c r="D86" s="4" t="s">
        <v>19865</v>
      </c>
      <c r="E86" s="4" t="s">
        <v>19994</v>
      </c>
    </row>
    <row r="87" spans="1:5" x14ac:dyDescent="0.3">
      <c r="A87" s="4" t="s">
        <v>5307</v>
      </c>
      <c r="B87" s="4" t="s">
        <v>5308</v>
      </c>
      <c r="C87" s="4" t="s">
        <v>19774</v>
      </c>
      <c r="D87" s="4" t="s">
        <v>19866</v>
      </c>
      <c r="E87" s="4" t="s">
        <v>19995</v>
      </c>
    </row>
    <row r="88" spans="1:5" x14ac:dyDescent="0.3">
      <c r="A88" s="4" t="s">
        <v>5384</v>
      </c>
      <c r="B88" s="4" t="s">
        <v>5385</v>
      </c>
      <c r="C88" s="4" t="s">
        <v>19774</v>
      </c>
      <c r="D88" s="4" t="s">
        <v>19867</v>
      </c>
      <c r="E88" s="4" t="s">
        <v>19996</v>
      </c>
    </row>
    <row r="89" spans="1:5" x14ac:dyDescent="0.3">
      <c r="A89" s="4" t="s">
        <v>5391</v>
      </c>
      <c r="B89" s="4" t="s">
        <v>5392</v>
      </c>
      <c r="C89" s="4" t="s">
        <v>19774</v>
      </c>
      <c r="D89" s="4" t="s">
        <v>19868</v>
      </c>
      <c r="E89" s="4" t="s">
        <v>19997</v>
      </c>
    </row>
    <row r="90" spans="1:5" x14ac:dyDescent="0.3">
      <c r="A90" s="4" t="s">
        <v>5389</v>
      </c>
      <c r="B90" s="4" t="s">
        <v>5390</v>
      </c>
      <c r="C90" s="4" t="s">
        <v>19774</v>
      </c>
      <c r="D90" s="4" t="s">
        <v>19869</v>
      </c>
      <c r="E90" s="4" t="s">
        <v>19998</v>
      </c>
    </row>
    <row r="91" spans="1:5" x14ac:dyDescent="0.3">
      <c r="A91" s="4" t="s">
        <v>5479</v>
      </c>
      <c r="B91" s="4" t="s">
        <v>5480</v>
      </c>
      <c r="C91" s="4" t="s">
        <v>19774</v>
      </c>
      <c r="D91" s="4" t="s">
        <v>19870</v>
      </c>
      <c r="E91" s="4" t="s">
        <v>19999</v>
      </c>
    </row>
    <row r="92" spans="1:5" x14ac:dyDescent="0.3">
      <c r="A92" s="4" t="s">
        <v>5490</v>
      </c>
      <c r="B92" s="4" t="s">
        <v>5491</v>
      </c>
      <c r="C92" s="4" t="s">
        <v>19774</v>
      </c>
      <c r="D92" s="4" t="s">
        <v>19871</v>
      </c>
      <c r="E92" s="4" t="s">
        <v>20000</v>
      </c>
    </row>
    <row r="93" spans="1:5" x14ac:dyDescent="0.3">
      <c r="A93" s="4" t="s">
        <v>5493</v>
      </c>
      <c r="B93" s="4" t="s">
        <v>5494</v>
      </c>
      <c r="C93" s="4" t="s">
        <v>19774</v>
      </c>
      <c r="D93" s="4" t="s">
        <v>19872</v>
      </c>
      <c r="E93" s="4" t="s">
        <v>20001</v>
      </c>
    </row>
    <row r="94" spans="1:5" x14ac:dyDescent="0.3">
      <c r="A94" s="4" t="s">
        <v>5495</v>
      </c>
      <c r="B94" s="4" t="s">
        <v>5496</v>
      </c>
      <c r="C94" s="4" t="s">
        <v>19774</v>
      </c>
      <c r="D94" s="4" t="s">
        <v>19873</v>
      </c>
      <c r="E94" s="4" t="s">
        <v>20002</v>
      </c>
    </row>
    <row r="95" spans="1:5" x14ac:dyDescent="0.3">
      <c r="A95" s="4" t="s">
        <v>5483</v>
      </c>
      <c r="B95" s="4" t="s">
        <v>5484</v>
      </c>
      <c r="C95" s="4" t="s">
        <v>19774</v>
      </c>
      <c r="D95" s="4" t="s">
        <v>19874</v>
      </c>
      <c r="E95" s="4" t="s">
        <v>20003</v>
      </c>
    </row>
    <row r="96" spans="1:5" x14ac:dyDescent="0.3">
      <c r="A96" s="4" t="s">
        <v>5488</v>
      </c>
      <c r="B96" s="4" t="s">
        <v>5489</v>
      </c>
      <c r="C96" s="4" t="s">
        <v>19774</v>
      </c>
      <c r="D96" s="4" t="s">
        <v>19875</v>
      </c>
      <c r="E96" s="4" t="s">
        <v>20004</v>
      </c>
    </row>
    <row r="97" spans="1:5" x14ac:dyDescent="0.3">
      <c r="A97" s="4" t="s">
        <v>5877</v>
      </c>
      <c r="B97" s="4" t="s">
        <v>6100</v>
      </c>
      <c r="C97" s="4" t="s">
        <v>19775</v>
      </c>
      <c r="D97" s="4" t="s">
        <v>19876</v>
      </c>
      <c r="E97" s="4" t="s">
        <v>20005</v>
      </c>
    </row>
    <row r="98" spans="1:5" x14ac:dyDescent="0.3">
      <c r="A98" s="4" t="s">
        <v>6037</v>
      </c>
      <c r="B98" s="4" t="s">
        <v>6038</v>
      </c>
      <c r="C98" s="4" t="s">
        <v>19775</v>
      </c>
      <c r="D98" s="4" t="s">
        <v>19877</v>
      </c>
      <c r="E98" s="4" t="s">
        <v>20006</v>
      </c>
    </row>
    <row r="99" spans="1:5" x14ac:dyDescent="0.3">
      <c r="A99" s="4" t="s">
        <v>5941</v>
      </c>
      <c r="B99" s="4" t="s">
        <v>5942</v>
      </c>
      <c r="C99" s="4" t="s">
        <v>19775</v>
      </c>
      <c r="D99" s="4" t="s">
        <v>19878</v>
      </c>
      <c r="E99" s="4" t="s">
        <v>20007</v>
      </c>
    </row>
    <row r="100" spans="1:5" x14ac:dyDescent="0.3">
      <c r="A100" s="4" t="s">
        <v>5857</v>
      </c>
      <c r="B100" s="4" t="s">
        <v>5858</v>
      </c>
      <c r="C100" s="4" t="s">
        <v>19775</v>
      </c>
      <c r="D100" s="4" t="s">
        <v>19879</v>
      </c>
      <c r="E100" s="4" t="s">
        <v>20008</v>
      </c>
    </row>
    <row r="101" spans="1:5" x14ac:dyDescent="0.3">
      <c r="A101" s="4" t="s">
        <v>5932</v>
      </c>
      <c r="B101" s="4" t="s">
        <v>5933</v>
      </c>
      <c r="C101" s="4" t="s">
        <v>19775</v>
      </c>
      <c r="D101" s="4" t="s">
        <v>19880</v>
      </c>
      <c r="E101" s="4" t="s">
        <v>20009</v>
      </c>
    </row>
    <row r="102" spans="1:5" x14ac:dyDescent="0.3">
      <c r="A102" s="4" t="s">
        <v>5862</v>
      </c>
      <c r="B102" s="4" t="s">
        <v>5863</v>
      </c>
      <c r="C102" s="4" t="s">
        <v>19775</v>
      </c>
      <c r="D102" s="4" t="s">
        <v>19881</v>
      </c>
      <c r="E102" s="4" t="s">
        <v>20010</v>
      </c>
    </row>
    <row r="103" spans="1:5" x14ac:dyDescent="0.3">
      <c r="A103" s="4" t="s">
        <v>6056</v>
      </c>
      <c r="B103" s="4" t="s">
        <v>6057</v>
      </c>
      <c r="C103" s="4" t="s">
        <v>19775</v>
      </c>
      <c r="D103" s="4" t="s">
        <v>19882</v>
      </c>
      <c r="E103" s="4" t="s">
        <v>20011</v>
      </c>
    </row>
    <row r="104" spans="1:5" x14ac:dyDescent="0.3">
      <c r="A104" s="4" t="s">
        <v>5918</v>
      </c>
      <c r="B104" s="4" t="s">
        <v>5919</v>
      </c>
      <c r="C104" s="4" t="s">
        <v>19775</v>
      </c>
      <c r="D104" s="4" t="s">
        <v>19883</v>
      </c>
      <c r="E104" s="4" t="s">
        <v>20012</v>
      </c>
    </row>
    <row r="105" spans="1:5" x14ac:dyDescent="0.3">
      <c r="A105" s="4" t="s">
        <v>5926</v>
      </c>
      <c r="B105" s="4" t="s">
        <v>5927</v>
      </c>
      <c r="C105" s="4" t="s">
        <v>19775</v>
      </c>
      <c r="D105" s="4" t="s">
        <v>19884</v>
      </c>
      <c r="E105" s="4" t="s">
        <v>20013</v>
      </c>
    </row>
    <row r="106" spans="1:5" x14ac:dyDescent="0.3">
      <c r="A106" s="4" t="s">
        <v>5928</v>
      </c>
      <c r="B106" s="4" t="s">
        <v>5929</v>
      </c>
      <c r="C106" s="4" t="s">
        <v>19775</v>
      </c>
      <c r="D106" s="4" t="s">
        <v>19885</v>
      </c>
      <c r="E106" s="4" t="s">
        <v>20014</v>
      </c>
    </row>
    <row r="107" spans="1:5" x14ac:dyDescent="0.3">
      <c r="A107" s="4" t="s">
        <v>5880</v>
      </c>
      <c r="B107" s="4" t="s">
        <v>5881</v>
      </c>
      <c r="C107" s="4" t="s">
        <v>19775</v>
      </c>
      <c r="D107" s="4" t="s">
        <v>19886</v>
      </c>
      <c r="E107" s="4" t="s">
        <v>20015</v>
      </c>
    </row>
    <row r="108" spans="1:5" x14ac:dyDescent="0.3">
      <c r="A108" s="4" t="s">
        <v>5913</v>
      </c>
      <c r="B108" s="4" t="s">
        <v>5914</v>
      </c>
      <c r="C108" s="4" t="s">
        <v>19775</v>
      </c>
      <c r="D108" s="4" t="s">
        <v>19887</v>
      </c>
      <c r="E108" s="4" t="s">
        <v>20016</v>
      </c>
    </row>
    <row r="109" spans="1:5" x14ac:dyDescent="0.3">
      <c r="A109" s="4" t="s">
        <v>5902</v>
      </c>
      <c r="B109" s="4" t="s">
        <v>5903</v>
      </c>
      <c r="C109" s="4" t="s">
        <v>19775</v>
      </c>
      <c r="D109" s="4" t="s">
        <v>19888</v>
      </c>
      <c r="E109" s="4" t="s">
        <v>20017</v>
      </c>
    </row>
    <row r="110" spans="1:5" x14ac:dyDescent="0.3">
      <c r="A110" s="4" t="s">
        <v>5911</v>
      </c>
      <c r="B110" s="4" t="s">
        <v>5912</v>
      </c>
      <c r="C110" s="4" t="s">
        <v>19775</v>
      </c>
      <c r="D110" s="4" t="s">
        <v>19889</v>
      </c>
      <c r="E110" s="4" t="s">
        <v>20018</v>
      </c>
    </row>
    <row r="111" spans="1:5" x14ac:dyDescent="0.3">
      <c r="A111" s="4" t="s">
        <v>5915</v>
      </c>
      <c r="B111" s="4" t="s">
        <v>5916</v>
      </c>
      <c r="C111" s="4" t="s">
        <v>19775</v>
      </c>
      <c r="D111" s="4" t="s">
        <v>19890</v>
      </c>
      <c r="E111" s="4" t="s">
        <v>20019</v>
      </c>
    </row>
    <row r="112" spans="1:5" x14ac:dyDescent="0.3">
      <c r="A112" s="4" t="s">
        <v>5872</v>
      </c>
      <c r="B112" s="4" t="s">
        <v>5873</v>
      </c>
      <c r="C112" s="4" t="s">
        <v>19775</v>
      </c>
      <c r="D112" s="4" t="s">
        <v>19891</v>
      </c>
      <c r="E112" s="4" t="s">
        <v>20020</v>
      </c>
    </row>
    <row r="113" spans="1:5" x14ac:dyDescent="0.3">
      <c r="A113" s="4" t="s">
        <v>5878</v>
      </c>
      <c r="B113" s="4" t="s">
        <v>5879</v>
      </c>
      <c r="C113" s="4" t="s">
        <v>19775</v>
      </c>
      <c r="D113" s="4" t="s">
        <v>19892</v>
      </c>
      <c r="E113" s="4" t="s">
        <v>20021</v>
      </c>
    </row>
    <row r="114" spans="1:5" x14ac:dyDescent="0.3">
      <c r="A114" s="4" t="s">
        <v>5960</v>
      </c>
      <c r="B114" s="4" t="s">
        <v>5961</v>
      </c>
      <c r="C114" s="4" t="s">
        <v>19775</v>
      </c>
      <c r="D114" s="4" t="s">
        <v>19893</v>
      </c>
      <c r="E114" s="4" t="s">
        <v>20022</v>
      </c>
    </row>
    <row r="115" spans="1:5" x14ac:dyDescent="0.3">
      <c r="A115" s="4" t="s">
        <v>5930</v>
      </c>
      <c r="B115" s="4" t="s">
        <v>5931</v>
      </c>
      <c r="C115" s="4" t="s">
        <v>19775</v>
      </c>
      <c r="D115" s="4" t="s">
        <v>19894</v>
      </c>
      <c r="E115" s="4" t="s">
        <v>20023</v>
      </c>
    </row>
    <row r="116" spans="1:5" x14ac:dyDescent="0.3">
      <c r="A116" s="4" t="s">
        <v>5939</v>
      </c>
      <c r="B116" s="4" t="s">
        <v>5940</v>
      </c>
      <c r="C116" s="4" t="s">
        <v>19775</v>
      </c>
      <c r="D116" s="4" t="s">
        <v>19895</v>
      </c>
      <c r="E116" s="4" t="s">
        <v>20024</v>
      </c>
    </row>
    <row r="117" spans="1:5" x14ac:dyDescent="0.3">
      <c r="A117" s="4" t="s">
        <v>5934</v>
      </c>
      <c r="B117" s="4" t="s">
        <v>5935</v>
      </c>
      <c r="C117" s="4" t="s">
        <v>19775</v>
      </c>
      <c r="D117" s="4" t="s">
        <v>19896</v>
      </c>
      <c r="E117" s="4" t="s">
        <v>20025</v>
      </c>
    </row>
    <row r="118" spans="1:5" x14ac:dyDescent="0.3">
      <c r="A118" s="4" t="s">
        <v>6041</v>
      </c>
      <c r="B118" s="4" t="s">
        <v>6042</v>
      </c>
      <c r="C118" s="4" t="s">
        <v>19775</v>
      </c>
      <c r="D118" s="4" t="s">
        <v>19897</v>
      </c>
      <c r="E118" s="4" t="s">
        <v>20026</v>
      </c>
    </row>
    <row r="119" spans="1:5" x14ac:dyDescent="0.3">
      <c r="A119" s="4" t="s">
        <v>6051</v>
      </c>
      <c r="B119" s="4" t="s">
        <v>6052</v>
      </c>
      <c r="C119" s="4" t="s">
        <v>19775</v>
      </c>
      <c r="D119" s="4" t="s">
        <v>19898</v>
      </c>
      <c r="E119" s="4" t="s">
        <v>20027</v>
      </c>
    </row>
    <row r="120" spans="1:5" x14ac:dyDescent="0.3">
      <c r="A120" s="4" t="s">
        <v>6053</v>
      </c>
      <c r="B120" s="4" t="s">
        <v>6054</v>
      </c>
      <c r="C120" s="4" t="s">
        <v>19775</v>
      </c>
      <c r="D120" s="4" t="s">
        <v>19899</v>
      </c>
      <c r="E120" s="4" t="s">
        <v>20028</v>
      </c>
    </row>
    <row r="121" spans="1:5" x14ac:dyDescent="0.3">
      <c r="A121" s="4" t="s">
        <v>6013</v>
      </c>
      <c r="B121" s="4" t="s">
        <v>6014</v>
      </c>
      <c r="C121" s="4" t="s">
        <v>19775</v>
      </c>
      <c r="D121" s="4" t="s">
        <v>19900</v>
      </c>
      <c r="E121" s="4" t="s">
        <v>20029</v>
      </c>
    </row>
    <row r="122" spans="1:5" x14ac:dyDescent="0.3">
      <c r="A122" s="4" t="s">
        <v>6033</v>
      </c>
      <c r="B122" s="4" t="s">
        <v>6034</v>
      </c>
      <c r="C122" s="4" t="s">
        <v>19775</v>
      </c>
      <c r="D122" s="4" t="s">
        <v>19901</v>
      </c>
      <c r="E122" s="4" t="s">
        <v>20030</v>
      </c>
    </row>
    <row r="123" spans="1:5" x14ac:dyDescent="0.3">
      <c r="A123" s="4" t="s">
        <v>6029</v>
      </c>
      <c r="B123" s="4" t="s">
        <v>6030</v>
      </c>
      <c r="C123" s="4" t="s">
        <v>19775</v>
      </c>
      <c r="D123" s="4" t="s">
        <v>19902</v>
      </c>
      <c r="E123" s="4" t="s">
        <v>20031</v>
      </c>
    </row>
    <row r="124" spans="1:5" x14ac:dyDescent="0.3">
      <c r="A124" s="4" t="s">
        <v>6031</v>
      </c>
      <c r="B124" s="4" t="s">
        <v>6032</v>
      </c>
      <c r="C124" s="4" t="s">
        <v>19775</v>
      </c>
      <c r="D124" s="4" t="s">
        <v>19903</v>
      </c>
      <c r="E124" s="4" t="s">
        <v>20032</v>
      </c>
    </row>
    <row r="125" spans="1:5" x14ac:dyDescent="0.3">
      <c r="A125" s="4" t="s">
        <v>6035</v>
      </c>
      <c r="B125" s="4" t="s">
        <v>6036</v>
      </c>
      <c r="C125" s="4" t="s">
        <v>19775</v>
      </c>
      <c r="D125" s="4" t="s">
        <v>19904</v>
      </c>
      <c r="E125" s="4" t="s">
        <v>20033</v>
      </c>
    </row>
    <row r="126" spans="1:5" x14ac:dyDescent="0.3">
      <c r="A126" s="4" t="s">
        <v>4948</v>
      </c>
      <c r="B126" s="4" t="s">
        <v>4949</v>
      </c>
      <c r="C126" s="4" t="s">
        <v>19776</v>
      </c>
      <c r="D126" s="4" t="s">
        <v>19905</v>
      </c>
      <c r="E126" s="4" t="s">
        <v>20034</v>
      </c>
    </row>
    <row r="127" spans="1:5" x14ac:dyDescent="0.3">
      <c r="A127" s="4" t="s">
        <v>5582</v>
      </c>
      <c r="B127" s="4" t="s">
        <v>5583</v>
      </c>
      <c r="C127" s="4" t="s">
        <v>19776</v>
      </c>
      <c r="D127" s="4" t="s">
        <v>19906</v>
      </c>
      <c r="E127" s="4" t="s">
        <v>20035</v>
      </c>
    </row>
    <row r="128" spans="1:5" x14ac:dyDescent="0.3">
      <c r="A128" s="4" t="s">
        <v>5750</v>
      </c>
      <c r="B128" s="4" t="s">
        <v>5751</v>
      </c>
      <c r="C128" s="4" t="s">
        <v>19777</v>
      </c>
      <c r="D128" s="4" t="s">
        <v>19907</v>
      </c>
      <c r="E128" s="4" t="s">
        <v>20036</v>
      </c>
    </row>
    <row r="129" spans="1:5" x14ac:dyDescent="0.3">
      <c r="A129" s="4" t="s">
        <v>5822</v>
      </c>
      <c r="B129" s="4" t="s">
        <v>5823</v>
      </c>
      <c r="C129" s="4" t="s">
        <v>19777</v>
      </c>
      <c r="D129" s="4" t="s">
        <v>19908</v>
      </c>
      <c r="E129" s="4" t="s">
        <v>20037</v>
      </c>
    </row>
    <row r="130" spans="1:5" x14ac:dyDescent="0.3">
      <c r="A130" s="4" t="s">
        <v>20060</v>
      </c>
      <c r="B130" s="4" t="s">
        <v>6124</v>
      </c>
      <c r="C130" s="4" t="s">
        <v>20061</v>
      </c>
      <c r="D130" s="4" t="s">
        <v>19909</v>
      </c>
      <c r="E130" s="4" t="s">
        <v>20038</v>
      </c>
    </row>
    <row r="131" spans="1:5" x14ac:dyDescent="0.3">
      <c r="A131" s="4" t="s">
        <v>5592</v>
      </c>
      <c r="B131" s="4" t="s">
        <v>5593</v>
      </c>
      <c r="C131" s="4" t="s">
        <v>19778</v>
      </c>
      <c r="D131" s="4" t="s">
        <v>19910</v>
      </c>
      <c r="E131" s="4" t="s">
        <v>20039</v>
      </c>
    </row>
    <row r="132" spans="1:5" x14ac:dyDescent="0.3">
      <c r="A132" s="4" t="s">
        <v>5628</v>
      </c>
      <c r="B132" s="4" t="s">
        <v>5629</v>
      </c>
      <c r="C132" s="4" t="s">
        <v>19778</v>
      </c>
      <c r="D132" s="4" t="s">
        <v>19911</v>
      </c>
      <c r="E132" s="4" t="s">
        <v>20040</v>
      </c>
    </row>
    <row r="133" spans="1:5" x14ac:dyDescent="0.3">
      <c r="A133" s="4" t="s">
        <v>5622</v>
      </c>
      <c r="B133" s="4" t="s">
        <v>5623</v>
      </c>
      <c r="C133" s="4" t="s">
        <v>19778</v>
      </c>
      <c r="D133" s="4" t="s">
        <v>19912</v>
      </c>
      <c r="E133" s="4" t="s">
        <v>20041</v>
      </c>
    </row>
    <row r="134" spans="1:5" x14ac:dyDescent="0.3">
      <c r="A134" s="4" t="s">
        <v>5624</v>
      </c>
      <c r="B134" s="4" t="s">
        <v>5625</v>
      </c>
      <c r="C134" s="4" t="s">
        <v>20054</v>
      </c>
      <c r="D134" s="4" t="s">
        <v>19913</v>
      </c>
      <c r="E134" s="4" t="s">
        <v>20042</v>
      </c>
    </row>
    <row r="135" spans="1:5" x14ac:dyDescent="0.3">
      <c r="A135" s="4" t="s">
        <v>5626</v>
      </c>
      <c r="B135" s="4" t="s">
        <v>5627</v>
      </c>
      <c r="C135" s="4" t="s">
        <v>19778</v>
      </c>
      <c r="D135" s="4" t="s">
        <v>19914</v>
      </c>
      <c r="E135" s="4" t="s">
        <v>20043</v>
      </c>
    </row>
    <row r="136" spans="1:5" x14ac:dyDescent="0.3">
      <c r="A136" s="4" t="s">
        <v>5630</v>
      </c>
      <c r="B136" s="4" t="s">
        <v>5631</v>
      </c>
      <c r="C136" s="4" t="s">
        <v>19778</v>
      </c>
      <c r="D136" s="4" t="s">
        <v>19915</v>
      </c>
      <c r="E136" s="4" t="s">
        <v>20044</v>
      </c>
    </row>
    <row r="137" spans="1:5" x14ac:dyDescent="0.3">
      <c r="A137" s="4" t="s">
        <v>20062</v>
      </c>
      <c r="B137" s="4" t="s">
        <v>5516</v>
      </c>
      <c r="C137" s="4" t="s">
        <v>20063</v>
      </c>
      <c r="D137" s="4" t="s">
        <v>19916</v>
      </c>
      <c r="E137" s="4" t="s">
        <v>20045</v>
      </c>
    </row>
    <row r="138" spans="1:5" x14ac:dyDescent="0.3">
      <c r="A138" s="107" t="s">
        <v>17782</v>
      </c>
      <c r="B138" s="107"/>
      <c r="C138" s="106"/>
      <c r="D138" s="106"/>
      <c r="E138" s="106"/>
    </row>
    <row r="139" spans="1:5" x14ac:dyDescent="0.3">
      <c r="A139" s="4" t="s">
        <v>6564</v>
      </c>
    </row>
    <row r="140" spans="1:5" x14ac:dyDescent="0.3">
      <c r="A140" s="4" t="s">
        <v>19741</v>
      </c>
    </row>
    <row r="141" spans="1:5" x14ac:dyDescent="0.3">
      <c r="A141" s="4" t="s">
        <v>19742</v>
      </c>
    </row>
    <row r="142" spans="1:5" x14ac:dyDescent="0.3">
      <c r="A142" s="4" t="s">
        <v>19743</v>
      </c>
    </row>
    <row r="143" spans="1:5" x14ac:dyDescent="0.3">
      <c r="A143" s="4" t="s">
        <v>19744</v>
      </c>
    </row>
    <row r="144" spans="1:5" x14ac:dyDescent="0.3">
      <c r="A144" s="4" t="s">
        <v>6562</v>
      </c>
    </row>
  </sheetData>
  <mergeCells count="2">
    <mergeCell ref="A8:B8"/>
    <mergeCell ref="A138:B13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50"/>
  <sheetViews>
    <sheetView tabSelected="1" workbookViewId="0">
      <pane xSplit="1" ySplit="4" topLeftCell="J5" activePane="bottomRight" state="frozen"/>
      <selection pane="topRight" activeCell="B1" sqref="B1"/>
      <selection pane="bottomLeft" activeCell="A5" sqref="A5"/>
      <selection pane="bottomRight" activeCell="X9" sqref="X9"/>
    </sheetView>
  </sheetViews>
  <sheetFormatPr defaultRowHeight="13.5" x14ac:dyDescent="0.3"/>
  <cols>
    <col min="1" max="1" width="37.125" style="65" bestFit="1" customWidth="1"/>
    <col min="2" max="2" width="16.5" style="65" customWidth="1"/>
    <col min="3" max="3" width="8.125" style="65" customWidth="1"/>
    <col min="4" max="4" width="8.5" style="65" customWidth="1"/>
    <col min="5" max="5" width="15" style="65" customWidth="1"/>
    <col min="6" max="6" width="13.75" style="81" customWidth="1"/>
    <col min="7" max="7" width="9" style="64"/>
    <col min="8" max="8" width="21.25" style="64" customWidth="1"/>
    <col min="9" max="9" width="14.375" style="65" customWidth="1"/>
    <col min="10" max="10" width="9.75" style="65" customWidth="1"/>
    <col min="11" max="11" width="5.5" style="82" bestFit="1" customWidth="1"/>
    <col min="12" max="12" width="14" style="82" customWidth="1"/>
    <col min="13" max="13" width="6.625" style="82" customWidth="1"/>
    <col min="14" max="14" width="9.875" style="82" customWidth="1"/>
    <col min="15" max="15" width="13.625" style="82" customWidth="1"/>
    <col min="16" max="16" width="20" style="82" customWidth="1"/>
    <col min="17" max="17" width="6.75" style="65" bestFit="1" customWidth="1"/>
    <col min="18" max="18" width="13.25" style="65" customWidth="1"/>
    <col min="19" max="19" width="7.375" style="82" customWidth="1"/>
    <col min="20" max="20" width="10.75" style="65" customWidth="1"/>
    <col min="21" max="21" width="14.625" style="65" customWidth="1"/>
    <col min="22" max="22" width="12.625" style="65" customWidth="1"/>
    <col min="23" max="23" width="17.75" style="65" customWidth="1"/>
    <col min="24" max="24" width="24.875" style="65" bestFit="1" customWidth="1"/>
    <col min="25" max="16384" width="9" style="59"/>
  </cols>
  <sheetData>
    <row r="1" spans="1:24" s="52" customFormat="1" ht="153.75" customHeight="1" x14ac:dyDescent="0.3">
      <c r="A1" s="50"/>
      <c r="B1" s="50"/>
      <c r="C1" s="50"/>
      <c r="D1" s="50"/>
      <c r="E1" s="103" t="s">
        <v>19736</v>
      </c>
      <c r="F1" s="51" t="s">
        <v>4437</v>
      </c>
      <c r="G1" s="51"/>
      <c r="H1" s="109" t="s">
        <v>19717</v>
      </c>
      <c r="I1" s="110"/>
      <c r="J1" s="109" t="s">
        <v>19718</v>
      </c>
      <c r="K1" s="114"/>
      <c r="L1" s="111" t="s">
        <v>19719</v>
      </c>
      <c r="M1" s="112"/>
      <c r="N1" s="112"/>
      <c r="O1" s="112"/>
      <c r="P1" s="113"/>
      <c r="Q1" s="109" t="s">
        <v>19768</v>
      </c>
      <c r="R1" s="110"/>
      <c r="S1" s="111" t="s">
        <v>19720</v>
      </c>
      <c r="T1" s="112"/>
      <c r="U1" s="112"/>
      <c r="V1" s="113"/>
      <c r="W1" s="50"/>
      <c r="X1" s="50"/>
    </row>
    <row r="2" spans="1:24" s="52" customFormat="1" ht="15.75" customHeight="1" x14ac:dyDescent="0.3">
      <c r="A2" s="53">
        <v>0</v>
      </c>
      <c r="B2" s="53">
        <v>1</v>
      </c>
      <c r="C2" s="53">
        <v>2</v>
      </c>
      <c r="D2" s="53">
        <v>3</v>
      </c>
      <c r="E2" s="53">
        <v>4</v>
      </c>
      <c r="F2" s="53">
        <v>5</v>
      </c>
      <c r="G2" s="53">
        <v>6</v>
      </c>
      <c r="H2" s="53">
        <v>7</v>
      </c>
      <c r="I2" s="53">
        <v>8</v>
      </c>
      <c r="J2" s="53">
        <v>9</v>
      </c>
      <c r="K2" s="53">
        <v>10</v>
      </c>
      <c r="L2" s="53">
        <v>11</v>
      </c>
      <c r="M2" s="53">
        <v>12</v>
      </c>
      <c r="N2" s="53">
        <v>13</v>
      </c>
      <c r="O2" s="53">
        <v>14</v>
      </c>
      <c r="P2" s="53">
        <v>15</v>
      </c>
      <c r="Q2" s="53">
        <v>16</v>
      </c>
      <c r="R2" s="53">
        <v>17</v>
      </c>
      <c r="S2" s="53">
        <v>18</v>
      </c>
      <c r="T2" s="53">
        <v>19</v>
      </c>
      <c r="U2" s="53">
        <v>20</v>
      </c>
      <c r="V2" s="53">
        <v>21</v>
      </c>
      <c r="W2" s="53">
        <v>22</v>
      </c>
      <c r="X2" s="53">
        <v>23</v>
      </c>
    </row>
    <row r="3" spans="1:24" x14ac:dyDescent="0.3">
      <c r="A3" s="56" t="s">
        <v>19710</v>
      </c>
      <c r="B3" s="56" t="s">
        <v>19711</v>
      </c>
      <c r="C3" s="56" t="s">
        <v>2</v>
      </c>
      <c r="D3" s="56" t="s">
        <v>3</v>
      </c>
      <c r="E3" s="56" t="s">
        <v>19731</v>
      </c>
      <c r="F3" s="56" t="s">
        <v>400</v>
      </c>
      <c r="G3" s="56" t="s">
        <v>17789</v>
      </c>
      <c r="H3" s="56" t="s">
        <v>4471</v>
      </c>
      <c r="I3" s="56" t="s">
        <v>4461</v>
      </c>
      <c r="J3" s="115" t="s">
        <v>17791</v>
      </c>
      <c r="K3" s="117"/>
      <c r="L3" s="115" t="s">
        <v>4758</v>
      </c>
      <c r="M3" s="116"/>
      <c r="N3" s="116"/>
      <c r="O3" s="116"/>
      <c r="P3" s="117"/>
      <c r="Q3" s="118" t="s">
        <v>17792</v>
      </c>
      <c r="R3" s="119"/>
      <c r="S3" s="118" t="s">
        <v>4758</v>
      </c>
      <c r="T3" s="120"/>
      <c r="U3" s="120"/>
      <c r="V3" s="119"/>
      <c r="W3" s="57" t="s">
        <v>20046</v>
      </c>
      <c r="X3" s="58" t="s">
        <v>20047</v>
      </c>
    </row>
    <row r="4" spans="1:24" s="55" customFormat="1" ht="15.75" customHeight="1" x14ac:dyDescent="0.3">
      <c r="A4" s="54" t="s">
        <v>19715</v>
      </c>
      <c r="B4" s="54" t="s">
        <v>19712</v>
      </c>
      <c r="C4" s="54" t="s">
        <v>19716</v>
      </c>
      <c r="D4" s="54" t="s">
        <v>19713</v>
      </c>
      <c r="E4" s="54" t="s">
        <v>19735</v>
      </c>
      <c r="F4" s="54"/>
      <c r="G4" s="54"/>
      <c r="H4" s="54"/>
      <c r="I4" s="54" t="s">
        <v>19784</v>
      </c>
      <c r="J4" s="108" t="s">
        <v>19728</v>
      </c>
      <c r="K4" s="108"/>
      <c r="L4" s="54" t="s">
        <v>19714</v>
      </c>
      <c r="M4" s="54" t="s">
        <v>19721</v>
      </c>
      <c r="N4" s="54" t="s">
        <v>19722</v>
      </c>
      <c r="O4" s="54" t="s">
        <v>19723</v>
      </c>
      <c r="P4" s="54" t="s">
        <v>19724</v>
      </c>
      <c r="Q4" s="108" t="s">
        <v>19729</v>
      </c>
      <c r="R4" s="108"/>
      <c r="S4" s="54" t="s">
        <v>19725</v>
      </c>
      <c r="T4" s="54" t="s">
        <v>19737</v>
      </c>
      <c r="U4" s="54" t="s">
        <v>19726</v>
      </c>
      <c r="V4" s="54" t="s">
        <v>19727</v>
      </c>
      <c r="W4" s="54" t="s">
        <v>20064</v>
      </c>
      <c r="X4" s="54" t="s">
        <v>20065</v>
      </c>
    </row>
    <row r="5" spans="1:24" s="70" customFormat="1" x14ac:dyDescent="0.3">
      <c r="A5" s="60" t="s">
        <v>19730</v>
      </c>
      <c r="B5" s="61"/>
      <c r="C5" s="61"/>
      <c r="D5" s="61"/>
      <c r="E5" s="62"/>
      <c r="F5" s="63"/>
      <c r="G5" s="64"/>
      <c r="H5" s="64"/>
      <c r="I5" s="65"/>
      <c r="J5" s="65"/>
      <c r="K5" s="66"/>
      <c r="L5" s="67" t="s">
        <v>4822</v>
      </c>
      <c r="M5" s="68" t="s">
        <v>4760</v>
      </c>
      <c r="N5" s="68" t="s">
        <v>4764</v>
      </c>
      <c r="O5" s="68" t="s">
        <v>4761</v>
      </c>
      <c r="P5" s="68" t="s">
        <v>4762</v>
      </c>
      <c r="Q5" s="69"/>
      <c r="R5" s="69"/>
      <c r="S5" s="68" t="s">
        <v>4760</v>
      </c>
      <c r="T5" s="68" t="s">
        <v>4764</v>
      </c>
      <c r="U5" s="68" t="s">
        <v>4761</v>
      </c>
      <c r="V5" s="68" t="s">
        <v>4762</v>
      </c>
      <c r="W5" s="69"/>
      <c r="X5" s="69"/>
    </row>
    <row r="6" spans="1:24" x14ac:dyDescent="0.3">
      <c r="A6" s="71" t="s">
        <v>4</v>
      </c>
      <c r="B6" s="71" t="s">
        <v>5</v>
      </c>
      <c r="C6" s="72" t="s">
        <v>6</v>
      </c>
      <c r="D6" s="72" t="s">
        <v>6</v>
      </c>
      <c r="E6" s="73" t="s">
        <v>19732</v>
      </c>
      <c r="F6" s="74"/>
      <c r="G6" s="75">
        <v>1</v>
      </c>
      <c r="H6" s="75" t="s">
        <v>4485</v>
      </c>
      <c r="I6" s="124" t="s">
        <v>19750</v>
      </c>
      <c r="J6" s="76"/>
      <c r="K6" s="77"/>
      <c r="L6" s="77"/>
      <c r="M6" s="77"/>
      <c r="N6" s="77"/>
      <c r="O6" s="77"/>
      <c r="P6" s="77"/>
      <c r="Q6" s="102"/>
      <c r="R6" s="102"/>
      <c r="S6" s="77"/>
      <c r="T6" s="102"/>
      <c r="U6" s="102"/>
      <c r="V6" s="76"/>
      <c r="W6" s="76"/>
      <c r="X6" s="76"/>
    </row>
    <row r="7" spans="1:24" x14ac:dyDescent="0.3">
      <c r="A7" s="78" t="s">
        <v>4765</v>
      </c>
      <c r="B7" s="78" t="s">
        <v>4440</v>
      </c>
      <c r="C7" s="79" t="s">
        <v>9</v>
      </c>
      <c r="D7" s="79" t="s">
        <v>10</v>
      </c>
      <c r="E7" s="80" t="s">
        <v>19734</v>
      </c>
      <c r="F7" s="81">
        <v>26</v>
      </c>
      <c r="J7" s="125" t="s">
        <v>19751</v>
      </c>
      <c r="K7" s="126" t="s">
        <v>19752</v>
      </c>
      <c r="L7" s="82" t="s">
        <v>4823</v>
      </c>
      <c r="M7" s="83" t="s">
        <v>4759</v>
      </c>
      <c r="N7" s="49" t="s">
        <v>4785</v>
      </c>
      <c r="O7" s="82" t="s">
        <v>4782</v>
      </c>
      <c r="P7" s="82" t="s">
        <v>4790</v>
      </c>
      <c r="Q7" s="65" t="s">
        <v>19767</v>
      </c>
      <c r="R7" s="65" t="s">
        <v>4763</v>
      </c>
      <c r="S7" s="83" t="s">
        <v>4759</v>
      </c>
      <c r="T7" s="49" t="s">
        <v>4785</v>
      </c>
      <c r="U7" s="82" t="s">
        <v>4782</v>
      </c>
      <c r="V7" s="82" t="s">
        <v>4790</v>
      </c>
      <c r="W7" s="65" t="s">
        <v>19738</v>
      </c>
      <c r="X7" s="65" t="s">
        <v>17803</v>
      </c>
    </row>
    <row r="8" spans="1:24" x14ac:dyDescent="0.3">
      <c r="A8" s="78"/>
      <c r="B8" s="78"/>
      <c r="C8" s="79"/>
      <c r="D8" s="79"/>
      <c r="E8" s="80" t="s">
        <v>19734</v>
      </c>
      <c r="M8" s="83"/>
      <c r="N8" s="49"/>
      <c r="S8" s="83"/>
      <c r="T8" s="49"/>
      <c r="U8" s="82"/>
      <c r="V8" s="82"/>
      <c r="W8" s="65" t="s">
        <v>19739</v>
      </c>
      <c r="X8" s="65" t="s">
        <v>17805</v>
      </c>
    </row>
    <row r="9" spans="1:24" x14ac:dyDescent="0.3">
      <c r="A9" s="78"/>
      <c r="B9" s="78"/>
      <c r="C9" s="79"/>
      <c r="D9" s="79"/>
      <c r="E9" s="80" t="s">
        <v>19734</v>
      </c>
      <c r="M9" s="83"/>
      <c r="N9" s="49"/>
      <c r="S9" s="83"/>
      <c r="T9" s="49"/>
      <c r="U9" s="82"/>
      <c r="V9" s="82"/>
      <c r="W9" s="65" t="s">
        <v>19740</v>
      </c>
      <c r="X9" s="65" t="s">
        <v>17807</v>
      </c>
    </row>
    <row r="10" spans="1:24" x14ac:dyDescent="0.3">
      <c r="A10" s="78"/>
      <c r="B10" s="78"/>
      <c r="C10" s="79"/>
      <c r="D10" s="79"/>
      <c r="E10" s="80" t="s">
        <v>19734</v>
      </c>
      <c r="L10" s="82" t="s">
        <v>4824</v>
      </c>
      <c r="M10" s="83" t="s">
        <v>4759</v>
      </c>
      <c r="N10" s="49" t="s">
        <v>4770</v>
      </c>
      <c r="O10" s="82" t="s">
        <v>4768</v>
      </c>
      <c r="P10" s="82" t="s">
        <v>4789</v>
      </c>
      <c r="S10" s="83" t="s">
        <v>4759</v>
      </c>
      <c r="T10" s="49" t="s">
        <v>4770</v>
      </c>
      <c r="U10" s="82" t="s">
        <v>4768</v>
      </c>
      <c r="V10" s="82" t="s">
        <v>4789</v>
      </c>
      <c r="W10" s="65" t="s">
        <v>19739</v>
      </c>
      <c r="X10" s="65" t="s">
        <v>17805</v>
      </c>
    </row>
    <row r="11" spans="1:24" x14ac:dyDescent="0.3">
      <c r="A11" s="78"/>
      <c r="B11" s="78"/>
      <c r="C11" s="79"/>
      <c r="D11" s="79"/>
      <c r="E11" s="80" t="s">
        <v>19734</v>
      </c>
      <c r="L11" s="82" t="s">
        <v>4825</v>
      </c>
      <c r="M11" s="83" t="s">
        <v>4759</v>
      </c>
      <c r="N11" s="49" t="s">
        <v>4766</v>
      </c>
      <c r="O11" s="82" t="s">
        <v>4768</v>
      </c>
      <c r="P11" s="82" t="s">
        <v>4789</v>
      </c>
      <c r="Q11" s="65" t="s">
        <v>19767</v>
      </c>
      <c r="R11" s="65" t="s">
        <v>4763</v>
      </c>
      <c r="S11" s="83" t="s">
        <v>4759</v>
      </c>
      <c r="T11" s="49" t="s">
        <v>4766</v>
      </c>
      <c r="U11" s="82" t="s">
        <v>4768</v>
      </c>
      <c r="V11" s="82" t="s">
        <v>4789</v>
      </c>
      <c r="W11" s="65" t="s">
        <v>19740</v>
      </c>
      <c r="X11" s="65" t="s">
        <v>17807</v>
      </c>
    </row>
    <row r="12" spans="1:24" x14ac:dyDescent="0.3">
      <c r="A12" s="78" t="s">
        <v>11</v>
      </c>
      <c r="B12" s="78" t="s">
        <v>4783</v>
      </c>
      <c r="C12" s="79" t="s">
        <v>9</v>
      </c>
      <c r="D12" s="79" t="s">
        <v>10</v>
      </c>
      <c r="E12" s="80" t="s">
        <v>19734</v>
      </c>
      <c r="F12" s="81">
        <v>27</v>
      </c>
      <c r="J12" s="125" t="s">
        <v>19751</v>
      </c>
      <c r="K12" s="126" t="s">
        <v>19754</v>
      </c>
      <c r="L12" s="82" t="s">
        <v>4823</v>
      </c>
      <c r="M12" s="83" t="s">
        <v>4759</v>
      </c>
      <c r="N12" s="49" t="s">
        <v>4785</v>
      </c>
      <c r="O12" s="82" t="s">
        <v>4784</v>
      </c>
      <c r="P12" s="82" t="s">
        <v>4788</v>
      </c>
      <c r="Q12" s="65" t="s">
        <v>19767</v>
      </c>
      <c r="R12" s="65" t="s">
        <v>4787</v>
      </c>
      <c r="S12" s="83" t="s">
        <v>4759</v>
      </c>
      <c r="T12" s="49" t="s">
        <v>4785</v>
      </c>
      <c r="U12" s="82" t="s">
        <v>4786</v>
      </c>
      <c r="V12" s="82" t="s">
        <v>4788</v>
      </c>
    </row>
    <row r="13" spans="1:24" x14ac:dyDescent="0.3">
      <c r="A13" s="78"/>
      <c r="B13" s="78"/>
      <c r="C13" s="79"/>
      <c r="D13" s="79"/>
      <c r="E13" s="80" t="s">
        <v>19734</v>
      </c>
      <c r="L13" s="82" t="s">
        <v>4824</v>
      </c>
      <c r="M13" s="83" t="s">
        <v>4759</v>
      </c>
      <c r="N13" s="49" t="s">
        <v>4766</v>
      </c>
      <c r="O13" s="82" t="s">
        <v>4784</v>
      </c>
      <c r="P13" s="82" t="s">
        <v>4788</v>
      </c>
      <c r="S13" s="83" t="s">
        <v>4759</v>
      </c>
      <c r="T13" s="49" t="s">
        <v>4766</v>
      </c>
      <c r="U13" s="82" t="s">
        <v>4784</v>
      </c>
      <c r="V13" s="82" t="s">
        <v>4788</v>
      </c>
    </row>
    <row r="14" spans="1:24" x14ac:dyDescent="0.3">
      <c r="A14" s="78" t="s">
        <v>4820</v>
      </c>
      <c r="B14" s="78" t="s">
        <v>14</v>
      </c>
      <c r="C14" s="79" t="s">
        <v>9</v>
      </c>
      <c r="D14" s="79" t="s">
        <v>10</v>
      </c>
      <c r="E14" s="80" t="s">
        <v>19734</v>
      </c>
      <c r="F14" s="81">
        <v>28</v>
      </c>
      <c r="J14" s="125" t="s">
        <v>19751</v>
      </c>
      <c r="K14" s="126" t="s">
        <v>19756</v>
      </c>
      <c r="L14" s="82" t="s">
        <v>4823</v>
      </c>
      <c r="M14" s="83" t="s">
        <v>4759</v>
      </c>
      <c r="N14" s="49" t="s">
        <v>17797</v>
      </c>
      <c r="O14" s="65" t="s">
        <v>17799</v>
      </c>
      <c r="P14" s="82" t="s">
        <v>17800</v>
      </c>
      <c r="Q14" s="65" t="s">
        <v>19767</v>
      </c>
      <c r="R14" s="65" t="s">
        <v>4722</v>
      </c>
      <c r="S14" s="83" t="s">
        <v>4759</v>
      </c>
      <c r="T14" s="49" t="s">
        <v>17797</v>
      </c>
      <c r="U14" s="65" t="s">
        <v>4722</v>
      </c>
      <c r="V14" s="82" t="s">
        <v>17800</v>
      </c>
    </row>
    <row r="15" spans="1:24" x14ac:dyDescent="0.3">
      <c r="A15" s="78" t="s">
        <v>4821</v>
      </c>
      <c r="B15" s="78" t="s">
        <v>16</v>
      </c>
      <c r="C15" s="79" t="s">
        <v>9</v>
      </c>
      <c r="D15" s="79" t="s">
        <v>10</v>
      </c>
      <c r="E15" s="80" t="s">
        <v>19734</v>
      </c>
      <c r="F15" s="81">
        <v>29</v>
      </c>
      <c r="J15" s="125" t="s">
        <v>19751</v>
      </c>
      <c r="K15" s="126" t="s">
        <v>19758</v>
      </c>
      <c r="L15" s="82" t="s">
        <v>4823</v>
      </c>
      <c r="M15" s="83" t="s">
        <v>4759</v>
      </c>
      <c r="N15" s="49" t="s">
        <v>17798</v>
      </c>
      <c r="O15" s="65" t="s">
        <v>17795</v>
      </c>
      <c r="P15" s="82" t="s">
        <v>17801</v>
      </c>
      <c r="Q15" s="65" t="s">
        <v>19767</v>
      </c>
      <c r="R15" s="65" t="s">
        <v>4723</v>
      </c>
      <c r="S15" s="83" t="s">
        <v>4759</v>
      </c>
      <c r="T15" s="49" t="s">
        <v>17798</v>
      </c>
      <c r="U15" s="65" t="s">
        <v>4723</v>
      </c>
      <c r="V15" s="82" t="s">
        <v>17801</v>
      </c>
    </row>
    <row r="16" spans="1:24" x14ac:dyDescent="0.3">
      <c r="A16" s="71" t="s">
        <v>4474</v>
      </c>
      <c r="B16" s="71" t="s">
        <v>17</v>
      </c>
      <c r="C16" s="72" t="s">
        <v>6</v>
      </c>
      <c r="D16" s="72" t="s">
        <v>6</v>
      </c>
      <c r="E16" s="73" t="s">
        <v>19732</v>
      </c>
      <c r="F16" s="74"/>
      <c r="G16" s="75">
        <v>1</v>
      </c>
      <c r="H16" s="75" t="s">
        <v>4481</v>
      </c>
      <c r="I16" s="124" t="s">
        <v>19765</v>
      </c>
      <c r="J16" s="76"/>
      <c r="K16" s="77"/>
      <c r="L16" s="77"/>
      <c r="M16" s="77"/>
      <c r="N16" s="77"/>
      <c r="O16" s="76"/>
      <c r="P16" s="77"/>
      <c r="Q16" s="76"/>
      <c r="R16" s="76"/>
      <c r="S16" s="76"/>
      <c r="T16" s="76"/>
      <c r="U16" s="76"/>
      <c r="V16" s="76"/>
      <c r="W16" s="76"/>
      <c r="X16" s="76"/>
    </row>
    <row r="17" spans="1:24" x14ac:dyDescent="0.3">
      <c r="A17" s="78" t="s">
        <v>18</v>
      </c>
      <c r="B17" s="78" t="s">
        <v>19759</v>
      </c>
      <c r="C17" s="79" t="s">
        <v>9</v>
      </c>
      <c r="D17" s="79" t="s">
        <v>10</v>
      </c>
      <c r="E17" s="80" t="s">
        <v>19734</v>
      </c>
      <c r="F17" s="81">
        <v>45</v>
      </c>
      <c r="J17" s="125" t="s">
        <v>19760</v>
      </c>
      <c r="K17" s="126" t="s">
        <v>19752</v>
      </c>
      <c r="L17" s="82" t="s">
        <v>4823</v>
      </c>
      <c r="M17" s="83" t="s">
        <v>4759</v>
      </c>
      <c r="O17" s="65" t="s">
        <v>4719</v>
      </c>
      <c r="Q17" s="65" t="s">
        <v>19766</v>
      </c>
      <c r="R17" s="65" t="s">
        <v>4719</v>
      </c>
      <c r="S17" s="83" t="s">
        <v>4759</v>
      </c>
      <c r="U17" s="65" t="s">
        <v>4719</v>
      </c>
    </row>
    <row r="18" spans="1:24" x14ac:dyDescent="0.3">
      <c r="A18" s="78" t="s">
        <v>20</v>
      </c>
      <c r="B18" s="78" t="s">
        <v>21</v>
      </c>
      <c r="C18" s="79" t="s">
        <v>9</v>
      </c>
      <c r="D18" s="79" t="s">
        <v>10</v>
      </c>
      <c r="E18" s="80" t="s">
        <v>19734</v>
      </c>
      <c r="F18" s="81" t="s">
        <v>595</v>
      </c>
      <c r="J18" s="125" t="s">
        <v>19760</v>
      </c>
      <c r="K18" s="126" t="s">
        <v>19753</v>
      </c>
      <c r="L18" s="82" t="s">
        <v>4823</v>
      </c>
      <c r="M18" s="83" t="s">
        <v>4759</v>
      </c>
      <c r="O18" s="65" t="s">
        <v>4724</v>
      </c>
      <c r="Q18" s="65" t="s">
        <v>19766</v>
      </c>
      <c r="R18" s="65" t="s">
        <v>4724</v>
      </c>
      <c r="S18" s="83" t="s">
        <v>4759</v>
      </c>
      <c r="U18" s="65" t="s">
        <v>4724</v>
      </c>
    </row>
    <row r="19" spans="1:24" x14ac:dyDescent="0.3">
      <c r="A19" s="78" t="s">
        <v>22</v>
      </c>
      <c r="B19" s="78" t="s">
        <v>23</v>
      </c>
      <c r="C19" s="79" t="s">
        <v>9</v>
      </c>
      <c r="D19" s="79" t="s">
        <v>10</v>
      </c>
      <c r="E19" s="80" t="s">
        <v>19734</v>
      </c>
      <c r="F19" s="81" t="s">
        <v>593</v>
      </c>
      <c r="J19" s="125" t="s">
        <v>19760</v>
      </c>
      <c r="K19" s="126" t="s">
        <v>19755</v>
      </c>
      <c r="L19" s="82" t="s">
        <v>4823</v>
      </c>
      <c r="M19" s="83" t="s">
        <v>4759</v>
      </c>
      <c r="O19" s="65" t="s">
        <v>4725</v>
      </c>
      <c r="Q19" s="65" t="s">
        <v>19766</v>
      </c>
      <c r="R19" s="65" t="s">
        <v>4725</v>
      </c>
      <c r="S19" s="83" t="s">
        <v>4759</v>
      </c>
      <c r="U19" s="65" t="s">
        <v>4725</v>
      </c>
    </row>
    <row r="20" spans="1:24" x14ac:dyDescent="0.3">
      <c r="A20" s="78" t="s">
        <v>24</v>
      </c>
      <c r="B20" s="78" t="s">
        <v>25</v>
      </c>
      <c r="C20" s="79" t="s">
        <v>9</v>
      </c>
      <c r="D20" s="79" t="s">
        <v>10</v>
      </c>
      <c r="E20" s="80" t="s">
        <v>19734</v>
      </c>
      <c r="F20" s="81">
        <v>50</v>
      </c>
      <c r="J20" s="125" t="s">
        <v>19760</v>
      </c>
      <c r="K20" s="126" t="s">
        <v>19757</v>
      </c>
      <c r="L20" s="82" t="s">
        <v>4823</v>
      </c>
      <c r="M20" s="83" t="s">
        <v>4759</v>
      </c>
      <c r="O20" s="65" t="s">
        <v>4726</v>
      </c>
      <c r="Q20" s="65" t="s">
        <v>19766</v>
      </c>
      <c r="R20" s="65" t="s">
        <v>4726</v>
      </c>
      <c r="S20" s="83" t="s">
        <v>4759</v>
      </c>
      <c r="U20" s="65" t="s">
        <v>4726</v>
      </c>
    </row>
    <row r="21" spans="1:24" x14ac:dyDescent="0.3">
      <c r="A21" s="78" t="s">
        <v>26</v>
      </c>
      <c r="B21" s="78" t="s">
        <v>27</v>
      </c>
      <c r="C21" s="79" t="s">
        <v>9</v>
      </c>
      <c r="D21" s="79" t="s">
        <v>10</v>
      </c>
      <c r="E21" s="80" t="s">
        <v>19734</v>
      </c>
      <c r="F21" s="81">
        <v>49</v>
      </c>
      <c r="J21" s="125" t="s">
        <v>19760</v>
      </c>
      <c r="K21" s="126" t="s">
        <v>19761</v>
      </c>
      <c r="L21" s="82" t="s">
        <v>4823</v>
      </c>
      <c r="M21" s="83" t="s">
        <v>4759</v>
      </c>
      <c r="O21" s="65" t="s">
        <v>4727</v>
      </c>
      <c r="Q21" s="65" t="s">
        <v>19766</v>
      </c>
      <c r="R21" s="65" t="s">
        <v>4727</v>
      </c>
      <c r="S21" s="83" t="s">
        <v>4759</v>
      </c>
      <c r="U21" s="65" t="s">
        <v>4727</v>
      </c>
    </row>
    <row r="22" spans="1:24" x14ac:dyDescent="0.3">
      <c r="A22" s="78" t="s">
        <v>28</v>
      </c>
      <c r="B22" s="78" t="s">
        <v>29</v>
      </c>
      <c r="C22" s="79" t="s">
        <v>9</v>
      </c>
      <c r="D22" s="79" t="s">
        <v>30</v>
      </c>
      <c r="E22" s="80" t="s">
        <v>19734</v>
      </c>
      <c r="F22" s="81">
        <v>52</v>
      </c>
      <c r="J22" s="125" t="s">
        <v>19760</v>
      </c>
      <c r="K22" s="126" t="s">
        <v>19762</v>
      </c>
      <c r="L22" s="82" t="s">
        <v>4823</v>
      </c>
      <c r="M22" s="83" t="s">
        <v>4759</v>
      </c>
      <c r="O22" s="65" t="s">
        <v>4728</v>
      </c>
      <c r="Q22" s="65" t="s">
        <v>20048</v>
      </c>
      <c r="R22" s="65" t="s">
        <v>4728</v>
      </c>
      <c r="S22" s="83" t="s">
        <v>4759</v>
      </c>
      <c r="U22" s="65" t="s">
        <v>4728</v>
      </c>
    </row>
    <row r="23" spans="1:24" x14ac:dyDescent="0.3">
      <c r="A23" s="78" t="s">
        <v>31</v>
      </c>
      <c r="B23" s="78" t="s">
        <v>32</v>
      </c>
      <c r="C23" s="79" t="s">
        <v>9</v>
      </c>
      <c r="D23" s="79" t="s">
        <v>30</v>
      </c>
      <c r="E23" s="80" t="s">
        <v>19734</v>
      </c>
      <c r="F23" s="81">
        <v>51</v>
      </c>
      <c r="J23" s="125" t="s">
        <v>19760</v>
      </c>
      <c r="K23" s="126" t="s">
        <v>19763</v>
      </c>
      <c r="L23" s="82" t="s">
        <v>4823</v>
      </c>
      <c r="M23" s="83" t="s">
        <v>4759</v>
      </c>
      <c r="O23" s="65" t="s">
        <v>4725</v>
      </c>
      <c r="Q23" s="65" t="s">
        <v>20048</v>
      </c>
      <c r="R23" s="65" t="s">
        <v>4725</v>
      </c>
      <c r="S23" s="83" t="s">
        <v>4759</v>
      </c>
      <c r="U23" s="65" t="s">
        <v>4725</v>
      </c>
    </row>
    <row r="24" spans="1:24" x14ac:dyDescent="0.3">
      <c r="A24" s="78" t="s">
        <v>33</v>
      </c>
      <c r="B24" s="78" t="s">
        <v>34</v>
      </c>
      <c r="C24" s="79" t="s">
        <v>9</v>
      </c>
      <c r="D24" s="79" t="s">
        <v>30</v>
      </c>
      <c r="E24" s="80" t="s">
        <v>19734</v>
      </c>
      <c r="F24" s="81">
        <v>53</v>
      </c>
      <c r="J24" s="125" t="s">
        <v>19760</v>
      </c>
      <c r="K24" s="126" t="s">
        <v>19764</v>
      </c>
      <c r="L24" s="82" t="s">
        <v>4823</v>
      </c>
      <c r="M24" s="83" t="s">
        <v>4759</v>
      </c>
      <c r="O24" s="65" t="s">
        <v>4729</v>
      </c>
      <c r="Q24" s="65" t="s">
        <v>20048</v>
      </c>
      <c r="R24" s="65" t="s">
        <v>4729</v>
      </c>
      <c r="S24" s="83" t="s">
        <v>4759</v>
      </c>
      <c r="U24" s="65" t="s">
        <v>4729</v>
      </c>
    </row>
    <row r="25" spans="1:24" x14ac:dyDescent="0.3">
      <c r="A25" s="71" t="s">
        <v>4477</v>
      </c>
      <c r="B25" s="71" t="s">
        <v>36</v>
      </c>
      <c r="C25" s="72" t="s">
        <v>6</v>
      </c>
      <c r="D25" s="72" t="s">
        <v>6</v>
      </c>
      <c r="E25" s="73" t="s">
        <v>19732</v>
      </c>
      <c r="F25" s="74"/>
      <c r="G25" s="75">
        <v>1</v>
      </c>
      <c r="H25" s="84" t="s">
        <v>4482</v>
      </c>
      <c r="I25" s="76" t="s">
        <v>4486</v>
      </c>
      <c r="J25" s="76"/>
      <c r="K25" s="77"/>
      <c r="L25" s="77"/>
      <c r="M25" s="77"/>
      <c r="N25" s="77"/>
      <c r="O25" s="76"/>
      <c r="P25" s="77"/>
      <c r="Q25" s="76"/>
      <c r="R25" s="76"/>
      <c r="S25" s="76"/>
      <c r="T25" s="76"/>
      <c r="U25" s="76"/>
      <c r="V25" s="76"/>
      <c r="W25" s="76"/>
      <c r="X25" s="76"/>
    </row>
    <row r="26" spans="1:24" x14ac:dyDescent="0.3">
      <c r="A26" s="85" t="s">
        <v>37</v>
      </c>
      <c r="B26" s="85" t="s">
        <v>38</v>
      </c>
      <c r="C26" s="86" t="s">
        <v>6</v>
      </c>
      <c r="D26" s="86" t="s">
        <v>6</v>
      </c>
      <c r="E26" s="87" t="s">
        <v>6582</v>
      </c>
      <c r="F26" s="88"/>
      <c r="G26" s="89">
        <v>2</v>
      </c>
      <c r="H26" s="89"/>
      <c r="I26" s="90"/>
      <c r="J26" s="90"/>
      <c r="K26" s="91"/>
      <c r="L26" s="91"/>
      <c r="M26" s="91"/>
      <c r="N26" s="91"/>
      <c r="O26" s="90"/>
      <c r="P26" s="91"/>
      <c r="Q26" s="90"/>
      <c r="R26" s="90"/>
      <c r="S26" s="90"/>
      <c r="T26" s="90"/>
      <c r="U26" s="90"/>
      <c r="V26" s="90"/>
      <c r="W26" s="90"/>
      <c r="X26" s="90"/>
    </row>
    <row r="27" spans="1:24" x14ac:dyDescent="0.3">
      <c r="A27" s="78" t="s">
        <v>39</v>
      </c>
      <c r="B27" s="78" t="s">
        <v>40</v>
      </c>
      <c r="C27" s="79" t="s">
        <v>9</v>
      </c>
      <c r="D27" s="79" t="s">
        <v>10</v>
      </c>
      <c r="E27" s="80" t="s">
        <v>19734</v>
      </c>
      <c r="F27" s="81">
        <v>57</v>
      </c>
      <c r="J27" s="65" t="s">
        <v>4623</v>
      </c>
      <c r="K27" s="82" t="s">
        <v>4624</v>
      </c>
      <c r="L27" s="82" t="s">
        <v>4823</v>
      </c>
      <c r="M27" s="83" t="s">
        <v>4759</v>
      </c>
      <c r="O27" s="65" t="s">
        <v>4720</v>
      </c>
      <c r="Q27" s="65" t="s">
        <v>19766</v>
      </c>
      <c r="R27" s="65" t="s">
        <v>4720</v>
      </c>
      <c r="S27" s="83" t="s">
        <v>4759</v>
      </c>
      <c r="U27" s="65" t="s">
        <v>4720</v>
      </c>
    </row>
    <row r="28" spans="1:24" x14ac:dyDescent="0.3">
      <c r="A28" s="78" t="s">
        <v>41</v>
      </c>
      <c r="B28" s="78" t="s">
        <v>42</v>
      </c>
      <c r="C28" s="79" t="s">
        <v>9</v>
      </c>
      <c r="D28" s="79" t="s">
        <v>10</v>
      </c>
      <c r="E28" s="80" t="s">
        <v>19734</v>
      </c>
      <c r="F28" s="81">
        <v>72</v>
      </c>
      <c r="J28" s="65" t="s">
        <v>4623</v>
      </c>
      <c r="K28" s="82" t="s">
        <v>4625</v>
      </c>
      <c r="L28" s="82" t="s">
        <v>4823</v>
      </c>
      <c r="M28" s="83" t="s">
        <v>4759</v>
      </c>
      <c r="O28" s="65" t="s">
        <v>4730</v>
      </c>
      <c r="Q28" s="65" t="s">
        <v>19766</v>
      </c>
      <c r="R28" s="65" t="s">
        <v>4730</v>
      </c>
      <c r="S28" s="83" t="s">
        <v>4759</v>
      </c>
      <c r="U28" s="65" t="s">
        <v>4730</v>
      </c>
    </row>
    <row r="29" spans="1:24" x14ac:dyDescent="0.3">
      <c r="A29" s="78" t="s">
        <v>43</v>
      </c>
      <c r="B29" s="78" t="s">
        <v>44</v>
      </c>
      <c r="C29" s="79" t="s">
        <v>9</v>
      </c>
      <c r="D29" s="79" t="s">
        <v>10</v>
      </c>
      <c r="E29" s="80" t="s">
        <v>19734</v>
      </c>
      <c r="F29" s="81">
        <v>73</v>
      </c>
      <c r="J29" s="65" t="s">
        <v>4623</v>
      </c>
      <c r="K29" s="82" t="s">
        <v>4626</v>
      </c>
      <c r="L29" s="82" t="s">
        <v>4823</v>
      </c>
      <c r="M29" s="83" t="s">
        <v>4759</v>
      </c>
      <c r="O29" s="65" t="s">
        <v>4731</v>
      </c>
      <c r="Q29" s="65" t="s">
        <v>19766</v>
      </c>
      <c r="R29" s="65" t="s">
        <v>4731</v>
      </c>
      <c r="S29" s="83" t="s">
        <v>4759</v>
      </c>
      <c r="U29" s="65" t="s">
        <v>4731</v>
      </c>
    </row>
    <row r="30" spans="1:24" x14ac:dyDescent="0.3">
      <c r="A30" s="78" t="s">
        <v>45</v>
      </c>
      <c r="B30" s="78" t="s">
        <v>46</v>
      </c>
      <c r="C30" s="79" t="s">
        <v>9</v>
      </c>
      <c r="D30" s="79" t="s">
        <v>10</v>
      </c>
      <c r="E30" s="80" t="s">
        <v>19734</v>
      </c>
      <c r="F30" s="81">
        <v>76</v>
      </c>
      <c r="J30" s="65" t="s">
        <v>4623</v>
      </c>
      <c r="K30" s="82" t="s">
        <v>4627</v>
      </c>
      <c r="L30" s="82" t="s">
        <v>4823</v>
      </c>
      <c r="M30" s="83" t="s">
        <v>4759</v>
      </c>
      <c r="O30" s="65" t="s">
        <v>4732</v>
      </c>
      <c r="Q30" s="65" t="s">
        <v>19766</v>
      </c>
      <c r="R30" s="65" t="s">
        <v>4732</v>
      </c>
      <c r="S30" s="83" t="s">
        <v>4759</v>
      </c>
      <c r="U30" s="65" t="s">
        <v>4732</v>
      </c>
    </row>
    <row r="31" spans="1:24" x14ac:dyDescent="0.3">
      <c r="A31" s="78" t="s">
        <v>47</v>
      </c>
      <c r="B31" s="78" t="s">
        <v>48</v>
      </c>
      <c r="C31" s="79" t="s">
        <v>9</v>
      </c>
      <c r="D31" s="79" t="s">
        <v>10</v>
      </c>
      <c r="E31" s="80" t="s">
        <v>19734</v>
      </c>
      <c r="F31" s="81" t="s">
        <v>596</v>
      </c>
      <c r="J31" s="65" t="s">
        <v>4623</v>
      </c>
      <c r="K31" s="82" t="s">
        <v>4630</v>
      </c>
      <c r="L31" s="82" t="s">
        <v>4823</v>
      </c>
      <c r="M31" s="83" t="s">
        <v>4759</v>
      </c>
      <c r="O31" s="65" t="s">
        <v>4733</v>
      </c>
      <c r="Q31" s="65" t="s">
        <v>19766</v>
      </c>
      <c r="R31" s="65" t="s">
        <v>4733</v>
      </c>
      <c r="S31" s="83" t="s">
        <v>4759</v>
      </c>
      <c r="U31" s="65" t="s">
        <v>4733</v>
      </c>
    </row>
    <row r="32" spans="1:24" x14ac:dyDescent="0.3">
      <c r="A32" s="78" t="s">
        <v>49</v>
      </c>
      <c r="B32" s="78" t="s">
        <v>50</v>
      </c>
      <c r="C32" s="79" t="s">
        <v>9</v>
      </c>
      <c r="D32" s="79" t="s">
        <v>10</v>
      </c>
      <c r="E32" s="80" t="s">
        <v>19734</v>
      </c>
      <c r="F32" s="81">
        <v>75</v>
      </c>
      <c r="J32" s="65" t="s">
        <v>4623</v>
      </c>
      <c r="K32" s="82" t="s">
        <v>4631</v>
      </c>
      <c r="L32" s="82" t="s">
        <v>4823</v>
      </c>
      <c r="M32" s="83" t="s">
        <v>4759</v>
      </c>
      <c r="O32" s="65" t="s">
        <v>4734</v>
      </c>
      <c r="Q32" s="65" t="s">
        <v>19766</v>
      </c>
      <c r="R32" s="65" t="s">
        <v>4734</v>
      </c>
      <c r="S32" s="83" t="s">
        <v>4759</v>
      </c>
      <c r="U32" s="65" t="s">
        <v>4734</v>
      </c>
    </row>
    <row r="33" spans="1:24" x14ac:dyDescent="0.3">
      <c r="A33" s="78" t="s">
        <v>51</v>
      </c>
      <c r="B33" s="78" t="s">
        <v>52</v>
      </c>
      <c r="C33" s="79" t="s">
        <v>9</v>
      </c>
      <c r="D33" s="79" t="s">
        <v>10</v>
      </c>
      <c r="E33" s="80" t="s">
        <v>19734</v>
      </c>
      <c r="F33" s="81">
        <v>56</v>
      </c>
      <c r="J33" s="65" t="s">
        <v>4623</v>
      </c>
      <c r="K33" s="82" t="s">
        <v>4632</v>
      </c>
      <c r="L33" s="82" t="s">
        <v>4823</v>
      </c>
      <c r="M33" s="83" t="s">
        <v>4759</v>
      </c>
      <c r="O33" s="65" t="s">
        <v>4735</v>
      </c>
      <c r="Q33" s="65" t="s">
        <v>19766</v>
      </c>
      <c r="R33" s="65" t="s">
        <v>4735</v>
      </c>
      <c r="S33" s="83" t="s">
        <v>4759</v>
      </c>
      <c r="U33" s="65" t="s">
        <v>4735</v>
      </c>
    </row>
    <row r="34" spans="1:24" x14ac:dyDescent="0.3">
      <c r="A34" s="78" t="s">
        <v>53</v>
      </c>
      <c r="B34" s="78" t="s">
        <v>54</v>
      </c>
      <c r="C34" s="79" t="s">
        <v>9</v>
      </c>
      <c r="D34" s="79" t="s">
        <v>10</v>
      </c>
      <c r="E34" s="80" t="s">
        <v>19734</v>
      </c>
      <c r="J34" s="65" t="s">
        <v>4623</v>
      </c>
      <c r="K34" s="82" t="s">
        <v>4633</v>
      </c>
      <c r="L34" s="82" t="s">
        <v>4823</v>
      </c>
      <c r="M34" s="83" t="s">
        <v>4759</v>
      </c>
      <c r="O34" s="65" t="s">
        <v>4721</v>
      </c>
      <c r="Q34" s="65" t="s">
        <v>19766</v>
      </c>
      <c r="R34" s="65" t="s">
        <v>4721</v>
      </c>
      <c r="S34" s="83" t="s">
        <v>4759</v>
      </c>
      <c r="U34" s="65" t="s">
        <v>4721</v>
      </c>
    </row>
    <row r="35" spans="1:24" x14ac:dyDescent="0.3">
      <c r="A35" s="78" t="s">
        <v>55</v>
      </c>
      <c r="B35" s="78" t="s">
        <v>56</v>
      </c>
      <c r="C35" s="79" t="s">
        <v>9</v>
      </c>
      <c r="D35" s="79" t="s">
        <v>10</v>
      </c>
      <c r="E35" s="80" t="s">
        <v>19734</v>
      </c>
      <c r="F35" s="81">
        <v>55</v>
      </c>
      <c r="J35" s="65" t="s">
        <v>4623</v>
      </c>
      <c r="K35" s="82" t="s">
        <v>4634</v>
      </c>
      <c r="L35" s="82" t="s">
        <v>4823</v>
      </c>
      <c r="M35" s="83" t="s">
        <v>4759</v>
      </c>
      <c r="O35" s="65" t="s">
        <v>4736</v>
      </c>
      <c r="Q35" s="65" t="s">
        <v>19766</v>
      </c>
      <c r="R35" s="65" t="s">
        <v>4736</v>
      </c>
      <c r="S35" s="83" t="s">
        <v>4759</v>
      </c>
      <c r="U35" s="65" t="s">
        <v>4736</v>
      </c>
    </row>
    <row r="36" spans="1:24" x14ac:dyDescent="0.3">
      <c r="A36" s="78" t="s">
        <v>57</v>
      </c>
      <c r="B36" s="78" t="s">
        <v>58</v>
      </c>
      <c r="C36" s="79" t="s">
        <v>9</v>
      </c>
      <c r="D36" s="79" t="s">
        <v>10</v>
      </c>
      <c r="E36" s="80" t="s">
        <v>19734</v>
      </c>
      <c r="F36" s="81">
        <v>74</v>
      </c>
      <c r="J36" s="65" t="s">
        <v>4623</v>
      </c>
      <c r="K36" s="82" t="s">
        <v>4635</v>
      </c>
      <c r="L36" s="82" t="s">
        <v>4823</v>
      </c>
      <c r="M36" s="83" t="s">
        <v>4759</v>
      </c>
      <c r="O36" s="65" t="s">
        <v>4737</v>
      </c>
      <c r="Q36" s="65" t="s">
        <v>19766</v>
      </c>
      <c r="R36" s="65" t="s">
        <v>4737</v>
      </c>
      <c r="S36" s="83" t="s">
        <v>4759</v>
      </c>
      <c r="U36" s="65" t="s">
        <v>4737</v>
      </c>
    </row>
    <row r="37" spans="1:24" x14ac:dyDescent="0.3">
      <c r="A37" s="78" t="s">
        <v>59</v>
      </c>
      <c r="B37" s="78" t="s">
        <v>60</v>
      </c>
      <c r="C37" s="79" t="s">
        <v>9</v>
      </c>
      <c r="D37" s="79" t="s">
        <v>10</v>
      </c>
      <c r="E37" s="80" t="s">
        <v>19734</v>
      </c>
      <c r="F37" s="81">
        <v>54</v>
      </c>
      <c r="J37" s="65" t="s">
        <v>4623</v>
      </c>
      <c r="K37" s="82" t="s">
        <v>4636</v>
      </c>
      <c r="L37" s="82" t="s">
        <v>4823</v>
      </c>
      <c r="M37" s="83" t="s">
        <v>4759</v>
      </c>
      <c r="O37" s="65" t="s">
        <v>4738</v>
      </c>
      <c r="Q37" s="65" t="s">
        <v>19766</v>
      </c>
      <c r="R37" s="65" t="s">
        <v>4738</v>
      </c>
      <c r="S37" s="83" t="s">
        <v>4759</v>
      </c>
      <c r="U37" s="65" t="s">
        <v>4738</v>
      </c>
    </row>
    <row r="38" spans="1:24" x14ac:dyDescent="0.3">
      <c r="A38" s="78" t="s">
        <v>61</v>
      </c>
      <c r="B38" s="78" t="s">
        <v>62</v>
      </c>
      <c r="C38" s="79" t="s">
        <v>9</v>
      </c>
      <c r="D38" s="79" t="s">
        <v>10</v>
      </c>
      <c r="E38" s="80" t="s">
        <v>6582</v>
      </c>
      <c r="J38" s="65" t="s">
        <v>4623</v>
      </c>
      <c r="K38" s="82" t="s">
        <v>4637</v>
      </c>
      <c r="L38" s="82" t="s">
        <v>4823</v>
      </c>
      <c r="M38" s="83" t="s">
        <v>4759</v>
      </c>
      <c r="O38" s="65" t="s">
        <v>4739</v>
      </c>
      <c r="Q38" s="65" t="s">
        <v>19766</v>
      </c>
      <c r="R38" s="65" t="s">
        <v>4739</v>
      </c>
      <c r="S38" s="83" t="s">
        <v>4759</v>
      </c>
      <c r="U38" s="65" t="s">
        <v>4739</v>
      </c>
    </row>
    <row r="39" spans="1:24" x14ac:dyDescent="0.3">
      <c r="A39" s="78" t="s">
        <v>63</v>
      </c>
      <c r="B39" s="78" t="s">
        <v>64</v>
      </c>
      <c r="C39" s="79" t="s">
        <v>9</v>
      </c>
      <c r="D39" s="79" t="s">
        <v>30</v>
      </c>
      <c r="E39" s="80" t="s">
        <v>19734</v>
      </c>
      <c r="F39" s="81">
        <v>58</v>
      </c>
      <c r="J39" s="65" t="s">
        <v>4623</v>
      </c>
      <c r="K39" s="82" t="s">
        <v>4638</v>
      </c>
      <c r="L39" s="82" t="s">
        <v>4823</v>
      </c>
      <c r="M39" s="83" t="s">
        <v>4759</v>
      </c>
      <c r="O39" s="65" t="s">
        <v>4720</v>
      </c>
      <c r="Q39" s="65" t="s">
        <v>20049</v>
      </c>
      <c r="R39" s="65" t="s">
        <v>4720</v>
      </c>
      <c r="S39" s="83" t="s">
        <v>4759</v>
      </c>
      <c r="U39" s="65" t="s">
        <v>4720</v>
      </c>
    </row>
    <row r="40" spans="1:24" x14ac:dyDescent="0.3">
      <c r="A40" s="78" t="s">
        <v>65</v>
      </c>
      <c r="B40" s="78" t="s">
        <v>66</v>
      </c>
      <c r="C40" s="79" t="s">
        <v>9</v>
      </c>
      <c r="D40" s="79" t="s">
        <v>30</v>
      </c>
      <c r="E40" s="80" t="s">
        <v>19734</v>
      </c>
      <c r="F40" s="81">
        <v>77</v>
      </c>
      <c r="J40" s="65" t="s">
        <v>4623</v>
      </c>
      <c r="K40" s="82" t="s">
        <v>4639</v>
      </c>
      <c r="L40" s="82" t="s">
        <v>4823</v>
      </c>
      <c r="M40" s="83" t="s">
        <v>4759</v>
      </c>
      <c r="O40" s="65" t="s">
        <v>4740</v>
      </c>
      <c r="Q40" s="65" t="s">
        <v>20049</v>
      </c>
      <c r="R40" s="65" t="s">
        <v>4740</v>
      </c>
      <c r="S40" s="83" t="s">
        <v>4759</v>
      </c>
      <c r="U40" s="65" t="s">
        <v>4740</v>
      </c>
    </row>
    <row r="41" spans="1:24" x14ac:dyDescent="0.3">
      <c r="A41" s="78" t="s">
        <v>67</v>
      </c>
      <c r="B41" s="78" t="s">
        <v>68</v>
      </c>
      <c r="C41" s="79" t="s">
        <v>9</v>
      </c>
      <c r="D41" s="79" t="s">
        <v>30</v>
      </c>
      <c r="E41" s="80" t="s">
        <v>19734</v>
      </c>
      <c r="F41" s="81">
        <v>78</v>
      </c>
      <c r="J41" s="65" t="s">
        <v>4623</v>
      </c>
      <c r="K41" s="82" t="s">
        <v>4640</v>
      </c>
      <c r="L41" s="82" t="s">
        <v>4823</v>
      </c>
      <c r="M41" s="83" t="s">
        <v>4759</v>
      </c>
      <c r="O41" s="65" t="s">
        <v>4741</v>
      </c>
      <c r="Q41" s="65" t="s">
        <v>20049</v>
      </c>
      <c r="R41" s="65" t="s">
        <v>4741</v>
      </c>
      <c r="S41" s="83" t="s">
        <v>4759</v>
      </c>
      <c r="U41" s="65" t="s">
        <v>4741</v>
      </c>
    </row>
    <row r="42" spans="1:24" x14ac:dyDescent="0.3">
      <c r="A42" s="85" t="s">
        <v>69</v>
      </c>
      <c r="B42" s="85" t="s">
        <v>70</v>
      </c>
      <c r="C42" s="86" t="s">
        <v>6</v>
      </c>
      <c r="D42" s="86" t="s">
        <v>6</v>
      </c>
      <c r="E42" s="87" t="s">
        <v>6582</v>
      </c>
      <c r="F42" s="88"/>
      <c r="G42" s="89">
        <v>2</v>
      </c>
      <c r="H42" s="89"/>
      <c r="I42" s="90"/>
      <c r="J42" s="90"/>
      <c r="K42" s="91"/>
      <c r="L42" s="91"/>
      <c r="M42" s="91"/>
      <c r="N42" s="91"/>
      <c r="O42" s="90"/>
      <c r="P42" s="91"/>
      <c r="Q42" s="90"/>
      <c r="R42" s="90"/>
      <c r="S42" s="90"/>
      <c r="T42" s="90"/>
      <c r="U42" s="90"/>
      <c r="V42" s="90"/>
      <c r="W42" s="90"/>
      <c r="X42" s="90"/>
    </row>
    <row r="43" spans="1:24" x14ac:dyDescent="0.3">
      <c r="A43" s="78" t="s">
        <v>53</v>
      </c>
      <c r="B43" s="78" t="s">
        <v>54</v>
      </c>
      <c r="C43" s="79" t="s">
        <v>9</v>
      </c>
      <c r="D43" s="79" t="s">
        <v>10</v>
      </c>
      <c r="E43" s="80" t="s">
        <v>19734</v>
      </c>
      <c r="J43" s="65" t="s">
        <v>4623</v>
      </c>
      <c r="K43" s="82" t="s">
        <v>4628</v>
      </c>
      <c r="L43" s="82" t="s">
        <v>4823</v>
      </c>
      <c r="M43" s="83" t="s">
        <v>4759</v>
      </c>
      <c r="O43" s="65" t="s">
        <v>4721</v>
      </c>
      <c r="Q43" s="65" t="s">
        <v>19766</v>
      </c>
      <c r="R43" s="65" t="s">
        <v>4721</v>
      </c>
      <c r="S43" s="83" t="s">
        <v>4759</v>
      </c>
      <c r="U43" s="65" t="s">
        <v>4721</v>
      </c>
    </row>
    <row r="44" spans="1:24" x14ac:dyDescent="0.3">
      <c r="A44" s="78" t="s">
        <v>71</v>
      </c>
      <c r="B44" s="78" t="s">
        <v>72</v>
      </c>
      <c r="C44" s="79" t="s">
        <v>9</v>
      </c>
      <c r="D44" s="79" t="s">
        <v>30</v>
      </c>
      <c r="E44" s="80" t="s">
        <v>19734</v>
      </c>
      <c r="F44" s="81">
        <v>107</v>
      </c>
      <c r="J44" s="65" t="s">
        <v>4623</v>
      </c>
      <c r="K44" s="82" t="s">
        <v>4641</v>
      </c>
      <c r="L44" s="82" t="s">
        <v>4823</v>
      </c>
      <c r="M44" s="83" t="s">
        <v>4759</v>
      </c>
      <c r="O44" s="65" t="s">
        <v>4742</v>
      </c>
      <c r="Q44" s="65" t="s">
        <v>20049</v>
      </c>
      <c r="R44" s="65" t="s">
        <v>4742</v>
      </c>
      <c r="S44" s="83" t="s">
        <v>4759</v>
      </c>
      <c r="U44" s="65" t="s">
        <v>4742</v>
      </c>
    </row>
    <row r="45" spans="1:24" x14ac:dyDescent="0.3">
      <c r="A45" s="78" t="s">
        <v>73</v>
      </c>
      <c r="B45" s="78" t="s">
        <v>74</v>
      </c>
      <c r="C45" s="79" t="s">
        <v>9</v>
      </c>
      <c r="D45" s="79" t="s">
        <v>30</v>
      </c>
      <c r="E45" s="80" t="s">
        <v>19734</v>
      </c>
      <c r="F45" s="81">
        <v>102</v>
      </c>
      <c r="J45" s="65" t="s">
        <v>4623</v>
      </c>
      <c r="K45" s="82" t="s">
        <v>4642</v>
      </c>
      <c r="L45" s="82" t="s">
        <v>4823</v>
      </c>
      <c r="M45" s="83" t="s">
        <v>4759</v>
      </c>
      <c r="O45" s="65" t="s">
        <v>4743</v>
      </c>
      <c r="Q45" s="65" t="s">
        <v>20049</v>
      </c>
      <c r="R45" s="65" t="s">
        <v>4743</v>
      </c>
      <c r="S45" s="83" t="s">
        <v>4759</v>
      </c>
      <c r="U45" s="65" t="s">
        <v>4743</v>
      </c>
    </row>
    <row r="46" spans="1:24" x14ac:dyDescent="0.3">
      <c r="A46" s="78" t="s">
        <v>75</v>
      </c>
      <c r="B46" s="78" t="s">
        <v>76</v>
      </c>
      <c r="C46" s="79" t="s">
        <v>9</v>
      </c>
      <c r="D46" s="79" t="s">
        <v>30</v>
      </c>
      <c r="E46" s="80" t="s">
        <v>19734</v>
      </c>
      <c r="F46" s="81">
        <v>101</v>
      </c>
      <c r="J46" s="65" t="s">
        <v>4623</v>
      </c>
      <c r="K46" s="82" t="s">
        <v>4643</v>
      </c>
      <c r="L46" s="82" t="s">
        <v>4823</v>
      </c>
      <c r="M46" s="83" t="s">
        <v>4759</v>
      </c>
      <c r="O46" s="65" t="s">
        <v>4744</v>
      </c>
      <c r="Q46" s="65" t="s">
        <v>20049</v>
      </c>
      <c r="R46" s="65" t="s">
        <v>4744</v>
      </c>
      <c r="S46" s="83" t="s">
        <v>4759</v>
      </c>
      <c r="U46" s="65" t="s">
        <v>4744</v>
      </c>
    </row>
    <row r="47" spans="1:24" x14ac:dyDescent="0.3">
      <c r="A47" s="78" t="s">
        <v>77</v>
      </c>
      <c r="B47" s="78" t="s">
        <v>78</v>
      </c>
      <c r="C47" s="79" t="s">
        <v>9</v>
      </c>
      <c r="D47" s="79" t="s">
        <v>30</v>
      </c>
      <c r="E47" s="80" t="s">
        <v>19734</v>
      </c>
      <c r="F47" s="81">
        <v>96</v>
      </c>
      <c r="J47" s="65" t="s">
        <v>4623</v>
      </c>
      <c r="K47" s="82" t="s">
        <v>4644</v>
      </c>
      <c r="L47" s="82" t="s">
        <v>4823</v>
      </c>
      <c r="M47" s="83" t="s">
        <v>4759</v>
      </c>
      <c r="O47" s="65" t="s">
        <v>4745</v>
      </c>
      <c r="Q47" s="65" t="s">
        <v>20049</v>
      </c>
      <c r="R47" s="65" t="s">
        <v>4745</v>
      </c>
      <c r="S47" s="83" t="s">
        <v>4759</v>
      </c>
      <c r="U47" s="65" t="s">
        <v>4745</v>
      </c>
    </row>
    <row r="48" spans="1:24" x14ac:dyDescent="0.3">
      <c r="A48" s="78" t="s">
        <v>79</v>
      </c>
      <c r="B48" s="78" t="s">
        <v>80</v>
      </c>
      <c r="C48" s="79" t="s">
        <v>9</v>
      </c>
      <c r="D48" s="79" t="s">
        <v>30</v>
      </c>
      <c r="E48" s="80" t="s">
        <v>19734</v>
      </c>
      <c r="J48" s="65" t="s">
        <v>4623</v>
      </c>
      <c r="K48" s="82" t="s">
        <v>4645</v>
      </c>
      <c r="L48" s="82" t="s">
        <v>4823</v>
      </c>
      <c r="M48" s="83" t="s">
        <v>4759</v>
      </c>
      <c r="O48" s="65" t="s">
        <v>4746</v>
      </c>
      <c r="Q48" s="65" t="s">
        <v>20049</v>
      </c>
      <c r="R48" s="65" t="s">
        <v>4746</v>
      </c>
      <c r="S48" s="83" t="s">
        <v>4759</v>
      </c>
      <c r="U48" s="65" t="s">
        <v>4746</v>
      </c>
    </row>
    <row r="49" spans="1:21" x14ac:dyDescent="0.3">
      <c r="A49" s="78" t="s">
        <v>81</v>
      </c>
      <c r="B49" s="78" t="s">
        <v>82</v>
      </c>
      <c r="C49" s="79" t="s">
        <v>9</v>
      </c>
      <c r="D49" s="79" t="s">
        <v>30</v>
      </c>
      <c r="E49" s="80" t="s">
        <v>19734</v>
      </c>
      <c r="F49" s="81">
        <v>106</v>
      </c>
      <c r="J49" s="65" t="s">
        <v>4623</v>
      </c>
      <c r="K49" s="82" t="s">
        <v>4646</v>
      </c>
      <c r="L49" s="82" t="s">
        <v>4823</v>
      </c>
      <c r="M49" s="83" t="s">
        <v>4759</v>
      </c>
      <c r="O49" s="65" t="s">
        <v>4747</v>
      </c>
      <c r="Q49" s="65" t="s">
        <v>20049</v>
      </c>
      <c r="R49" s="65" t="s">
        <v>4747</v>
      </c>
      <c r="S49" s="83" t="s">
        <v>4759</v>
      </c>
      <c r="U49" s="65" t="s">
        <v>4747</v>
      </c>
    </row>
    <row r="50" spans="1:21" x14ac:dyDescent="0.3">
      <c r="A50" s="78" t="s">
        <v>83</v>
      </c>
      <c r="B50" s="78" t="s">
        <v>84</v>
      </c>
      <c r="C50" s="79" t="s">
        <v>9</v>
      </c>
      <c r="D50" s="79" t="s">
        <v>30</v>
      </c>
      <c r="E50" s="80" t="s">
        <v>19734</v>
      </c>
      <c r="F50" s="81">
        <v>105</v>
      </c>
      <c r="J50" s="65" t="s">
        <v>4623</v>
      </c>
      <c r="K50" s="82" t="s">
        <v>4647</v>
      </c>
      <c r="L50" s="82" t="s">
        <v>4823</v>
      </c>
      <c r="M50" s="83" t="s">
        <v>4759</v>
      </c>
      <c r="O50" s="65" t="s">
        <v>4748</v>
      </c>
      <c r="Q50" s="65" t="s">
        <v>20049</v>
      </c>
      <c r="R50" s="65" t="s">
        <v>4748</v>
      </c>
      <c r="S50" s="83" t="s">
        <v>4759</v>
      </c>
      <c r="U50" s="65" t="s">
        <v>4748</v>
      </c>
    </row>
    <row r="51" spans="1:21" x14ac:dyDescent="0.3">
      <c r="A51" s="78" t="s">
        <v>85</v>
      </c>
      <c r="B51" s="78" t="s">
        <v>86</v>
      </c>
      <c r="C51" s="79" t="s">
        <v>9</v>
      </c>
      <c r="D51" s="79" t="s">
        <v>30</v>
      </c>
      <c r="E51" s="80" t="s">
        <v>19734</v>
      </c>
      <c r="F51" s="81">
        <v>104</v>
      </c>
      <c r="J51" s="65" t="s">
        <v>4623</v>
      </c>
      <c r="K51" s="82" t="s">
        <v>4648</v>
      </c>
      <c r="L51" s="82" t="s">
        <v>4823</v>
      </c>
      <c r="M51" s="83" t="s">
        <v>4759</v>
      </c>
      <c r="O51" s="65" t="s">
        <v>4749</v>
      </c>
      <c r="Q51" s="65" t="s">
        <v>20049</v>
      </c>
      <c r="R51" s="65" t="s">
        <v>4749</v>
      </c>
      <c r="S51" s="83" t="s">
        <v>4759</v>
      </c>
      <c r="U51" s="65" t="s">
        <v>4749</v>
      </c>
    </row>
    <row r="52" spans="1:21" x14ac:dyDescent="0.3">
      <c r="A52" s="78" t="s">
        <v>87</v>
      </c>
      <c r="B52" s="78" t="s">
        <v>88</v>
      </c>
      <c r="C52" s="79" t="s">
        <v>9</v>
      </c>
      <c r="D52" s="79" t="s">
        <v>30</v>
      </c>
      <c r="E52" s="80" t="s">
        <v>19734</v>
      </c>
      <c r="F52" s="81">
        <v>103</v>
      </c>
      <c r="J52" s="65" t="s">
        <v>4623</v>
      </c>
      <c r="K52" s="82" t="s">
        <v>4649</v>
      </c>
      <c r="L52" s="82" t="s">
        <v>4823</v>
      </c>
      <c r="M52" s="83" t="s">
        <v>4759</v>
      </c>
      <c r="O52" s="65" t="s">
        <v>4750</v>
      </c>
      <c r="Q52" s="65" t="s">
        <v>20049</v>
      </c>
      <c r="R52" s="65" t="s">
        <v>4750</v>
      </c>
      <c r="S52" s="83" t="s">
        <v>4759</v>
      </c>
      <c r="U52" s="65" t="s">
        <v>4750</v>
      </c>
    </row>
    <row r="53" spans="1:21" x14ac:dyDescent="0.3">
      <c r="A53" s="78" t="s">
        <v>89</v>
      </c>
      <c r="B53" s="78" t="s">
        <v>90</v>
      </c>
      <c r="C53" s="79" t="s">
        <v>9</v>
      </c>
      <c r="D53" s="79" t="s">
        <v>30</v>
      </c>
      <c r="E53" s="80" t="s">
        <v>19734</v>
      </c>
      <c r="F53" s="81">
        <v>94</v>
      </c>
      <c r="J53" s="65" t="s">
        <v>4623</v>
      </c>
      <c r="K53" s="82" t="s">
        <v>4650</v>
      </c>
      <c r="L53" s="82" t="s">
        <v>4823</v>
      </c>
      <c r="M53" s="83" t="s">
        <v>4759</v>
      </c>
      <c r="O53" s="65" t="s">
        <v>4751</v>
      </c>
      <c r="Q53" s="65" t="s">
        <v>20048</v>
      </c>
      <c r="R53" s="65" t="s">
        <v>4751</v>
      </c>
      <c r="S53" s="83" t="s">
        <v>4759</v>
      </c>
      <c r="U53" s="65" t="s">
        <v>4751</v>
      </c>
    </row>
    <row r="54" spans="1:21" x14ac:dyDescent="0.3">
      <c r="A54" s="78" t="s">
        <v>91</v>
      </c>
      <c r="B54" s="78" t="s">
        <v>92</v>
      </c>
      <c r="C54" s="79" t="s">
        <v>9</v>
      </c>
      <c r="D54" s="79" t="s">
        <v>30</v>
      </c>
      <c r="E54" s="80" t="s">
        <v>19734</v>
      </c>
      <c r="J54" s="65" t="s">
        <v>4623</v>
      </c>
      <c r="K54" s="82" t="s">
        <v>4651</v>
      </c>
      <c r="L54" s="82" t="s">
        <v>4823</v>
      </c>
      <c r="M54" s="83" t="s">
        <v>4759</v>
      </c>
      <c r="O54" s="65" t="s">
        <v>4752</v>
      </c>
      <c r="Q54" s="65" t="s">
        <v>20048</v>
      </c>
      <c r="R54" s="65" t="s">
        <v>4752</v>
      </c>
      <c r="S54" s="83" t="s">
        <v>4759</v>
      </c>
      <c r="U54" s="65" t="s">
        <v>4752</v>
      </c>
    </row>
    <row r="55" spans="1:21" x14ac:dyDescent="0.3">
      <c r="A55" s="78" t="s">
        <v>93</v>
      </c>
      <c r="B55" s="78" t="s">
        <v>94</v>
      </c>
      <c r="C55" s="79" t="s">
        <v>9</v>
      </c>
      <c r="D55" s="79" t="s">
        <v>30</v>
      </c>
      <c r="E55" s="80" t="s">
        <v>19734</v>
      </c>
      <c r="J55" s="65" t="s">
        <v>4623</v>
      </c>
      <c r="K55" s="82" t="s">
        <v>4652</v>
      </c>
      <c r="L55" s="82" t="s">
        <v>4823</v>
      </c>
      <c r="M55" s="83" t="s">
        <v>4759</v>
      </c>
      <c r="O55" s="65" t="s">
        <v>4753</v>
      </c>
      <c r="Q55" s="65" t="s">
        <v>20048</v>
      </c>
      <c r="R55" s="65" t="s">
        <v>4753</v>
      </c>
      <c r="S55" s="83" t="s">
        <v>4759</v>
      </c>
      <c r="U55" s="65" t="s">
        <v>4753</v>
      </c>
    </row>
    <row r="56" spans="1:21" x14ac:dyDescent="0.3">
      <c r="A56" s="78" t="s">
        <v>95</v>
      </c>
      <c r="B56" s="78" t="s">
        <v>96</v>
      </c>
      <c r="C56" s="79" t="s">
        <v>9</v>
      </c>
      <c r="D56" s="79" t="s">
        <v>30</v>
      </c>
      <c r="E56" s="80" t="s">
        <v>19734</v>
      </c>
      <c r="F56" s="81">
        <v>88</v>
      </c>
      <c r="J56" s="65" t="s">
        <v>4623</v>
      </c>
      <c r="K56" s="82" t="s">
        <v>4653</v>
      </c>
      <c r="L56" s="82" t="s">
        <v>4823</v>
      </c>
      <c r="M56" s="83" t="s">
        <v>4759</v>
      </c>
      <c r="O56" s="65" t="s">
        <v>4754</v>
      </c>
      <c r="Q56" s="65" t="s">
        <v>20048</v>
      </c>
      <c r="R56" s="65" t="s">
        <v>4754</v>
      </c>
      <c r="S56" s="83" t="s">
        <v>4759</v>
      </c>
      <c r="U56" s="65" t="s">
        <v>4754</v>
      </c>
    </row>
    <row r="57" spans="1:21" x14ac:dyDescent="0.3">
      <c r="A57" s="78" t="s">
        <v>97</v>
      </c>
      <c r="B57" s="78" t="s">
        <v>98</v>
      </c>
      <c r="C57" s="79" t="s">
        <v>9</v>
      </c>
      <c r="D57" s="79" t="s">
        <v>30</v>
      </c>
      <c r="E57" s="80" t="s">
        <v>19734</v>
      </c>
      <c r="F57" s="81">
        <v>93</v>
      </c>
      <c r="J57" s="65" t="s">
        <v>4623</v>
      </c>
      <c r="K57" s="82" t="s">
        <v>4654</v>
      </c>
      <c r="L57" s="82" t="s">
        <v>4823</v>
      </c>
      <c r="M57" s="83" t="s">
        <v>4759</v>
      </c>
      <c r="O57" s="65" t="s">
        <v>4755</v>
      </c>
      <c r="Q57" s="65" t="s">
        <v>20048</v>
      </c>
      <c r="R57" s="65" t="s">
        <v>4755</v>
      </c>
      <c r="S57" s="83" t="s">
        <v>4759</v>
      </c>
      <c r="U57" s="65" t="s">
        <v>4755</v>
      </c>
    </row>
    <row r="58" spans="1:21" x14ac:dyDescent="0.3">
      <c r="A58" s="78" t="s">
        <v>99</v>
      </c>
      <c r="B58" s="78" t="s">
        <v>100</v>
      </c>
      <c r="C58" s="79" t="s">
        <v>9</v>
      </c>
      <c r="D58" s="79" t="s">
        <v>30</v>
      </c>
      <c r="E58" s="80" t="s">
        <v>19734</v>
      </c>
      <c r="F58" s="81">
        <v>92</v>
      </c>
      <c r="J58" s="65" t="s">
        <v>4623</v>
      </c>
      <c r="K58" s="82" t="s">
        <v>4655</v>
      </c>
      <c r="L58" s="82" t="s">
        <v>4823</v>
      </c>
      <c r="M58" s="83" t="s">
        <v>4759</v>
      </c>
      <c r="O58" s="65" t="s">
        <v>4756</v>
      </c>
      <c r="Q58" s="65" t="s">
        <v>20048</v>
      </c>
      <c r="R58" s="65" t="s">
        <v>4756</v>
      </c>
      <c r="S58" s="83" t="s">
        <v>4759</v>
      </c>
      <c r="U58" s="65" t="s">
        <v>4756</v>
      </c>
    </row>
    <row r="59" spans="1:21" x14ac:dyDescent="0.3">
      <c r="A59" s="78" t="s">
        <v>101</v>
      </c>
      <c r="B59" s="78" t="s">
        <v>102</v>
      </c>
      <c r="C59" s="79" t="s">
        <v>9</v>
      </c>
      <c r="D59" s="79" t="s">
        <v>30</v>
      </c>
      <c r="E59" s="80" t="s">
        <v>19734</v>
      </c>
      <c r="F59" s="81">
        <v>86</v>
      </c>
      <c r="J59" s="65" t="s">
        <v>4623</v>
      </c>
      <c r="K59" s="82" t="s">
        <v>4656</v>
      </c>
      <c r="L59" s="82" t="s">
        <v>4823</v>
      </c>
      <c r="M59" s="83" t="s">
        <v>4759</v>
      </c>
      <c r="O59" s="65" t="s">
        <v>4730</v>
      </c>
      <c r="Q59" s="65" t="s">
        <v>20048</v>
      </c>
      <c r="R59" s="65" t="s">
        <v>4730</v>
      </c>
      <c r="S59" s="83" t="s">
        <v>4759</v>
      </c>
      <c r="U59" s="65" t="s">
        <v>4730</v>
      </c>
    </row>
    <row r="60" spans="1:21" x14ac:dyDescent="0.3">
      <c r="A60" s="78" t="s">
        <v>103</v>
      </c>
      <c r="B60" s="78" t="s">
        <v>104</v>
      </c>
      <c r="C60" s="79" t="s">
        <v>9</v>
      </c>
      <c r="D60" s="79" t="s">
        <v>30</v>
      </c>
      <c r="E60" s="80" t="s">
        <v>19734</v>
      </c>
      <c r="F60" s="81">
        <v>85</v>
      </c>
      <c r="J60" s="65" t="s">
        <v>4623</v>
      </c>
      <c r="K60" s="82" t="s">
        <v>4657</v>
      </c>
      <c r="L60" s="82" t="s">
        <v>4823</v>
      </c>
      <c r="M60" s="83" t="s">
        <v>4759</v>
      </c>
      <c r="O60" s="65" t="s">
        <v>4757</v>
      </c>
      <c r="Q60" s="65" t="s">
        <v>20048</v>
      </c>
      <c r="R60" s="65" t="s">
        <v>4757</v>
      </c>
      <c r="S60" s="83" t="s">
        <v>4759</v>
      </c>
      <c r="U60" s="65" t="s">
        <v>4757</v>
      </c>
    </row>
    <row r="61" spans="1:21" x14ac:dyDescent="0.3">
      <c r="A61" s="78" t="s">
        <v>105</v>
      </c>
      <c r="B61" s="78" t="s">
        <v>106</v>
      </c>
      <c r="C61" s="79" t="s">
        <v>9</v>
      </c>
      <c r="D61" s="79" t="s">
        <v>30</v>
      </c>
      <c r="E61" s="80" t="s">
        <v>19734</v>
      </c>
      <c r="F61" s="81">
        <v>91</v>
      </c>
      <c r="J61" s="65" t="s">
        <v>4623</v>
      </c>
      <c r="K61" s="82" t="s">
        <v>4658</v>
      </c>
      <c r="L61" s="82" t="s">
        <v>4823</v>
      </c>
      <c r="M61" s="83" t="s">
        <v>4759</v>
      </c>
      <c r="O61" s="65" t="s">
        <v>4495</v>
      </c>
      <c r="Q61" s="65" t="s">
        <v>20048</v>
      </c>
      <c r="R61" s="65" t="s">
        <v>4495</v>
      </c>
      <c r="S61" s="83" t="s">
        <v>4759</v>
      </c>
      <c r="U61" s="65" t="s">
        <v>4495</v>
      </c>
    </row>
    <row r="62" spans="1:21" x14ac:dyDescent="0.3">
      <c r="A62" s="78" t="s">
        <v>107</v>
      </c>
      <c r="B62" s="78" t="s">
        <v>108</v>
      </c>
      <c r="C62" s="79" t="s">
        <v>9</v>
      </c>
      <c r="D62" s="79" t="s">
        <v>30</v>
      </c>
      <c r="E62" s="80" t="s">
        <v>19734</v>
      </c>
      <c r="F62" s="81">
        <v>95</v>
      </c>
      <c r="J62" s="65" t="s">
        <v>4623</v>
      </c>
      <c r="K62" s="82" t="s">
        <v>4659</v>
      </c>
      <c r="L62" s="82" t="s">
        <v>4823</v>
      </c>
      <c r="M62" s="83" t="s">
        <v>4759</v>
      </c>
      <c r="O62" s="65" t="s">
        <v>4496</v>
      </c>
      <c r="Q62" s="65" t="s">
        <v>20048</v>
      </c>
      <c r="R62" s="65" t="s">
        <v>4496</v>
      </c>
      <c r="S62" s="83" t="s">
        <v>4759</v>
      </c>
      <c r="U62" s="65" t="s">
        <v>4496</v>
      </c>
    </row>
    <row r="63" spans="1:21" x14ac:dyDescent="0.3">
      <c r="A63" s="78" t="s">
        <v>109</v>
      </c>
      <c r="B63" s="78" t="s">
        <v>110</v>
      </c>
      <c r="C63" s="79" t="s">
        <v>9</v>
      </c>
      <c r="D63" s="79" t="s">
        <v>30</v>
      </c>
      <c r="E63" s="80" t="s">
        <v>19734</v>
      </c>
      <c r="F63" s="81">
        <v>83</v>
      </c>
      <c r="J63" s="65" t="s">
        <v>4623</v>
      </c>
      <c r="K63" s="82" t="s">
        <v>4660</v>
      </c>
      <c r="L63" s="82" t="s">
        <v>4823</v>
      </c>
      <c r="M63" s="83" t="s">
        <v>4759</v>
      </c>
      <c r="O63" s="65" t="s">
        <v>4497</v>
      </c>
      <c r="Q63" s="65" t="s">
        <v>20048</v>
      </c>
      <c r="R63" s="65" t="s">
        <v>4497</v>
      </c>
      <c r="S63" s="83" t="s">
        <v>4759</v>
      </c>
      <c r="U63" s="65" t="s">
        <v>4497</v>
      </c>
    </row>
    <row r="64" spans="1:21" x14ac:dyDescent="0.3">
      <c r="A64" s="78" t="s">
        <v>111</v>
      </c>
      <c r="B64" s="78" t="s">
        <v>112</v>
      </c>
      <c r="C64" s="79" t="s">
        <v>9</v>
      </c>
      <c r="D64" s="79" t="s">
        <v>30</v>
      </c>
      <c r="E64" s="80" t="s">
        <v>19734</v>
      </c>
      <c r="F64" s="81">
        <v>84</v>
      </c>
      <c r="J64" s="65" t="s">
        <v>4623</v>
      </c>
      <c r="K64" s="82" t="s">
        <v>4661</v>
      </c>
      <c r="L64" s="82" t="s">
        <v>4823</v>
      </c>
      <c r="M64" s="83" t="s">
        <v>4759</v>
      </c>
      <c r="O64" s="65" t="s">
        <v>4498</v>
      </c>
      <c r="Q64" s="65" t="s">
        <v>20048</v>
      </c>
      <c r="R64" s="65" t="s">
        <v>4498</v>
      </c>
      <c r="S64" s="83" t="s">
        <v>4759</v>
      </c>
      <c r="U64" s="65" t="s">
        <v>4498</v>
      </c>
    </row>
    <row r="65" spans="1:24" x14ac:dyDescent="0.3">
      <c r="A65" s="78" t="s">
        <v>113</v>
      </c>
      <c r="B65" s="78" t="s">
        <v>114</v>
      </c>
      <c r="C65" s="79" t="s">
        <v>9</v>
      </c>
      <c r="D65" s="79" t="s">
        <v>30</v>
      </c>
      <c r="E65" s="80" t="s">
        <v>19734</v>
      </c>
      <c r="F65" s="81" t="s">
        <v>597</v>
      </c>
      <c r="J65" s="65" t="s">
        <v>4623</v>
      </c>
      <c r="K65" s="82" t="s">
        <v>4662</v>
      </c>
      <c r="L65" s="82" t="s">
        <v>4823</v>
      </c>
      <c r="M65" s="83" t="s">
        <v>4759</v>
      </c>
      <c r="O65" s="65" t="s">
        <v>4493</v>
      </c>
      <c r="Q65" s="65" t="s">
        <v>20048</v>
      </c>
      <c r="R65" s="65" t="s">
        <v>4493</v>
      </c>
      <c r="S65" s="83" t="s">
        <v>4759</v>
      </c>
      <c r="U65" s="65" t="s">
        <v>4493</v>
      </c>
    </row>
    <row r="66" spans="1:24" x14ac:dyDescent="0.3">
      <c r="A66" s="78" t="s">
        <v>115</v>
      </c>
      <c r="B66" s="78" t="s">
        <v>116</v>
      </c>
      <c r="C66" s="79" t="s">
        <v>9</v>
      </c>
      <c r="D66" s="79" t="s">
        <v>30</v>
      </c>
      <c r="E66" s="80" t="s">
        <v>19734</v>
      </c>
      <c r="F66" s="81">
        <v>99</v>
      </c>
      <c r="J66" s="65" t="s">
        <v>4623</v>
      </c>
      <c r="K66" s="82" t="s">
        <v>4663</v>
      </c>
      <c r="L66" s="82" t="s">
        <v>4823</v>
      </c>
      <c r="M66" s="83" t="s">
        <v>4759</v>
      </c>
      <c r="O66" s="65" t="s">
        <v>4499</v>
      </c>
      <c r="Q66" s="65" t="s">
        <v>20048</v>
      </c>
      <c r="R66" s="65" t="s">
        <v>4499</v>
      </c>
      <c r="S66" s="83" t="s">
        <v>4759</v>
      </c>
      <c r="U66" s="65" t="s">
        <v>4499</v>
      </c>
    </row>
    <row r="67" spans="1:24" x14ac:dyDescent="0.3">
      <c r="A67" s="78" t="s">
        <v>117</v>
      </c>
      <c r="B67" s="78" t="s">
        <v>118</v>
      </c>
      <c r="C67" s="79" t="s">
        <v>119</v>
      </c>
      <c r="D67" s="79" t="s">
        <v>30</v>
      </c>
      <c r="E67" s="80" t="s">
        <v>19734</v>
      </c>
      <c r="F67" s="81">
        <v>81</v>
      </c>
      <c r="J67" s="65" t="s">
        <v>4623</v>
      </c>
      <c r="K67" s="82" t="s">
        <v>4664</v>
      </c>
      <c r="L67" s="82" t="s">
        <v>4823</v>
      </c>
      <c r="M67" s="83" t="s">
        <v>4759</v>
      </c>
      <c r="O67" s="65" t="s">
        <v>4500</v>
      </c>
      <c r="Q67" s="65" t="s">
        <v>20048</v>
      </c>
      <c r="R67" s="65" t="s">
        <v>4500</v>
      </c>
      <c r="S67" s="83" t="s">
        <v>4759</v>
      </c>
      <c r="U67" s="65" t="s">
        <v>4500</v>
      </c>
    </row>
    <row r="68" spans="1:24" x14ac:dyDescent="0.3">
      <c r="A68" s="78" t="s">
        <v>120</v>
      </c>
      <c r="B68" s="78" t="s">
        <v>121</v>
      </c>
      <c r="C68" s="79" t="s">
        <v>9</v>
      </c>
      <c r="D68" s="79" t="s">
        <v>30</v>
      </c>
      <c r="E68" s="80" t="s">
        <v>19734</v>
      </c>
      <c r="F68" s="81">
        <v>87</v>
      </c>
      <c r="J68" s="65" t="s">
        <v>4623</v>
      </c>
      <c r="K68" s="82" t="s">
        <v>4665</v>
      </c>
      <c r="L68" s="82" t="s">
        <v>4823</v>
      </c>
      <c r="M68" s="83" t="s">
        <v>4759</v>
      </c>
      <c r="O68" s="65" t="s">
        <v>4501</v>
      </c>
      <c r="Q68" s="65" t="s">
        <v>20048</v>
      </c>
      <c r="R68" s="65" t="s">
        <v>4501</v>
      </c>
      <c r="S68" s="83" t="s">
        <v>4759</v>
      </c>
      <c r="U68" s="65" t="s">
        <v>4501</v>
      </c>
    </row>
    <row r="69" spans="1:24" x14ac:dyDescent="0.3">
      <c r="A69" s="78" t="s">
        <v>122</v>
      </c>
      <c r="B69" s="78" t="s">
        <v>123</v>
      </c>
      <c r="C69" s="79" t="s">
        <v>9</v>
      </c>
      <c r="D69" s="79" t="s">
        <v>30</v>
      </c>
      <c r="E69" s="80" t="s">
        <v>19734</v>
      </c>
      <c r="F69" s="81">
        <v>89</v>
      </c>
      <c r="J69" s="65" t="s">
        <v>4623</v>
      </c>
      <c r="K69" s="82" t="s">
        <v>4666</v>
      </c>
      <c r="L69" s="82" t="s">
        <v>4823</v>
      </c>
      <c r="M69" s="83" t="s">
        <v>4759</v>
      </c>
      <c r="O69" s="65" t="s">
        <v>4502</v>
      </c>
      <c r="Q69" s="65" t="s">
        <v>20048</v>
      </c>
      <c r="R69" s="65" t="s">
        <v>4502</v>
      </c>
      <c r="S69" s="83" t="s">
        <v>4759</v>
      </c>
      <c r="U69" s="65" t="s">
        <v>4502</v>
      </c>
    </row>
    <row r="70" spans="1:24" x14ac:dyDescent="0.3">
      <c r="A70" s="78" t="s">
        <v>124</v>
      </c>
      <c r="B70" s="78" t="s">
        <v>125</v>
      </c>
      <c r="C70" s="79" t="s">
        <v>9</v>
      </c>
      <c r="D70" s="79" t="s">
        <v>30</v>
      </c>
      <c r="E70" s="80" t="s">
        <v>19734</v>
      </c>
      <c r="F70" s="81">
        <v>98</v>
      </c>
      <c r="J70" s="65" t="s">
        <v>4623</v>
      </c>
      <c r="K70" s="82" t="s">
        <v>4667</v>
      </c>
      <c r="L70" s="82" t="s">
        <v>4823</v>
      </c>
      <c r="M70" s="83" t="s">
        <v>4759</v>
      </c>
      <c r="O70" s="65" t="s">
        <v>4503</v>
      </c>
      <c r="Q70" s="65" t="s">
        <v>20048</v>
      </c>
      <c r="R70" s="65" t="s">
        <v>4503</v>
      </c>
      <c r="S70" s="83" t="s">
        <v>4759</v>
      </c>
      <c r="U70" s="65" t="s">
        <v>4503</v>
      </c>
    </row>
    <row r="71" spans="1:24" x14ac:dyDescent="0.3">
      <c r="A71" s="78" t="s">
        <v>126</v>
      </c>
      <c r="B71" s="78" t="s">
        <v>127</v>
      </c>
      <c r="C71" s="79" t="s">
        <v>9</v>
      </c>
      <c r="D71" s="79" t="s">
        <v>30</v>
      </c>
      <c r="E71" s="80" t="s">
        <v>19734</v>
      </c>
      <c r="F71" s="81">
        <v>82</v>
      </c>
      <c r="J71" s="65" t="s">
        <v>4623</v>
      </c>
      <c r="K71" s="82" t="s">
        <v>4668</v>
      </c>
      <c r="L71" s="82" t="s">
        <v>4823</v>
      </c>
      <c r="M71" s="83" t="s">
        <v>4759</v>
      </c>
      <c r="O71" s="65" t="s">
        <v>4504</v>
      </c>
      <c r="Q71" s="65" t="s">
        <v>20048</v>
      </c>
      <c r="R71" s="65" t="s">
        <v>4504</v>
      </c>
      <c r="S71" s="83" t="s">
        <v>4759</v>
      </c>
      <c r="U71" s="65" t="s">
        <v>4504</v>
      </c>
    </row>
    <row r="72" spans="1:24" x14ac:dyDescent="0.3">
      <c r="A72" s="78" t="s">
        <v>128</v>
      </c>
      <c r="B72" s="78" t="s">
        <v>129</v>
      </c>
      <c r="C72" s="79" t="s">
        <v>9</v>
      </c>
      <c r="D72" s="79" t="s">
        <v>30</v>
      </c>
      <c r="E72" s="80" t="s">
        <v>19734</v>
      </c>
      <c r="F72" s="81">
        <v>80</v>
      </c>
      <c r="J72" s="65" t="s">
        <v>4623</v>
      </c>
      <c r="K72" s="82" t="s">
        <v>4669</v>
      </c>
      <c r="L72" s="82" t="s">
        <v>4823</v>
      </c>
      <c r="M72" s="83" t="s">
        <v>4759</v>
      </c>
      <c r="O72" s="65" t="s">
        <v>4505</v>
      </c>
      <c r="Q72" s="65" t="s">
        <v>20048</v>
      </c>
      <c r="R72" s="65" t="s">
        <v>4505</v>
      </c>
      <c r="S72" s="83" t="s">
        <v>4759</v>
      </c>
      <c r="U72" s="65" t="s">
        <v>4505</v>
      </c>
    </row>
    <row r="73" spans="1:24" x14ac:dyDescent="0.3">
      <c r="A73" s="78" t="s">
        <v>130</v>
      </c>
      <c r="B73" s="78" t="s">
        <v>131</v>
      </c>
      <c r="C73" s="79" t="s">
        <v>9</v>
      </c>
      <c r="D73" s="79" t="s">
        <v>30</v>
      </c>
      <c r="E73" s="80" t="s">
        <v>19734</v>
      </c>
      <c r="F73" s="81">
        <v>79</v>
      </c>
      <c r="J73" s="65" t="s">
        <v>4623</v>
      </c>
      <c r="K73" s="82" t="s">
        <v>4670</v>
      </c>
      <c r="L73" s="82" t="s">
        <v>4823</v>
      </c>
      <c r="M73" s="83" t="s">
        <v>4759</v>
      </c>
      <c r="O73" s="65" t="s">
        <v>4494</v>
      </c>
      <c r="Q73" s="65" t="s">
        <v>20048</v>
      </c>
      <c r="R73" s="65" t="s">
        <v>4494</v>
      </c>
      <c r="S73" s="83" t="s">
        <v>4759</v>
      </c>
      <c r="U73" s="65" t="s">
        <v>4494</v>
      </c>
    </row>
    <row r="74" spans="1:24" x14ac:dyDescent="0.3">
      <c r="A74" s="78" t="s">
        <v>132</v>
      </c>
      <c r="B74" s="78" t="s">
        <v>133</v>
      </c>
      <c r="C74" s="79" t="s">
        <v>9</v>
      </c>
      <c r="D74" s="79" t="s">
        <v>30</v>
      </c>
      <c r="E74" s="80" t="s">
        <v>19734</v>
      </c>
      <c r="F74" s="81">
        <v>90</v>
      </c>
      <c r="J74" s="65" t="s">
        <v>4623</v>
      </c>
      <c r="K74" s="82" t="s">
        <v>4671</v>
      </c>
      <c r="L74" s="82" t="s">
        <v>4823</v>
      </c>
      <c r="M74" s="83" t="s">
        <v>4759</v>
      </c>
      <c r="O74" s="65" t="s">
        <v>4506</v>
      </c>
      <c r="Q74" s="65" t="s">
        <v>20048</v>
      </c>
      <c r="R74" s="65" t="s">
        <v>4506</v>
      </c>
      <c r="S74" s="83" t="s">
        <v>4759</v>
      </c>
      <c r="U74" s="65" t="s">
        <v>4506</v>
      </c>
    </row>
    <row r="75" spans="1:24" x14ac:dyDescent="0.3">
      <c r="A75" s="71" t="s">
        <v>4476</v>
      </c>
      <c r="B75" s="71" t="s">
        <v>135</v>
      </c>
      <c r="C75" s="72" t="s">
        <v>6</v>
      </c>
      <c r="D75" s="72" t="s">
        <v>6</v>
      </c>
      <c r="E75" s="73" t="s">
        <v>19732</v>
      </c>
      <c r="F75" s="74"/>
      <c r="G75" s="75">
        <v>1</v>
      </c>
      <c r="H75" s="75" t="s">
        <v>4484</v>
      </c>
      <c r="I75" s="76" t="s">
        <v>4487</v>
      </c>
      <c r="J75" s="76"/>
      <c r="K75" s="77"/>
      <c r="L75" s="77"/>
      <c r="M75" s="77"/>
      <c r="N75" s="77"/>
      <c r="O75" s="76"/>
      <c r="P75" s="76"/>
      <c r="Q75" s="76"/>
      <c r="R75" s="76"/>
      <c r="S75" s="76"/>
      <c r="T75" s="76"/>
      <c r="U75" s="76"/>
      <c r="V75" s="76"/>
      <c r="W75" s="76"/>
      <c r="X75" s="76"/>
    </row>
    <row r="76" spans="1:24" x14ac:dyDescent="0.3">
      <c r="A76" s="85" t="s">
        <v>37</v>
      </c>
      <c r="B76" s="85" t="s">
        <v>136</v>
      </c>
      <c r="C76" s="86" t="s">
        <v>6</v>
      </c>
      <c r="D76" s="86" t="s">
        <v>6</v>
      </c>
      <c r="E76" s="87" t="s">
        <v>6582</v>
      </c>
      <c r="F76" s="88"/>
      <c r="G76" s="89">
        <v>2</v>
      </c>
      <c r="H76" s="89"/>
      <c r="I76" s="90"/>
      <c r="J76" s="90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0"/>
    </row>
    <row r="77" spans="1:24" x14ac:dyDescent="0.3">
      <c r="A77" s="78" t="s">
        <v>137</v>
      </c>
      <c r="B77" s="78" t="s">
        <v>138</v>
      </c>
      <c r="C77" s="79" t="s">
        <v>9</v>
      </c>
      <c r="D77" s="79" t="s">
        <v>139</v>
      </c>
      <c r="E77" s="80" t="s">
        <v>19734</v>
      </c>
      <c r="F77" s="81">
        <v>115</v>
      </c>
      <c r="J77" s="65" t="s">
        <v>4629</v>
      </c>
      <c r="K77" s="82" t="s">
        <v>4624</v>
      </c>
      <c r="L77" s="82" t="s">
        <v>4823</v>
      </c>
      <c r="M77" s="83" t="s">
        <v>4759</v>
      </c>
      <c r="O77" s="65" t="s">
        <v>4507</v>
      </c>
      <c r="Q77" s="65" t="s">
        <v>20050</v>
      </c>
      <c r="R77" s="65" t="s">
        <v>4507</v>
      </c>
      <c r="S77" s="83" t="s">
        <v>4759</v>
      </c>
      <c r="U77" s="65" t="s">
        <v>4507</v>
      </c>
    </row>
    <row r="78" spans="1:24" x14ac:dyDescent="0.3">
      <c r="A78" s="78" t="s">
        <v>140</v>
      </c>
      <c r="B78" s="78" t="s">
        <v>27</v>
      </c>
      <c r="C78" s="79" t="s">
        <v>9</v>
      </c>
      <c r="D78" s="79" t="s">
        <v>10</v>
      </c>
      <c r="E78" s="80" t="s">
        <v>19734</v>
      </c>
      <c r="J78" s="65" t="s">
        <v>4629</v>
      </c>
      <c r="K78" s="82" t="s">
        <v>4625</v>
      </c>
      <c r="L78" s="82" t="s">
        <v>4823</v>
      </c>
      <c r="M78" s="83" t="s">
        <v>4759</v>
      </c>
      <c r="O78" s="65" t="s">
        <v>4492</v>
      </c>
      <c r="Q78" s="65" t="s">
        <v>19766</v>
      </c>
      <c r="R78" s="65" t="s">
        <v>4492</v>
      </c>
      <c r="S78" s="83" t="s">
        <v>4759</v>
      </c>
      <c r="U78" s="65" t="s">
        <v>4492</v>
      </c>
    </row>
    <row r="79" spans="1:24" x14ac:dyDescent="0.3">
      <c r="A79" s="78" t="s">
        <v>141</v>
      </c>
      <c r="B79" s="78" t="s">
        <v>142</v>
      </c>
      <c r="C79" s="79" t="s">
        <v>9</v>
      </c>
      <c r="D79" s="79" t="s">
        <v>10</v>
      </c>
      <c r="E79" s="80" t="s">
        <v>19734</v>
      </c>
      <c r="F79" s="81">
        <v>117</v>
      </c>
      <c r="J79" s="65" t="s">
        <v>4629</v>
      </c>
      <c r="K79" s="82" t="s">
        <v>4626</v>
      </c>
      <c r="L79" s="82" t="s">
        <v>4823</v>
      </c>
      <c r="M79" s="83" t="s">
        <v>4759</v>
      </c>
      <c r="O79" s="65" t="s">
        <v>4508</v>
      </c>
      <c r="Q79" s="65" t="s">
        <v>19766</v>
      </c>
      <c r="R79" s="65" t="s">
        <v>4508</v>
      </c>
      <c r="S79" s="83" t="s">
        <v>4759</v>
      </c>
      <c r="U79" s="65" t="s">
        <v>4508</v>
      </c>
    </row>
    <row r="80" spans="1:24" x14ac:dyDescent="0.3">
      <c r="A80" s="78" t="s">
        <v>143</v>
      </c>
      <c r="B80" s="78" t="s">
        <v>144</v>
      </c>
      <c r="C80" s="79" t="s">
        <v>9</v>
      </c>
      <c r="D80" s="79" t="s">
        <v>10</v>
      </c>
      <c r="E80" s="80" t="s">
        <v>19734</v>
      </c>
      <c r="F80" s="81">
        <v>118</v>
      </c>
      <c r="J80" s="65" t="s">
        <v>4629</v>
      </c>
      <c r="K80" s="82" t="s">
        <v>4627</v>
      </c>
      <c r="L80" s="82" t="s">
        <v>4823</v>
      </c>
      <c r="M80" s="83" t="s">
        <v>4759</v>
      </c>
      <c r="O80" s="65" t="s">
        <v>4509</v>
      </c>
      <c r="Q80" s="65" t="s">
        <v>19766</v>
      </c>
      <c r="R80" s="65" t="s">
        <v>4509</v>
      </c>
      <c r="S80" s="83" t="s">
        <v>4759</v>
      </c>
      <c r="U80" s="65" t="s">
        <v>4509</v>
      </c>
    </row>
    <row r="81" spans="1:21" x14ac:dyDescent="0.3">
      <c r="A81" s="78" t="s">
        <v>145</v>
      </c>
      <c r="B81" s="78" t="s">
        <v>146</v>
      </c>
      <c r="C81" s="79" t="s">
        <v>9</v>
      </c>
      <c r="D81" s="79" t="s">
        <v>10</v>
      </c>
      <c r="E81" s="80" t="s">
        <v>6582</v>
      </c>
      <c r="F81" s="81">
        <v>113</v>
      </c>
      <c r="J81" s="65" t="s">
        <v>4629</v>
      </c>
      <c r="K81" s="82" t="s">
        <v>4630</v>
      </c>
      <c r="L81" s="82" t="s">
        <v>4823</v>
      </c>
      <c r="M81" s="83" t="s">
        <v>4759</v>
      </c>
      <c r="O81" s="65" t="s">
        <v>4510</v>
      </c>
      <c r="Q81" s="65" t="s">
        <v>19766</v>
      </c>
      <c r="R81" s="65" t="s">
        <v>4510</v>
      </c>
      <c r="S81" s="83" t="s">
        <v>4759</v>
      </c>
      <c r="U81" s="65" t="s">
        <v>4510</v>
      </c>
    </row>
    <row r="82" spans="1:21" x14ac:dyDescent="0.3">
      <c r="A82" s="78" t="s">
        <v>147</v>
      </c>
      <c r="B82" s="78" t="s">
        <v>148</v>
      </c>
      <c r="C82" s="79" t="s">
        <v>9</v>
      </c>
      <c r="D82" s="79" t="s">
        <v>10</v>
      </c>
      <c r="E82" s="80" t="s">
        <v>6582</v>
      </c>
      <c r="F82" s="81">
        <v>114</v>
      </c>
      <c r="J82" s="65" t="s">
        <v>4629</v>
      </c>
      <c r="K82" s="82" t="s">
        <v>4631</v>
      </c>
      <c r="L82" s="82" t="s">
        <v>4823</v>
      </c>
      <c r="M82" s="83" t="s">
        <v>4759</v>
      </c>
      <c r="O82" s="65" t="s">
        <v>4511</v>
      </c>
      <c r="Q82" s="65" t="s">
        <v>19766</v>
      </c>
      <c r="R82" s="65" t="s">
        <v>4511</v>
      </c>
      <c r="S82" s="83" t="s">
        <v>4759</v>
      </c>
      <c r="U82" s="65" t="s">
        <v>4511</v>
      </c>
    </row>
    <row r="83" spans="1:21" x14ac:dyDescent="0.3">
      <c r="A83" s="78" t="s">
        <v>149</v>
      </c>
      <c r="B83" s="78" t="s">
        <v>150</v>
      </c>
      <c r="C83" s="79" t="s">
        <v>9</v>
      </c>
      <c r="D83" s="79" t="s">
        <v>10</v>
      </c>
      <c r="E83" s="80" t="s">
        <v>19734</v>
      </c>
      <c r="J83" s="65" t="s">
        <v>4629</v>
      </c>
      <c r="K83" s="82" t="s">
        <v>4632</v>
      </c>
      <c r="L83" s="82" t="s">
        <v>4823</v>
      </c>
      <c r="M83" s="83" t="s">
        <v>4759</v>
      </c>
      <c r="O83" s="65" t="s">
        <v>4512</v>
      </c>
      <c r="Q83" s="65" t="s">
        <v>19766</v>
      </c>
      <c r="R83" s="65" t="s">
        <v>4512</v>
      </c>
      <c r="S83" s="83" t="s">
        <v>4759</v>
      </c>
      <c r="U83" s="65" t="s">
        <v>4512</v>
      </c>
    </row>
    <row r="84" spans="1:21" x14ac:dyDescent="0.3">
      <c r="A84" s="78" t="s">
        <v>151</v>
      </c>
      <c r="B84" s="78" t="s">
        <v>152</v>
      </c>
      <c r="C84" s="79" t="s">
        <v>9</v>
      </c>
      <c r="D84" s="79" t="s">
        <v>10</v>
      </c>
      <c r="E84" s="80" t="s">
        <v>19734</v>
      </c>
      <c r="F84" s="81">
        <v>119</v>
      </c>
      <c r="J84" s="65" t="s">
        <v>4629</v>
      </c>
      <c r="K84" s="82" t="s">
        <v>4633</v>
      </c>
      <c r="L84" s="82" t="s">
        <v>4823</v>
      </c>
      <c r="M84" s="83" t="s">
        <v>4759</v>
      </c>
      <c r="O84" s="65" t="s">
        <v>4513</v>
      </c>
      <c r="Q84" s="65" t="s">
        <v>19766</v>
      </c>
      <c r="R84" s="65" t="s">
        <v>4513</v>
      </c>
      <c r="S84" s="83" t="s">
        <v>4759</v>
      </c>
      <c r="U84" s="65" t="s">
        <v>4513</v>
      </c>
    </row>
    <row r="85" spans="1:21" x14ac:dyDescent="0.3">
      <c r="A85" s="78" t="s">
        <v>153</v>
      </c>
      <c r="B85" s="78" t="s">
        <v>154</v>
      </c>
      <c r="C85" s="79" t="s">
        <v>9</v>
      </c>
      <c r="D85" s="79" t="s">
        <v>10</v>
      </c>
      <c r="E85" s="80" t="s">
        <v>6582</v>
      </c>
      <c r="F85" s="81">
        <v>116</v>
      </c>
      <c r="J85" s="65" t="s">
        <v>4629</v>
      </c>
      <c r="K85" s="82" t="s">
        <v>4634</v>
      </c>
      <c r="L85" s="82" t="s">
        <v>4823</v>
      </c>
      <c r="M85" s="83" t="s">
        <v>4759</v>
      </c>
      <c r="O85" s="65" t="s">
        <v>4514</v>
      </c>
      <c r="Q85" s="65" t="s">
        <v>19766</v>
      </c>
      <c r="R85" s="65" t="s">
        <v>4514</v>
      </c>
      <c r="S85" s="83" t="s">
        <v>4759</v>
      </c>
      <c r="U85" s="65" t="s">
        <v>4514</v>
      </c>
    </row>
    <row r="86" spans="1:21" x14ac:dyDescent="0.3">
      <c r="A86" s="78" t="s">
        <v>155</v>
      </c>
      <c r="B86" s="78" t="s">
        <v>156</v>
      </c>
      <c r="C86" s="79" t="s">
        <v>9</v>
      </c>
      <c r="D86" s="79" t="s">
        <v>10</v>
      </c>
      <c r="E86" s="80" t="s">
        <v>19734</v>
      </c>
      <c r="J86" s="65" t="s">
        <v>4629</v>
      </c>
      <c r="K86" s="82" t="s">
        <v>4635</v>
      </c>
      <c r="L86" s="82" t="s">
        <v>4823</v>
      </c>
      <c r="M86" s="83" t="s">
        <v>4759</v>
      </c>
      <c r="O86" s="65" t="s">
        <v>4515</v>
      </c>
      <c r="Q86" s="65" t="s">
        <v>19766</v>
      </c>
      <c r="R86" s="65" t="s">
        <v>4515</v>
      </c>
      <c r="S86" s="83" t="s">
        <v>4759</v>
      </c>
      <c r="U86" s="65" t="s">
        <v>4515</v>
      </c>
    </row>
    <row r="87" spans="1:21" x14ac:dyDescent="0.3">
      <c r="A87" s="78" t="s">
        <v>157</v>
      </c>
      <c r="B87" s="78" t="s">
        <v>158</v>
      </c>
      <c r="C87" s="79" t="s">
        <v>9</v>
      </c>
      <c r="D87" s="79" t="s">
        <v>10</v>
      </c>
      <c r="E87" s="80" t="s">
        <v>19734</v>
      </c>
      <c r="F87" s="81" t="s">
        <v>598</v>
      </c>
      <c r="J87" s="65" t="s">
        <v>4629</v>
      </c>
      <c r="K87" s="82" t="s">
        <v>4636</v>
      </c>
      <c r="L87" s="82" t="s">
        <v>4823</v>
      </c>
      <c r="M87" s="83" t="s">
        <v>4759</v>
      </c>
      <c r="O87" s="65" t="s">
        <v>4516</v>
      </c>
      <c r="Q87" s="65" t="s">
        <v>19766</v>
      </c>
      <c r="R87" s="65" t="s">
        <v>4516</v>
      </c>
      <c r="S87" s="83" t="s">
        <v>4759</v>
      </c>
      <c r="U87" s="65" t="s">
        <v>4516</v>
      </c>
    </row>
    <row r="88" spans="1:21" x14ac:dyDescent="0.3">
      <c r="A88" s="78" t="s">
        <v>159</v>
      </c>
      <c r="B88" s="78" t="s">
        <v>160</v>
      </c>
      <c r="C88" s="79" t="s">
        <v>9</v>
      </c>
      <c r="D88" s="79" t="s">
        <v>10</v>
      </c>
      <c r="E88" s="80" t="s">
        <v>19734</v>
      </c>
      <c r="F88" s="81">
        <v>112</v>
      </c>
      <c r="J88" s="65" t="s">
        <v>4629</v>
      </c>
      <c r="K88" s="82" t="s">
        <v>4637</v>
      </c>
      <c r="L88" s="82" t="s">
        <v>4823</v>
      </c>
      <c r="M88" s="83" t="s">
        <v>4759</v>
      </c>
      <c r="O88" s="65" t="s">
        <v>4517</v>
      </c>
      <c r="Q88" s="65" t="s">
        <v>19766</v>
      </c>
      <c r="R88" s="65" t="s">
        <v>4517</v>
      </c>
      <c r="S88" s="83" t="s">
        <v>4759</v>
      </c>
      <c r="U88" s="65" t="s">
        <v>4517</v>
      </c>
    </row>
    <row r="89" spans="1:21" x14ac:dyDescent="0.3">
      <c r="A89" s="78" t="s">
        <v>161</v>
      </c>
      <c r="B89" s="78" t="s">
        <v>162</v>
      </c>
      <c r="C89" s="79" t="s">
        <v>9</v>
      </c>
      <c r="D89" s="79" t="s">
        <v>10</v>
      </c>
      <c r="E89" s="80" t="s">
        <v>6582</v>
      </c>
      <c r="F89" s="81">
        <v>110</v>
      </c>
      <c r="J89" s="65" t="s">
        <v>4629</v>
      </c>
      <c r="K89" s="82" t="s">
        <v>4638</v>
      </c>
      <c r="L89" s="82" t="s">
        <v>4823</v>
      </c>
      <c r="M89" s="83" t="s">
        <v>4759</v>
      </c>
      <c r="O89" s="65" t="s">
        <v>4518</v>
      </c>
      <c r="Q89" s="65" t="s">
        <v>19766</v>
      </c>
      <c r="R89" s="65" t="s">
        <v>4518</v>
      </c>
      <c r="S89" s="83" t="s">
        <v>4759</v>
      </c>
      <c r="U89" s="65" t="s">
        <v>4518</v>
      </c>
    </row>
    <row r="90" spans="1:21" x14ac:dyDescent="0.3">
      <c r="A90" s="78" t="s">
        <v>163</v>
      </c>
      <c r="B90" s="78" t="s">
        <v>164</v>
      </c>
      <c r="C90" s="79" t="s">
        <v>9</v>
      </c>
      <c r="D90" s="79" t="s">
        <v>10</v>
      </c>
      <c r="E90" s="80" t="s">
        <v>19734</v>
      </c>
      <c r="F90" s="81">
        <v>111</v>
      </c>
      <c r="J90" s="65" t="s">
        <v>4629</v>
      </c>
      <c r="K90" s="82" t="s">
        <v>4639</v>
      </c>
      <c r="L90" s="82" t="s">
        <v>4823</v>
      </c>
      <c r="M90" s="83" t="s">
        <v>4759</v>
      </c>
      <c r="O90" s="65" t="s">
        <v>4519</v>
      </c>
      <c r="Q90" s="65" t="s">
        <v>19766</v>
      </c>
      <c r="R90" s="65" t="s">
        <v>4519</v>
      </c>
      <c r="S90" s="83" t="s">
        <v>4759</v>
      </c>
      <c r="U90" s="65" t="s">
        <v>4519</v>
      </c>
    </row>
    <row r="91" spans="1:21" x14ac:dyDescent="0.3">
      <c r="A91" s="78" t="s">
        <v>165</v>
      </c>
      <c r="B91" s="78" t="s">
        <v>166</v>
      </c>
      <c r="C91" s="79" t="s">
        <v>9</v>
      </c>
      <c r="D91" s="79" t="s">
        <v>10</v>
      </c>
      <c r="E91" s="80" t="s">
        <v>19734</v>
      </c>
      <c r="F91" s="81">
        <v>120</v>
      </c>
      <c r="J91" s="65" t="s">
        <v>4629</v>
      </c>
      <c r="K91" s="82" t="s">
        <v>4640</v>
      </c>
      <c r="L91" s="82" t="s">
        <v>4823</v>
      </c>
      <c r="M91" s="83" t="s">
        <v>4759</v>
      </c>
      <c r="O91" s="65" t="s">
        <v>4520</v>
      </c>
      <c r="Q91" s="65" t="s">
        <v>19766</v>
      </c>
      <c r="R91" s="65" t="s">
        <v>4520</v>
      </c>
      <c r="S91" s="83" t="s">
        <v>4759</v>
      </c>
      <c r="U91" s="65" t="s">
        <v>4520</v>
      </c>
    </row>
    <row r="92" spans="1:21" x14ac:dyDescent="0.3">
      <c r="A92" s="78" t="s">
        <v>167</v>
      </c>
      <c r="B92" s="78" t="s">
        <v>168</v>
      </c>
      <c r="C92" s="79" t="s">
        <v>9</v>
      </c>
      <c r="D92" s="79" t="s">
        <v>10</v>
      </c>
      <c r="E92" s="80" t="s">
        <v>19734</v>
      </c>
      <c r="J92" s="65" t="s">
        <v>4629</v>
      </c>
      <c r="K92" s="82" t="s">
        <v>4672</v>
      </c>
      <c r="L92" s="82" t="s">
        <v>4823</v>
      </c>
      <c r="M92" s="83" t="s">
        <v>4759</v>
      </c>
      <c r="O92" s="65" t="s">
        <v>4521</v>
      </c>
      <c r="Q92" s="65" t="s">
        <v>19766</v>
      </c>
      <c r="R92" s="65" t="s">
        <v>4521</v>
      </c>
      <c r="S92" s="83" t="s">
        <v>4759</v>
      </c>
      <c r="U92" s="65" t="s">
        <v>4521</v>
      </c>
    </row>
    <row r="93" spans="1:21" x14ac:dyDescent="0.3">
      <c r="A93" s="78" t="s">
        <v>169</v>
      </c>
      <c r="B93" s="78" t="s">
        <v>170</v>
      </c>
      <c r="C93" s="79" t="s">
        <v>9</v>
      </c>
      <c r="D93" s="79" t="s">
        <v>10</v>
      </c>
      <c r="E93" s="80" t="s">
        <v>19734</v>
      </c>
      <c r="J93" s="65" t="s">
        <v>4629</v>
      </c>
      <c r="K93" s="82" t="s">
        <v>4673</v>
      </c>
      <c r="L93" s="82" t="s">
        <v>4823</v>
      </c>
      <c r="M93" s="83" t="s">
        <v>4759</v>
      </c>
      <c r="O93" s="65" t="s">
        <v>4522</v>
      </c>
      <c r="Q93" s="65" t="s">
        <v>19766</v>
      </c>
      <c r="R93" s="65" t="s">
        <v>4522</v>
      </c>
      <c r="S93" s="83" t="s">
        <v>4759</v>
      </c>
      <c r="U93" s="65" t="s">
        <v>4522</v>
      </c>
    </row>
    <row r="94" spans="1:21" x14ac:dyDescent="0.3">
      <c r="A94" s="78" t="s">
        <v>171</v>
      </c>
      <c r="B94" s="78" t="s">
        <v>172</v>
      </c>
      <c r="C94" s="79" t="s">
        <v>9</v>
      </c>
      <c r="D94" s="79" t="s">
        <v>30</v>
      </c>
      <c r="E94" s="80" t="s">
        <v>19734</v>
      </c>
      <c r="J94" s="65" t="s">
        <v>4629</v>
      </c>
      <c r="K94" s="82" t="s">
        <v>4674</v>
      </c>
      <c r="L94" s="82" t="s">
        <v>4823</v>
      </c>
      <c r="M94" s="83" t="s">
        <v>4759</v>
      </c>
      <c r="O94" s="65" t="s">
        <v>4523</v>
      </c>
      <c r="Q94" s="65" t="s">
        <v>20049</v>
      </c>
      <c r="R94" s="65" t="s">
        <v>4523</v>
      </c>
      <c r="S94" s="83" t="s">
        <v>4759</v>
      </c>
      <c r="U94" s="65" t="s">
        <v>4523</v>
      </c>
    </row>
    <row r="95" spans="1:21" x14ac:dyDescent="0.3">
      <c r="A95" s="78" t="s">
        <v>173</v>
      </c>
      <c r="B95" s="78" t="s">
        <v>174</v>
      </c>
      <c r="C95" s="79" t="s">
        <v>9</v>
      </c>
      <c r="D95" s="79" t="s">
        <v>30</v>
      </c>
      <c r="E95" s="80" t="s">
        <v>19734</v>
      </c>
      <c r="F95" s="81">
        <v>122</v>
      </c>
      <c r="J95" s="65" t="s">
        <v>4629</v>
      </c>
      <c r="K95" s="82" t="s">
        <v>4675</v>
      </c>
      <c r="L95" s="82" t="s">
        <v>4823</v>
      </c>
      <c r="M95" s="83" t="s">
        <v>4759</v>
      </c>
      <c r="O95" s="65" t="s">
        <v>4524</v>
      </c>
      <c r="Q95" s="65" t="s">
        <v>20049</v>
      </c>
      <c r="R95" s="65" t="s">
        <v>4524</v>
      </c>
      <c r="S95" s="83" t="s">
        <v>4759</v>
      </c>
      <c r="U95" s="65" t="s">
        <v>4524</v>
      </c>
    </row>
    <row r="96" spans="1:21" x14ac:dyDescent="0.3">
      <c r="A96" s="78" t="s">
        <v>175</v>
      </c>
      <c r="B96" s="78" t="s">
        <v>176</v>
      </c>
      <c r="C96" s="79" t="s">
        <v>9</v>
      </c>
      <c r="D96" s="79" t="s">
        <v>30</v>
      </c>
      <c r="E96" s="80" t="s">
        <v>19734</v>
      </c>
      <c r="F96" s="81">
        <v>124</v>
      </c>
      <c r="J96" s="65" t="s">
        <v>4629</v>
      </c>
      <c r="K96" s="82" t="s">
        <v>4676</v>
      </c>
      <c r="L96" s="82" t="s">
        <v>4823</v>
      </c>
      <c r="M96" s="83" t="s">
        <v>4759</v>
      </c>
      <c r="O96" s="65" t="s">
        <v>4525</v>
      </c>
      <c r="Q96" s="65" t="s">
        <v>20049</v>
      </c>
      <c r="R96" s="65" t="s">
        <v>4525</v>
      </c>
      <c r="S96" s="83" t="s">
        <v>4759</v>
      </c>
      <c r="U96" s="65" t="s">
        <v>4525</v>
      </c>
    </row>
    <row r="97" spans="1:24" x14ac:dyDescent="0.3">
      <c r="A97" s="78" t="s">
        <v>177</v>
      </c>
      <c r="B97" s="78" t="s">
        <v>178</v>
      </c>
      <c r="C97" s="79" t="s">
        <v>9</v>
      </c>
      <c r="D97" s="79" t="s">
        <v>30</v>
      </c>
      <c r="E97" s="80" t="s">
        <v>19734</v>
      </c>
      <c r="F97" s="81">
        <v>123</v>
      </c>
      <c r="J97" s="65" t="s">
        <v>4629</v>
      </c>
      <c r="K97" s="82" t="s">
        <v>4677</v>
      </c>
      <c r="L97" s="82" t="s">
        <v>4823</v>
      </c>
      <c r="M97" s="83" t="s">
        <v>4759</v>
      </c>
      <c r="O97" s="65" t="s">
        <v>4526</v>
      </c>
      <c r="Q97" s="65" t="s">
        <v>20049</v>
      </c>
      <c r="R97" s="65" t="s">
        <v>4526</v>
      </c>
      <c r="S97" s="83" t="s">
        <v>4759</v>
      </c>
      <c r="U97" s="65" t="s">
        <v>4526</v>
      </c>
    </row>
    <row r="98" spans="1:24" x14ac:dyDescent="0.3">
      <c r="A98" s="78" t="s">
        <v>179</v>
      </c>
      <c r="B98" s="78" t="s">
        <v>180</v>
      </c>
      <c r="C98" s="79" t="s">
        <v>9</v>
      </c>
      <c r="D98" s="79" t="s">
        <v>30</v>
      </c>
      <c r="E98" s="80" t="s">
        <v>19734</v>
      </c>
      <c r="F98" s="81">
        <v>121</v>
      </c>
      <c r="J98" s="65" t="s">
        <v>4629</v>
      </c>
      <c r="K98" s="82" t="s">
        <v>4678</v>
      </c>
      <c r="L98" s="82" t="s">
        <v>4823</v>
      </c>
      <c r="M98" s="83" t="s">
        <v>4759</v>
      </c>
      <c r="O98" s="65" t="s">
        <v>4527</v>
      </c>
      <c r="Q98" s="65" t="s">
        <v>20049</v>
      </c>
      <c r="R98" s="65" t="s">
        <v>4527</v>
      </c>
      <c r="S98" s="83" t="s">
        <v>4759</v>
      </c>
      <c r="U98" s="65" t="s">
        <v>4527</v>
      </c>
    </row>
    <row r="99" spans="1:24" x14ac:dyDescent="0.3">
      <c r="A99" s="78" t="s">
        <v>181</v>
      </c>
      <c r="B99" s="78" t="s">
        <v>182</v>
      </c>
      <c r="C99" s="79" t="s">
        <v>9</v>
      </c>
      <c r="D99" s="79" t="s">
        <v>30</v>
      </c>
      <c r="E99" s="80" t="s">
        <v>19734</v>
      </c>
      <c r="J99" s="65" t="s">
        <v>4629</v>
      </c>
      <c r="K99" s="82" t="s">
        <v>4679</v>
      </c>
      <c r="L99" s="82" t="s">
        <v>4823</v>
      </c>
      <c r="M99" s="83" t="s">
        <v>4759</v>
      </c>
      <c r="O99" s="65" t="s">
        <v>4521</v>
      </c>
      <c r="Q99" s="65" t="s">
        <v>20049</v>
      </c>
      <c r="R99" s="65" t="s">
        <v>4521</v>
      </c>
      <c r="S99" s="83" t="s">
        <v>4759</v>
      </c>
      <c r="U99" s="65" t="s">
        <v>4521</v>
      </c>
    </row>
    <row r="100" spans="1:24" x14ac:dyDescent="0.3">
      <c r="A100" s="78" t="s">
        <v>183</v>
      </c>
      <c r="B100" s="127" t="s">
        <v>184</v>
      </c>
      <c r="C100" s="79" t="s">
        <v>9</v>
      </c>
      <c r="D100" s="79" t="s">
        <v>10</v>
      </c>
      <c r="E100" s="80" t="s">
        <v>19734</v>
      </c>
      <c r="J100" s="65" t="s">
        <v>4629</v>
      </c>
      <c r="K100" s="82" t="s">
        <v>4680</v>
      </c>
      <c r="L100" s="82" t="s">
        <v>4823</v>
      </c>
      <c r="M100" s="83" t="s">
        <v>4759</v>
      </c>
      <c r="O100" s="65" t="s">
        <v>4528</v>
      </c>
      <c r="Q100" s="65" t="s">
        <v>20051</v>
      </c>
      <c r="R100" s="65" t="s">
        <v>4528</v>
      </c>
      <c r="S100" s="83" t="s">
        <v>4759</v>
      </c>
      <c r="U100" s="65" t="s">
        <v>4528</v>
      </c>
    </row>
    <row r="101" spans="1:24" x14ac:dyDescent="0.3">
      <c r="A101" s="78" t="s">
        <v>185</v>
      </c>
      <c r="B101" s="127" t="s">
        <v>186</v>
      </c>
      <c r="C101" s="79" t="s">
        <v>9</v>
      </c>
      <c r="D101" s="79" t="s">
        <v>10</v>
      </c>
      <c r="E101" s="80" t="s">
        <v>19734</v>
      </c>
      <c r="J101" s="65" t="s">
        <v>4629</v>
      </c>
      <c r="K101" s="82" t="s">
        <v>4681</v>
      </c>
      <c r="L101" s="82" t="s">
        <v>4823</v>
      </c>
      <c r="M101" s="83" t="s">
        <v>4759</v>
      </c>
      <c r="O101" s="65" t="s">
        <v>4529</v>
      </c>
      <c r="Q101" s="65" t="s">
        <v>20051</v>
      </c>
      <c r="R101" s="65" t="s">
        <v>4529</v>
      </c>
      <c r="S101" s="83" t="s">
        <v>4759</v>
      </c>
      <c r="U101" s="65" t="s">
        <v>4529</v>
      </c>
    </row>
    <row r="102" spans="1:24" x14ac:dyDescent="0.3">
      <c r="A102" s="78" t="s">
        <v>187</v>
      </c>
      <c r="B102" s="127" t="s">
        <v>188</v>
      </c>
      <c r="C102" s="79" t="s">
        <v>9</v>
      </c>
      <c r="D102" s="79" t="s">
        <v>10</v>
      </c>
      <c r="E102" s="80" t="s">
        <v>19734</v>
      </c>
      <c r="J102" s="65" t="s">
        <v>4629</v>
      </c>
      <c r="K102" s="82" t="s">
        <v>4682</v>
      </c>
      <c r="L102" s="82" t="s">
        <v>4823</v>
      </c>
      <c r="M102" s="83" t="s">
        <v>4759</v>
      </c>
      <c r="O102" s="65" t="s">
        <v>4530</v>
      </c>
      <c r="Q102" s="65" t="s">
        <v>20051</v>
      </c>
      <c r="R102" s="65" t="s">
        <v>4530</v>
      </c>
      <c r="S102" s="83" t="s">
        <v>4759</v>
      </c>
      <c r="U102" s="65" t="s">
        <v>4530</v>
      </c>
    </row>
    <row r="103" spans="1:24" x14ac:dyDescent="0.3">
      <c r="A103" s="78" t="s">
        <v>189</v>
      </c>
      <c r="B103" s="127" t="s">
        <v>190</v>
      </c>
      <c r="C103" s="79" t="s">
        <v>9</v>
      </c>
      <c r="D103" s="79" t="s">
        <v>30</v>
      </c>
      <c r="E103" s="80" t="s">
        <v>19734</v>
      </c>
      <c r="J103" s="65" t="s">
        <v>4629</v>
      </c>
      <c r="K103" s="82" t="s">
        <v>4683</v>
      </c>
      <c r="L103" s="82" t="s">
        <v>4823</v>
      </c>
      <c r="M103" s="83" t="s">
        <v>4759</v>
      </c>
      <c r="O103" s="65" t="s">
        <v>4531</v>
      </c>
      <c r="Q103" s="65" t="s">
        <v>20052</v>
      </c>
      <c r="R103" s="65" t="s">
        <v>4531</v>
      </c>
      <c r="S103" s="83" t="s">
        <v>4759</v>
      </c>
      <c r="U103" s="65" t="s">
        <v>4531</v>
      </c>
    </row>
    <row r="104" spans="1:24" x14ac:dyDescent="0.3">
      <c r="A104" s="85" t="s">
        <v>69</v>
      </c>
      <c r="B104" s="85" t="s">
        <v>191</v>
      </c>
      <c r="C104" s="86" t="s">
        <v>6</v>
      </c>
      <c r="D104" s="86" t="s">
        <v>6</v>
      </c>
      <c r="E104" s="87" t="s">
        <v>6582</v>
      </c>
      <c r="F104" s="88"/>
      <c r="G104" s="89">
        <v>2</v>
      </c>
      <c r="H104" s="89"/>
      <c r="I104" s="90"/>
      <c r="J104" s="90"/>
      <c r="K104" s="91"/>
      <c r="L104" s="91"/>
      <c r="M104" s="91"/>
      <c r="N104" s="91"/>
      <c r="O104" s="90"/>
      <c r="P104" s="90"/>
      <c r="Q104" s="90"/>
      <c r="R104" s="90"/>
      <c r="S104" s="90"/>
      <c r="T104" s="90"/>
      <c r="U104" s="90"/>
      <c r="V104" s="90"/>
      <c r="W104" s="90"/>
      <c r="X104" s="90"/>
    </row>
    <row r="105" spans="1:24" x14ac:dyDescent="0.3">
      <c r="A105" s="92" t="s">
        <v>192</v>
      </c>
      <c r="B105" s="92" t="s">
        <v>193</v>
      </c>
      <c r="C105" s="93" t="s">
        <v>6</v>
      </c>
      <c r="D105" s="93" t="s">
        <v>6</v>
      </c>
      <c r="E105" s="94" t="s">
        <v>6582</v>
      </c>
      <c r="F105" s="95"/>
      <c r="G105" s="96">
        <v>3</v>
      </c>
      <c r="H105" s="96"/>
      <c r="I105" s="97"/>
      <c r="J105" s="97"/>
      <c r="K105" s="98"/>
      <c r="L105" s="98"/>
      <c r="M105" s="98"/>
      <c r="N105" s="98"/>
      <c r="O105" s="97"/>
      <c r="P105" s="97"/>
      <c r="Q105" s="97"/>
      <c r="R105" s="97"/>
      <c r="S105" s="97"/>
      <c r="T105" s="97"/>
      <c r="U105" s="97"/>
      <c r="V105" s="97"/>
      <c r="W105" s="97"/>
      <c r="X105" s="97"/>
    </row>
    <row r="106" spans="1:24" x14ac:dyDescent="0.3">
      <c r="A106" s="78" t="s">
        <v>194</v>
      </c>
      <c r="B106" s="78" t="s">
        <v>195</v>
      </c>
      <c r="C106" s="79" t="s">
        <v>9</v>
      </c>
      <c r="D106" s="79" t="s">
        <v>30</v>
      </c>
      <c r="E106" s="80" t="s">
        <v>19734</v>
      </c>
      <c r="F106" s="81">
        <v>129</v>
      </c>
      <c r="J106" s="65" t="s">
        <v>4629</v>
      </c>
      <c r="K106" s="82" t="s">
        <v>4628</v>
      </c>
      <c r="L106" s="82" t="s">
        <v>4823</v>
      </c>
      <c r="M106" s="83" t="s">
        <v>4759</v>
      </c>
      <c r="O106" s="65" t="s">
        <v>4532</v>
      </c>
      <c r="Q106" s="65" t="s">
        <v>20049</v>
      </c>
      <c r="R106" s="65" t="s">
        <v>4532</v>
      </c>
      <c r="S106" s="83" t="s">
        <v>4759</v>
      </c>
      <c r="U106" s="65" t="s">
        <v>4532</v>
      </c>
    </row>
    <row r="107" spans="1:24" x14ac:dyDescent="0.3">
      <c r="A107" s="78" t="s">
        <v>196</v>
      </c>
      <c r="B107" s="78" t="s">
        <v>197</v>
      </c>
      <c r="C107" s="79" t="s">
        <v>9</v>
      </c>
      <c r="D107" s="79" t="s">
        <v>30</v>
      </c>
      <c r="E107" s="80" t="s">
        <v>19734</v>
      </c>
      <c r="F107" s="81">
        <v>128</v>
      </c>
      <c r="J107" s="65" t="s">
        <v>4629</v>
      </c>
      <c r="K107" s="82" t="s">
        <v>4641</v>
      </c>
      <c r="L107" s="82" t="s">
        <v>4823</v>
      </c>
      <c r="M107" s="83" t="s">
        <v>4759</v>
      </c>
      <c r="O107" s="65" t="s">
        <v>4533</v>
      </c>
      <c r="Q107" s="65" t="s">
        <v>20049</v>
      </c>
      <c r="R107" s="65" t="s">
        <v>4533</v>
      </c>
      <c r="S107" s="83" t="s">
        <v>4759</v>
      </c>
      <c r="U107" s="65" t="s">
        <v>4533</v>
      </c>
    </row>
    <row r="108" spans="1:24" x14ac:dyDescent="0.3">
      <c r="A108" s="78" t="s">
        <v>198</v>
      </c>
      <c r="B108" s="78" t="s">
        <v>199</v>
      </c>
      <c r="C108" s="79" t="s">
        <v>9</v>
      </c>
      <c r="D108" s="79" t="s">
        <v>30</v>
      </c>
      <c r="E108" s="80" t="s">
        <v>19734</v>
      </c>
      <c r="F108" s="81">
        <v>125</v>
      </c>
      <c r="J108" s="65" t="s">
        <v>4629</v>
      </c>
      <c r="K108" s="82" t="s">
        <v>4642</v>
      </c>
      <c r="L108" s="82" t="s">
        <v>4823</v>
      </c>
      <c r="M108" s="83" t="s">
        <v>4759</v>
      </c>
      <c r="O108" s="65" t="s">
        <v>4534</v>
      </c>
      <c r="Q108" s="65" t="s">
        <v>20049</v>
      </c>
      <c r="R108" s="65" t="s">
        <v>4534</v>
      </c>
      <c r="S108" s="83" t="s">
        <v>4759</v>
      </c>
      <c r="U108" s="65" t="s">
        <v>4534</v>
      </c>
    </row>
    <row r="109" spans="1:24" x14ac:dyDescent="0.3">
      <c r="A109" s="78" t="s">
        <v>200</v>
      </c>
      <c r="B109" s="78" t="s">
        <v>201</v>
      </c>
      <c r="C109" s="79" t="s">
        <v>9</v>
      </c>
      <c r="D109" s="79" t="s">
        <v>30</v>
      </c>
      <c r="E109" s="80" t="s">
        <v>19734</v>
      </c>
      <c r="F109" s="81">
        <v>126</v>
      </c>
      <c r="J109" s="65" t="s">
        <v>4629</v>
      </c>
      <c r="K109" s="82" t="s">
        <v>4643</v>
      </c>
      <c r="L109" s="82" t="s">
        <v>4823</v>
      </c>
      <c r="M109" s="83" t="s">
        <v>4759</v>
      </c>
      <c r="O109" s="65" t="s">
        <v>4535</v>
      </c>
      <c r="Q109" s="65" t="s">
        <v>20049</v>
      </c>
      <c r="R109" s="65" t="s">
        <v>4535</v>
      </c>
      <c r="S109" s="83" t="s">
        <v>4759</v>
      </c>
      <c r="U109" s="65" t="s">
        <v>4535</v>
      </c>
    </row>
    <row r="110" spans="1:24" x14ac:dyDescent="0.3">
      <c r="A110" s="78" t="s">
        <v>202</v>
      </c>
      <c r="B110" s="78" t="s">
        <v>203</v>
      </c>
      <c r="C110" s="79" t="s">
        <v>9</v>
      </c>
      <c r="D110" s="79" t="s">
        <v>30</v>
      </c>
      <c r="E110" s="80" t="s">
        <v>19734</v>
      </c>
      <c r="F110" s="81">
        <v>127</v>
      </c>
      <c r="J110" s="65" t="s">
        <v>4629</v>
      </c>
      <c r="K110" s="82" t="s">
        <v>4644</v>
      </c>
      <c r="L110" s="82" t="s">
        <v>4823</v>
      </c>
      <c r="M110" s="83" t="s">
        <v>4759</v>
      </c>
      <c r="O110" s="65" t="s">
        <v>4536</v>
      </c>
      <c r="Q110" s="65" t="s">
        <v>20049</v>
      </c>
      <c r="R110" s="65" t="s">
        <v>4536</v>
      </c>
      <c r="S110" s="83" t="s">
        <v>4759</v>
      </c>
      <c r="U110" s="65" t="s">
        <v>4536</v>
      </c>
    </row>
    <row r="111" spans="1:24" x14ac:dyDescent="0.3">
      <c r="A111" s="92" t="s">
        <v>204</v>
      </c>
      <c r="B111" s="92" t="s">
        <v>205</v>
      </c>
      <c r="C111" s="93" t="s">
        <v>6</v>
      </c>
      <c r="D111" s="93" t="s">
        <v>6</v>
      </c>
      <c r="E111" s="94" t="s">
        <v>6582</v>
      </c>
      <c r="F111" s="95"/>
      <c r="G111" s="96">
        <v>3</v>
      </c>
      <c r="H111" s="96"/>
      <c r="I111" s="97"/>
      <c r="J111" s="97"/>
      <c r="K111" s="98"/>
      <c r="L111" s="98"/>
      <c r="M111" s="98"/>
      <c r="N111" s="98"/>
      <c r="O111" s="97"/>
      <c r="P111" s="97"/>
      <c r="Q111" s="97"/>
      <c r="R111" s="97"/>
      <c r="S111" s="97"/>
      <c r="T111" s="97"/>
      <c r="U111" s="97"/>
      <c r="V111" s="97"/>
      <c r="W111" s="97"/>
      <c r="X111" s="97"/>
    </row>
    <row r="112" spans="1:24" x14ac:dyDescent="0.3">
      <c r="A112" s="78" t="s">
        <v>206</v>
      </c>
      <c r="B112" s="78" t="s">
        <v>207</v>
      </c>
      <c r="C112" s="79" t="s">
        <v>9</v>
      </c>
      <c r="D112" s="79" t="s">
        <v>30</v>
      </c>
      <c r="E112" s="80" t="s">
        <v>19734</v>
      </c>
      <c r="F112" s="81">
        <v>130</v>
      </c>
      <c r="J112" s="65" t="s">
        <v>4629</v>
      </c>
      <c r="K112" s="82" t="s">
        <v>4684</v>
      </c>
      <c r="L112" s="82" t="s">
        <v>4823</v>
      </c>
      <c r="M112" s="83" t="s">
        <v>4759</v>
      </c>
      <c r="O112" s="65" t="s">
        <v>4537</v>
      </c>
      <c r="Q112" s="65" t="s">
        <v>20049</v>
      </c>
      <c r="R112" s="65" t="s">
        <v>4537</v>
      </c>
      <c r="S112" s="83" t="s">
        <v>4759</v>
      </c>
      <c r="U112" s="65" t="s">
        <v>4537</v>
      </c>
    </row>
    <row r="113" spans="1:24" x14ac:dyDescent="0.3">
      <c r="A113" s="78" t="s">
        <v>208</v>
      </c>
      <c r="B113" s="78" t="s">
        <v>209</v>
      </c>
      <c r="C113" s="79" t="s">
        <v>9</v>
      </c>
      <c r="D113" s="79" t="s">
        <v>30</v>
      </c>
      <c r="E113" s="80" t="s">
        <v>19734</v>
      </c>
      <c r="F113" s="81">
        <v>132</v>
      </c>
      <c r="J113" s="65" t="s">
        <v>4629</v>
      </c>
      <c r="K113" s="82" t="s">
        <v>4692</v>
      </c>
      <c r="L113" s="82" t="s">
        <v>4823</v>
      </c>
      <c r="M113" s="83" t="s">
        <v>4759</v>
      </c>
      <c r="O113" s="65" t="s">
        <v>4538</v>
      </c>
      <c r="Q113" s="65" t="s">
        <v>20049</v>
      </c>
      <c r="R113" s="65" t="s">
        <v>4538</v>
      </c>
      <c r="S113" s="83" t="s">
        <v>4759</v>
      </c>
      <c r="U113" s="65" t="s">
        <v>4538</v>
      </c>
    </row>
    <row r="114" spans="1:24" x14ac:dyDescent="0.3">
      <c r="A114" s="78" t="s">
        <v>210</v>
      </c>
      <c r="B114" s="78" t="s">
        <v>211</v>
      </c>
      <c r="C114" s="79" t="s">
        <v>9</v>
      </c>
      <c r="D114" s="79" t="s">
        <v>30</v>
      </c>
      <c r="E114" s="80" t="s">
        <v>19734</v>
      </c>
      <c r="F114" s="81">
        <v>135</v>
      </c>
      <c r="J114" s="65" t="s">
        <v>4629</v>
      </c>
      <c r="K114" s="82" t="s">
        <v>4693</v>
      </c>
      <c r="L114" s="82" t="s">
        <v>4823</v>
      </c>
      <c r="M114" s="83" t="s">
        <v>4759</v>
      </c>
      <c r="O114" s="65" t="s">
        <v>4539</v>
      </c>
      <c r="Q114" s="65" t="s">
        <v>20049</v>
      </c>
      <c r="R114" s="65" t="s">
        <v>4539</v>
      </c>
      <c r="S114" s="83" t="s">
        <v>4759</v>
      </c>
      <c r="U114" s="65" t="s">
        <v>4539</v>
      </c>
    </row>
    <row r="115" spans="1:24" x14ac:dyDescent="0.3">
      <c r="A115" s="78" t="s">
        <v>212</v>
      </c>
      <c r="B115" s="78" t="s">
        <v>213</v>
      </c>
      <c r="C115" s="79" t="s">
        <v>9</v>
      </c>
      <c r="D115" s="79" t="s">
        <v>30</v>
      </c>
      <c r="E115" s="80" t="s">
        <v>19734</v>
      </c>
      <c r="F115" s="81">
        <v>138</v>
      </c>
      <c r="J115" s="65" t="s">
        <v>4629</v>
      </c>
      <c r="K115" s="82" t="s">
        <v>4694</v>
      </c>
      <c r="L115" s="82" t="s">
        <v>4823</v>
      </c>
      <c r="M115" s="83" t="s">
        <v>4759</v>
      </c>
      <c r="O115" s="65" t="s">
        <v>4540</v>
      </c>
      <c r="Q115" s="65" t="s">
        <v>20049</v>
      </c>
      <c r="R115" s="65" t="s">
        <v>4540</v>
      </c>
      <c r="S115" s="83" t="s">
        <v>4759</v>
      </c>
      <c r="U115" s="65" t="s">
        <v>4540</v>
      </c>
    </row>
    <row r="116" spans="1:24" x14ac:dyDescent="0.3">
      <c r="A116" s="78" t="s">
        <v>214</v>
      </c>
      <c r="B116" s="78" t="s">
        <v>215</v>
      </c>
      <c r="C116" s="79" t="s">
        <v>9</v>
      </c>
      <c r="D116" s="79" t="s">
        <v>30</v>
      </c>
      <c r="E116" s="80" t="s">
        <v>19734</v>
      </c>
      <c r="F116" s="81">
        <v>137</v>
      </c>
      <c r="J116" s="65" t="s">
        <v>4629</v>
      </c>
      <c r="K116" s="82" t="s">
        <v>4695</v>
      </c>
      <c r="L116" s="82" t="s">
        <v>4823</v>
      </c>
      <c r="M116" s="83" t="s">
        <v>4759</v>
      </c>
      <c r="O116" s="65" t="s">
        <v>4541</v>
      </c>
      <c r="Q116" s="65" t="s">
        <v>20049</v>
      </c>
      <c r="R116" s="65" t="s">
        <v>4541</v>
      </c>
      <c r="S116" s="83" t="s">
        <v>4759</v>
      </c>
      <c r="U116" s="65" t="s">
        <v>4541</v>
      </c>
    </row>
    <row r="117" spans="1:24" x14ac:dyDescent="0.3">
      <c r="A117" s="78" t="s">
        <v>216</v>
      </c>
      <c r="B117" s="78" t="s">
        <v>217</v>
      </c>
      <c r="C117" s="79" t="s">
        <v>9</v>
      </c>
      <c r="D117" s="79" t="s">
        <v>30</v>
      </c>
      <c r="E117" s="80" t="s">
        <v>19734</v>
      </c>
      <c r="F117" s="81">
        <v>140</v>
      </c>
      <c r="J117" s="65" t="s">
        <v>4629</v>
      </c>
      <c r="K117" s="82" t="s">
        <v>4696</v>
      </c>
      <c r="L117" s="82" t="s">
        <v>4823</v>
      </c>
      <c r="M117" s="83" t="s">
        <v>4759</v>
      </c>
      <c r="O117" s="65" t="s">
        <v>4542</v>
      </c>
      <c r="Q117" s="65" t="s">
        <v>20049</v>
      </c>
      <c r="R117" s="65" t="s">
        <v>4542</v>
      </c>
      <c r="S117" s="83" t="s">
        <v>4759</v>
      </c>
      <c r="U117" s="65" t="s">
        <v>4542</v>
      </c>
    </row>
    <row r="118" spans="1:24" x14ac:dyDescent="0.3">
      <c r="A118" s="78" t="s">
        <v>218</v>
      </c>
      <c r="B118" s="78" t="s">
        <v>219</v>
      </c>
      <c r="C118" s="79" t="s">
        <v>9</v>
      </c>
      <c r="D118" s="79" t="s">
        <v>30</v>
      </c>
      <c r="E118" s="80" t="s">
        <v>19734</v>
      </c>
      <c r="F118" s="81">
        <v>131</v>
      </c>
      <c r="J118" s="65" t="s">
        <v>4629</v>
      </c>
      <c r="K118" s="82" t="s">
        <v>4697</v>
      </c>
      <c r="L118" s="82" t="s">
        <v>4823</v>
      </c>
      <c r="M118" s="83" t="s">
        <v>4759</v>
      </c>
      <c r="O118" s="65" t="s">
        <v>4543</v>
      </c>
      <c r="Q118" s="65" t="s">
        <v>20049</v>
      </c>
      <c r="R118" s="65" t="s">
        <v>4543</v>
      </c>
      <c r="S118" s="83" t="s">
        <v>4759</v>
      </c>
      <c r="U118" s="65" t="s">
        <v>4543</v>
      </c>
    </row>
    <row r="119" spans="1:24" x14ac:dyDescent="0.3">
      <c r="A119" s="78" t="s">
        <v>220</v>
      </c>
      <c r="B119" s="78" t="s">
        <v>221</v>
      </c>
      <c r="C119" s="79" t="s">
        <v>9</v>
      </c>
      <c r="D119" s="79" t="s">
        <v>30</v>
      </c>
      <c r="E119" s="80" t="s">
        <v>19734</v>
      </c>
      <c r="J119" s="65" t="s">
        <v>4629</v>
      </c>
      <c r="K119" s="82" t="s">
        <v>4698</v>
      </c>
      <c r="L119" s="82" t="s">
        <v>4823</v>
      </c>
      <c r="M119" s="83" t="s">
        <v>4759</v>
      </c>
      <c r="O119" s="65" t="s">
        <v>4544</v>
      </c>
      <c r="Q119" s="65" t="s">
        <v>20049</v>
      </c>
      <c r="R119" s="65" t="s">
        <v>4544</v>
      </c>
      <c r="S119" s="83" t="s">
        <v>4759</v>
      </c>
      <c r="U119" s="65" t="s">
        <v>4544</v>
      </c>
    </row>
    <row r="120" spans="1:24" x14ac:dyDescent="0.3">
      <c r="A120" s="78" t="s">
        <v>222</v>
      </c>
      <c r="B120" s="78" t="s">
        <v>223</v>
      </c>
      <c r="C120" s="79" t="s">
        <v>9</v>
      </c>
      <c r="D120" s="79" t="s">
        <v>30</v>
      </c>
      <c r="E120" s="80" t="s">
        <v>19734</v>
      </c>
      <c r="F120" s="81">
        <v>139</v>
      </c>
      <c r="J120" s="65" t="s">
        <v>4629</v>
      </c>
      <c r="K120" s="82" t="s">
        <v>4699</v>
      </c>
      <c r="L120" s="82" t="s">
        <v>4823</v>
      </c>
      <c r="M120" s="83" t="s">
        <v>4759</v>
      </c>
      <c r="O120" s="65" t="s">
        <v>4545</v>
      </c>
      <c r="Q120" s="65" t="s">
        <v>20049</v>
      </c>
      <c r="R120" s="65" t="s">
        <v>4545</v>
      </c>
      <c r="S120" s="83" t="s">
        <v>4759</v>
      </c>
      <c r="U120" s="65" t="s">
        <v>4545</v>
      </c>
    </row>
    <row r="121" spans="1:24" x14ac:dyDescent="0.3">
      <c r="A121" s="78" t="s">
        <v>224</v>
      </c>
      <c r="B121" s="78" t="s">
        <v>225</v>
      </c>
      <c r="C121" s="79" t="s">
        <v>9</v>
      </c>
      <c r="D121" s="79" t="s">
        <v>30</v>
      </c>
      <c r="E121" s="80" t="s">
        <v>19734</v>
      </c>
      <c r="F121" s="81">
        <v>133</v>
      </c>
      <c r="J121" s="65" t="s">
        <v>4629</v>
      </c>
      <c r="K121" s="82" t="s">
        <v>4700</v>
      </c>
      <c r="L121" s="82" t="s">
        <v>4823</v>
      </c>
      <c r="M121" s="83" t="s">
        <v>4759</v>
      </c>
      <c r="O121" s="65" t="s">
        <v>4546</v>
      </c>
      <c r="Q121" s="65" t="s">
        <v>20049</v>
      </c>
      <c r="R121" s="65" t="s">
        <v>4546</v>
      </c>
      <c r="S121" s="83" t="s">
        <v>4759</v>
      </c>
      <c r="U121" s="65" t="s">
        <v>4546</v>
      </c>
    </row>
    <row r="122" spans="1:24" x14ac:dyDescent="0.3">
      <c r="A122" s="78" t="s">
        <v>226</v>
      </c>
      <c r="B122" s="78" t="s">
        <v>227</v>
      </c>
      <c r="C122" s="79" t="s">
        <v>9</v>
      </c>
      <c r="D122" s="79" t="s">
        <v>30</v>
      </c>
      <c r="E122" s="80" t="s">
        <v>19734</v>
      </c>
      <c r="F122" s="81">
        <v>136</v>
      </c>
      <c r="J122" s="65" t="s">
        <v>4629</v>
      </c>
      <c r="K122" s="82" t="s">
        <v>4701</v>
      </c>
      <c r="L122" s="82" t="s">
        <v>4823</v>
      </c>
      <c r="M122" s="83" t="s">
        <v>4759</v>
      </c>
      <c r="O122" s="65" t="s">
        <v>4547</v>
      </c>
      <c r="Q122" s="65" t="s">
        <v>20049</v>
      </c>
      <c r="R122" s="65" t="s">
        <v>4547</v>
      </c>
      <c r="S122" s="83" t="s">
        <v>4759</v>
      </c>
      <c r="U122" s="65" t="s">
        <v>4547</v>
      </c>
    </row>
    <row r="123" spans="1:24" x14ac:dyDescent="0.3">
      <c r="A123" s="78" t="s">
        <v>228</v>
      </c>
      <c r="B123" s="78" t="s">
        <v>229</v>
      </c>
      <c r="C123" s="79" t="s">
        <v>9</v>
      </c>
      <c r="D123" s="79" t="s">
        <v>30</v>
      </c>
      <c r="E123" s="80" t="s">
        <v>19734</v>
      </c>
      <c r="F123" s="81">
        <v>134</v>
      </c>
      <c r="J123" s="65" t="s">
        <v>4629</v>
      </c>
      <c r="K123" s="82" t="s">
        <v>4702</v>
      </c>
      <c r="L123" s="82" t="s">
        <v>4823</v>
      </c>
      <c r="M123" s="83" t="s">
        <v>4759</v>
      </c>
      <c r="O123" s="65" t="s">
        <v>4548</v>
      </c>
      <c r="Q123" s="65" t="s">
        <v>20048</v>
      </c>
      <c r="R123" s="65" t="s">
        <v>4548</v>
      </c>
      <c r="S123" s="83" t="s">
        <v>4759</v>
      </c>
      <c r="U123" s="65" t="s">
        <v>4548</v>
      </c>
    </row>
    <row r="124" spans="1:24" x14ac:dyDescent="0.3">
      <c r="A124" s="78" t="s">
        <v>230</v>
      </c>
      <c r="B124" s="127" t="s">
        <v>231</v>
      </c>
      <c r="C124" s="79" t="s">
        <v>9</v>
      </c>
      <c r="D124" s="79" t="s">
        <v>119</v>
      </c>
      <c r="E124" s="80" t="s">
        <v>19734</v>
      </c>
      <c r="J124" s="65" t="s">
        <v>4629</v>
      </c>
      <c r="K124" s="82" t="s">
        <v>4703</v>
      </c>
      <c r="L124" s="82" t="s">
        <v>4823</v>
      </c>
      <c r="M124" s="83" t="s">
        <v>4759</v>
      </c>
      <c r="O124" s="65" t="s">
        <v>4549</v>
      </c>
      <c r="Q124" s="65" t="s">
        <v>20053</v>
      </c>
      <c r="R124" s="65" t="s">
        <v>4549</v>
      </c>
      <c r="S124" s="83" t="s">
        <v>4759</v>
      </c>
      <c r="U124" s="65" t="s">
        <v>4549</v>
      </c>
    </row>
    <row r="125" spans="1:24" x14ac:dyDescent="0.3">
      <c r="A125" s="92" t="s">
        <v>232</v>
      </c>
      <c r="B125" s="92" t="s">
        <v>233</v>
      </c>
      <c r="C125" s="93" t="s">
        <v>6</v>
      </c>
      <c r="D125" s="93" t="s">
        <v>6</v>
      </c>
      <c r="E125" s="94" t="s">
        <v>6582</v>
      </c>
      <c r="F125" s="95"/>
      <c r="G125" s="96">
        <v>3</v>
      </c>
      <c r="H125" s="96"/>
      <c r="I125" s="97"/>
      <c r="J125" s="97"/>
      <c r="K125" s="98"/>
      <c r="L125" s="98"/>
      <c r="M125" s="98"/>
      <c r="N125" s="98"/>
      <c r="O125" s="97"/>
      <c r="P125" s="97"/>
      <c r="Q125" s="97"/>
      <c r="R125" s="97"/>
      <c r="S125" s="97"/>
      <c r="T125" s="97"/>
      <c r="U125" s="97"/>
      <c r="V125" s="97"/>
      <c r="W125" s="97"/>
      <c r="X125" s="97"/>
    </row>
    <row r="126" spans="1:24" x14ac:dyDescent="0.3">
      <c r="A126" s="78" t="s">
        <v>234</v>
      </c>
      <c r="B126" s="78" t="s">
        <v>235</v>
      </c>
      <c r="C126" s="79" t="s">
        <v>9</v>
      </c>
      <c r="D126" s="79" t="s">
        <v>30</v>
      </c>
      <c r="E126" s="80" t="s">
        <v>19734</v>
      </c>
      <c r="F126" s="81">
        <v>145</v>
      </c>
      <c r="J126" s="65" t="s">
        <v>4629</v>
      </c>
      <c r="K126" s="82" t="s">
        <v>4685</v>
      </c>
      <c r="L126" s="82" t="s">
        <v>4823</v>
      </c>
      <c r="M126" s="83" t="s">
        <v>4759</v>
      </c>
      <c r="O126" s="65" t="s">
        <v>4550</v>
      </c>
      <c r="Q126" s="65" t="s">
        <v>20049</v>
      </c>
      <c r="R126" s="65" t="s">
        <v>4550</v>
      </c>
      <c r="S126" s="83" t="s">
        <v>4759</v>
      </c>
      <c r="U126" s="65" t="s">
        <v>4550</v>
      </c>
    </row>
    <row r="127" spans="1:24" x14ac:dyDescent="0.3">
      <c r="A127" s="78" t="s">
        <v>236</v>
      </c>
      <c r="B127" s="78" t="s">
        <v>237</v>
      </c>
      <c r="C127" s="79" t="s">
        <v>9</v>
      </c>
      <c r="D127" s="79" t="s">
        <v>30</v>
      </c>
      <c r="E127" s="80" t="s">
        <v>19734</v>
      </c>
      <c r="F127" s="81">
        <v>143</v>
      </c>
      <c r="J127" s="65" t="s">
        <v>4629</v>
      </c>
      <c r="K127" s="82" t="s">
        <v>4704</v>
      </c>
      <c r="L127" s="82" t="s">
        <v>4823</v>
      </c>
      <c r="M127" s="83" t="s">
        <v>4759</v>
      </c>
      <c r="O127" s="65" t="s">
        <v>4551</v>
      </c>
      <c r="Q127" s="65" t="s">
        <v>20049</v>
      </c>
      <c r="R127" s="65" t="s">
        <v>4551</v>
      </c>
      <c r="S127" s="83" t="s">
        <v>4759</v>
      </c>
      <c r="U127" s="65" t="s">
        <v>4551</v>
      </c>
    </row>
    <row r="128" spans="1:24" x14ac:dyDescent="0.3">
      <c r="A128" s="78" t="s">
        <v>238</v>
      </c>
      <c r="B128" s="78" t="s">
        <v>239</v>
      </c>
      <c r="C128" s="79" t="s">
        <v>9</v>
      </c>
      <c r="D128" s="79" t="s">
        <v>30</v>
      </c>
      <c r="E128" s="80" t="s">
        <v>19734</v>
      </c>
      <c r="F128" s="81">
        <v>142</v>
      </c>
      <c r="J128" s="65" t="s">
        <v>4629</v>
      </c>
      <c r="K128" s="82" t="s">
        <v>4705</v>
      </c>
      <c r="L128" s="82" t="s">
        <v>4823</v>
      </c>
      <c r="M128" s="83" t="s">
        <v>4759</v>
      </c>
      <c r="O128" s="65" t="s">
        <v>4552</v>
      </c>
      <c r="Q128" s="65" t="s">
        <v>20049</v>
      </c>
      <c r="R128" s="65" t="s">
        <v>4552</v>
      </c>
      <c r="S128" s="83" t="s">
        <v>4759</v>
      </c>
      <c r="U128" s="65" t="s">
        <v>4552</v>
      </c>
    </row>
    <row r="129" spans="1:24" x14ac:dyDescent="0.3">
      <c r="A129" s="78" t="s">
        <v>240</v>
      </c>
      <c r="B129" s="78" t="s">
        <v>241</v>
      </c>
      <c r="C129" s="79" t="s">
        <v>9</v>
      </c>
      <c r="D129" s="79" t="s">
        <v>30</v>
      </c>
      <c r="E129" s="80" t="s">
        <v>19734</v>
      </c>
      <c r="F129" s="81">
        <v>144</v>
      </c>
      <c r="J129" s="65" t="s">
        <v>4629</v>
      </c>
      <c r="K129" s="82" t="s">
        <v>4706</v>
      </c>
      <c r="L129" s="82" t="s">
        <v>4823</v>
      </c>
      <c r="M129" s="83" t="s">
        <v>4759</v>
      </c>
      <c r="O129" s="65" t="s">
        <v>4553</v>
      </c>
      <c r="Q129" s="65" t="s">
        <v>20049</v>
      </c>
      <c r="R129" s="65" t="s">
        <v>4553</v>
      </c>
      <c r="S129" s="83" t="s">
        <v>4759</v>
      </c>
      <c r="U129" s="65" t="s">
        <v>4553</v>
      </c>
    </row>
    <row r="130" spans="1:24" x14ac:dyDescent="0.3">
      <c r="A130" s="78" t="s">
        <v>242</v>
      </c>
      <c r="B130" s="78" t="s">
        <v>243</v>
      </c>
      <c r="C130" s="79" t="s">
        <v>9</v>
      </c>
      <c r="D130" s="79" t="s">
        <v>30</v>
      </c>
      <c r="E130" s="80" t="s">
        <v>19734</v>
      </c>
      <c r="F130" s="81">
        <v>146</v>
      </c>
      <c r="J130" s="65" t="s">
        <v>4629</v>
      </c>
      <c r="K130" s="82" t="s">
        <v>4707</v>
      </c>
      <c r="L130" s="82" t="s">
        <v>4823</v>
      </c>
      <c r="M130" s="83" t="s">
        <v>4759</v>
      </c>
      <c r="O130" s="65" t="s">
        <v>4554</v>
      </c>
      <c r="Q130" s="65" t="s">
        <v>20049</v>
      </c>
      <c r="R130" s="65" t="s">
        <v>4554</v>
      </c>
      <c r="S130" s="83" t="s">
        <v>4759</v>
      </c>
      <c r="U130" s="65" t="s">
        <v>4554</v>
      </c>
    </row>
    <row r="131" spans="1:24" x14ac:dyDescent="0.3">
      <c r="A131" s="78" t="s">
        <v>244</v>
      </c>
      <c r="B131" s="78" t="s">
        <v>245</v>
      </c>
      <c r="C131" s="79" t="s">
        <v>9</v>
      </c>
      <c r="D131" s="79" t="s">
        <v>30</v>
      </c>
      <c r="E131" s="80" t="s">
        <v>19734</v>
      </c>
      <c r="F131" s="99">
        <v>141</v>
      </c>
      <c r="J131" s="65" t="s">
        <v>4629</v>
      </c>
      <c r="K131" s="82" t="s">
        <v>4708</v>
      </c>
      <c r="L131" s="82" t="s">
        <v>4823</v>
      </c>
      <c r="M131" s="83" t="s">
        <v>4759</v>
      </c>
      <c r="O131" s="65" t="s">
        <v>4555</v>
      </c>
      <c r="Q131" s="65" t="s">
        <v>20049</v>
      </c>
      <c r="R131" s="65" t="s">
        <v>4555</v>
      </c>
      <c r="S131" s="83" t="s">
        <v>4759</v>
      </c>
      <c r="U131" s="65" t="s">
        <v>4555</v>
      </c>
    </row>
    <row r="132" spans="1:24" x14ac:dyDescent="0.3">
      <c r="A132" s="78" t="s">
        <v>246</v>
      </c>
      <c r="B132" s="78" t="s">
        <v>247</v>
      </c>
      <c r="C132" s="79" t="s">
        <v>9</v>
      </c>
      <c r="D132" s="79" t="s">
        <v>30</v>
      </c>
      <c r="E132" s="80" t="s">
        <v>19734</v>
      </c>
      <c r="F132" s="81">
        <v>147</v>
      </c>
      <c r="J132" s="65" t="s">
        <v>4629</v>
      </c>
      <c r="K132" s="82" t="s">
        <v>4709</v>
      </c>
      <c r="L132" s="82" t="s">
        <v>4823</v>
      </c>
      <c r="M132" s="83" t="s">
        <v>4759</v>
      </c>
      <c r="O132" s="65" t="s">
        <v>4556</v>
      </c>
      <c r="Q132" s="65" t="s">
        <v>20049</v>
      </c>
      <c r="R132" s="65" t="s">
        <v>4556</v>
      </c>
      <c r="S132" s="83" t="s">
        <v>4759</v>
      </c>
      <c r="U132" s="65" t="s">
        <v>4556</v>
      </c>
    </row>
    <row r="133" spans="1:24" x14ac:dyDescent="0.3">
      <c r="A133" s="78" t="s">
        <v>248</v>
      </c>
      <c r="B133" s="78" t="s">
        <v>249</v>
      </c>
      <c r="C133" s="79" t="s">
        <v>9</v>
      </c>
      <c r="D133" s="79" t="s">
        <v>30</v>
      </c>
      <c r="E133" s="80" t="s">
        <v>19734</v>
      </c>
      <c r="F133" s="81">
        <v>149</v>
      </c>
      <c r="J133" s="65" t="s">
        <v>4629</v>
      </c>
      <c r="K133" s="82" t="s">
        <v>4710</v>
      </c>
      <c r="L133" s="82" t="s">
        <v>4823</v>
      </c>
      <c r="M133" s="83" t="s">
        <v>4759</v>
      </c>
      <c r="O133" s="65" t="s">
        <v>4557</v>
      </c>
      <c r="Q133" s="65" t="s">
        <v>20049</v>
      </c>
      <c r="R133" s="65" t="s">
        <v>4557</v>
      </c>
      <c r="S133" s="83" t="s">
        <v>4759</v>
      </c>
      <c r="U133" s="65" t="s">
        <v>4557</v>
      </c>
    </row>
    <row r="134" spans="1:24" x14ac:dyDescent="0.3">
      <c r="A134" s="78" t="s">
        <v>250</v>
      </c>
      <c r="B134" s="78" t="s">
        <v>251</v>
      </c>
      <c r="C134" s="79" t="s">
        <v>9</v>
      </c>
      <c r="D134" s="79" t="s">
        <v>30</v>
      </c>
      <c r="E134" s="80" t="s">
        <v>19734</v>
      </c>
      <c r="F134" s="81">
        <v>150</v>
      </c>
      <c r="J134" s="65" t="s">
        <v>4629</v>
      </c>
      <c r="K134" s="82" t="s">
        <v>4711</v>
      </c>
      <c r="L134" s="82" t="s">
        <v>4823</v>
      </c>
      <c r="M134" s="83" t="s">
        <v>4759</v>
      </c>
      <c r="O134" s="65" t="s">
        <v>4558</v>
      </c>
      <c r="Q134" s="65" t="s">
        <v>20049</v>
      </c>
      <c r="R134" s="65" t="s">
        <v>4558</v>
      </c>
      <c r="S134" s="83" t="s">
        <v>4759</v>
      </c>
      <c r="U134" s="65" t="s">
        <v>4558</v>
      </c>
    </row>
    <row r="135" spans="1:24" x14ac:dyDescent="0.3">
      <c r="A135" s="78" t="s">
        <v>252</v>
      </c>
      <c r="B135" s="78" t="s">
        <v>253</v>
      </c>
      <c r="C135" s="79" t="s">
        <v>9</v>
      </c>
      <c r="D135" s="79" t="s">
        <v>30</v>
      </c>
      <c r="E135" s="80" t="s">
        <v>19734</v>
      </c>
      <c r="F135" s="81">
        <v>148</v>
      </c>
      <c r="J135" s="65" t="s">
        <v>4629</v>
      </c>
      <c r="K135" s="82" t="s">
        <v>4712</v>
      </c>
      <c r="L135" s="82" t="s">
        <v>4823</v>
      </c>
      <c r="M135" s="83" t="s">
        <v>4759</v>
      </c>
      <c r="O135" s="65" t="s">
        <v>4559</v>
      </c>
      <c r="Q135" s="65" t="s">
        <v>20048</v>
      </c>
      <c r="R135" s="65" t="s">
        <v>4559</v>
      </c>
      <c r="S135" s="83" t="s">
        <v>4759</v>
      </c>
      <c r="U135" s="65" t="s">
        <v>4559</v>
      </c>
    </row>
    <row r="136" spans="1:24" x14ac:dyDescent="0.3">
      <c r="A136" s="92" t="s">
        <v>254</v>
      </c>
      <c r="B136" s="92" t="s">
        <v>255</v>
      </c>
      <c r="C136" s="93" t="s">
        <v>6</v>
      </c>
      <c r="D136" s="93" t="s">
        <v>6</v>
      </c>
      <c r="E136" s="94" t="s">
        <v>6582</v>
      </c>
      <c r="F136" s="95"/>
      <c r="G136" s="96">
        <v>3</v>
      </c>
      <c r="H136" s="96"/>
      <c r="I136" s="97"/>
      <c r="J136" s="97"/>
      <c r="K136" s="98"/>
      <c r="L136" s="98"/>
      <c r="M136" s="98"/>
      <c r="N136" s="98"/>
      <c r="O136" s="97"/>
      <c r="P136" s="97"/>
      <c r="Q136" s="97"/>
      <c r="R136" s="97"/>
      <c r="S136" s="97"/>
      <c r="T136" s="97"/>
      <c r="U136" s="97"/>
      <c r="V136" s="97"/>
      <c r="W136" s="97"/>
      <c r="X136" s="97"/>
    </row>
    <row r="137" spans="1:24" x14ac:dyDescent="0.3">
      <c r="A137" s="78" t="s">
        <v>256</v>
      </c>
      <c r="B137" s="78" t="s">
        <v>257</v>
      </c>
      <c r="C137" s="79" t="s">
        <v>9</v>
      </c>
      <c r="D137" s="79" t="s">
        <v>30</v>
      </c>
      <c r="E137" s="80" t="s">
        <v>19734</v>
      </c>
      <c r="F137" s="81">
        <v>151</v>
      </c>
      <c r="J137" s="65" t="s">
        <v>4629</v>
      </c>
      <c r="K137" s="82" t="s">
        <v>4686</v>
      </c>
      <c r="L137" s="82" t="s">
        <v>4823</v>
      </c>
      <c r="M137" s="83" t="s">
        <v>4759</v>
      </c>
      <c r="O137" s="65" t="s">
        <v>4560</v>
      </c>
      <c r="Q137" s="65" t="s">
        <v>20049</v>
      </c>
      <c r="R137" s="65" t="s">
        <v>4560</v>
      </c>
      <c r="S137" s="83" t="s">
        <v>4759</v>
      </c>
      <c r="U137" s="65" t="s">
        <v>4560</v>
      </c>
    </row>
    <row r="138" spans="1:24" x14ac:dyDescent="0.3">
      <c r="A138" s="78" t="s">
        <v>258</v>
      </c>
      <c r="B138" s="78" t="s">
        <v>259</v>
      </c>
      <c r="C138" s="79" t="s">
        <v>9</v>
      </c>
      <c r="D138" s="79" t="s">
        <v>30</v>
      </c>
      <c r="E138" s="80" t="s">
        <v>19734</v>
      </c>
      <c r="F138" s="81">
        <v>152</v>
      </c>
      <c r="J138" s="65" t="s">
        <v>4629</v>
      </c>
      <c r="K138" s="82" t="s">
        <v>4713</v>
      </c>
      <c r="L138" s="82" t="s">
        <v>4823</v>
      </c>
      <c r="M138" s="83" t="s">
        <v>4759</v>
      </c>
      <c r="O138" s="65" t="s">
        <v>4561</v>
      </c>
      <c r="Q138" s="65" t="s">
        <v>20049</v>
      </c>
      <c r="R138" s="65" t="s">
        <v>4561</v>
      </c>
      <c r="S138" s="83" t="s">
        <v>4759</v>
      </c>
      <c r="U138" s="65" t="s">
        <v>4561</v>
      </c>
    </row>
    <row r="139" spans="1:24" x14ac:dyDescent="0.3">
      <c r="A139" s="78" t="s">
        <v>260</v>
      </c>
      <c r="B139" s="78" t="s">
        <v>261</v>
      </c>
      <c r="C139" s="79" t="s">
        <v>9</v>
      </c>
      <c r="D139" s="79" t="s">
        <v>30</v>
      </c>
      <c r="E139" s="80" t="s">
        <v>19734</v>
      </c>
      <c r="F139" s="81">
        <v>153</v>
      </c>
      <c r="J139" s="65" t="s">
        <v>4629</v>
      </c>
      <c r="K139" s="82" t="s">
        <v>4714</v>
      </c>
      <c r="L139" s="82" t="s">
        <v>4823</v>
      </c>
      <c r="M139" s="83" t="s">
        <v>4759</v>
      </c>
      <c r="O139" s="65" t="s">
        <v>4562</v>
      </c>
      <c r="Q139" s="65" t="s">
        <v>20049</v>
      </c>
      <c r="R139" s="65" t="s">
        <v>4562</v>
      </c>
      <c r="S139" s="83" t="s">
        <v>4759</v>
      </c>
      <c r="U139" s="65" t="s">
        <v>4562</v>
      </c>
    </row>
    <row r="140" spans="1:24" x14ac:dyDescent="0.3">
      <c r="A140" s="78" t="s">
        <v>262</v>
      </c>
      <c r="B140" s="78" t="s">
        <v>263</v>
      </c>
      <c r="C140" s="79" t="s">
        <v>9</v>
      </c>
      <c r="D140" s="79" t="s">
        <v>30</v>
      </c>
      <c r="E140" s="80" t="s">
        <v>19734</v>
      </c>
      <c r="F140" s="81">
        <v>154</v>
      </c>
      <c r="J140" s="65" t="s">
        <v>4629</v>
      </c>
      <c r="K140" s="82" t="s">
        <v>4715</v>
      </c>
      <c r="L140" s="82" t="s">
        <v>4823</v>
      </c>
      <c r="M140" s="83" t="s">
        <v>4759</v>
      </c>
      <c r="O140" s="65" t="s">
        <v>4563</v>
      </c>
      <c r="Q140" s="65" t="s">
        <v>20049</v>
      </c>
      <c r="R140" s="65" t="s">
        <v>4563</v>
      </c>
      <c r="S140" s="83" t="s">
        <v>4759</v>
      </c>
      <c r="U140" s="65" t="s">
        <v>4563</v>
      </c>
    </row>
    <row r="141" spans="1:24" x14ac:dyDescent="0.3">
      <c r="A141" s="92" t="s">
        <v>264</v>
      </c>
      <c r="B141" s="92" t="s">
        <v>265</v>
      </c>
      <c r="C141" s="93" t="s">
        <v>6</v>
      </c>
      <c r="D141" s="93" t="s">
        <v>6</v>
      </c>
      <c r="E141" s="94" t="s">
        <v>6582</v>
      </c>
      <c r="F141" s="95"/>
      <c r="G141" s="96">
        <v>3</v>
      </c>
      <c r="H141" s="96"/>
      <c r="I141" s="97"/>
      <c r="J141" s="97"/>
      <c r="K141" s="98"/>
      <c r="L141" s="98"/>
      <c r="M141" s="98"/>
      <c r="N141" s="98"/>
      <c r="O141" s="97"/>
      <c r="P141" s="97"/>
      <c r="Q141" s="97"/>
      <c r="R141" s="97"/>
      <c r="S141" s="97"/>
      <c r="T141" s="97"/>
      <c r="U141" s="97"/>
      <c r="V141" s="97"/>
      <c r="W141" s="97"/>
      <c r="X141" s="97"/>
    </row>
    <row r="142" spans="1:24" x14ac:dyDescent="0.3">
      <c r="A142" s="78" t="s">
        <v>266</v>
      </c>
      <c r="B142" s="78" t="s">
        <v>267</v>
      </c>
      <c r="C142" s="79" t="s">
        <v>9</v>
      </c>
      <c r="D142" s="79" t="s">
        <v>30</v>
      </c>
      <c r="E142" s="80" t="s">
        <v>19734</v>
      </c>
      <c r="F142" s="81">
        <v>158</v>
      </c>
      <c r="J142" s="65" t="s">
        <v>4629</v>
      </c>
      <c r="K142" s="82" t="s">
        <v>4687</v>
      </c>
      <c r="L142" s="82" t="s">
        <v>4823</v>
      </c>
      <c r="M142" s="83" t="s">
        <v>4759</v>
      </c>
      <c r="O142" s="65" t="s">
        <v>4564</v>
      </c>
      <c r="Q142" s="65" t="s">
        <v>20049</v>
      </c>
      <c r="R142" s="65" t="s">
        <v>4564</v>
      </c>
      <c r="S142" s="83" t="s">
        <v>4759</v>
      </c>
      <c r="U142" s="65" t="s">
        <v>4564</v>
      </c>
    </row>
    <row r="143" spans="1:24" x14ac:dyDescent="0.3">
      <c r="A143" s="78" t="s">
        <v>268</v>
      </c>
      <c r="B143" s="78" t="s">
        <v>269</v>
      </c>
      <c r="C143" s="79" t="s">
        <v>9</v>
      </c>
      <c r="D143" s="79" t="s">
        <v>30</v>
      </c>
      <c r="E143" s="80" t="s">
        <v>19734</v>
      </c>
      <c r="F143" s="99">
        <v>157</v>
      </c>
      <c r="J143" s="65" t="s">
        <v>4629</v>
      </c>
      <c r="K143" s="82" t="s">
        <v>4716</v>
      </c>
      <c r="L143" s="82" t="s">
        <v>4823</v>
      </c>
      <c r="M143" s="83" t="s">
        <v>4759</v>
      </c>
      <c r="O143" s="65" t="s">
        <v>4565</v>
      </c>
      <c r="Q143" s="65" t="s">
        <v>20049</v>
      </c>
      <c r="R143" s="65" t="s">
        <v>4565</v>
      </c>
      <c r="S143" s="83" t="s">
        <v>4759</v>
      </c>
      <c r="U143" s="65" t="s">
        <v>4565</v>
      </c>
    </row>
    <row r="144" spans="1:24" x14ac:dyDescent="0.3">
      <c r="A144" s="78" t="s">
        <v>270</v>
      </c>
      <c r="B144" s="78" t="s">
        <v>271</v>
      </c>
      <c r="C144" s="79" t="s">
        <v>9</v>
      </c>
      <c r="D144" s="79" t="s">
        <v>30</v>
      </c>
      <c r="E144" s="80" t="s">
        <v>19734</v>
      </c>
      <c r="F144" s="81">
        <v>155</v>
      </c>
      <c r="J144" s="65" t="s">
        <v>4629</v>
      </c>
      <c r="K144" s="82" t="s">
        <v>4717</v>
      </c>
      <c r="L144" s="82" t="s">
        <v>4823</v>
      </c>
      <c r="M144" s="83" t="s">
        <v>4759</v>
      </c>
      <c r="O144" s="65" t="s">
        <v>4566</v>
      </c>
      <c r="Q144" s="65" t="s">
        <v>20049</v>
      </c>
      <c r="R144" s="65" t="s">
        <v>4566</v>
      </c>
      <c r="S144" s="83" t="s">
        <v>4759</v>
      </c>
      <c r="U144" s="65" t="s">
        <v>4566</v>
      </c>
    </row>
    <row r="145" spans="1:24" x14ac:dyDescent="0.3">
      <c r="A145" s="78" t="s">
        <v>272</v>
      </c>
      <c r="B145" s="78" t="s">
        <v>273</v>
      </c>
      <c r="C145" s="79" t="s">
        <v>9</v>
      </c>
      <c r="D145" s="79" t="s">
        <v>30</v>
      </c>
      <c r="E145" s="80" t="s">
        <v>19734</v>
      </c>
      <c r="F145" s="81">
        <v>156</v>
      </c>
      <c r="J145" s="65" t="s">
        <v>4629</v>
      </c>
      <c r="K145" s="82" t="s">
        <v>4718</v>
      </c>
      <c r="L145" s="82" t="s">
        <v>4823</v>
      </c>
      <c r="M145" s="83" t="s">
        <v>4759</v>
      </c>
      <c r="O145" s="65" t="s">
        <v>4567</v>
      </c>
      <c r="Q145" s="65" t="s">
        <v>20049</v>
      </c>
      <c r="R145" s="65" t="s">
        <v>4567</v>
      </c>
      <c r="S145" s="83" t="s">
        <v>4759</v>
      </c>
      <c r="U145" s="65" t="s">
        <v>4567</v>
      </c>
    </row>
    <row r="146" spans="1:24" x14ac:dyDescent="0.3">
      <c r="A146" s="71" t="s">
        <v>4473</v>
      </c>
      <c r="B146" s="71" t="s">
        <v>275</v>
      </c>
      <c r="C146" s="72" t="s">
        <v>6</v>
      </c>
      <c r="D146" s="72" t="s">
        <v>6</v>
      </c>
      <c r="E146" s="73" t="s">
        <v>19733</v>
      </c>
      <c r="F146" s="74"/>
      <c r="G146" s="75">
        <v>1</v>
      </c>
      <c r="H146" s="75" t="s">
        <v>4479</v>
      </c>
      <c r="I146" s="76" t="s">
        <v>4488</v>
      </c>
      <c r="J146" s="76"/>
      <c r="K146" s="77"/>
      <c r="L146" s="77"/>
      <c r="M146" s="77"/>
      <c r="N146" s="77"/>
      <c r="O146" s="76"/>
      <c r="P146" s="76"/>
      <c r="Q146" s="76"/>
      <c r="R146" s="76"/>
      <c r="S146" s="76"/>
      <c r="T146" s="76"/>
      <c r="U146" s="76"/>
      <c r="V146" s="76"/>
      <c r="W146" s="76"/>
      <c r="X146" s="76"/>
    </row>
    <row r="147" spans="1:24" x14ac:dyDescent="0.3">
      <c r="A147" s="78" t="s">
        <v>276</v>
      </c>
      <c r="B147" s="78" t="s">
        <v>277</v>
      </c>
      <c r="C147" s="79" t="s">
        <v>9</v>
      </c>
      <c r="D147" s="79" t="s">
        <v>10</v>
      </c>
      <c r="E147" s="80" t="s">
        <v>19734</v>
      </c>
      <c r="F147" s="81">
        <v>159</v>
      </c>
      <c r="J147" s="65" t="s">
        <v>4688</v>
      </c>
      <c r="K147" s="82" t="s">
        <v>4624</v>
      </c>
      <c r="L147" s="82" t="s">
        <v>4823</v>
      </c>
      <c r="M147" s="83" t="s">
        <v>4759</v>
      </c>
      <c r="O147" s="65" t="s">
        <v>4568</v>
      </c>
      <c r="Q147" s="65" t="s">
        <v>19766</v>
      </c>
      <c r="R147" s="65" t="s">
        <v>4568</v>
      </c>
      <c r="S147" s="83" t="s">
        <v>4759</v>
      </c>
      <c r="U147" s="65" t="s">
        <v>4568</v>
      </c>
    </row>
    <row r="148" spans="1:24" x14ac:dyDescent="0.3">
      <c r="A148" s="78" t="s">
        <v>278</v>
      </c>
      <c r="B148" s="78" t="s">
        <v>279</v>
      </c>
      <c r="C148" s="79" t="s">
        <v>9</v>
      </c>
      <c r="D148" s="79" t="s">
        <v>30</v>
      </c>
      <c r="E148" s="80" t="s">
        <v>19734</v>
      </c>
      <c r="F148" s="81">
        <v>160</v>
      </c>
      <c r="J148" s="65" t="s">
        <v>4688</v>
      </c>
      <c r="K148" s="82" t="s">
        <v>4625</v>
      </c>
      <c r="L148" s="82" t="s">
        <v>4823</v>
      </c>
      <c r="M148" s="83" t="s">
        <v>4759</v>
      </c>
      <c r="O148" s="65" t="s">
        <v>4569</v>
      </c>
      <c r="Q148" s="65" t="s">
        <v>20049</v>
      </c>
      <c r="R148" s="65" t="s">
        <v>4569</v>
      </c>
      <c r="S148" s="83" t="s">
        <v>4759</v>
      </c>
      <c r="U148" s="65" t="s">
        <v>4569</v>
      </c>
    </row>
    <row r="149" spans="1:24" x14ac:dyDescent="0.3">
      <c r="A149" s="71" t="s">
        <v>4472</v>
      </c>
      <c r="B149" s="71" t="s">
        <v>281</v>
      </c>
      <c r="C149" s="72" t="s">
        <v>6</v>
      </c>
      <c r="D149" s="72" t="s">
        <v>6</v>
      </c>
      <c r="E149" s="73" t="s">
        <v>19733</v>
      </c>
      <c r="F149" s="74"/>
      <c r="G149" s="75">
        <v>1</v>
      </c>
      <c r="H149" s="75" t="s">
        <v>4478</v>
      </c>
      <c r="I149" s="76" t="s">
        <v>4489</v>
      </c>
      <c r="J149" s="76"/>
      <c r="K149" s="77"/>
      <c r="L149" s="77"/>
      <c r="M149" s="77"/>
      <c r="N149" s="77"/>
      <c r="O149" s="76"/>
      <c r="P149" s="76"/>
      <c r="Q149" s="76"/>
      <c r="R149" s="76"/>
      <c r="S149" s="76"/>
      <c r="T149" s="76"/>
      <c r="U149" s="76"/>
      <c r="V149" s="76"/>
      <c r="W149" s="76"/>
      <c r="X149" s="76"/>
    </row>
    <row r="150" spans="1:24" x14ac:dyDescent="0.3">
      <c r="A150" s="78" t="s">
        <v>282</v>
      </c>
      <c r="B150" s="78" t="s">
        <v>283</v>
      </c>
      <c r="C150" s="79" t="s">
        <v>9</v>
      </c>
      <c r="D150" s="79" t="s">
        <v>10</v>
      </c>
      <c r="E150" s="80" t="s">
        <v>19734</v>
      </c>
      <c r="F150" s="81">
        <v>161</v>
      </c>
      <c r="J150" s="65" t="s">
        <v>4689</v>
      </c>
      <c r="K150" s="82" t="s">
        <v>4624</v>
      </c>
      <c r="L150" s="82" t="s">
        <v>4823</v>
      </c>
      <c r="M150" s="83" t="s">
        <v>4759</v>
      </c>
      <c r="O150" s="65" t="s">
        <v>4570</v>
      </c>
      <c r="Q150" s="65" t="s">
        <v>19766</v>
      </c>
      <c r="R150" s="65" t="s">
        <v>4570</v>
      </c>
      <c r="S150" s="83" t="s">
        <v>4759</v>
      </c>
      <c r="U150" s="65" t="s">
        <v>4570</v>
      </c>
    </row>
    <row r="151" spans="1:24" x14ac:dyDescent="0.3">
      <c r="A151" s="78" t="s">
        <v>284</v>
      </c>
      <c r="B151" s="78" t="s">
        <v>285</v>
      </c>
      <c r="C151" s="79" t="s">
        <v>9</v>
      </c>
      <c r="D151" s="79" t="s">
        <v>30</v>
      </c>
      <c r="E151" s="80" t="s">
        <v>19734</v>
      </c>
      <c r="F151" s="81">
        <v>163</v>
      </c>
      <c r="J151" s="65" t="s">
        <v>4689</v>
      </c>
      <c r="K151" s="82" t="s">
        <v>4625</v>
      </c>
      <c r="L151" s="82" t="s">
        <v>4823</v>
      </c>
      <c r="M151" s="83" t="s">
        <v>4759</v>
      </c>
      <c r="O151" s="65" t="s">
        <v>4571</v>
      </c>
      <c r="Q151" s="65" t="s">
        <v>20048</v>
      </c>
      <c r="R151" s="65" t="s">
        <v>4571</v>
      </c>
      <c r="S151" s="83" t="s">
        <v>4759</v>
      </c>
      <c r="U151" s="65" t="s">
        <v>4571</v>
      </c>
    </row>
    <row r="152" spans="1:24" x14ac:dyDescent="0.3">
      <c r="A152" s="78" t="s">
        <v>286</v>
      </c>
      <c r="B152" s="78" t="s">
        <v>287</v>
      </c>
      <c r="C152" s="79" t="s">
        <v>9</v>
      </c>
      <c r="D152" s="79" t="s">
        <v>30</v>
      </c>
      <c r="E152" s="80" t="s">
        <v>19734</v>
      </c>
      <c r="F152" s="81">
        <v>164</v>
      </c>
      <c r="J152" s="65" t="s">
        <v>4689</v>
      </c>
      <c r="K152" s="82" t="s">
        <v>4626</v>
      </c>
      <c r="L152" s="82" t="s">
        <v>4823</v>
      </c>
      <c r="M152" s="83" t="s">
        <v>4759</v>
      </c>
      <c r="O152" s="65" t="s">
        <v>4572</v>
      </c>
      <c r="Q152" s="65" t="s">
        <v>20048</v>
      </c>
      <c r="R152" s="65" t="s">
        <v>4572</v>
      </c>
      <c r="S152" s="83" t="s">
        <v>4759</v>
      </c>
      <c r="U152" s="65" t="s">
        <v>4572</v>
      </c>
    </row>
    <row r="153" spans="1:24" x14ac:dyDescent="0.3">
      <c r="A153" s="78" t="s">
        <v>288</v>
      </c>
      <c r="B153" s="78" t="s">
        <v>289</v>
      </c>
      <c r="C153" s="79" t="s">
        <v>9</v>
      </c>
      <c r="D153" s="79" t="s">
        <v>30</v>
      </c>
      <c r="E153" s="80" t="s">
        <v>19734</v>
      </c>
      <c r="J153" s="65" t="s">
        <v>4689</v>
      </c>
      <c r="K153" s="82" t="s">
        <v>4627</v>
      </c>
      <c r="L153" s="82" t="s">
        <v>4823</v>
      </c>
      <c r="M153" s="83" t="s">
        <v>4759</v>
      </c>
      <c r="O153" s="65" t="s">
        <v>4573</v>
      </c>
      <c r="Q153" s="65" t="s">
        <v>20048</v>
      </c>
      <c r="R153" s="65" t="s">
        <v>4573</v>
      </c>
      <c r="S153" s="83" t="s">
        <v>4759</v>
      </c>
      <c r="U153" s="65" t="s">
        <v>4573</v>
      </c>
    </row>
    <row r="154" spans="1:24" x14ac:dyDescent="0.3">
      <c r="A154" s="78" t="s">
        <v>290</v>
      </c>
      <c r="B154" s="78" t="s">
        <v>291</v>
      </c>
      <c r="C154" s="79" t="s">
        <v>9</v>
      </c>
      <c r="D154" s="79" t="s">
        <v>30</v>
      </c>
      <c r="E154" s="80" t="s">
        <v>19734</v>
      </c>
      <c r="F154" s="81">
        <v>162</v>
      </c>
      <c r="J154" s="65" t="s">
        <v>4689</v>
      </c>
      <c r="K154" s="82" t="s">
        <v>4630</v>
      </c>
      <c r="L154" s="82" t="s">
        <v>4823</v>
      </c>
      <c r="M154" s="83" t="s">
        <v>4759</v>
      </c>
      <c r="O154" s="65" t="s">
        <v>4574</v>
      </c>
      <c r="Q154" s="65" t="s">
        <v>20048</v>
      </c>
      <c r="R154" s="65" t="s">
        <v>4574</v>
      </c>
      <c r="S154" s="83" t="s">
        <v>4759</v>
      </c>
      <c r="U154" s="65" t="s">
        <v>4574</v>
      </c>
    </row>
    <row r="155" spans="1:24" x14ac:dyDescent="0.3">
      <c r="A155" s="71" t="s">
        <v>292</v>
      </c>
      <c r="B155" s="71" t="s">
        <v>293</v>
      </c>
      <c r="C155" s="72" t="s">
        <v>6</v>
      </c>
      <c r="D155" s="72" t="s">
        <v>6</v>
      </c>
      <c r="E155" s="73" t="s">
        <v>19733</v>
      </c>
      <c r="F155" s="74"/>
      <c r="G155" s="75">
        <v>1</v>
      </c>
      <c r="H155" s="75" t="s">
        <v>4480</v>
      </c>
      <c r="I155" s="76" t="s">
        <v>4490</v>
      </c>
      <c r="J155" s="76"/>
      <c r="K155" s="77"/>
      <c r="L155" s="77"/>
      <c r="M155" s="77"/>
      <c r="N155" s="77"/>
      <c r="O155" s="76"/>
      <c r="P155" s="76"/>
      <c r="Q155" s="76"/>
      <c r="R155" s="76"/>
      <c r="S155" s="76"/>
      <c r="T155" s="76"/>
      <c r="U155" s="76"/>
      <c r="V155" s="76"/>
      <c r="W155" s="76"/>
      <c r="X155" s="76"/>
    </row>
    <row r="156" spans="1:24" x14ac:dyDescent="0.3">
      <c r="A156" s="78" t="s">
        <v>294</v>
      </c>
      <c r="B156" s="78" t="s">
        <v>295</v>
      </c>
      <c r="C156" s="79" t="s">
        <v>9</v>
      </c>
      <c r="D156" s="79" t="s">
        <v>10</v>
      </c>
      <c r="E156" s="80" t="s">
        <v>19734</v>
      </c>
      <c r="F156" s="81">
        <v>41</v>
      </c>
      <c r="J156" s="65" t="s">
        <v>4690</v>
      </c>
      <c r="K156" s="82" t="s">
        <v>4624</v>
      </c>
      <c r="L156" s="82" t="s">
        <v>4823</v>
      </c>
      <c r="M156" s="83" t="s">
        <v>4759</v>
      </c>
      <c r="O156" s="65" t="s">
        <v>4575</v>
      </c>
      <c r="Q156" s="65" t="s">
        <v>19766</v>
      </c>
      <c r="R156" s="65" t="s">
        <v>4575</v>
      </c>
      <c r="S156" s="83" t="s">
        <v>4759</v>
      </c>
      <c r="U156" s="65" t="s">
        <v>4575</v>
      </c>
    </row>
    <row r="157" spans="1:24" x14ac:dyDescent="0.3">
      <c r="A157" s="78" t="s">
        <v>296</v>
      </c>
      <c r="B157" s="78" t="s">
        <v>297</v>
      </c>
      <c r="C157" s="79" t="s">
        <v>9</v>
      </c>
      <c r="D157" s="79" t="s">
        <v>10</v>
      </c>
      <c r="E157" s="80" t="s">
        <v>19734</v>
      </c>
      <c r="F157" s="81">
        <v>40</v>
      </c>
      <c r="J157" s="65" t="s">
        <v>4690</v>
      </c>
      <c r="K157" s="82" t="s">
        <v>4625</v>
      </c>
      <c r="L157" s="82" t="s">
        <v>4823</v>
      </c>
      <c r="M157" s="83" t="s">
        <v>4759</v>
      </c>
      <c r="O157" s="65" t="s">
        <v>4576</v>
      </c>
      <c r="Q157" s="65" t="s">
        <v>19766</v>
      </c>
      <c r="R157" s="65" t="s">
        <v>4576</v>
      </c>
      <c r="S157" s="83" t="s">
        <v>4759</v>
      </c>
      <c r="U157" s="65" t="s">
        <v>4576</v>
      </c>
    </row>
    <row r="158" spans="1:24" x14ac:dyDescent="0.3">
      <c r="A158" s="78" t="s">
        <v>298</v>
      </c>
      <c r="B158" s="78" t="s">
        <v>299</v>
      </c>
      <c r="C158" s="79" t="s">
        <v>9</v>
      </c>
      <c r="D158" s="79" t="s">
        <v>10</v>
      </c>
      <c r="E158" s="80" t="s">
        <v>19734</v>
      </c>
      <c r="F158" s="81">
        <v>30</v>
      </c>
      <c r="J158" s="65" t="s">
        <v>4690</v>
      </c>
      <c r="K158" s="82" t="s">
        <v>4626</v>
      </c>
      <c r="L158" s="82" t="s">
        <v>4823</v>
      </c>
      <c r="M158" s="83" t="s">
        <v>4759</v>
      </c>
      <c r="O158" s="65" t="s">
        <v>4577</v>
      </c>
      <c r="Q158" s="65" t="s">
        <v>19766</v>
      </c>
      <c r="R158" s="65" t="s">
        <v>4577</v>
      </c>
      <c r="S158" s="83" t="s">
        <v>4759</v>
      </c>
      <c r="U158" s="65" t="s">
        <v>4577</v>
      </c>
    </row>
    <row r="159" spans="1:24" x14ac:dyDescent="0.3">
      <c r="A159" s="78" t="s">
        <v>300</v>
      </c>
      <c r="B159" s="78" t="s">
        <v>301</v>
      </c>
      <c r="C159" s="79" t="s">
        <v>9</v>
      </c>
      <c r="D159" s="79" t="s">
        <v>10</v>
      </c>
      <c r="E159" s="80" t="s">
        <v>19734</v>
      </c>
      <c r="F159" s="81" t="s">
        <v>592</v>
      </c>
      <c r="J159" s="65" t="s">
        <v>4690</v>
      </c>
      <c r="K159" s="82" t="s">
        <v>4627</v>
      </c>
      <c r="L159" s="82" t="s">
        <v>4823</v>
      </c>
      <c r="M159" s="83" t="s">
        <v>4759</v>
      </c>
      <c r="O159" s="65" t="s">
        <v>4578</v>
      </c>
      <c r="Q159" s="65" t="s">
        <v>19766</v>
      </c>
      <c r="R159" s="65" t="s">
        <v>4578</v>
      </c>
      <c r="S159" s="83" t="s">
        <v>4759</v>
      </c>
      <c r="U159" s="65" t="s">
        <v>4578</v>
      </c>
    </row>
    <row r="160" spans="1:24" x14ac:dyDescent="0.3">
      <c r="A160" s="78" t="s">
        <v>302</v>
      </c>
      <c r="B160" s="78" t="s">
        <v>303</v>
      </c>
      <c r="C160" s="79" t="s">
        <v>9</v>
      </c>
      <c r="D160" s="79" t="s">
        <v>10</v>
      </c>
      <c r="E160" s="80" t="s">
        <v>19734</v>
      </c>
      <c r="F160" s="81">
        <v>42</v>
      </c>
      <c r="J160" s="65" t="s">
        <v>4690</v>
      </c>
      <c r="K160" s="82" t="s">
        <v>4630</v>
      </c>
      <c r="L160" s="82" t="s">
        <v>4823</v>
      </c>
      <c r="M160" s="83" t="s">
        <v>4759</v>
      </c>
      <c r="O160" s="65" t="s">
        <v>4579</v>
      </c>
      <c r="Q160" s="65" t="s">
        <v>19766</v>
      </c>
      <c r="R160" s="65" t="s">
        <v>4579</v>
      </c>
      <c r="S160" s="83" t="s">
        <v>4759</v>
      </c>
      <c r="U160" s="65" t="s">
        <v>4579</v>
      </c>
    </row>
    <row r="161" spans="1:24" x14ac:dyDescent="0.3">
      <c r="A161" s="71" t="s">
        <v>4475</v>
      </c>
      <c r="B161" s="71" t="s">
        <v>305</v>
      </c>
      <c r="C161" s="72" t="s">
        <v>6</v>
      </c>
      <c r="D161" s="72" t="s">
        <v>6</v>
      </c>
      <c r="E161" s="73" t="s">
        <v>19733</v>
      </c>
      <c r="F161" s="74"/>
      <c r="G161" s="75">
        <v>1</v>
      </c>
      <c r="H161" s="75" t="s">
        <v>4483</v>
      </c>
      <c r="I161" s="76" t="s">
        <v>4491</v>
      </c>
      <c r="J161" s="76"/>
      <c r="K161" s="77"/>
      <c r="L161" s="77"/>
      <c r="M161" s="77"/>
      <c r="N161" s="77"/>
      <c r="O161" s="76"/>
      <c r="P161" s="76"/>
      <c r="Q161" s="76"/>
      <c r="R161" s="76"/>
      <c r="S161" s="76"/>
      <c r="T161" s="76"/>
      <c r="U161" s="76"/>
      <c r="V161" s="76"/>
      <c r="W161" s="76"/>
      <c r="X161" s="76"/>
    </row>
    <row r="162" spans="1:24" x14ac:dyDescent="0.3">
      <c r="A162" s="85" t="s">
        <v>306</v>
      </c>
      <c r="B162" s="85" t="s">
        <v>307</v>
      </c>
      <c r="C162" s="86" t="s">
        <v>6</v>
      </c>
      <c r="D162" s="86" t="s">
        <v>6</v>
      </c>
      <c r="E162" s="87" t="s">
        <v>6582</v>
      </c>
      <c r="F162" s="88"/>
      <c r="G162" s="89">
        <v>2</v>
      </c>
      <c r="H162" s="89"/>
      <c r="I162" s="90"/>
      <c r="J162" s="90"/>
      <c r="K162" s="91"/>
      <c r="L162" s="91"/>
      <c r="M162" s="91"/>
      <c r="N162" s="91"/>
      <c r="O162" s="90"/>
      <c r="P162" s="90"/>
      <c r="Q162" s="90"/>
      <c r="R162" s="90"/>
      <c r="S162" s="90"/>
      <c r="T162" s="90"/>
      <c r="U162" s="90"/>
      <c r="V162" s="90"/>
      <c r="W162" s="90"/>
      <c r="X162" s="90"/>
    </row>
    <row r="163" spans="1:24" x14ac:dyDescent="0.3">
      <c r="A163" s="78" t="s">
        <v>308</v>
      </c>
      <c r="B163" s="78" t="s">
        <v>309</v>
      </c>
      <c r="C163" s="79" t="s">
        <v>9</v>
      </c>
      <c r="D163" s="79" t="s">
        <v>10</v>
      </c>
      <c r="E163" s="80" t="s">
        <v>6582</v>
      </c>
      <c r="F163" s="81">
        <v>192</v>
      </c>
      <c r="J163" s="65" t="s">
        <v>4691</v>
      </c>
      <c r="K163" s="82" t="s">
        <v>4624</v>
      </c>
      <c r="L163" s="82" t="s">
        <v>4823</v>
      </c>
      <c r="M163" s="83" t="s">
        <v>4759</v>
      </c>
      <c r="O163" s="65" t="s">
        <v>4580</v>
      </c>
      <c r="Q163" s="65" t="s">
        <v>19766</v>
      </c>
      <c r="R163" s="65" t="s">
        <v>4580</v>
      </c>
      <c r="S163" s="83" t="s">
        <v>4759</v>
      </c>
      <c r="U163" s="65" t="s">
        <v>4580</v>
      </c>
    </row>
    <row r="164" spans="1:24" x14ac:dyDescent="0.3">
      <c r="A164" s="78" t="s">
        <v>41</v>
      </c>
      <c r="B164" s="78" t="s">
        <v>310</v>
      </c>
      <c r="C164" s="79" t="s">
        <v>9</v>
      </c>
      <c r="D164" s="79" t="s">
        <v>10</v>
      </c>
      <c r="E164" s="80" t="s">
        <v>6582</v>
      </c>
      <c r="F164" s="81">
        <v>173</v>
      </c>
      <c r="J164" s="65" t="s">
        <v>4691</v>
      </c>
      <c r="K164" s="82" t="s">
        <v>4625</v>
      </c>
      <c r="L164" s="82" t="s">
        <v>4823</v>
      </c>
      <c r="M164" s="83" t="s">
        <v>4759</v>
      </c>
      <c r="O164" s="65" t="s">
        <v>4581</v>
      </c>
      <c r="Q164" s="65" t="s">
        <v>19766</v>
      </c>
      <c r="R164" s="65" t="s">
        <v>4581</v>
      </c>
      <c r="S164" s="83" t="s">
        <v>4759</v>
      </c>
      <c r="U164" s="65" t="s">
        <v>4581</v>
      </c>
    </row>
    <row r="165" spans="1:24" x14ac:dyDescent="0.3">
      <c r="A165" s="78" t="s">
        <v>311</v>
      </c>
      <c r="B165" s="78" t="s">
        <v>312</v>
      </c>
      <c r="C165" s="79" t="s">
        <v>9</v>
      </c>
      <c r="D165" s="79" t="s">
        <v>10</v>
      </c>
      <c r="E165" s="80" t="s">
        <v>6582</v>
      </c>
      <c r="F165" s="81">
        <v>186</v>
      </c>
      <c r="J165" s="65" t="s">
        <v>4691</v>
      </c>
      <c r="K165" s="82" t="s">
        <v>4626</v>
      </c>
      <c r="L165" s="82" t="s">
        <v>4823</v>
      </c>
      <c r="M165" s="83" t="s">
        <v>4759</v>
      </c>
      <c r="O165" s="65" t="s">
        <v>4582</v>
      </c>
      <c r="Q165" s="65" t="s">
        <v>19766</v>
      </c>
      <c r="R165" s="65" t="s">
        <v>4582</v>
      </c>
      <c r="S165" s="83" t="s">
        <v>4759</v>
      </c>
      <c r="U165" s="65" t="s">
        <v>4582</v>
      </c>
    </row>
    <row r="166" spans="1:24" x14ac:dyDescent="0.3">
      <c r="A166" s="78" t="s">
        <v>313</v>
      </c>
      <c r="B166" s="78" t="s">
        <v>314</v>
      </c>
      <c r="C166" s="79" t="s">
        <v>9</v>
      </c>
      <c r="D166" s="79" t="s">
        <v>10</v>
      </c>
      <c r="E166" s="80" t="s">
        <v>6582</v>
      </c>
      <c r="F166" s="81" t="s">
        <v>602</v>
      </c>
      <c r="J166" s="65" t="s">
        <v>4691</v>
      </c>
      <c r="K166" s="82" t="s">
        <v>4627</v>
      </c>
      <c r="L166" s="82" t="s">
        <v>4823</v>
      </c>
      <c r="M166" s="83" t="s">
        <v>4759</v>
      </c>
      <c r="O166" s="65" t="s">
        <v>4583</v>
      </c>
      <c r="Q166" s="65" t="s">
        <v>19766</v>
      </c>
      <c r="R166" s="65" t="s">
        <v>4583</v>
      </c>
      <c r="S166" s="83" t="s">
        <v>4759</v>
      </c>
      <c r="U166" s="65" t="s">
        <v>4583</v>
      </c>
    </row>
    <row r="167" spans="1:24" x14ac:dyDescent="0.3">
      <c r="A167" s="78" t="s">
        <v>315</v>
      </c>
      <c r="B167" s="78" t="s">
        <v>316</v>
      </c>
      <c r="C167" s="79" t="s">
        <v>9</v>
      </c>
      <c r="D167" s="79" t="s">
        <v>10</v>
      </c>
      <c r="E167" s="80" t="s">
        <v>6582</v>
      </c>
      <c r="F167" s="81">
        <v>196</v>
      </c>
      <c r="J167" s="65" t="s">
        <v>4691</v>
      </c>
      <c r="K167" s="82" t="s">
        <v>4630</v>
      </c>
      <c r="L167" s="82" t="s">
        <v>4823</v>
      </c>
      <c r="M167" s="83" t="s">
        <v>4759</v>
      </c>
      <c r="O167" s="65" t="s">
        <v>4584</v>
      </c>
      <c r="Q167" s="65" t="s">
        <v>19766</v>
      </c>
      <c r="R167" s="65" t="s">
        <v>4584</v>
      </c>
      <c r="S167" s="83" t="s">
        <v>4759</v>
      </c>
      <c r="U167" s="65" t="s">
        <v>4584</v>
      </c>
    </row>
    <row r="168" spans="1:24" x14ac:dyDescent="0.3">
      <c r="A168" s="78" t="s">
        <v>317</v>
      </c>
      <c r="B168" s="78" t="s">
        <v>318</v>
      </c>
      <c r="C168" s="79" t="s">
        <v>9</v>
      </c>
      <c r="D168" s="79" t="s">
        <v>10</v>
      </c>
      <c r="E168" s="80" t="s">
        <v>6582</v>
      </c>
      <c r="F168" s="81">
        <v>197</v>
      </c>
      <c r="J168" s="65" t="s">
        <v>4691</v>
      </c>
      <c r="K168" s="82" t="s">
        <v>4631</v>
      </c>
      <c r="L168" s="82" t="s">
        <v>4823</v>
      </c>
      <c r="M168" s="83" t="s">
        <v>4759</v>
      </c>
      <c r="O168" s="65" t="s">
        <v>4585</v>
      </c>
      <c r="Q168" s="65" t="s">
        <v>19766</v>
      </c>
      <c r="R168" s="65" t="s">
        <v>4585</v>
      </c>
      <c r="S168" s="83" t="s">
        <v>4759</v>
      </c>
      <c r="U168" s="65" t="s">
        <v>4585</v>
      </c>
    </row>
    <row r="169" spans="1:24" x14ac:dyDescent="0.3">
      <c r="A169" s="78" t="s">
        <v>319</v>
      </c>
      <c r="B169" s="78" t="s">
        <v>320</v>
      </c>
      <c r="C169" s="79" t="s">
        <v>9</v>
      </c>
      <c r="D169" s="79" t="s">
        <v>10</v>
      </c>
      <c r="E169" s="80" t="s">
        <v>6582</v>
      </c>
      <c r="F169" s="81" t="s">
        <v>601</v>
      </c>
      <c r="J169" s="65" t="s">
        <v>4691</v>
      </c>
      <c r="K169" s="82" t="s">
        <v>4632</v>
      </c>
      <c r="L169" s="82" t="s">
        <v>4823</v>
      </c>
      <c r="M169" s="83" t="s">
        <v>4759</v>
      </c>
      <c r="O169" s="65" t="s">
        <v>4586</v>
      </c>
      <c r="Q169" s="65" t="s">
        <v>19766</v>
      </c>
      <c r="R169" s="65" t="s">
        <v>4586</v>
      </c>
      <c r="S169" s="83" t="s">
        <v>4759</v>
      </c>
      <c r="U169" s="65" t="s">
        <v>4586</v>
      </c>
    </row>
    <row r="170" spans="1:24" x14ac:dyDescent="0.3">
      <c r="A170" s="78" t="s">
        <v>321</v>
      </c>
      <c r="B170" s="78" t="s">
        <v>322</v>
      </c>
      <c r="C170" s="79" t="s">
        <v>9</v>
      </c>
      <c r="D170" s="79" t="s">
        <v>10</v>
      </c>
      <c r="E170" s="80" t="s">
        <v>6582</v>
      </c>
      <c r="F170" s="81">
        <v>198</v>
      </c>
      <c r="J170" s="65" t="s">
        <v>4691</v>
      </c>
      <c r="K170" s="82" t="s">
        <v>4633</v>
      </c>
      <c r="L170" s="82" t="s">
        <v>4823</v>
      </c>
      <c r="M170" s="83" t="s">
        <v>4759</v>
      </c>
      <c r="O170" s="65" t="s">
        <v>4587</v>
      </c>
      <c r="Q170" s="65" t="s">
        <v>19766</v>
      </c>
      <c r="R170" s="65" t="s">
        <v>4587</v>
      </c>
      <c r="S170" s="83" t="s">
        <v>4759</v>
      </c>
      <c r="U170" s="65" t="s">
        <v>4587</v>
      </c>
    </row>
    <row r="171" spans="1:24" x14ac:dyDescent="0.3">
      <c r="A171" s="78" t="s">
        <v>323</v>
      </c>
      <c r="B171" s="78" t="s">
        <v>324</v>
      </c>
      <c r="C171" s="79" t="s">
        <v>9</v>
      </c>
      <c r="D171" s="79" t="s">
        <v>10</v>
      </c>
      <c r="E171" s="80" t="s">
        <v>6582</v>
      </c>
      <c r="F171" s="81">
        <v>193</v>
      </c>
      <c r="J171" s="65" t="s">
        <v>4691</v>
      </c>
      <c r="K171" s="82" t="s">
        <v>4634</v>
      </c>
      <c r="L171" s="82" t="s">
        <v>4823</v>
      </c>
      <c r="M171" s="83" t="s">
        <v>4759</v>
      </c>
      <c r="O171" s="65" t="s">
        <v>4588</v>
      </c>
      <c r="Q171" s="65" t="s">
        <v>19766</v>
      </c>
      <c r="R171" s="65" t="s">
        <v>4588</v>
      </c>
      <c r="S171" s="83" t="s">
        <v>4759</v>
      </c>
      <c r="U171" s="65" t="s">
        <v>4588</v>
      </c>
    </row>
    <row r="172" spans="1:24" x14ac:dyDescent="0.3">
      <c r="A172" s="78" t="s">
        <v>325</v>
      </c>
      <c r="B172" s="78" t="s">
        <v>326</v>
      </c>
      <c r="C172" s="79" t="s">
        <v>9</v>
      </c>
      <c r="D172" s="79" t="s">
        <v>10</v>
      </c>
      <c r="E172" s="80" t="s">
        <v>6582</v>
      </c>
      <c r="F172" s="81">
        <v>195</v>
      </c>
      <c r="J172" s="65" t="s">
        <v>4691</v>
      </c>
      <c r="K172" s="82" t="s">
        <v>4635</v>
      </c>
      <c r="L172" s="82" t="s">
        <v>4823</v>
      </c>
      <c r="M172" s="83" t="s">
        <v>4759</v>
      </c>
      <c r="O172" s="65" t="s">
        <v>4589</v>
      </c>
      <c r="Q172" s="65" t="s">
        <v>19766</v>
      </c>
      <c r="R172" s="65" t="s">
        <v>4589</v>
      </c>
      <c r="S172" s="83" t="s">
        <v>4759</v>
      </c>
      <c r="U172" s="65" t="s">
        <v>4589</v>
      </c>
    </row>
    <row r="173" spans="1:24" x14ac:dyDescent="0.3">
      <c r="A173" s="78" t="s">
        <v>327</v>
      </c>
      <c r="B173" s="78" t="s">
        <v>328</v>
      </c>
      <c r="C173" s="79" t="s">
        <v>9</v>
      </c>
      <c r="D173" s="79" t="s">
        <v>10</v>
      </c>
      <c r="E173" s="80" t="s">
        <v>6582</v>
      </c>
      <c r="F173" s="81">
        <v>194</v>
      </c>
      <c r="J173" s="65" t="s">
        <v>4691</v>
      </c>
      <c r="K173" s="82" t="s">
        <v>4636</v>
      </c>
      <c r="L173" s="82" t="s">
        <v>4823</v>
      </c>
      <c r="M173" s="83" t="s">
        <v>4759</v>
      </c>
      <c r="O173" s="65" t="s">
        <v>4590</v>
      </c>
      <c r="Q173" s="65" t="s">
        <v>19766</v>
      </c>
      <c r="R173" s="65" t="s">
        <v>4590</v>
      </c>
      <c r="S173" s="83" t="s">
        <v>4759</v>
      </c>
      <c r="U173" s="65" t="s">
        <v>4590</v>
      </c>
    </row>
    <row r="174" spans="1:24" x14ac:dyDescent="0.3">
      <c r="A174" s="78" t="s">
        <v>329</v>
      </c>
      <c r="B174" s="78" t="s">
        <v>330</v>
      </c>
      <c r="C174" s="79" t="s">
        <v>9</v>
      </c>
      <c r="D174" s="79" t="s">
        <v>10</v>
      </c>
      <c r="E174" s="80" t="s">
        <v>6582</v>
      </c>
      <c r="F174" s="81" t="s">
        <v>599</v>
      </c>
      <c r="J174" s="65" t="s">
        <v>4691</v>
      </c>
      <c r="K174" s="82" t="s">
        <v>4637</v>
      </c>
      <c r="L174" s="82" t="s">
        <v>4823</v>
      </c>
      <c r="M174" s="83" t="s">
        <v>4759</v>
      </c>
      <c r="O174" s="65" t="s">
        <v>4591</v>
      </c>
      <c r="Q174" s="65" t="s">
        <v>19766</v>
      </c>
      <c r="R174" s="65" t="s">
        <v>4591</v>
      </c>
      <c r="S174" s="83" t="s">
        <v>4759</v>
      </c>
      <c r="U174" s="65" t="s">
        <v>4591</v>
      </c>
    </row>
    <row r="175" spans="1:24" x14ac:dyDescent="0.3">
      <c r="A175" s="78" t="s">
        <v>331</v>
      </c>
      <c r="B175" s="78" t="s">
        <v>332</v>
      </c>
      <c r="C175" s="79" t="s">
        <v>9</v>
      </c>
      <c r="D175" s="79" t="s">
        <v>10</v>
      </c>
      <c r="E175" s="80" t="s">
        <v>6582</v>
      </c>
      <c r="F175" s="81" t="s">
        <v>600</v>
      </c>
      <c r="J175" s="65" t="s">
        <v>4691</v>
      </c>
      <c r="K175" s="82" t="s">
        <v>4638</v>
      </c>
      <c r="L175" s="82" t="s">
        <v>4823</v>
      </c>
      <c r="M175" s="83" t="s">
        <v>4759</v>
      </c>
      <c r="O175" s="65" t="s">
        <v>4592</v>
      </c>
      <c r="Q175" s="65" t="s">
        <v>19766</v>
      </c>
      <c r="R175" s="65" t="s">
        <v>4592</v>
      </c>
      <c r="S175" s="83" t="s">
        <v>4759</v>
      </c>
      <c r="U175" s="65" t="s">
        <v>4592</v>
      </c>
    </row>
    <row r="176" spans="1:24" x14ac:dyDescent="0.3">
      <c r="A176" s="78" t="s">
        <v>333</v>
      </c>
      <c r="B176" s="78" t="s">
        <v>334</v>
      </c>
      <c r="C176" s="79" t="s">
        <v>9</v>
      </c>
      <c r="D176" s="79" t="s">
        <v>10</v>
      </c>
      <c r="E176" s="80" t="s">
        <v>6582</v>
      </c>
      <c r="F176" s="81" t="s">
        <v>603</v>
      </c>
      <c r="J176" s="65" t="s">
        <v>4691</v>
      </c>
      <c r="K176" s="82" t="s">
        <v>4639</v>
      </c>
      <c r="L176" s="82" t="s">
        <v>4823</v>
      </c>
      <c r="M176" s="83" t="s">
        <v>4759</v>
      </c>
      <c r="O176" s="65" t="s">
        <v>4593</v>
      </c>
      <c r="Q176" s="65" t="s">
        <v>19766</v>
      </c>
      <c r="R176" s="65" t="s">
        <v>4593</v>
      </c>
      <c r="S176" s="83" t="s">
        <v>4759</v>
      </c>
      <c r="U176" s="65" t="s">
        <v>4593</v>
      </c>
    </row>
    <row r="177" spans="1:24" x14ac:dyDescent="0.3">
      <c r="A177" s="78" t="s">
        <v>335</v>
      </c>
      <c r="B177" s="78" t="s">
        <v>336</v>
      </c>
      <c r="C177" s="79" t="s">
        <v>9</v>
      </c>
      <c r="D177" s="79" t="s">
        <v>10</v>
      </c>
      <c r="E177" s="80" t="s">
        <v>6582</v>
      </c>
      <c r="F177" s="81">
        <v>187</v>
      </c>
      <c r="J177" s="65" t="s">
        <v>4691</v>
      </c>
      <c r="K177" s="82" t="s">
        <v>4640</v>
      </c>
      <c r="L177" s="82" t="s">
        <v>4823</v>
      </c>
      <c r="M177" s="83" t="s">
        <v>4759</v>
      </c>
      <c r="O177" s="65" t="s">
        <v>4594</v>
      </c>
      <c r="Q177" s="65" t="s">
        <v>19766</v>
      </c>
      <c r="R177" s="65" t="s">
        <v>4594</v>
      </c>
      <c r="S177" s="83" t="s">
        <v>4759</v>
      </c>
      <c r="U177" s="65" t="s">
        <v>4594</v>
      </c>
    </row>
    <row r="178" spans="1:24" x14ac:dyDescent="0.3">
      <c r="A178" s="78" t="s">
        <v>337</v>
      </c>
      <c r="B178" s="78" t="s">
        <v>338</v>
      </c>
      <c r="C178" s="79" t="s">
        <v>9</v>
      </c>
      <c r="D178" s="79" t="s">
        <v>10</v>
      </c>
      <c r="E178" s="80" t="s">
        <v>6582</v>
      </c>
      <c r="F178" s="81">
        <v>199</v>
      </c>
      <c r="J178" s="65" t="s">
        <v>4691</v>
      </c>
      <c r="K178" s="82" t="s">
        <v>4672</v>
      </c>
      <c r="L178" s="82" t="s">
        <v>4823</v>
      </c>
      <c r="M178" s="83" t="s">
        <v>4759</v>
      </c>
      <c r="O178" s="65" t="s">
        <v>4595</v>
      </c>
      <c r="Q178" s="65" t="s">
        <v>19766</v>
      </c>
      <c r="R178" s="65" t="s">
        <v>4595</v>
      </c>
      <c r="S178" s="83" t="s">
        <v>4759</v>
      </c>
      <c r="U178" s="65" t="s">
        <v>4595</v>
      </c>
    </row>
    <row r="179" spans="1:24" x14ac:dyDescent="0.3">
      <c r="A179" s="85" t="s">
        <v>339</v>
      </c>
      <c r="B179" s="85" t="s">
        <v>340</v>
      </c>
      <c r="C179" s="86" t="s">
        <v>6</v>
      </c>
      <c r="D179" s="86" t="s">
        <v>6</v>
      </c>
      <c r="E179" s="87" t="s">
        <v>6582</v>
      </c>
      <c r="F179" s="88"/>
      <c r="G179" s="89">
        <v>2</v>
      </c>
      <c r="H179" s="89"/>
      <c r="I179" s="90"/>
      <c r="J179" s="90"/>
      <c r="K179" s="91"/>
      <c r="L179" s="91"/>
      <c r="M179" s="91"/>
      <c r="N179" s="91"/>
      <c r="O179" s="90"/>
      <c r="P179" s="91"/>
      <c r="Q179" s="90"/>
      <c r="R179" s="90"/>
      <c r="S179" s="90"/>
      <c r="T179" s="90"/>
      <c r="U179" s="90"/>
      <c r="V179" s="90"/>
      <c r="W179" s="90"/>
      <c r="X179" s="90"/>
    </row>
    <row r="180" spans="1:24" x14ac:dyDescent="0.3">
      <c r="A180" s="78" t="s">
        <v>341</v>
      </c>
      <c r="B180" s="78" t="s">
        <v>342</v>
      </c>
      <c r="C180" s="79" t="s">
        <v>9</v>
      </c>
      <c r="D180" s="79" t="s">
        <v>30</v>
      </c>
      <c r="E180" s="80" t="s">
        <v>6582</v>
      </c>
      <c r="F180" s="81">
        <v>227</v>
      </c>
      <c r="J180" s="65" t="s">
        <v>4691</v>
      </c>
      <c r="K180" s="82" t="s">
        <v>4628</v>
      </c>
      <c r="L180" s="82" t="s">
        <v>4823</v>
      </c>
      <c r="M180" s="83" t="s">
        <v>4759</v>
      </c>
      <c r="O180" s="65" t="s">
        <v>4596</v>
      </c>
      <c r="Q180" s="65" t="s">
        <v>20049</v>
      </c>
      <c r="R180" s="65" t="s">
        <v>4596</v>
      </c>
      <c r="S180" s="83" t="s">
        <v>4759</v>
      </c>
      <c r="U180" s="65" t="s">
        <v>4596</v>
      </c>
    </row>
    <row r="181" spans="1:24" x14ac:dyDescent="0.3">
      <c r="A181" s="78" t="s">
        <v>343</v>
      </c>
      <c r="B181" s="78" t="s">
        <v>344</v>
      </c>
      <c r="C181" s="79" t="s">
        <v>9</v>
      </c>
      <c r="D181" s="79" t="s">
        <v>30</v>
      </c>
      <c r="E181" s="80" t="s">
        <v>6582</v>
      </c>
      <c r="F181" s="81">
        <v>219</v>
      </c>
      <c r="J181" s="65" t="s">
        <v>4691</v>
      </c>
      <c r="K181" s="82" t="s">
        <v>4641</v>
      </c>
      <c r="L181" s="82" t="s">
        <v>4823</v>
      </c>
      <c r="M181" s="83" t="s">
        <v>4759</v>
      </c>
      <c r="O181" s="65" t="s">
        <v>4597</v>
      </c>
      <c r="Q181" s="65" t="s">
        <v>20049</v>
      </c>
      <c r="R181" s="65" t="s">
        <v>4597</v>
      </c>
      <c r="S181" s="83" t="s">
        <v>4759</v>
      </c>
      <c r="U181" s="65" t="s">
        <v>4597</v>
      </c>
    </row>
    <row r="182" spans="1:24" x14ac:dyDescent="0.3">
      <c r="A182" s="78" t="s">
        <v>345</v>
      </c>
      <c r="B182" s="78" t="s">
        <v>346</v>
      </c>
      <c r="C182" s="79" t="s">
        <v>9</v>
      </c>
      <c r="D182" s="79" t="s">
        <v>30</v>
      </c>
      <c r="E182" s="80" t="s">
        <v>6582</v>
      </c>
      <c r="F182" s="81">
        <v>217</v>
      </c>
      <c r="J182" s="65" t="s">
        <v>4691</v>
      </c>
      <c r="K182" s="82" t="s">
        <v>4642</v>
      </c>
      <c r="L182" s="82" t="s">
        <v>4823</v>
      </c>
      <c r="M182" s="83" t="s">
        <v>4759</v>
      </c>
      <c r="O182" s="65" t="s">
        <v>4598</v>
      </c>
      <c r="Q182" s="65" t="s">
        <v>20049</v>
      </c>
      <c r="R182" s="65" t="s">
        <v>4598</v>
      </c>
      <c r="S182" s="83" t="s">
        <v>4759</v>
      </c>
      <c r="U182" s="65" t="s">
        <v>4598</v>
      </c>
    </row>
    <row r="183" spans="1:24" x14ac:dyDescent="0.3">
      <c r="A183" s="78" t="s">
        <v>347</v>
      </c>
      <c r="B183" s="78" t="s">
        <v>348</v>
      </c>
      <c r="C183" s="79" t="s">
        <v>9</v>
      </c>
      <c r="D183" s="79" t="s">
        <v>30</v>
      </c>
      <c r="E183" s="80" t="s">
        <v>6582</v>
      </c>
      <c r="F183" s="81">
        <v>215</v>
      </c>
      <c r="J183" s="65" t="s">
        <v>4691</v>
      </c>
      <c r="K183" s="82" t="s">
        <v>4643</v>
      </c>
      <c r="L183" s="82" t="s">
        <v>4823</v>
      </c>
      <c r="M183" s="83" t="s">
        <v>4759</v>
      </c>
      <c r="O183" s="65" t="s">
        <v>4599</v>
      </c>
      <c r="Q183" s="65" t="s">
        <v>20049</v>
      </c>
      <c r="R183" s="65" t="s">
        <v>4599</v>
      </c>
      <c r="S183" s="83" t="s">
        <v>4759</v>
      </c>
      <c r="U183" s="65" t="s">
        <v>4599</v>
      </c>
    </row>
    <row r="184" spans="1:24" x14ac:dyDescent="0.3">
      <c r="A184" s="78" t="s">
        <v>349</v>
      </c>
      <c r="B184" s="78" t="s">
        <v>350</v>
      </c>
      <c r="C184" s="79" t="s">
        <v>9</v>
      </c>
      <c r="D184" s="79" t="s">
        <v>30</v>
      </c>
      <c r="E184" s="80" t="s">
        <v>6582</v>
      </c>
      <c r="F184" s="81">
        <v>213</v>
      </c>
      <c r="J184" s="65" t="s">
        <v>4691</v>
      </c>
      <c r="K184" s="82" t="s">
        <v>4644</v>
      </c>
      <c r="L184" s="82" t="s">
        <v>4823</v>
      </c>
      <c r="M184" s="83" t="s">
        <v>4759</v>
      </c>
      <c r="O184" s="65" t="s">
        <v>4600</v>
      </c>
      <c r="Q184" s="65" t="s">
        <v>20049</v>
      </c>
      <c r="R184" s="65" t="s">
        <v>4600</v>
      </c>
      <c r="S184" s="83" t="s">
        <v>4759</v>
      </c>
      <c r="U184" s="65" t="s">
        <v>4600</v>
      </c>
    </row>
    <row r="185" spans="1:24" x14ac:dyDescent="0.3">
      <c r="A185" s="78" t="s">
        <v>351</v>
      </c>
      <c r="B185" s="78" t="s">
        <v>352</v>
      </c>
      <c r="C185" s="79" t="s">
        <v>9</v>
      </c>
      <c r="D185" s="79" t="s">
        <v>30</v>
      </c>
      <c r="E185" s="80" t="s">
        <v>19734</v>
      </c>
      <c r="F185" s="81">
        <v>211</v>
      </c>
      <c r="J185" s="65" t="s">
        <v>4691</v>
      </c>
      <c r="K185" s="82" t="s">
        <v>4645</v>
      </c>
      <c r="L185" s="82" t="s">
        <v>4823</v>
      </c>
      <c r="M185" s="83" t="s">
        <v>4759</v>
      </c>
      <c r="O185" s="65" t="s">
        <v>4601</v>
      </c>
      <c r="Q185" s="65" t="s">
        <v>20049</v>
      </c>
      <c r="R185" s="65" t="s">
        <v>4601</v>
      </c>
      <c r="S185" s="83" t="s">
        <v>4759</v>
      </c>
      <c r="U185" s="65" t="s">
        <v>4601</v>
      </c>
    </row>
    <row r="186" spans="1:24" x14ac:dyDescent="0.3">
      <c r="A186" s="78" t="s">
        <v>353</v>
      </c>
      <c r="B186" s="78" t="s">
        <v>354</v>
      </c>
      <c r="C186" s="79" t="s">
        <v>9</v>
      </c>
      <c r="D186" s="79" t="s">
        <v>30</v>
      </c>
      <c r="E186" s="80" t="s">
        <v>6582</v>
      </c>
      <c r="F186" s="81">
        <v>220</v>
      </c>
      <c r="J186" s="65" t="s">
        <v>4691</v>
      </c>
      <c r="K186" s="82" t="s">
        <v>4646</v>
      </c>
      <c r="L186" s="82" t="s">
        <v>4823</v>
      </c>
      <c r="M186" s="83" t="s">
        <v>4759</v>
      </c>
      <c r="O186" s="65" t="s">
        <v>4602</v>
      </c>
      <c r="Q186" s="65" t="s">
        <v>20049</v>
      </c>
      <c r="R186" s="65" t="s">
        <v>4602</v>
      </c>
      <c r="S186" s="83" t="s">
        <v>4759</v>
      </c>
      <c r="U186" s="65" t="s">
        <v>4602</v>
      </c>
    </row>
    <row r="187" spans="1:24" x14ac:dyDescent="0.3">
      <c r="A187" s="78" t="s">
        <v>355</v>
      </c>
      <c r="B187" s="78" t="s">
        <v>356</v>
      </c>
      <c r="C187" s="79" t="s">
        <v>9</v>
      </c>
      <c r="D187" s="79" t="s">
        <v>30</v>
      </c>
      <c r="E187" s="80" t="s">
        <v>6582</v>
      </c>
      <c r="F187" s="81">
        <v>221</v>
      </c>
      <c r="J187" s="65" t="s">
        <v>4691</v>
      </c>
      <c r="K187" s="82" t="s">
        <v>4647</v>
      </c>
      <c r="L187" s="82" t="s">
        <v>4823</v>
      </c>
      <c r="M187" s="83" t="s">
        <v>4759</v>
      </c>
      <c r="O187" s="65" t="s">
        <v>4603</v>
      </c>
      <c r="Q187" s="65" t="s">
        <v>20049</v>
      </c>
      <c r="R187" s="65" t="s">
        <v>4603</v>
      </c>
      <c r="S187" s="83" t="s">
        <v>4759</v>
      </c>
      <c r="U187" s="65" t="s">
        <v>4603</v>
      </c>
    </row>
    <row r="188" spans="1:24" x14ac:dyDescent="0.3">
      <c r="A188" s="78" t="s">
        <v>357</v>
      </c>
      <c r="B188" s="78" t="s">
        <v>358</v>
      </c>
      <c r="C188" s="79" t="s">
        <v>9</v>
      </c>
      <c r="D188" s="79" t="s">
        <v>30</v>
      </c>
      <c r="E188" s="80" t="s">
        <v>6582</v>
      </c>
      <c r="F188" s="81">
        <v>214</v>
      </c>
      <c r="J188" s="65" t="s">
        <v>4691</v>
      </c>
      <c r="K188" s="82" t="s">
        <v>4648</v>
      </c>
      <c r="L188" s="82" t="s">
        <v>4823</v>
      </c>
      <c r="M188" s="83" t="s">
        <v>4759</v>
      </c>
      <c r="O188" s="65" t="s">
        <v>4604</v>
      </c>
      <c r="Q188" s="65" t="s">
        <v>20049</v>
      </c>
      <c r="R188" s="65" t="s">
        <v>4604</v>
      </c>
      <c r="S188" s="83" t="s">
        <v>4759</v>
      </c>
      <c r="U188" s="65" t="s">
        <v>4604</v>
      </c>
    </row>
    <row r="189" spans="1:24" x14ac:dyDescent="0.3">
      <c r="A189" s="78" t="s">
        <v>359</v>
      </c>
      <c r="B189" s="78" t="s">
        <v>360</v>
      </c>
      <c r="C189" s="79" t="s">
        <v>9</v>
      </c>
      <c r="D189" s="79" t="s">
        <v>30</v>
      </c>
      <c r="E189" s="80" t="s">
        <v>6582</v>
      </c>
      <c r="F189" s="81">
        <v>225</v>
      </c>
      <c r="J189" s="65" t="s">
        <v>4691</v>
      </c>
      <c r="K189" s="82" t="s">
        <v>4649</v>
      </c>
      <c r="L189" s="82" t="s">
        <v>4823</v>
      </c>
      <c r="M189" s="83" t="s">
        <v>4759</v>
      </c>
      <c r="O189" s="65" t="s">
        <v>4605</v>
      </c>
      <c r="Q189" s="65" t="s">
        <v>20049</v>
      </c>
      <c r="R189" s="65" t="s">
        <v>4605</v>
      </c>
      <c r="S189" s="83" t="s">
        <v>4759</v>
      </c>
      <c r="U189" s="65" t="s">
        <v>4605</v>
      </c>
    </row>
    <row r="190" spans="1:24" x14ac:dyDescent="0.3">
      <c r="A190" s="78" t="s">
        <v>361</v>
      </c>
      <c r="B190" s="78" t="s">
        <v>362</v>
      </c>
      <c r="C190" s="79" t="s">
        <v>9</v>
      </c>
      <c r="D190" s="79" t="s">
        <v>30</v>
      </c>
      <c r="E190" s="80" t="s">
        <v>6582</v>
      </c>
      <c r="F190" s="81">
        <v>216</v>
      </c>
      <c r="J190" s="65" t="s">
        <v>4691</v>
      </c>
      <c r="K190" s="82" t="s">
        <v>4650</v>
      </c>
      <c r="L190" s="82" t="s">
        <v>4823</v>
      </c>
      <c r="M190" s="83" t="s">
        <v>4759</v>
      </c>
      <c r="O190" s="65" t="s">
        <v>4606</v>
      </c>
      <c r="Q190" s="65" t="s">
        <v>20049</v>
      </c>
      <c r="R190" s="65" t="s">
        <v>4606</v>
      </c>
      <c r="S190" s="83" t="s">
        <v>4759</v>
      </c>
      <c r="U190" s="65" t="s">
        <v>4606</v>
      </c>
    </row>
    <row r="191" spans="1:24" x14ac:dyDescent="0.3">
      <c r="A191" s="78" t="s">
        <v>363</v>
      </c>
      <c r="B191" s="78" t="s">
        <v>364</v>
      </c>
      <c r="C191" s="79" t="s">
        <v>9</v>
      </c>
      <c r="D191" s="79" t="s">
        <v>30</v>
      </c>
      <c r="E191" s="80" t="s">
        <v>6582</v>
      </c>
      <c r="F191" s="81">
        <v>224</v>
      </c>
      <c r="J191" s="65" t="s">
        <v>4691</v>
      </c>
      <c r="K191" s="82" t="s">
        <v>4651</v>
      </c>
      <c r="L191" s="82" t="s">
        <v>4823</v>
      </c>
      <c r="M191" s="83" t="s">
        <v>4759</v>
      </c>
      <c r="O191" s="65" t="s">
        <v>4607</v>
      </c>
      <c r="Q191" s="65" t="s">
        <v>20049</v>
      </c>
      <c r="R191" s="65" t="s">
        <v>4607</v>
      </c>
      <c r="S191" s="83" t="s">
        <v>4759</v>
      </c>
      <c r="U191" s="65" t="s">
        <v>4607</v>
      </c>
    </row>
    <row r="192" spans="1:24" x14ac:dyDescent="0.3">
      <c r="A192" s="78" t="s">
        <v>365</v>
      </c>
      <c r="B192" s="78" t="s">
        <v>366</v>
      </c>
      <c r="C192" s="79" t="s">
        <v>9</v>
      </c>
      <c r="D192" s="79" t="s">
        <v>30</v>
      </c>
      <c r="E192" s="80" t="s">
        <v>6582</v>
      </c>
      <c r="F192" s="81">
        <v>223</v>
      </c>
      <c r="J192" s="65" t="s">
        <v>4691</v>
      </c>
      <c r="K192" s="82" t="s">
        <v>4652</v>
      </c>
      <c r="L192" s="82" t="s">
        <v>4823</v>
      </c>
      <c r="M192" s="83" t="s">
        <v>4759</v>
      </c>
      <c r="O192" s="65" t="s">
        <v>4608</v>
      </c>
      <c r="Q192" s="65" t="s">
        <v>20049</v>
      </c>
      <c r="R192" s="65" t="s">
        <v>4608</v>
      </c>
      <c r="S192" s="83" t="s">
        <v>4759</v>
      </c>
      <c r="U192" s="65" t="s">
        <v>4608</v>
      </c>
    </row>
    <row r="193" spans="1:21" x14ac:dyDescent="0.3">
      <c r="A193" s="78" t="s">
        <v>367</v>
      </c>
      <c r="B193" s="78" t="s">
        <v>368</v>
      </c>
      <c r="C193" s="79" t="s">
        <v>9</v>
      </c>
      <c r="D193" s="79" t="s">
        <v>30</v>
      </c>
      <c r="E193" s="80" t="s">
        <v>6582</v>
      </c>
      <c r="F193" s="81">
        <v>222</v>
      </c>
      <c r="J193" s="65" t="s">
        <v>4691</v>
      </c>
      <c r="K193" s="82" t="s">
        <v>4653</v>
      </c>
      <c r="L193" s="82" t="s">
        <v>4823</v>
      </c>
      <c r="M193" s="83" t="s">
        <v>4759</v>
      </c>
      <c r="O193" s="65" t="s">
        <v>4609</v>
      </c>
      <c r="Q193" s="65" t="s">
        <v>20049</v>
      </c>
      <c r="R193" s="65" t="s">
        <v>4609</v>
      </c>
      <c r="S193" s="83" t="s">
        <v>4759</v>
      </c>
      <c r="U193" s="65" t="s">
        <v>4609</v>
      </c>
    </row>
    <row r="194" spans="1:21" x14ac:dyDescent="0.3">
      <c r="A194" s="78" t="s">
        <v>369</v>
      </c>
      <c r="B194" s="78" t="s">
        <v>370</v>
      </c>
      <c r="C194" s="79" t="s">
        <v>9</v>
      </c>
      <c r="D194" s="79" t="s">
        <v>30</v>
      </c>
      <c r="E194" s="80" t="s">
        <v>6582</v>
      </c>
      <c r="F194" s="81">
        <v>226</v>
      </c>
      <c r="J194" s="65" t="s">
        <v>4691</v>
      </c>
      <c r="K194" s="82" t="s">
        <v>4654</v>
      </c>
      <c r="L194" s="82" t="s">
        <v>4823</v>
      </c>
      <c r="M194" s="83" t="s">
        <v>4759</v>
      </c>
      <c r="O194" s="65" t="s">
        <v>4610</v>
      </c>
      <c r="Q194" s="65" t="s">
        <v>20049</v>
      </c>
      <c r="R194" s="65" t="s">
        <v>4610</v>
      </c>
      <c r="S194" s="83" t="s">
        <v>4759</v>
      </c>
      <c r="U194" s="65" t="s">
        <v>4610</v>
      </c>
    </row>
    <row r="195" spans="1:21" x14ac:dyDescent="0.3">
      <c r="A195" s="78" t="s">
        <v>371</v>
      </c>
      <c r="B195" s="78" t="s">
        <v>372</v>
      </c>
      <c r="C195" s="79" t="s">
        <v>9</v>
      </c>
      <c r="D195" s="79" t="s">
        <v>30</v>
      </c>
      <c r="E195" s="80" t="s">
        <v>6582</v>
      </c>
      <c r="F195" s="81">
        <v>212</v>
      </c>
      <c r="J195" s="65" t="s">
        <v>4691</v>
      </c>
      <c r="K195" s="82" t="s">
        <v>4655</v>
      </c>
      <c r="L195" s="82" t="s">
        <v>4823</v>
      </c>
      <c r="M195" s="83" t="s">
        <v>4759</v>
      </c>
      <c r="O195" s="65" t="s">
        <v>4611</v>
      </c>
      <c r="Q195" s="65" t="s">
        <v>20049</v>
      </c>
      <c r="R195" s="65" t="s">
        <v>4611</v>
      </c>
      <c r="S195" s="83" t="s">
        <v>4759</v>
      </c>
      <c r="U195" s="65" t="s">
        <v>4611</v>
      </c>
    </row>
    <row r="196" spans="1:21" x14ac:dyDescent="0.3">
      <c r="A196" s="78" t="s">
        <v>373</v>
      </c>
      <c r="B196" s="78" t="s">
        <v>374</v>
      </c>
      <c r="C196" s="79" t="s">
        <v>9</v>
      </c>
      <c r="D196" s="79" t="s">
        <v>30</v>
      </c>
      <c r="E196" s="80" t="s">
        <v>6582</v>
      </c>
      <c r="F196" s="81">
        <v>218</v>
      </c>
      <c r="J196" s="65" t="s">
        <v>4691</v>
      </c>
      <c r="K196" s="82" t="s">
        <v>4656</v>
      </c>
      <c r="L196" s="82" t="s">
        <v>4823</v>
      </c>
      <c r="M196" s="83" t="s">
        <v>4759</v>
      </c>
      <c r="O196" s="65" t="s">
        <v>4612</v>
      </c>
      <c r="Q196" s="65" t="s">
        <v>20049</v>
      </c>
      <c r="R196" s="65" t="s">
        <v>4612</v>
      </c>
      <c r="S196" s="83" t="s">
        <v>4759</v>
      </c>
      <c r="U196" s="65" t="s">
        <v>4612</v>
      </c>
    </row>
    <row r="197" spans="1:21" x14ac:dyDescent="0.3">
      <c r="A197" s="78" t="s">
        <v>375</v>
      </c>
      <c r="B197" s="78" t="s">
        <v>376</v>
      </c>
      <c r="C197" s="79" t="s">
        <v>9</v>
      </c>
      <c r="D197" s="79" t="s">
        <v>30</v>
      </c>
      <c r="E197" s="80" t="s">
        <v>6582</v>
      </c>
      <c r="F197" s="81">
        <v>204</v>
      </c>
      <c r="J197" s="65" t="s">
        <v>4691</v>
      </c>
      <c r="K197" s="82" t="s">
        <v>4657</v>
      </c>
      <c r="L197" s="82" t="s">
        <v>4823</v>
      </c>
      <c r="M197" s="83" t="s">
        <v>4759</v>
      </c>
      <c r="O197" s="65" t="s">
        <v>4613</v>
      </c>
      <c r="Q197" s="65" t="s">
        <v>20049</v>
      </c>
      <c r="R197" s="65" t="s">
        <v>4613</v>
      </c>
      <c r="S197" s="83" t="s">
        <v>4759</v>
      </c>
      <c r="U197" s="65" t="s">
        <v>4613</v>
      </c>
    </row>
    <row r="198" spans="1:21" x14ac:dyDescent="0.3">
      <c r="A198" s="78" t="s">
        <v>377</v>
      </c>
      <c r="B198" s="78" t="s">
        <v>378</v>
      </c>
      <c r="C198" s="79" t="s">
        <v>9</v>
      </c>
      <c r="D198" s="79" t="s">
        <v>30</v>
      </c>
      <c r="E198" s="80" t="s">
        <v>6582</v>
      </c>
      <c r="F198" s="81">
        <v>203</v>
      </c>
      <c r="J198" s="65" t="s">
        <v>4691</v>
      </c>
      <c r="K198" s="82" t="s">
        <v>4658</v>
      </c>
      <c r="L198" s="82" t="s">
        <v>4823</v>
      </c>
      <c r="M198" s="83" t="s">
        <v>4759</v>
      </c>
      <c r="O198" s="65" t="s">
        <v>4614</v>
      </c>
      <c r="Q198" s="65" t="s">
        <v>20049</v>
      </c>
      <c r="R198" s="65" t="s">
        <v>4614</v>
      </c>
      <c r="S198" s="83" t="s">
        <v>4759</v>
      </c>
      <c r="U198" s="65" t="s">
        <v>4614</v>
      </c>
    </row>
    <row r="199" spans="1:21" x14ac:dyDescent="0.3">
      <c r="A199" s="78" t="s">
        <v>379</v>
      </c>
      <c r="B199" s="78" t="s">
        <v>380</v>
      </c>
      <c r="C199" s="79" t="s">
        <v>9</v>
      </c>
      <c r="D199" s="79" t="s">
        <v>30</v>
      </c>
      <c r="E199" s="80" t="s">
        <v>6582</v>
      </c>
      <c r="F199" s="81">
        <v>210</v>
      </c>
      <c r="J199" s="65" t="s">
        <v>4691</v>
      </c>
      <c r="K199" s="82" t="s">
        <v>4659</v>
      </c>
      <c r="L199" s="82" t="s">
        <v>4823</v>
      </c>
      <c r="M199" s="83" t="s">
        <v>4759</v>
      </c>
      <c r="O199" s="65" t="s">
        <v>4615</v>
      </c>
      <c r="Q199" s="65" t="s">
        <v>20049</v>
      </c>
      <c r="R199" s="65" t="s">
        <v>4615</v>
      </c>
      <c r="S199" s="83" t="s">
        <v>4759</v>
      </c>
      <c r="U199" s="65" t="s">
        <v>4615</v>
      </c>
    </row>
    <row r="200" spans="1:21" x14ac:dyDescent="0.3">
      <c r="A200" s="78" t="s">
        <v>381</v>
      </c>
      <c r="B200" s="78" t="s">
        <v>382</v>
      </c>
      <c r="C200" s="79" t="s">
        <v>9</v>
      </c>
      <c r="D200" s="79" t="s">
        <v>30</v>
      </c>
      <c r="E200" s="80" t="s">
        <v>6582</v>
      </c>
      <c r="F200" s="81">
        <v>206</v>
      </c>
      <c r="J200" s="65" t="s">
        <v>4691</v>
      </c>
      <c r="K200" s="82" t="s">
        <v>4660</v>
      </c>
      <c r="L200" s="82" t="s">
        <v>4823</v>
      </c>
      <c r="M200" s="83" t="s">
        <v>4759</v>
      </c>
      <c r="O200" s="65" t="s">
        <v>4616</v>
      </c>
      <c r="Q200" s="65" t="s">
        <v>20049</v>
      </c>
      <c r="R200" s="65" t="s">
        <v>4616</v>
      </c>
      <c r="S200" s="83" t="s">
        <v>4759</v>
      </c>
      <c r="U200" s="65" t="s">
        <v>4616</v>
      </c>
    </row>
    <row r="201" spans="1:21" x14ac:dyDescent="0.3">
      <c r="A201" s="78" t="s">
        <v>383</v>
      </c>
      <c r="B201" s="78" t="s">
        <v>384</v>
      </c>
      <c r="C201" s="79" t="s">
        <v>9</v>
      </c>
      <c r="D201" s="79" t="s">
        <v>30</v>
      </c>
      <c r="E201" s="80" t="s">
        <v>6582</v>
      </c>
      <c r="F201" s="81">
        <v>208</v>
      </c>
      <c r="J201" s="65" t="s">
        <v>4691</v>
      </c>
      <c r="K201" s="82" t="s">
        <v>4661</v>
      </c>
      <c r="L201" s="82" t="s">
        <v>4823</v>
      </c>
      <c r="M201" s="83" t="s">
        <v>4759</v>
      </c>
      <c r="O201" s="65" t="s">
        <v>4583</v>
      </c>
      <c r="Q201" s="65" t="s">
        <v>20049</v>
      </c>
      <c r="R201" s="65" t="s">
        <v>4583</v>
      </c>
      <c r="S201" s="83" t="s">
        <v>4759</v>
      </c>
      <c r="U201" s="65" t="s">
        <v>4583</v>
      </c>
    </row>
    <row r="202" spans="1:21" x14ac:dyDescent="0.3">
      <c r="A202" s="78" t="s">
        <v>385</v>
      </c>
      <c r="B202" s="78" t="s">
        <v>386</v>
      </c>
      <c r="C202" s="79" t="s">
        <v>9</v>
      </c>
      <c r="D202" s="79" t="s">
        <v>30</v>
      </c>
      <c r="E202" s="80" t="s">
        <v>6582</v>
      </c>
      <c r="F202" s="81">
        <v>205</v>
      </c>
      <c r="J202" s="65" t="s">
        <v>4691</v>
      </c>
      <c r="K202" s="82" t="s">
        <v>4662</v>
      </c>
      <c r="L202" s="82" t="s">
        <v>4823</v>
      </c>
      <c r="M202" s="83" t="s">
        <v>4759</v>
      </c>
      <c r="O202" s="65" t="s">
        <v>4617</v>
      </c>
      <c r="Q202" s="65" t="s">
        <v>20049</v>
      </c>
      <c r="R202" s="65" t="s">
        <v>4617</v>
      </c>
      <c r="S202" s="83" t="s">
        <v>4759</v>
      </c>
      <c r="U202" s="65" t="s">
        <v>4617</v>
      </c>
    </row>
    <row r="203" spans="1:21" x14ac:dyDescent="0.3">
      <c r="A203" s="78" t="s">
        <v>387</v>
      </c>
      <c r="B203" s="78" t="s">
        <v>388</v>
      </c>
      <c r="C203" s="79" t="s">
        <v>9</v>
      </c>
      <c r="D203" s="79" t="s">
        <v>30</v>
      </c>
      <c r="E203" s="80" t="s">
        <v>6582</v>
      </c>
      <c r="F203" s="81">
        <v>201</v>
      </c>
      <c r="J203" s="65" t="s">
        <v>4691</v>
      </c>
      <c r="K203" s="82" t="s">
        <v>4663</v>
      </c>
      <c r="L203" s="82" t="s">
        <v>4823</v>
      </c>
      <c r="M203" s="83" t="s">
        <v>4759</v>
      </c>
      <c r="O203" s="65" t="s">
        <v>4618</v>
      </c>
      <c r="Q203" s="65" t="s">
        <v>20049</v>
      </c>
      <c r="R203" s="65" t="s">
        <v>4618</v>
      </c>
      <c r="S203" s="83" t="s">
        <v>4759</v>
      </c>
      <c r="U203" s="65" t="s">
        <v>4618</v>
      </c>
    </row>
    <row r="204" spans="1:21" x14ac:dyDescent="0.3">
      <c r="A204" s="78" t="s">
        <v>389</v>
      </c>
      <c r="B204" s="78" t="s">
        <v>390</v>
      </c>
      <c r="C204" s="79" t="s">
        <v>9</v>
      </c>
      <c r="D204" s="79" t="s">
        <v>30</v>
      </c>
      <c r="E204" s="80" t="s">
        <v>6582</v>
      </c>
      <c r="F204" s="81">
        <v>202</v>
      </c>
      <c r="J204" s="65" t="s">
        <v>4691</v>
      </c>
      <c r="K204" s="82" t="s">
        <v>4664</v>
      </c>
      <c r="L204" s="82" t="s">
        <v>4823</v>
      </c>
      <c r="M204" s="83" t="s">
        <v>4759</v>
      </c>
      <c r="O204" s="65" t="s">
        <v>4619</v>
      </c>
      <c r="Q204" s="65" t="s">
        <v>20049</v>
      </c>
      <c r="R204" s="65" t="s">
        <v>4619</v>
      </c>
      <c r="S204" s="83" t="s">
        <v>4759</v>
      </c>
      <c r="U204" s="65" t="s">
        <v>4619</v>
      </c>
    </row>
    <row r="205" spans="1:21" x14ac:dyDescent="0.3">
      <c r="A205" s="78" t="s">
        <v>391</v>
      </c>
      <c r="B205" s="78" t="s">
        <v>392</v>
      </c>
      <c r="C205" s="79" t="s">
        <v>9</v>
      </c>
      <c r="D205" s="79" t="s">
        <v>30</v>
      </c>
      <c r="E205" s="80" t="s">
        <v>6582</v>
      </c>
      <c r="F205" s="81">
        <v>207</v>
      </c>
      <c r="J205" s="65" t="s">
        <v>4691</v>
      </c>
      <c r="K205" s="82" t="s">
        <v>4665</v>
      </c>
      <c r="L205" s="82" t="s">
        <v>4823</v>
      </c>
      <c r="M205" s="83" t="s">
        <v>4759</v>
      </c>
      <c r="O205" s="65" t="s">
        <v>4620</v>
      </c>
      <c r="Q205" s="65" t="s">
        <v>20049</v>
      </c>
      <c r="R205" s="65" t="s">
        <v>4620</v>
      </c>
      <c r="S205" s="83" t="s">
        <v>4759</v>
      </c>
      <c r="U205" s="65" t="s">
        <v>4620</v>
      </c>
    </row>
    <row r="206" spans="1:21" x14ac:dyDescent="0.3">
      <c r="A206" s="78" t="s">
        <v>393</v>
      </c>
      <c r="B206" s="78" t="s">
        <v>394</v>
      </c>
      <c r="C206" s="79" t="s">
        <v>9</v>
      </c>
      <c r="D206" s="79" t="s">
        <v>30</v>
      </c>
      <c r="E206" s="80" t="s">
        <v>19734</v>
      </c>
      <c r="F206" s="81">
        <v>209</v>
      </c>
      <c r="J206" s="65" t="s">
        <v>4691</v>
      </c>
      <c r="K206" s="82" t="s">
        <v>4666</v>
      </c>
      <c r="L206" s="82" t="s">
        <v>4823</v>
      </c>
      <c r="M206" s="83" t="s">
        <v>4759</v>
      </c>
      <c r="O206" s="65" t="s">
        <v>4593</v>
      </c>
      <c r="Q206" s="65" t="s">
        <v>20049</v>
      </c>
      <c r="R206" s="65" t="s">
        <v>4593</v>
      </c>
      <c r="S206" s="83" t="s">
        <v>4759</v>
      </c>
      <c r="U206" s="65" t="s">
        <v>4593</v>
      </c>
    </row>
    <row r="207" spans="1:21" x14ac:dyDescent="0.3">
      <c r="A207" s="78" t="s">
        <v>395</v>
      </c>
      <c r="B207" s="78" t="s">
        <v>396</v>
      </c>
      <c r="C207" s="79" t="s">
        <v>9</v>
      </c>
      <c r="D207" s="79" t="s">
        <v>30</v>
      </c>
      <c r="E207" s="80" t="s">
        <v>19734</v>
      </c>
      <c r="F207" s="81">
        <v>200</v>
      </c>
      <c r="J207" s="65" t="s">
        <v>4691</v>
      </c>
      <c r="K207" s="82" t="s">
        <v>4667</v>
      </c>
      <c r="L207" s="82" t="s">
        <v>4823</v>
      </c>
      <c r="M207" s="83" t="s">
        <v>4759</v>
      </c>
      <c r="O207" s="65" t="s">
        <v>4621</v>
      </c>
      <c r="Q207" s="65" t="s">
        <v>20048</v>
      </c>
      <c r="R207" s="65" t="s">
        <v>4621</v>
      </c>
      <c r="S207" s="83" t="s">
        <v>4759</v>
      </c>
      <c r="U207" s="65" t="s">
        <v>4621</v>
      </c>
    </row>
    <row r="208" spans="1:21" x14ac:dyDescent="0.3">
      <c r="A208" s="78" t="s">
        <v>397</v>
      </c>
      <c r="B208" s="78" t="s">
        <v>398</v>
      </c>
      <c r="C208" s="79" t="s">
        <v>9</v>
      </c>
      <c r="D208" s="79" t="s">
        <v>30</v>
      </c>
      <c r="E208" s="80" t="s">
        <v>6582</v>
      </c>
      <c r="F208" s="81">
        <v>228</v>
      </c>
      <c r="J208" s="65" t="s">
        <v>4691</v>
      </c>
      <c r="K208" s="82" t="s">
        <v>4668</v>
      </c>
      <c r="L208" s="82" t="s">
        <v>4823</v>
      </c>
      <c r="M208" s="83" t="s">
        <v>4759</v>
      </c>
      <c r="O208" s="65" t="s">
        <v>4622</v>
      </c>
      <c r="Q208" s="65" t="s">
        <v>20048</v>
      </c>
      <c r="R208" s="65" t="s">
        <v>4622</v>
      </c>
      <c r="S208" s="83" t="s">
        <v>4759</v>
      </c>
      <c r="U208" s="65" t="s">
        <v>4622</v>
      </c>
    </row>
    <row r="209" spans="1:6" x14ac:dyDescent="0.3">
      <c r="A209" s="100" t="s">
        <v>17782</v>
      </c>
      <c r="B209" s="101"/>
      <c r="E209" s="80"/>
      <c r="F209" s="65"/>
    </row>
    <row r="210" spans="1:6" x14ac:dyDescent="0.3">
      <c r="E210" s="80"/>
      <c r="F210" s="65"/>
    </row>
    <row r="211" spans="1:6" x14ac:dyDescent="0.3">
      <c r="E211" s="80"/>
      <c r="F211" s="65"/>
    </row>
    <row r="212" spans="1:6" x14ac:dyDescent="0.3">
      <c r="E212" s="80"/>
      <c r="F212" s="65"/>
    </row>
    <row r="213" spans="1:6" x14ac:dyDescent="0.3">
      <c r="E213" s="80"/>
      <c r="F213" s="65"/>
    </row>
    <row r="214" spans="1:6" x14ac:dyDescent="0.3">
      <c r="E214" s="80"/>
      <c r="F214" s="65"/>
    </row>
    <row r="215" spans="1:6" x14ac:dyDescent="0.3">
      <c r="E215" s="80"/>
      <c r="F215" s="65"/>
    </row>
    <row r="216" spans="1:6" x14ac:dyDescent="0.3">
      <c r="E216" s="80"/>
      <c r="F216" s="65"/>
    </row>
    <row r="217" spans="1:6" x14ac:dyDescent="0.3">
      <c r="E217" s="80"/>
      <c r="F217" s="65"/>
    </row>
    <row r="218" spans="1:6" x14ac:dyDescent="0.3">
      <c r="E218" s="80"/>
      <c r="F218" s="65"/>
    </row>
    <row r="219" spans="1:6" x14ac:dyDescent="0.3">
      <c r="E219" s="80"/>
      <c r="F219" s="65"/>
    </row>
    <row r="220" spans="1:6" x14ac:dyDescent="0.3">
      <c r="E220" s="80"/>
      <c r="F220" s="65"/>
    </row>
    <row r="221" spans="1:6" x14ac:dyDescent="0.3">
      <c r="E221" s="80"/>
      <c r="F221" s="65"/>
    </row>
    <row r="222" spans="1:6" x14ac:dyDescent="0.3">
      <c r="E222" s="80"/>
      <c r="F222" s="65"/>
    </row>
    <row r="223" spans="1:6" x14ac:dyDescent="0.3">
      <c r="E223" s="80"/>
      <c r="F223" s="65"/>
    </row>
    <row r="224" spans="1:6" x14ac:dyDescent="0.3">
      <c r="E224" s="80"/>
      <c r="F224" s="65"/>
    </row>
    <row r="225" spans="5:6" x14ac:dyDescent="0.3">
      <c r="E225" s="80"/>
      <c r="F225" s="65"/>
    </row>
    <row r="226" spans="5:6" x14ac:dyDescent="0.3">
      <c r="E226" s="80"/>
      <c r="F226" s="65"/>
    </row>
    <row r="227" spans="5:6" x14ac:dyDescent="0.3">
      <c r="E227" s="80"/>
      <c r="F227" s="65"/>
    </row>
    <row r="228" spans="5:6" x14ac:dyDescent="0.3">
      <c r="E228" s="80"/>
      <c r="F228" s="65"/>
    </row>
    <row r="229" spans="5:6" x14ac:dyDescent="0.3">
      <c r="E229" s="80"/>
      <c r="F229" s="65"/>
    </row>
    <row r="230" spans="5:6" x14ac:dyDescent="0.3">
      <c r="E230" s="80"/>
      <c r="F230" s="65"/>
    </row>
    <row r="231" spans="5:6" x14ac:dyDescent="0.3">
      <c r="E231" s="80"/>
      <c r="F231" s="65"/>
    </row>
    <row r="232" spans="5:6" x14ac:dyDescent="0.3">
      <c r="E232" s="80"/>
      <c r="F232" s="65"/>
    </row>
    <row r="233" spans="5:6" x14ac:dyDescent="0.3">
      <c r="E233" s="80"/>
      <c r="F233" s="65"/>
    </row>
    <row r="234" spans="5:6" x14ac:dyDescent="0.3">
      <c r="E234" s="80"/>
      <c r="F234" s="65"/>
    </row>
    <row r="235" spans="5:6" x14ac:dyDescent="0.3">
      <c r="E235" s="80"/>
      <c r="F235" s="65"/>
    </row>
    <row r="236" spans="5:6" x14ac:dyDescent="0.3">
      <c r="E236" s="80"/>
      <c r="F236" s="65"/>
    </row>
    <row r="237" spans="5:6" x14ac:dyDescent="0.3">
      <c r="E237" s="80"/>
      <c r="F237" s="65"/>
    </row>
    <row r="238" spans="5:6" x14ac:dyDescent="0.3">
      <c r="E238" s="80"/>
      <c r="F238" s="65"/>
    </row>
    <row r="239" spans="5:6" x14ac:dyDescent="0.3">
      <c r="E239" s="80"/>
      <c r="F239" s="65"/>
    </row>
    <row r="240" spans="5:6" x14ac:dyDescent="0.3">
      <c r="E240" s="80"/>
      <c r="F240" s="65"/>
    </row>
    <row r="241" spans="5:6" x14ac:dyDescent="0.3">
      <c r="E241" s="80"/>
      <c r="F241" s="65"/>
    </row>
    <row r="242" spans="5:6" x14ac:dyDescent="0.3">
      <c r="E242" s="80"/>
      <c r="F242" s="65"/>
    </row>
    <row r="243" spans="5:6" x14ac:dyDescent="0.3">
      <c r="E243" s="80"/>
      <c r="F243" s="65"/>
    </row>
    <row r="244" spans="5:6" x14ac:dyDescent="0.3">
      <c r="E244" s="80"/>
      <c r="F244" s="65"/>
    </row>
    <row r="245" spans="5:6" x14ac:dyDescent="0.3">
      <c r="E245" s="80"/>
      <c r="F245" s="65"/>
    </row>
    <row r="246" spans="5:6" x14ac:dyDescent="0.3">
      <c r="E246" s="80"/>
      <c r="F246" s="65"/>
    </row>
    <row r="247" spans="5:6" x14ac:dyDescent="0.3">
      <c r="E247" s="80"/>
      <c r="F247" s="65"/>
    </row>
    <row r="248" spans="5:6" x14ac:dyDescent="0.3">
      <c r="E248" s="80"/>
      <c r="F248" s="65"/>
    </row>
    <row r="249" spans="5:6" x14ac:dyDescent="0.3">
      <c r="E249" s="80"/>
      <c r="F249" s="65"/>
    </row>
    <row r="250" spans="5:6" x14ac:dyDescent="0.3">
      <c r="E250" s="80"/>
      <c r="F250" s="65"/>
    </row>
    <row r="251" spans="5:6" x14ac:dyDescent="0.3">
      <c r="E251" s="80"/>
      <c r="F251" s="65"/>
    </row>
    <row r="252" spans="5:6" x14ac:dyDescent="0.3">
      <c r="E252" s="80"/>
      <c r="F252" s="65"/>
    </row>
    <row r="253" spans="5:6" x14ac:dyDescent="0.3">
      <c r="E253" s="80"/>
      <c r="F253" s="65"/>
    </row>
    <row r="254" spans="5:6" x14ac:dyDescent="0.3">
      <c r="E254" s="80"/>
      <c r="F254" s="65"/>
    </row>
    <row r="255" spans="5:6" x14ac:dyDescent="0.3">
      <c r="E255" s="80"/>
      <c r="F255" s="65"/>
    </row>
    <row r="256" spans="5:6" x14ac:dyDescent="0.3">
      <c r="E256" s="80"/>
      <c r="F256" s="65"/>
    </row>
    <row r="257" spans="5:6" x14ac:dyDescent="0.3">
      <c r="E257" s="80"/>
      <c r="F257" s="65"/>
    </row>
    <row r="258" spans="5:6" x14ac:dyDescent="0.3">
      <c r="E258" s="80"/>
      <c r="F258" s="65"/>
    </row>
    <row r="259" spans="5:6" x14ac:dyDescent="0.3">
      <c r="E259" s="80"/>
      <c r="F259" s="65"/>
    </row>
    <row r="260" spans="5:6" x14ac:dyDescent="0.3">
      <c r="E260" s="80"/>
      <c r="F260" s="65"/>
    </row>
    <row r="261" spans="5:6" x14ac:dyDescent="0.3">
      <c r="E261" s="80"/>
      <c r="F261" s="65"/>
    </row>
    <row r="262" spans="5:6" x14ac:dyDescent="0.3">
      <c r="E262" s="80"/>
      <c r="F262" s="65"/>
    </row>
    <row r="263" spans="5:6" x14ac:dyDescent="0.3">
      <c r="E263" s="80"/>
      <c r="F263" s="65"/>
    </row>
    <row r="264" spans="5:6" x14ac:dyDescent="0.3">
      <c r="E264" s="80"/>
      <c r="F264" s="65"/>
    </row>
    <row r="265" spans="5:6" x14ac:dyDescent="0.3">
      <c r="E265" s="80"/>
      <c r="F265" s="65"/>
    </row>
    <row r="266" spans="5:6" x14ac:dyDescent="0.3">
      <c r="E266" s="80"/>
      <c r="F266" s="65"/>
    </row>
    <row r="267" spans="5:6" x14ac:dyDescent="0.3">
      <c r="E267" s="80"/>
      <c r="F267" s="65"/>
    </row>
    <row r="268" spans="5:6" x14ac:dyDescent="0.3">
      <c r="E268" s="80"/>
      <c r="F268" s="65"/>
    </row>
    <row r="269" spans="5:6" x14ac:dyDescent="0.3">
      <c r="E269" s="80"/>
      <c r="F269" s="65"/>
    </row>
    <row r="270" spans="5:6" x14ac:dyDescent="0.3">
      <c r="E270" s="80"/>
      <c r="F270" s="65"/>
    </row>
    <row r="271" spans="5:6" x14ac:dyDescent="0.3">
      <c r="E271" s="80"/>
      <c r="F271" s="65"/>
    </row>
    <row r="272" spans="5:6" x14ac:dyDescent="0.3">
      <c r="E272" s="80"/>
      <c r="F272" s="65"/>
    </row>
    <row r="273" spans="5:6" x14ac:dyDescent="0.3">
      <c r="E273" s="80"/>
      <c r="F273" s="65"/>
    </row>
    <row r="274" spans="5:6" x14ac:dyDescent="0.3">
      <c r="E274" s="80"/>
      <c r="F274" s="65"/>
    </row>
    <row r="275" spans="5:6" x14ac:dyDescent="0.3">
      <c r="E275" s="80"/>
      <c r="F275" s="65"/>
    </row>
    <row r="276" spans="5:6" x14ac:dyDescent="0.3">
      <c r="E276" s="80"/>
      <c r="F276" s="65"/>
    </row>
    <row r="277" spans="5:6" x14ac:dyDescent="0.3">
      <c r="E277" s="80"/>
      <c r="F277" s="65"/>
    </row>
    <row r="278" spans="5:6" x14ac:dyDescent="0.3">
      <c r="E278" s="80"/>
      <c r="F278" s="65"/>
    </row>
    <row r="279" spans="5:6" x14ac:dyDescent="0.3">
      <c r="F279" s="65"/>
    </row>
    <row r="280" spans="5:6" x14ac:dyDescent="0.3">
      <c r="F280" s="65"/>
    </row>
    <row r="281" spans="5:6" x14ac:dyDescent="0.3">
      <c r="F281" s="65"/>
    </row>
    <row r="282" spans="5:6" x14ac:dyDescent="0.3">
      <c r="F282" s="65"/>
    </row>
    <row r="283" spans="5:6" x14ac:dyDescent="0.3">
      <c r="F283" s="65"/>
    </row>
    <row r="284" spans="5:6" x14ac:dyDescent="0.3">
      <c r="F284" s="65"/>
    </row>
    <row r="285" spans="5:6" x14ac:dyDescent="0.3">
      <c r="F285" s="65"/>
    </row>
    <row r="286" spans="5:6" x14ac:dyDescent="0.3">
      <c r="F286" s="65"/>
    </row>
    <row r="287" spans="5:6" x14ac:dyDescent="0.3">
      <c r="F287" s="65"/>
    </row>
    <row r="288" spans="5:6" x14ac:dyDescent="0.3">
      <c r="F288" s="65"/>
    </row>
    <row r="289" spans="6:6" x14ac:dyDescent="0.3">
      <c r="F289" s="65"/>
    </row>
    <row r="290" spans="6:6" x14ac:dyDescent="0.3">
      <c r="F290" s="65"/>
    </row>
    <row r="291" spans="6:6" x14ac:dyDescent="0.3">
      <c r="F291" s="65"/>
    </row>
    <row r="292" spans="6:6" x14ac:dyDescent="0.3">
      <c r="F292" s="65"/>
    </row>
    <row r="293" spans="6:6" x14ac:dyDescent="0.3">
      <c r="F293" s="65"/>
    </row>
    <row r="294" spans="6:6" x14ac:dyDescent="0.3">
      <c r="F294" s="65"/>
    </row>
    <row r="295" spans="6:6" x14ac:dyDescent="0.3">
      <c r="F295" s="65"/>
    </row>
    <row r="296" spans="6:6" x14ac:dyDescent="0.3">
      <c r="F296" s="65"/>
    </row>
    <row r="297" spans="6:6" x14ac:dyDescent="0.3">
      <c r="F297" s="65"/>
    </row>
    <row r="298" spans="6:6" x14ac:dyDescent="0.3">
      <c r="F298" s="65"/>
    </row>
    <row r="299" spans="6:6" x14ac:dyDescent="0.3">
      <c r="F299" s="65"/>
    </row>
    <row r="300" spans="6:6" x14ac:dyDescent="0.3">
      <c r="F300" s="65"/>
    </row>
    <row r="301" spans="6:6" x14ac:dyDescent="0.3">
      <c r="F301" s="65"/>
    </row>
    <row r="302" spans="6:6" x14ac:dyDescent="0.3">
      <c r="F302" s="65"/>
    </row>
    <row r="303" spans="6:6" x14ac:dyDescent="0.3">
      <c r="F303" s="65"/>
    </row>
    <row r="304" spans="6:6" x14ac:dyDescent="0.3">
      <c r="F304" s="65"/>
    </row>
    <row r="305" spans="6:6" x14ac:dyDescent="0.3">
      <c r="F305" s="65"/>
    </row>
    <row r="306" spans="6:6" x14ac:dyDescent="0.3">
      <c r="F306" s="65"/>
    </row>
    <row r="307" spans="6:6" x14ac:dyDescent="0.3">
      <c r="F307" s="65"/>
    </row>
    <row r="308" spans="6:6" x14ac:dyDescent="0.3">
      <c r="F308" s="65"/>
    </row>
    <row r="309" spans="6:6" x14ac:dyDescent="0.3">
      <c r="F309" s="65"/>
    </row>
    <row r="310" spans="6:6" x14ac:dyDescent="0.3">
      <c r="F310" s="65"/>
    </row>
    <row r="311" spans="6:6" x14ac:dyDescent="0.3">
      <c r="F311" s="65"/>
    </row>
    <row r="312" spans="6:6" x14ac:dyDescent="0.3">
      <c r="F312" s="65"/>
    </row>
    <row r="313" spans="6:6" x14ac:dyDescent="0.3">
      <c r="F313" s="65"/>
    </row>
    <row r="314" spans="6:6" x14ac:dyDescent="0.3">
      <c r="F314" s="65"/>
    </row>
    <row r="315" spans="6:6" x14ac:dyDescent="0.3">
      <c r="F315" s="65"/>
    </row>
    <row r="316" spans="6:6" x14ac:dyDescent="0.3">
      <c r="F316" s="65"/>
    </row>
    <row r="317" spans="6:6" x14ac:dyDescent="0.3">
      <c r="F317" s="65"/>
    </row>
    <row r="318" spans="6:6" x14ac:dyDescent="0.3">
      <c r="F318" s="65"/>
    </row>
    <row r="319" spans="6:6" x14ac:dyDescent="0.3">
      <c r="F319" s="65"/>
    </row>
    <row r="320" spans="6:6" x14ac:dyDescent="0.3">
      <c r="F320" s="65"/>
    </row>
    <row r="321" spans="6:6" x14ac:dyDescent="0.3">
      <c r="F321" s="65"/>
    </row>
    <row r="322" spans="6:6" x14ac:dyDescent="0.3">
      <c r="F322" s="65"/>
    </row>
    <row r="323" spans="6:6" x14ac:dyDescent="0.3">
      <c r="F323" s="65"/>
    </row>
    <row r="324" spans="6:6" x14ac:dyDescent="0.3">
      <c r="F324" s="65"/>
    </row>
    <row r="325" spans="6:6" x14ac:dyDescent="0.3">
      <c r="F325" s="65"/>
    </row>
    <row r="326" spans="6:6" x14ac:dyDescent="0.3">
      <c r="F326" s="65"/>
    </row>
    <row r="327" spans="6:6" x14ac:dyDescent="0.3">
      <c r="F327" s="65"/>
    </row>
    <row r="328" spans="6:6" x14ac:dyDescent="0.3">
      <c r="F328" s="65"/>
    </row>
    <row r="329" spans="6:6" x14ac:dyDescent="0.3">
      <c r="F329" s="65"/>
    </row>
    <row r="330" spans="6:6" x14ac:dyDescent="0.3">
      <c r="F330" s="65"/>
    </row>
    <row r="331" spans="6:6" x14ac:dyDescent="0.3">
      <c r="F331" s="65"/>
    </row>
    <row r="332" spans="6:6" x14ac:dyDescent="0.3">
      <c r="F332" s="65"/>
    </row>
    <row r="333" spans="6:6" x14ac:dyDescent="0.3">
      <c r="F333" s="65"/>
    </row>
    <row r="334" spans="6:6" x14ac:dyDescent="0.3">
      <c r="F334" s="65"/>
    </row>
    <row r="335" spans="6:6" x14ac:dyDescent="0.3">
      <c r="F335" s="65"/>
    </row>
    <row r="336" spans="6:6" x14ac:dyDescent="0.3">
      <c r="F336" s="65"/>
    </row>
    <row r="337" spans="6:6" x14ac:dyDescent="0.3">
      <c r="F337" s="65"/>
    </row>
    <row r="338" spans="6:6" x14ac:dyDescent="0.3">
      <c r="F338" s="65"/>
    </row>
    <row r="339" spans="6:6" x14ac:dyDescent="0.3">
      <c r="F339" s="65"/>
    </row>
    <row r="340" spans="6:6" x14ac:dyDescent="0.3">
      <c r="F340" s="65"/>
    </row>
    <row r="341" spans="6:6" x14ac:dyDescent="0.3">
      <c r="F341" s="65"/>
    </row>
    <row r="342" spans="6:6" x14ac:dyDescent="0.3">
      <c r="F342" s="65"/>
    </row>
    <row r="343" spans="6:6" x14ac:dyDescent="0.3">
      <c r="F343" s="65"/>
    </row>
    <row r="344" spans="6:6" x14ac:dyDescent="0.3">
      <c r="F344" s="65"/>
    </row>
    <row r="345" spans="6:6" x14ac:dyDescent="0.3">
      <c r="F345" s="65"/>
    </row>
    <row r="346" spans="6:6" x14ac:dyDescent="0.3">
      <c r="F346" s="65"/>
    </row>
    <row r="347" spans="6:6" x14ac:dyDescent="0.3">
      <c r="F347" s="65"/>
    </row>
    <row r="348" spans="6:6" x14ac:dyDescent="0.3">
      <c r="F348" s="65"/>
    </row>
    <row r="349" spans="6:6" x14ac:dyDescent="0.3">
      <c r="F349" s="65"/>
    </row>
    <row r="350" spans="6:6" x14ac:dyDescent="0.3">
      <c r="F350" s="65"/>
    </row>
    <row r="351" spans="6:6" x14ac:dyDescent="0.3">
      <c r="F351" s="65"/>
    </row>
    <row r="352" spans="6:6" x14ac:dyDescent="0.3">
      <c r="F352" s="65"/>
    </row>
    <row r="353" spans="6:6" x14ac:dyDescent="0.3">
      <c r="F353" s="65"/>
    </row>
    <row r="354" spans="6:6" x14ac:dyDescent="0.3">
      <c r="F354" s="65"/>
    </row>
    <row r="355" spans="6:6" x14ac:dyDescent="0.3">
      <c r="F355" s="65"/>
    </row>
    <row r="356" spans="6:6" x14ac:dyDescent="0.3">
      <c r="F356" s="65"/>
    </row>
    <row r="357" spans="6:6" x14ac:dyDescent="0.3">
      <c r="F357" s="65"/>
    </row>
    <row r="358" spans="6:6" x14ac:dyDescent="0.3">
      <c r="F358" s="65"/>
    </row>
    <row r="359" spans="6:6" x14ac:dyDescent="0.3">
      <c r="F359" s="65"/>
    </row>
    <row r="360" spans="6:6" x14ac:dyDescent="0.3">
      <c r="F360" s="65"/>
    </row>
    <row r="361" spans="6:6" x14ac:dyDescent="0.3">
      <c r="F361" s="65"/>
    </row>
    <row r="362" spans="6:6" x14ac:dyDescent="0.3">
      <c r="F362" s="65"/>
    </row>
    <row r="363" spans="6:6" x14ac:dyDescent="0.3">
      <c r="F363" s="65"/>
    </row>
    <row r="364" spans="6:6" x14ac:dyDescent="0.3">
      <c r="F364" s="65"/>
    </row>
    <row r="365" spans="6:6" x14ac:dyDescent="0.3">
      <c r="F365" s="65"/>
    </row>
    <row r="366" spans="6:6" x14ac:dyDescent="0.3">
      <c r="F366" s="65"/>
    </row>
    <row r="367" spans="6:6" x14ac:dyDescent="0.3">
      <c r="F367" s="65"/>
    </row>
    <row r="368" spans="6:6" x14ac:dyDescent="0.3">
      <c r="F368" s="65"/>
    </row>
    <row r="369" spans="6:6" x14ac:dyDescent="0.3">
      <c r="F369" s="65"/>
    </row>
    <row r="370" spans="6:6" x14ac:dyDescent="0.3">
      <c r="F370" s="65"/>
    </row>
    <row r="371" spans="6:6" x14ac:dyDescent="0.3">
      <c r="F371" s="65"/>
    </row>
    <row r="372" spans="6:6" x14ac:dyDescent="0.3">
      <c r="F372" s="65"/>
    </row>
    <row r="373" spans="6:6" x14ac:dyDescent="0.3">
      <c r="F373" s="65"/>
    </row>
    <row r="374" spans="6:6" x14ac:dyDescent="0.3">
      <c r="F374" s="65"/>
    </row>
    <row r="375" spans="6:6" x14ac:dyDescent="0.3">
      <c r="F375" s="65"/>
    </row>
    <row r="376" spans="6:6" x14ac:dyDescent="0.3">
      <c r="F376" s="65"/>
    </row>
    <row r="377" spans="6:6" x14ac:dyDescent="0.3">
      <c r="F377" s="65"/>
    </row>
    <row r="378" spans="6:6" x14ac:dyDescent="0.3">
      <c r="F378" s="65"/>
    </row>
    <row r="379" spans="6:6" x14ac:dyDescent="0.3">
      <c r="F379" s="65"/>
    </row>
    <row r="380" spans="6:6" x14ac:dyDescent="0.3">
      <c r="F380" s="65"/>
    </row>
    <row r="381" spans="6:6" x14ac:dyDescent="0.3">
      <c r="F381" s="65"/>
    </row>
    <row r="382" spans="6:6" x14ac:dyDescent="0.3">
      <c r="F382" s="65"/>
    </row>
    <row r="383" spans="6:6" x14ac:dyDescent="0.3">
      <c r="F383" s="65"/>
    </row>
    <row r="384" spans="6:6" x14ac:dyDescent="0.3">
      <c r="F384" s="65"/>
    </row>
    <row r="385" spans="6:6" x14ac:dyDescent="0.3">
      <c r="F385" s="65"/>
    </row>
    <row r="386" spans="6:6" x14ac:dyDescent="0.3">
      <c r="F386" s="65"/>
    </row>
    <row r="387" spans="6:6" x14ac:dyDescent="0.3">
      <c r="F387" s="65"/>
    </row>
    <row r="388" spans="6:6" x14ac:dyDescent="0.3">
      <c r="F388" s="65"/>
    </row>
    <row r="389" spans="6:6" x14ac:dyDescent="0.3">
      <c r="F389" s="65"/>
    </row>
    <row r="390" spans="6:6" x14ac:dyDescent="0.3">
      <c r="F390" s="65"/>
    </row>
    <row r="391" spans="6:6" x14ac:dyDescent="0.3">
      <c r="F391" s="65"/>
    </row>
    <row r="392" spans="6:6" x14ac:dyDescent="0.3">
      <c r="F392" s="65"/>
    </row>
    <row r="393" spans="6:6" x14ac:dyDescent="0.3">
      <c r="F393" s="65"/>
    </row>
    <row r="394" spans="6:6" x14ac:dyDescent="0.3">
      <c r="F394" s="65"/>
    </row>
    <row r="395" spans="6:6" x14ac:dyDescent="0.3">
      <c r="F395" s="65"/>
    </row>
    <row r="396" spans="6:6" x14ac:dyDescent="0.3">
      <c r="F396" s="65"/>
    </row>
    <row r="397" spans="6:6" x14ac:dyDescent="0.3">
      <c r="F397" s="65"/>
    </row>
    <row r="398" spans="6:6" x14ac:dyDescent="0.3">
      <c r="F398" s="65"/>
    </row>
    <row r="399" spans="6:6" x14ac:dyDescent="0.3">
      <c r="F399" s="65"/>
    </row>
    <row r="400" spans="6:6" x14ac:dyDescent="0.3">
      <c r="F400" s="65"/>
    </row>
    <row r="401" spans="6:6" x14ac:dyDescent="0.3">
      <c r="F401" s="65"/>
    </row>
    <row r="402" spans="6:6" x14ac:dyDescent="0.3">
      <c r="F402" s="65"/>
    </row>
    <row r="403" spans="6:6" x14ac:dyDescent="0.3">
      <c r="F403" s="65"/>
    </row>
    <row r="404" spans="6:6" x14ac:dyDescent="0.3">
      <c r="F404" s="65"/>
    </row>
    <row r="405" spans="6:6" x14ac:dyDescent="0.3">
      <c r="F405" s="65"/>
    </row>
    <row r="406" spans="6:6" x14ac:dyDescent="0.3">
      <c r="F406" s="65"/>
    </row>
    <row r="407" spans="6:6" x14ac:dyDescent="0.3">
      <c r="F407" s="65"/>
    </row>
    <row r="408" spans="6:6" x14ac:dyDescent="0.3">
      <c r="F408" s="65"/>
    </row>
    <row r="409" spans="6:6" x14ac:dyDescent="0.3">
      <c r="F409" s="65"/>
    </row>
    <row r="410" spans="6:6" x14ac:dyDescent="0.3">
      <c r="F410" s="65"/>
    </row>
    <row r="411" spans="6:6" x14ac:dyDescent="0.3">
      <c r="F411" s="65"/>
    </row>
    <row r="412" spans="6:6" x14ac:dyDescent="0.3">
      <c r="F412" s="65"/>
    </row>
    <row r="413" spans="6:6" x14ac:dyDescent="0.3">
      <c r="F413" s="65"/>
    </row>
    <row r="414" spans="6:6" x14ac:dyDescent="0.3">
      <c r="F414" s="65"/>
    </row>
    <row r="415" spans="6:6" x14ac:dyDescent="0.3">
      <c r="F415" s="65"/>
    </row>
    <row r="416" spans="6:6" x14ac:dyDescent="0.3">
      <c r="F416" s="65"/>
    </row>
    <row r="417" spans="6:6" x14ac:dyDescent="0.3">
      <c r="F417" s="65"/>
    </row>
    <row r="418" spans="6:6" x14ac:dyDescent="0.3">
      <c r="F418" s="65"/>
    </row>
    <row r="419" spans="6:6" x14ac:dyDescent="0.3">
      <c r="F419" s="65"/>
    </row>
    <row r="420" spans="6:6" x14ac:dyDescent="0.3">
      <c r="F420" s="65"/>
    </row>
    <row r="421" spans="6:6" x14ac:dyDescent="0.3">
      <c r="F421" s="65"/>
    </row>
    <row r="422" spans="6:6" x14ac:dyDescent="0.3">
      <c r="F422" s="65"/>
    </row>
    <row r="423" spans="6:6" x14ac:dyDescent="0.3">
      <c r="F423" s="65"/>
    </row>
    <row r="424" spans="6:6" x14ac:dyDescent="0.3">
      <c r="F424" s="65"/>
    </row>
    <row r="425" spans="6:6" x14ac:dyDescent="0.3">
      <c r="F425" s="65"/>
    </row>
    <row r="426" spans="6:6" x14ac:dyDescent="0.3">
      <c r="F426" s="65"/>
    </row>
    <row r="427" spans="6:6" x14ac:dyDescent="0.3">
      <c r="F427" s="65"/>
    </row>
    <row r="428" spans="6:6" x14ac:dyDescent="0.3">
      <c r="F428" s="65"/>
    </row>
    <row r="429" spans="6:6" x14ac:dyDescent="0.3">
      <c r="F429" s="65"/>
    </row>
    <row r="430" spans="6:6" x14ac:dyDescent="0.3">
      <c r="F430" s="65"/>
    </row>
    <row r="431" spans="6:6" x14ac:dyDescent="0.3">
      <c r="F431" s="65"/>
    </row>
    <row r="432" spans="6:6" x14ac:dyDescent="0.3">
      <c r="F432" s="65"/>
    </row>
    <row r="433" spans="6:6" x14ac:dyDescent="0.3">
      <c r="F433" s="65"/>
    </row>
    <row r="434" spans="6:6" x14ac:dyDescent="0.3">
      <c r="F434" s="65"/>
    </row>
    <row r="435" spans="6:6" x14ac:dyDescent="0.3">
      <c r="F435" s="65"/>
    </row>
    <row r="436" spans="6:6" x14ac:dyDescent="0.3">
      <c r="F436" s="65"/>
    </row>
    <row r="437" spans="6:6" x14ac:dyDescent="0.3">
      <c r="F437" s="65"/>
    </row>
    <row r="438" spans="6:6" x14ac:dyDescent="0.3">
      <c r="F438" s="65"/>
    </row>
    <row r="439" spans="6:6" x14ac:dyDescent="0.3">
      <c r="F439" s="65"/>
    </row>
    <row r="440" spans="6:6" x14ac:dyDescent="0.3">
      <c r="F440" s="65"/>
    </row>
    <row r="441" spans="6:6" x14ac:dyDescent="0.3">
      <c r="F441" s="65"/>
    </row>
    <row r="442" spans="6:6" x14ac:dyDescent="0.3">
      <c r="F442" s="65"/>
    </row>
    <row r="443" spans="6:6" x14ac:dyDescent="0.3">
      <c r="F443" s="65"/>
    </row>
    <row r="444" spans="6:6" x14ac:dyDescent="0.3">
      <c r="F444" s="65"/>
    </row>
    <row r="445" spans="6:6" x14ac:dyDescent="0.3">
      <c r="F445" s="65"/>
    </row>
    <row r="446" spans="6:6" x14ac:dyDescent="0.3">
      <c r="F446" s="65"/>
    </row>
    <row r="447" spans="6:6" x14ac:dyDescent="0.3">
      <c r="F447" s="65"/>
    </row>
    <row r="448" spans="6:6" x14ac:dyDescent="0.3">
      <c r="F448" s="65"/>
    </row>
    <row r="449" spans="6:6" x14ac:dyDescent="0.3">
      <c r="F449" s="65"/>
    </row>
    <row r="450" spans="6:6" x14ac:dyDescent="0.3">
      <c r="F450" s="65"/>
    </row>
    <row r="451" spans="6:6" x14ac:dyDescent="0.3">
      <c r="F451" s="65"/>
    </row>
    <row r="452" spans="6:6" x14ac:dyDescent="0.3">
      <c r="F452" s="65"/>
    </row>
    <row r="453" spans="6:6" x14ac:dyDescent="0.3">
      <c r="F453" s="65"/>
    </row>
    <row r="454" spans="6:6" x14ac:dyDescent="0.3">
      <c r="F454" s="65"/>
    </row>
    <row r="455" spans="6:6" x14ac:dyDescent="0.3">
      <c r="F455" s="65"/>
    </row>
    <row r="456" spans="6:6" x14ac:dyDescent="0.3">
      <c r="F456" s="65"/>
    </row>
    <row r="457" spans="6:6" x14ac:dyDescent="0.3">
      <c r="F457" s="65"/>
    </row>
    <row r="458" spans="6:6" x14ac:dyDescent="0.3">
      <c r="F458" s="65"/>
    </row>
    <row r="459" spans="6:6" x14ac:dyDescent="0.3">
      <c r="F459" s="65"/>
    </row>
    <row r="460" spans="6:6" x14ac:dyDescent="0.3">
      <c r="F460" s="65"/>
    </row>
    <row r="461" spans="6:6" x14ac:dyDescent="0.3">
      <c r="F461" s="65"/>
    </row>
    <row r="462" spans="6:6" x14ac:dyDescent="0.3">
      <c r="F462" s="65"/>
    </row>
    <row r="463" spans="6:6" x14ac:dyDescent="0.3">
      <c r="F463" s="65"/>
    </row>
    <row r="464" spans="6:6" x14ac:dyDescent="0.3">
      <c r="F464" s="65"/>
    </row>
    <row r="465" spans="6:6" x14ac:dyDescent="0.3">
      <c r="F465" s="65"/>
    </row>
    <row r="466" spans="6:6" x14ac:dyDescent="0.3">
      <c r="F466" s="65"/>
    </row>
    <row r="467" spans="6:6" x14ac:dyDescent="0.3">
      <c r="F467" s="65"/>
    </row>
    <row r="468" spans="6:6" x14ac:dyDescent="0.3">
      <c r="F468" s="65"/>
    </row>
    <row r="469" spans="6:6" x14ac:dyDescent="0.3">
      <c r="F469" s="65"/>
    </row>
    <row r="470" spans="6:6" x14ac:dyDescent="0.3">
      <c r="F470" s="65"/>
    </row>
    <row r="471" spans="6:6" x14ac:dyDescent="0.3">
      <c r="F471" s="65"/>
    </row>
    <row r="472" spans="6:6" x14ac:dyDescent="0.3">
      <c r="F472" s="65"/>
    </row>
    <row r="473" spans="6:6" x14ac:dyDescent="0.3">
      <c r="F473" s="65"/>
    </row>
    <row r="474" spans="6:6" x14ac:dyDescent="0.3">
      <c r="F474" s="65"/>
    </row>
    <row r="475" spans="6:6" x14ac:dyDescent="0.3">
      <c r="F475" s="65"/>
    </row>
    <row r="476" spans="6:6" x14ac:dyDescent="0.3">
      <c r="F476" s="65"/>
    </row>
    <row r="477" spans="6:6" x14ac:dyDescent="0.3">
      <c r="F477" s="65"/>
    </row>
    <row r="478" spans="6:6" x14ac:dyDescent="0.3">
      <c r="F478" s="65"/>
    </row>
    <row r="479" spans="6:6" x14ac:dyDescent="0.3">
      <c r="F479" s="65"/>
    </row>
    <row r="480" spans="6:6" x14ac:dyDescent="0.3">
      <c r="F480" s="65"/>
    </row>
    <row r="481" spans="6:6" x14ac:dyDescent="0.3">
      <c r="F481" s="65"/>
    </row>
    <row r="482" spans="6:6" x14ac:dyDescent="0.3">
      <c r="F482" s="65"/>
    </row>
    <row r="483" spans="6:6" x14ac:dyDescent="0.3">
      <c r="F483" s="65"/>
    </row>
    <row r="484" spans="6:6" x14ac:dyDescent="0.3">
      <c r="F484" s="65"/>
    </row>
    <row r="485" spans="6:6" x14ac:dyDescent="0.3">
      <c r="F485" s="65"/>
    </row>
    <row r="486" spans="6:6" x14ac:dyDescent="0.3">
      <c r="F486" s="65"/>
    </row>
    <row r="487" spans="6:6" x14ac:dyDescent="0.3">
      <c r="F487" s="65"/>
    </row>
    <row r="488" spans="6:6" x14ac:dyDescent="0.3">
      <c r="F488" s="65"/>
    </row>
    <row r="489" spans="6:6" x14ac:dyDescent="0.3">
      <c r="F489" s="65"/>
    </row>
    <row r="490" spans="6:6" x14ac:dyDescent="0.3">
      <c r="F490" s="65"/>
    </row>
    <row r="491" spans="6:6" x14ac:dyDescent="0.3">
      <c r="F491" s="65"/>
    </row>
    <row r="492" spans="6:6" x14ac:dyDescent="0.3">
      <c r="F492" s="65"/>
    </row>
    <row r="493" spans="6:6" x14ac:dyDescent="0.3">
      <c r="F493" s="65"/>
    </row>
    <row r="494" spans="6:6" x14ac:dyDescent="0.3">
      <c r="F494" s="65"/>
    </row>
    <row r="495" spans="6:6" x14ac:dyDescent="0.3">
      <c r="F495" s="65"/>
    </row>
    <row r="496" spans="6:6" x14ac:dyDescent="0.3">
      <c r="F496" s="65"/>
    </row>
    <row r="497" spans="6:6" x14ac:dyDescent="0.3">
      <c r="F497" s="65"/>
    </row>
    <row r="498" spans="6:6" x14ac:dyDescent="0.3">
      <c r="F498" s="65"/>
    </row>
    <row r="499" spans="6:6" x14ac:dyDescent="0.3">
      <c r="F499" s="65"/>
    </row>
    <row r="500" spans="6:6" x14ac:dyDescent="0.3">
      <c r="F500" s="65"/>
    </row>
    <row r="501" spans="6:6" x14ac:dyDescent="0.3">
      <c r="F501" s="65"/>
    </row>
    <row r="502" spans="6:6" x14ac:dyDescent="0.3">
      <c r="F502" s="65"/>
    </row>
    <row r="503" spans="6:6" x14ac:dyDescent="0.3">
      <c r="F503" s="65"/>
    </row>
    <row r="504" spans="6:6" x14ac:dyDescent="0.3">
      <c r="F504" s="65"/>
    </row>
    <row r="505" spans="6:6" x14ac:dyDescent="0.3">
      <c r="F505" s="65"/>
    </row>
    <row r="506" spans="6:6" x14ac:dyDescent="0.3">
      <c r="F506" s="65"/>
    </row>
    <row r="507" spans="6:6" x14ac:dyDescent="0.3">
      <c r="F507" s="65"/>
    </row>
    <row r="508" spans="6:6" x14ac:dyDescent="0.3">
      <c r="F508" s="65"/>
    </row>
    <row r="509" spans="6:6" x14ac:dyDescent="0.3">
      <c r="F509" s="65"/>
    </row>
    <row r="510" spans="6:6" x14ac:dyDescent="0.3">
      <c r="F510" s="65"/>
    </row>
    <row r="511" spans="6:6" x14ac:dyDescent="0.3">
      <c r="F511" s="65"/>
    </row>
    <row r="512" spans="6:6" x14ac:dyDescent="0.3">
      <c r="F512" s="65"/>
    </row>
    <row r="513" spans="6:6" x14ac:dyDescent="0.3">
      <c r="F513" s="65"/>
    </row>
    <row r="514" spans="6:6" x14ac:dyDescent="0.3">
      <c r="F514" s="65"/>
    </row>
    <row r="515" spans="6:6" x14ac:dyDescent="0.3">
      <c r="F515" s="65"/>
    </row>
    <row r="516" spans="6:6" x14ac:dyDescent="0.3">
      <c r="F516" s="65"/>
    </row>
    <row r="517" spans="6:6" x14ac:dyDescent="0.3">
      <c r="F517" s="65"/>
    </row>
    <row r="518" spans="6:6" x14ac:dyDescent="0.3">
      <c r="F518" s="65"/>
    </row>
    <row r="519" spans="6:6" x14ac:dyDescent="0.3">
      <c r="F519" s="65"/>
    </row>
    <row r="520" spans="6:6" x14ac:dyDescent="0.3">
      <c r="F520" s="65"/>
    </row>
    <row r="521" spans="6:6" x14ac:dyDescent="0.3">
      <c r="F521" s="65"/>
    </row>
    <row r="522" spans="6:6" x14ac:dyDescent="0.3">
      <c r="F522" s="65"/>
    </row>
    <row r="523" spans="6:6" x14ac:dyDescent="0.3">
      <c r="F523" s="65"/>
    </row>
    <row r="524" spans="6:6" x14ac:dyDescent="0.3">
      <c r="F524" s="65"/>
    </row>
    <row r="525" spans="6:6" x14ac:dyDescent="0.3">
      <c r="F525" s="65"/>
    </row>
    <row r="526" spans="6:6" x14ac:dyDescent="0.3">
      <c r="F526" s="65"/>
    </row>
    <row r="527" spans="6:6" x14ac:dyDescent="0.3">
      <c r="F527" s="65"/>
    </row>
    <row r="528" spans="6:6" x14ac:dyDescent="0.3">
      <c r="F528" s="65"/>
    </row>
    <row r="529" spans="6:6" x14ac:dyDescent="0.3">
      <c r="F529" s="65"/>
    </row>
    <row r="530" spans="6:6" x14ac:dyDescent="0.3">
      <c r="F530" s="65"/>
    </row>
    <row r="531" spans="6:6" x14ac:dyDescent="0.3">
      <c r="F531" s="65"/>
    </row>
    <row r="532" spans="6:6" x14ac:dyDescent="0.3">
      <c r="F532" s="65"/>
    </row>
    <row r="533" spans="6:6" x14ac:dyDescent="0.3">
      <c r="F533" s="65"/>
    </row>
    <row r="534" spans="6:6" x14ac:dyDescent="0.3">
      <c r="F534" s="65"/>
    </row>
    <row r="535" spans="6:6" x14ac:dyDescent="0.3">
      <c r="F535" s="65"/>
    </row>
    <row r="536" spans="6:6" x14ac:dyDescent="0.3">
      <c r="F536" s="65"/>
    </row>
    <row r="537" spans="6:6" x14ac:dyDescent="0.3">
      <c r="F537" s="65"/>
    </row>
    <row r="538" spans="6:6" x14ac:dyDescent="0.3">
      <c r="F538" s="65"/>
    </row>
    <row r="539" spans="6:6" x14ac:dyDescent="0.3">
      <c r="F539" s="65"/>
    </row>
    <row r="540" spans="6:6" x14ac:dyDescent="0.3">
      <c r="F540" s="65"/>
    </row>
    <row r="541" spans="6:6" x14ac:dyDescent="0.3">
      <c r="F541" s="65"/>
    </row>
    <row r="542" spans="6:6" x14ac:dyDescent="0.3">
      <c r="F542" s="65"/>
    </row>
    <row r="543" spans="6:6" x14ac:dyDescent="0.3">
      <c r="F543" s="65"/>
    </row>
    <row r="544" spans="6:6" x14ac:dyDescent="0.3">
      <c r="F544" s="65"/>
    </row>
    <row r="545" spans="6:6" x14ac:dyDescent="0.3">
      <c r="F545" s="65"/>
    </row>
    <row r="546" spans="6:6" x14ac:dyDescent="0.3">
      <c r="F546" s="65"/>
    </row>
    <row r="547" spans="6:6" x14ac:dyDescent="0.3">
      <c r="F547" s="65"/>
    </row>
    <row r="548" spans="6:6" x14ac:dyDescent="0.3">
      <c r="F548" s="65"/>
    </row>
    <row r="549" spans="6:6" x14ac:dyDescent="0.3">
      <c r="F549" s="65"/>
    </row>
    <row r="550" spans="6:6" x14ac:dyDescent="0.3">
      <c r="F550" s="65"/>
    </row>
    <row r="551" spans="6:6" x14ac:dyDescent="0.3">
      <c r="F551" s="65"/>
    </row>
    <row r="552" spans="6:6" x14ac:dyDescent="0.3">
      <c r="F552" s="65"/>
    </row>
    <row r="553" spans="6:6" x14ac:dyDescent="0.3">
      <c r="F553" s="65"/>
    </row>
    <row r="554" spans="6:6" x14ac:dyDescent="0.3">
      <c r="F554" s="65"/>
    </row>
    <row r="555" spans="6:6" x14ac:dyDescent="0.3">
      <c r="F555" s="65"/>
    </row>
    <row r="556" spans="6:6" x14ac:dyDescent="0.3">
      <c r="F556" s="65"/>
    </row>
    <row r="557" spans="6:6" x14ac:dyDescent="0.3">
      <c r="F557" s="65"/>
    </row>
    <row r="558" spans="6:6" x14ac:dyDescent="0.3">
      <c r="F558" s="65"/>
    </row>
    <row r="559" spans="6:6" x14ac:dyDescent="0.3">
      <c r="F559" s="65"/>
    </row>
    <row r="560" spans="6:6" x14ac:dyDescent="0.3">
      <c r="F560" s="65"/>
    </row>
    <row r="561" spans="6:6" x14ac:dyDescent="0.3">
      <c r="F561" s="65"/>
    </row>
    <row r="562" spans="6:6" x14ac:dyDescent="0.3">
      <c r="F562" s="65"/>
    </row>
    <row r="563" spans="6:6" x14ac:dyDescent="0.3">
      <c r="F563" s="65"/>
    </row>
    <row r="564" spans="6:6" x14ac:dyDescent="0.3">
      <c r="F564" s="65"/>
    </row>
    <row r="565" spans="6:6" x14ac:dyDescent="0.3">
      <c r="F565" s="65"/>
    </row>
    <row r="566" spans="6:6" x14ac:dyDescent="0.3">
      <c r="F566" s="65"/>
    </row>
    <row r="567" spans="6:6" x14ac:dyDescent="0.3">
      <c r="F567" s="65"/>
    </row>
    <row r="568" spans="6:6" x14ac:dyDescent="0.3">
      <c r="F568" s="65"/>
    </row>
    <row r="569" spans="6:6" x14ac:dyDescent="0.3">
      <c r="F569" s="65"/>
    </row>
    <row r="570" spans="6:6" x14ac:dyDescent="0.3">
      <c r="F570" s="65"/>
    </row>
    <row r="571" spans="6:6" x14ac:dyDescent="0.3">
      <c r="F571" s="65"/>
    </row>
    <row r="572" spans="6:6" x14ac:dyDescent="0.3">
      <c r="F572" s="65"/>
    </row>
    <row r="573" spans="6:6" x14ac:dyDescent="0.3">
      <c r="F573" s="65"/>
    </row>
    <row r="574" spans="6:6" x14ac:dyDescent="0.3">
      <c r="F574" s="65"/>
    </row>
    <row r="575" spans="6:6" x14ac:dyDescent="0.3">
      <c r="F575" s="65"/>
    </row>
    <row r="576" spans="6:6" x14ac:dyDescent="0.3">
      <c r="F576" s="65"/>
    </row>
    <row r="577" spans="6:6" x14ac:dyDescent="0.3">
      <c r="F577" s="65"/>
    </row>
    <row r="578" spans="6:6" x14ac:dyDescent="0.3">
      <c r="F578" s="65"/>
    </row>
    <row r="579" spans="6:6" x14ac:dyDescent="0.3">
      <c r="F579" s="65"/>
    </row>
    <row r="580" spans="6:6" x14ac:dyDescent="0.3">
      <c r="F580" s="65"/>
    </row>
    <row r="581" spans="6:6" x14ac:dyDescent="0.3">
      <c r="F581" s="65"/>
    </row>
    <row r="582" spans="6:6" x14ac:dyDescent="0.3">
      <c r="F582" s="65"/>
    </row>
    <row r="583" spans="6:6" x14ac:dyDescent="0.3">
      <c r="F583" s="65"/>
    </row>
    <row r="584" spans="6:6" x14ac:dyDescent="0.3">
      <c r="F584" s="65"/>
    </row>
    <row r="585" spans="6:6" x14ac:dyDescent="0.3">
      <c r="F585" s="65"/>
    </row>
    <row r="586" spans="6:6" x14ac:dyDescent="0.3">
      <c r="F586" s="65"/>
    </row>
    <row r="587" spans="6:6" x14ac:dyDescent="0.3">
      <c r="F587" s="65"/>
    </row>
    <row r="588" spans="6:6" x14ac:dyDescent="0.3">
      <c r="F588" s="65"/>
    </row>
    <row r="589" spans="6:6" x14ac:dyDescent="0.3">
      <c r="F589" s="65"/>
    </row>
    <row r="590" spans="6:6" x14ac:dyDescent="0.3">
      <c r="F590" s="65"/>
    </row>
    <row r="591" spans="6:6" x14ac:dyDescent="0.3">
      <c r="F591" s="65"/>
    </row>
    <row r="592" spans="6:6" x14ac:dyDescent="0.3">
      <c r="F592" s="65"/>
    </row>
    <row r="593" spans="6:6" x14ac:dyDescent="0.3">
      <c r="F593" s="65"/>
    </row>
    <row r="594" spans="6:6" x14ac:dyDescent="0.3">
      <c r="F594" s="65"/>
    </row>
    <row r="595" spans="6:6" x14ac:dyDescent="0.3">
      <c r="F595" s="65"/>
    </row>
    <row r="596" spans="6:6" x14ac:dyDescent="0.3">
      <c r="F596" s="65"/>
    </row>
    <row r="597" spans="6:6" x14ac:dyDescent="0.3">
      <c r="F597" s="65"/>
    </row>
    <row r="598" spans="6:6" x14ac:dyDescent="0.3">
      <c r="F598" s="65"/>
    </row>
    <row r="599" spans="6:6" x14ac:dyDescent="0.3">
      <c r="F599" s="65"/>
    </row>
    <row r="600" spans="6:6" x14ac:dyDescent="0.3">
      <c r="F600" s="65"/>
    </row>
    <row r="601" spans="6:6" x14ac:dyDescent="0.3">
      <c r="F601" s="65"/>
    </row>
    <row r="602" spans="6:6" x14ac:dyDescent="0.3">
      <c r="F602" s="65"/>
    </row>
    <row r="603" spans="6:6" x14ac:dyDescent="0.3">
      <c r="F603" s="65"/>
    </row>
    <row r="604" spans="6:6" x14ac:dyDescent="0.3">
      <c r="F604" s="65"/>
    </row>
    <row r="605" spans="6:6" x14ac:dyDescent="0.3">
      <c r="F605" s="65"/>
    </row>
    <row r="606" spans="6:6" x14ac:dyDescent="0.3">
      <c r="F606" s="65"/>
    </row>
    <row r="607" spans="6:6" x14ac:dyDescent="0.3">
      <c r="F607" s="65"/>
    </row>
    <row r="608" spans="6:6" x14ac:dyDescent="0.3">
      <c r="F608" s="65"/>
    </row>
    <row r="609" spans="6:6" x14ac:dyDescent="0.3">
      <c r="F609" s="65"/>
    </row>
    <row r="610" spans="6:6" x14ac:dyDescent="0.3">
      <c r="F610" s="65"/>
    </row>
    <row r="611" spans="6:6" x14ac:dyDescent="0.3">
      <c r="F611" s="65"/>
    </row>
    <row r="612" spans="6:6" x14ac:dyDescent="0.3">
      <c r="F612" s="65"/>
    </row>
    <row r="613" spans="6:6" x14ac:dyDescent="0.3">
      <c r="F613" s="65"/>
    </row>
    <row r="614" spans="6:6" x14ac:dyDescent="0.3">
      <c r="F614" s="65"/>
    </row>
    <row r="615" spans="6:6" x14ac:dyDescent="0.3">
      <c r="F615" s="65"/>
    </row>
    <row r="616" spans="6:6" x14ac:dyDescent="0.3">
      <c r="F616" s="65"/>
    </row>
    <row r="617" spans="6:6" x14ac:dyDescent="0.3">
      <c r="F617" s="65"/>
    </row>
    <row r="618" spans="6:6" x14ac:dyDescent="0.3">
      <c r="F618" s="65"/>
    </row>
    <row r="619" spans="6:6" x14ac:dyDescent="0.3">
      <c r="F619" s="65"/>
    </row>
    <row r="620" spans="6:6" x14ac:dyDescent="0.3">
      <c r="F620" s="65"/>
    </row>
    <row r="621" spans="6:6" x14ac:dyDescent="0.3">
      <c r="F621" s="65"/>
    </row>
    <row r="622" spans="6:6" x14ac:dyDescent="0.3">
      <c r="F622" s="65"/>
    </row>
    <row r="623" spans="6:6" x14ac:dyDescent="0.3">
      <c r="F623" s="65"/>
    </row>
    <row r="624" spans="6:6" x14ac:dyDescent="0.3">
      <c r="F624" s="65"/>
    </row>
    <row r="625" spans="6:6" x14ac:dyDescent="0.3">
      <c r="F625" s="65"/>
    </row>
    <row r="626" spans="6:6" x14ac:dyDescent="0.3">
      <c r="F626" s="65"/>
    </row>
    <row r="627" spans="6:6" x14ac:dyDescent="0.3">
      <c r="F627" s="65"/>
    </row>
    <row r="628" spans="6:6" x14ac:dyDescent="0.3">
      <c r="F628" s="65"/>
    </row>
    <row r="629" spans="6:6" x14ac:dyDescent="0.3">
      <c r="F629" s="65"/>
    </row>
    <row r="630" spans="6:6" x14ac:dyDescent="0.3">
      <c r="F630" s="65"/>
    </row>
    <row r="631" spans="6:6" x14ac:dyDescent="0.3">
      <c r="F631" s="65"/>
    </row>
    <row r="632" spans="6:6" x14ac:dyDescent="0.3">
      <c r="F632" s="65"/>
    </row>
    <row r="633" spans="6:6" x14ac:dyDescent="0.3">
      <c r="F633" s="65"/>
    </row>
    <row r="634" spans="6:6" x14ac:dyDescent="0.3">
      <c r="F634" s="65"/>
    </row>
    <row r="635" spans="6:6" x14ac:dyDescent="0.3">
      <c r="F635" s="65"/>
    </row>
    <row r="636" spans="6:6" x14ac:dyDescent="0.3">
      <c r="F636" s="65"/>
    </row>
    <row r="637" spans="6:6" x14ac:dyDescent="0.3">
      <c r="F637" s="65"/>
    </row>
    <row r="638" spans="6:6" x14ac:dyDescent="0.3">
      <c r="F638" s="65"/>
    </row>
    <row r="639" spans="6:6" x14ac:dyDescent="0.3">
      <c r="F639" s="65"/>
    </row>
    <row r="640" spans="6:6" x14ac:dyDescent="0.3">
      <c r="F640" s="65"/>
    </row>
    <row r="641" spans="6:6" x14ac:dyDescent="0.3">
      <c r="F641" s="65"/>
    </row>
    <row r="642" spans="6:6" x14ac:dyDescent="0.3">
      <c r="F642" s="65"/>
    </row>
    <row r="643" spans="6:6" x14ac:dyDescent="0.3">
      <c r="F643" s="65"/>
    </row>
    <row r="644" spans="6:6" x14ac:dyDescent="0.3">
      <c r="F644" s="65"/>
    </row>
    <row r="645" spans="6:6" x14ac:dyDescent="0.3">
      <c r="F645" s="65"/>
    </row>
    <row r="646" spans="6:6" x14ac:dyDescent="0.3">
      <c r="F646" s="65"/>
    </row>
    <row r="647" spans="6:6" x14ac:dyDescent="0.3">
      <c r="F647" s="65"/>
    </row>
    <row r="648" spans="6:6" x14ac:dyDescent="0.3">
      <c r="F648" s="65"/>
    </row>
    <row r="649" spans="6:6" x14ac:dyDescent="0.3">
      <c r="F649" s="65"/>
    </row>
    <row r="650" spans="6:6" x14ac:dyDescent="0.3">
      <c r="F650" s="65"/>
    </row>
    <row r="651" spans="6:6" x14ac:dyDescent="0.3">
      <c r="F651" s="65"/>
    </row>
    <row r="652" spans="6:6" x14ac:dyDescent="0.3">
      <c r="F652" s="65"/>
    </row>
    <row r="653" spans="6:6" x14ac:dyDescent="0.3">
      <c r="F653" s="65"/>
    </row>
    <row r="654" spans="6:6" x14ac:dyDescent="0.3">
      <c r="F654" s="65"/>
    </row>
    <row r="655" spans="6:6" x14ac:dyDescent="0.3">
      <c r="F655" s="65"/>
    </row>
    <row r="656" spans="6:6" x14ac:dyDescent="0.3">
      <c r="F656" s="65"/>
    </row>
    <row r="657" spans="6:6" x14ac:dyDescent="0.3">
      <c r="F657" s="65"/>
    </row>
    <row r="658" spans="6:6" x14ac:dyDescent="0.3">
      <c r="F658" s="65"/>
    </row>
    <row r="659" spans="6:6" x14ac:dyDescent="0.3">
      <c r="F659" s="65"/>
    </row>
    <row r="660" spans="6:6" x14ac:dyDescent="0.3">
      <c r="F660" s="65"/>
    </row>
    <row r="661" spans="6:6" x14ac:dyDescent="0.3">
      <c r="F661" s="65"/>
    </row>
    <row r="662" spans="6:6" x14ac:dyDescent="0.3">
      <c r="F662" s="65"/>
    </row>
    <row r="663" spans="6:6" x14ac:dyDescent="0.3">
      <c r="F663" s="65"/>
    </row>
    <row r="664" spans="6:6" x14ac:dyDescent="0.3">
      <c r="F664" s="65"/>
    </row>
    <row r="665" spans="6:6" x14ac:dyDescent="0.3">
      <c r="F665" s="65"/>
    </row>
    <row r="666" spans="6:6" x14ac:dyDescent="0.3">
      <c r="F666" s="65"/>
    </row>
    <row r="667" spans="6:6" x14ac:dyDescent="0.3">
      <c r="F667" s="65"/>
    </row>
    <row r="668" spans="6:6" x14ac:dyDescent="0.3">
      <c r="F668" s="65"/>
    </row>
    <row r="669" spans="6:6" x14ac:dyDescent="0.3">
      <c r="F669" s="65"/>
    </row>
    <row r="670" spans="6:6" x14ac:dyDescent="0.3">
      <c r="F670" s="65"/>
    </row>
    <row r="671" spans="6:6" x14ac:dyDescent="0.3">
      <c r="F671" s="65"/>
    </row>
    <row r="672" spans="6:6" x14ac:dyDescent="0.3">
      <c r="F672" s="65"/>
    </row>
    <row r="673" spans="6:6" x14ac:dyDescent="0.3">
      <c r="F673" s="65"/>
    </row>
    <row r="674" spans="6:6" x14ac:dyDescent="0.3">
      <c r="F674" s="65"/>
    </row>
    <row r="675" spans="6:6" x14ac:dyDescent="0.3">
      <c r="F675" s="65"/>
    </row>
    <row r="676" spans="6:6" x14ac:dyDescent="0.3">
      <c r="F676" s="65"/>
    </row>
    <row r="677" spans="6:6" x14ac:dyDescent="0.3">
      <c r="F677" s="65"/>
    </row>
    <row r="678" spans="6:6" x14ac:dyDescent="0.3">
      <c r="F678" s="65"/>
    </row>
    <row r="679" spans="6:6" x14ac:dyDescent="0.3">
      <c r="F679" s="65"/>
    </row>
    <row r="680" spans="6:6" x14ac:dyDescent="0.3">
      <c r="F680" s="65"/>
    </row>
    <row r="681" spans="6:6" x14ac:dyDescent="0.3">
      <c r="F681" s="65"/>
    </row>
    <row r="682" spans="6:6" x14ac:dyDescent="0.3">
      <c r="F682" s="65"/>
    </row>
    <row r="683" spans="6:6" x14ac:dyDescent="0.3">
      <c r="F683" s="65"/>
    </row>
    <row r="684" spans="6:6" x14ac:dyDescent="0.3">
      <c r="F684" s="65"/>
    </row>
    <row r="685" spans="6:6" x14ac:dyDescent="0.3">
      <c r="F685" s="65"/>
    </row>
    <row r="686" spans="6:6" x14ac:dyDescent="0.3">
      <c r="F686" s="65"/>
    </row>
    <row r="687" spans="6:6" x14ac:dyDescent="0.3">
      <c r="F687" s="65"/>
    </row>
    <row r="688" spans="6:6" x14ac:dyDescent="0.3">
      <c r="F688" s="65"/>
    </row>
    <row r="689" spans="6:6" x14ac:dyDescent="0.3">
      <c r="F689" s="65"/>
    </row>
    <row r="690" spans="6:6" x14ac:dyDescent="0.3">
      <c r="F690" s="65"/>
    </row>
    <row r="691" spans="6:6" x14ac:dyDescent="0.3">
      <c r="F691" s="65"/>
    </row>
    <row r="692" spans="6:6" x14ac:dyDescent="0.3">
      <c r="F692" s="65"/>
    </row>
    <row r="693" spans="6:6" x14ac:dyDescent="0.3">
      <c r="F693" s="65"/>
    </row>
    <row r="694" spans="6:6" x14ac:dyDescent="0.3">
      <c r="F694" s="65"/>
    </row>
    <row r="695" spans="6:6" x14ac:dyDescent="0.3">
      <c r="F695" s="65"/>
    </row>
    <row r="696" spans="6:6" x14ac:dyDescent="0.3">
      <c r="F696" s="65"/>
    </row>
    <row r="697" spans="6:6" x14ac:dyDescent="0.3">
      <c r="F697" s="65"/>
    </row>
    <row r="698" spans="6:6" x14ac:dyDescent="0.3">
      <c r="F698" s="65"/>
    </row>
    <row r="699" spans="6:6" x14ac:dyDescent="0.3">
      <c r="F699" s="65"/>
    </row>
    <row r="700" spans="6:6" x14ac:dyDescent="0.3">
      <c r="F700" s="65"/>
    </row>
    <row r="701" spans="6:6" x14ac:dyDescent="0.3">
      <c r="F701" s="65"/>
    </row>
    <row r="702" spans="6:6" x14ac:dyDescent="0.3">
      <c r="F702" s="65"/>
    </row>
    <row r="703" spans="6:6" x14ac:dyDescent="0.3">
      <c r="F703" s="65"/>
    </row>
    <row r="704" spans="6:6" x14ac:dyDescent="0.3">
      <c r="F704" s="65"/>
    </row>
    <row r="705" spans="6:6" x14ac:dyDescent="0.3">
      <c r="F705" s="65"/>
    </row>
    <row r="706" spans="6:6" x14ac:dyDescent="0.3">
      <c r="F706" s="65"/>
    </row>
    <row r="707" spans="6:6" x14ac:dyDescent="0.3">
      <c r="F707" s="65"/>
    </row>
    <row r="708" spans="6:6" x14ac:dyDescent="0.3">
      <c r="F708" s="65"/>
    </row>
    <row r="709" spans="6:6" x14ac:dyDescent="0.3">
      <c r="F709" s="65"/>
    </row>
    <row r="710" spans="6:6" x14ac:dyDescent="0.3">
      <c r="F710" s="65"/>
    </row>
    <row r="711" spans="6:6" x14ac:dyDescent="0.3">
      <c r="F711" s="65"/>
    </row>
    <row r="712" spans="6:6" x14ac:dyDescent="0.3">
      <c r="F712" s="65"/>
    </row>
    <row r="713" spans="6:6" x14ac:dyDescent="0.3">
      <c r="F713" s="65"/>
    </row>
    <row r="714" spans="6:6" x14ac:dyDescent="0.3">
      <c r="F714" s="65"/>
    </row>
    <row r="715" spans="6:6" x14ac:dyDescent="0.3">
      <c r="F715" s="65"/>
    </row>
    <row r="716" spans="6:6" x14ac:dyDescent="0.3">
      <c r="F716" s="65"/>
    </row>
    <row r="717" spans="6:6" x14ac:dyDescent="0.3">
      <c r="F717" s="65"/>
    </row>
    <row r="718" spans="6:6" x14ac:dyDescent="0.3">
      <c r="F718" s="65"/>
    </row>
    <row r="719" spans="6:6" x14ac:dyDescent="0.3">
      <c r="F719" s="65"/>
    </row>
    <row r="720" spans="6:6" x14ac:dyDescent="0.3">
      <c r="F720" s="65"/>
    </row>
    <row r="721" spans="6:6" x14ac:dyDescent="0.3">
      <c r="F721" s="65"/>
    </row>
    <row r="722" spans="6:6" x14ac:dyDescent="0.3">
      <c r="F722" s="65"/>
    </row>
    <row r="723" spans="6:6" x14ac:dyDescent="0.3">
      <c r="F723" s="65"/>
    </row>
    <row r="724" spans="6:6" x14ac:dyDescent="0.3">
      <c r="F724" s="65"/>
    </row>
    <row r="725" spans="6:6" x14ac:dyDescent="0.3">
      <c r="F725" s="65"/>
    </row>
    <row r="726" spans="6:6" x14ac:dyDescent="0.3">
      <c r="F726" s="65"/>
    </row>
    <row r="727" spans="6:6" x14ac:dyDescent="0.3">
      <c r="F727" s="65"/>
    </row>
    <row r="728" spans="6:6" x14ac:dyDescent="0.3">
      <c r="F728" s="65"/>
    </row>
    <row r="729" spans="6:6" x14ac:dyDescent="0.3">
      <c r="F729" s="65"/>
    </row>
    <row r="730" spans="6:6" x14ac:dyDescent="0.3">
      <c r="F730" s="65"/>
    </row>
    <row r="731" spans="6:6" x14ac:dyDescent="0.3">
      <c r="F731" s="65"/>
    </row>
    <row r="732" spans="6:6" x14ac:dyDescent="0.3">
      <c r="F732" s="65"/>
    </row>
    <row r="733" spans="6:6" x14ac:dyDescent="0.3">
      <c r="F733" s="65"/>
    </row>
    <row r="734" spans="6:6" x14ac:dyDescent="0.3">
      <c r="F734" s="65"/>
    </row>
    <row r="735" spans="6:6" x14ac:dyDescent="0.3">
      <c r="F735" s="65"/>
    </row>
    <row r="736" spans="6:6" x14ac:dyDescent="0.3">
      <c r="F736" s="65"/>
    </row>
    <row r="737" spans="6:6" x14ac:dyDescent="0.3">
      <c r="F737" s="65"/>
    </row>
    <row r="738" spans="6:6" x14ac:dyDescent="0.3">
      <c r="F738" s="65"/>
    </row>
    <row r="739" spans="6:6" x14ac:dyDescent="0.3">
      <c r="F739" s="65"/>
    </row>
    <row r="740" spans="6:6" x14ac:dyDescent="0.3">
      <c r="F740" s="65"/>
    </row>
    <row r="741" spans="6:6" x14ac:dyDescent="0.3">
      <c r="F741" s="65"/>
    </row>
    <row r="742" spans="6:6" x14ac:dyDescent="0.3">
      <c r="F742" s="65"/>
    </row>
    <row r="743" spans="6:6" x14ac:dyDescent="0.3">
      <c r="F743" s="65"/>
    </row>
    <row r="744" spans="6:6" x14ac:dyDescent="0.3">
      <c r="F744" s="65"/>
    </row>
    <row r="745" spans="6:6" x14ac:dyDescent="0.3">
      <c r="F745" s="65"/>
    </row>
    <row r="746" spans="6:6" x14ac:dyDescent="0.3">
      <c r="F746" s="65"/>
    </row>
    <row r="747" spans="6:6" x14ac:dyDescent="0.3">
      <c r="F747" s="65"/>
    </row>
    <row r="748" spans="6:6" x14ac:dyDescent="0.3">
      <c r="F748" s="65"/>
    </row>
    <row r="749" spans="6:6" x14ac:dyDescent="0.3">
      <c r="F749" s="65"/>
    </row>
    <row r="750" spans="6:6" x14ac:dyDescent="0.3">
      <c r="F750" s="65"/>
    </row>
    <row r="751" spans="6:6" x14ac:dyDescent="0.3">
      <c r="F751" s="65"/>
    </row>
    <row r="752" spans="6:6" x14ac:dyDescent="0.3">
      <c r="F752" s="65"/>
    </row>
    <row r="753" spans="6:6" x14ac:dyDescent="0.3">
      <c r="F753" s="65"/>
    </row>
    <row r="754" spans="6:6" x14ac:dyDescent="0.3">
      <c r="F754" s="65"/>
    </row>
    <row r="755" spans="6:6" x14ac:dyDescent="0.3">
      <c r="F755" s="65"/>
    </row>
    <row r="756" spans="6:6" x14ac:dyDescent="0.3">
      <c r="F756" s="65"/>
    </row>
    <row r="757" spans="6:6" x14ac:dyDescent="0.3">
      <c r="F757" s="65"/>
    </row>
    <row r="758" spans="6:6" x14ac:dyDescent="0.3">
      <c r="F758" s="65"/>
    </row>
    <row r="759" spans="6:6" x14ac:dyDescent="0.3">
      <c r="F759" s="65"/>
    </row>
    <row r="760" spans="6:6" x14ac:dyDescent="0.3">
      <c r="F760" s="65"/>
    </row>
    <row r="761" spans="6:6" x14ac:dyDescent="0.3">
      <c r="F761" s="65"/>
    </row>
    <row r="762" spans="6:6" x14ac:dyDescent="0.3">
      <c r="F762" s="65"/>
    </row>
    <row r="763" spans="6:6" x14ac:dyDescent="0.3">
      <c r="F763" s="65"/>
    </row>
    <row r="764" spans="6:6" x14ac:dyDescent="0.3">
      <c r="F764" s="65"/>
    </row>
    <row r="765" spans="6:6" x14ac:dyDescent="0.3">
      <c r="F765" s="65"/>
    </row>
    <row r="766" spans="6:6" x14ac:dyDescent="0.3">
      <c r="F766" s="65"/>
    </row>
    <row r="767" spans="6:6" x14ac:dyDescent="0.3">
      <c r="F767" s="65"/>
    </row>
    <row r="768" spans="6:6" x14ac:dyDescent="0.3">
      <c r="F768" s="65"/>
    </row>
    <row r="769" spans="6:6" x14ac:dyDescent="0.3">
      <c r="F769" s="65"/>
    </row>
    <row r="770" spans="6:6" x14ac:dyDescent="0.3">
      <c r="F770" s="65"/>
    </row>
    <row r="771" spans="6:6" x14ac:dyDescent="0.3">
      <c r="F771" s="65"/>
    </row>
    <row r="772" spans="6:6" x14ac:dyDescent="0.3">
      <c r="F772" s="65"/>
    </row>
    <row r="773" spans="6:6" x14ac:dyDescent="0.3">
      <c r="F773" s="65"/>
    </row>
    <row r="774" spans="6:6" x14ac:dyDescent="0.3">
      <c r="F774" s="65"/>
    </row>
    <row r="775" spans="6:6" x14ac:dyDescent="0.3">
      <c r="F775" s="65"/>
    </row>
    <row r="776" spans="6:6" x14ac:dyDescent="0.3">
      <c r="F776" s="65"/>
    </row>
    <row r="777" spans="6:6" x14ac:dyDescent="0.3">
      <c r="F777" s="65"/>
    </row>
    <row r="778" spans="6:6" x14ac:dyDescent="0.3">
      <c r="F778" s="65"/>
    </row>
    <row r="779" spans="6:6" x14ac:dyDescent="0.3">
      <c r="F779" s="65"/>
    </row>
    <row r="780" spans="6:6" x14ac:dyDescent="0.3">
      <c r="F780" s="65"/>
    </row>
    <row r="781" spans="6:6" x14ac:dyDescent="0.3">
      <c r="F781" s="65"/>
    </row>
    <row r="782" spans="6:6" x14ac:dyDescent="0.3">
      <c r="F782" s="65"/>
    </row>
    <row r="783" spans="6:6" x14ac:dyDescent="0.3">
      <c r="F783" s="65"/>
    </row>
    <row r="784" spans="6:6" x14ac:dyDescent="0.3">
      <c r="F784" s="65"/>
    </row>
    <row r="785" spans="6:6" x14ac:dyDescent="0.3">
      <c r="F785" s="65"/>
    </row>
    <row r="786" spans="6:6" x14ac:dyDescent="0.3">
      <c r="F786" s="65"/>
    </row>
    <row r="787" spans="6:6" x14ac:dyDescent="0.3">
      <c r="F787" s="65"/>
    </row>
    <row r="788" spans="6:6" x14ac:dyDescent="0.3">
      <c r="F788" s="65"/>
    </row>
    <row r="789" spans="6:6" x14ac:dyDescent="0.3">
      <c r="F789" s="65"/>
    </row>
    <row r="790" spans="6:6" x14ac:dyDescent="0.3">
      <c r="F790" s="65"/>
    </row>
    <row r="791" spans="6:6" x14ac:dyDescent="0.3">
      <c r="F791" s="65"/>
    </row>
    <row r="792" spans="6:6" x14ac:dyDescent="0.3">
      <c r="F792" s="65"/>
    </row>
    <row r="793" spans="6:6" x14ac:dyDescent="0.3">
      <c r="F793" s="65"/>
    </row>
    <row r="794" spans="6:6" x14ac:dyDescent="0.3">
      <c r="F794" s="65"/>
    </row>
    <row r="795" spans="6:6" x14ac:dyDescent="0.3">
      <c r="F795" s="65"/>
    </row>
    <row r="796" spans="6:6" x14ac:dyDescent="0.3">
      <c r="F796" s="65"/>
    </row>
    <row r="797" spans="6:6" x14ac:dyDescent="0.3">
      <c r="F797" s="65"/>
    </row>
    <row r="798" spans="6:6" x14ac:dyDescent="0.3">
      <c r="F798" s="65"/>
    </row>
    <row r="799" spans="6:6" x14ac:dyDescent="0.3">
      <c r="F799" s="65"/>
    </row>
    <row r="800" spans="6:6" x14ac:dyDescent="0.3">
      <c r="F800" s="65"/>
    </row>
    <row r="801" spans="6:6" x14ac:dyDescent="0.3">
      <c r="F801" s="65"/>
    </row>
    <row r="802" spans="6:6" x14ac:dyDescent="0.3">
      <c r="F802" s="65"/>
    </row>
    <row r="803" spans="6:6" x14ac:dyDescent="0.3">
      <c r="F803" s="65"/>
    </row>
    <row r="804" spans="6:6" x14ac:dyDescent="0.3">
      <c r="F804" s="65"/>
    </row>
    <row r="805" spans="6:6" x14ac:dyDescent="0.3">
      <c r="F805" s="65"/>
    </row>
    <row r="806" spans="6:6" x14ac:dyDescent="0.3">
      <c r="F806" s="65"/>
    </row>
    <row r="807" spans="6:6" x14ac:dyDescent="0.3">
      <c r="F807" s="65"/>
    </row>
    <row r="808" spans="6:6" x14ac:dyDescent="0.3">
      <c r="F808" s="65"/>
    </row>
    <row r="809" spans="6:6" x14ac:dyDescent="0.3">
      <c r="F809" s="65"/>
    </row>
    <row r="810" spans="6:6" x14ac:dyDescent="0.3">
      <c r="F810" s="65"/>
    </row>
    <row r="811" spans="6:6" x14ac:dyDescent="0.3">
      <c r="F811" s="65"/>
    </row>
    <row r="812" spans="6:6" x14ac:dyDescent="0.3">
      <c r="F812" s="65"/>
    </row>
    <row r="813" spans="6:6" x14ac:dyDescent="0.3">
      <c r="F813" s="65"/>
    </row>
    <row r="814" spans="6:6" x14ac:dyDescent="0.3">
      <c r="F814" s="65"/>
    </row>
    <row r="815" spans="6:6" x14ac:dyDescent="0.3">
      <c r="F815" s="65"/>
    </row>
    <row r="816" spans="6:6" x14ac:dyDescent="0.3">
      <c r="F816" s="65"/>
    </row>
    <row r="817" spans="6:6" x14ac:dyDescent="0.3">
      <c r="F817" s="65"/>
    </row>
    <row r="818" spans="6:6" x14ac:dyDescent="0.3">
      <c r="F818" s="65"/>
    </row>
    <row r="819" spans="6:6" x14ac:dyDescent="0.3">
      <c r="F819" s="65"/>
    </row>
    <row r="820" spans="6:6" x14ac:dyDescent="0.3">
      <c r="F820" s="65"/>
    </row>
    <row r="821" spans="6:6" x14ac:dyDescent="0.3">
      <c r="F821" s="65"/>
    </row>
    <row r="822" spans="6:6" x14ac:dyDescent="0.3">
      <c r="F822" s="65"/>
    </row>
    <row r="823" spans="6:6" x14ac:dyDescent="0.3">
      <c r="F823" s="65"/>
    </row>
    <row r="824" spans="6:6" x14ac:dyDescent="0.3">
      <c r="F824" s="65"/>
    </row>
    <row r="825" spans="6:6" x14ac:dyDescent="0.3">
      <c r="F825" s="65"/>
    </row>
    <row r="826" spans="6:6" x14ac:dyDescent="0.3">
      <c r="F826" s="65"/>
    </row>
    <row r="827" spans="6:6" x14ac:dyDescent="0.3">
      <c r="F827" s="65"/>
    </row>
    <row r="828" spans="6:6" x14ac:dyDescent="0.3">
      <c r="F828" s="65"/>
    </row>
    <row r="829" spans="6:6" x14ac:dyDescent="0.3">
      <c r="F829" s="65"/>
    </row>
    <row r="830" spans="6:6" x14ac:dyDescent="0.3">
      <c r="F830" s="65"/>
    </row>
    <row r="831" spans="6:6" x14ac:dyDescent="0.3">
      <c r="F831" s="65"/>
    </row>
    <row r="832" spans="6:6" x14ac:dyDescent="0.3">
      <c r="F832" s="65"/>
    </row>
    <row r="833" spans="6:6" x14ac:dyDescent="0.3">
      <c r="F833" s="65"/>
    </row>
    <row r="834" spans="6:6" x14ac:dyDescent="0.3">
      <c r="F834" s="65"/>
    </row>
    <row r="835" spans="6:6" x14ac:dyDescent="0.3">
      <c r="F835" s="65"/>
    </row>
    <row r="836" spans="6:6" x14ac:dyDescent="0.3">
      <c r="F836" s="65"/>
    </row>
    <row r="837" spans="6:6" x14ac:dyDescent="0.3">
      <c r="F837" s="65"/>
    </row>
    <row r="838" spans="6:6" x14ac:dyDescent="0.3">
      <c r="F838" s="65"/>
    </row>
    <row r="839" spans="6:6" x14ac:dyDescent="0.3">
      <c r="F839" s="65"/>
    </row>
    <row r="840" spans="6:6" x14ac:dyDescent="0.3">
      <c r="F840" s="65"/>
    </row>
    <row r="841" spans="6:6" x14ac:dyDescent="0.3">
      <c r="F841" s="65"/>
    </row>
    <row r="842" spans="6:6" x14ac:dyDescent="0.3">
      <c r="F842" s="65"/>
    </row>
    <row r="843" spans="6:6" x14ac:dyDescent="0.3">
      <c r="F843" s="65"/>
    </row>
    <row r="844" spans="6:6" x14ac:dyDescent="0.3">
      <c r="F844" s="65"/>
    </row>
    <row r="845" spans="6:6" x14ac:dyDescent="0.3">
      <c r="F845" s="65"/>
    </row>
    <row r="846" spans="6:6" x14ac:dyDescent="0.3">
      <c r="F846" s="65"/>
    </row>
    <row r="847" spans="6:6" x14ac:dyDescent="0.3">
      <c r="F847" s="65"/>
    </row>
    <row r="848" spans="6:6" x14ac:dyDescent="0.3">
      <c r="F848" s="65"/>
    </row>
    <row r="849" spans="6:6" x14ac:dyDescent="0.3">
      <c r="F849" s="65"/>
    </row>
    <row r="850" spans="6:6" x14ac:dyDescent="0.3">
      <c r="F850" s="65"/>
    </row>
    <row r="851" spans="6:6" x14ac:dyDescent="0.3">
      <c r="F851" s="65"/>
    </row>
    <row r="852" spans="6:6" x14ac:dyDescent="0.3">
      <c r="F852" s="65"/>
    </row>
    <row r="853" spans="6:6" x14ac:dyDescent="0.3">
      <c r="F853" s="65"/>
    </row>
    <row r="854" spans="6:6" x14ac:dyDescent="0.3">
      <c r="F854" s="65"/>
    </row>
    <row r="855" spans="6:6" x14ac:dyDescent="0.3">
      <c r="F855" s="65"/>
    </row>
    <row r="856" spans="6:6" x14ac:dyDescent="0.3">
      <c r="F856" s="65"/>
    </row>
    <row r="857" spans="6:6" x14ac:dyDescent="0.3">
      <c r="F857" s="65"/>
    </row>
    <row r="858" spans="6:6" x14ac:dyDescent="0.3">
      <c r="F858" s="65"/>
    </row>
    <row r="859" spans="6:6" x14ac:dyDescent="0.3">
      <c r="F859" s="65"/>
    </row>
    <row r="860" spans="6:6" x14ac:dyDescent="0.3">
      <c r="F860" s="65"/>
    </row>
    <row r="861" spans="6:6" x14ac:dyDescent="0.3">
      <c r="F861" s="65"/>
    </row>
    <row r="862" spans="6:6" x14ac:dyDescent="0.3">
      <c r="F862" s="65"/>
    </row>
    <row r="863" spans="6:6" x14ac:dyDescent="0.3">
      <c r="F863" s="65"/>
    </row>
    <row r="864" spans="6:6" x14ac:dyDescent="0.3">
      <c r="F864" s="65"/>
    </row>
    <row r="865" spans="6:6" x14ac:dyDescent="0.3">
      <c r="F865" s="65"/>
    </row>
    <row r="866" spans="6:6" x14ac:dyDescent="0.3">
      <c r="F866" s="65"/>
    </row>
    <row r="867" spans="6:6" x14ac:dyDescent="0.3">
      <c r="F867" s="65"/>
    </row>
    <row r="868" spans="6:6" x14ac:dyDescent="0.3">
      <c r="F868" s="65"/>
    </row>
    <row r="869" spans="6:6" x14ac:dyDescent="0.3">
      <c r="F869" s="65"/>
    </row>
    <row r="870" spans="6:6" x14ac:dyDescent="0.3">
      <c r="F870" s="65"/>
    </row>
    <row r="871" spans="6:6" x14ac:dyDescent="0.3">
      <c r="F871" s="65"/>
    </row>
    <row r="872" spans="6:6" x14ac:dyDescent="0.3">
      <c r="F872" s="65"/>
    </row>
    <row r="873" spans="6:6" x14ac:dyDescent="0.3">
      <c r="F873" s="65"/>
    </row>
    <row r="874" spans="6:6" x14ac:dyDescent="0.3">
      <c r="F874" s="65"/>
    </row>
    <row r="875" spans="6:6" x14ac:dyDescent="0.3">
      <c r="F875" s="65"/>
    </row>
    <row r="876" spans="6:6" x14ac:dyDescent="0.3">
      <c r="F876" s="65"/>
    </row>
    <row r="877" spans="6:6" x14ac:dyDescent="0.3">
      <c r="F877" s="65"/>
    </row>
    <row r="878" spans="6:6" x14ac:dyDescent="0.3">
      <c r="F878" s="65"/>
    </row>
    <row r="879" spans="6:6" x14ac:dyDescent="0.3">
      <c r="F879" s="65"/>
    </row>
    <row r="880" spans="6:6" x14ac:dyDescent="0.3">
      <c r="F880" s="65"/>
    </row>
    <row r="881" spans="6:6" x14ac:dyDescent="0.3">
      <c r="F881" s="65"/>
    </row>
    <row r="882" spans="6:6" x14ac:dyDescent="0.3">
      <c r="F882" s="65"/>
    </row>
    <row r="883" spans="6:6" x14ac:dyDescent="0.3">
      <c r="F883" s="65"/>
    </row>
    <row r="884" spans="6:6" x14ac:dyDescent="0.3">
      <c r="F884" s="65"/>
    </row>
    <row r="885" spans="6:6" x14ac:dyDescent="0.3">
      <c r="F885" s="65"/>
    </row>
    <row r="886" spans="6:6" x14ac:dyDescent="0.3">
      <c r="F886" s="65"/>
    </row>
    <row r="887" spans="6:6" x14ac:dyDescent="0.3">
      <c r="F887" s="65"/>
    </row>
    <row r="888" spans="6:6" x14ac:dyDescent="0.3">
      <c r="F888" s="65"/>
    </row>
    <row r="889" spans="6:6" x14ac:dyDescent="0.3">
      <c r="F889" s="65"/>
    </row>
    <row r="890" spans="6:6" x14ac:dyDescent="0.3">
      <c r="F890" s="65"/>
    </row>
    <row r="891" spans="6:6" x14ac:dyDescent="0.3">
      <c r="F891" s="65"/>
    </row>
    <row r="892" spans="6:6" x14ac:dyDescent="0.3">
      <c r="F892" s="65"/>
    </row>
    <row r="893" spans="6:6" x14ac:dyDescent="0.3">
      <c r="F893" s="65"/>
    </row>
    <row r="894" spans="6:6" x14ac:dyDescent="0.3">
      <c r="F894" s="65"/>
    </row>
    <row r="895" spans="6:6" x14ac:dyDescent="0.3">
      <c r="F895" s="65"/>
    </row>
    <row r="896" spans="6:6" x14ac:dyDescent="0.3">
      <c r="F896" s="65"/>
    </row>
    <row r="897" spans="6:6" x14ac:dyDescent="0.3">
      <c r="F897" s="65"/>
    </row>
    <row r="898" spans="6:6" x14ac:dyDescent="0.3">
      <c r="F898" s="65"/>
    </row>
    <row r="899" spans="6:6" x14ac:dyDescent="0.3">
      <c r="F899" s="65"/>
    </row>
    <row r="900" spans="6:6" x14ac:dyDescent="0.3">
      <c r="F900" s="65"/>
    </row>
    <row r="901" spans="6:6" x14ac:dyDescent="0.3">
      <c r="F901" s="65"/>
    </row>
    <row r="902" spans="6:6" x14ac:dyDescent="0.3">
      <c r="F902" s="65"/>
    </row>
    <row r="903" spans="6:6" x14ac:dyDescent="0.3">
      <c r="F903" s="65"/>
    </row>
    <row r="904" spans="6:6" x14ac:dyDescent="0.3">
      <c r="F904" s="65"/>
    </row>
    <row r="905" spans="6:6" x14ac:dyDescent="0.3">
      <c r="F905" s="65"/>
    </row>
    <row r="906" spans="6:6" x14ac:dyDescent="0.3">
      <c r="F906" s="65"/>
    </row>
    <row r="907" spans="6:6" x14ac:dyDescent="0.3">
      <c r="F907" s="65"/>
    </row>
    <row r="908" spans="6:6" x14ac:dyDescent="0.3">
      <c r="F908" s="65"/>
    </row>
    <row r="909" spans="6:6" x14ac:dyDescent="0.3">
      <c r="F909" s="65"/>
    </row>
    <row r="910" spans="6:6" x14ac:dyDescent="0.3">
      <c r="F910" s="65"/>
    </row>
    <row r="911" spans="6:6" x14ac:dyDescent="0.3">
      <c r="F911" s="65"/>
    </row>
    <row r="912" spans="6:6" x14ac:dyDescent="0.3">
      <c r="F912" s="65"/>
    </row>
    <row r="913" spans="6:6" x14ac:dyDescent="0.3">
      <c r="F913" s="65"/>
    </row>
    <row r="914" spans="6:6" x14ac:dyDescent="0.3">
      <c r="F914" s="65"/>
    </row>
    <row r="915" spans="6:6" x14ac:dyDescent="0.3">
      <c r="F915" s="65"/>
    </row>
    <row r="916" spans="6:6" x14ac:dyDescent="0.3">
      <c r="F916" s="65"/>
    </row>
    <row r="917" spans="6:6" x14ac:dyDescent="0.3">
      <c r="F917" s="65"/>
    </row>
    <row r="918" spans="6:6" x14ac:dyDescent="0.3">
      <c r="F918" s="65"/>
    </row>
    <row r="919" spans="6:6" x14ac:dyDescent="0.3">
      <c r="F919" s="65"/>
    </row>
    <row r="920" spans="6:6" x14ac:dyDescent="0.3">
      <c r="F920" s="65"/>
    </row>
    <row r="921" spans="6:6" x14ac:dyDescent="0.3">
      <c r="F921" s="65"/>
    </row>
    <row r="922" spans="6:6" x14ac:dyDescent="0.3">
      <c r="F922" s="65"/>
    </row>
    <row r="923" spans="6:6" x14ac:dyDescent="0.3">
      <c r="F923" s="65"/>
    </row>
    <row r="924" spans="6:6" x14ac:dyDescent="0.3">
      <c r="F924" s="65"/>
    </row>
    <row r="925" spans="6:6" x14ac:dyDescent="0.3">
      <c r="F925" s="65"/>
    </row>
    <row r="926" spans="6:6" x14ac:dyDescent="0.3">
      <c r="F926" s="65"/>
    </row>
    <row r="927" spans="6:6" x14ac:dyDescent="0.3">
      <c r="F927" s="65"/>
    </row>
    <row r="928" spans="6:6" x14ac:dyDescent="0.3">
      <c r="F928" s="65"/>
    </row>
    <row r="929" spans="6:6" x14ac:dyDescent="0.3">
      <c r="F929" s="65"/>
    </row>
    <row r="930" spans="6:6" x14ac:dyDescent="0.3">
      <c r="F930" s="65"/>
    </row>
    <row r="931" spans="6:6" x14ac:dyDescent="0.3">
      <c r="F931" s="65"/>
    </row>
    <row r="932" spans="6:6" x14ac:dyDescent="0.3">
      <c r="F932" s="65"/>
    </row>
    <row r="933" spans="6:6" x14ac:dyDescent="0.3">
      <c r="F933" s="65"/>
    </row>
    <row r="934" spans="6:6" x14ac:dyDescent="0.3">
      <c r="F934" s="65"/>
    </row>
    <row r="935" spans="6:6" x14ac:dyDescent="0.3">
      <c r="F935" s="65"/>
    </row>
    <row r="936" spans="6:6" x14ac:dyDescent="0.3">
      <c r="F936" s="65"/>
    </row>
    <row r="937" spans="6:6" x14ac:dyDescent="0.3">
      <c r="F937" s="65"/>
    </row>
    <row r="938" spans="6:6" x14ac:dyDescent="0.3">
      <c r="F938" s="65"/>
    </row>
    <row r="939" spans="6:6" x14ac:dyDescent="0.3">
      <c r="F939" s="65"/>
    </row>
    <row r="940" spans="6:6" x14ac:dyDescent="0.3">
      <c r="F940" s="65"/>
    </row>
    <row r="941" spans="6:6" x14ac:dyDescent="0.3">
      <c r="F941" s="65"/>
    </row>
    <row r="942" spans="6:6" x14ac:dyDescent="0.3">
      <c r="F942" s="65"/>
    </row>
    <row r="943" spans="6:6" x14ac:dyDescent="0.3">
      <c r="F943" s="65"/>
    </row>
    <row r="944" spans="6:6" x14ac:dyDescent="0.3">
      <c r="F944" s="65"/>
    </row>
    <row r="945" spans="6:6" x14ac:dyDescent="0.3">
      <c r="F945" s="65"/>
    </row>
    <row r="946" spans="6:6" x14ac:dyDescent="0.3">
      <c r="F946" s="65"/>
    </row>
    <row r="947" spans="6:6" x14ac:dyDescent="0.3">
      <c r="F947" s="65"/>
    </row>
    <row r="948" spans="6:6" x14ac:dyDescent="0.3">
      <c r="F948" s="65"/>
    </row>
    <row r="949" spans="6:6" x14ac:dyDescent="0.3">
      <c r="F949" s="65"/>
    </row>
    <row r="950" spans="6:6" x14ac:dyDescent="0.3">
      <c r="F950" s="65"/>
    </row>
    <row r="951" spans="6:6" x14ac:dyDescent="0.3">
      <c r="F951" s="65"/>
    </row>
    <row r="952" spans="6:6" x14ac:dyDescent="0.3">
      <c r="F952" s="65"/>
    </row>
    <row r="953" spans="6:6" x14ac:dyDescent="0.3">
      <c r="F953" s="65"/>
    </row>
    <row r="954" spans="6:6" x14ac:dyDescent="0.3">
      <c r="F954" s="65"/>
    </row>
    <row r="955" spans="6:6" x14ac:dyDescent="0.3">
      <c r="F955" s="65"/>
    </row>
    <row r="956" spans="6:6" x14ac:dyDescent="0.3">
      <c r="F956" s="65"/>
    </row>
    <row r="957" spans="6:6" x14ac:dyDescent="0.3">
      <c r="F957" s="65"/>
    </row>
    <row r="958" spans="6:6" x14ac:dyDescent="0.3">
      <c r="F958" s="65"/>
    </row>
    <row r="959" spans="6:6" x14ac:dyDescent="0.3">
      <c r="F959" s="65"/>
    </row>
    <row r="960" spans="6:6" x14ac:dyDescent="0.3">
      <c r="F960" s="65"/>
    </row>
    <row r="961" spans="6:6" x14ac:dyDescent="0.3">
      <c r="F961" s="65"/>
    </row>
    <row r="962" spans="6:6" x14ac:dyDescent="0.3">
      <c r="F962" s="65"/>
    </row>
    <row r="963" spans="6:6" x14ac:dyDescent="0.3">
      <c r="F963" s="65"/>
    </row>
    <row r="964" spans="6:6" x14ac:dyDescent="0.3">
      <c r="F964" s="65"/>
    </row>
    <row r="965" spans="6:6" x14ac:dyDescent="0.3">
      <c r="F965" s="65"/>
    </row>
    <row r="966" spans="6:6" x14ac:dyDescent="0.3">
      <c r="F966" s="65"/>
    </row>
    <row r="967" spans="6:6" x14ac:dyDescent="0.3">
      <c r="F967" s="65"/>
    </row>
    <row r="968" spans="6:6" x14ac:dyDescent="0.3">
      <c r="F968" s="65"/>
    </row>
    <row r="969" spans="6:6" x14ac:dyDescent="0.3">
      <c r="F969" s="65"/>
    </row>
    <row r="970" spans="6:6" x14ac:dyDescent="0.3">
      <c r="F970" s="65"/>
    </row>
    <row r="971" spans="6:6" x14ac:dyDescent="0.3">
      <c r="F971" s="65"/>
    </row>
    <row r="972" spans="6:6" x14ac:dyDescent="0.3">
      <c r="F972" s="65"/>
    </row>
    <row r="973" spans="6:6" x14ac:dyDescent="0.3">
      <c r="F973" s="65"/>
    </row>
    <row r="974" spans="6:6" x14ac:dyDescent="0.3">
      <c r="F974" s="65"/>
    </row>
    <row r="975" spans="6:6" x14ac:dyDescent="0.3">
      <c r="F975" s="65"/>
    </row>
    <row r="976" spans="6:6" x14ac:dyDescent="0.3">
      <c r="F976" s="65"/>
    </row>
    <row r="977" spans="6:6" x14ac:dyDescent="0.3">
      <c r="F977" s="65"/>
    </row>
    <row r="978" spans="6:6" x14ac:dyDescent="0.3">
      <c r="F978" s="65"/>
    </row>
    <row r="979" spans="6:6" x14ac:dyDescent="0.3">
      <c r="F979" s="65"/>
    </row>
    <row r="980" spans="6:6" x14ac:dyDescent="0.3">
      <c r="F980" s="65"/>
    </row>
    <row r="981" spans="6:6" x14ac:dyDescent="0.3">
      <c r="F981" s="65"/>
    </row>
    <row r="982" spans="6:6" x14ac:dyDescent="0.3">
      <c r="F982" s="65"/>
    </row>
    <row r="983" spans="6:6" x14ac:dyDescent="0.3">
      <c r="F983" s="65"/>
    </row>
    <row r="984" spans="6:6" x14ac:dyDescent="0.3">
      <c r="F984" s="65"/>
    </row>
    <row r="985" spans="6:6" x14ac:dyDescent="0.3">
      <c r="F985" s="65"/>
    </row>
    <row r="986" spans="6:6" x14ac:dyDescent="0.3">
      <c r="F986" s="65"/>
    </row>
    <row r="987" spans="6:6" x14ac:dyDescent="0.3">
      <c r="F987" s="65"/>
    </row>
    <row r="988" spans="6:6" x14ac:dyDescent="0.3">
      <c r="F988" s="65"/>
    </row>
    <row r="989" spans="6:6" x14ac:dyDescent="0.3">
      <c r="F989" s="65"/>
    </row>
    <row r="990" spans="6:6" x14ac:dyDescent="0.3">
      <c r="F990" s="65"/>
    </row>
    <row r="991" spans="6:6" x14ac:dyDescent="0.3">
      <c r="F991" s="65"/>
    </row>
    <row r="992" spans="6:6" x14ac:dyDescent="0.3">
      <c r="F992" s="65"/>
    </row>
    <row r="993" spans="6:6" x14ac:dyDescent="0.3">
      <c r="F993" s="65"/>
    </row>
    <row r="994" spans="6:6" x14ac:dyDescent="0.3">
      <c r="F994" s="65"/>
    </row>
    <row r="995" spans="6:6" x14ac:dyDescent="0.3">
      <c r="F995" s="65"/>
    </row>
    <row r="996" spans="6:6" x14ac:dyDescent="0.3">
      <c r="F996" s="65"/>
    </row>
    <row r="997" spans="6:6" x14ac:dyDescent="0.3">
      <c r="F997" s="65"/>
    </row>
    <row r="998" spans="6:6" x14ac:dyDescent="0.3">
      <c r="F998" s="65"/>
    </row>
    <row r="999" spans="6:6" x14ac:dyDescent="0.3">
      <c r="F999" s="65"/>
    </row>
    <row r="1000" spans="6:6" x14ac:dyDescent="0.3">
      <c r="F1000" s="65"/>
    </row>
    <row r="1001" spans="6:6" x14ac:dyDescent="0.3">
      <c r="F1001" s="65"/>
    </row>
    <row r="1002" spans="6:6" x14ac:dyDescent="0.3">
      <c r="F1002" s="65"/>
    </row>
    <row r="1003" spans="6:6" x14ac:dyDescent="0.3">
      <c r="F1003" s="65"/>
    </row>
    <row r="1004" spans="6:6" x14ac:dyDescent="0.3">
      <c r="F1004" s="65"/>
    </row>
    <row r="1005" spans="6:6" x14ac:dyDescent="0.3">
      <c r="F1005" s="65"/>
    </row>
    <row r="1006" spans="6:6" x14ac:dyDescent="0.3">
      <c r="F1006" s="65"/>
    </row>
    <row r="1007" spans="6:6" x14ac:dyDescent="0.3">
      <c r="F1007" s="65"/>
    </row>
    <row r="1008" spans="6:6" x14ac:dyDescent="0.3">
      <c r="F1008" s="65"/>
    </row>
    <row r="1009" spans="6:6" x14ac:dyDescent="0.3">
      <c r="F1009" s="65"/>
    </row>
    <row r="1010" spans="6:6" x14ac:dyDescent="0.3">
      <c r="F1010" s="65"/>
    </row>
    <row r="1011" spans="6:6" x14ac:dyDescent="0.3">
      <c r="F1011" s="65"/>
    </row>
    <row r="1012" spans="6:6" x14ac:dyDescent="0.3">
      <c r="F1012" s="65"/>
    </row>
    <row r="1013" spans="6:6" x14ac:dyDescent="0.3">
      <c r="F1013" s="65"/>
    </row>
    <row r="1014" spans="6:6" x14ac:dyDescent="0.3">
      <c r="F1014" s="65"/>
    </row>
    <row r="1015" spans="6:6" x14ac:dyDescent="0.3">
      <c r="F1015" s="65"/>
    </row>
    <row r="1016" spans="6:6" x14ac:dyDescent="0.3">
      <c r="F1016" s="65"/>
    </row>
    <row r="1017" spans="6:6" x14ac:dyDescent="0.3">
      <c r="F1017" s="65"/>
    </row>
    <row r="1018" spans="6:6" x14ac:dyDescent="0.3">
      <c r="F1018" s="65"/>
    </row>
    <row r="1019" spans="6:6" x14ac:dyDescent="0.3">
      <c r="F1019" s="65"/>
    </row>
    <row r="1020" spans="6:6" x14ac:dyDescent="0.3">
      <c r="F1020" s="65"/>
    </row>
    <row r="1021" spans="6:6" x14ac:dyDescent="0.3">
      <c r="F1021" s="65"/>
    </row>
    <row r="1022" spans="6:6" x14ac:dyDescent="0.3">
      <c r="F1022" s="65"/>
    </row>
    <row r="1023" spans="6:6" x14ac:dyDescent="0.3">
      <c r="F1023" s="65"/>
    </row>
    <row r="1024" spans="6:6" x14ac:dyDescent="0.3">
      <c r="F1024" s="65"/>
    </row>
    <row r="1025" spans="6:6" x14ac:dyDescent="0.3">
      <c r="F1025" s="65"/>
    </row>
    <row r="1026" spans="6:6" x14ac:dyDescent="0.3">
      <c r="F1026" s="65"/>
    </row>
    <row r="1027" spans="6:6" x14ac:dyDescent="0.3">
      <c r="F1027" s="65"/>
    </row>
    <row r="1028" spans="6:6" x14ac:dyDescent="0.3">
      <c r="F1028" s="65"/>
    </row>
    <row r="1029" spans="6:6" x14ac:dyDescent="0.3">
      <c r="F1029" s="65"/>
    </row>
    <row r="1030" spans="6:6" x14ac:dyDescent="0.3">
      <c r="F1030" s="65"/>
    </row>
    <row r="1031" spans="6:6" x14ac:dyDescent="0.3">
      <c r="F1031" s="65"/>
    </row>
    <row r="1032" spans="6:6" x14ac:dyDescent="0.3">
      <c r="F1032" s="65"/>
    </row>
    <row r="1033" spans="6:6" x14ac:dyDescent="0.3">
      <c r="F1033" s="65"/>
    </row>
    <row r="1034" spans="6:6" x14ac:dyDescent="0.3">
      <c r="F1034" s="65"/>
    </row>
    <row r="1035" spans="6:6" x14ac:dyDescent="0.3">
      <c r="F1035" s="65"/>
    </row>
    <row r="1036" spans="6:6" x14ac:dyDescent="0.3">
      <c r="F1036" s="65"/>
    </row>
    <row r="1037" spans="6:6" x14ac:dyDescent="0.3">
      <c r="F1037" s="65"/>
    </row>
    <row r="1038" spans="6:6" x14ac:dyDescent="0.3">
      <c r="F1038" s="65"/>
    </row>
    <row r="1039" spans="6:6" x14ac:dyDescent="0.3">
      <c r="F1039" s="65"/>
    </row>
    <row r="1040" spans="6:6" x14ac:dyDescent="0.3">
      <c r="F1040" s="65"/>
    </row>
    <row r="1041" spans="6:6" x14ac:dyDescent="0.3">
      <c r="F1041" s="65"/>
    </row>
    <row r="1042" spans="6:6" x14ac:dyDescent="0.3">
      <c r="F1042" s="65"/>
    </row>
    <row r="1043" spans="6:6" x14ac:dyDescent="0.3">
      <c r="F1043" s="65"/>
    </row>
    <row r="1044" spans="6:6" x14ac:dyDescent="0.3">
      <c r="F1044" s="65"/>
    </row>
    <row r="1045" spans="6:6" x14ac:dyDescent="0.3">
      <c r="F1045" s="65"/>
    </row>
    <row r="1046" spans="6:6" x14ac:dyDescent="0.3">
      <c r="F1046" s="65"/>
    </row>
    <row r="1047" spans="6:6" x14ac:dyDescent="0.3">
      <c r="F1047" s="65"/>
    </row>
    <row r="1048" spans="6:6" x14ac:dyDescent="0.3">
      <c r="F1048" s="65"/>
    </row>
    <row r="1049" spans="6:6" x14ac:dyDescent="0.3">
      <c r="F1049" s="65"/>
    </row>
    <row r="1050" spans="6:6" x14ac:dyDescent="0.3">
      <c r="F1050" s="65"/>
    </row>
    <row r="1051" spans="6:6" x14ac:dyDescent="0.3">
      <c r="F1051" s="65"/>
    </row>
    <row r="1052" spans="6:6" x14ac:dyDescent="0.3">
      <c r="F1052" s="65"/>
    </row>
    <row r="1053" spans="6:6" x14ac:dyDescent="0.3">
      <c r="F1053" s="65"/>
    </row>
    <row r="1054" spans="6:6" x14ac:dyDescent="0.3">
      <c r="F1054" s="65"/>
    </row>
    <row r="1055" spans="6:6" x14ac:dyDescent="0.3">
      <c r="F1055" s="65"/>
    </row>
    <row r="1056" spans="6:6" x14ac:dyDescent="0.3">
      <c r="F1056" s="65"/>
    </row>
    <row r="1057" spans="6:6" x14ac:dyDescent="0.3">
      <c r="F1057" s="65"/>
    </row>
    <row r="1058" spans="6:6" x14ac:dyDescent="0.3">
      <c r="F1058" s="65"/>
    </row>
    <row r="1059" spans="6:6" x14ac:dyDescent="0.3">
      <c r="F1059" s="65"/>
    </row>
    <row r="1060" spans="6:6" x14ac:dyDescent="0.3">
      <c r="F1060" s="65"/>
    </row>
    <row r="1061" spans="6:6" x14ac:dyDescent="0.3">
      <c r="F1061" s="65"/>
    </row>
    <row r="1062" spans="6:6" x14ac:dyDescent="0.3">
      <c r="F1062" s="65"/>
    </row>
    <row r="1063" spans="6:6" x14ac:dyDescent="0.3">
      <c r="F1063" s="65"/>
    </row>
    <row r="1064" spans="6:6" x14ac:dyDescent="0.3">
      <c r="F1064" s="65"/>
    </row>
    <row r="1065" spans="6:6" x14ac:dyDescent="0.3">
      <c r="F1065" s="65"/>
    </row>
    <row r="1066" spans="6:6" x14ac:dyDescent="0.3">
      <c r="F1066" s="65"/>
    </row>
    <row r="1067" spans="6:6" x14ac:dyDescent="0.3">
      <c r="F1067" s="65"/>
    </row>
    <row r="1068" spans="6:6" x14ac:dyDescent="0.3">
      <c r="F1068" s="65"/>
    </row>
    <row r="1069" spans="6:6" x14ac:dyDescent="0.3">
      <c r="F1069" s="65"/>
    </row>
    <row r="1070" spans="6:6" x14ac:dyDescent="0.3">
      <c r="F1070" s="65"/>
    </row>
    <row r="1071" spans="6:6" x14ac:dyDescent="0.3">
      <c r="F1071" s="65"/>
    </row>
    <row r="1072" spans="6:6" x14ac:dyDescent="0.3">
      <c r="F1072" s="65"/>
    </row>
    <row r="1073" spans="6:6" x14ac:dyDescent="0.3">
      <c r="F1073" s="65"/>
    </row>
    <row r="1074" spans="6:6" x14ac:dyDescent="0.3">
      <c r="F1074" s="65"/>
    </row>
    <row r="1075" spans="6:6" x14ac:dyDescent="0.3">
      <c r="F1075" s="65"/>
    </row>
    <row r="1076" spans="6:6" x14ac:dyDescent="0.3">
      <c r="F1076" s="65"/>
    </row>
    <row r="1077" spans="6:6" x14ac:dyDescent="0.3">
      <c r="F1077" s="65"/>
    </row>
    <row r="1078" spans="6:6" x14ac:dyDescent="0.3">
      <c r="F1078" s="65"/>
    </row>
    <row r="1079" spans="6:6" x14ac:dyDescent="0.3">
      <c r="F1079" s="65"/>
    </row>
    <row r="1080" spans="6:6" x14ac:dyDescent="0.3">
      <c r="F1080" s="65"/>
    </row>
    <row r="1081" spans="6:6" x14ac:dyDescent="0.3">
      <c r="F1081" s="65"/>
    </row>
    <row r="1082" spans="6:6" x14ac:dyDescent="0.3">
      <c r="F1082" s="65"/>
    </row>
    <row r="1083" spans="6:6" x14ac:dyDescent="0.3">
      <c r="F1083" s="65"/>
    </row>
    <row r="1084" spans="6:6" x14ac:dyDescent="0.3">
      <c r="F1084" s="65"/>
    </row>
    <row r="1085" spans="6:6" x14ac:dyDescent="0.3">
      <c r="F1085" s="65"/>
    </row>
    <row r="1086" spans="6:6" x14ac:dyDescent="0.3">
      <c r="F1086" s="65"/>
    </row>
    <row r="1087" spans="6:6" x14ac:dyDescent="0.3">
      <c r="F1087" s="65"/>
    </row>
    <row r="1088" spans="6:6" x14ac:dyDescent="0.3">
      <c r="F1088" s="65"/>
    </row>
    <row r="1089" spans="6:6" x14ac:dyDescent="0.3">
      <c r="F1089" s="65"/>
    </row>
    <row r="1090" spans="6:6" x14ac:dyDescent="0.3">
      <c r="F1090" s="65"/>
    </row>
    <row r="1091" spans="6:6" x14ac:dyDescent="0.3">
      <c r="F1091" s="65"/>
    </row>
    <row r="1092" spans="6:6" x14ac:dyDescent="0.3">
      <c r="F1092" s="65"/>
    </row>
    <row r="1093" spans="6:6" x14ac:dyDescent="0.3">
      <c r="F1093" s="65"/>
    </row>
    <row r="1094" spans="6:6" x14ac:dyDescent="0.3">
      <c r="F1094" s="65"/>
    </row>
    <row r="1095" spans="6:6" x14ac:dyDescent="0.3">
      <c r="F1095" s="65"/>
    </row>
    <row r="1096" spans="6:6" x14ac:dyDescent="0.3">
      <c r="F1096" s="65"/>
    </row>
    <row r="1097" spans="6:6" x14ac:dyDescent="0.3">
      <c r="F1097" s="65"/>
    </row>
    <row r="1098" spans="6:6" x14ac:dyDescent="0.3">
      <c r="F1098" s="65"/>
    </row>
    <row r="1099" spans="6:6" x14ac:dyDescent="0.3">
      <c r="F1099" s="65"/>
    </row>
    <row r="1100" spans="6:6" x14ac:dyDescent="0.3">
      <c r="F1100" s="65"/>
    </row>
    <row r="1101" spans="6:6" x14ac:dyDescent="0.3">
      <c r="F1101" s="65"/>
    </row>
    <row r="1102" spans="6:6" x14ac:dyDescent="0.3">
      <c r="F1102" s="65"/>
    </row>
    <row r="1103" spans="6:6" x14ac:dyDescent="0.3">
      <c r="F1103" s="65"/>
    </row>
    <row r="1104" spans="6:6" x14ac:dyDescent="0.3">
      <c r="F1104" s="65"/>
    </row>
    <row r="1105" spans="6:6" x14ac:dyDescent="0.3">
      <c r="F1105" s="65"/>
    </row>
    <row r="1106" spans="6:6" x14ac:dyDescent="0.3">
      <c r="F1106" s="65"/>
    </row>
    <row r="1107" spans="6:6" x14ac:dyDescent="0.3">
      <c r="F1107" s="65"/>
    </row>
    <row r="1108" spans="6:6" x14ac:dyDescent="0.3">
      <c r="F1108" s="65"/>
    </row>
    <row r="1109" spans="6:6" x14ac:dyDescent="0.3">
      <c r="F1109" s="65"/>
    </row>
    <row r="1110" spans="6:6" x14ac:dyDescent="0.3">
      <c r="F1110" s="65"/>
    </row>
    <row r="1111" spans="6:6" x14ac:dyDescent="0.3">
      <c r="F1111" s="65"/>
    </row>
    <row r="1112" spans="6:6" x14ac:dyDescent="0.3">
      <c r="F1112" s="65"/>
    </row>
    <row r="1113" spans="6:6" x14ac:dyDescent="0.3">
      <c r="F1113" s="65"/>
    </row>
    <row r="1114" spans="6:6" x14ac:dyDescent="0.3">
      <c r="F1114" s="65"/>
    </row>
    <row r="1115" spans="6:6" x14ac:dyDescent="0.3">
      <c r="F1115" s="65"/>
    </row>
    <row r="1116" spans="6:6" x14ac:dyDescent="0.3">
      <c r="F1116" s="65"/>
    </row>
    <row r="1117" spans="6:6" x14ac:dyDescent="0.3">
      <c r="F1117" s="65"/>
    </row>
    <row r="1118" spans="6:6" x14ac:dyDescent="0.3">
      <c r="F1118" s="65"/>
    </row>
    <row r="1119" spans="6:6" x14ac:dyDescent="0.3">
      <c r="F1119" s="65"/>
    </row>
    <row r="1120" spans="6:6" x14ac:dyDescent="0.3">
      <c r="F1120" s="65"/>
    </row>
    <row r="1121" spans="6:6" x14ac:dyDescent="0.3">
      <c r="F1121" s="65"/>
    </row>
    <row r="1122" spans="6:6" x14ac:dyDescent="0.3">
      <c r="F1122" s="65"/>
    </row>
    <row r="1123" spans="6:6" x14ac:dyDescent="0.3">
      <c r="F1123" s="65"/>
    </row>
    <row r="1124" spans="6:6" x14ac:dyDescent="0.3">
      <c r="F1124" s="65"/>
    </row>
    <row r="1125" spans="6:6" x14ac:dyDescent="0.3">
      <c r="F1125" s="65"/>
    </row>
    <row r="1126" spans="6:6" x14ac:dyDescent="0.3">
      <c r="F1126" s="65"/>
    </row>
    <row r="1127" spans="6:6" x14ac:dyDescent="0.3">
      <c r="F1127" s="65"/>
    </row>
    <row r="1128" spans="6:6" x14ac:dyDescent="0.3">
      <c r="F1128" s="65"/>
    </row>
    <row r="1129" spans="6:6" x14ac:dyDescent="0.3">
      <c r="F1129" s="65"/>
    </row>
    <row r="1130" spans="6:6" x14ac:dyDescent="0.3">
      <c r="F1130" s="65"/>
    </row>
    <row r="1131" spans="6:6" x14ac:dyDescent="0.3">
      <c r="F1131" s="65"/>
    </row>
    <row r="1132" spans="6:6" x14ac:dyDescent="0.3">
      <c r="F1132" s="65"/>
    </row>
    <row r="1133" spans="6:6" x14ac:dyDescent="0.3">
      <c r="F1133" s="65"/>
    </row>
    <row r="1134" spans="6:6" x14ac:dyDescent="0.3">
      <c r="F1134" s="65"/>
    </row>
    <row r="1135" spans="6:6" x14ac:dyDescent="0.3">
      <c r="F1135" s="65"/>
    </row>
    <row r="1136" spans="6:6" x14ac:dyDescent="0.3">
      <c r="F1136" s="65"/>
    </row>
    <row r="1137" spans="6:6" x14ac:dyDescent="0.3">
      <c r="F1137" s="65"/>
    </row>
    <row r="1138" spans="6:6" x14ac:dyDescent="0.3">
      <c r="F1138" s="65"/>
    </row>
    <row r="1139" spans="6:6" x14ac:dyDescent="0.3">
      <c r="F1139" s="65"/>
    </row>
    <row r="1140" spans="6:6" x14ac:dyDescent="0.3">
      <c r="F1140" s="65"/>
    </row>
    <row r="1141" spans="6:6" x14ac:dyDescent="0.3">
      <c r="F1141" s="65"/>
    </row>
    <row r="1142" spans="6:6" x14ac:dyDescent="0.3">
      <c r="F1142" s="65"/>
    </row>
    <row r="1143" spans="6:6" x14ac:dyDescent="0.3">
      <c r="F1143" s="65"/>
    </row>
    <row r="1144" spans="6:6" x14ac:dyDescent="0.3">
      <c r="F1144" s="65"/>
    </row>
    <row r="1145" spans="6:6" x14ac:dyDescent="0.3">
      <c r="F1145" s="65"/>
    </row>
    <row r="1146" spans="6:6" x14ac:dyDescent="0.3">
      <c r="F1146" s="65"/>
    </row>
    <row r="1147" spans="6:6" x14ac:dyDescent="0.3">
      <c r="F1147" s="65"/>
    </row>
    <row r="1148" spans="6:6" x14ac:dyDescent="0.3">
      <c r="F1148" s="65"/>
    </row>
    <row r="1149" spans="6:6" x14ac:dyDescent="0.3">
      <c r="F1149" s="65"/>
    </row>
    <row r="1150" spans="6:6" x14ac:dyDescent="0.3">
      <c r="F1150" s="65"/>
    </row>
    <row r="1151" spans="6:6" x14ac:dyDescent="0.3">
      <c r="F1151" s="65"/>
    </row>
    <row r="1152" spans="6:6" x14ac:dyDescent="0.3">
      <c r="F1152" s="65"/>
    </row>
    <row r="1153" spans="6:6" x14ac:dyDescent="0.3">
      <c r="F1153" s="65"/>
    </row>
    <row r="1154" spans="6:6" x14ac:dyDescent="0.3">
      <c r="F1154" s="65"/>
    </row>
    <row r="1155" spans="6:6" x14ac:dyDescent="0.3">
      <c r="F1155" s="65"/>
    </row>
    <row r="1156" spans="6:6" x14ac:dyDescent="0.3">
      <c r="F1156" s="65"/>
    </row>
    <row r="1157" spans="6:6" x14ac:dyDescent="0.3">
      <c r="F1157" s="65"/>
    </row>
    <row r="1158" spans="6:6" x14ac:dyDescent="0.3">
      <c r="F1158" s="65"/>
    </row>
    <row r="1159" spans="6:6" x14ac:dyDescent="0.3">
      <c r="F1159" s="65"/>
    </row>
    <row r="1160" spans="6:6" x14ac:dyDescent="0.3">
      <c r="F1160" s="65"/>
    </row>
    <row r="1161" spans="6:6" x14ac:dyDescent="0.3">
      <c r="F1161" s="65"/>
    </row>
    <row r="1162" spans="6:6" x14ac:dyDescent="0.3">
      <c r="F1162" s="65"/>
    </row>
    <row r="1163" spans="6:6" x14ac:dyDescent="0.3">
      <c r="F1163" s="65"/>
    </row>
    <row r="1164" spans="6:6" x14ac:dyDescent="0.3">
      <c r="F1164" s="65"/>
    </row>
    <row r="1165" spans="6:6" x14ac:dyDescent="0.3">
      <c r="F1165" s="65"/>
    </row>
    <row r="1166" spans="6:6" x14ac:dyDescent="0.3">
      <c r="F1166" s="65"/>
    </row>
    <row r="1167" spans="6:6" x14ac:dyDescent="0.3">
      <c r="F1167" s="65"/>
    </row>
    <row r="1168" spans="6:6" x14ac:dyDescent="0.3">
      <c r="F1168" s="65"/>
    </row>
    <row r="1169" spans="6:6" x14ac:dyDescent="0.3">
      <c r="F1169" s="65"/>
    </row>
    <row r="1170" spans="6:6" x14ac:dyDescent="0.3">
      <c r="F1170" s="65"/>
    </row>
    <row r="1171" spans="6:6" x14ac:dyDescent="0.3">
      <c r="F1171" s="65"/>
    </row>
    <row r="1172" spans="6:6" x14ac:dyDescent="0.3">
      <c r="F1172" s="65"/>
    </row>
    <row r="1173" spans="6:6" x14ac:dyDescent="0.3">
      <c r="F1173" s="65"/>
    </row>
    <row r="1174" spans="6:6" x14ac:dyDescent="0.3">
      <c r="F1174" s="65"/>
    </row>
    <row r="1175" spans="6:6" x14ac:dyDescent="0.3">
      <c r="F1175" s="65"/>
    </row>
    <row r="1176" spans="6:6" x14ac:dyDescent="0.3">
      <c r="F1176" s="65"/>
    </row>
    <row r="1177" spans="6:6" x14ac:dyDescent="0.3">
      <c r="F1177" s="65"/>
    </row>
    <row r="1178" spans="6:6" x14ac:dyDescent="0.3">
      <c r="F1178" s="65"/>
    </row>
    <row r="1179" spans="6:6" x14ac:dyDescent="0.3">
      <c r="F1179" s="65"/>
    </row>
    <row r="1180" spans="6:6" x14ac:dyDescent="0.3">
      <c r="F1180" s="65"/>
    </row>
    <row r="1181" spans="6:6" x14ac:dyDescent="0.3">
      <c r="F1181" s="65"/>
    </row>
    <row r="1182" spans="6:6" x14ac:dyDescent="0.3">
      <c r="F1182" s="65"/>
    </row>
    <row r="1183" spans="6:6" x14ac:dyDescent="0.3">
      <c r="F1183" s="65"/>
    </row>
    <row r="1184" spans="6:6" x14ac:dyDescent="0.3">
      <c r="F1184" s="65"/>
    </row>
    <row r="1185" spans="6:6" x14ac:dyDescent="0.3">
      <c r="F1185" s="65"/>
    </row>
    <row r="1186" spans="6:6" x14ac:dyDescent="0.3">
      <c r="F1186" s="65"/>
    </row>
    <row r="1187" spans="6:6" x14ac:dyDescent="0.3">
      <c r="F1187" s="65"/>
    </row>
    <row r="1188" spans="6:6" x14ac:dyDescent="0.3">
      <c r="F1188" s="65"/>
    </row>
    <row r="1189" spans="6:6" x14ac:dyDescent="0.3">
      <c r="F1189" s="65"/>
    </row>
    <row r="1190" spans="6:6" x14ac:dyDescent="0.3">
      <c r="F1190" s="65"/>
    </row>
    <row r="1191" spans="6:6" x14ac:dyDescent="0.3">
      <c r="F1191" s="65"/>
    </row>
    <row r="1192" spans="6:6" x14ac:dyDescent="0.3">
      <c r="F1192" s="65"/>
    </row>
    <row r="1193" spans="6:6" x14ac:dyDescent="0.3">
      <c r="F1193" s="65"/>
    </row>
    <row r="1194" spans="6:6" x14ac:dyDescent="0.3">
      <c r="F1194" s="65"/>
    </row>
    <row r="1195" spans="6:6" x14ac:dyDescent="0.3">
      <c r="F1195" s="65"/>
    </row>
    <row r="1196" spans="6:6" x14ac:dyDescent="0.3">
      <c r="F1196" s="65"/>
    </row>
    <row r="1197" spans="6:6" x14ac:dyDescent="0.3">
      <c r="F1197" s="65"/>
    </row>
    <row r="1198" spans="6:6" x14ac:dyDescent="0.3">
      <c r="F1198" s="65"/>
    </row>
    <row r="1199" spans="6:6" x14ac:dyDescent="0.3">
      <c r="F1199" s="65"/>
    </row>
    <row r="1200" spans="6:6" x14ac:dyDescent="0.3">
      <c r="F1200" s="65"/>
    </row>
    <row r="1201" spans="6:6" x14ac:dyDescent="0.3">
      <c r="F1201" s="65"/>
    </row>
    <row r="1202" spans="6:6" x14ac:dyDescent="0.3">
      <c r="F1202" s="65"/>
    </row>
    <row r="1203" spans="6:6" x14ac:dyDescent="0.3">
      <c r="F1203" s="65"/>
    </row>
    <row r="1204" spans="6:6" x14ac:dyDescent="0.3">
      <c r="F1204" s="65"/>
    </row>
    <row r="1205" spans="6:6" x14ac:dyDescent="0.3">
      <c r="F1205" s="65"/>
    </row>
    <row r="1206" spans="6:6" x14ac:dyDescent="0.3">
      <c r="F1206" s="65"/>
    </row>
    <row r="1207" spans="6:6" x14ac:dyDescent="0.3">
      <c r="F1207" s="65"/>
    </row>
    <row r="1208" spans="6:6" x14ac:dyDescent="0.3">
      <c r="F1208" s="65"/>
    </row>
    <row r="1209" spans="6:6" x14ac:dyDescent="0.3">
      <c r="F1209" s="65"/>
    </row>
    <row r="1210" spans="6:6" x14ac:dyDescent="0.3">
      <c r="F1210" s="65"/>
    </row>
    <row r="1211" spans="6:6" x14ac:dyDescent="0.3">
      <c r="F1211" s="65"/>
    </row>
    <row r="1212" spans="6:6" x14ac:dyDescent="0.3">
      <c r="F1212" s="65"/>
    </row>
    <row r="1213" spans="6:6" x14ac:dyDescent="0.3">
      <c r="F1213" s="65"/>
    </row>
    <row r="1214" spans="6:6" x14ac:dyDescent="0.3">
      <c r="F1214" s="65"/>
    </row>
    <row r="1215" spans="6:6" x14ac:dyDescent="0.3">
      <c r="F1215" s="65"/>
    </row>
    <row r="1216" spans="6:6" x14ac:dyDescent="0.3">
      <c r="F1216" s="65"/>
    </row>
    <row r="1217" spans="6:6" x14ac:dyDescent="0.3">
      <c r="F1217" s="65"/>
    </row>
    <row r="1218" spans="6:6" x14ac:dyDescent="0.3">
      <c r="F1218" s="65"/>
    </row>
    <row r="1219" spans="6:6" x14ac:dyDescent="0.3">
      <c r="F1219" s="65"/>
    </row>
    <row r="1220" spans="6:6" x14ac:dyDescent="0.3">
      <c r="F1220" s="65"/>
    </row>
    <row r="1221" spans="6:6" x14ac:dyDescent="0.3">
      <c r="F1221" s="65"/>
    </row>
    <row r="1222" spans="6:6" x14ac:dyDescent="0.3">
      <c r="F1222" s="65"/>
    </row>
    <row r="1223" spans="6:6" x14ac:dyDescent="0.3">
      <c r="F1223" s="65"/>
    </row>
    <row r="1224" spans="6:6" x14ac:dyDescent="0.3">
      <c r="F1224" s="65"/>
    </row>
    <row r="1225" spans="6:6" x14ac:dyDescent="0.3">
      <c r="F1225" s="65"/>
    </row>
    <row r="1226" spans="6:6" x14ac:dyDescent="0.3">
      <c r="F1226" s="65"/>
    </row>
    <row r="1227" spans="6:6" x14ac:dyDescent="0.3">
      <c r="F1227" s="65"/>
    </row>
    <row r="1228" spans="6:6" x14ac:dyDescent="0.3">
      <c r="F1228" s="65"/>
    </row>
    <row r="1229" spans="6:6" x14ac:dyDescent="0.3">
      <c r="F1229" s="65"/>
    </row>
    <row r="1230" spans="6:6" x14ac:dyDescent="0.3">
      <c r="F1230" s="65"/>
    </row>
    <row r="1231" spans="6:6" x14ac:dyDescent="0.3">
      <c r="F1231" s="65"/>
    </row>
    <row r="1232" spans="6:6" x14ac:dyDescent="0.3">
      <c r="F1232" s="65"/>
    </row>
    <row r="1233" spans="6:6" x14ac:dyDescent="0.3">
      <c r="F1233" s="65"/>
    </row>
    <row r="1234" spans="6:6" x14ac:dyDescent="0.3">
      <c r="F1234" s="65"/>
    </row>
    <row r="1235" spans="6:6" x14ac:dyDescent="0.3">
      <c r="F1235" s="65"/>
    </row>
    <row r="1236" spans="6:6" x14ac:dyDescent="0.3">
      <c r="F1236" s="65"/>
    </row>
    <row r="1237" spans="6:6" x14ac:dyDescent="0.3">
      <c r="F1237" s="65"/>
    </row>
    <row r="1238" spans="6:6" x14ac:dyDescent="0.3">
      <c r="F1238" s="65"/>
    </row>
    <row r="1239" spans="6:6" x14ac:dyDescent="0.3">
      <c r="F1239" s="65"/>
    </row>
    <row r="1240" spans="6:6" x14ac:dyDescent="0.3">
      <c r="F1240" s="65"/>
    </row>
    <row r="1241" spans="6:6" x14ac:dyDescent="0.3">
      <c r="F1241" s="65"/>
    </row>
    <row r="1242" spans="6:6" x14ac:dyDescent="0.3">
      <c r="F1242" s="65"/>
    </row>
    <row r="1243" spans="6:6" x14ac:dyDescent="0.3">
      <c r="F1243" s="65"/>
    </row>
    <row r="1244" spans="6:6" x14ac:dyDescent="0.3">
      <c r="F1244" s="65"/>
    </row>
    <row r="1245" spans="6:6" x14ac:dyDescent="0.3">
      <c r="F1245" s="65"/>
    </row>
    <row r="1246" spans="6:6" x14ac:dyDescent="0.3">
      <c r="F1246" s="65"/>
    </row>
    <row r="1247" spans="6:6" x14ac:dyDescent="0.3">
      <c r="F1247" s="65"/>
    </row>
    <row r="1248" spans="6:6" x14ac:dyDescent="0.3">
      <c r="F1248" s="65"/>
    </row>
    <row r="1249" spans="6:6" x14ac:dyDescent="0.3">
      <c r="F1249" s="65"/>
    </row>
    <row r="1250" spans="6:6" x14ac:dyDescent="0.3">
      <c r="F1250" s="65"/>
    </row>
    <row r="1251" spans="6:6" x14ac:dyDescent="0.3">
      <c r="F1251" s="65"/>
    </row>
    <row r="1252" spans="6:6" x14ac:dyDescent="0.3">
      <c r="F1252" s="65"/>
    </row>
    <row r="1253" spans="6:6" x14ac:dyDescent="0.3">
      <c r="F1253" s="65"/>
    </row>
    <row r="1254" spans="6:6" x14ac:dyDescent="0.3">
      <c r="F1254" s="65"/>
    </row>
    <row r="1255" spans="6:6" x14ac:dyDescent="0.3">
      <c r="F1255" s="65"/>
    </row>
    <row r="1256" spans="6:6" x14ac:dyDescent="0.3">
      <c r="F1256" s="65"/>
    </row>
    <row r="1257" spans="6:6" x14ac:dyDescent="0.3">
      <c r="F1257" s="65"/>
    </row>
    <row r="1258" spans="6:6" x14ac:dyDescent="0.3">
      <c r="F1258" s="65"/>
    </row>
    <row r="1259" spans="6:6" x14ac:dyDescent="0.3">
      <c r="F1259" s="65"/>
    </row>
    <row r="1260" spans="6:6" x14ac:dyDescent="0.3">
      <c r="F1260" s="65"/>
    </row>
    <row r="1261" spans="6:6" x14ac:dyDescent="0.3">
      <c r="F1261" s="65"/>
    </row>
    <row r="1262" spans="6:6" x14ac:dyDescent="0.3">
      <c r="F1262" s="65"/>
    </row>
    <row r="1263" spans="6:6" x14ac:dyDescent="0.3">
      <c r="F1263" s="65"/>
    </row>
    <row r="1264" spans="6:6" x14ac:dyDescent="0.3">
      <c r="F1264" s="65"/>
    </row>
    <row r="1265" spans="6:6" x14ac:dyDescent="0.3">
      <c r="F1265" s="65"/>
    </row>
    <row r="1266" spans="6:6" x14ac:dyDescent="0.3">
      <c r="F1266" s="65"/>
    </row>
    <row r="1267" spans="6:6" x14ac:dyDescent="0.3">
      <c r="F1267" s="65"/>
    </row>
    <row r="1268" spans="6:6" x14ac:dyDescent="0.3">
      <c r="F1268" s="65"/>
    </row>
    <row r="1269" spans="6:6" x14ac:dyDescent="0.3">
      <c r="F1269" s="65"/>
    </row>
    <row r="1270" spans="6:6" x14ac:dyDescent="0.3">
      <c r="F1270" s="65"/>
    </row>
    <row r="1271" spans="6:6" x14ac:dyDescent="0.3">
      <c r="F1271" s="65"/>
    </row>
    <row r="1272" spans="6:6" x14ac:dyDescent="0.3">
      <c r="F1272" s="65"/>
    </row>
    <row r="1273" spans="6:6" x14ac:dyDescent="0.3">
      <c r="F1273" s="65"/>
    </row>
    <row r="1274" spans="6:6" x14ac:dyDescent="0.3">
      <c r="F1274" s="65"/>
    </row>
    <row r="1275" spans="6:6" x14ac:dyDescent="0.3">
      <c r="F1275" s="65"/>
    </row>
    <row r="1276" spans="6:6" x14ac:dyDescent="0.3">
      <c r="F1276" s="65"/>
    </row>
    <row r="1277" spans="6:6" x14ac:dyDescent="0.3">
      <c r="F1277" s="65"/>
    </row>
    <row r="1278" spans="6:6" x14ac:dyDescent="0.3">
      <c r="F1278" s="65"/>
    </row>
    <row r="1279" spans="6:6" x14ac:dyDescent="0.3">
      <c r="F1279" s="65"/>
    </row>
    <row r="1280" spans="6:6" x14ac:dyDescent="0.3">
      <c r="F1280" s="65"/>
    </row>
    <row r="1281" spans="6:6" x14ac:dyDescent="0.3">
      <c r="F1281" s="65"/>
    </row>
    <row r="1282" spans="6:6" x14ac:dyDescent="0.3">
      <c r="F1282" s="65"/>
    </row>
    <row r="1283" spans="6:6" x14ac:dyDescent="0.3">
      <c r="F1283" s="65"/>
    </row>
    <row r="1284" spans="6:6" x14ac:dyDescent="0.3">
      <c r="F1284" s="65"/>
    </row>
    <row r="1285" spans="6:6" x14ac:dyDescent="0.3">
      <c r="F1285" s="65"/>
    </row>
    <row r="1286" spans="6:6" x14ac:dyDescent="0.3">
      <c r="F1286" s="65"/>
    </row>
    <row r="1287" spans="6:6" x14ac:dyDescent="0.3">
      <c r="F1287" s="65"/>
    </row>
    <row r="1288" spans="6:6" x14ac:dyDescent="0.3">
      <c r="F1288" s="65"/>
    </row>
    <row r="1289" spans="6:6" x14ac:dyDescent="0.3">
      <c r="F1289" s="65"/>
    </row>
    <row r="1290" spans="6:6" x14ac:dyDescent="0.3">
      <c r="F1290" s="65"/>
    </row>
    <row r="1291" spans="6:6" x14ac:dyDescent="0.3">
      <c r="F1291" s="65"/>
    </row>
    <row r="1292" spans="6:6" x14ac:dyDescent="0.3">
      <c r="F1292" s="65"/>
    </row>
    <row r="1293" spans="6:6" x14ac:dyDescent="0.3">
      <c r="F1293" s="65"/>
    </row>
    <row r="1294" spans="6:6" x14ac:dyDescent="0.3">
      <c r="F1294" s="65"/>
    </row>
    <row r="1295" spans="6:6" x14ac:dyDescent="0.3">
      <c r="F1295" s="65"/>
    </row>
    <row r="1296" spans="6:6" x14ac:dyDescent="0.3">
      <c r="F1296" s="65"/>
    </row>
    <row r="1297" spans="6:6" x14ac:dyDescent="0.3">
      <c r="F1297" s="65"/>
    </row>
    <row r="1298" spans="6:6" x14ac:dyDescent="0.3">
      <c r="F1298" s="65"/>
    </row>
    <row r="1299" spans="6:6" x14ac:dyDescent="0.3">
      <c r="F1299" s="65"/>
    </row>
    <row r="1300" spans="6:6" x14ac:dyDescent="0.3">
      <c r="F1300" s="65"/>
    </row>
    <row r="1301" spans="6:6" x14ac:dyDescent="0.3">
      <c r="F1301" s="65"/>
    </row>
    <row r="1302" spans="6:6" x14ac:dyDescent="0.3">
      <c r="F1302" s="65"/>
    </row>
    <row r="1303" spans="6:6" x14ac:dyDescent="0.3">
      <c r="F1303" s="65"/>
    </row>
    <row r="1304" spans="6:6" x14ac:dyDescent="0.3">
      <c r="F1304" s="65"/>
    </row>
    <row r="1305" spans="6:6" x14ac:dyDescent="0.3">
      <c r="F1305" s="65"/>
    </row>
    <row r="1306" spans="6:6" x14ac:dyDescent="0.3">
      <c r="F1306" s="65"/>
    </row>
    <row r="1307" spans="6:6" x14ac:dyDescent="0.3">
      <c r="F1307" s="65"/>
    </row>
    <row r="1308" spans="6:6" x14ac:dyDescent="0.3">
      <c r="F1308" s="65"/>
    </row>
    <row r="1309" spans="6:6" x14ac:dyDescent="0.3">
      <c r="F1309" s="65"/>
    </row>
    <row r="1310" spans="6:6" x14ac:dyDescent="0.3">
      <c r="F1310" s="65"/>
    </row>
    <row r="1311" spans="6:6" x14ac:dyDescent="0.3">
      <c r="F1311" s="65"/>
    </row>
    <row r="1312" spans="6:6" x14ac:dyDescent="0.3">
      <c r="F1312" s="65"/>
    </row>
    <row r="1313" spans="6:6" x14ac:dyDescent="0.3">
      <c r="F1313" s="65"/>
    </row>
    <row r="1314" spans="6:6" x14ac:dyDescent="0.3">
      <c r="F1314" s="65"/>
    </row>
    <row r="1315" spans="6:6" x14ac:dyDescent="0.3">
      <c r="F1315" s="65"/>
    </row>
    <row r="1316" spans="6:6" x14ac:dyDescent="0.3">
      <c r="F1316" s="65"/>
    </row>
    <row r="1317" spans="6:6" x14ac:dyDescent="0.3">
      <c r="F1317" s="65"/>
    </row>
    <row r="1318" spans="6:6" x14ac:dyDescent="0.3">
      <c r="F1318" s="65"/>
    </row>
    <row r="1319" spans="6:6" x14ac:dyDescent="0.3">
      <c r="F1319" s="65"/>
    </row>
    <row r="1320" spans="6:6" x14ac:dyDescent="0.3">
      <c r="F1320" s="65"/>
    </row>
    <row r="1321" spans="6:6" x14ac:dyDescent="0.3">
      <c r="F1321" s="65"/>
    </row>
    <row r="1322" spans="6:6" x14ac:dyDescent="0.3">
      <c r="F1322" s="65"/>
    </row>
    <row r="1323" spans="6:6" x14ac:dyDescent="0.3">
      <c r="F1323" s="65"/>
    </row>
    <row r="1324" spans="6:6" x14ac:dyDescent="0.3">
      <c r="F1324" s="65"/>
    </row>
    <row r="1325" spans="6:6" x14ac:dyDescent="0.3">
      <c r="F1325" s="65"/>
    </row>
    <row r="1326" spans="6:6" x14ac:dyDescent="0.3">
      <c r="F1326" s="65"/>
    </row>
    <row r="1327" spans="6:6" x14ac:dyDescent="0.3">
      <c r="F1327" s="65"/>
    </row>
    <row r="1328" spans="6:6" x14ac:dyDescent="0.3">
      <c r="F1328" s="65"/>
    </row>
    <row r="1329" spans="6:6" x14ac:dyDescent="0.3">
      <c r="F1329" s="65"/>
    </row>
    <row r="1330" spans="6:6" x14ac:dyDescent="0.3">
      <c r="F1330" s="65"/>
    </row>
    <row r="1331" spans="6:6" x14ac:dyDescent="0.3">
      <c r="F1331" s="65"/>
    </row>
    <row r="1332" spans="6:6" x14ac:dyDescent="0.3">
      <c r="F1332" s="65"/>
    </row>
    <row r="1333" spans="6:6" x14ac:dyDescent="0.3">
      <c r="F1333" s="65"/>
    </row>
    <row r="1334" spans="6:6" x14ac:dyDescent="0.3">
      <c r="F1334" s="65"/>
    </row>
    <row r="1335" spans="6:6" x14ac:dyDescent="0.3">
      <c r="F1335" s="65"/>
    </row>
    <row r="1336" spans="6:6" x14ac:dyDescent="0.3">
      <c r="F1336" s="65"/>
    </row>
    <row r="1337" spans="6:6" x14ac:dyDescent="0.3">
      <c r="F1337" s="65"/>
    </row>
    <row r="1338" spans="6:6" x14ac:dyDescent="0.3">
      <c r="F1338" s="65"/>
    </row>
    <row r="1339" spans="6:6" x14ac:dyDescent="0.3">
      <c r="F1339" s="65"/>
    </row>
    <row r="1340" spans="6:6" x14ac:dyDescent="0.3">
      <c r="F1340" s="65"/>
    </row>
    <row r="1341" spans="6:6" x14ac:dyDescent="0.3">
      <c r="F1341" s="65"/>
    </row>
    <row r="1342" spans="6:6" x14ac:dyDescent="0.3">
      <c r="F1342" s="65"/>
    </row>
    <row r="1343" spans="6:6" x14ac:dyDescent="0.3">
      <c r="F1343" s="65"/>
    </row>
    <row r="1344" spans="6:6" x14ac:dyDescent="0.3">
      <c r="F1344" s="65"/>
    </row>
    <row r="1345" spans="6:6" x14ac:dyDescent="0.3">
      <c r="F1345" s="65"/>
    </row>
    <row r="1346" spans="6:6" x14ac:dyDescent="0.3">
      <c r="F1346" s="65"/>
    </row>
    <row r="1347" spans="6:6" x14ac:dyDescent="0.3">
      <c r="F1347" s="65"/>
    </row>
    <row r="1348" spans="6:6" x14ac:dyDescent="0.3">
      <c r="F1348" s="65"/>
    </row>
    <row r="1349" spans="6:6" x14ac:dyDescent="0.3">
      <c r="F1349" s="65"/>
    </row>
    <row r="1350" spans="6:6" x14ac:dyDescent="0.3">
      <c r="F1350" s="65"/>
    </row>
    <row r="1351" spans="6:6" x14ac:dyDescent="0.3">
      <c r="F1351" s="65"/>
    </row>
    <row r="1352" spans="6:6" x14ac:dyDescent="0.3">
      <c r="F1352" s="65"/>
    </row>
    <row r="1353" spans="6:6" x14ac:dyDescent="0.3">
      <c r="F1353" s="65"/>
    </row>
    <row r="1354" spans="6:6" x14ac:dyDescent="0.3">
      <c r="F1354" s="65"/>
    </row>
    <row r="1355" spans="6:6" x14ac:dyDescent="0.3">
      <c r="F1355" s="65"/>
    </row>
    <row r="1356" spans="6:6" x14ac:dyDescent="0.3">
      <c r="F1356" s="65"/>
    </row>
    <row r="1357" spans="6:6" x14ac:dyDescent="0.3">
      <c r="F1357" s="65"/>
    </row>
    <row r="1358" spans="6:6" x14ac:dyDescent="0.3">
      <c r="F1358" s="65"/>
    </row>
    <row r="1359" spans="6:6" x14ac:dyDescent="0.3">
      <c r="F1359" s="65"/>
    </row>
    <row r="1360" spans="6:6" x14ac:dyDescent="0.3">
      <c r="F1360" s="65"/>
    </row>
    <row r="1361" spans="6:6" x14ac:dyDescent="0.3">
      <c r="F1361" s="65"/>
    </row>
    <row r="1362" spans="6:6" x14ac:dyDescent="0.3">
      <c r="F1362" s="65"/>
    </row>
    <row r="1363" spans="6:6" x14ac:dyDescent="0.3">
      <c r="F1363" s="65"/>
    </row>
    <row r="1364" spans="6:6" x14ac:dyDescent="0.3">
      <c r="F1364" s="65"/>
    </row>
    <row r="1365" spans="6:6" x14ac:dyDescent="0.3">
      <c r="F1365" s="65"/>
    </row>
    <row r="1366" spans="6:6" x14ac:dyDescent="0.3">
      <c r="F1366" s="65"/>
    </row>
    <row r="1367" spans="6:6" x14ac:dyDescent="0.3">
      <c r="F1367" s="65"/>
    </row>
    <row r="1368" spans="6:6" x14ac:dyDescent="0.3">
      <c r="F1368" s="65"/>
    </row>
    <row r="1369" spans="6:6" x14ac:dyDescent="0.3">
      <c r="F1369" s="65"/>
    </row>
    <row r="1370" spans="6:6" x14ac:dyDescent="0.3">
      <c r="F1370" s="65"/>
    </row>
    <row r="1371" spans="6:6" x14ac:dyDescent="0.3">
      <c r="F1371" s="65"/>
    </row>
    <row r="1372" spans="6:6" x14ac:dyDescent="0.3">
      <c r="F1372" s="65"/>
    </row>
    <row r="1373" spans="6:6" x14ac:dyDescent="0.3">
      <c r="F1373" s="65"/>
    </row>
    <row r="1374" spans="6:6" x14ac:dyDescent="0.3">
      <c r="F1374" s="65"/>
    </row>
    <row r="1375" spans="6:6" x14ac:dyDescent="0.3">
      <c r="F1375" s="65"/>
    </row>
    <row r="1376" spans="6:6" x14ac:dyDescent="0.3">
      <c r="F1376" s="65"/>
    </row>
    <row r="1377" spans="6:6" x14ac:dyDescent="0.3">
      <c r="F1377" s="65"/>
    </row>
    <row r="1378" spans="6:6" x14ac:dyDescent="0.3">
      <c r="F1378" s="65"/>
    </row>
    <row r="1379" spans="6:6" x14ac:dyDescent="0.3">
      <c r="F1379" s="65"/>
    </row>
    <row r="1380" spans="6:6" x14ac:dyDescent="0.3">
      <c r="F1380" s="65"/>
    </row>
    <row r="1381" spans="6:6" x14ac:dyDescent="0.3">
      <c r="F1381" s="65"/>
    </row>
    <row r="1382" spans="6:6" x14ac:dyDescent="0.3">
      <c r="F1382" s="65"/>
    </row>
    <row r="1383" spans="6:6" x14ac:dyDescent="0.3">
      <c r="F1383" s="65"/>
    </row>
    <row r="1384" spans="6:6" x14ac:dyDescent="0.3">
      <c r="F1384" s="65"/>
    </row>
    <row r="1385" spans="6:6" x14ac:dyDescent="0.3">
      <c r="F1385" s="65"/>
    </row>
    <row r="1386" spans="6:6" x14ac:dyDescent="0.3">
      <c r="F1386" s="65"/>
    </row>
    <row r="1387" spans="6:6" x14ac:dyDescent="0.3">
      <c r="F1387" s="65"/>
    </row>
    <row r="1388" spans="6:6" x14ac:dyDescent="0.3">
      <c r="F1388" s="65"/>
    </row>
    <row r="1389" spans="6:6" x14ac:dyDescent="0.3">
      <c r="F1389" s="65"/>
    </row>
    <row r="1390" spans="6:6" x14ac:dyDescent="0.3">
      <c r="F1390" s="65"/>
    </row>
    <row r="1391" spans="6:6" x14ac:dyDescent="0.3">
      <c r="F1391" s="65"/>
    </row>
    <row r="1392" spans="6:6" x14ac:dyDescent="0.3">
      <c r="F1392" s="65"/>
    </row>
    <row r="1393" spans="6:6" x14ac:dyDescent="0.3">
      <c r="F1393" s="65"/>
    </row>
    <row r="1394" spans="6:6" x14ac:dyDescent="0.3">
      <c r="F1394" s="65"/>
    </row>
    <row r="1395" spans="6:6" x14ac:dyDescent="0.3">
      <c r="F1395" s="65"/>
    </row>
    <row r="1396" spans="6:6" x14ac:dyDescent="0.3">
      <c r="F1396" s="65"/>
    </row>
    <row r="1397" spans="6:6" x14ac:dyDescent="0.3">
      <c r="F1397" s="65"/>
    </row>
    <row r="1398" spans="6:6" x14ac:dyDescent="0.3">
      <c r="F1398" s="65"/>
    </row>
    <row r="1399" spans="6:6" x14ac:dyDescent="0.3">
      <c r="F1399" s="65"/>
    </row>
    <row r="1400" spans="6:6" x14ac:dyDescent="0.3">
      <c r="F1400" s="65"/>
    </row>
    <row r="1401" spans="6:6" x14ac:dyDescent="0.3">
      <c r="F1401" s="65"/>
    </row>
    <row r="1402" spans="6:6" x14ac:dyDescent="0.3">
      <c r="F1402" s="65"/>
    </row>
    <row r="1403" spans="6:6" x14ac:dyDescent="0.3">
      <c r="F1403" s="65"/>
    </row>
    <row r="1404" spans="6:6" x14ac:dyDescent="0.3">
      <c r="F1404" s="65"/>
    </row>
    <row r="1405" spans="6:6" x14ac:dyDescent="0.3">
      <c r="F1405" s="65"/>
    </row>
    <row r="1406" spans="6:6" x14ac:dyDescent="0.3">
      <c r="F1406" s="65"/>
    </row>
    <row r="1407" spans="6:6" x14ac:dyDescent="0.3">
      <c r="F1407" s="65"/>
    </row>
    <row r="1408" spans="6:6" x14ac:dyDescent="0.3">
      <c r="F1408" s="65"/>
    </row>
    <row r="1409" spans="6:6" x14ac:dyDescent="0.3">
      <c r="F1409" s="65"/>
    </row>
    <row r="1410" spans="6:6" x14ac:dyDescent="0.3">
      <c r="F1410" s="65"/>
    </row>
    <row r="1411" spans="6:6" x14ac:dyDescent="0.3">
      <c r="F1411" s="65"/>
    </row>
    <row r="1412" spans="6:6" x14ac:dyDescent="0.3">
      <c r="F1412" s="65"/>
    </row>
    <row r="1413" spans="6:6" x14ac:dyDescent="0.3">
      <c r="F1413" s="65"/>
    </row>
    <row r="1414" spans="6:6" x14ac:dyDescent="0.3">
      <c r="F1414" s="65"/>
    </row>
    <row r="1415" spans="6:6" x14ac:dyDescent="0.3">
      <c r="F1415" s="65"/>
    </row>
    <row r="1416" spans="6:6" x14ac:dyDescent="0.3">
      <c r="F1416" s="65"/>
    </row>
    <row r="1417" spans="6:6" x14ac:dyDescent="0.3">
      <c r="F1417" s="65"/>
    </row>
    <row r="1418" spans="6:6" x14ac:dyDescent="0.3">
      <c r="F1418" s="65"/>
    </row>
    <row r="1419" spans="6:6" x14ac:dyDescent="0.3">
      <c r="F1419" s="65"/>
    </row>
    <row r="1420" spans="6:6" x14ac:dyDescent="0.3">
      <c r="F1420" s="65"/>
    </row>
    <row r="1421" spans="6:6" x14ac:dyDescent="0.3">
      <c r="F1421" s="65"/>
    </row>
    <row r="1422" spans="6:6" x14ac:dyDescent="0.3">
      <c r="F1422" s="65"/>
    </row>
    <row r="1423" spans="6:6" x14ac:dyDescent="0.3">
      <c r="F1423" s="65"/>
    </row>
    <row r="1424" spans="6:6" x14ac:dyDescent="0.3">
      <c r="F1424" s="65"/>
    </row>
    <row r="1425" spans="6:6" x14ac:dyDescent="0.3">
      <c r="F1425" s="65"/>
    </row>
    <row r="1426" spans="6:6" x14ac:dyDescent="0.3">
      <c r="F1426" s="65"/>
    </row>
    <row r="1427" spans="6:6" x14ac:dyDescent="0.3">
      <c r="F1427" s="65"/>
    </row>
    <row r="1428" spans="6:6" x14ac:dyDescent="0.3">
      <c r="F1428" s="65"/>
    </row>
    <row r="1429" spans="6:6" x14ac:dyDescent="0.3">
      <c r="F1429" s="65"/>
    </row>
    <row r="1430" spans="6:6" x14ac:dyDescent="0.3">
      <c r="F1430" s="65"/>
    </row>
    <row r="1431" spans="6:6" x14ac:dyDescent="0.3">
      <c r="F1431" s="65"/>
    </row>
    <row r="1432" spans="6:6" x14ac:dyDescent="0.3">
      <c r="F1432" s="65"/>
    </row>
    <row r="1443" spans="1:1" x14ac:dyDescent="0.3">
      <c r="A1443" s="78"/>
    </row>
    <row r="1444" spans="1:1" x14ac:dyDescent="0.3">
      <c r="A1444" s="78"/>
    </row>
    <row r="1445" spans="1:1" x14ac:dyDescent="0.3">
      <c r="A1445" s="78"/>
    </row>
    <row r="1446" spans="1:1" x14ac:dyDescent="0.3">
      <c r="A1446" s="78"/>
    </row>
    <row r="1447" spans="1:1" x14ac:dyDescent="0.3">
      <c r="A1447" s="78"/>
    </row>
    <row r="1448" spans="1:1" x14ac:dyDescent="0.3">
      <c r="A1448" s="78"/>
    </row>
    <row r="1449" spans="1:1" x14ac:dyDescent="0.3">
      <c r="A1449" s="78"/>
    </row>
    <row r="1450" spans="1:1" x14ac:dyDescent="0.3">
      <c r="A1450" s="78"/>
    </row>
  </sheetData>
  <autoFilter ref="A3:W1432"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19" showButton="0"/>
    <filterColumn colId="20" showButton="0"/>
  </autoFilter>
  <mergeCells count="11">
    <mergeCell ref="J4:K4"/>
    <mergeCell ref="Q4:R4"/>
    <mergeCell ref="Q1:R1"/>
    <mergeCell ref="H1:I1"/>
    <mergeCell ref="S1:V1"/>
    <mergeCell ref="J1:K1"/>
    <mergeCell ref="L3:P3"/>
    <mergeCell ref="L1:P1"/>
    <mergeCell ref="J3:K3"/>
    <mergeCell ref="Q3:R3"/>
    <mergeCell ref="S3:V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"/>
  <sheetViews>
    <sheetView workbookViewId="0">
      <selection activeCell="C35" sqref="C35"/>
    </sheetView>
  </sheetViews>
  <sheetFormatPr defaultRowHeight="13.5" x14ac:dyDescent="0.3"/>
  <cols>
    <col min="1" max="1" width="30.5" style="45" bestFit="1" customWidth="1"/>
    <col min="2" max="2" width="31.875" style="45" customWidth="1"/>
    <col min="3" max="3" width="129" style="45" bestFit="1" customWidth="1"/>
    <col min="4" max="16384" width="9" style="43"/>
  </cols>
  <sheetData>
    <row r="1" spans="1:3" x14ac:dyDescent="0.3">
      <c r="A1" s="44" t="s">
        <v>18818</v>
      </c>
      <c r="B1" s="44" t="s">
        <v>18819</v>
      </c>
      <c r="C1" s="44" t="s">
        <v>19709</v>
      </c>
    </row>
    <row r="2" spans="1:3" x14ac:dyDescent="0.3">
      <c r="A2" s="45" t="s">
        <v>17802</v>
      </c>
      <c r="B2" s="45" t="s">
        <v>17803</v>
      </c>
      <c r="C2" s="45" t="s">
        <v>18820</v>
      </c>
    </row>
    <row r="3" spans="1:3" x14ac:dyDescent="0.3">
      <c r="A3" s="45" t="s">
        <v>17802</v>
      </c>
      <c r="B3" s="45" t="s">
        <v>17808</v>
      </c>
      <c r="C3" s="45" t="s">
        <v>18821</v>
      </c>
    </row>
    <row r="4" spans="1:3" x14ac:dyDescent="0.3">
      <c r="A4" s="45" t="s">
        <v>17802</v>
      </c>
      <c r="B4" s="45" t="s">
        <v>17809</v>
      </c>
      <c r="C4" s="45" t="s">
        <v>18822</v>
      </c>
    </row>
    <row r="5" spans="1:3" x14ac:dyDescent="0.3">
      <c r="A5" s="45" t="s">
        <v>17802</v>
      </c>
      <c r="B5" s="45" t="s">
        <v>17810</v>
      </c>
      <c r="C5" s="45" t="s">
        <v>18823</v>
      </c>
    </row>
    <row r="6" spans="1:3" x14ac:dyDescent="0.3">
      <c r="A6" s="45" t="s">
        <v>17802</v>
      </c>
      <c r="B6" s="45" t="s">
        <v>17811</v>
      </c>
      <c r="C6" s="45" t="s">
        <v>18824</v>
      </c>
    </row>
    <row r="7" spans="1:3" x14ac:dyDescent="0.3">
      <c r="A7" s="45" t="s">
        <v>17802</v>
      </c>
      <c r="B7" s="45" t="s">
        <v>17812</v>
      </c>
      <c r="C7" s="45" t="s">
        <v>18825</v>
      </c>
    </row>
    <row r="8" spans="1:3" x14ac:dyDescent="0.3">
      <c r="A8" s="45" t="s">
        <v>17802</v>
      </c>
      <c r="B8" s="45" t="s">
        <v>17813</v>
      </c>
      <c r="C8" s="45" t="s">
        <v>18826</v>
      </c>
    </row>
    <row r="9" spans="1:3" x14ac:dyDescent="0.3">
      <c r="A9" s="45" t="s">
        <v>17804</v>
      </c>
      <c r="B9" s="45" t="s">
        <v>17805</v>
      </c>
      <c r="C9" s="45" t="s">
        <v>18827</v>
      </c>
    </row>
    <row r="10" spans="1:3" x14ac:dyDescent="0.3">
      <c r="A10" s="45" t="s">
        <v>17804</v>
      </c>
      <c r="B10" s="45" t="s">
        <v>17814</v>
      </c>
      <c r="C10" s="45" t="s">
        <v>18828</v>
      </c>
    </row>
    <row r="11" spans="1:3" x14ac:dyDescent="0.3">
      <c r="A11" s="45" t="s">
        <v>17804</v>
      </c>
      <c r="B11" s="45" t="s">
        <v>17815</v>
      </c>
      <c r="C11" s="45" t="s">
        <v>18829</v>
      </c>
    </row>
    <row r="12" spans="1:3" x14ac:dyDescent="0.3">
      <c r="A12" s="45" t="s">
        <v>17804</v>
      </c>
      <c r="B12" s="45" t="s">
        <v>17816</v>
      </c>
      <c r="C12" s="45" t="s">
        <v>18830</v>
      </c>
    </row>
    <row r="13" spans="1:3" x14ac:dyDescent="0.3">
      <c r="A13" s="45" t="s">
        <v>17804</v>
      </c>
      <c r="B13" s="45" t="s">
        <v>17817</v>
      </c>
      <c r="C13" s="45" t="s">
        <v>18831</v>
      </c>
    </row>
    <row r="14" spans="1:3" x14ac:dyDescent="0.3">
      <c r="A14" s="45" t="s">
        <v>17804</v>
      </c>
      <c r="B14" s="45" t="s">
        <v>17818</v>
      </c>
      <c r="C14" s="45" t="s">
        <v>18832</v>
      </c>
    </row>
    <row r="15" spans="1:3" x14ac:dyDescent="0.3">
      <c r="A15" s="45" t="s">
        <v>17804</v>
      </c>
      <c r="B15" s="45" t="s">
        <v>17819</v>
      </c>
      <c r="C15" s="45" t="s">
        <v>18833</v>
      </c>
    </row>
    <row r="16" spans="1:3" x14ac:dyDescent="0.3">
      <c r="A16" s="45" t="s">
        <v>17806</v>
      </c>
      <c r="B16" s="45" t="s">
        <v>17820</v>
      </c>
      <c r="C16" s="45" t="s">
        <v>18834</v>
      </c>
    </row>
    <row r="17" spans="1:3" x14ac:dyDescent="0.3">
      <c r="A17" s="45" t="s">
        <v>17806</v>
      </c>
      <c r="B17" s="45" t="s">
        <v>17821</v>
      </c>
      <c r="C17" s="45" t="s">
        <v>18835</v>
      </c>
    </row>
    <row r="18" spans="1:3" x14ac:dyDescent="0.3">
      <c r="A18" s="45" t="s">
        <v>17806</v>
      </c>
      <c r="B18" s="45" t="s">
        <v>17807</v>
      </c>
      <c r="C18" s="45" t="s">
        <v>18836</v>
      </c>
    </row>
    <row r="19" spans="1:3" x14ac:dyDescent="0.3">
      <c r="A19" s="45" t="s">
        <v>17806</v>
      </c>
      <c r="B19" s="45" t="s">
        <v>17822</v>
      </c>
      <c r="C19" s="45" t="s">
        <v>18837</v>
      </c>
    </row>
    <row r="20" spans="1:3" x14ac:dyDescent="0.3">
      <c r="A20" s="45" t="s">
        <v>17806</v>
      </c>
      <c r="B20" s="45" t="s">
        <v>17823</v>
      </c>
      <c r="C20" s="45" t="s">
        <v>18838</v>
      </c>
    </row>
    <row r="21" spans="1:3" x14ac:dyDescent="0.3">
      <c r="A21" s="45" t="s">
        <v>17806</v>
      </c>
      <c r="B21" s="45" t="s">
        <v>17824</v>
      </c>
      <c r="C21" s="45" t="s">
        <v>18839</v>
      </c>
    </row>
    <row r="22" spans="1:3" x14ac:dyDescent="0.3">
      <c r="A22" s="45" t="s">
        <v>17806</v>
      </c>
      <c r="B22" s="45" t="s">
        <v>17825</v>
      </c>
      <c r="C22" s="45" t="s">
        <v>18840</v>
      </c>
    </row>
    <row r="23" spans="1:3" x14ac:dyDescent="0.3">
      <c r="A23" s="45" t="s">
        <v>17826</v>
      </c>
      <c r="B23" s="45" t="s">
        <v>17827</v>
      </c>
      <c r="C23" s="45" t="s">
        <v>18841</v>
      </c>
    </row>
    <row r="24" spans="1:3" x14ac:dyDescent="0.3">
      <c r="A24" s="45" t="s">
        <v>17826</v>
      </c>
      <c r="B24" s="45" t="s">
        <v>17828</v>
      </c>
      <c r="C24" s="45" t="s">
        <v>18842</v>
      </c>
    </row>
    <row r="25" spans="1:3" x14ac:dyDescent="0.3">
      <c r="A25" s="45" t="s">
        <v>17826</v>
      </c>
      <c r="B25" s="45" t="s">
        <v>17829</v>
      </c>
      <c r="C25" s="45" t="s">
        <v>18843</v>
      </c>
    </row>
    <row r="26" spans="1:3" x14ac:dyDescent="0.3">
      <c r="A26" s="45" t="s">
        <v>17826</v>
      </c>
      <c r="B26" s="45" t="s">
        <v>17830</v>
      </c>
      <c r="C26" s="45" t="s">
        <v>18844</v>
      </c>
    </row>
    <row r="27" spans="1:3" x14ac:dyDescent="0.3">
      <c r="A27" s="45" t="s">
        <v>17826</v>
      </c>
      <c r="B27" s="45" t="s">
        <v>17831</v>
      </c>
      <c r="C27" s="45" t="s">
        <v>18845</v>
      </c>
    </row>
    <row r="28" spans="1:3" x14ac:dyDescent="0.3">
      <c r="A28" s="45" t="s">
        <v>17826</v>
      </c>
      <c r="B28" s="45" t="s">
        <v>17832</v>
      </c>
      <c r="C28" s="45" t="s">
        <v>18846</v>
      </c>
    </row>
    <row r="29" spans="1:3" x14ac:dyDescent="0.3">
      <c r="A29" s="45" t="s">
        <v>17826</v>
      </c>
      <c r="B29" s="45" t="s">
        <v>17833</v>
      </c>
      <c r="C29" s="45" t="s">
        <v>18847</v>
      </c>
    </row>
    <row r="30" spans="1:3" x14ac:dyDescent="0.3">
      <c r="A30" s="45" t="s">
        <v>17834</v>
      </c>
      <c r="B30" s="45" t="s">
        <v>17835</v>
      </c>
      <c r="C30" s="45" t="s">
        <v>18848</v>
      </c>
    </row>
    <row r="31" spans="1:3" x14ac:dyDescent="0.3">
      <c r="A31" s="45" t="s">
        <v>17834</v>
      </c>
      <c r="B31" s="45" t="s">
        <v>17836</v>
      </c>
      <c r="C31" s="45" t="s">
        <v>18849</v>
      </c>
    </row>
    <row r="32" spans="1:3" x14ac:dyDescent="0.3">
      <c r="A32" s="45" t="s">
        <v>17834</v>
      </c>
      <c r="B32" s="45" t="s">
        <v>17837</v>
      </c>
      <c r="C32" s="45" t="s">
        <v>18850</v>
      </c>
    </row>
    <row r="33" spans="1:3" x14ac:dyDescent="0.3">
      <c r="A33" s="45" t="s">
        <v>17834</v>
      </c>
      <c r="B33" s="45" t="s">
        <v>17838</v>
      </c>
      <c r="C33" s="45" t="s">
        <v>18851</v>
      </c>
    </row>
    <row r="34" spans="1:3" x14ac:dyDescent="0.3">
      <c r="A34" s="45" t="s">
        <v>17834</v>
      </c>
      <c r="B34" s="45" t="s">
        <v>17839</v>
      </c>
      <c r="C34" s="45" t="s">
        <v>18852</v>
      </c>
    </row>
    <row r="35" spans="1:3" x14ac:dyDescent="0.3">
      <c r="A35" s="45" t="s">
        <v>17834</v>
      </c>
      <c r="B35" s="45" t="s">
        <v>17840</v>
      </c>
      <c r="C35" s="45" t="s">
        <v>18853</v>
      </c>
    </row>
    <row r="36" spans="1:3" x14ac:dyDescent="0.3">
      <c r="A36" s="45" t="s">
        <v>17834</v>
      </c>
      <c r="B36" s="45" t="s">
        <v>17841</v>
      </c>
      <c r="C36" s="45" t="s">
        <v>18854</v>
      </c>
    </row>
    <row r="37" spans="1:3" x14ac:dyDescent="0.3">
      <c r="A37" s="45" t="s">
        <v>17842</v>
      </c>
      <c r="B37" s="45" t="s">
        <v>17843</v>
      </c>
      <c r="C37" s="45" t="s">
        <v>18855</v>
      </c>
    </row>
    <row r="38" spans="1:3" x14ac:dyDescent="0.3">
      <c r="A38" s="45" t="s">
        <v>17842</v>
      </c>
      <c r="B38" s="45" t="s">
        <v>17844</v>
      </c>
      <c r="C38" s="45" t="s">
        <v>18856</v>
      </c>
    </row>
    <row r="39" spans="1:3" x14ac:dyDescent="0.3">
      <c r="A39" s="45" t="s">
        <v>17842</v>
      </c>
      <c r="B39" s="45" t="s">
        <v>17845</v>
      </c>
      <c r="C39" s="45" t="s">
        <v>18857</v>
      </c>
    </row>
    <row r="40" spans="1:3" x14ac:dyDescent="0.3">
      <c r="A40" s="45" t="s">
        <v>17842</v>
      </c>
      <c r="B40" s="45" t="s">
        <v>17846</v>
      </c>
      <c r="C40" s="45" t="s">
        <v>18858</v>
      </c>
    </row>
    <row r="41" spans="1:3" x14ac:dyDescent="0.3">
      <c r="A41" s="45" t="s">
        <v>17842</v>
      </c>
      <c r="B41" s="45" t="s">
        <v>17847</v>
      </c>
      <c r="C41" s="45" t="s">
        <v>18859</v>
      </c>
    </row>
    <row r="42" spans="1:3" x14ac:dyDescent="0.3">
      <c r="A42" s="45" t="s">
        <v>17842</v>
      </c>
      <c r="B42" s="45" t="s">
        <v>17848</v>
      </c>
      <c r="C42" s="45" t="s">
        <v>18860</v>
      </c>
    </row>
    <row r="43" spans="1:3" x14ac:dyDescent="0.3">
      <c r="A43" s="45" t="s">
        <v>17842</v>
      </c>
      <c r="B43" s="45" t="s">
        <v>17849</v>
      </c>
      <c r="C43" s="45" t="s">
        <v>18861</v>
      </c>
    </row>
    <row r="44" spans="1:3" x14ac:dyDescent="0.3">
      <c r="A44" s="45" t="s">
        <v>17850</v>
      </c>
      <c r="B44" s="45" t="s">
        <v>17851</v>
      </c>
      <c r="C44" s="45" t="s">
        <v>18862</v>
      </c>
    </row>
    <row r="45" spans="1:3" x14ac:dyDescent="0.3">
      <c r="A45" s="45" t="s">
        <v>17850</v>
      </c>
      <c r="B45" s="45" t="s">
        <v>17852</v>
      </c>
      <c r="C45" s="45" t="s">
        <v>18863</v>
      </c>
    </row>
    <row r="46" spans="1:3" x14ac:dyDescent="0.3">
      <c r="A46" s="45" t="s">
        <v>17850</v>
      </c>
      <c r="B46" s="45" t="s">
        <v>17853</v>
      </c>
      <c r="C46" s="45" t="s">
        <v>18864</v>
      </c>
    </row>
    <row r="47" spans="1:3" x14ac:dyDescent="0.3">
      <c r="A47" s="45" t="s">
        <v>17850</v>
      </c>
      <c r="B47" s="45" t="s">
        <v>17854</v>
      </c>
      <c r="C47" s="45" t="s">
        <v>18865</v>
      </c>
    </row>
    <row r="48" spans="1:3" x14ac:dyDescent="0.3">
      <c r="A48" s="45" t="s">
        <v>17850</v>
      </c>
      <c r="B48" s="45" t="s">
        <v>17855</v>
      </c>
      <c r="C48" s="45" t="s">
        <v>18866</v>
      </c>
    </row>
    <row r="49" spans="1:3" x14ac:dyDescent="0.3">
      <c r="A49" s="45" t="s">
        <v>17850</v>
      </c>
      <c r="B49" s="45" t="s">
        <v>17856</v>
      </c>
      <c r="C49" s="45" t="s">
        <v>18867</v>
      </c>
    </row>
    <row r="50" spans="1:3" x14ac:dyDescent="0.3">
      <c r="A50" s="45" t="s">
        <v>17850</v>
      </c>
      <c r="B50" s="45" t="s">
        <v>17857</v>
      </c>
      <c r="C50" s="45" t="s">
        <v>18868</v>
      </c>
    </row>
    <row r="51" spans="1:3" x14ac:dyDescent="0.3">
      <c r="A51" s="45" t="s">
        <v>17858</v>
      </c>
      <c r="B51" s="45" t="s">
        <v>17859</v>
      </c>
      <c r="C51" s="45" t="s">
        <v>18869</v>
      </c>
    </row>
    <row r="52" spans="1:3" x14ac:dyDescent="0.3">
      <c r="A52" s="45" t="s">
        <v>17858</v>
      </c>
      <c r="B52" s="45" t="s">
        <v>17860</v>
      </c>
      <c r="C52" s="45" t="s">
        <v>18870</v>
      </c>
    </row>
    <row r="53" spans="1:3" x14ac:dyDescent="0.3">
      <c r="A53" s="45" t="s">
        <v>17858</v>
      </c>
      <c r="B53" s="45" t="s">
        <v>17861</v>
      </c>
      <c r="C53" s="45" t="s">
        <v>18871</v>
      </c>
    </row>
    <row r="54" spans="1:3" x14ac:dyDescent="0.3">
      <c r="A54" s="45" t="s">
        <v>17858</v>
      </c>
      <c r="B54" s="45" t="s">
        <v>17862</v>
      </c>
      <c r="C54" s="45" t="s">
        <v>18872</v>
      </c>
    </row>
    <row r="55" spans="1:3" x14ac:dyDescent="0.3">
      <c r="A55" s="45" t="s">
        <v>17858</v>
      </c>
      <c r="B55" s="45" t="s">
        <v>17863</v>
      </c>
      <c r="C55" s="45" t="s">
        <v>18873</v>
      </c>
    </row>
    <row r="56" spans="1:3" x14ac:dyDescent="0.3">
      <c r="A56" s="45" t="s">
        <v>17858</v>
      </c>
      <c r="B56" s="45" t="s">
        <v>17864</v>
      </c>
      <c r="C56" s="45" t="s">
        <v>18874</v>
      </c>
    </row>
    <row r="57" spans="1:3" x14ac:dyDescent="0.3">
      <c r="A57" s="45" t="s">
        <v>17858</v>
      </c>
      <c r="B57" s="45" t="s">
        <v>17865</v>
      </c>
      <c r="C57" s="45" t="s">
        <v>18875</v>
      </c>
    </row>
    <row r="58" spans="1:3" x14ac:dyDescent="0.3">
      <c r="A58" s="45" t="s">
        <v>17866</v>
      </c>
      <c r="B58" s="45" t="s">
        <v>17867</v>
      </c>
      <c r="C58" s="45" t="s">
        <v>18876</v>
      </c>
    </row>
    <row r="59" spans="1:3" x14ac:dyDescent="0.3">
      <c r="A59" s="45" t="s">
        <v>17866</v>
      </c>
      <c r="B59" s="45" t="s">
        <v>17868</v>
      </c>
      <c r="C59" s="45" t="s">
        <v>18877</v>
      </c>
    </row>
    <row r="60" spans="1:3" x14ac:dyDescent="0.3">
      <c r="A60" s="45" t="s">
        <v>17866</v>
      </c>
      <c r="B60" s="45" t="s">
        <v>17869</v>
      </c>
      <c r="C60" s="45" t="s">
        <v>18878</v>
      </c>
    </row>
    <row r="61" spans="1:3" x14ac:dyDescent="0.3">
      <c r="A61" s="45" t="s">
        <v>17866</v>
      </c>
      <c r="B61" s="45" t="s">
        <v>17870</v>
      </c>
      <c r="C61" s="45" t="s">
        <v>18879</v>
      </c>
    </row>
    <row r="62" spans="1:3" x14ac:dyDescent="0.3">
      <c r="A62" s="45" t="s">
        <v>17866</v>
      </c>
      <c r="B62" s="45" t="s">
        <v>17871</v>
      </c>
      <c r="C62" s="45" t="s">
        <v>18880</v>
      </c>
    </row>
    <row r="63" spans="1:3" x14ac:dyDescent="0.3">
      <c r="A63" s="45" t="s">
        <v>17866</v>
      </c>
      <c r="B63" s="45" t="s">
        <v>17872</v>
      </c>
      <c r="C63" s="45" t="s">
        <v>18881</v>
      </c>
    </row>
    <row r="64" spans="1:3" x14ac:dyDescent="0.3">
      <c r="A64" s="45" t="s">
        <v>17866</v>
      </c>
      <c r="B64" s="45" t="s">
        <v>17873</v>
      </c>
      <c r="C64" s="45" t="s">
        <v>18882</v>
      </c>
    </row>
    <row r="65" spans="1:3" x14ac:dyDescent="0.3">
      <c r="A65" s="45" t="s">
        <v>17874</v>
      </c>
      <c r="B65" s="45" t="s">
        <v>17875</v>
      </c>
      <c r="C65" s="45" t="s">
        <v>18883</v>
      </c>
    </row>
    <row r="66" spans="1:3" x14ac:dyDescent="0.3">
      <c r="A66" s="45" t="s">
        <v>17874</v>
      </c>
      <c r="B66" s="45" t="s">
        <v>17876</v>
      </c>
      <c r="C66" s="45" t="s">
        <v>18884</v>
      </c>
    </row>
    <row r="67" spans="1:3" x14ac:dyDescent="0.3">
      <c r="A67" s="45" t="s">
        <v>17874</v>
      </c>
      <c r="B67" s="45" t="s">
        <v>17877</v>
      </c>
      <c r="C67" s="45" t="s">
        <v>18885</v>
      </c>
    </row>
    <row r="68" spans="1:3" x14ac:dyDescent="0.3">
      <c r="A68" s="45" t="s">
        <v>17874</v>
      </c>
      <c r="B68" s="45" t="s">
        <v>17878</v>
      </c>
      <c r="C68" s="45" t="s">
        <v>18886</v>
      </c>
    </row>
    <row r="69" spans="1:3" x14ac:dyDescent="0.3">
      <c r="A69" s="45" t="s">
        <v>17874</v>
      </c>
      <c r="B69" s="45" t="s">
        <v>17879</v>
      </c>
      <c r="C69" s="45" t="s">
        <v>18887</v>
      </c>
    </row>
    <row r="70" spans="1:3" x14ac:dyDescent="0.3">
      <c r="A70" s="45" t="s">
        <v>17874</v>
      </c>
      <c r="B70" s="45" t="s">
        <v>17880</v>
      </c>
      <c r="C70" s="45" t="s">
        <v>18888</v>
      </c>
    </row>
    <row r="71" spans="1:3" x14ac:dyDescent="0.3">
      <c r="A71" s="45" t="s">
        <v>17874</v>
      </c>
      <c r="B71" s="45" t="s">
        <v>17881</v>
      </c>
      <c r="C71" s="45" t="s">
        <v>18889</v>
      </c>
    </row>
    <row r="72" spans="1:3" x14ac:dyDescent="0.3">
      <c r="A72" s="45" t="s">
        <v>17882</v>
      </c>
      <c r="B72" s="45" t="s">
        <v>17883</v>
      </c>
      <c r="C72" s="45" t="s">
        <v>18890</v>
      </c>
    </row>
    <row r="73" spans="1:3" x14ac:dyDescent="0.3">
      <c r="A73" s="45" t="s">
        <v>17882</v>
      </c>
      <c r="B73" s="45" t="s">
        <v>17884</v>
      </c>
      <c r="C73" s="45" t="s">
        <v>18891</v>
      </c>
    </row>
    <row r="74" spans="1:3" x14ac:dyDescent="0.3">
      <c r="A74" s="45" t="s">
        <v>17882</v>
      </c>
      <c r="B74" s="45" t="s">
        <v>17885</v>
      </c>
      <c r="C74" s="45" t="s">
        <v>18892</v>
      </c>
    </row>
    <row r="75" spans="1:3" x14ac:dyDescent="0.3">
      <c r="A75" s="45" t="s">
        <v>17882</v>
      </c>
      <c r="B75" s="45" t="s">
        <v>17886</v>
      </c>
      <c r="C75" s="45" t="s">
        <v>18893</v>
      </c>
    </row>
    <row r="76" spans="1:3" x14ac:dyDescent="0.3">
      <c r="A76" s="45" t="s">
        <v>17882</v>
      </c>
      <c r="B76" s="45" t="s">
        <v>17887</v>
      </c>
      <c r="C76" s="45" t="s">
        <v>18894</v>
      </c>
    </row>
    <row r="77" spans="1:3" x14ac:dyDescent="0.3">
      <c r="A77" s="45" t="s">
        <v>17882</v>
      </c>
      <c r="B77" s="45" t="s">
        <v>17888</v>
      </c>
      <c r="C77" s="45" t="s">
        <v>18895</v>
      </c>
    </row>
    <row r="78" spans="1:3" x14ac:dyDescent="0.3">
      <c r="A78" s="45" t="s">
        <v>17882</v>
      </c>
      <c r="B78" s="45" t="s">
        <v>17889</v>
      </c>
      <c r="C78" s="45" t="s">
        <v>18896</v>
      </c>
    </row>
    <row r="79" spans="1:3" x14ac:dyDescent="0.3">
      <c r="A79" s="45" t="s">
        <v>17890</v>
      </c>
      <c r="B79" s="45" t="s">
        <v>17891</v>
      </c>
      <c r="C79" s="45" t="s">
        <v>18897</v>
      </c>
    </row>
    <row r="80" spans="1:3" x14ac:dyDescent="0.3">
      <c r="A80" s="45" t="s">
        <v>17890</v>
      </c>
      <c r="B80" s="45" t="s">
        <v>17892</v>
      </c>
      <c r="C80" s="45" t="s">
        <v>18898</v>
      </c>
    </row>
    <row r="81" spans="1:3" x14ac:dyDescent="0.3">
      <c r="A81" s="45" t="s">
        <v>17890</v>
      </c>
      <c r="B81" s="45" t="s">
        <v>17893</v>
      </c>
      <c r="C81" s="45" t="s">
        <v>18899</v>
      </c>
    </row>
    <row r="82" spans="1:3" x14ac:dyDescent="0.3">
      <c r="A82" s="45" t="s">
        <v>17890</v>
      </c>
      <c r="B82" s="45" t="s">
        <v>17894</v>
      </c>
      <c r="C82" s="45" t="s">
        <v>18900</v>
      </c>
    </row>
    <row r="83" spans="1:3" x14ac:dyDescent="0.3">
      <c r="A83" s="45" t="s">
        <v>17890</v>
      </c>
      <c r="B83" s="45" t="s">
        <v>17895</v>
      </c>
      <c r="C83" s="45" t="s">
        <v>18901</v>
      </c>
    </row>
    <row r="84" spans="1:3" x14ac:dyDescent="0.3">
      <c r="A84" s="45" t="s">
        <v>17890</v>
      </c>
      <c r="B84" s="45" t="s">
        <v>17896</v>
      </c>
      <c r="C84" s="45" t="s">
        <v>18902</v>
      </c>
    </row>
    <row r="85" spans="1:3" x14ac:dyDescent="0.3">
      <c r="A85" s="45" t="s">
        <v>17890</v>
      </c>
      <c r="B85" s="45" t="s">
        <v>17897</v>
      </c>
      <c r="C85" s="45" t="s">
        <v>18903</v>
      </c>
    </row>
    <row r="86" spans="1:3" x14ac:dyDescent="0.3">
      <c r="A86" s="45" t="s">
        <v>17898</v>
      </c>
      <c r="B86" s="45" t="s">
        <v>17899</v>
      </c>
      <c r="C86" s="45" t="s">
        <v>18904</v>
      </c>
    </row>
    <row r="87" spans="1:3" x14ac:dyDescent="0.3">
      <c r="A87" s="45" t="s">
        <v>17898</v>
      </c>
      <c r="B87" s="45" t="s">
        <v>17900</v>
      </c>
      <c r="C87" s="45" t="s">
        <v>18905</v>
      </c>
    </row>
    <row r="88" spans="1:3" x14ac:dyDescent="0.3">
      <c r="A88" s="45" t="s">
        <v>17898</v>
      </c>
      <c r="B88" s="45" t="s">
        <v>17901</v>
      </c>
      <c r="C88" s="45" t="s">
        <v>18906</v>
      </c>
    </row>
    <row r="89" spans="1:3" x14ac:dyDescent="0.3">
      <c r="A89" s="45" t="s">
        <v>17898</v>
      </c>
      <c r="B89" s="45" t="s">
        <v>17902</v>
      </c>
      <c r="C89" s="45" t="s">
        <v>18907</v>
      </c>
    </row>
    <row r="90" spans="1:3" x14ac:dyDescent="0.3">
      <c r="A90" s="45" t="s">
        <v>17898</v>
      </c>
      <c r="B90" s="45" t="s">
        <v>17903</v>
      </c>
      <c r="C90" s="45" t="s">
        <v>18908</v>
      </c>
    </row>
    <row r="91" spans="1:3" x14ac:dyDescent="0.3">
      <c r="A91" s="45" t="s">
        <v>17898</v>
      </c>
      <c r="B91" s="45" t="s">
        <v>17904</v>
      </c>
      <c r="C91" s="45" t="s">
        <v>18909</v>
      </c>
    </row>
    <row r="92" spans="1:3" x14ac:dyDescent="0.3">
      <c r="A92" s="45" t="s">
        <v>17898</v>
      </c>
      <c r="B92" s="45" t="s">
        <v>17905</v>
      </c>
      <c r="C92" s="45" t="s">
        <v>18910</v>
      </c>
    </row>
    <row r="93" spans="1:3" x14ac:dyDescent="0.3">
      <c r="A93" s="45" t="s">
        <v>17906</v>
      </c>
      <c r="B93" s="45" t="s">
        <v>17907</v>
      </c>
      <c r="C93" s="45" t="s">
        <v>18911</v>
      </c>
    </row>
    <row r="94" spans="1:3" x14ac:dyDescent="0.3">
      <c r="A94" s="45" t="s">
        <v>17906</v>
      </c>
      <c r="B94" s="45" t="s">
        <v>17908</v>
      </c>
      <c r="C94" s="45" t="s">
        <v>18912</v>
      </c>
    </row>
    <row r="95" spans="1:3" x14ac:dyDescent="0.3">
      <c r="A95" s="45" t="s">
        <v>17906</v>
      </c>
      <c r="B95" s="45" t="s">
        <v>17909</v>
      </c>
      <c r="C95" s="45" t="s">
        <v>18913</v>
      </c>
    </row>
    <row r="96" spans="1:3" x14ac:dyDescent="0.3">
      <c r="A96" s="45" t="s">
        <v>17906</v>
      </c>
      <c r="B96" s="45" t="s">
        <v>17910</v>
      </c>
      <c r="C96" s="45" t="s">
        <v>18914</v>
      </c>
    </row>
    <row r="97" spans="1:3" x14ac:dyDescent="0.3">
      <c r="A97" s="45" t="s">
        <v>17906</v>
      </c>
      <c r="B97" s="45" t="s">
        <v>17911</v>
      </c>
      <c r="C97" s="45" t="s">
        <v>18915</v>
      </c>
    </row>
    <row r="98" spans="1:3" x14ac:dyDescent="0.3">
      <c r="A98" s="45" t="s">
        <v>17906</v>
      </c>
      <c r="B98" s="45" t="s">
        <v>17912</v>
      </c>
      <c r="C98" s="45" t="s">
        <v>18916</v>
      </c>
    </row>
    <row r="99" spans="1:3" x14ac:dyDescent="0.3">
      <c r="A99" s="45" t="s">
        <v>17906</v>
      </c>
      <c r="B99" s="45" t="s">
        <v>17913</v>
      </c>
      <c r="C99" s="45" t="s">
        <v>18917</v>
      </c>
    </row>
    <row r="100" spans="1:3" x14ac:dyDescent="0.3">
      <c r="A100" s="45" t="s">
        <v>17914</v>
      </c>
      <c r="B100" s="45" t="s">
        <v>17915</v>
      </c>
      <c r="C100" s="45" t="s">
        <v>18918</v>
      </c>
    </row>
    <row r="101" spans="1:3" x14ac:dyDescent="0.3">
      <c r="A101" s="45" t="s">
        <v>17914</v>
      </c>
      <c r="B101" s="45" t="s">
        <v>17916</v>
      </c>
      <c r="C101" s="45" t="s">
        <v>18919</v>
      </c>
    </row>
    <row r="102" spans="1:3" x14ac:dyDescent="0.3">
      <c r="A102" s="45" t="s">
        <v>17914</v>
      </c>
      <c r="B102" s="45" t="s">
        <v>17917</v>
      </c>
      <c r="C102" s="45" t="s">
        <v>18920</v>
      </c>
    </row>
    <row r="103" spans="1:3" x14ac:dyDescent="0.3">
      <c r="A103" s="45" t="s">
        <v>17914</v>
      </c>
      <c r="B103" s="45" t="s">
        <v>17918</v>
      </c>
      <c r="C103" s="45" t="s">
        <v>18921</v>
      </c>
    </row>
    <row r="104" spans="1:3" x14ac:dyDescent="0.3">
      <c r="A104" s="45" t="s">
        <v>17914</v>
      </c>
      <c r="B104" s="45" t="s">
        <v>17919</v>
      </c>
      <c r="C104" s="45" t="s">
        <v>18922</v>
      </c>
    </row>
    <row r="105" spans="1:3" x14ac:dyDescent="0.3">
      <c r="A105" s="45" t="s">
        <v>17914</v>
      </c>
      <c r="B105" s="45" t="s">
        <v>17920</v>
      </c>
      <c r="C105" s="45" t="s">
        <v>18923</v>
      </c>
    </row>
    <row r="106" spans="1:3" x14ac:dyDescent="0.3">
      <c r="A106" s="45" t="s">
        <v>17914</v>
      </c>
      <c r="B106" s="45" t="s">
        <v>17921</v>
      </c>
      <c r="C106" s="45" t="s">
        <v>18924</v>
      </c>
    </row>
    <row r="107" spans="1:3" x14ac:dyDescent="0.3">
      <c r="A107" s="45" t="s">
        <v>17922</v>
      </c>
      <c r="B107" s="45" t="s">
        <v>17923</v>
      </c>
      <c r="C107" s="45" t="s">
        <v>18925</v>
      </c>
    </row>
    <row r="108" spans="1:3" x14ac:dyDescent="0.3">
      <c r="A108" s="45" t="s">
        <v>17922</v>
      </c>
      <c r="B108" s="45" t="s">
        <v>17924</v>
      </c>
      <c r="C108" s="45" t="s">
        <v>18926</v>
      </c>
    </row>
    <row r="109" spans="1:3" x14ac:dyDescent="0.3">
      <c r="A109" s="45" t="s">
        <v>17922</v>
      </c>
      <c r="B109" s="45" t="s">
        <v>17925</v>
      </c>
      <c r="C109" s="45" t="s">
        <v>18927</v>
      </c>
    </row>
    <row r="110" spans="1:3" x14ac:dyDescent="0.3">
      <c r="A110" s="45" t="s">
        <v>17922</v>
      </c>
      <c r="B110" s="45" t="s">
        <v>17926</v>
      </c>
      <c r="C110" s="45" t="s">
        <v>18928</v>
      </c>
    </row>
    <row r="111" spans="1:3" x14ac:dyDescent="0.3">
      <c r="A111" s="45" t="s">
        <v>17922</v>
      </c>
      <c r="B111" s="45" t="s">
        <v>17927</v>
      </c>
      <c r="C111" s="45" t="s">
        <v>18929</v>
      </c>
    </row>
    <row r="112" spans="1:3" x14ac:dyDescent="0.3">
      <c r="A112" s="45" t="s">
        <v>17922</v>
      </c>
      <c r="B112" s="45" t="s">
        <v>17928</v>
      </c>
      <c r="C112" s="45" t="s">
        <v>18930</v>
      </c>
    </row>
    <row r="113" spans="1:3" x14ac:dyDescent="0.3">
      <c r="A113" s="45" t="s">
        <v>17922</v>
      </c>
      <c r="B113" s="45" t="s">
        <v>17929</v>
      </c>
      <c r="C113" s="45" t="s">
        <v>18931</v>
      </c>
    </row>
    <row r="114" spans="1:3" x14ac:dyDescent="0.3">
      <c r="A114" s="45" t="s">
        <v>17930</v>
      </c>
      <c r="B114" s="45" t="s">
        <v>17931</v>
      </c>
      <c r="C114" s="45" t="s">
        <v>18932</v>
      </c>
    </row>
    <row r="115" spans="1:3" x14ac:dyDescent="0.3">
      <c r="A115" s="45" t="s">
        <v>17930</v>
      </c>
      <c r="B115" s="45" t="s">
        <v>17932</v>
      </c>
      <c r="C115" s="45" t="s">
        <v>18933</v>
      </c>
    </row>
    <row r="116" spans="1:3" x14ac:dyDescent="0.3">
      <c r="A116" s="45" t="s">
        <v>17930</v>
      </c>
      <c r="B116" s="45" t="s">
        <v>17933</v>
      </c>
      <c r="C116" s="45" t="s">
        <v>18934</v>
      </c>
    </row>
    <row r="117" spans="1:3" x14ac:dyDescent="0.3">
      <c r="A117" s="45" t="s">
        <v>17930</v>
      </c>
      <c r="B117" s="45" t="s">
        <v>17934</v>
      </c>
      <c r="C117" s="45" t="s">
        <v>18935</v>
      </c>
    </row>
    <row r="118" spans="1:3" x14ac:dyDescent="0.3">
      <c r="A118" s="45" t="s">
        <v>17930</v>
      </c>
      <c r="B118" s="45" t="s">
        <v>17935</v>
      </c>
      <c r="C118" s="45" t="s">
        <v>18936</v>
      </c>
    </row>
    <row r="119" spans="1:3" x14ac:dyDescent="0.3">
      <c r="A119" s="45" t="s">
        <v>17930</v>
      </c>
      <c r="B119" s="45" t="s">
        <v>17936</v>
      </c>
      <c r="C119" s="45" t="s">
        <v>18937</v>
      </c>
    </row>
    <row r="120" spans="1:3" x14ac:dyDescent="0.3">
      <c r="A120" s="45" t="s">
        <v>17930</v>
      </c>
      <c r="B120" s="45" t="s">
        <v>17937</v>
      </c>
      <c r="C120" s="45" t="s">
        <v>18938</v>
      </c>
    </row>
    <row r="121" spans="1:3" x14ac:dyDescent="0.3">
      <c r="A121" s="45" t="s">
        <v>17938</v>
      </c>
      <c r="B121" s="45" t="s">
        <v>17939</v>
      </c>
      <c r="C121" s="45" t="s">
        <v>18939</v>
      </c>
    </row>
    <row r="122" spans="1:3" x14ac:dyDescent="0.3">
      <c r="A122" s="45" t="s">
        <v>17938</v>
      </c>
      <c r="B122" s="45" t="s">
        <v>17940</v>
      </c>
      <c r="C122" s="45" t="s">
        <v>18940</v>
      </c>
    </row>
    <row r="123" spans="1:3" x14ac:dyDescent="0.3">
      <c r="A123" s="45" t="s">
        <v>17938</v>
      </c>
      <c r="B123" s="45" t="s">
        <v>17941</v>
      </c>
      <c r="C123" s="45" t="s">
        <v>18941</v>
      </c>
    </row>
    <row r="124" spans="1:3" x14ac:dyDescent="0.3">
      <c r="A124" s="45" t="s">
        <v>17938</v>
      </c>
      <c r="B124" s="45" t="s">
        <v>17942</v>
      </c>
      <c r="C124" s="45" t="s">
        <v>18942</v>
      </c>
    </row>
    <row r="125" spans="1:3" x14ac:dyDescent="0.3">
      <c r="A125" s="45" t="s">
        <v>17938</v>
      </c>
      <c r="B125" s="45" t="s">
        <v>17943</v>
      </c>
      <c r="C125" s="45" t="s">
        <v>18943</v>
      </c>
    </row>
    <row r="126" spans="1:3" x14ac:dyDescent="0.3">
      <c r="A126" s="45" t="s">
        <v>17938</v>
      </c>
      <c r="B126" s="45" t="s">
        <v>17944</v>
      </c>
      <c r="C126" s="45" t="s">
        <v>18944</v>
      </c>
    </row>
    <row r="127" spans="1:3" x14ac:dyDescent="0.3">
      <c r="A127" s="45" t="s">
        <v>17938</v>
      </c>
      <c r="B127" s="45" t="s">
        <v>17945</v>
      </c>
      <c r="C127" s="45" t="s">
        <v>18945</v>
      </c>
    </row>
    <row r="128" spans="1:3" x14ac:dyDescent="0.3">
      <c r="A128" s="45" t="s">
        <v>17946</v>
      </c>
      <c r="B128" s="45" t="s">
        <v>17947</v>
      </c>
      <c r="C128" s="45" t="s">
        <v>18946</v>
      </c>
    </row>
    <row r="129" spans="1:3" x14ac:dyDescent="0.3">
      <c r="A129" s="45" t="s">
        <v>17946</v>
      </c>
      <c r="B129" s="45" t="s">
        <v>17948</v>
      </c>
      <c r="C129" s="45" t="s">
        <v>18947</v>
      </c>
    </row>
    <row r="130" spans="1:3" x14ac:dyDescent="0.3">
      <c r="A130" s="45" t="s">
        <v>17946</v>
      </c>
      <c r="B130" s="45" t="s">
        <v>17949</v>
      </c>
      <c r="C130" s="45" t="s">
        <v>18948</v>
      </c>
    </row>
    <row r="131" spans="1:3" x14ac:dyDescent="0.3">
      <c r="A131" s="45" t="s">
        <v>17946</v>
      </c>
      <c r="B131" s="45" t="s">
        <v>17950</v>
      </c>
      <c r="C131" s="45" t="s">
        <v>18949</v>
      </c>
    </row>
    <row r="132" spans="1:3" x14ac:dyDescent="0.3">
      <c r="A132" s="45" t="s">
        <v>17946</v>
      </c>
      <c r="B132" s="45" t="s">
        <v>17951</v>
      </c>
      <c r="C132" s="45" t="s">
        <v>18950</v>
      </c>
    </row>
    <row r="133" spans="1:3" x14ac:dyDescent="0.3">
      <c r="A133" s="45" t="s">
        <v>17946</v>
      </c>
      <c r="B133" s="45" t="s">
        <v>17952</v>
      </c>
      <c r="C133" s="45" t="s">
        <v>18951</v>
      </c>
    </row>
    <row r="134" spans="1:3" x14ac:dyDescent="0.3">
      <c r="A134" s="45" t="s">
        <v>17946</v>
      </c>
      <c r="B134" s="45" t="s">
        <v>17953</v>
      </c>
      <c r="C134" s="45" t="s">
        <v>18952</v>
      </c>
    </row>
    <row r="135" spans="1:3" x14ac:dyDescent="0.3">
      <c r="A135" s="45" t="s">
        <v>17954</v>
      </c>
      <c r="B135" s="45" t="s">
        <v>17955</v>
      </c>
      <c r="C135" s="45" t="s">
        <v>18953</v>
      </c>
    </row>
    <row r="136" spans="1:3" x14ac:dyDescent="0.3">
      <c r="A136" s="45" t="s">
        <v>17954</v>
      </c>
      <c r="B136" s="45" t="s">
        <v>17956</v>
      </c>
      <c r="C136" s="45" t="s">
        <v>18954</v>
      </c>
    </row>
    <row r="137" spans="1:3" x14ac:dyDescent="0.3">
      <c r="A137" s="45" t="s">
        <v>17954</v>
      </c>
      <c r="B137" s="45" t="s">
        <v>17957</v>
      </c>
      <c r="C137" s="45" t="s">
        <v>18955</v>
      </c>
    </row>
    <row r="138" spans="1:3" x14ac:dyDescent="0.3">
      <c r="A138" s="45" t="s">
        <v>17954</v>
      </c>
      <c r="B138" s="45" t="s">
        <v>17958</v>
      </c>
      <c r="C138" s="45" t="s">
        <v>18956</v>
      </c>
    </row>
    <row r="139" spans="1:3" x14ac:dyDescent="0.3">
      <c r="A139" s="45" t="s">
        <v>17954</v>
      </c>
      <c r="B139" s="45" t="s">
        <v>17959</v>
      </c>
      <c r="C139" s="45" t="s">
        <v>18957</v>
      </c>
    </row>
    <row r="140" spans="1:3" x14ac:dyDescent="0.3">
      <c r="A140" s="45" t="s">
        <v>17954</v>
      </c>
      <c r="B140" s="45" t="s">
        <v>17960</v>
      </c>
      <c r="C140" s="45" t="s">
        <v>18958</v>
      </c>
    </row>
    <row r="141" spans="1:3" x14ac:dyDescent="0.3">
      <c r="A141" s="45" t="s">
        <v>17954</v>
      </c>
      <c r="B141" s="45" t="s">
        <v>17961</v>
      </c>
      <c r="C141" s="45" t="s">
        <v>18959</v>
      </c>
    </row>
    <row r="142" spans="1:3" x14ac:dyDescent="0.3">
      <c r="A142" s="45" t="s">
        <v>17962</v>
      </c>
      <c r="B142" s="45" t="s">
        <v>17963</v>
      </c>
      <c r="C142" s="45" t="s">
        <v>18960</v>
      </c>
    </row>
    <row r="143" spans="1:3" x14ac:dyDescent="0.3">
      <c r="A143" s="45" t="s">
        <v>17962</v>
      </c>
      <c r="B143" s="45" t="s">
        <v>17964</v>
      </c>
      <c r="C143" s="45" t="s">
        <v>18961</v>
      </c>
    </row>
    <row r="144" spans="1:3" x14ac:dyDescent="0.3">
      <c r="A144" s="45" t="s">
        <v>17962</v>
      </c>
      <c r="B144" s="45" t="s">
        <v>17965</v>
      </c>
      <c r="C144" s="45" t="s">
        <v>18962</v>
      </c>
    </row>
    <row r="145" spans="1:3" x14ac:dyDescent="0.3">
      <c r="A145" s="45" t="s">
        <v>17962</v>
      </c>
      <c r="B145" s="45" t="s">
        <v>17966</v>
      </c>
      <c r="C145" s="45" t="s">
        <v>18963</v>
      </c>
    </row>
    <row r="146" spans="1:3" x14ac:dyDescent="0.3">
      <c r="A146" s="45" t="s">
        <v>17962</v>
      </c>
      <c r="B146" s="45" t="s">
        <v>17967</v>
      </c>
      <c r="C146" s="45" t="s">
        <v>18964</v>
      </c>
    </row>
    <row r="147" spans="1:3" x14ac:dyDescent="0.3">
      <c r="A147" s="45" t="s">
        <v>17962</v>
      </c>
      <c r="B147" s="45" t="s">
        <v>17968</v>
      </c>
      <c r="C147" s="45" t="s">
        <v>18965</v>
      </c>
    </row>
    <row r="148" spans="1:3" x14ac:dyDescent="0.3">
      <c r="A148" s="45" t="s">
        <v>17962</v>
      </c>
      <c r="B148" s="45" t="s">
        <v>17969</v>
      </c>
      <c r="C148" s="45" t="s">
        <v>18966</v>
      </c>
    </row>
    <row r="149" spans="1:3" x14ac:dyDescent="0.3">
      <c r="A149" s="45" t="s">
        <v>17970</v>
      </c>
      <c r="B149" s="45" t="s">
        <v>17971</v>
      </c>
      <c r="C149" s="45" t="s">
        <v>18967</v>
      </c>
    </row>
    <row r="150" spans="1:3" x14ac:dyDescent="0.3">
      <c r="A150" s="45" t="s">
        <v>17970</v>
      </c>
      <c r="B150" s="45" t="s">
        <v>17972</v>
      </c>
      <c r="C150" s="45" t="s">
        <v>18968</v>
      </c>
    </row>
    <row r="151" spans="1:3" x14ac:dyDescent="0.3">
      <c r="A151" s="45" t="s">
        <v>17970</v>
      </c>
      <c r="B151" s="45" t="s">
        <v>17973</v>
      </c>
      <c r="C151" s="45" t="s">
        <v>18969</v>
      </c>
    </row>
    <row r="152" spans="1:3" x14ac:dyDescent="0.3">
      <c r="A152" s="45" t="s">
        <v>17970</v>
      </c>
      <c r="B152" s="45" t="s">
        <v>17974</v>
      </c>
      <c r="C152" s="45" t="s">
        <v>18970</v>
      </c>
    </row>
    <row r="153" spans="1:3" x14ac:dyDescent="0.3">
      <c r="A153" s="45" t="s">
        <v>17970</v>
      </c>
      <c r="B153" s="45" t="s">
        <v>17975</v>
      </c>
      <c r="C153" s="45" t="s">
        <v>18971</v>
      </c>
    </row>
    <row r="154" spans="1:3" x14ac:dyDescent="0.3">
      <c r="A154" s="45" t="s">
        <v>17970</v>
      </c>
      <c r="B154" s="45" t="s">
        <v>17976</v>
      </c>
      <c r="C154" s="45" t="s">
        <v>18972</v>
      </c>
    </row>
    <row r="155" spans="1:3" x14ac:dyDescent="0.3">
      <c r="A155" s="45" t="s">
        <v>17970</v>
      </c>
      <c r="B155" s="45" t="s">
        <v>17977</v>
      </c>
      <c r="C155" s="45" t="s">
        <v>18973</v>
      </c>
    </row>
    <row r="156" spans="1:3" x14ac:dyDescent="0.3">
      <c r="A156" s="45" t="s">
        <v>17978</v>
      </c>
      <c r="B156" s="45" t="s">
        <v>17979</v>
      </c>
      <c r="C156" s="45" t="s">
        <v>18974</v>
      </c>
    </row>
    <row r="157" spans="1:3" x14ac:dyDescent="0.3">
      <c r="A157" s="45" t="s">
        <v>17978</v>
      </c>
      <c r="B157" s="45" t="s">
        <v>17980</v>
      </c>
      <c r="C157" s="45" t="s">
        <v>18975</v>
      </c>
    </row>
    <row r="158" spans="1:3" x14ac:dyDescent="0.3">
      <c r="A158" s="45" t="s">
        <v>17978</v>
      </c>
      <c r="B158" s="45" t="s">
        <v>17981</v>
      </c>
      <c r="C158" s="45" t="s">
        <v>18976</v>
      </c>
    </row>
    <row r="159" spans="1:3" x14ac:dyDescent="0.3">
      <c r="A159" s="45" t="s">
        <v>17978</v>
      </c>
      <c r="B159" s="45" t="s">
        <v>17982</v>
      </c>
      <c r="C159" s="45" t="s">
        <v>18977</v>
      </c>
    </row>
    <row r="160" spans="1:3" x14ac:dyDescent="0.3">
      <c r="A160" s="45" t="s">
        <v>17978</v>
      </c>
      <c r="B160" s="45" t="s">
        <v>17983</v>
      </c>
      <c r="C160" s="45" t="s">
        <v>18978</v>
      </c>
    </row>
    <row r="161" spans="1:3" x14ac:dyDescent="0.3">
      <c r="A161" s="45" t="s">
        <v>17978</v>
      </c>
      <c r="B161" s="45" t="s">
        <v>17984</v>
      </c>
      <c r="C161" s="45" t="s">
        <v>18979</v>
      </c>
    </row>
    <row r="162" spans="1:3" x14ac:dyDescent="0.3">
      <c r="A162" s="45" t="s">
        <v>17978</v>
      </c>
      <c r="B162" s="45" t="s">
        <v>17985</v>
      </c>
      <c r="C162" s="45" t="s">
        <v>18980</v>
      </c>
    </row>
    <row r="163" spans="1:3" x14ac:dyDescent="0.3">
      <c r="A163" s="45" t="s">
        <v>17986</v>
      </c>
      <c r="B163" s="45" t="s">
        <v>17987</v>
      </c>
      <c r="C163" s="45" t="s">
        <v>18981</v>
      </c>
    </row>
    <row r="164" spans="1:3" x14ac:dyDescent="0.3">
      <c r="A164" s="45" t="s">
        <v>17986</v>
      </c>
      <c r="B164" s="45" t="s">
        <v>17988</v>
      </c>
      <c r="C164" s="45" t="s">
        <v>18982</v>
      </c>
    </row>
    <row r="165" spans="1:3" x14ac:dyDescent="0.3">
      <c r="A165" s="45" t="s">
        <v>17986</v>
      </c>
      <c r="B165" s="45" t="s">
        <v>17989</v>
      </c>
      <c r="C165" s="45" t="s">
        <v>18983</v>
      </c>
    </row>
    <row r="166" spans="1:3" x14ac:dyDescent="0.3">
      <c r="A166" s="45" t="s">
        <v>17986</v>
      </c>
      <c r="B166" s="45" t="s">
        <v>17990</v>
      </c>
      <c r="C166" s="45" t="s">
        <v>18984</v>
      </c>
    </row>
    <row r="167" spans="1:3" x14ac:dyDescent="0.3">
      <c r="A167" s="45" t="s">
        <v>17986</v>
      </c>
      <c r="B167" s="45" t="s">
        <v>17991</v>
      </c>
      <c r="C167" s="45" t="s">
        <v>18985</v>
      </c>
    </row>
    <row r="168" spans="1:3" x14ac:dyDescent="0.3">
      <c r="A168" s="45" t="s">
        <v>17986</v>
      </c>
      <c r="B168" s="45" t="s">
        <v>17992</v>
      </c>
      <c r="C168" s="45" t="s">
        <v>18986</v>
      </c>
    </row>
    <row r="169" spans="1:3" x14ac:dyDescent="0.3">
      <c r="A169" s="45" t="s">
        <v>17986</v>
      </c>
      <c r="B169" s="45" t="s">
        <v>17993</v>
      </c>
      <c r="C169" s="45" t="s">
        <v>18987</v>
      </c>
    </row>
    <row r="170" spans="1:3" x14ac:dyDescent="0.3">
      <c r="A170" s="45" t="s">
        <v>17994</v>
      </c>
      <c r="B170" s="45" t="s">
        <v>17995</v>
      </c>
      <c r="C170" s="45" t="s">
        <v>18988</v>
      </c>
    </row>
    <row r="171" spans="1:3" x14ac:dyDescent="0.3">
      <c r="A171" s="45" t="s">
        <v>17994</v>
      </c>
      <c r="B171" s="45" t="s">
        <v>17996</v>
      </c>
      <c r="C171" s="45" t="s">
        <v>18989</v>
      </c>
    </row>
    <row r="172" spans="1:3" x14ac:dyDescent="0.3">
      <c r="A172" s="45" t="s">
        <v>17994</v>
      </c>
      <c r="B172" s="45" t="s">
        <v>17997</v>
      </c>
      <c r="C172" s="45" t="s">
        <v>18990</v>
      </c>
    </row>
    <row r="173" spans="1:3" x14ac:dyDescent="0.3">
      <c r="A173" s="45" t="s">
        <v>17994</v>
      </c>
      <c r="B173" s="45" t="s">
        <v>17998</v>
      </c>
      <c r="C173" s="45" t="s">
        <v>18991</v>
      </c>
    </row>
    <row r="174" spans="1:3" x14ac:dyDescent="0.3">
      <c r="A174" s="45" t="s">
        <v>17994</v>
      </c>
      <c r="B174" s="45" t="s">
        <v>17999</v>
      </c>
      <c r="C174" s="45" t="s">
        <v>18992</v>
      </c>
    </row>
    <row r="175" spans="1:3" x14ac:dyDescent="0.3">
      <c r="A175" s="45" t="s">
        <v>17994</v>
      </c>
      <c r="B175" s="45" t="s">
        <v>18000</v>
      </c>
      <c r="C175" s="45" t="s">
        <v>18993</v>
      </c>
    </row>
    <row r="176" spans="1:3" x14ac:dyDescent="0.3">
      <c r="A176" s="45" t="s">
        <v>17994</v>
      </c>
      <c r="B176" s="45" t="s">
        <v>18001</v>
      </c>
      <c r="C176" s="45" t="s">
        <v>18994</v>
      </c>
    </row>
    <row r="177" spans="1:3" x14ac:dyDescent="0.3">
      <c r="A177" s="45" t="s">
        <v>18002</v>
      </c>
      <c r="B177" s="45" t="s">
        <v>18003</v>
      </c>
      <c r="C177" s="45" t="s">
        <v>18995</v>
      </c>
    </row>
    <row r="178" spans="1:3" x14ac:dyDescent="0.3">
      <c r="A178" s="45" t="s">
        <v>18002</v>
      </c>
      <c r="B178" s="45" t="s">
        <v>18004</v>
      </c>
      <c r="C178" s="45" t="s">
        <v>18996</v>
      </c>
    </row>
    <row r="179" spans="1:3" x14ac:dyDescent="0.3">
      <c r="A179" s="45" t="s">
        <v>18002</v>
      </c>
      <c r="B179" s="45" t="s">
        <v>18005</v>
      </c>
      <c r="C179" s="45" t="s">
        <v>18997</v>
      </c>
    </row>
    <row r="180" spans="1:3" x14ac:dyDescent="0.3">
      <c r="A180" s="45" t="s">
        <v>18002</v>
      </c>
      <c r="B180" s="45" t="s">
        <v>18006</v>
      </c>
      <c r="C180" s="45" t="s">
        <v>18998</v>
      </c>
    </row>
    <row r="181" spans="1:3" x14ac:dyDescent="0.3">
      <c r="A181" s="45" t="s">
        <v>18002</v>
      </c>
      <c r="B181" s="45" t="s">
        <v>18007</v>
      </c>
      <c r="C181" s="45" t="s">
        <v>18999</v>
      </c>
    </row>
    <row r="182" spans="1:3" x14ac:dyDescent="0.3">
      <c r="A182" s="45" t="s">
        <v>18002</v>
      </c>
      <c r="B182" s="45" t="s">
        <v>18008</v>
      </c>
      <c r="C182" s="45" t="s">
        <v>19000</v>
      </c>
    </row>
    <row r="183" spans="1:3" x14ac:dyDescent="0.3">
      <c r="A183" s="45" t="s">
        <v>18002</v>
      </c>
      <c r="B183" s="45" t="s">
        <v>18009</v>
      </c>
      <c r="C183" s="45" t="s">
        <v>19001</v>
      </c>
    </row>
    <row r="184" spans="1:3" x14ac:dyDescent="0.3">
      <c r="A184" s="45" t="s">
        <v>18010</v>
      </c>
      <c r="B184" s="45" t="s">
        <v>18011</v>
      </c>
      <c r="C184" s="45" t="s">
        <v>19002</v>
      </c>
    </row>
    <row r="185" spans="1:3" x14ac:dyDescent="0.3">
      <c r="A185" s="45" t="s">
        <v>18010</v>
      </c>
      <c r="B185" s="45" t="s">
        <v>18012</v>
      </c>
      <c r="C185" s="45" t="s">
        <v>19003</v>
      </c>
    </row>
    <row r="186" spans="1:3" x14ac:dyDescent="0.3">
      <c r="A186" s="45" t="s">
        <v>18010</v>
      </c>
      <c r="B186" s="45" t="s">
        <v>18013</v>
      </c>
      <c r="C186" s="45" t="s">
        <v>19004</v>
      </c>
    </row>
    <row r="187" spans="1:3" x14ac:dyDescent="0.3">
      <c r="A187" s="45" t="s">
        <v>18010</v>
      </c>
      <c r="B187" s="45" t="s">
        <v>18014</v>
      </c>
      <c r="C187" s="45" t="s">
        <v>19005</v>
      </c>
    </row>
    <row r="188" spans="1:3" x14ac:dyDescent="0.3">
      <c r="A188" s="45" t="s">
        <v>18010</v>
      </c>
      <c r="B188" s="45" t="s">
        <v>18015</v>
      </c>
      <c r="C188" s="45" t="s">
        <v>19006</v>
      </c>
    </row>
    <row r="189" spans="1:3" x14ac:dyDescent="0.3">
      <c r="A189" s="45" t="s">
        <v>18010</v>
      </c>
      <c r="B189" s="45" t="s">
        <v>18016</v>
      </c>
      <c r="C189" s="45" t="s">
        <v>19007</v>
      </c>
    </row>
    <row r="190" spans="1:3" x14ac:dyDescent="0.3">
      <c r="A190" s="45" t="s">
        <v>18010</v>
      </c>
      <c r="B190" s="45" t="s">
        <v>18017</v>
      </c>
      <c r="C190" s="45" t="s">
        <v>19008</v>
      </c>
    </row>
    <row r="191" spans="1:3" x14ac:dyDescent="0.3">
      <c r="A191" s="45" t="s">
        <v>18018</v>
      </c>
      <c r="B191" s="45" t="s">
        <v>18019</v>
      </c>
      <c r="C191" s="45" t="s">
        <v>19009</v>
      </c>
    </row>
    <row r="192" spans="1:3" x14ac:dyDescent="0.3">
      <c r="A192" s="45" t="s">
        <v>18018</v>
      </c>
      <c r="B192" s="45" t="s">
        <v>18020</v>
      </c>
      <c r="C192" s="45" t="s">
        <v>19010</v>
      </c>
    </row>
    <row r="193" spans="1:3" x14ac:dyDescent="0.3">
      <c r="A193" s="45" t="s">
        <v>18018</v>
      </c>
      <c r="B193" s="45" t="s">
        <v>18021</v>
      </c>
      <c r="C193" s="45" t="s">
        <v>19011</v>
      </c>
    </row>
    <row r="194" spans="1:3" x14ac:dyDescent="0.3">
      <c r="A194" s="45" t="s">
        <v>18018</v>
      </c>
      <c r="B194" s="45" t="s">
        <v>18022</v>
      </c>
      <c r="C194" s="45" t="s">
        <v>19012</v>
      </c>
    </row>
    <row r="195" spans="1:3" x14ac:dyDescent="0.3">
      <c r="A195" s="45" t="s">
        <v>18018</v>
      </c>
      <c r="B195" s="45" t="s">
        <v>18023</v>
      </c>
      <c r="C195" s="45" t="s">
        <v>19013</v>
      </c>
    </row>
    <row r="196" spans="1:3" x14ac:dyDescent="0.3">
      <c r="A196" s="45" t="s">
        <v>18018</v>
      </c>
      <c r="B196" s="45" t="s">
        <v>18024</v>
      </c>
      <c r="C196" s="45" t="s">
        <v>19014</v>
      </c>
    </row>
    <row r="197" spans="1:3" x14ac:dyDescent="0.3">
      <c r="A197" s="45" t="s">
        <v>18018</v>
      </c>
      <c r="B197" s="45" t="s">
        <v>18025</v>
      </c>
      <c r="C197" s="45" t="s">
        <v>19015</v>
      </c>
    </row>
    <row r="198" spans="1:3" x14ac:dyDescent="0.3">
      <c r="A198" s="45" t="s">
        <v>18026</v>
      </c>
      <c r="B198" s="45" t="s">
        <v>18027</v>
      </c>
      <c r="C198" s="45" t="s">
        <v>19016</v>
      </c>
    </row>
    <row r="199" spans="1:3" x14ac:dyDescent="0.3">
      <c r="A199" s="45" t="s">
        <v>18026</v>
      </c>
      <c r="B199" s="45" t="s">
        <v>18028</v>
      </c>
      <c r="C199" s="45" t="s">
        <v>19017</v>
      </c>
    </row>
    <row r="200" spans="1:3" x14ac:dyDescent="0.3">
      <c r="A200" s="45" t="s">
        <v>18026</v>
      </c>
      <c r="B200" s="45" t="s">
        <v>18029</v>
      </c>
      <c r="C200" s="45" t="s">
        <v>19018</v>
      </c>
    </row>
    <row r="201" spans="1:3" x14ac:dyDescent="0.3">
      <c r="A201" s="45" t="s">
        <v>18026</v>
      </c>
      <c r="B201" s="45" t="s">
        <v>18030</v>
      </c>
      <c r="C201" s="45" t="s">
        <v>19019</v>
      </c>
    </row>
    <row r="202" spans="1:3" x14ac:dyDescent="0.3">
      <c r="A202" s="45" t="s">
        <v>18026</v>
      </c>
      <c r="B202" s="45" t="s">
        <v>18031</v>
      </c>
      <c r="C202" s="45" t="s">
        <v>19020</v>
      </c>
    </row>
    <row r="203" spans="1:3" x14ac:dyDescent="0.3">
      <c r="A203" s="45" t="s">
        <v>18026</v>
      </c>
      <c r="B203" s="45" t="s">
        <v>18032</v>
      </c>
      <c r="C203" s="45" t="s">
        <v>19021</v>
      </c>
    </row>
    <row r="204" spans="1:3" x14ac:dyDescent="0.3">
      <c r="A204" s="45" t="s">
        <v>18026</v>
      </c>
      <c r="B204" s="45" t="s">
        <v>18033</v>
      </c>
      <c r="C204" s="45" t="s">
        <v>19022</v>
      </c>
    </row>
    <row r="205" spans="1:3" x14ac:dyDescent="0.3">
      <c r="A205" s="45" t="s">
        <v>18034</v>
      </c>
      <c r="B205" s="45" t="s">
        <v>18035</v>
      </c>
      <c r="C205" s="45" t="s">
        <v>19023</v>
      </c>
    </row>
    <row r="206" spans="1:3" x14ac:dyDescent="0.3">
      <c r="A206" s="45" t="s">
        <v>18034</v>
      </c>
      <c r="B206" s="45" t="s">
        <v>18036</v>
      </c>
      <c r="C206" s="45" t="s">
        <v>19024</v>
      </c>
    </row>
    <row r="207" spans="1:3" x14ac:dyDescent="0.3">
      <c r="A207" s="45" t="s">
        <v>18034</v>
      </c>
      <c r="B207" s="45" t="s">
        <v>18037</v>
      </c>
      <c r="C207" s="45" t="s">
        <v>19025</v>
      </c>
    </row>
    <row r="208" spans="1:3" x14ac:dyDescent="0.3">
      <c r="A208" s="45" t="s">
        <v>18034</v>
      </c>
      <c r="B208" s="45" t="s">
        <v>18038</v>
      </c>
      <c r="C208" s="45" t="s">
        <v>19026</v>
      </c>
    </row>
    <row r="209" spans="1:3" x14ac:dyDescent="0.3">
      <c r="A209" s="45" t="s">
        <v>18034</v>
      </c>
      <c r="B209" s="45" t="s">
        <v>18039</v>
      </c>
      <c r="C209" s="45" t="s">
        <v>19027</v>
      </c>
    </row>
    <row r="210" spans="1:3" x14ac:dyDescent="0.3">
      <c r="A210" s="45" t="s">
        <v>18034</v>
      </c>
      <c r="B210" s="45" t="s">
        <v>18040</v>
      </c>
      <c r="C210" s="45" t="s">
        <v>19028</v>
      </c>
    </row>
    <row r="211" spans="1:3" x14ac:dyDescent="0.3">
      <c r="A211" s="45" t="s">
        <v>18034</v>
      </c>
      <c r="B211" s="45" t="s">
        <v>18041</v>
      </c>
      <c r="C211" s="45" t="s">
        <v>19029</v>
      </c>
    </row>
    <row r="212" spans="1:3" x14ac:dyDescent="0.3">
      <c r="A212" s="45" t="s">
        <v>18042</v>
      </c>
      <c r="B212" s="45" t="s">
        <v>18043</v>
      </c>
      <c r="C212" s="45" t="s">
        <v>19030</v>
      </c>
    </row>
    <row r="213" spans="1:3" x14ac:dyDescent="0.3">
      <c r="A213" s="45" t="s">
        <v>18042</v>
      </c>
      <c r="B213" s="45" t="s">
        <v>18044</v>
      </c>
      <c r="C213" s="45" t="s">
        <v>19031</v>
      </c>
    </row>
    <row r="214" spans="1:3" x14ac:dyDescent="0.3">
      <c r="A214" s="45" t="s">
        <v>18042</v>
      </c>
      <c r="B214" s="45" t="s">
        <v>18045</v>
      </c>
      <c r="C214" s="45" t="s">
        <v>19032</v>
      </c>
    </row>
    <row r="215" spans="1:3" x14ac:dyDescent="0.3">
      <c r="A215" s="45" t="s">
        <v>18042</v>
      </c>
      <c r="B215" s="45" t="s">
        <v>18046</v>
      </c>
      <c r="C215" s="45" t="s">
        <v>19033</v>
      </c>
    </row>
    <row r="216" spans="1:3" x14ac:dyDescent="0.3">
      <c r="A216" s="45" t="s">
        <v>18042</v>
      </c>
      <c r="B216" s="45" t="s">
        <v>18047</v>
      </c>
      <c r="C216" s="45" t="s">
        <v>19034</v>
      </c>
    </row>
    <row r="217" spans="1:3" x14ac:dyDescent="0.3">
      <c r="A217" s="45" t="s">
        <v>18042</v>
      </c>
      <c r="B217" s="45" t="s">
        <v>18048</v>
      </c>
      <c r="C217" s="45" t="s">
        <v>19035</v>
      </c>
    </row>
    <row r="218" spans="1:3" x14ac:dyDescent="0.3">
      <c r="A218" s="45" t="s">
        <v>18042</v>
      </c>
      <c r="B218" s="45" t="s">
        <v>18049</v>
      </c>
      <c r="C218" s="45" t="s">
        <v>19036</v>
      </c>
    </row>
    <row r="219" spans="1:3" x14ac:dyDescent="0.3">
      <c r="A219" s="45" t="s">
        <v>18050</v>
      </c>
      <c r="B219" s="45" t="s">
        <v>18051</v>
      </c>
      <c r="C219" s="45" t="s">
        <v>19037</v>
      </c>
    </row>
    <row r="220" spans="1:3" x14ac:dyDescent="0.3">
      <c r="A220" s="45" t="s">
        <v>18050</v>
      </c>
      <c r="B220" s="45" t="s">
        <v>18052</v>
      </c>
      <c r="C220" s="45" t="s">
        <v>19038</v>
      </c>
    </row>
    <row r="221" spans="1:3" x14ac:dyDescent="0.3">
      <c r="A221" s="45" t="s">
        <v>18050</v>
      </c>
      <c r="B221" s="45" t="s">
        <v>18053</v>
      </c>
      <c r="C221" s="45" t="s">
        <v>19039</v>
      </c>
    </row>
    <row r="222" spans="1:3" x14ac:dyDescent="0.3">
      <c r="A222" s="45" t="s">
        <v>18050</v>
      </c>
      <c r="B222" s="45" t="s">
        <v>18054</v>
      </c>
      <c r="C222" s="45" t="s">
        <v>19040</v>
      </c>
    </row>
    <row r="223" spans="1:3" x14ac:dyDescent="0.3">
      <c r="A223" s="45" t="s">
        <v>18050</v>
      </c>
      <c r="B223" s="45" t="s">
        <v>18055</v>
      </c>
      <c r="C223" s="45" t="s">
        <v>19041</v>
      </c>
    </row>
    <row r="224" spans="1:3" x14ac:dyDescent="0.3">
      <c r="A224" s="45" t="s">
        <v>18050</v>
      </c>
      <c r="B224" s="45" t="s">
        <v>18056</v>
      </c>
      <c r="C224" s="45" t="s">
        <v>19042</v>
      </c>
    </row>
    <row r="225" spans="1:3" x14ac:dyDescent="0.3">
      <c r="A225" s="45" t="s">
        <v>18050</v>
      </c>
      <c r="B225" s="45" t="s">
        <v>18057</v>
      </c>
      <c r="C225" s="45" t="s">
        <v>19043</v>
      </c>
    </row>
    <row r="226" spans="1:3" x14ac:dyDescent="0.3">
      <c r="A226" s="45" t="s">
        <v>18058</v>
      </c>
      <c r="B226" s="45" t="s">
        <v>18059</v>
      </c>
      <c r="C226" s="45" t="s">
        <v>19044</v>
      </c>
    </row>
    <row r="227" spans="1:3" x14ac:dyDescent="0.3">
      <c r="A227" s="45" t="s">
        <v>18058</v>
      </c>
      <c r="B227" s="45" t="s">
        <v>18060</v>
      </c>
      <c r="C227" s="45" t="s">
        <v>19045</v>
      </c>
    </row>
    <row r="228" spans="1:3" x14ac:dyDescent="0.3">
      <c r="A228" s="45" t="s">
        <v>18058</v>
      </c>
      <c r="B228" s="45" t="s">
        <v>18061</v>
      </c>
      <c r="C228" s="45" t="s">
        <v>19046</v>
      </c>
    </row>
    <row r="229" spans="1:3" x14ac:dyDescent="0.3">
      <c r="A229" s="45" t="s">
        <v>18058</v>
      </c>
      <c r="B229" s="45" t="s">
        <v>18062</v>
      </c>
      <c r="C229" s="45" t="s">
        <v>19047</v>
      </c>
    </row>
    <row r="230" spans="1:3" x14ac:dyDescent="0.3">
      <c r="A230" s="45" t="s">
        <v>18058</v>
      </c>
      <c r="B230" s="45" t="s">
        <v>18063</v>
      </c>
      <c r="C230" s="45" t="s">
        <v>19048</v>
      </c>
    </row>
    <row r="231" spans="1:3" x14ac:dyDescent="0.3">
      <c r="A231" s="45" t="s">
        <v>18058</v>
      </c>
      <c r="B231" s="45" t="s">
        <v>18064</v>
      </c>
      <c r="C231" s="45" t="s">
        <v>19049</v>
      </c>
    </row>
    <row r="232" spans="1:3" x14ac:dyDescent="0.3">
      <c r="A232" s="45" t="s">
        <v>18058</v>
      </c>
      <c r="B232" s="45" t="s">
        <v>18065</v>
      </c>
      <c r="C232" s="45" t="s">
        <v>19050</v>
      </c>
    </row>
    <row r="233" spans="1:3" x14ac:dyDescent="0.3">
      <c r="A233" s="45" t="s">
        <v>18066</v>
      </c>
      <c r="B233" s="45" t="s">
        <v>18067</v>
      </c>
      <c r="C233" s="45" t="s">
        <v>19051</v>
      </c>
    </row>
    <row r="234" spans="1:3" x14ac:dyDescent="0.3">
      <c r="A234" s="45" t="s">
        <v>18066</v>
      </c>
      <c r="B234" s="45" t="s">
        <v>18068</v>
      </c>
      <c r="C234" s="45" t="s">
        <v>19052</v>
      </c>
    </row>
    <row r="235" spans="1:3" x14ac:dyDescent="0.3">
      <c r="A235" s="45" t="s">
        <v>18066</v>
      </c>
      <c r="B235" s="45" t="s">
        <v>18069</v>
      </c>
      <c r="C235" s="45" t="s">
        <v>19053</v>
      </c>
    </row>
    <row r="236" spans="1:3" x14ac:dyDescent="0.3">
      <c r="A236" s="45" t="s">
        <v>18066</v>
      </c>
      <c r="B236" s="45" t="s">
        <v>18070</v>
      </c>
      <c r="C236" s="45" t="s">
        <v>19054</v>
      </c>
    </row>
    <row r="237" spans="1:3" x14ac:dyDescent="0.3">
      <c r="A237" s="45" t="s">
        <v>18066</v>
      </c>
      <c r="B237" s="45" t="s">
        <v>18071</v>
      </c>
      <c r="C237" s="45" t="s">
        <v>19055</v>
      </c>
    </row>
    <row r="238" spans="1:3" x14ac:dyDescent="0.3">
      <c r="A238" s="45" t="s">
        <v>18066</v>
      </c>
      <c r="B238" s="45" t="s">
        <v>18072</v>
      </c>
      <c r="C238" s="45" t="s">
        <v>19056</v>
      </c>
    </row>
    <row r="239" spans="1:3" x14ac:dyDescent="0.3">
      <c r="A239" s="45" t="s">
        <v>18066</v>
      </c>
      <c r="B239" s="45" t="s">
        <v>18073</v>
      </c>
      <c r="C239" s="45" t="s">
        <v>19057</v>
      </c>
    </row>
    <row r="240" spans="1:3" x14ac:dyDescent="0.3">
      <c r="A240" s="45" t="s">
        <v>18074</v>
      </c>
      <c r="B240" s="45" t="s">
        <v>18075</v>
      </c>
      <c r="C240" s="45" t="s">
        <v>19058</v>
      </c>
    </row>
    <row r="241" spans="1:3" x14ac:dyDescent="0.3">
      <c r="A241" s="45" t="s">
        <v>18074</v>
      </c>
      <c r="B241" s="45" t="s">
        <v>18076</v>
      </c>
      <c r="C241" s="45" t="s">
        <v>19059</v>
      </c>
    </row>
    <row r="242" spans="1:3" x14ac:dyDescent="0.3">
      <c r="A242" s="45" t="s">
        <v>18074</v>
      </c>
      <c r="B242" s="45" t="s">
        <v>18077</v>
      </c>
      <c r="C242" s="45" t="s">
        <v>19060</v>
      </c>
    </row>
    <row r="243" spans="1:3" x14ac:dyDescent="0.3">
      <c r="A243" s="45" t="s">
        <v>18074</v>
      </c>
      <c r="B243" s="45" t="s">
        <v>18078</v>
      </c>
      <c r="C243" s="45" t="s">
        <v>19061</v>
      </c>
    </row>
    <row r="244" spans="1:3" x14ac:dyDescent="0.3">
      <c r="A244" s="45" t="s">
        <v>18074</v>
      </c>
      <c r="B244" s="45" t="s">
        <v>18079</v>
      </c>
      <c r="C244" s="45" t="s">
        <v>19062</v>
      </c>
    </row>
    <row r="245" spans="1:3" x14ac:dyDescent="0.3">
      <c r="A245" s="45" t="s">
        <v>18074</v>
      </c>
      <c r="B245" s="45" t="s">
        <v>18080</v>
      </c>
      <c r="C245" s="45" t="s">
        <v>19063</v>
      </c>
    </row>
    <row r="246" spans="1:3" x14ac:dyDescent="0.3">
      <c r="A246" s="45" t="s">
        <v>18074</v>
      </c>
      <c r="B246" s="45" t="s">
        <v>18081</v>
      </c>
      <c r="C246" s="45" t="s">
        <v>19064</v>
      </c>
    </row>
    <row r="247" spans="1:3" x14ac:dyDescent="0.3">
      <c r="A247" s="45" t="s">
        <v>18082</v>
      </c>
      <c r="B247" s="45" t="s">
        <v>18083</v>
      </c>
      <c r="C247" s="45" t="s">
        <v>19065</v>
      </c>
    </row>
    <row r="248" spans="1:3" x14ac:dyDescent="0.3">
      <c r="A248" s="45" t="s">
        <v>18082</v>
      </c>
      <c r="B248" s="45" t="s">
        <v>18084</v>
      </c>
      <c r="C248" s="45" t="s">
        <v>19066</v>
      </c>
    </row>
    <row r="249" spans="1:3" x14ac:dyDescent="0.3">
      <c r="A249" s="45" t="s">
        <v>18082</v>
      </c>
      <c r="B249" s="45" t="s">
        <v>18085</v>
      </c>
      <c r="C249" s="45" t="s">
        <v>19067</v>
      </c>
    </row>
    <row r="250" spans="1:3" x14ac:dyDescent="0.3">
      <c r="A250" s="45" t="s">
        <v>18082</v>
      </c>
      <c r="B250" s="45" t="s">
        <v>18086</v>
      </c>
      <c r="C250" s="45" t="s">
        <v>19068</v>
      </c>
    </row>
    <row r="251" spans="1:3" x14ac:dyDescent="0.3">
      <c r="A251" s="45" t="s">
        <v>18082</v>
      </c>
      <c r="B251" s="45" t="s">
        <v>18087</v>
      </c>
      <c r="C251" s="45" t="s">
        <v>19069</v>
      </c>
    </row>
    <row r="252" spans="1:3" x14ac:dyDescent="0.3">
      <c r="A252" s="45" t="s">
        <v>18082</v>
      </c>
      <c r="B252" s="45" t="s">
        <v>18088</v>
      </c>
      <c r="C252" s="45" t="s">
        <v>19070</v>
      </c>
    </row>
    <row r="253" spans="1:3" x14ac:dyDescent="0.3">
      <c r="A253" s="45" t="s">
        <v>18082</v>
      </c>
      <c r="B253" s="45" t="s">
        <v>18089</v>
      </c>
      <c r="C253" s="45" t="s">
        <v>19071</v>
      </c>
    </row>
    <row r="254" spans="1:3" x14ac:dyDescent="0.3">
      <c r="A254" s="45" t="s">
        <v>18090</v>
      </c>
      <c r="B254" s="45" t="s">
        <v>18091</v>
      </c>
      <c r="C254" s="45" t="s">
        <v>19072</v>
      </c>
    </row>
    <row r="255" spans="1:3" x14ac:dyDescent="0.3">
      <c r="A255" s="45" t="s">
        <v>18090</v>
      </c>
      <c r="B255" s="45" t="s">
        <v>18092</v>
      </c>
      <c r="C255" s="45" t="s">
        <v>19073</v>
      </c>
    </row>
    <row r="256" spans="1:3" x14ac:dyDescent="0.3">
      <c r="A256" s="45" t="s">
        <v>18090</v>
      </c>
      <c r="B256" s="45" t="s">
        <v>18093</v>
      </c>
      <c r="C256" s="45" t="s">
        <v>19074</v>
      </c>
    </row>
    <row r="257" spans="1:3" x14ac:dyDescent="0.3">
      <c r="A257" s="45" t="s">
        <v>18090</v>
      </c>
      <c r="B257" s="45" t="s">
        <v>18094</v>
      </c>
      <c r="C257" s="45" t="s">
        <v>19075</v>
      </c>
    </row>
    <row r="258" spans="1:3" x14ac:dyDescent="0.3">
      <c r="A258" s="45" t="s">
        <v>18090</v>
      </c>
      <c r="B258" s="45" t="s">
        <v>18095</v>
      </c>
      <c r="C258" s="45" t="s">
        <v>19076</v>
      </c>
    </row>
    <row r="259" spans="1:3" x14ac:dyDescent="0.3">
      <c r="A259" s="45" t="s">
        <v>18090</v>
      </c>
      <c r="B259" s="45" t="s">
        <v>18096</v>
      </c>
      <c r="C259" s="45" t="s">
        <v>19077</v>
      </c>
    </row>
    <row r="260" spans="1:3" x14ac:dyDescent="0.3">
      <c r="A260" s="45" t="s">
        <v>18090</v>
      </c>
      <c r="B260" s="45" t="s">
        <v>18097</v>
      </c>
      <c r="C260" s="45" t="s">
        <v>19078</v>
      </c>
    </row>
    <row r="261" spans="1:3" x14ac:dyDescent="0.3">
      <c r="A261" s="45" t="s">
        <v>18098</v>
      </c>
      <c r="B261" s="45" t="s">
        <v>18099</v>
      </c>
      <c r="C261" s="45" t="s">
        <v>19079</v>
      </c>
    </row>
    <row r="262" spans="1:3" x14ac:dyDescent="0.3">
      <c r="A262" s="45" t="s">
        <v>18098</v>
      </c>
      <c r="B262" s="45" t="s">
        <v>18100</v>
      </c>
      <c r="C262" s="45" t="s">
        <v>19080</v>
      </c>
    </row>
    <row r="263" spans="1:3" x14ac:dyDescent="0.3">
      <c r="A263" s="45" t="s">
        <v>18098</v>
      </c>
      <c r="B263" s="45" t="s">
        <v>18101</v>
      </c>
      <c r="C263" s="45" t="s">
        <v>19081</v>
      </c>
    </row>
    <row r="264" spans="1:3" x14ac:dyDescent="0.3">
      <c r="A264" s="45" t="s">
        <v>18098</v>
      </c>
      <c r="B264" s="45" t="s">
        <v>18102</v>
      </c>
      <c r="C264" s="45" t="s">
        <v>19082</v>
      </c>
    </row>
    <row r="265" spans="1:3" x14ac:dyDescent="0.3">
      <c r="A265" s="45" t="s">
        <v>18098</v>
      </c>
      <c r="B265" s="45" t="s">
        <v>18103</v>
      </c>
      <c r="C265" s="45" t="s">
        <v>19083</v>
      </c>
    </row>
    <row r="266" spans="1:3" x14ac:dyDescent="0.3">
      <c r="A266" s="45" t="s">
        <v>18098</v>
      </c>
      <c r="B266" s="45" t="s">
        <v>18104</v>
      </c>
      <c r="C266" s="45" t="s">
        <v>19084</v>
      </c>
    </row>
    <row r="267" spans="1:3" x14ac:dyDescent="0.3">
      <c r="A267" s="45" t="s">
        <v>18098</v>
      </c>
      <c r="B267" s="45" t="s">
        <v>18105</v>
      </c>
      <c r="C267" s="45" t="s">
        <v>19085</v>
      </c>
    </row>
    <row r="268" spans="1:3" x14ac:dyDescent="0.3">
      <c r="A268" s="45" t="s">
        <v>18106</v>
      </c>
      <c r="B268" s="45" t="s">
        <v>18107</v>
      </c>
      <c r="C268" s="45" t="s">
        <v>19086</v>
      </c>
    </row>
    <row r="269" spans="1:3" x14ac:dyDescent="0.3">
      <c r="A269" s="45" t="s">
        <v>18106</v>
      </c>
      <c r="B269" s="45" t="s">
        <v>18108</v>
      </c>
      <c r="C269" s="45" t="s">
        <v>19087</v>
      </c>
    </row>
    <row r="270" spans="1:3" x14ac:dyDescent="0.3">
      <c r="A270" s="45" t="s">
        <v>18106</v>
      </c>
      <c r="B270" s="45" t="s">
        <v>18109</v>
      </c>
      <c r="C270" s="45" t="s">
        <v>19088</v>
      </c>
    </row>
    <row r="271" spans="1:3" x14ac:dyDescent="0.3">
      <c r="A271" s="45" t="s">
        <v>18106</v>
      </c>
      <c r="B271" s="45" t="s">
        <v>18110</v>
      </c>
      <c r="C271" s="45" t="s">
        <v>19089</v>
      </c>
    </row>
    <row r="272" spans="1:3" x14ac:dyDescent="0.3">
      <c r="A272" s="45" t="s">
        <v>18106</v>
      </c>
      <c r="B272" s="45" t="s">
        <v>18111</v>
      </c>
      <c r="C272" s="45" t="s">
        <v>19090</v>
      </c>
    </row>
    <row r="273" spans="1:3" x14ac:dyDescent="0.3">
      <c r="A273" s="45" t="s">
        <v>18106</v>
      </c>
      <c r="B273" s="45" t="s">
        <v>18112</v>
      </c>
      <c r="C273" s="45" t="s">
        <v>19091</v>
      </c>
    </row>
    <row r="274" spans="1:3" x14ac:dyDescent="0.3">
      <c r="A274" s="45" t="s">
        <v>18106</v>
      </c>
      <c r="B274" s="45" t="s">
        <v>18113</v>
      </c>
      <c r="C274" s="45" t="s">
        <v>19092</v>
      </c>
    </row>
    <row r="275" spans="1:3" x14ac:dyDescent="0.3">
      <c r="A275" s="45" t="s">
        <v>18114</v>
      </c>
      <c r="B275" s="45" t="s">
        <v>18115</v>
      </c>
      <c r="C275" s="45" t="s">
        <v>19093</v>
      </c>
    </row>
    <row r="276" spans="1:3" x14ac:dyDescent="0.3">
      <c r="A276" s="45" t="s">
        <v>18114</v>
      </c>
      <c r="B276" s="45" t="s">
        <v>18116</v>
      </c>
      <c r="C276" s="45" t="s">
        <v>19094</v>
      </c>
    </row>
    <row r="277" spans="1:3" x14ac:dyDescent="0.3">
      <c r="A277" s="45" t="s">
        <v>18114</v>
      </c>
      <c r="B277" s="45" t="s">
        <v>18117</v>
      </c>
      <c r="C277" s="45" t="s">
        <v>19095</v>
      </c>
    </row>
    <row r="278" spans="1:3" x14ac:dyDescent="0.3">
      <c r="A278" s="45" t="s">
        <v>18114</v>
      </c>
      <c r="B278" s="45" t="s">
        <v>18118</v>
      </c>
      <c r="C278" s="45" t="s">
        <v>19096</v>
      </c>
    </row>
    <row r="279" spans="1:3" x14ac:dyDescent="0.3">
      <c r="A279" s="45" t="s">
        <v>18114</v>
      </c>
      <c r="B279" s="45" t="s">
        <v>18119</v>
      </c>
      <c r="C279" s="45" t="s">
        <v>19097</v>
      </c>
    </row>
    <row r="280" spans="1:3" x14ac:dyDescent="0.3">
      <c r="A280" s="45" t="s">
        <v>18114</v>
      </c>
      <c r="B280" s="45" t="s">
        <v>18120</v>
      </c>
      <c r="C280" s="45" t="s">
        <v>19098</v>
      </c>
    </row>
    <row r="281" spans="1:3" x14ac:dyDescent="0.3">
      <c r="A281" s="45" t="s">
        <v>18114</v>
      </c>
      <c r="B281" s="45" t="s">
        <v>18121</v>
      </c>
      <c r="C281" s="45" t="s">
        <v>19099</v>
      </c>
    </row>
    <row r="282" spans="1:3" x14ac:dyDescent="0.3">
      <c r="A282" s="45" t="s">
        <v>18122</v>
      </c>
      <c r="B282" s="45" t="s">
        <v>18123</v>
      </c>
      <c r="C282" s="45" t="s">
        <v>19100</v>
      </c>
    </row>
    <row r="283" spans="1:3" x14ac:dyDescent="0.3">
      <c r="A283" s="45" t="s">
        <v>18122</v>
      </c>
      <c r="B283" s="45" t="s">
        <v>18124</v>
      </c>
      <c r="C283" s="45" t="s">
        <v>19101</v>
      </c>
    </row>
    <row r="284" spans="1:3" x14ac:dyDescent="0.3">
      <c r="A284" s="45" t="s">
        <v>18122</v>
      </c>
      <c r="B284" s="45" t="s">
        <v>18125</v>
      </c>
      <c r="C284" s="45" t="s">
        <v>19102</v>
      </c>
    </row>
    <row r="285" spans="1:3" x14ac:dyDescent="0.3">
      <c r="A285" s="45" t="s">
        <v>18122</v>
      </c>
      <c r="B285" s="45" t="s">
        <v>18126</v>
      </c>
      <c r="C285" s="45" t="s">
        <v>19103</v>
      </c>
    </row>
    <row r="286" spans="1:3" x14ac:dyDescent="0.3">
      <c r="A286" s="45" t="s">
        <v>18122</v>
      </c>
      <c r="B286" s="45" t="s">
        <v>18127</v>
      </c>
      <c r="C286" s="45" t="s">
        <v>19104</v>
      </c>
    </row>
    <row r="287" spans="1:3" x14ac:dyDescent="0.3">
      <c r="A287" s="45" t="s">
        <v>18122</v>
      </c>
      <c r="B287" s="45" t="s">
        <v>18128</v>
      </c>
      <c r="C287" s="45" t="s">
        <v>19105</v>
      </c>
    </row>
    <row r="288" spans="1:3" x14ac:dyDescent="0.3">
      <c r="A288" s="45" t="s">
        <v>18122</v>
      </c>
      <c r="B288" s="45" t="s">
        <v>18129</v>
      </c>
      <c r="C288" s="45" t="s">
        <v>19106</v>
      </c>
    </row>
    <row r="289" spans="1:3" x14ac:dyDescent="0.3">
      <c r="A289" s="45" t="s">
        <v>18130</v>
      </c>
      <c r="B289" s="45" t="s">
        <v>18131</v>
      </c>
      <c r="C289" s="45" t="s">
        <v>19107</v>
      </c>
    </row>
    <row r="290" spans="1:3" x14ac:dyDescent="0.3">
      <c r="A290" s="45" t="s">
        <v>18130</v>
      </c>
      <c r="B290" s="45" t="s">
        <v>18132</v>
      </c>
      <c r="C290" s="45" t="s">
        <v>19108</v>
      </c>
    </row>
    <row r="291" spans="1:3" x14ac:dyDescent="0.3">
      <c r="A291" s="45" t="s">
        <v>18130</v>
      </c>
      <c r="B291" s="45" t="s">
        <v>18133</v>
      </c>
      <c r="C291" s="45" t="s">
        <v>19109</v>
      </c>
    </row>
    <row r="292" spans="1:3" x14ac:dyDescent="0.3">
      <c r="A292" s="45" t="s">
        <v>18130</v>
      </c>
      <c r="B292" s="45" t="s">
        <v>18134</v>
      </c>
      <c r="C292" s="45" t="s">
        <v>19110</v>
      </c>
    </row>
    <row r="293" spans="1:3" x14ac:dyDescent="0.3">
      <c r="A293" s="45" t="s">
        <v>18130</v>
      </c>
      <c r="B293" s="45" t="s">
        <v>18135</v>
      </c>
      <c r="C293" s="45" t="s">
        <v>19111</v>
      </c>
    </row>
    <row r="294" spans="1:3" x14ac:dyDescent="0.3">
      <c r="A294" s="45" t="s">
        <v>18130</v>
      </c>
      <c r="B294" s="45" t="s">
        <v>18136</v>
      </c>
      <c r="C294" s="45" t="s">
        <v>19112</v>
      </c>
    </row>
    <row r="295" spans="1:3" x14ac:dyDescent="0.3">
      <c r="A295" s="45" t="s">
        <v>18130</v>
      </c>
      <c r="B295" s="45" t="s">
        <v>18137</v>
      </c>
      <c r="C295" s="45" t="s">
        <v>19113</v>
      </c>
    </row>
    <row r="296" spans="1:3" x14ac:dyDescent="0.3">
      <c r="A296" s="45" t="s">
        <v>18138</v>
      </c>
      <c r="B296" s="45" t="s">
        <v>18139</v>
      </c>
      <c r="C296" s="45" t="s">
        <v>19114</v>
      </c>
    </row>
    <row r="297" spans="1:3" x14ac:dyDescent="0.3">
      <c r="A297" s="45" t="s">
        <v>18138</v>
      </c>
      <c r="B297" s="45" t="s">
        <v>18140</v>
      </c>
      <c r="C297" s="45" t="s">
        <v>19115</v>
      </c>
    </row>
    <row r="298" spans="1:3" x14ac:dyDescent="0.3">
      <c r="A298" s="45" t="s">
        <v>18138</v>
      </c>
      <c r="B298" s="45" t="s">
        <v>18141</v>
      </c>
      <c r="C298" s="45" t="s">
        <v>19116</v>
      </c>
    </row>
    <row r="299" spans="1:3" x14ac:dyDescent="0.3">
      <c r="A299" s="45" t="s">
        <v>18138</v>
      </c>
      <c r="B299" s="45" t="s">
        <v>18142</v>
      </c>
      <c r="C299" s="45" t="s">
        <v>19117</v>
      </c>
    </row>
    <row r="300" spans="1:3" x14ac:dyDescent="0.3">
      <c r="A300" s="45" t="s">
        <v>18138</v>
      </c>
      <c r="B300" s="45" t="s">
        <v>18143</v>
      </c>
      <c r="C300" s="45" t="s">
        <v>19118</v>
      </c>
    </row>
    <row r="301" spans="1:3" x14ac:dyDescent="0.3">
      <c r="A301" s="45" t="s">
        <v>18138</v>
      </c>
      <c r="B301" s="45" t="s">
        <v>18144</v>
      </c>
      <c r="C301" s="45" t="s">
        <v>19119</v>
      </c>
    </row>
    <row r="302" spans="1:3" x14ac:dyDescent="0.3">
      <c r="A302" s="45" t="s">
        <v>18138</v>
      </c>
      <c r="B302" s="45" t="s">
        <v>18145</v>
      </c>
      <c r="C302" s="45" t="s">
        <v>19120</v>
      </c>
    </row>
    <row r="303" spans="1:3" x14ac:dyDescent="0.3">
      <c r="A303" s="45" t="s">
        <v>18146</v>
      </c>
      <c r="B303" s="45" t="s">
        <v>18147</v>
      </c>
      <c r="C303" s="45" t="s">
        <v>19121</v>
      </c>
    </row>
    <row r="304" spans="1:3" x14ac:dyDescent="0.3">
      <c r="A304" s="45" t="s">
        <v>18146</v>
      </c>
      <c r="B304" s="45" t="s">
        <v>18148</v>
      </c>
      <c r="C304" s="45" t="s">
        <v>19122</v>
      </c>
    </row>
    <row r="305" spans="1:3" x14ac:dyDescent="0.3">
      <c r="A305" s="45" t="s">
        <v>18146</v>
      </c>
      <c r="B305" s="45" t="s">
        <v>18149</v>
      </c>
      <c r="C305" s="45" t="s">
        <v>19123</v>
      </c>
    </row>
    <row r="306" spans="1:3" x14ac:dyDescent="0.3">
      <c r="A306" s="45" t="s">
        <v>18146</v>
      </c>
      <c r="B306" s="45" t="s">
        <v>18150</v>
      </c>
      <c r="C306" s="45" t="s">
        <v>19124</v>
      </c>
    </row>
    <row r="307" spans="1:3" x14ac:dyDescent="0.3">
      <c r="A307" s="45" t="s">
        <v>18146</v>
      </c>
      <c r="B307" s="45" t="s">
        <v>18151</v>
      </c>
      <c r="C307" s="45" t="s">
        <v>19125</v>
      </c>
    </row>
    <row r="308" spans="1:3" x14ac:dyDescent="0.3">
      <c r="A308" s="45" t="s">
        <v>18146</v>
      </c>
      <c r="B308" s="45" t="s">
        <v>18152</v>
      </c>
      <c r="C308" s="45" t="s">
        <v>19126</v>
      </c>
    </row>
    <row r="309" spans="1:3" x14ac:dyDescent="0.3">
      <c r="A309" s="45" t="s">
        <v>18146</v>
      </c>
      <c r="B309" s="45" t="s">
        <v>18153</v>
      </c>
      <c r="C309" s="45" t="s">
        <v>19127</v>
      </c>
    </row>
    <row r="310" spans="1:3" x14ac:dyDescent="0.3">
      <c r="A310" s="45" t="s">
        <v>18154</v>
      </c>
      <c r="B310" s="45" t="s">
        <v>18155</v>
      </c>
      <c r="C310" s="45" t="s">
        <v>19128</v>
      </c>
    </row>
    <row r="311" spans="1:3" x14ac:dyDescent="0.3">
      <c r="A311" s="45" t="s">
        <v>18154</v>
      </c>
      <c r="B311" s="45" t="s">
        <v>18156</v>
      </c>
      <c r="C311" s="45" t="s">
        <v>19129</v>
      </c>
    </row>
    <row r="312" spans="1:3" x14ac:dyDescent="0.3">
      <c r="A312" s="45" t="s">
        <v>18154</v>
      </c>
      <c r="B312" s="45" t="s">
        <v>18157</v>
      </c>
      <c r="C312" s="45" t="s">
        <v>19130</v>
      </c>
    </row>
    <row r="313" spans="1:3" x14ac:dyDescent="0.3">
      <c r="A313" s="45" t="s">
        <v>18154</v>
      </c>
      <c r="B313" s="45" t="s">
        <v>18158</v>
      </c>
      <c r="C313" s="45" t="s">
        <v>19131</v>
      </c>
    </row>
    <row r="314" spans="1:3" x14ac:dyDescent="0.3">
      <c r="A314" s="45" t="s">
        <v>18154</v>
      </c>
      <c r="B314" s="45" t="s">
        <v>18159</v>
      </c>
      <c r="C314" s="45" t="s">
        <v>19132</v>
      </c>
    </row>
    <row r="315" spans="1:3" x14ac:dyDescent="0.3">
      <c r="A315" s="45" t="s">
        <v>18154</v>
      </c>
      <c r="B315" s="45" t="s">
        <v>18160</v>
      </c>
      <c r="C315" s="45" t="s">
        <v>19133</v>
      </c>
    </row>
    <row r="316" spans="1:3" x14ac:dyDescent="0.3">
      <c r="A316" s="45" t="s">
        <v>18154</v>
      </c>
      <c r="B316" s="45" t="s">
        <v>18161</v>
      </c>
      <c r="C316" s="45" t="s">
        <v>19134</v>
      </c>
    </row>
    <row r="317" spans="1:3" x14ac:dyDescent="0.3">
      <c r="A317" s="45" t="s">
        <v>18162</v>
      </c>
      <c r="B317" s="45" t="s">
        <v>18163</v>
      </c>
      <c r="C317" s="45" t="s">
        <v>19135</v>
      </c>
    </row>
    <row r="318" spans="1:3" x14ac:dyDescent="0.3">
      <c r="A318" s="45" t="s">
        <v>18162</v>
      </c>
      <c r="B318" s="45" t="s">
        <v>18164</v>
      </c>
      <c r="C318" s="45" t="s">
        <v>19136</v>
      </c>
    </row>
    <row r="319" spans="1:3" x14ac:dyDescent="0.3">
      <c r="A319" s="45" t="s">
        <v>18162</v>
      </c>
      <c r="B319" s="45" t="s">
        <v>18165</v>
      </c>
      <c r="C319" s="45" t="s">
        <v>19137</v>
      </c>
    </row>
    <row r="320" spans="1:3" x14ac:dyDescent="0.3">
      <c r="A320" s="45" t="s">
        <v>18162</v>
      </c>
      <c r="B320" s="45" t="s">
        <v>18166</v>
      </c>
      <c r="C320" s="45" t="s">
        <v>19138</v>
      </c>
    </row>
    <row r="321" spans="1:3" x14ac:dyDescent="0.3">
      <c r="A321" s="45" t="s">
        <v>18162</v>
      </c>
      <c r="B321" s="45" t="s">
        <v>18167</v>
      </c>
      <c r="C321" s="45" t="s">
        <v>19139</v>
      </c>
    </row>
    <row r="322" spans="1:3" x14ac:dyDescent="0.3">
      <c r="A322" s="45" t="s">
        <v>18162</v>
      </c>
      <c r="B322" s="45" t="s">
        <v>18168</v>
      </c>
      <c r="C322" s="45" t="s">
        <v>19140</v>
      </c>
    </row>
    <row r="323" spans="1:3" x14ac:dyDescent="0.3">
      <c r="A323" s="45" t="s">
        <v>18162</v>
      </c>
      <c r="B323" s="45" t="s">
        <v>18169</v>
      </c>
      <c r="C323" s="45" t="s">
        <v>19141</v>
      </c>
    </row>
    <row r="324" spans="1:3" x14ac:dyDescent="0.3">
      <c r="A324" s="45" t="s">
        <v>18170</v>
      </c>
      <c r="B324" s="45" t="s">
        <v>18171</v>
      </c>
      <c r="C324" s="45" t="s">
        <v>19142</v>
      </c>
    </row>
    <row r="325" spans="1:3" x14ac:dyDescent="0.3">
      <c r="A325" s="45" t="s">
        <v>18170</v>
      </c>
      <c r="B325" s="45" t="s">
        <v>18172</v>
      </c>
      <c r="C325" s="45" t="s">
        <v>19143</v>
      </c>
    </row>
    <row r="326" spans="1:3" x14ac:dyDescent="0.3">
      <c r="A326" s="45" t="s">
        <v>18170</v>
      </c>
      <c r="B326" s="45" t="s">
        <v>18173</v>
      </c>
      <c r="C326" s="45" t="s">
        <v>19144</v>
      </c>
    </row>
    <row r="327" spans="1:3" x14ac:dyDescent="0.3">
      <c r="A327" s="45" t="s">
        <v>18170</v>
      </c>
      <c r="B327" s="45" t="s">
        <v>18174</v>
      </c>
      <c r="C327" s="45" t="s">
        <v>19145</v>
      </c>
    </row>
    <row r="328" spans="1:3" x14ac:dyDescent="0.3">
      <c r="A328" s="45" t="s">
        <v>18170</v>
      </c>
      <c r="B328" s="45" t="s">
        <v>18175</v>
      </c>
      <c r="C328" s="45" t="s">
        <v>19146</v>
      </c>
    </row>
    <row r="329" spans="1:3" x14ac:dyDescent="0.3">
      <c r="A329" s="45" t="s">
        <v>18170</v>
      </c>
      <c r="B329" s="45" t="s">
        <v>18176</v>
      </c>
      <c r="C329" s="45" t="s">
        <v>19147</v>
      </c>
    </row>
    <row r="330" spans="1:3" x14ac:dyDescent="0.3">
      <c r="A330" s="45" t="s">
        <v>18170</v>
      </c>
      <c r="B330" s="45" t="s">
        <v>18177</v>
      </c>
      <c r="C330" s="45" t="s">
        <v>19148</v>
      </c>
    </row>
    <row r="331" spans="1:3" x14ac:dyDescent="0.3">
      <c r="A331" s="45" t="s">
        <v>18178</v>
      </c>
      <c r="B331" s="45" t="s">
        <v>18179</v>
      </c>
      <c r="C331" s="45" t="s">
        <v>19149</v>
      </c>
    </row>
    <row r="332" spans="1:3" x14ac:dyDescent="0.3">
      <c r="A332" s="45" t="s">
        <v>18178</v>
      </c>
      <c r="B332" s="45" t="s">
        <v>18180</v>
      </c>
      <c r="C332" s="45" t="s">
        <v>19150</v>
      </c>
    </row>
    <row r="333" spans="1:3" x14ac:dyDescent="0.3">
      <c r="A333" s="45" t="s">
        <v>18178</v>
      </c>
      <c r="B333" s="45" t="s">
        <v>18181</v>
      </c>
      <c r="C333" s="45" t="s">
        <v>19151</v>
      </c>
    </row>
    <row r="334" spans="1:3" x14ac:dyDescent="0.3">
      <c r="A334" s="45" t="s">
        <v>18178</v>
      </c>
      <c r="B334" s="45" t="s">
        <v>18182</v>
      </c>
      <c r="C334" s="45" t="s">
        <v>19152</v>
      </c>
    </row>
    <row r="335" spans="1:3" x14ac:dyDescent="0.3">
      <c r="A335" s="45" t="s">
        <v>18178</v>
      </c>
      <c r="B335" s="45" t="s">
        <v>18183</v>
      </c>
      <c r="C335" s="45" t="s">
        <v>19153</v>
      </c>
    </row>
    <row r="336" spans="1:3" x14ac:dyDescent="0.3">
      <c r="A336" s="45" t="s">
        <v>18178</v>
      </c>
      <c r="B336" s="45" t="s">
        <v>18184</v>
      </c>
      <c r="C336" s="45" t="s">
        <v>19154</v>
      </c>
    </row>
    <row r="337" spans="1:3" x14ac:dyDescent="0.3">
      <c r="A337" s="45" t="s">
        <v>18178</v>
      </c>
      <c r="B337" s="45" t="s">
        <v>18185</v>
      </c>
      <c r="C337" s="45" t="s">
        <v>19155</v>
      </c>
    </row>
    <row r="338" spans="1:3" x14ac:dyDescent="0.3">
      <c r="A338" s="45" t="s">
        <v>18186</v>
      </c>
      <c r="B338" s="45" t="s">
        <v>18187</v>
      </c>
      <c r="C338" s="45" t="s">
        <v>19156</v>
      </c>
    </row>
    <row r="339" spans="1:3" x14ac:dyDescent="0.3">
      <c r="A339" s="45" t="s">
        <v>18186</v>
      </c>
      <c r="B339" s="45" t="s">
        <v>18188</v>
      </c>
      <c r="C339" s="45" t="s">
        <v>19157</v>
      </c>
    </row>
    <row r="340" spans="1:3" x14ac:dyDescent="0.3">
      <c r="A340" s="45" t="s">
        <v>18186</v>
      </c>
      <c r="B340" s="45" t="s">
        <v>18189</v>
      </c>
      <c r="C340" s="45" t="s">
        <v>19158</v>
      </c>
    </row>
    <row r="341" spans="1:3" x14ac:dyDescent="0.3">
      <c r="A341" s="45" t="s">
        <v>18186</v>
      </c>
      <c r="B341" s="45" t="s">
        <v>18190</v>
      </c>
      <c r="C341" s="45" t="s">
        <v>19159</v>
      </c>
    </row>
    <row r="342" spans="1:3" x14ac:dyDescent="0.3">
      <c r="A342" s="45" t="s">
        <v>18186</v>
      </c>
      <c r="B342" s="45" t="s">
        <v>18191</v>
      </c>
      <c r="C342" s="45" t="s">
        <v>19160</v>
      </c>
    </row>
    <row r="343" spans="1:3" x14ac:dyDescent="0.3">
      <c r="A343" s="45" t="s">
        <v>18186</v>
      </c>
      <c r="B343" s="45" t="s">
        <v>18192</v>
      </c>
      <c r="C343" s="45" t="s">
        <v>19161</v>
      </c>
    </row>
    <row r="344" spans="1:3" x14ac:dyDescent="0.3">
      <c r="A344" s="45" t="s">
        <v>18186</v>
      </c>
      <c r="B344" s="45" t="s">
        <v>18193</v>
      </c>
      <c r="C344" s="45" t="s">
        <v>19162</v>
      </c>
    </row>
    <row r="345" spans="1:3" x14ac:dyDescent="0.3">
      <c r="A345" s="45" t="s">
        <v>18194</v>
      </c>
      <c r="B345" s="45" t="s">
        <v>18195</v>
      </c>
      <c r="C345" s="45" t="s">
        <v>19163</v>
      </c>
    </row>
    <row r="346" spans="1:3" x14ac:dyDescent="0.3">
      <c r="A346" s="45" t="s">
        <v>18194</v>
      </c>
      <c r="B346" s="45" t="s">
        <v>18196</v>
      </c>
      <c r="C346" s="45" t="s">
        <v>19164</v>
      </c>
    </row>
    <row r="347" spans="1:3" x14ac:dyDescent="0.3">
      <c r="A347" s="45" t="s">
        <v>18194</v>
      </c>
      <c r="B347" s="45" t="s">
        <v>18197</v>
      </c>
      <c r="C347" s="45" t="s">
        <v>19165</v>
      </c>
    </row>
    <row r="348" spans="1:3" x14ac:dyDescent="0.3">
      <c r="A348" s="45" t="s">
        <v>18194</v>
      </c>
      <c r="B348" s="45" t="s">
        <v>18198</v>
      </c>
      <c r="C348" s="45" t="s">
        <v>19166</v>
      </c>
    </row>
    <row r="349" spans="1:3" x14ac:dyDescent="0.3">
      <c r="A349" s="45" t="s">
        <v>18194</v>
      </c>
      <c r="B349" s="45" t="s">
        <v>18199</v>
      </c>
      <c r="C349" s="45" t="s">
        <v>19167</v>
      </c>
    </row>
    <row r="350" spans="1:3" x14ac:dyDescent="0.3">
      <c r="A350" s="45" t="s">
        <v>18194</v>
      </c>
      <c r="B350" s="45" t="s">
        <v>18200</v>
      </c>
      <c r="C350" s="45" t="s">
        <v>19168</v>
      </c>
    </row>
    <row r="351" spans="1:3" x14ac:dyDescent="0.3">
      <c r="A351" s="45" t="s">
        <v>18194</v>
      </c>
      <c r="B351" s="45" t="s">
        <v>18201</v>
      </c>
      <c r="C351" s="45" t="s">
        <v>19169</v>
      </c>
    </row>
    <row r="352" spans="1:3" x14ac:dyDescent="0.3">
      <c r="A352" s="45" t="s">
        <v>18202</v>
      </c>
      <c r="B352" s="45" t="s">
        <v>18203</v>
      </c>
      <c r="C352" s="45" t="s">
        <v>19170</v>
      </c>
    </row>
    <row r="353" spans="1:3" x14ac:dyDescent="0.3">
      <c r="A353" s="45" t="s">
        <v>18202</v>
      </c>
      <c r="B353" s="45" t="s">
        <v>18204</v>
      </c>
      <c r="C353" s="45" t="s">
        <v>19171</v>
      </c>
    </row>
    <row r="354" spans="1:3" x14ac:dyDescent="0.3">
      <c r="A354" s="45" t="s">
        <v>18202</v>
      </c>
      <c r="B354" s="45" t="s">
        <v>18205</v>
      </c>
      <c r="C354" s="45" t="s">
        <v>19172</v>
      </c>
    </row>
    <row r="355" spans="1:3" x14ac:dyDescent="0.3">
      <c r="A355" s="45" t="s">
        <v>18202</v>
      </c>
      <c r="B355" s="45" t="s">
        <v>18206</v>
      </c>
      <c r="C355" s="45" t="s">
        <v>19173</v>
      </c>
    </row>
    <row r="356" spans="1:3" x14ac:dyDescent="0.3">
      <c r="A356" s="45" t="s">
        <v>18202</v>
      </c>
      <c r="B356" s="45" t="s">
        <v>18207</v>
      </c>
      <c r="C356" s="45" t="s">
        <v>19174</v>
      </c>
    </row>
    <row r="357" spans="1:3" x14ac:dyDescent="0.3">
      <c r="A357" s="45" t="s">
        <v>18202</v>
      </c>
      <c r="B357" s="45" t="s">
        <v>18208</v>
      </c>
      <c r="C357" s="45" t="s">
        <v>19175</v>
      </c>
    </row>
    <row r="358" spans="1:3" x14ac:dyDescent="0.3">
      <c r="A358" s="45" t="s">
        <v>18202</v>
      </c>
      <c r="B358" s="45" t="s">
        <v>18209</v>
      </c>
      <c r="C358" s="45" t="s">
        <v>19176</v>
      </c>
    </row>
    <row r="359" spans="1:3" x14ac:dyDescent="0.3">
      <c r="A359" s="45" t="s">
        <v>18210</v>
      </c>
      <c r="B359" s="45" t="s">
        <v>18211</v>
      </c>
      <c r="C359" s="45" t="s">
        <v>19177</v>
      </c>
    </row>
    <row r="360" spans="1:3" x14ac:dyDescent="0.3">
      <c r="A360" s="45" t="s">
        <v>18210</v>
      </c>
      <c r="B360" s="45" t="s">
        <v>18212</v>
      </c>
      <c r="C360" s="45" t="s">
        <v>19178</v>
      </c>
    </row>
    <row r="361" spans="1:3" x14ac:dyDescent="0.3">
      <c r="A361" s="45" t="s">
        <v>18210</v>
      </c>
      <c r="B361" s="45" t="s">
        <v>18213</v>
      </c>
      <c r="C361" s="45" t="s">
        <v>19179</v>
      </c>
    </row>
    <row r="362" spans="1:3" x14ac:dyDescent="0.3">
      <c r="A362" s="45" t="s">
        <v>18210</v>
      </c>
      <c r="B362" s="45" t="s">
        <v>18214</v>
      </c>
      <c r="C362" s="45" t="s">
        <v>19180</v>
      </c>
    </row>
    <row r="363" spans="1:3" x14ac:dyDescent="0.3">
      <c r="A363" s="45" t="s">
        <v>18210</v>
      </c>
      <c r="B363" s="45" t="s">
        <v>18215</v>
      </c>
      <c r="C363" s="45" t="s">
        <v>19181</v>
      </c>
    </row>
    <row r="364" spans="1:3" x14ac:dyDescent="0.3">
      <c r="A364" s="45" t="s">
        <v>18210</v>
      </c>
      <c r="B364" s="45" t="s">
        <v>18216</v>
      </c>
      <c r="C364" s="45" t="s">
        <v>19182</v>
      </c>
    </row>
    <row r="365" spans="1:3" x14ac:dyDescent="0.3">
      <c r="A365" s="45" t="s">
        <v>18210</v>
      </c>
      <c r="B365" s="45" t="s">
        <v>18217</v>
      </c>
      <c r="C365" s="45" t="s">
        <v>19183</v>
      </c>
    </row>
    <row r="366" spans="1:3" x14ac:dyDescent="0.3">
      <c r="A366" s="45" t="s">
        <v>18218</v>
      </c>
      <c r="B366" s="45" t="s">
        <v>18219</v>
      </c>
      <c r="C366" s="45" t="s">
        <v>19184</v>
      </c>
    </row>
    <row r="367" spans="1:3" x14ac:dyDescent="0.3">
      <c r="A367" s="45" t="s">
        <v>18218</v>
      </c>
      <c r="B367" s="45" t="s">
        <v>18220</v>
      </c>
      <c r="C367" s="45" t="s">
        <v>19185</v>
      </c>
    </row>
    <row r="368" spans="1:3" x14ac:dyDescent="0.3">
      <c r="A368" s="45" t="s">
        <v>18218</v>
      </c>
      <c r="B368" s="45" t="s">
        <v>18221</v>
      </c>
      <c r="C368" s="45" t="s">
        <v>19186</v>
      </c>
    </row>
    <row r="369" spans="1:3" x14ac:dyDescent="0.3">
      <c r="A369" s="45" t="s">
        <v>18218</v>
      </c>
      <c r="B369" s="45" t="s">
        <v>18222</v>
      </c>
      <c r="C369" s="45" t="s">
        <v>19187</v>
      </c>
    </row>
    <row r="370" spans="1:3" x14ac:dyDescent="0.3">
      <c r="A370" s="45" t="s">
        <v>18218</v>
      </c>
      <c r="B370" s="45" t="s">
        <v>18223</v>
      </c>
      <c r="C370" s="45" t="s">
        <v>19188</v>
      </c>
    </row>
    <row r="371" spans="1:3" x14ac:dyDescent="0.3">
      <c r="A371" s="45" t="s">
        <v>18218</v>
      </c>
      <c r="B371" s="45" t="s">
        <v>18224</v>
      </c>
      <c r="C371" s="45" t="s">
        <v>19189</v>
      </c>
    </row>
    <row r="372" spans="1:3" x14ac:dyDescent="0.3">
      <c r="A372" s="45" t="s">
        <v>18218</v>
      </c>
      <c r="B372" s="45" t="s">
        <v>18225</v>
      </c>
      <c r="C372" s="45" t="s">
        <v>19190</v>
      </c>
    </row>
    <row r="373" spans="1:3" x14ac:dyDescent="0.3">
      <c r="A373" s="45" t="s">
        <v>18226</v>
      </c>
      <c r="B373" s="45" t="s">
        <v>18227</v>
      </c>
      <c r="C373" s="45" t="s">
        <v>19191</v>
      </c>
    </row>
    <row r="374" spans="1:3" x14ac:dyDescent="0.3">
      <c r="A374" s="45" t="s">
        <v>18226</v>
      </c>
      <c r="B374" s="45" t="s">
        <v>18228</v>
      </c>
      <c r="C374" s="45" t="s">
        <v>19192</v>
      </c>
    </row>
    <row r="375" spans="1:3" x14ac:dyDescent="0.3">
      <c r="A375" s="45" t="s">
        <v>18226</v>
      </c>
      <c r="B375" s="45" t="s">
        <v>18229</v>
      </c>
      <c r="C375" s="45" t="s">
        <v>19193</v>
      </c>
    </row>
    <row r="376" spans="1:3" x14ac:dyDescent="0.3">
      <c r="A376" s="45" t="s">
        <v>18226</v>
      </c>
      <c r="B376" s="45" t="s">
        <v>18230</v>
      </c>
      <c r="C376" s="45" t="s">
        <v>19194</v>
      </c>
    </row>
    <row r="377" spans="1:3" x14ac:dyDescent="0.3">
      <c r="A377" s="45" t="s">
        <v>18226</v>
      </c>
      <c r="B377" s="45" t="s">
        <v>18231</v>
      </c>
      <c r="C377" s="45" t="s">
        <v>19195</v>
      </c>
    </row>
    <row r="378" spans="1:3" x14ac:dyDescent="0.3">
      <c r="A378" s="45" t="s">
        <v>18226</v>
      </c>
      <c r="B378" s="45" t="s">
        <v>18232</v>
      </c>
      <c r="C378" s="45" t="s">
        <v>19196</v>
      </c>
    </row>
    <row r="379" spans="1:3" x14ac:dyDescent="0.3">
      <c r="A379" s="45" t="s">
        <v>18226</v>
      </c>
      <c r="B379" s="45" t="s">
        <v>18233</v>
      </c>
      <c r="C379" s="45" t="s">
        <v>19197</v>
      </c>
    </row>
    <row r="380" spans="1:3" x14ac:dyDescent="0.3">
      <c r="A380" s="45" t="s">
        <v>18234</v>
      </c>
      <c r="B380" s="45" t="s">
        <v>18235</v>
      </c>
      <c r="C380" s="45" t="s">
        <v>19198</v>
      </c>
    </row>
    <row r="381" spans="1:3" x14ac:dyDescent="0.3">
      <c r="A381" s="45" t="s">
        <v>18234</v>
      </c>
      <c r="B381" s="45" t="s">
        <v>18236</v>
      </c>
      <c r="C381" s="45" t="s">
        <v>19199</v>
      </c>
    </row>
    <row r="382" spans="1:3" x14ac:dyDescent="0.3">
      <c r="A382" s="45" t="s">
        <v>18234</v>
      </c>
      <c r="B382" s="45" t="s">
        <v>18237</v>
      </c>
      <c r="C382" s="45" t="s">
        <v>19200</v>
      </c>
    </row>
    <row r="383" spans="1:3" x14ac:dyDescent="0.3">
      <c r="A383" s="45" t="s">
        <v>18234</v>
      </c>
      <c r="B383" s="45" t="s">
        <v>18238</v>
      </c>
      <c r="C383" s="45" t="s">
        <v>19201</v>
      </c>
    </row>
    <row r="384" spans="1:3" x14ac:dyDescent="0.3">
      <c r="A384" s="45" t="s">
        <v>18234</v>
      </c>
      <c r="B384" s="45" t="s">
        <v>18239</v>
      </c>
      <c r="C384" s="45" t="s">
        <v>19202</v>
      </c>
    </row>
    <row r="385" spans="1:3" x14ac:dyDescent="0.3">
      <c r="A385" s="45" t="s">
        <v>18234</v>
      </c>
      <c r="B385" s="45" t="s">
        <v>18240</v>
      </c>
      <c r="C385" s="45" t="s">
        <v>19203</v>
      </c>
    </row>
    <row r="386" spans="1:3" x14ac:dyDescent="0.3">
      <c r="A386" s="45" t="s">
        <v>18234</v>
      </c>
      <c r="B386" s="45" t="s">
        <v>18241</v>
      </c>
      <c r="C386" s="45" t="s">
        <v>19204</v>
      </c>
    </row>
    <row r="387" spans="1:3" x14ac:dyDescent="0.3">
      <c r="A387" s="45" t="s">
        <v>18242</v>
      </c>
      <c r="B387" s="45" t="s">
        <v>18243</v>
      </c>
      <c r="C387" s="45" t="s">
        <v>19205</v>
      </c>
    </row>
    <row r="388" spans="1:3" x14ac:dyDescent="0.3">
      <c r="A388" s="45" t="s">
        <v>18242</v>
      </c>
      <c r="B388" s="45" t="s">
        <v>18244</v>
      </c>
      <c r="C388" s="45" t="s">
        <v>19206</v>
      </c>
    </row>
    <row r="389" spans="1:3" x14ac:dyDescent="0.3">
      <c r="A389" s="45" t="s">
        <v>18242</v>
      </c>
      <c r="B389" s="45" t="s">
        <v>18245</v>
      </c>
      <c r="C389" s="45" t="s">
        <v>19207</v>
      </c>
    </row>
    <row r="390" spans="1:3" x14ac:dyDescent="0.3">
      <c r="A390" s="45" t="s">
        <v>18242</v>
      </c>
      <c r="B390" s="45" t="s">
        <v>18246</v>
      </c>
      <c r="C390" s="45" t="s">
        <v>19208</v>
      </c>
    </row>
    <row r="391" spans="1:3" x14ac:dyDescent="0.3">
      <c r="A391" s="45" t="s">
        <v>18242</v>
      </c>
      <c r="B391" s="45" t="s">
        <v>18247</v>
      </c>
      <c r="C391" s="45" t="s">
        <v>19209</v>
      </c>
    </row>
    <row r="392" spans="1:3" x14ac:dyDescent="0.3">
      <c r="A392" s="45" t="s">
        <v>18242</v>
      </c>
      <c r="B392" s="45" t="s">
        <v>18248</v>
      </c>
      <c r="C392" s="45" t="s">
        <v>19210</v>
      </c>
    </row>
    <row r="393" spans="1:3" x14ac:dyDescent="0.3">
      <c r="A393" s="45" t="s">
        <v>18242</v>
      </c>
      <c r="B393" s="45" t="s">
        <v>18249</v>
      </c>
      <c r="C393" s="45" t="s">
        <v>19211</v>
      </c>
    </row>
    <row r="394" spans="1:3" x14ac:dyDescent="0.3">
      <c r="A394" s="45" t="s">
        <v>18250</v>
      </c>
      <c r="B394" s="45" t="s">
        <v>18251</v>
      </c>
      <c r="C394" s="45" t="s">
        <v>19212</v>
      </c>
    </row>
    <row r="395" spans="1:3" x14ac:dyDescent="0.3">
      <c r="A395" s="45" t="s">
        <v>18250</v>
      </c>
      <c r="B395" s="45" t="s">
        <v>18252</v>
      </c>
      <c r="C395" s="45" t="s">
        <v>19213</v>
      </c>
    </row>
    <row r="396" spans="1:3" x14ac:dyDescent="0.3">
      <c r="A396" s="45" t="s">
        <v>18250</v>
      </c>
      <c r="B396" s="45" t="s">
        <v>18253</v>
      </c>
      <c r="C396" s="45" t="s">
        <v>19214</v>
      </c>
    </row>
    <row r="397" spans="1:3" x14ac:dyDescent="0.3">
      <c r="A397" s="45" t="s">
        <v>18250</v>
      </c>
      <c r="B397" s="45" t="s">
        <v>18254</v>
      </c>
      <c r="C397" s="45" t="s">
        <v>19215</v>
      </c>
    </row>
    <row r="398" spans="1:3" x14ac:dyDescent="0.3">
      <c r="A398" s="45" t="s">
        <v>18250</v>
      </c>
      <c r="B398" s="45" t="s">
        <v>18255</v>
      </c>
      <c r="C398" s="45" t="s">
        <v>19216</v>
      </c>
    </row>
    <row r="399" spans="1:3" x14ac:dyDescent="0.3">
      <c r="A399" s="45" t="s">
        <v>18250</v>
      </c>
      <c r="B399" s="45" t="s">
        <v>18256</v>
      </c>
      <c r="C399" s="45" t="s">
        <v>19217</v>
      </c>
    </row>
    <row r="400" spans="1:3" x14ac:dyDescent="0.3">
      <c r="A400" s="45" t="s">
        <v>18250</v>
      </c>
      <c r="B400" s="45" t="s">
        <v>18257</v>
      </c>
      <c r="C400" s="45" t="s">
        <v>19218</v>
      </c>
    </row>
    <row r="401" spans="1:3" x14ac:dyDescent="0.3">
      <c r="A401" s="45" t="s">
        <v>18258</v>
      </c>
      <c r="B401" s="45" t="s">
        <v>18259</v>
      </c>
      <c r="C401" s="45" t="s">
        <v>19219</v>
      </c>
    </row>
    <row r="402" spans="1:3" x14ac:dyDescent="0.3">
      <c r="A402" s="45" t="s">
        <v>18258</v>
      </c>
      <c r="B402" s="45" t="s">
        <v>18260</v>
      </c>
      <c r="C402" s="45" t="s">
        <v>19220</v>
      </c>
    </row>
    <row r="403" spans="1:3" x14ac:dyDescent="0.3">
      <c r="A403" s="45" t="s">
        <v>18258</v>
      </c>
      <c r="B403" s="45" t="s">
        <v>18261</v>
      </c>
      <c r="C403" s="45" t="s">
        <v>19221</v>
      </c>
    </row>
    <row r="404" spans="1:3" x14ac:dyDescent="0.3">
      <c r="A404" s="45" t="s">
        <v>18258</v>
      </c>
      <c r="B404" s="45" t="s">
        <v>18262</v>
      </c>
      <c r="C404" s="45" t="s">
        <v>19222</v>
      </c>
    </row>
    <row r="405" spans="1:3" x14ac:dyDescent="0.3">
      <c r="A405" s="45" t="s">
        <v>18258</v>
      </c>
      <c r="B405" s="45" t="s">
        <v>18263</v>
      </c>
      <c r="C405" s="45" t="s">
        <v>19223</v>
      </c>
    </row>
    <row r="406" spans="1:3" x14ac:dyDescent="0.3">
      <c r="A406" s="45" t="s">
        <v>18258</v>
      </c>
      <c r="B406" s="45" t="s">
        <v>18264</v>
      </c>
      <c r="C406" s="45" t="s">
        <v>19224</v>
      </c>
    </row>
    <row r="407" spans="1:3" x14ac:dyDescent="0.3">
      <c r="A407" s="45" t="s">
        <v>18258</v>
      </c>
      <c r="B407" s="45" t="s">
        <v>18265</v>
      </c>
      <c r="C407" s="45" t="s">
        <v>19225</v>
      </c>
    </row>
    <row r="408" spans="1:3" x14ac:dyDescent="0.3">
      <c r="A408" s="45" t="s">
        <v>18266</v>
      </c>
      <c r="B408" s="45" t="s">
        <v>18267</v>
      </c>
      <c r="C408" s="45" t="s">
        <v>19226</v>
      </c>
    </row>
    <row r="409" spans="1:3" x14ac:dyDescent="0.3">
      <c r="A409" s="45" t="s">
        <v>18266</v>
      </c>
      <c r="B409" s="45" t="s">
        <v>18268</v>
      </c>
      <c r="C409" s="45" t="s">
        <v>19227</v>
      </c>
    </row>
    <row r="410" spans="1:3" x14ac:dyDescent="0.3">
      <c r="A410" s="45" t="s">
        <v>18266</v>
      </c>
      <c r="B410" s="45" t="s">
        <v>18269</v>
      </c>
      <c r="C410" s="45" t="s">
        <v>19228</v>
      </c>
    </row>
    <row r="411" spans="1:3" x14ac:dyDescent="0.3">
      <c r="A411" s="45" t="s">
        <v>18266</v>
      </c>
      <c r="B411" s="45" t="s">
        <v>18270</v>
      </c>
      <c r="C411" s="45" t="s">
        <v>19229</v>
      </c>
    </row>
    <row r="412" spans="1:3" x14ac:dyDescent="0.3">
      <c r="A412" s="45" t="s">
        <v>18266</v>
      </c>
      <c r="B412" s="45" t="s">
        <v>18271</v>
      </c>
      <c r="C412" s="45" t="s">
        <v>19230</v>
      </c>
    </row>
    <row r="413" spans="1:3" x14ac:dyDescent="0.3">
      <c r="A413" s="45" t="s">
        <v>18266</v>
      </c>
      <c r="B413" s="45" t="s">
        <v>18272</v>
      </c>
      <c r="C413" s="45" t="s">
        <v>19231</v>
      </c>
    </row>
    <row r="414" spans="1:3" x14ac:dyDescent="0.3">
      <c r="A414" s="45" t="s">
        <v>18266</v>
      </c>
      <c r="B414" s="45" t="s">
        <v>18273</v>
      </c>
      <c r="C414" s="45" t="s">
        <v>19232</v>
      </c>
    </row>
    <row r="415" spans="1:3" x14ac:dyDescent="0.3">
      <c r="A415" s="45" t="s">
        <v>18274</v>
      </c>
      <c r="B415" s="45" t="s">
        <v>18275</v>
      </c>
      <c r="C415" s="45" t="s">
        <v>19233</v>
      </c>
    </row>
    <row r="416" spans="1:3" x14ac:dyDescent="0.3">
      <c r="A416" s="45" t="s">
        <v>18274</v>
      </c>
      <c r="B416" s="45" t="s">
        <v>18276</v>
      </c>
      <c r="C416" s="45" t="s">
        <v>19234</v>
      </c>
    </row>
    <row r="417" spans="1:3" x14ac:dyDescent="0.3">
      <c r="A417" s="45" t="s">
        <v>18274</v>
      </c>
      <c r="B417" s="45" t="s">
        <v>18277</v>
      </c>
      <c r="C417" s="45" t="s">
        <v>19235</v>
      </c>
    </row>
    <row r="418" spans="1:3" x14ac:dyDescent="0.3">
      <c r="A418" s="45" t="s">
        <v>18274</v>
      </c>
      <c r="B418" s="45" t="s">
        <v>18278</v>
      </c>
      <c r="C418" s="45" t="s">
        <v>19236</v>
      </c>
    </row>
    <row r="419" spans="1:3" x14ac:dyDescent="0.3">
      <c r="A419" s="45" t="s">
        <v>18274</v>
      </c>
      <c r="B419" s="45" t="s">
        <v>18279</v>
      </c>
      <c r="C419" s="45" t="s">
        <v>19237</v>
      </c>
    </row>
    <row r="420" spans="1:3" x14ac:dyDescent="0.3">
      <c r="A420" s="45" t="s">
        <v>18274</v>
      </c>
      <c r="B420" s="45" t="s">
        <v>18280</v>
      </c>
      <c r="C420" s="45" t="s">
        <v>19238</v>
      </c>
    </row>
    <row r="421" spans="1:3" x14ac:dyDescent="0.3">
      <c r="A421" s="45" t="s">
        <v>18274</v>
      </c>
      <c r="B421" s="45" t="s">
        <v>18281</v>
      </c>
      <c r="C421" s="45" t="s">
        <v>19239</v>
      </c>
    </row>
    <row r="422" spans="1:3" x14ac:dyDescent="0.3">
      <c r="A422" s="45" t="s">
        <v>18282</v>
      </c>
      <c r="B422" s="45" t="s">
        <v>18283</v>
      </c>
      <c r="C422" s="45" t="s">
        <v>19240</v>
      </c>
    </row>
    <row r="423" spans="1:3" x14ac:dyDescent="0.3">
      <c r="A423" s="45" t="s">
        <v>18282</v>
      </c>
      <c r="B423" s="45" t="s">
        <v>18284</v>
      </c>
      <c r="C423" s="45" t="s">
        <v>19241</v>
      </c>
    </row>
    <row r="424" spans="1:3" x14ac:dyDescent="0.3">
      <c r="A424" s="45" t="s">
        <v>18282</v>
      </c>
      <c r="B424" s="45" t="s">
        <v>18285</v>
      </c>
      <c r="C424" s="45" t="s">
        <v>19242</v>
      </c>
    </row>
    <row r="425" spans="1:3" x14ac:dyDescent="0.3">
      <c r="A425" s="45" t="s">
        <v>18282</v>
      </c>
      <c r="B425" s="45" t="s">
        <v>18286</v>
      </c>
      <c r="C425" s="45" t="s">
        <v>19243</v>
      </c>
    </row>
    <row r="426" spans="1:3" x14ac:dyDescent="0.3">
      <c r="A426" s="45" t="s">
        <v>18282</v>
      </c>
      <c r="B426" s="45" t="s">
        <v>18287</v>
      </c>
      <c r="C426" s="45" t="s">
        <v>19244</v>
      </c>
    </row>
    <row r="427" spans="1:3" x14ac:dyDescent="0.3">
      <c r="A427" s="45" t="s">
        <v>18282</v>
      </c>
      <c r="B427" s="45" t="s">
        <v>18288</v>
      </c>
      <c r="C427" s="45" t="s">
        <v>19245</v>
      </c>
    </row>
    <row r="428" spans="1:3" x14ac:dyDescent="0.3">
      <c r="A428" s="45" t="s">
        <v>18282</v>
      </c>
      <c r="B428" s="45" t="s">
        <v>18289</v>
      </c>
      <c r="C428" s="45" t="s">
        <v>19246</v>
      </c>
    </row>
    <row r="429" spans="1:3" x14ac:dyDescent="0.3">
      <c r="A429" s="45" t="s">
        <v>18290</v>
      </c>
      <c r="B429" s="45" t="s">
        <v>18291</v>
      </c>
      <c r="C429" s="45" t="s">
        <v>19247</v>
      </c>
    </row>
    <row r="430" spans="1:3" x14ac:dyDescent="0.3">
      <c r="A430" s="45" t="s">
        <v>18290</v>
      </c>
      <c r="B430" s="45" t="s">
        <v>18292</v>
      </c>
      <c r="C430" s="45" t="s">
        <v>19248</v>
      </c>
    </row>
    <row r="431" spans="1:3" x14ac:dyDescent="0.3">
      <c r="A431" s="45" t="s">
        <v>18290</v>
      </c>
      <c r="B431" s="45" t="s">
        <v>18293</v>
      </c>
      <c r="C431" s="45" t="s">
        <v>19249</v>
      </c>
    </row>
    <row r="432" spans="1:3" x14ac:dyDescent="0.3">
      <c r="A432" s="45" t="s">
        <v>18290</v>
      </c>
      <c r="B432" s="45" t="s">
        <v>18294</v>
      </c>
      <c r="C432" s="45" t="s">
        <v>19250</v>
      </c>
    </row>
    <row r="433" spans="1:3" x14ac:dyDescent="0.3">
      <c r="A433" s="45" t="s">
        <v>18290</v>
      </c>
      <c r="B433" s="45" t="s">
        <v>18295</v>
      </c>
      <c r="C433" s="45" t="s">
        <v>19251</v>
      </c>
    </row>
    <row r="434" spans="1:3" x14ac:dyDescent="0.3">
      <c r="A434" s="45" t="s">
        <v>18290</v>
      </c>
      <c r="B434" s="45" t="s">
        <v>18296</v>
      </c>
      <c r="C434" s="45" t="s">
        <v>19252</v>
      </c>
    </row>
    <row r="435" spans="1:3" x14ac:dyDescent="0.3">
      <c r="A435" s="45" t="s">
        <v>18290</v>
      </c>
      <c r="B435" s="45" t="s">
        <v>18297</v>
      </c>
      <c r="C435" s="45" t="s">
        <v>19253</v>
      </c>
    </row>
    <row r="436" spans="1:3" x14ac:dyDescent="0.3">
      <c r="A436" s="45" t="s">
        <v>18298</v>
      </c>
      <c r="B436" s="45" t="s">
        <v>18299</v>
      </c>
      <c r="C436" s="45" t="s">
        <v>19254</v>
      </c>
    </row>
    <row r="437" spans="1:3" x14ac:dyDescent="0.3">
      <c r="A437" s="45" t="s">
        <v>18298</v>
      </c>
      <c r="B437" s="45" t="s">
        <v>18300</v>
      </c>
      <c r="C437" s="45" t="s">
        <v>19255</v>
      </c>
    </row>
    <row r="438" spans="1:3" x14ac:dyDescent="0.3">
      <c r="A438" s="45" t="s">
        <v>18298</v>
      </c>
      <c r="B438" s="45" t="s">
        <v>18301</v>
      </c>
      <c r="C438" s="45" t="s">
        <v>19256</v>
      </c>
    </row>
    <row r="439" spans="1:3" x14ac:dyDescent="0.3">
      <c r="A439" s="45" t="s">
        <v>18298</v>
      </c>
      <c r="B439" s="45" t="s">
        <v>18302</v>
      </c>
      <c r="C439" s="45" t="s">
        <v>19257</v>
      </c>
    </row>
    <row r="440" spans="1:3" x14ac:dyDescent="0.3">
      <c r="A440" s="45" t="s">
        <v>18298</v>
      </c>
      <c r="B440" s="45" t="s">
        <v>18303</v>
      </c>
      <c r="C440" s="45" t="s">
        <v>19258</v>
      </c>
    </row>
    <row r="441" spans="1:3" x14ac:dyDescent="0.3">
      <c r="A441" s="45" t="s">
        <v>18298</v>
      </c>
      <c r="B441" s="45" t="s">
        <v>18304</v>
      </c>
      <c r="C441" s="45" t="s">
        <v>19259</v>
      </c>
    </row>
    <row r="442" spans="1:3" x14ac:dyDescent="0.3">
      <c r="A442" s="45" t="s">
        <v>18298</v>
      </c>
      <c r="B442" s="45" t="s">
        <v>18305</v>
      </c>
      <c r="C442" s="45" t="s">
        <v>19260</v>
      </c>
    </row>
    <row r="443" spans="1:3" x14ac:dyDescent="0.3">
      <c r="A443" s="45" t="s">
        <v>18306</v>
      </c>
      <c r="B443" s="45" t="s">
        <v>18307</v>
      </c>
      <c r="C443" s="45" t="s">
        <v>19261</v>
      </c>
    </row>
    <row r="444" spans="1:3" x14ac:dyDescent="0.3">
      <c r="A444" s="45" t="s">
        <v>18306</v>
      </c>
      <c r="B444" s="45" t="s">
        <v>18308</v>
      </c>
      <c r="C444" s="45" t="s">
        <v>19262</v>
      </c>
    </row>
    <row r="445" spans="1:3" x14ac:dyDescent="0.3">
      <c r="A445" s="45" t="s">
        <v>18306</v>
      </c>
      <c r="B445" s="45" t="s">
        <v>18309</v>
      </c>
      <c r="C445" s="45" t="s">
        <v>19263</v>
      </c>
    </row>
    <row r="446" spans="1:3" x14ac:dyDescent="0.3">
      <c r="A446" s="45" t="s">
        <v>18306</v>
      </c>
      <c r="B446" s="45" t="s">
        <v>18310</v>
      </c>
      <c r="C446" s="45" t="s">
        <v>19264</v>
      </c>
    </row>
    <row r="447" spans="1:3" x14ac:dyDescent="0.3">
      <c r="A447" s="45" t="s">
        <v>18306</v>
      </c>
      <c r="B447" s="45" t="s">
        <v>18311</v>
      </c>
      <c r="C447" s="45" t="s">
        <v>19265</v>
      </c>
    </row>
    <row r="448" spans="1:3" x14ac:dyDescent="0.3">
      <c r="A448" s="45" t="s">
        <v>18306</v>
      </c>
      <c r="B448" s="45" t="s">
        <v>18312</v>
      </c>
      <c r="C448" s="45" t="s">
        <v>19266</v>
      </c>
    </row>
    <row r="449" spans="1:3" x14ac:dyDescent="0.3">
      <c r="A449" s="45" t="s">
        <v>18306</v>
      </c>
      <c r="B449" s="45" t="s">
        <v>18313</v>
      </c>
      <c r="C449" s="45" t="s">
        <v>19267</v>
      </c>
    </row>
    <row r="450" spans="1:3" x14ac:dyDescent="0.3">
      <c r="A450" s="45" t="s">
        <v>18314</v>
      </c>
      <c r="B450" s="45" t="s">
        <v>18315</v>
      </c>
      <c r="C450" s="45" t="s">
        <v>19268</v>
      </c>
    </row>
    <row r="451" spans="1:3" x14ac:dyDescent="0.3">
      <c r="A451" s="45" t="s">
        <v>18314</v>
      </c>
      <c r="B451" s="45" t="s">
        <v>18316</v>
      </c>
      <c r="C451" s="45" t="s">
        <v>19269</v>
      </c>
    </row>
    <row r="452" spans="1:3" x14ac:dyDescent="0.3">
      <c r="A452" s="45" t="s">
        <v>18314</v>
      </c>
      <c r="B452" s="45" t="s">
        <v>18317</v>
      </c>
      <c r="C452" s="45" t="s">
        <v>19270</v>
      </c>
    </row>
    <row r="453" spans="1:3" x14ac:dyDescent="0.3">
      <c r="A453" s="45" t="s">
        <v>18314</v>
      </c>
      <c r="B453" s="45" t="s">
        <v>18318</v>
      </c>
      <c r="C453" s="45" t="s">
        <v>19271</v>
      </c>
    </row>
    <row r="454" spans="1:3" x14ac:dyDescent="0.3">
      <c r="A454" s="45" t="s">
        <v>18314</v>
      </c>
      <c r="B454" s="45" t="s">
        <v>18319</v>
      </c>
      <c r="C454" s="45" t="s">
        <v>19272</v>
      </c>
    </row>
    <row r="455" spans="1:3" x14ac:dyDescent="0.3">
      <c r="A455" s="45" t="s">
        <v>18314</v>
      </c>
      <c r="B455" s="45" t="s">
        <v>18320</v>
      </c>
      <c r="C455" s="45" t="s">
        <v>19273</v>
      </c>
    </row>
    <row r="456" spans="1:3" x14ac:dyDescent="0.3">
      <c r="A456" s="45" t="s">
        <v>18314</v>
      </c>
      <c r="B456" s="45" t="s">
        <v>18321</v>
      </c>
      <c r="C456" s="45" t="s">
        <v>19274</v>
      </c>
    </row>
    <row r="457" spans="1:3" x14ac:dyDescent="0.3">
      <c r="A457" s="45" t="s">
        <v>18322</v>
      </c>
      <c r="B457" s="45" t="s">
        <v>18323</v>
      </c>
      <c r="C457" s="45" t="s">
        <v>19275</v>
      </c>
    </row>
    <row r="458" spans="1:3" x14ac:dyDescent="0.3">
      <c r="A458" s="45" t="s">
        <v>18322</v>
      </c>
      <c r="B458" s="45" t="s">
        <v>18324</v>
      </c>
      <c r="C458" s="45" t="s">
        <v>19276</v>
      </c>
    </row>
    <row r="459" spans="1:3" x14ac:dyDescent="0.3">
      <c r="A459" s="45" t="s">
        <v>18322</v>
      </c>
      <c r="B459" s="45" t="s">
        <v>18325</v>
      </c>
      <c r="C459" s="45" t="s">
        <v>19277</v>
      </c>
    </row>
    <row r="460" spans="1:3" x14ac:dyDescent="0.3">
      <c r="A460" s="45" t="s">
        <v>18322</v>
      </c>
      <c r="B460" s="45" t="s">
        <v>18326</v>
      </c>
      <c r="C460" s="45" t="s">
        <v>19278</v>
      </c>
    </row>
    <row r="461" spans="1:3" x14ac:dyDescent="0.3">
      <c r="A461" s="45" t="s">
        <v>18322</v>
      </c>
      <c r="B461" s="45" t="s">
        <v>18327</v>
      </c>
      <c r="C461" s="45" t="s">
        <v>19279</v>
      </c>
    </row>
    <row r="462" spans="1:3" x14ac:dyDescent="0.3">
      <c r="A462" s="45" t="s">
        <v>18322</v>
      </c>
      <c r="B462" s="45" t="s">
        <v>18328</v>
      </c>
      <c r="C462" s="45" t="s">
        <v>19280</v>
      </c>
    </row>
    <row r="463" spans="1:3" x14ac:dyDescent="0.3">
      <c r="A463" s="45" t="s">
        <v>18322</v>
      </c>
      <c r="B463" s="45" t="s">
        <v>18329</v>
      </c>
      <c r="C463" s="45" t="s">
        <v>19281</v>
      </c>
    </row>
    <row r="464" spans="1:3" x14ac:dyDescent="0.3">
      <c r="A464" s="45" t="s">
        <v>18330</v>
      </c>
      <c r="B464" s="45" t="s">
        <v>18331</v>
      </c>
      <c r="C464" s="45" t="s">
        <v>19282</v>
      </c>
    </row>
    <row r="465" spans="1:3" x14ac:dyDescent="0.3">
      <c r="A465" s="45" t="s">
        <v>18330</v>
      </c>
      <c r="B465" s="45" t="s">
        <v>18332</v>
      </c>
      <c r="C465" s="45" t="s">
        <v>19283</v>
      </c>
    </row>
    <row r="466" spans="1:3" x14ac:dyDescent="0.3">
      <c r="A466" s="45" t="s">
        <v>18330</v>
      </c>
      <c r="B466" s="45" t="s">
        <v>18333</v>
      </c>
      <c r="C466" s="45" t="s">
        <v>19284</v>
      </c>
    </row>
    <row r="467" spans="1:3" x14ac:dyDescent="0.3">
      <c r="A467" s="45" t="s">
        <v>18330</v>
      </c>
      <c r="B467" s="45" t="s">
        <v>18334</v>
      </c>
      <c r="C467" s="45" t="s">
        <v>19285</v>
      </c>
    </row>
    <row r="468" spans="1:3" x14ac:dyDescent="0.3">
      <c r="A468" s="45" t="s">
        <v>18330</v>
      </c>
      <c r="B468" s="45" t="s">
        <v>18335</v>
      </c>
      <c r="C468" s="45" t="s">
        <v>19286</v>
      </c>
    </row>
    <row r="469" spans="1:3" x14ac:dyDescent="0.3">
      <c r="A469" s="45" t="s">
        <v>18330</v>
      </c>
      <c r="B469" s="45" t="s">
        <v>18336</v>
      </c>
      <c r="C469" s="45" t="s">
        <v>19287</v>
      </c>
    </row>
    <row r="470" spans="1:3" x14ac:dyDescent="0.3">
      <c r="A470" s="45" t="s">
        <v>18330</v>
      </c>
      <c r="B470" s="45" t="s">
        <v>18337</v>
      </c>
      <c r="C470" s="45" t="s">
        <v>19288</v>
      </c>
    </row>
    <row r="471" spans="1:3" x14ac:dyDescent="0.3">
      <c r="A471" s="45" t="s">
        <v>18338</v>
      </c>
      <c r="B471" s="45" t="s">
        <v>18339</v>
      </c>
      <c r="C471" s="45" t="s">
        <v>19289</v>
      </c>
    </row>
    <row r="472" spans="1:3" x14ac:dyDescent="0.3">
      <c r="A472" s="45" t="s">
        <v>18338</v>
      </c>
      <c r="B472" s="45" t="s">
        <v>18340</v>
      </c>
      <c r="C472" s="45" t="s">
        <v>19290</v>
      </c>
    </row>
    <row r="473" spans="1:3" x14ac:dyDescent="0.3">
      <c r="A473" s="45" t="s">
        <v>18338</v>
      </c>
      <c r="B473" s="45" t="s">
        <v>18341</v>
      </c>
      <c r="C473" s="45" t="s">
        <v>19291</v>
      </c>
    </row>
    <row r="474" spans="1:3" x14ac:dyDescent="0.3">
      <c r="A474" s="45" t="s">
        <v>18338</v>
      </c>
      <c r="B474" s="45" t="s">
        <v>18342</v>
      </c>
      <c r="C474" s="45" t="s">
        <v>19292</v>
      </c>
    </row>
    <row r="475" spans="1:3" x14ac:dyDescent="0.3">
      <c r="A475" s="45" t="s">
        <v>18338</v>
      </c>
      <c r="B475" s="45" t="s">
        <v>18343</v>
      </c>
      <c r="C475" s="45" t="s">
        <v>19293</v>
      </c>
    </row>
    <row r="476" spans="1:3" x14ac:dyDescent="0.3">
      <c r="A476" s="45" t="s">
        <v>18338</v>
      </c>
      <c r="B476" s="45" t="s">
        <v>18344</v>
      </c>
      <c r="C476" s="45" t="s">
        <v>19294</v>
      </c>
    </row>
    <row r="477" spans="1:3" x14ac:dyDescent="0.3">
      <c r="A477" s="45" t="s">
        <v>18338</v>
      </c>
      <c r="B477" s="45" t="s">
        <v>18345</v>
      </c>
      <c r="C477" s="45" t="s">
        <v>19295</v>
      </c>
    </row>
    <row r="478" spans="1:3" x14ac:dyDescent="0.3">
      <c r="A478" s="45" t="s">
        <v>18346</v>
      </c>
      <c r="B478" s="45" t="s">
        <v>18347</v>
      </c>
      <c r="C478" s="45" t="s">
        <v>19296</v>
      </c>
    </row>
    <row r="479" spans="1:3" x14ac:dyDescent="0.3">
      <c r="A479" s="45" t="s">
        <v>18346</v>
      </c>
      <c r="B479" s="45" t="s">
        <v>18348</v>
      </c>
      <c r="C479" s="45" t="s">
        <v>19297</v>
      </c>
    </row>
    <row r="480" spans="1:3" x14ac:dyDescent="0.3">
      <c r="A480" s="45" t="s">
        <v>18346</v>
      </c>
      <c r="B480" s="45" t="s">
        <v>18349</v>
      </c>
      <c r="C480" s="45" t="s">
        <v>19298</v>
      </c>
    </row>
    <row r="481" spans="1:3" x14ac:dyDescent="0.3">
      <c r="A481" s="45" t="s">
        <v>18346</v>
      </c>
      <c r="B481" s="45" t="s">
        <v>18350</v>
      </c>
      <c r="C481" s="45" t="s">
        <v>19299</v>
      </c>
    </row>
    <row r="482" spans="1:3" x14ac:dyDescent="0.3">
      <c r="A482" s="45" t="s">
        <v>18346</v>
      </c>
      <c r="B482" s="45" t="s">
        <v>18351</v>
      </c>
      <c r="C482" s="45" t="s">
        <v>19300</v>
      </c>
    </row>
    <row r="483" spans="1:3" x14ac:dyDescent="0.3">
      <c r="A483" s="45" t="s">
        <v>18346</v>
      </c>
      <c r="B483" s="45" t="s">
        <v>18352</v>
      </c>
      <c r="C483" s="45" t="s">
        <v>19301</v>
      </c>
    </row>
    <row r="484" spans="1:3" x14ac:dyDescent="0.3">
      <c r="A484" s="45" t="s">
        <v>18346</v>
      </c>
      <c r="B484" s="45" t="s">
        <v>18353</v>
      </c>
      <c r="C484" s="45" t="s">
        <v>19302</v>
      </c>
    </row>
    <row r="485" spans="1:3" x14ac:dyDescent="0.3">
      <c r="A485" s="45" t="s">
        <v>18354</v>
      </c>
      <c r="B485" s="45" t="s">
        <v>18355</v>
      </c>
      <c r="C485" s="45" t="s">
        <v>19303</v>
      </c>
    </row>
    <row r="486" spans="1:3" x14ac:dyDescent="0.3">
      <c r="A486" s="45" t="s">
        <v>18354</v>
      </c>
      <c r="B486" s="45" t="s">
        <v>18356</v>
      </c>
      <c r="C486" s="45" t="s">
        <v>19304</v>
      </c>
    </row>
    <row r="487" spans="1:3" x14ac:dyDescent="0.3">
      <c r="A487" s="45" t="s">
        <v>18354</v>
      </c>
      <c r="B487" s="45" t="s">
        <v>18357</v>
      </c>
      <c r="C487" s="45" t="s">
        <v>19305</v>
      </c>
    </row>
    <row r="488" spans="1:3" x14ac:dyDescent="0.3">
      <c r="A488" s="45" t="s">
        <v>18354</v>
      </c>
      <c r="B488" s="45" t="s">
        <v>18358</v>
      </c>
      <c r="C488" s="45" t="s">
        <v>19306</v>
      </c>
    </row>
    <row r="489" spans="1:3" x14ac:dyDescent="0.3">
      <c r="A489" s="45" t="s">
        <v>18354</v>
      </c>
      <c r="B489" s="45" t="s">
        <v>18359</v>
      </c>
      <c r="C489" s="45" t="s">
        <v>19307</v>
      </c>
    </row>
    <row r="490" spans="1:3" x14ac:dyDescent="0.3">
      <c r="A490" s="45" t="s">
        <v>18354</v>
      </c>
      <c r="B490" s="45" t="s">
        <v>18360</v>
      </c>
      <c r="C490" s="45" t="s">
        <v>19308</v>
      </c>
    </row>
    <row r="491" spans="1:3" x14ac:dyDescent="0.3">
      <c r="A491" s="45" t="s">
        <v>18354</v>
      </c>
      <c r="B491" s="45" t="s">
        <v>18361</v>
      </c>
      <c r="C491" s="45" t="s">
        <v>19309</v>
      </c>
    </row>
    <row r="492" spans="1:3" x14ac:dyDescent="0.3">
      <c r="A492" s="45" t="s">
        <v>18362</v>
      </c>
      <c r="B492" s="45" t="s">
        <v>18363</v>
      </c>
      <c r="C492" s="45" t="s">
        <v>19310</v>
      </c>
    </row>
    <row r="493" spans="1:3" x14ac:dyDescent="0.3">
      <c r="A493" s="45" t="s">
        <v>18362</v>
      </c>
      <c r="B493" s="45" t="s">
        <v>18364</v>
      </c>
      <c r="C493" s="45" t="s">
        <v>19311</v>
      </c>
    </row>
    <row r="494" spans="1:3" x14ac:dyDescent="0.3">
      <c r="A494" s="45" t="s">
        <v>18362</v>
      </c>
      <c r="B494" s="45" t="s">
        <v>18365</v>
      </c>
      <c r="C494" s="45" t="s">
        <v>19312</v>
      </c>
    </row>
    <row r="495" spans="1:3" x14ac:dyDescent="0.3">
      <c r="A495" s="45" t="s">
        <v>18362</v>
      </c>
      <c r="B495" s="45" t="s">
        <v>18366</v>
      </c>
      <c r="C495" s="45" t="s">
        <v>19313</v>
      </c>
    </row>
    <row r="496" spans="1:3" x14ac:dyDescent="0.3">
      <c r="A496" s="45" t="s">
        <v>18362</v>
      </c>
      <c r="B496" s="45" t="s">
        <v>18367</v>
      </c>
      <c r="C496" s="45" t="s">
        <v>19314</v>
      </c>
    </row>
    <row r="497" spans="1:3" x14ac:dyDescent="0.3">
      <c r="A497" s="45" t="s">
        <v>18362</v>
      </c>
      <c r="B497" s="45" t="s">
        <v>18368</v>
      </c>
      <c r="C497" s="45" t="s">
        <v>19315</v>
      </c>
    </row>
    <row r="498" spans="1:3" x14ac:dyDescent="0.3">
      <c r="A498" s="45" t="s">
        <v>18362</v>
      </c>
      <c r="B498" s="45" t="s">
        <v>18369</v>
      </c>
      <c r="C498" s="45" t="s">
        <v>19316</v>
      </c>
    </row>
    <row r="499" spans="1:3" x14ac:dyDescent="0.3">
      <c r="A499" s="45" t="s">
        <v>18370</v>
      </c>
      <c r="B499" s="45" t="s">
        <v>18371</v>
      </c>
      <c r="C499" s="45" t="s">
        <v>19317</v>
      </c>
    </row>
    <row r="500" spans="1:3" x14ac:dyDescent="0.3">
      <c r="A500" s="45" t="s">
        <v>18370</v>
      </c>
      <c r="B500" s="45" t="s">
        <v>18372</v>
      </c>
      <c r="C500" s="45" t="s">
        <v>19318</v>
      </c>
    </row>
    <row r="501" spans="1:3" x14ac:dyDescent="0.3">
      <c r="A501" s="45" t="s">
        <v>18370</v>
      </c>
      <c r="B501" s="45" t="s">
        <v>18373</v>
      </c>
      <c r="C501" s="45" t="s">
        <v>19319</v>
      </c>
    </row>
    <row r="502" spans="1:3" x14ac:dyDescent="0.3">
      <c r="A502" s="45" t="s">
        <v>18370</v>
      </c>
      <c r="B502" s="45" t="s">
        <v>18374</v>
      </c>
      <c r="C502" s="45" t="s">
        <v>19320</v>
      </c>
    </row>
    <row r="503" spans="1:3" x14ac:dyDescent="0.3">
      <c r="A503" s="45" t="s">
        <v>18370</v>
      </c>
      <c r="B503" s="45" t="s">
        <v>18375</v>
      </c>
      <c r="C503" s="45" t="s">
        <v>19321</v>
      </c>
    </row>
    <row r="504" spans="1:3" x14ac:dyDescent="0.3">
      <c r="A504" s="45" t="s">
        <v>18370</v>
      </c>
      <c r="B504" s="45" t="s">
        <v>18376</v>
      </c>
      <c r="C504" s="45" t="s">
        <v>19322</v>
      </c>
    </row>
    <row r="505" spans="1:3" x14ac:dyDescent="0.3">
      <c r="A505" s="45" t="s">
        <v>18370</v>
      </c>
      <c r="B505" s="45" t="s">
        <v>18377</v>
      </c>
      <c r="C505" s="45" t="s">
        <v>19323</v>
      </c>
    </row>
    <row r="506" spans="1:3" x14ac:dyDescent="0.3">
      <c r="A506" s="45" t="s">
        <v>18378</v>
      </c>
      <c r="B506" s="45" t="s">
        <v>18379</v>
      </c>
      <c r="C506" s="45" t="s">
        <v>19324</v>
      </c>
    </row>
    <row r="507" spans="1:3" x14ac:dyDescent="0.3">
      <c r="A507" s="45" t="s">
        <v>18378</v>
      </c>
      <c r="B507" s="45" t="s">
        <v>18380</v>
      </c>
      <c r="C507" s="45" t="s">
        <v>19325</v>
      </c>
    </row>
    <row r="508" spans="1:3" x14ac:dyDescent="0.3">
      <c r="A508" s="45" t="s">
        <v>18378</v>
      </c>
      <c r="B508" s="45" t="s">
        <v>18381</v>
      </c>
      <c r="C508" s="45" t="s">
        <v>19326</v>
      </c>
    </row>
    <row r="509" spans="1:3" x14ac:dyDescent="0.3">
      <c r="A509" s="45" t="s">
        <v>18378</v>
      </c>
      <c r="B509" s="45" t="s">
        <v>18382</v>
      </c>
      <c r="C509" s="45" t="s">
        <v>19327</v>
      </c>
    </row>
    <row r="510" spans="1:3" x14ac:dyDescent="0.3">
      <c r="A510" s="45" t="s">
        <v>18378</v>
      </c>
      <c r="B510" s="45" t="s">
        <v>18383</v>
      </c>
      <c r="C510" s="45" t="s">
        <v>19328</v>
      </c>
    </row>
    <row r="511" spans="1:3" x14ac:dyDescent="0.3">
      <c r="A511" s="45" t="s">
        <v>18378</v>
      </c>
      <c r="B511" s="45" t="s">
        <v>18384</v>
      </c>
      <c r="C511" s="45" t="s">
        <v>19329</v>
      </c>
    </row>
    <row r="512" spans="1:3" x14ac:dyDescent="0.3">
      <c r="A512" s="45" t="s">
        <v>18378</v>
      </c>
      <c r="B512" s="45" t="s">
        <v>18385</v>
      </c>
      <c r="C512" s="45" t="s">
        <v>19330</v>
      </c>
    </row>
    <row r="513" spans="1:3" x14ac:dyDescent="0.3">
      <c r="A513" s="45" t="s">
        <v>18386</v>
      </c>
      <c r="B513" s="45" t="s">
        <v>18387</v>
      </c>
      <c r="C513" s="45" t="s">
        <v>19331</v>
      </c>
    </row>
    <row r="514" spans="1:3" x14ac:dyDescent="0.3">
      <c r="A514" s="45" t="s">
        <v>18386</v>
      </c>
      <c r="B514" s="45" t="s">
        <v>18388</v>
      </c>
      <c r="C514" s="45" t="s">
        <v>19332</v>
      </c>
    </row>
    <row r="515" spans="1:3" x14ac:dyDescent="0.3">
      <c r="A515" s="45" t="s">
        <v>18386</v>
      </c>
      <c r="B515" s="45" t="s">
        <v>18389</v>
      </c>
      <c r="C515" s="45" t="s">
        <v>19333</v>
      </c>
    </row>
    <row r="516" spans="1:3" x14ac:dyDescent="0.3">
      <c r="A516" s="45" t="s">
        <v>18386</v>
      </c>
      <c r="B516" s="45" t="s">
        <v>18390</v>
      </c>
      <c r="C516" s="45" t="s">
        <v>19334</v>
      </c>
    </row>
    <row r="517" spans="1:3" x14ac:dyDescent="0.3">
      <c r="A517" s="45" t="s">
        <v>18386</v>
      </c>
      <c r="B517" s="45" t="s">
        <v>18391</v>
      </c>
      <c r="C517" s="45" t="s">
        <v>19335</v>
      </c>
    </row>
    <row r="518" spans="1:3" x14ac:dyDescent="0.3">
      <c r="A518" s="45" t="s">
        <v>18386</v>
      </c>
      <c r="B518" s="45" t="s">
        <v>18392</v>
      </c>
      <c r="C518" s="45" t="s">
        <v>19336</v>
      </c>
    </row>
    <row r="519" spans="1:3" x14ac:dyDescent="0.3">
      <c r="A519" s="45" t="s">
        <v>18386</v>
      </c>
      <c r="B519" s="45" t="s">
        <v>18393</v>
      </c>
      <c r="C519" s="45" t="s">
        <v>19337</v>
      </c>
    </row>
    <row r="520" spans="1:3" x14ac:dyDescent="0.3">
      <c r="A520" s="45" t="s">
        <v>18394</v>
      </c>
      <c r="B520" s="45" t="s">
        <v>18395</v>
      </c>
      <c r="C520" s="45" t="s">
        <v>19338</v>
      </c>
    </row>
    <row r="521" spans="1:3" x14ac:dyDescent="0.3">
      <c r="A521" s="45" t="s">
        <v>18394</v>
      </c>
      <c r="B521" s="45" t="s">
        <v>18396</v>
      </c>
      <c r="C521" s="45" t="s">
        <v>19339</v>
      </c>
    </row>
    <row r="522" spans="1:3" x14ac:dyDescent="0.3">
      <c r="A522" s="45" t="s">
        <v>18394</v>
      </c>
      <c r="B522" s="45" t="s">
        <v>18397</v>
      </c>
      <c r="C522" s="45" t="s">
        <v>19340</v>
      </c>
    </row>
    <row r="523" spans="1:3" x14ac:dyDescent="0.3">
      <c r="A523" s="45" t="s">
        <v>18394</v>
      </c>
      <c r="B523" s="45" t="s">
        <v>18398</v>
      </c>
      <c r="C523" s="45" t="s">
        <v>19341</v>
      </c>
    </row>
    <row r="524" spans="1:3" x14ac:dyDescent="0.3">
      <c r="A524" s="45" t="s">
        <v>18394</v>
      </c>
      <c r="B524" s="45" t="s">
        <v>18399</v>
      </c>
      <c r="C524" s="45" t="s">
        <v>19342</v>
      </c>
    </row>
    <row r="525" spans="1:3" x14ac:dyDescent="0.3">
      <c r="A525" s="45" t="s">
        <v>18394</v>
      </c>
      <c r="B525" s="45" t="s">
        <v>18400</v>
      </c>
      <c r="C525" s="45" t="s">
        <v>19343</v>
      </c>
    </row>
    <row r="526" spans="1:3" x14ac:dyDescent="0.3">
      <c r="A526" s="45" t="s">
        <v>18394</v>
      </c>
      <c r="B526" s="45" t="s">
        <v>18401</v>
      </c>
      <c r="C526" s="45" t="s">
        <v>19344</v>
      </c>
    </row>
    <row r="527" spans="1:3" x14ac:dyDescent="0.3">
      <c r="A527" s="45" t="s">
        <v>18402</v>
      </c>
      <c r="B527" s="45" t="s">
        <v>18403</v>
      </c>
      <c r="C527" s="45" t="s">
        <v>19345</v>
      </c>
    </row>
    <row r="528" spans="1:3" x14ac:dyDescent="0.3">
      <c r="A528" s="45" t="s">
        <v>18402</v>
      </c>
      <c r="B528" s="45" t="s">
        <v>18404</v>
      </c>
      <c r="C528" s="45" t="s">
        <v>19346</v>
      </c>
    </row>
    <row r="529" spans="1:3" x14ac:dyDescent="0.3">
      <c r="A529" s="45" t="s">
        <v>18402</v>
      </c>
      <c r="B529" s="45" t="s">
        <v>18405</v>
      </c>
      <c r="C529" s="45" t="s">
        <v>19347</v>
      </c>
    </row>
    <row r="530" spans="1:3" x14ac:dyDescent="0.3">
      <c r="A530" s="45" t="s">
        <v>18402</v>
      </c>
      <c r="B530" s="45" t="s">
        <v>18406</v>
      </c>
      <c r="C530" s="45" t="s">
        <v>19348</v>
      </c>
    </row>
    <row r="531" spans="1:3" x14ac:dyDescent="0.3">
      <c r="A531" s="45" t="s">
        <v>18402</v>
      </c>
      <c r="B531" s="45" t="s">
        <v>18407</v>
      </c>
      <c r="C531" s="45" t="s">
        <v>19349</v>
      </c>
    </row>
    <row r="532" spans="1:3" x14ac:dyDescent="0.3">
      <c r="A532" s="45" t="s">
        <v>18402</v>
      </c>
      <c r="B532" s="45" t="s">
        <v>18408</v>
      </c>
      <c r="C532" s="45" t="s">
        <v>19350</v>
      </c>
    </row>
    <row r="533" spans="1:3" x14ac:dyDescent="0.3">
      <c r="A533" s="45" t="s">
        <v>18402</v>
      </c>
      <c r="B533" s="45" t="s">
        <v>18409</v>
      </c>
      <c r="C533" s="45" t="s">
        <v>19351</v>
      </c>
    </row>
    <row r="534" spans="1:3" x14ac:dyDescent="0.3">
      <c r="A534" s="45" t="s">
        <v>18410</v>
      </c>
      <c r="B534" s="45" t="s">
        <v>18411</v>
      </c>
      <c r="C534" s="45" t="s">
        <v>19352</v>
      </c>
    </row>
    <row r="535" spans="1:3" x14ac:dyDescent="0.3">
      <c r="A535" s="45" t="s">
        <v>18410</v>
      </c>
      <c r="B535" s="45" t="s">
        <v>18412</v>
      </c>
      <c r="C535" s="45" t="s">
        <v>19353</v>
      </c>
    </row>
    <row r="536" spans="1:3" x14ac:dyDescent="0.3">
      <c r="A536" s="45" t="s">
        <v>18410</v>
      </c>
      <c r="B536" s="45" t="s">
        <v>18413</v>
      </c>
      <c r="C536" s="45" t="s">
        <v>19354</v>
      </c>
    </row>
    <row r="537" spans="1:3" x14ac:dyDescent="0.3">
      <c r="A537" s="45" t="s">
        <v>18410</v>
      </c>
      <c r="B537" s="45" t="s">
        <v>18414</v>
      </c>
      <c r="C537" s="45" t="s">
        <v>19355</v>
      </c>
    </row>
    <row r="538" spans="1:3" x14ac:dyDescent="0.3">
      <c r="A538" s="45" t="s">
        <v>18410</v>
      </c>
      <c r="B538" s="45" t="s">
        <v>18415</v>
      </c>
      <c r="C538" s="45" t="s">
        <v>19356</v>
      </c>
    </row>
    <row r="539" spans="1:3" x14ac:dyDescent="0.3">
      <c r="A539" s="45" t="s">
        <v>18410</v>
      </c>
      <c r="B539" s="45" t="s">
        <v>18416</v>
      </c>
      <c r="C539" s="45" t="s">
        <v>19357</v>
      </c>
    </row>
    <row r="540" spans="1:3" x14ac:dyDescent="0.3">
      <c r="A540" s="45" t="s">
        <v>18410</v>
      </c>
      <c r="B540" s="45" t="s">
        <v>18417</v>
      </c>
      <c r="C540" s="45" t="s">
        <v>19358</v>
      </c>
    </row>
    <row r="541" spans="1:3" x14ac:dyDescent="0.3">
      <c r="A541" s="45" t="s">
        <v>18418</v>
      </c>
      <c r="B541" s="45" t="s">
        <v>18419</v>
      </c>
      <c r="C541" s="45" t="s">
        <v>19359</v>
      </c>
    </row>
    <row r="542" spans="1:3" x14ac:dyDescent="0.3">
      <c r="A542" s="45" t="s">
        <v>18418</v>
      </c>
      <c r="B542" s="45" t="s">
        <v>18420</v>
      </c>
      <c r="C542" s="45" t="s">
        <v>19360</v>
      </c>
    </row>
    <row r="543" spans="1:3" x14ac:dyDescent="0.3">
      <c r="A543" s="45" t="s">
        <v>18418</v>
      </c>
      <c r="B543" s="45" t="s">
        <v>18421</v>
      </c>
      <c r="C543" s="45" t="s">
        <v>19361</v>
      </c>
    </row>
    <row r="544" spans="1:3" x14ac:dyDescent="0.3">
      <c r="A544" s="45" t="s">
        <v>18418</v>
      </c>
      <c r="B544" s="45" t="s">
        <v>18422</v>
      </c>
      <c r="C544" s="45" t="s">
        <v>19362</v>
      </c>
    </row>
    <row r="545" spans="1:3" x14ac:dyDescent="0.3">
      <c r="A545" s="45" t="s">
        <v>18418</v>
      </c>
      <c r="B545" s="45" t="s">
        <v>18423</v>
      </c>
      <c r="C545" s="45" t="s">
        <v>19363</v>
      </c>
    </row>
    <row r="546" spans="1:3" x14ac:dyDescent="0.3">
      <c r="A546" s="45" t="s">
        <v>18418</v>
      </c>
      <c r="B546" s="45" t="s">
        <v>18424</v>
      </c>
      <c r="C546" s="45" t="s">
        <v>19364</v>
      </c>
    </row>
    <row r="547" spans="1:3" x14ac:dyDescent="0.3">
      <c r="A547" s="45" t="s">
        <v>18418</v>
      </c>
      <c r="B547" s="45" t="s">
        <v>18425</v>
      </c>
      <c r="C547" s="45" t="s">
        <v>19365</v>
      </c>
    </row>
    <row r="548" spans="1:3" x14ac:dyDescent="0.3">
      <c r="A548" s="45" t="s">
        <v>18426</v>
      </c>
      <c r="B548" s="45" t="s">
        <v>18427</v>
      </c>
      <c r="C548" s="45" t="s">
        <v>19366</v>
      </c>
    </row>
    <row r="549" spans="1:3" x14ac:dyDescent="0.3">
      <c r="A549" s="45" t="s">
        <v>18426</v>
      </c>
      <c r="B549" s="45" t="s">
        <v>18428</v>
      </c>
      <c r="C549" s="45" t="s">
        <v>19367</v>
      </c>
    </row>
    <row r="550" spans="1:3" x14ac:dyDescent="0.3">
      <c r="A550" s="45" t="s">
        <v>18426</v>
      </c>
      <c r="B550" s="45" t="s">
        <v>18429</v>
      </c>
      <c r="C550" s="45" t="s">
        <v>19368</v>
      </c>
    </row>
    <row r="551" spans="1:3" x14ac:dyDescent="0.3">
      <c r="A551" s="45" t="s">
        <v>18426</v>
      </c>
      <c r="B551" s="45" t="s">
        <v>18430</v>
      </c>
      <c r="C551" s="45" t="s">
        <v>19369</v>
      </c>
    </row>
    <row r="552" spans="1:3" x14ac:dyDescent="0.3">
      <c r="A552" s="45" t="s">
        <v>18426</v>
      </c>
      <c r="B552" s="45" t="s">
        <v>18431</v>
      </c>
      <c r="C552" s="45" t="s">
        <v>19370</v>
      </c>
    </row>
    <row r="553" spans="1:3" x14ac:dyDescent="0.3">
      <c r="A553" s="45" t="s">
        <v>18426</v>
      </c>
      <c r="B553" s="45" t="s">
        <v>18432</v>
      </c>
      <c r="C553" s="45" t="s">
        <v>19371</v>
      </c>
    </row>
    <row r="554" spans="1:3" x14ac:dyDescent="0.3">
      <c r="A554" s="45" t="s">
        <v>18426</v>
      </c>
      <c r="B554" s="45" t="s">
        <v>18433</v>
      </c>
      <c r="C554" s="45" t="s">
        <v>19372</v>
      </c>
    </row>
    <row r="555" spans="1:3" x14ac:dyDescent="0.3">
      <c r="A555" s="45" t="s">
        <v>18434</v>
      </c>
      <c r="B555" s="45" t="s">
        <v>18435</v>
      </c>
      <c r="C555" s="45" t="s">
        <v>19373</v>
      </c>
    </row>
    <row r="556" spans="1:3" x14ac:dyDescent="0.3">
      <c r="A556" s="45" t="s">
        <v>18434</v>
      </c>
      <c r="B556" s="45" t="s">
        <v>18436</v>
      </c>
      <c r="C556" s="45" t="s">
        <v>19374</v>
      </c>
    </row>
    <row r="557" spans="1:3" x14ac:dyDescent="0.3">
      <c r="A557" s="45" t="s">
        <v>18434</v>
      </c>
      <c r="B557" s="45" t="s">
        <v>18437</v>
      </c>
      <c r="C557" s="45" t="s">
        <v>19375</v>
      </c>
    </row>
    <row r="558" spans="1:3" x14ac:dyDescent="0.3">
      <c r="A558" s="45" t="s">
        <v>18434</v>
      </c>
      <c r="B558" s="45" t="s">
        <v>18438</v>
      </c>
      <c r="C558" s="45" t="s">
        <v>19376</v>
      </c>
    </row>
    <row r="559" spans="1:3" x14ac:dyDescent="0.3">
      <c r="A559" s="45" t="s">
        <v>18434</v>
      </c>
      <c r="B559" s="45" t="s">
        <v>18439</v>
      </c>
      <c r="C559" s="45" t="s">
        <v>19377</v>
      </c>
    </row>
    <row r="560" spans="1:3" x14ac:dyDescent="0.3">
      <c r="A560" s="45" t="s">
        <v>18434</v>
      </c>
      <c r="B560" s="45" t="s">
        <v>18440</v>
      </c>
      <c r="C560" s="45" t="s">
        <v>19378</v>
      </c>
    </row>
    <row r="561" spans="1:3" x14ac:dyDescent="0.3">
      <c r="A561" s="45" t="s">
        <v>18434</v>
      </c>
      <c r="B561" s="45" t="s">
        <v>18441</v>
      </c>
      <c r="C561" s="45" t="s">
        <v>19379</v>
      </c>
    </row>
    <row r="562" spans="1:3" x14ac:dyDescent="0.3">
      <c r="A562" s="45" t="s">
        <v>18442</v>
      </c>
      <c r="B562" s="45" t="s">
        <v>18443</v>
      </c>
      <c r="C562" s="45" t="s">
        <v>19380</v>
      </c>
    </row>
    <row r="563" spans="1:3" x14ac:dyDescent="0.3">
      <c r="A563" s="45" t="s">
        <v>18442</v>
      </c>
      <c r="B563" s="45" t="s">
        <v>18444</v>
      </c>
      <c r="C563" s="45" t="s">
        <v>19381</v>
      </c>
    </row>
    <row r="564" spans="1:3" x14ac:dyDescent="0.3">
      <c r="A564" s="45" t="s">
        <v>18442</v>
      </c>
      <c r="B564" s="45" t="s">
        <v>18445</v>
      </c>
      <c r="C564" s="45" t="s">
        <v>19382</v>
      </c>
    </row>
    <row r="565" spans="1:3" x14ac:dyDescent="0.3">
      <c r="A565" s="45" t="s">
        <v>18442</v>
      </c>
      <c r="B565" s="45" t="s">
        <v>18446</v>
      </c>
      <c r="C565" s="45" t="s">
        <v>19383</v>
      </c>
    </row>
    <row r="566" spans="1:3" x14ac:dyDescent="0.3">
      <c r="A566" s="45" t="s">
        <v>18442</v>
      </c>
      <c r="B566" s="45" t="s">
        <v>18447</v>
      </c>
      <c r="C566" s="45" t="s">
        <v>19384</v>
      </c>
    </row>
    <row r="567" spans="1:3" x14ac:dyDescent="0.3">
      <c r="A567" s="45" t="s">
        <v>18442</v>
      </c>
      <c r="B567" s="45" t="s">
        <v>18448</v>
      </c>
      <c r="C567" s="45" t="s">
        <v>19385</v>
      </c>
    </row>
    <row r="568" spans="1:3" x14ac:dyDescent="0.3">
      <c r="A568" s="45" t="s">
        <v>18442</v>
      </c>
      <c r="B568" s="45" t="s">
        <v>18449</v>
      </c>
      <c r="C568" s="45" t="s">
        <v>19386</v>
      </c>
    </row>
    <row r="569" spans="1:3" x14ac:dyDescent="0.3">
      <c r="A569" s="45" t="s">
        <v>18450</v>
      </c>
      <c r="B569" s="45" t="s">
        <v>18451</v>
      </c>
      <c r="C569" s="45" t="s">
        <v>19387</v>
      </c>
    </row>
    <row r="570" spans="1:3" x14ac:dyDescent="0.3">
      <c r="A570" s="45" t="s">
        <v>18450</v>
      </c>
      <c r="B570" s="45" t="s">
        <v>18452</v>
      </c>
      <c r="C570" s="45" t="s">
        <v>19388</v>
      </c>
    </row>
    <row r="571" spans="1:3" x14ac:dyDescent="0.3">
      <c r="A571" s="45" t="s">
        <v>18450</v>
      </c>
      <c r="B571" s="45" t="s">
        <v>18453</v>
      </c>
      <c r="C571" s="45" t="s">
        <v>19389</v>
      </c>
    </row>
    <row r="572" spans="1:3" x14ac:dyDescent="0.3">
      <c r="A572" s="45" t="s">
        <v>18450</v>
      </c>
      <c r="B572" s="45" t="s">
        <v>18454</v>
      </c>
      <c r="C572" s="45" t="s">
        <v>19390</v>
      </c>
    </row>
    <row r="573" spans="1:3" x14ac:dyDescent="0.3">
      <c r="A573" s="45" t="s">
        <v>18450</v>
      </c>
      <c r="B573" s="45" t="s">
        <v>18455</v>
      </c>
      <c r="C573" s="45" t="s">
        <v>19391</v>
      </c>
    </row>
    <row r="574" spans="1:3" x14ac:dyDescent="0.3">
      <c r="A574" s="45" t="s">
        <v>18450</v>
      </c>
      <c r="B574" s="45" t="s">
        <v>18456</v>
      </c>
      <c r="C574" s="45" t="s">
        <v>19392</v>
      </c>
    </row>
    <row r="575" spans="1:3" x14ac:dyDescent="0.3">
      <c r="A575" s="45" t="s">
        <v>18450</v>
      </c>
      <c r="B575" s="45" t="s">
        <v>18457</v>
      </c>
      <c r="C575" s="45" t="s">
        <v>19393</v>
      </c>
    </row>
    <row r="576" spans="1:3" x14ac:dyDescent="0.3">
      <c r="A576" s="45" t="s">
        <v>18458</v>
      </c>
      <c r="B576" s="45" t="s">
        <v>18459</v>
      </c>
      <c r="C576" s="45" t="s">
        <v>19394</v>
      </c>
    </row>
    <row r="577" spans="1:3" x14ac:dyDescent="0.3">
      <c r="A577" s="45" t="s">
        <v>18458</v>
      </c>
      <c r="B577" s="45" t="s">
        <v>18460</v>
      </c>
      <c r="C577" s="45" t="s">
        <v>19395</v>
      </c>
    </row>
    <row r="578" spans="1:3" x14ac:dyDescent="0.3">
      <c r="A578" s="45" t="s">
        <v>18458</v>
      </c>
      <c r="B578" s="45" t="s">
        <v>18461</v>
      </c>
      <c r="C578" s="45" t="s">
        <v>19396</v>
      </c>
    </row>
    <row r="579" spans="1:3" x14ac:dyDescent="0.3">
      <c r="A579" s="45" t="s">
        <v>18458</v>
      </c>
      <c r="B579" s="45" t="s">
        <v>18462</v>
      </c>
      <c r="C579" s="45" t="s">
        <v>19397</v>
      </c>
    </row>
    <row r="580" spans="1:3" x14ac:dyDescent="0.3">
      <c r="A580" s="45" t="s">
        <v>18458</v>
      </c>
      <c r="B580" s="45" t="s">
        <v>18463</v>
      </c>
      <c r="C580" s="45" t="s">
        <v>19398</v>
      </c>
    </row>
    <row r="581" spans="1:3" x14ac:dyDescent="0.3">
      <c r="A581" s="45" t="s">
        <v>18458</v>
      </c>
      <c r="B581" s="45" t="s">
        <v>18464</v>
      </c>
      <c r="C581" s="45" t="s">
        <v>19399</v>
      </c>
    </row>
    <row r="582" spans="1:3" x14ac:dyDescent="0.3">
      <c r="A582" s="45" t="s">
        <v>18458</v>
      </c>
      <c r="B582" s="45" t="s">
        <v>18465</v>
      </c>
      <c r="C582" s="45" t="s">
        <v>19400</v>
      </c>
    </row>
    <row r="583" spans="1:3" x14ac:dyDescent="0.3">
      <c r="A583" s="45" t="s">
        <v>18466</v>
      </c>
      <c r="B583" s="45" t="s">
        <v>18467</v>
      </c>
      <c r="C583" s="45" t="s">
        <v>19401</v>
      </c>
    </row>
    <row r="584" spans="1:3" x14ac:dyDescent="0.3">
      <c r="A584" s="45" t="s">
        <v>18466</v>
      </c>
      <c r="B584" s="45" t="s">
        <v>18468</v>
      </c>
      <c r="C584" s="45" t="s">
        <v>19402</v>
      </c>
    </row>
    <row r="585" spans="1:3" x14ac:dyDescent="0.3">
      <c r="A585" s="45" t="s">
        <v>18466</v>
      </c>
      <c r="B585" s="45" t="s">
        <v>18469</v>
      </c>
      <c r="C585" s="45" t="s">
        <v>19403</v>
      </c>
    </row>
    <row r="586" spans="1:3" x14ac:dyDescent="0.3">
      <c r="A586" s="45" t="s">
        <v>18466</v>
      </c>
      <c r="B586" s="45" t="s">
        <v>18470</v>
      </c>
      <c r="C586" s="45" t="s">
        <v>19404</v>
      </c>
    </row>
    <row r="587" spans="1:3" x14ac:dyDescent="0.3">
      <c r="A587" s="45" t="s">
        <v>18466</v>
      </c>
      <c r="B587" s="45" t="s">
        <v>18471</v>
      </c>
      <c r="C587" s="45" t="s">
        <v>19405</v>
      </c>
    </row>
    <row r="588" spans="1:3" x14ac:dyDescent="0.3">
      <c r="A588" s="45" t="s">
        <v>18466</v>
      </c>
      <c r="B588" s="45" t="s">
        <v>18472</v>
      </c>
      <c r="C588" s="45" t="s">
        <v>19406</v>
      </c>
    </row>
    <row r="589" spans="1:3" x14ac:dyDescent="0.3">
      <c r="A589" s="45" t="s">
        <v>18466</v>
      </c>
      <c r="B589" s="45" t="s">
        <v>18473</v>
      </c>
      <c r="C589" s="45" t="s">
        <v>19407</v>
      </c>
    </row>
    <row r="590" spans="1:3" x14ac:dyDescent="0.3">
      <c r="A590" s="45" t="s">
        <v>18474</v>
      </c>
      <c r="B590" s="45" t="s">
        <v>18475</v>
      </c>
      <c r="C590" s="45" t="s">
        <v>19408</v>
      </c>
    </row>
    <row r="591" spans="1:3" x14ac:dyDescent="0.3">
      <c r="A591" s="45" t="s">
        <v>18474</v>
      </c>
      <c r="B591" s="45" t="s">
        <v>18476</v>
      </c>
      <c r="C591" s="45" t="s">
        <v>19409</v>
      </c>
    </row>
    <row r="592" spans="1:3" x14ac:dyDescent="0.3">
      <c r="A592" s="45" t="s">
        <v>18474</v>
      </c>
      <c r="B592" s="45" t="s">
        <v>18477</v>
      </c>
      <c r="C592" s="45" t="s">
        <v>19410</v>
      </c>
    </row>
    <row r="593" spans="1:3" x14ac:dyDescent="0.3">
      <c r="A593" s="45" t="s">
        <v>18474</v>
      </c>
      <c r="B593" s="45" t="s">
        <v>18478</v>
      </c>
      <c r="C593" s="45" t="s">
        <v>19411</v>
      </c>
    </row>
    <row r="594" spans="1:3" x14ac:dyDescent="0.3">
      <c r="A594" s="45" t="s">
        <v>18474</v>
      </c>
      <c r="B594" s="45" t="s">
        <v>18479</v>
      </c>
      <c r="C594" s="45" t="s">
        <v>19412</v>
      </c>
    </row>
    <row r="595" spans="1:3" x14ac:dyDescent="0.3">
      <c r="A595" s="45" t="s">
        <v>18474</v>
      </c>
      <c r="B595" s="45" t="s">
        <v>18480</v>
      </c>
      <c r="C595" s="45" t="s">
        <v>19413</v>
      </c>
    </row>
    <row r="596" spans="1:3" x14ac:dyDescent="0.3">
      <c r="A596" s="45" t="s">
        <v>18474</v>
      </c>
      <c r="B596" s="45" t="s">
        <v>18481</v>
      </c>
      <c r="C596" s="45" t="s">
        <v>19414</v>
      </c>
    </row>
    <row r="597" spans="1:3" x14ac:dyDescent="0.3">
      <c r="A597" s="45" t="s">
        <v>18482</v>
      </c>
      <c r="B597" s="45" t="s">
        <v>18483</v>
      </c>
      <c r="C597" s="45" t="s">
        <v>19415</v>
      </c>
    </row>
    <row r="598" spans="1:3" x14ac:dyDescent="0.3">
      <c r="A598" s="45" t="s">
        <v>18482</v>
      </c>
      <c r="B598" s="45" t="s">
        <v>18484</v>
      </c>
      <c r="C598" s="45" t="s">
        <v>19416</v>
      </c>
    </row>
    <row r="599" spans="1:3" x14ac:dyDescent="0.3">
      <c r="A599" s="45" t="s">
        <v>18482</v>
      </c>
      <c r="B599" s="45" t="s">
        <v>18485</v>
      </c>
      <c r="C599" s="45" t="s">
        <v>19417</v>
      </c>
    </row>
    <row r="600" spans="1:3" x14ac:dyDescent="0.3">
      <c r="A600" s="45" t="s">
        <v>18482</v>
      </c>
      <c r="B600" s="45" t="s">
        <v>18486</v>
      </c>
      <c r="C600" s="45" t="s">
        <v>19418</v>
      </c>
    </row>
    <row r="601" spans="1:3" x14ac:dyDescent="0.3">
      <c r="A601" s="45" t="s">
        <v>18482</v>
      </c>
      <c r="B601" s="45" t="s">
        <v>18487</v>
      </c>
      <c r="C601" s="45" t="s">
        <v>19419</v>
      </c>
    </row>
    <row r="602" spans="1:3" x14ac:dyDescent="0.3">
      <c r="A602" s="45" t="s">
        <v>18482</v>
      </c>
      <c r="B602" s="45" t="s">
        <v>18488</v>
      </c>
      <c r="C602" s="45" t="s">
        <v>19420</v>
      </c>
    </row>
    <row r="603" spans="1:3" x14ac:dyDescent="0.3">
      <c r="A603" s="45" t="s">
        <v>18482</v>
      </c>
      <c r="B603" s="45" t="s">
        <v>18489</v>
      </c>
      <c r="C603" s="45" t="s">
        <v>19421</v>
      </c>
    </row>
    <row r="604" spans="1:3" x14ac:dyDescent="0.3">
      <c r="A604" s="45" t="s">
        <v>18490</v>
      </c>
      <c r="B604" s="45" t="s">
        <v>18491</v>
      </c>
      <c r="C604" s="45" t="s">
        <v>19422</v>
      </c>
    </row>
    <row r="605" spans="1:3" x14ac:dyDescent="0.3">
      <c r="A605" s="45" t="s">
        <v>18490</v>
      </c>
      <c r="B605" s="45" t="s">
        <v>18492</v>
      </c>
      <c r="C605" s="45" t="s">
        <v>19423</v>
      </c>
    </row>
    <row r="606" spans="1:3" x14ac:dyDescent="0.3">
      <c r="A606" s="45" t="s">
        <v>18490</v>
      </c>
      <c r="B606" s="45" t="s">
        <v>18493</v>
      </c>
      <c r="C606" s="45" t="s">
        <v>19424</v>
      </c>
    </row>
    <row r="607" spans="1:3" x14ac:dyDescent="0.3">
      <c r="A607" s="45" t="s">
        <v>18490</v>
      </c>
      <c r="B607" s="45" t="s">
        <v>18494</v>
      </c>
      <c r="C607" s="45" t="s">
        <v>19425</v>
      </c>
    </row>
    <row r="608" spans="1:3" x14ac:dyDescent="0.3">
      <c r="A608" s="45" t="s">
        <v>18490</v>
      </c>
      <c r="B608" s="45" t="s">
        <v>18495</v>
      </c>
      <c r="C608" s="45" t="s">
        <v>19426</v>
      </c>
    </row>
    <row r="609" spans="1:3" x14ac:dyDescent="0.3">
      <c r="A609" s="45" t="s">
        <v>18490</v>
      </c>
      <c r="B609" s="45" t="s">
        <v>18496</v>
      </c>
      <c r="C609" s="45" t="s">
        <v>19427</v>
      </c>
    </row>
    <row r="610" spans="1:3" x14ac:dyDescent="0.3">
      <c r="A610" s="45" t="s">
        <v>18490</v>
      </c>
      <c r="B610" s="45" t="s">
        <v>18497</v>
      </c>
      <c r="C610" s="45" t="s">
        <v>19428</v>
      </c>
    </row>
    <row r="611" spans="1:3" x14ac:dyDescent="0.3">
      <c r="A611" s="45" t="s">
        <v>18498</v>
      </c>
      <c r="B611" s="45" t="s">
        <v>18499</v>
      </c>
      <c r="C611" s="45" t="s">
        <v>19429</v>
      </c>
    </row>
    <row r="612" spans="1:3" x14ac:dyDescent="0.3">
      <c r="A612" s="45" t="s">
        <v>18498</v>
      </c>
      <c r="B612" s="45" t="s">
        <v>18500</v>
      </c>
      <c r="C612" s="45" t="s">
        <v>19430</v>
      </c>
    </row>
    <row r="613" spans="1:3" x14ac:dyDescent="0.3">
      <c r="A613" s="45" t="s">
        <v>18498</v>
      </c>
      <c r="B613" s="45" t="s">
        <v>18501</v>
      </c>
      <c r="C613" s="45" t="s">
        <v>19431</v>
      </c>
    </row>
    <row r="614" spans="1:3" x14ac:dyDescent="0.3">
      <c r="A614" s="45" t="s">
        <v>18498</v>
      </c>
      <c r="B614" s="45" t="s">
        <v>18502</v>
      </c>
      <c r="C614" s="45" t="s">
        <v>19432</v>
      </c>
    </row>
    <row r="615" spans="1:3" x14ac:dyDescent="0.3">
      <c r="A615" s="45" t="s">
        <v>18498</v>
      </c>
      <c r="B615" s="45" t="s">
        <v>18503</v>
      </c>
      <c r="C615" s="45" t="s">
        <v>19433</v>
      </c>
    </row>
    <row r="616" spans="1:3" x14ac:dyDescent="0.3">
      <c r="A616" s="45" t="s">
        <v>18498</v>
      </c>
      <c r="B616" s="45" t="s">
        <v>18504</v>
      </c>
      <c r="C616" s="45" t="s">
        <v>19434</v>
      </c>
    </row>
    <row r="617" spans="1:3" x14ac:dyDescent="0.3">
      <c r="A617" s="45" t="s">
        <v>18498</v>
      </c>
      <c r="B617" s="45" t="s">
        <v>18505</v>
      </c>
      <c r="C617" s="45" t="s">
        <v>19435</v>
      </c>
    </row>
    <row r="618" spans="1:3" x14ac:dyDescent="0.3">
      <c r="A618" s="45" t="s">
        <v>18506</v>
      </c>
      <c r="B618" s="45" t="s">
        <v>18507</v>
      </c>
      <c r="C618" s="45" t="s">
        <v>19436</v>
      </c>
    </row>
    <row r="619" spans="1:3" x14ac:dyDescent="0.3">
      <c r="A619" s="45" t="s">
        <v>18506</v>
      </c>
      <c r="B619" s="45" t="s">
        <v>18508</v>
      </c>
      <c r="C619" s="45" t="s">
        <v>19437</v>
      </c>
    </row>
    <row r="620" spans="1:3" x14ac:dyDescent="0.3">
      <c r="A620" s="45" t="s">
        <v>18506</v>
      </c>
      <c r="B620" s="45" t="s">
        <v>18509</v>
      </c>
      <c r="C620" s="45" t="s">
        <v>19438</v>
      </c>
    </row>
    <row r="621" spans="1:3" x14ac:dyDescent="0.3">
      <c r="A621" s="45" t="s">
        <v>18506</v>
      </c>
      <c r="B621" s="45" t="s">
        <v>18510</v>
      </c>
      <c r="C621" s="45" t="s">
        <v>19439</v>
      </c>
    </row>
    <row r="622" spans="1:3" x14ac:dyDescent="0.3">
      <c r="A622" s="45" t="s">
        <v>18506</v>
      </c>
      <c r="B622" s="45" t="s">
        <v>18511</v>
      </c>
      <c r="C622" s="45" t="s">
        <v>19440</v>
      </c>
    </row>
    <row r="623" spans="1:3" x14ac:dyDescent="0.3">
      <c r="A623" s="45" t="s">
        <v>18506</v>
      </c>
      <c r="B623" s="45" t="s">
        <v>18512</v>
      </c>
      <c r="C623" s="45" t="s">
        <v>19441</v>
      </c>
    </row>
    <row r="624" spans="1:3" x14ac:dyDescent="0.3">
      <c r="A624" s="45" t="s">
        <v>18506</v>
      </c>
      <c r="B624" s="45" t="s">
        <v>18513</v>
      </c>
      <c r="C624" s="45" t="s">
        <v>19442</v>
      </c>
    </row>
    <row r="625" spans="1:3" x14ac:dyDescent="0.3">
      <c r="A625" s="45" t="s">
        <v>18514</v>
      </c>
      <c r="B625" s="45" t="s">
        <v>18515</v>
      </c>
      <c r="C625" s="45" t="s">
        <v>19443</v>
      </c>
    </row>
    <row r="626" spans="1:3" x14ac:dyDescent="0.3">
      <c r="A626" s="45" t="s">
        <v>18514</v>
      </c>
      <c r="B626" s="45" t="s">
        <v>18516</v>
      </c>
      <c r="C626" s="45" t="s">
        <v>19444</v>
      </c>
    </row>
    <row r="627" spans="1:3" x14ac:dyDescent="0.3">
      <c r="A627" s="45" t="s">
        <v>18514</v>
      </c>
      <c r="B627" s="45" t="s">
        <v>18517</v>
      </c>
      <c r="C627" s="45" t="s">
        <v>19445</v>
      </c>
    </row>
    <row r="628" spans="1:3" x14ac:dyDescent="0.3">
      <c r="A628" s="45" t="s">
        <v>18514</v>
      </c>
      <c r="B628" s="45" t="s">
        <v>18518</v>
      </c>
      <c r="C628" s="45" t="s">
        <v>19446</v>
      </c>
    </row>
    <row r="629" spans="1:3" x14ac:dyDescent="0.3">
      <c r="A629" s="45" t="s">
        <v>18514</v>
      </c>
      <c r="B629" s="45" t="s">
        <v>18519</v>
      </c>
      <c r="C629" s="45" t="s">
        <v>19447</v>
      </c>
    </row>
    <row r="630" spans="1:3" x14ac:dyDescent="0.3">
      <c r="A630" s="45" t="s">
        <v>18514</v>
      </c>
      <c r="B630" s="45" t="s">
        <v>18520</v>
      </c>
      <c r="C630" s="45" t="s">
        <v>19448</v>
      </c>
    </row>
    <row r="631" spans="1:3" x14ac:dyDescent="0.3">
      <c r="A631" s="45" t="s">
        <v>18514</v>
      </c>
      <c r="B631" s="45" t="s">
        <v>18521</v>
      </c>
      <c r="C631" s="45" t="s">
        <v>19449</v>
      </c>
    </row>
    <row r="632" spans="1:3" x14ac:dyDescent="0.3">
      <c r="A632" s="45" t="s">
        <v>18522</v>
      </c>
      <c r="B632" s="45" t="s">
        <v>18523</v>
      </c>
      <c r="C632" s="45" t="s">
        <v>19450</v>
      </c>
    </row>
    <row r="633" spans="1:3" x14ac:dyDescent="0.3">
      <c r="A633" s="45" t="s">
        <v>18522</v>
      </c>
      <c r="B633" s="45" t="s">
        <v>18524</v>
      </c>
      <c r="C633" s="45" t="s">
        <v>19451</v>
      </c>
    </row>
    <row r="634" spans="1:3" x14ac:dyDescent="0.3">
      <c r="A634" s="45" t="s">
        <v>18522</v>
      </c>
      <c r="B634" s="45" t="s">
        <v>18525</v>
      </c>
      <c r="C634" s="45" t="s">
        <v>19452</v>
      </c>
    </row>
    <row r="635" spans="1:3" x14ac:dyDescent="0.3">
      <c r="A635" s="45" t="s">
        <v>18522</v>
      </c>
      <c r="B635" s="45" t="s">
        <v>18526</v>
      </c>
      <c r="C635" s="45" t="s">
        <v>19453</v>
      </c>
    </row>
    <row r="636" spans="1:3" x14ac:dyDescent="0.3">
      <c r="A636" s="45" t="s">
        <v>18522</v>
      </c>
      <c r="B636" s="45" t="s">
        <v>18527</v>
      </c>
      <c r="C636" s="45" t="s">
        <v>19454</v>
      </c>
    </row>
    <row r="637" spans="1:3" x14ac:dyDescent="0.3">
      <c r="A637" s="45" t="s">
        <v>18522</v>
      </c>
      <c r="B637" s="45" t="s">
        <v>18528</v>
      </c>
      <c r="C637" s="45" t="s">
        <v>19455</v>
      </c>
    </row>
    <row r="638" spans="1:3" x14ac:dyDescent="0.3">
      <c r="A638" s="45" t="s">
        <v>18522</v>
      </c>
      <c r="B638" s="45" t="s">
        <v>18529</v>
      </c>
      <c r="C638" s="45" t="s">
        <v>19456</v>
      </c>
    </row>
    <row r="639" spans="1:3" x14ac:dyDescent="0.3">
      <c r="A639" s="45" t="s">
        <v>18530</v>
      </c>
      <c r="B639" s="45" t="s">
        <v>18531</v>
      </c>
      <c r="C639" s="45" t="s">
        <v>19457</v>
      </c>
    </row>
    <row r="640" spans="1:3" x14ac:dyDescent="0.3">
      <c r="A640" s="45" t="s">
        <v>18530</v>
      </c>
      <c r="B640" s="45" t="s">
        <v>18532</v>
      </c>
      <c r="C640" s="45" t="s">
        <v>19458</v>
      </c>
    </row>
    <row r="641" spans="1:3" x14ac:dyDescent="0.3">
      <c r="A641" s="45" t="s">
        <v>18530</v>
      </c>
      <c r="B641" s="45" t="s">
        <v>18533</v>
      </c>
      <c r="C641" s="45" t="s">
        <v>19459</v>
      </c>
    </row>
    <row r="642" spans="1:3" x14ac:dyDescent="0.3">
      <c r="A642" s="45" t="s">
        <v>18530</v>
      </c>
      <c r="B642" s="45" t="s">
        <v>18534</v>
      </c>
      <c r="C642" s="45" t="s">
        <v>19460</v>
      </c>
    </row>
    <row r="643" spans="1:3" x14ac:dyDescent="0.3">
      <c r="A643" s="45" t="s">
        <v>18530</v>
      </c>
      <c r="B643" s="45" t="s">
        <v>18535</v>
      </c>
      <c r="C643" s="45" t="s">
        <v>19461</v>
      </c>
    </row>
    <row r="644" spans="1:3" x14ac:dyDescent="0.3">
      <c r="A644" s="45" t="s">
        <v>18530</v>
      </c>
      <c r="B644" s="45" t="s">
        <v>18536</v>
      </c>
      <c r="C644" s="45" t="s">
        <v>19462</v>
      </c>
    </row>
    <row r="645" spans="1:3" x14ac:dyDescent="0.3">
      <c r="A645" s="45" t="s">
        <v>18530</v>
      </c>
      <c r="B645" s="45" t="s">
        <v>18537</v>
      </c>
      <c r="C645" s="45" t="s">
        <v>19463</v>
      </c>
    </row>
    <row r="646" spans="1:3" x14ac:dyDescent="0.3">
      <c r="A646" s="45" t="s">
        <v>18538</v>
      </c>
      <c r="B646" s="45" t="s">
        <v>18539</v>
      </c>
      <c r="C646" s="45" t="s">
        <v>19464</v>
      </c>
    </row>
    <row r="647" spans="1:3" x14ac:dyDescent="0.3">
      <c r="A647" s="45" t="s">
        <v>18538</v>
      </c>
      <c r="B647" s="45" t="s">
        <v>18540</v>
      </c>
      <c r="C647" s="45" t="s">
        <v>19465</v>
      </c>
    </row>
    <row r="648" spans="1:3" x14ac:dyDescent="0.3">
      <c r="A648" s="45" t="s">
        <v>18538</v>
      </c>
      <c r="B648" s="45" t="s">
        <v>18541</v>
      </c>
      <c r="C648" s="45" t="s">
        <v>19466</v>
      </c>
    </row>
    <row r="649" spans="1:3" x14ac:dyDescent="0.3">
      <c r="A649" s="45" t="s">
        <v>18538</v>
      </c>
      <c r="B649" s="45" t="s">
        <v>18542</v>
      </c>
      <c r="C649" s="45" t="s">
        <v>19467</v>
      </c>
    </row>
    <row r="650" spans="1:3" x14ac:dyDescent="0.3">
      <c r="A650" s="45" t="s">
        <v>18538</v>
      </c>
      <c r="B650" s="45" t="s">
        <v>18543</v>
      </c>
      <c r="C650" s="45" t="s">
        <v>19468</v>
      </c>
    </row>
    <row r="651" spans="1:3" x14ac:dyDescent="0.3">
      <c r="A651" s="45" t="s">
        <v>18538</v>
      </c>
      <c r="B651" s="45" t="s">
        <v>18544</v>
      </c>
      <c r="C651" s="45" t="s">
        <v>19469</v>
      </c>
    </row>
    <row r="652" spans="1:3" x14ac:dyDescent="0.3">
      <c r="A652" s="45" t="s">
        <v>18538</v>
      </c>
      <c r="B652" s="45" t="s">
        <v>18545</v>
      </c>
      <c r="C652" s="45" t="s">
        <v>19470</v>
      </c>
    </row>
    <row r="653" spans="1:3" x14ac:dyDescent="0.3">
      <c r="A653" s="45" t="s">
        <v>18546</v>
      </c>
      <c r="B653" s="45" t="s">
        <v>18547</v>
      </c>
      <c r="C653" s="45" t="s">
        <v>19471</v>
      </c>
    </row>
    <row r="654" spans="1:3" x14ac:dyDescent="0.3">
      <c r="A654" s="45" t="s">
        <v>18546</v>
      </c>
      <c r="B654" s="45" t="s">
        <v>18548</v>
      </c>
      <c r="C654" s="45" t="s">
        <v>19472</v>
      </c>
    </row>
    <row r="655" spans="1:3" x14ac:dyDescent="0.3">
      <c r="A655" s="45" t="s">
        <v>18546</v>
      </c>
      <c r="B655" s="45" t="s">
        <v>18549</v>
      </c>
      <c r="C655" s="45" t="s">
        <v>19473</v>
      </c>
    </row>
    <row r="656" spans="1:3" x14ac:dyDescent="0.3">
      <c r="A656" s="45" t="s">
        <v>18546</v>
      </c>
      <c r="B656" s="45" t="s">
        <v>18550</v>
      </c>
      <c r="C656" s="45" t="s">
        <v>19474</v>
      </c>
    </row>
    <row r="657" spans="1:3" x14ac:dyDescent="0.3">
      <c r="A657" s="45" t="s">
        <v>18546</v>
      </c>
      <c r="B657" s="45" t="s">
        <v>18551</v>
      </c>
      <c r="C657" s="45" t="s">
        <v>19475</v>
      </c>
    </row>
    <row r="658" spans="1:3" x14ac:dyDescent="0.3">
      <c r="A658" s="45" t="s">
        <v>18546</v>
      </c>
      <c r="B658" s="45" t="s">
        <v>18552</v>
      </c>
      <c r="C658" s="45" t="s">
        <v>19476</v>
      </c>
    </row>
    <row r="659" spans="1:3" x14ac:dyDescent="0.3">
      <c r="A659" s="45" t="s">
        <v>18546</v>
      </c>
      <c r="B659" s="45" t="s">
        <v>18553</v>
      </c>
      <c r="C659" s="45" t="s">
        <v>19477</v>
      </c>
    </row>
    <row r="660" spans="1:3" x14ac:dyDescent="0.3">
      <c r="A660" s="45" t="s">
        <v>18554</v>
      </c>
      <c r="B660" s="45" t="s">
        <v>18555</v>
      </c>
      <c r="C660" s="45" t="s">
        <v>19478</v>
      </c>
    </row>
    <row r="661" spans="1:3" x14ac:dyDescent="0.3">
      <c r="A661" s="45" t="s">
        <v>18554</v>
      </c>
      <c r="B661" s="45" t="s">
        <v>18556</v>
      </c>
      <c r="C661" s="45" t="s">
        <v>19479</v>
      </c>
    </row>
    <row r="662" spans="1:3" x14ac:dyDescent="0.3">
      <c r="A662" s="45" t="s">
        <v>18554</v>
      </c>
      <c r="B662" s="45" t="s">
        <v>18557</v>
      </c>
      <c r="C662" s="45" t="s">
        <v>19480</v>
      </c>
    </row>
    <row r="663" spans="1:3" x14ac:dyDescent="0.3">
      <c r="A663" s="45" t="s">
        <v>18554</v>
      </c>
      <c r="B663" s="45" t="s">
        <v>18558</v>
      </c>
      <c r="C663" s="45" t="s">
        <v>19481</v>
      </c>
    </row>
    <row r="664" spans="1:3" x14ac:dyDescent="0.3">
      <c r="A664" s="45" t="s">
        <v>18554</v>
      </c>
      <c r="B664" s="45" t="s">
        <v>18559</v>
      </c>
      <c r="C664" s="45" t="s">
        <v>19482</v>
      </c>
    </row>
    <row r="665" spans="1:3" x14ac:dyDescent="0.3">
      <c r="A665" s="45" t="s">
        <v>18554</v>
      </c>
      <c r="B665" s="45" t="s">
        <v>18560</v>
      </c>
      <c r="C665" s="45" t="s">
        <v>19483</v>
      </c>
    </row>
    <row r="666" spans="1:3" x14ac:dyDescent="0.3">
      <c r="A666" s="45" t="s">
        <v>18554</v>
      </c>
      <c r="B666" s="45" t="s">
        <v>18561</v>
      </c>
      <c r="C666" s="45" t="s">
        <v>19484</v>
      </c>
    </row>
    <row r="667" spans="1:3" x14ac:dyDescent="0.3">
      <c r="A667" s="45" t="s">
        <v>18562</v>
      </c>
      <c r="B667" s="45" t="s">
        <v>18563</v>
      </c>
      <c r="C667" s="45" t="s">
        <v>19485</v>
      </c>
    </row>
    <row r="668" spans="1:3" x14ac:dyDescent="0.3">
      <c r="A668" s="45" t="s">
        <v>18562</v>
      </c>
      <c r="B668" s="45" t="s">
        <v>18564</v>
      </c>
      <c r="C668" s="45" t="s">
        <v>19486</v>
      </c>
    </row>
    <row r="669" spans="1:3" x14ac:dyDescent="0.3">
      <c r="A669" s="45" t="s">
        <v>18562</v>
      </c>
      <c r="B669" s="45" t="s">
        <v>18565</v>
      </c>
      <c r="C669" s="45" t="s">
        <v>19487</v>
      </c>
    </row>
    <row r="670" spans="1:3" x14ac:dyDescent="0.3">
      <c r="A670" s="45" t="s">
        <v>18562</v>
      </c>
      <c r="B670" s="45" t="s">
        <v>18566</v>
      </c>
      <c r="C670" s="45" t="s">
        <v>19488</v>
      </c>
    </row>
    <row r="671" spans="1:3" x14ac:dyDescent="0.3">
      <c r="A671" s="45" t="s">
        <v>18562</v>
      </c>
      <c r="B671" s="45" t="s">
        <v>18567</v>
      </c>
      <c r="C671" s="45" t="s">
        <v>19489</v>
      </c>
    </row>
    <row r="672" spans="1:3" x14ac:dyDescent="0.3">
      <c r="A672" s="45" t="s">
        <v>18562</v>
      </c>
      <c r="B672" s="45" t="s">
        <v>18568</v>
      </c>
      <c r="C672" s="45" t="s">
        <v>19490</v>
      </c>
    </row>
    <row r="673" spans="1:3" x14ac:dyDescent="0.3">
      <c r="A673" s="45" t="s">
        <v>18562</v>
      </c>
      <c r="B673" s="45" t="s">
        <v>18569</v>
      </c>
      <c r="C673" s="45" t="s">
        <v>19491</v>
      </c>
    </row>
    <row r="674" spans="1:3" x14ac:dyDescent="0.3">
      <c r="A674" s="45" t="s">
        <v>18570</v>
      </c>
      <c r="B674" s="45" t="s">
        <v>18571</v>
      </c>
      <c r="C674" s="45" t="s">
        <v>19492</v>
      </c>
    </row>
    <row r="675" spans="1:3" x14ac:dyDescent="0.3">
      <c r="A675" s="45" t="s">
        <v>18570</v>
      </c>
      <c r="B675" s="45" t="s">
        <v>18572</v>
      </c>
      <c r="C675" s="45" t="s">
        <v>19493</v>
      </c>
    </row>
    <row r="676" spans="1:3" x14ac:dyDescent="0.3">
      <c r="A676" s="45" t="s">
        <v>18570</v>
      </c>
      <c r="B676" s="45" t="s">
        <v>18573</v>
      </c>
      <c r="C676" s="45" t="s">
        <v>19494</v>
      </c>
    </row>
    <row r="677" spans="1:3" x14ac:dyDescent="0.3">
      <c r="A677" s="45" t="s">
        <v>18570</v>
      </c>
      <c r="B677" s="45" t="s">
        <v>18574</v>
      </c>
      <c r="C677" s="45" t="s">
        <v>19495</v>
      </c>
    </row>
    <row r="678" spans="1:3" x14ac:dyDescent="0.3">
      <c r="A678" s="45" t="s">
        <v>18570</v>
      </c>
      <c r="B678" s="45" t="s">
        <v>18575</v>
      </c>
      <c r="C678" s="45" t="s">
        <v>19496</v>
      </c>
    </row>
    <row r="679" spans="1:3" x14ac:dyDescent="0.3">
      <c r="A679" s="45" t="s">
        <v>18570</v>
      </c>
      <c r="B679" s="45" t="s">
        <v>18576</v>
      </c>
      <c r="C679" s="45" t="s">
        <v>19497</v>
      </c>
    </row>
    <row r="680" spans="1:3" x14ac:dyDescent="0.3">
      <c r="A680" s="45" t="s">
        <v>18570</v>
      </c>
      <c r="B680" s="45" t="s">
        <v>18577</v>
      </c>
      <c r="C680" s="45" t="s">
        <v>19498</v>
      </c>
    </row>
    <row r="681" spans="1:3" x14ac:dyDescent="0.3">
      <c r="A681" s="45" t="s">
        <v>18578</v>
      </c>
      <c r="B681" s="45" t="s">
        <v>18579</v>
      </c>
      <c r="C681" s="45" t="s">
        <v>19499</v>
      </c>
    </row>
    <row r="682" spans="1:3" x14ac:dyDescent="0.3">
      <c r="A682" s="45" t="s">
        <v>18578</v>
      </c>
      <c r="B682" s="45" t="s">
        <v>18580</v>
      </c>
      <c r="C682" s="45" t="s">
        <v>19500</v>
      </c>
    </row>
    <row r="683" spans="1:3" x14ac:dyDescent="0.3">
      <c r="A683" s="45" t="s">
        <v>18578</v>
      </c>
      <c r="B683" s="45" t="s">
        <v>18581</v>
      </c>
      <c r="C683" s="45" t="s">
        <v>19501</v>
      </c>
    </row>
    <row r="684" spans="1:3" x14ac:dyDescent="0.3">
      <c r="A684" s="45" t="s">
        <v>18578</v>
      </c>
      <c r="B684" s="45" t="s">
        <v>18582</v>
      </c>
      <c r="C684" s="45" t="s">
        <v>19502</v>
      </c>
    </row>
    <row r="685" spans="1:3" x14ac:dyDescent="0.3">
      <c r="A685" s="45" t="s">
        <v>18578</v>
      </c>
      <c r="B685" s="45" t="s">
        <v>18583</v>
      </c>
      <c r="C685" s="45" t="s">
        <v>19503</v>
      </c>
    </row>
    <row r="686" spans="1:3" x14ac:dyDescent="0.3">
      <c r="A686" s="45" t="s">
        <v>18578</v>
      </c>
      <c r="B686" s="45" t="s">
        <v>18584</v>
      </c>
      <c r="C686" s="45" t="s">
        <v>19504</v>
      </c>
    </row>
    <row r="687" spans="1:3" x14ac:dyDescent="0.3">
      <c r="A687" s="45" t="s">
        <v>18578</v>
      </c>
      <c r="B687" s="45" t="s">
        <v>18585</v>
      </c>
      <c r="C687" s="45" t="s">
        <v>19505</v>
      </c>
    </row>
    <row r="688" spans="1:3" x14ac:dyDescent="0.3">
      <c r="A688" s="45" t="s">
        <v>18586</v>
      </c>
      <c r="B688" s="45" t="s">
        <v>18587</v>
      </c>
      <c r="C688" s="45" t="s">
        <v>19506</v>
      </c>
    </row>
    <row r="689" spans="1:3" x14ac:dyDescent="0.3">
      <c r="A689" s="45" t="s">
        <v>18586</v>
      </c>
      <c r="B689" s="45" t="s">
        <v>18588</v>
      </c>
      <c r="C689" s="45" t="s">
        <v>19507</v>
      </c>
    </row>
    <row r="690" spans="1:3" x14ac:dyDescent="0.3">
      <c r="A690" s="45" t="s">
        <v>18586</v>
      </c>
      <c r="B690" s="45" t="s">
        <v>18589</v>
      </c>
      <c r="C690" s="45" t="s">
        <v>19508</v>
      </c>
    </row>
    <row r="691" spans="1:3" x14ac:dyDescent="0.3">
      <c r="A691" s="45" t="s">
        <v>18586</v>
      </c>
      <c r="B691" s="45" t="s">
        <v>18590</v>
      </c>
      <c r="C691" s="45" t="s">
        <v>19509</v>
      </c>
    </row>
    <row r="692" spans="1:3" x14ac:dyDescent="0.3">
      <c r="A692" s="45" t="s">
        <v>18586</v>
      </c>
      <c r="B692" s="45" t="s">
        <v>18591</v>
      </c>
      <c r="C692" s="45" t="s">
        <v>19510</v>
      </c>
    </row>
    <row r="693" spans="1:3" x14ac:dyDescent="0.3">
      <c r="A693" s="45" t="s">
        <v>18586</v>
      </c>
      <c r="B693" s="45" t="s">
        <v>18592</v>
      </c>
      <c r="C693" s="45" t="s">
        <v>19511</v>
      </c>
    </row>
    <row r="694" spans="1:3" x14ac:dyDescent="0.3">
      <c r="A694" s="45" t="s">
        <v>18586</v>
      </c>
      <c r="B694" s="45" t="s">
        <v>18593</v>
      </c>
      <c r="C694" s="45" t="s">
        <v>19512</v>
      </c>
    </row>
    <row r="695" spans="1:3" x14ac:dyDescent="0.3">
      <c r="A695" s="45" t="s">
        <v>18594</v>
      </c>
      <c r="B695" s="45" t="s">
        <v>18595</v>
      </c>
      <c r="C695" s="45" t="s">
        <v>19513</v>
      </c>
    </row>
    <row r="696" spans="1:3" x14ac:dyDescent="0.3">
      <c r="A696" s="45" t="s">
        <v>18594</v>
      </c>
      <c r="B696" s="45" t="s">
        <v>18596</v>
      </c>
      <c r="C696" s="45" t="s">
        <v>19514</v>
      </c>
    </row>
    <row r="697" spans="1:3" x14ac:dyDescent="0.3">
      <c r="A697" s="45" t="s">
        <v>18594</v>
      </c>
      <c r="B697" s="45" t="s">
        <v>18597</v>
      </c>
      <c r="C697" s="45" t="s">
        <v>19515</v>
      </c>
    </row>
    <row r="698" spans="1:3" x14ac:dyDescent="0.3">
      <c r="A698" s="45" t="s">
        <v>18594</v>
      </c>
      <c r="B698" s="45" t="s">
        <v>18598</v>
      </c>
      <c r="C698" s="45" t="s">
        <v>19516</v>
      </c>
    </row>
    <row r="699" spans="1:3" x14ac:dyDescent="0.3">
      <c r="A699" s="45" t="s">
        <v>18594</v>
      </c>
      <c r="B699" s="45" t="s">
        <v>18599</v>
      </c>
      <c r="C699" s="45" t="s">
        <v>19517</v>
      </c>
    </row>
    <row r="700" spans="1:3" x14ac:dyDescent="0.3">
      <c r="A700" s="45" t="s">
        <v>18594</v>
      </c>
      <c r="B700" s="45" t="s">
        <v>18600</v>
      </c>
      <c r="C700" s="45" t="s">
        <v>19518</v>
      </c>
    </row>
    <row r="701" spans="1:3" x14ac:dyDescent="0.3">
      <c r="A701" s="45" t="s">
        <v>18594</v>
      </c>
      <c r="B701" s="45" t="s">
        <v>18601</v>
      </c>
      <c r="C701" s="45" t="s">
        <v>19519</v>
      </c>
    </row>
    <row r="702" spans="1:3" x14ac:dyDescent="0.3">
      <c r="A702" s="45" t="s">
        <v>18602</v>
      </c>
      <c r="B702" s="45" t="s">
        <v>18603</v>
      </c>
      <c r="C702" s="45" t="s">
        <v>19520</v>
      </c>
    </row>
    <row r="703" spans="1:3" x14ac:dyDescent="0.3">
      <c r="A703" s="45" t="s">
        <v>18602</v>
      </c>
      <c r="B703" s="45" t="s">
        <v>18604</v>
      </c>
      <c r="C703" s="45" t="s">
        <v>19521</v>
      </c>
    </row>
    <row r="704" spans="1:3" x14ac:dyDescent="0.3">
      <c r="A704" s="45" t="s">
        <v>18602</v>
      </c>
      <c r="B704" s="45" t="s">
        <v>18605</v>
      </c>
      <c r="C704" s="45" t="s">
        <v>19522</v>
      </c>
    </row>
    <row r="705" spans="1:3" x14ac:dyDescent="0.3">
      <c r="A705" s="45" t="s">
        <v>18602</v>
      </c>
      <c r="B705" s="45" t="s">
        <v>18606</v>
      </c>
      <c r="C705" s="45" t="s">
        <v>19523</v>
      </c>
    </row>
    <row r="706" spans="1:3" x14ac:dyDescent="0.3">
      <c r="A706" s="45" t="s">
        <v>18602</v>
      </c>
      <c r="B706" s="45" t="s">
        <v>18607</v>
      </c>
      <c r="C706" s="45" t="s">
        <v>19524</v>
      </c>
    </row>
    <row r="707" spans="1:3" x14ac:dyDescent="0.3">
      <c r="A707" s="45" t="s">
        <v>18602</v>
      </c>
      <c r="B707" s="45" t="s">
        <v>18608</v>
      </c>
      <c r="C707" s="45" t="s">
        <v>19525</v>
      </c>
    </row>
    <row r="708" spans="1:3" x14ac:dyDescent="0.3">
      <c r="A708" s="45" t="s">
        <v>18602</v>
      </c>
      <c r="B708" s="45" t="s">
        <v>18609</v>
      </c>
      <c r="C708" s="45" t="s">
        <v>19526</v>
      </c>
    </row>
    <row r="709" spans="1:3" x14ac:dyDescent="0.3">
      <c r="A709" s="45" t="s">
        <v>18610</v>
      </c>
      <c r="B709" s="45" t="s">
        <v>18611</v>
      </c>
      <c r="C709" s="45" t="s">
        <v>19527</v>
      </c>
    </row>
    <row r="710" spans="1:3" x14ac:dyDescent="0.3">
      <c r="A710" s="45" t="s">
        <v>18610</v>
      </c>
      <c r="B710" s="45" t="s">
        <v>18612</v>
      </c>
      <c r="C710" s="45" t="s">
        <v>19528</v>
      </c>
    </row>
    <row r="711" spans="1:3" x14ac:dyDescent="0.3">
      <c r="A711" s="45" t="s">
        <v>18610</v>
      </c>
      <c r="B711" s="45" t="s">
        <v>18613</v>
      </c>
      <c r="C711" s="45" t="s">
        <v>19529</v>
      </c>
    </row>
    <row r="712" spans="1:3" x14ac:dyDescent="0.3">
      <c r="A712" s="45" t="s">
        <v>18610</v>
      </c>
      <c r="B712" s="45" t="s">
        <v>18614</v>
      </c>
      <c r="C712" s="45" t="s">
        <v>19530</v>
      </c>
    </row>
    <row r="713" spans="1:3" x14ac:dyDescent="0.3">
      <c r="A713" s="45" t="s">
        <v>18610</v>
      </c>
      <c r="B713" s="45" t="s">
        <v>18615</v>
      </c>
      <c r="C713" s="45" t="s">
        <v>19531</v>
      </c>
    </row>
    <row r="714" spans="1:3" x14ac:dyDescent="0.3">
      <c r="A714" s="45" t="s">
        <v>18610</v>
      </c>
      <c r="B714" s="45" t="s">
        <v>18616</v>
      </c>
      <c r="C714" s="45" t="s">
        <v>19532</v>
      </c>
    </row>
    <row r="715" spans="1:3" x14ac:dyDescent="0.3">
      <c r="A715" s="45" t="s">
        <v>18610</v>
      </c>
      <c r="B715" s="45" t="s">
        <v>18617</v>
      </c>
      <c r="C715" s="45" t="s">
        <v>19533</v>
      </c>
    </row>
    <row r="716" spans="1:3" x14ac:dyDescent="0.3">
      <c r="A716" s="45" t="s">
        <v>18618</v>
      </c>
      <c r="B716" s="45" t="s">
        <v>18619</v>
      </c>
      <c r="C716" s="45" t="s">
        <v>19534</v>
      </c>
    </row>
    <row r="717" spans="1:3" x14ac:dyDescent="0.3">
      <c r="A717" s="45" t="s">
        <v>18618</v>
      </c>
      <c r="B717" s="45" t="s">
        <v>18620</v>
      </c>
      <c r="C717" s="45" t="s">
        <v>19535</v>
      </c>
    </row>
    <row r="718" spans="1:3" x14ac:dyDescent="0.3">
      <c r="A718" s="45" t="s">
        <v>18618</v>
      </c>
      <c r="B718" s="45" t="s">
        <v>18621</v>
      </c>
      <c r="C718" s="45" t="s">
        <v>19536</v>
      </c>
    </row>
    <row r="719" spans="1:3" x14ac:dyDescent="0.3">
      <c r="A719" s="45" t="s">
        <v>18618</v>
      </c>
      <c r="B719" s="45" t="s">
        <v>18622</v>
      </c>
      <c r="C719" s="45" t="s">
        <v>19537</v>
      </c>
    </row>
    <row r="720" spans="1:3" x14ac:dyDescent="0.3">
      <c r="A720" s="45" t="s">
        <v>18618</v>
      </c>
      <c r="B720" s="45" t="s">
        <v>18623</v>
      </c>
      <c r="C720" s="45" t="s">
        <v>19538</v>
      </c>
    </row>
    <row r="721" spans="1:3" x14ac:dyDescent="0.3">
      <c r="A721" s="45" t="s">
        <v>18618</v>
      </c>
      <c r="B721" s="45" t="s">
        <v>18624</v>
      </c>
      <c r="C721" s="45" t="s">
        <v>19539</v>
      </c>
    </row>
    <row r="722" spans="1:3" x14ac:dyDescent="0.3">
      <c r="A722" s="45" t="s">
        <v>18618</v>
      </c>
      <c r="B722" s="45" t="s">
        <v>18625</v>
      </c>
      <c r="C722" s="45" t="s">
        <v>19540</v>
      </c>
    </row>
    <row r="723" spans="1:3" x14ac:dyDescent="0.3">
      <c r="A723" s="45" t="s">
        <v>18626</v>
      </c>
      <c r="B723" s="45" t="s">
        <v>18627</v>
      </c>
      <c r="C723" s="45" t="s">
        <v>19541</v>
      </c>
    </row>
    <row r="724" spans="1:3" x14ac:dyDescent="0.3">
      <c r="A724" s="45" t="s">
        <v>18626</v>
      </c>
      <c r="B724" s="45" t="s">
        <v>18628</v>
      </c>
      <c r="C724" s="45" t="s">
        <v>19542</v>
      </c>
    </row>
    <row r="725" spans="1:3" x14ac:dyDescent="0.3">
      <c r="A725" s="45" t="s">
        <v>18626</v>
      </c>
      <c r="B725" s="45" t="s">
        <v>18629</v>
      </c>
      <c r="C725" s="45" t="s">
        <v>19543</v>
      </c>
    </row>
    <row r="726" spans="1:3" x14ac:dyDescent="0.3">
      <c r="A726" s="45" t="s">
        <v>18626</v>
      </c>
      <c r="B726" s="45" t="s">
        <v>18630</v>
      </c>
      <c r="C726" s="45" t="s">
        <v>19544</v>
      </c>
    </row>
    <row r="727" spans="1:3" x14ac:dyDescent="0.3">
      <c r="A727" s="45" t="s">
        <v>18626</v>
      </c>
      <c r="B727" s="45" t="s">
        <v>18631</v>
      </c>
      <c r="C727" s="45" t="s">
        <v>19545</v>
      </c>
    </row>
    <row r="728" spans="1:3" x14ac:dyDescent="0.3">
      <c r="A728" s="45" t="s">
        <v>18626</v>
      </c>
      <c r="B728" s="45" t="s">
        <v>18632</v>
      </c>
      <c r="C728" s="45" t="s">
        <v>19546</v>
      </c>
    </row>
    <row r="729" spans="1:3" x14ac:dyDescent="0.3">
      <c r="A729" s="45" t="s">
        <v>18626</v>
      </c>
      <c r="B729" s="45" t="s">
        <v>18633</v>
      </c>
      <c r="C729" s="45" t="s">
        <v>19547</v>
      </c>
    </row>
    <row r="730" spans="1:3" x14ac:dyDescent="0.3">
      <c r="A730" s="45" t="s">
        <v>18634</v>
      </c>
      <c r="B730" s="45" t="s">
        <v>18635</v>
      </c>
      <c r="C730" s="45" t="s">
        <v>19548</v>
      </c>
    </row>
    <row r="731" spans="1:3" x14ac:dyDescent="0.3">
      <c r="A731" s="45" t="s">
        <v>18634</v>
      </c>
      <c r="B731" s="45" t="s">
        <v>18636</v>
      </c>
      <c r="C731" s="45" t="s">
        <v>19549</v>
      </c>
    </row>
    <row r="732" spans="1:3" x14ac:dyDescent="0.3">
      <c r="A732" s="45" t="s">
        <v>18634</v>
      </c>
      <c r="B732" s="45" t="s">
        <v>18637</v>
      </c>
      <c r="C732" s="45" t="s">
        <v>19550</v>
      </c>
    </row>
    <row r="733" spans="1:3" x14ac:dyDescent="0.3">
      <c r="A733" s="45" t="s">
        <v>18634</v>
      </c>
      <c r="B733" s="45" t="s">
        <v>18638</v>
      </c>
      <c r="C733" s="45" t="s">
        <v>19551</v>
      </c>
    </row>
    <row r="734" spans="1:3" x14ac:dyDescent="0.3">
      <c r="A734" s="45" t="s">
        <v>18634</v>
      </c>
      <c r="B734" s="45" t="s">
        <v>18639</v>
      </c>
      <c r="C734" s="45" t="s">
        <v>19552</v>
      </c>
    </row>
    <row r="735" spans="1:3" x14ac:dyDescent="0.3">
      <c r="A735" s="45" t="s">
        <v>18634</v>
      </c>
      <c r="B735" s="45" t="s">
        <v>18640</v>
      </c>
      <c r="C735" s="45" t="s">
        <v>19553</v>
      </c>
    </row>
    <row r="736" spans="1:3" x14ac:dyDescent="0.3">
      <c r="A736" s="45" t="s">
        <v>18634</v>
      </c>
      <c r="B736" s="45" t="s">
        <v>18641</v>
      </c>
      <c r="C736" s="45" t="s">
        <v>19554</v>
      </c>
    </row>
    <row r="737" spans="1:3" x14ac:dyDescent="0.3">
      <c r="A737" s="45" t="s">
        <v>18642</v>
      </c>
      <c r="B737" s="45" t="s">
        <v>18643</v>
      </c>
      <c r="C737" s="45" t="s">
        <v>19555</v>
      </c>
    </row>
    <row r="738" spans="1:3" x14ac:dyDescent="0.3">
      <c r="A738" s="45" t="s">
        <v>18642</v>
      </c>
      <c r="B738" s="45" t="s">
        <v>18644</v>
      </c>
      <c r="C738" s="45" t="s">
        <v>19556</v>
      </c>
    </row>
    <row r="739" spans="1:3" x14ac:dyDescent="0.3">
      <c r="A739" s="45" t="s">
        <v>18642</v>
      </c>
      <c r="B739" s="45" t="s">
        <v>18645</v>
      </c>
      <c r="C739" s="45" t="s">
        <v>19557</v>
      </c>
    </row>
    <row r="740" spans="1:3" x14ac:dyDescent="0.3">
      <c r="A740" s="45" t="s">
        <v>18642</v>
      </c>
      <c r="B740" s="45" t="s">
        <v>18646</v>
      </c>
      <c r="C740" s="45" t="s">
        <v>19558</v>
      </c>
    </row>
    <row r="741" spans="1:3" x14ac:dyDescent="0.3">
      <c r="A741" s="45" t="s">
        <v>18642</v>
      </c>
      <c r="B741" s="45" t="s">
        <v>18647</v>
      </c>
      <c r="C741" s="45" t="s">
        <v>19559</v>
      </c>
    </row>
    <row r="742" spans="1:3" x14ac:dyDescent="0.3">
      <c r="A742" s="45" t="s">
        <v>18642</v>
      </c>
      <c r="B742" s="45" t="s">
        <v>18648</v>
      </c>
      <c r="C742" s="45" t="s">
        <v>19560</v>
      </c>
    </row>
    <row r="743" spans="1:3" x14ac:dyDescent="0.3">
      <c r="A743" s="45" t="s">
        <v>18642</v>
      </c>
      <c r="B743" s="45" t="s">
        <v>18649</v>
      </c>
      <c r="C743" s="45" t="s">
        <v>19561</v>
      </c>
    </row>
    <row r="744" spans="1:3" x14ac:dyDescent="0.3">
      <c r="A744" s="45" t="s">
        <v>18650</v>
      </c>
      <c r="B744" s="45" t="s">
        <v>18651</v>
      </c>
      <c r="C744" s="45" t="s">
        <v>19562</v>
      </c>
    </row>
    <row r="745" spans="1:3" x14ac:dyDescent="0.3">
      <c r="A745" s="45" t="s">
        <v>18650</v>
      </c>
      <c r="B745" s="45" t="s">
        <v>18652</v>
      </c>
      <c r="C745" s="45" t="s">
        <v>19563</v>
      </c>
    </row>
    <row r="746" spans="1:3" x14ac:dyDescent="0.3">
      <c r="A746" s="45" t="s">
        <v>18650</v>
      </c>
      <c r="B746" s="45" t="s">
        <v>18653</v>
      </c>
      <c r="C746" s="45" t="s">
        <v>19564</v>
      </c>
    </row>
    <row r="747" spans="1:3" x14ac:dyDescent="0.3">
      <c r="A747" s="45" t="s">
        <v>18650</v>
      </c>
      <c r="B747" s="45" t="s">
        <v>18654</v>
      </c>
      <c r="C747" s="45" t="s">
        <v>19565</v>
      </c>
    </row>
    <row r="748" spans="1:3" x14ac:dyDescent="0.3">
      <c r="A748" s="45" t="s">
        <v>18650</v>
      </c>
      <c r="B748" s="45" t="s">
        <v>18655</v>
      </c>
      <c r="C748" s="45" t="s">
        <v>19566</v>
      </c>
    </row>
    <row r="749" spans="1:3" x14ac:dyDescent="0.3">
      <c r="A749" s="45" t="s">
        <v>18650</v>
      </c>
      <c r="B749" s="45" t="s">
        <v>18656</v>
      </c>
      <c r="C749" s="45" t="s">
        <v>19567</v>
      </c>
    </row>
    <row r="750" spans="1:3" x14ac:dyDescent="0.3">
      <c r="A750" s="45" t="s">
        <v>18650</v>
      </c>
      <c r="B750" s="45" t="s">
        <v>18657</v>
      </c>
      <c r="C750" s="45" t="s">
        <v>19568</v>
      </c>
    </row>
    <row r="751" spans="1:3" x14ac:dyDescent="0.3">
      <c r="A751" s="45" t="s">
        <v>18658</v>
      </c>
      <c r="B751" s="45" t="s">
        <v>18659</v>
      </c>
      <c r="C751" s="45" t="s">
        <v>19569</v>
      </c>
    </row>
    <row r="752" spans="1:3" x14ac:dyDescent="0.3">
      <c r="A752" s="45" t="s">
        <v>18658</v>
      </c>
      <c r="B752" s="45" t="s">
        <v>18660</v>
      </c>
      <c r="C752" s="45" t="s">
        <v>19570</v>
      </c>
    </row>
    <row r="753" spans="1:3" x14ac:dyDescent="0.3">
      <c r="A753" s="45" t="s">
        <v>18658</v>
      </c>
      <c r="B753" s="45" t="s">
        <v>18661</v>
      </c>
      <c r="C753" s="45" t="s">
        <v>19571</v>
      </c>
    </row>
    <row r="754" spans="1:3" x14ac:dyDescent="0.3">
      <c r="A754" s="45" t="s">
        <v>18658</v>
      </c>
      <c r="B754" s="45" t="s">
        <v>18662</v>
      </c>
      <c r="C754" s="45" t="s">
        <v>19572</v>
      </c>
    </row>
    <row r="755" spans="1:3" x14ac:dyDescent="0.3">
      <c r="A755" s="45" t="s">
        <v>18658</v>
      </c>
      <c r="B755" s="45" t="s">
        <v>18663</v>
      </c>
      <c r="C755" s="45" t="s">
        <v>19573</v>
      </c>
    </row>
    <row r="756" spans="1:3" x14ac:dyDescent="0.3">
      <c r="A756" s="45" t="s">
        <v>18658</v>
      </c>
      <c r="B756" s="45" t="s">
        <v>18664</v>
      </c>
      <c r="C756" s="45" t="s">
        <v>19574</v>
      </c>
    </row>
    <row r="757" spans="1:3" x14ac:dyDescent="0.3">
      <c r="A757" s="45" t="s">
        <v>18658</v>
      </c>
      <c r="B757" s="45" t="s">
        <v>18665</v>
      </c>
      <c r="C757" s="45" t="s">
        <v>19575</v>
      </c>
    </row>
    <row r="758" spans="1:3" x14ac:dyDescent="0.3">
      <c r="A758" s="45" t="s">
        <v>18666</v>
      </c>
      <c r="B758" s="45" t="s">
        <v>18667</v>
      </c>
      <c r="C758" s="45" t="s">
        <v>19576</v>
      </c>
    </row>
    <row r="759" spans="1:3" x14ac:dyDescent="0.3">
      <c r="A759" s="45" t="s">
        <v>18666</v>
      </c>
      <c r="B759" s="45" t="s">
        <v>18668</v>
      </c>
      <c r="C759" s="45" t="s">
        <v>19577</v>
      </c>
    </row>
    <row r="760" spans="1:3" x14ac:dyDescent="0.3">
      <c r="A760" s="45" t="s">
        <v>18666</v>
      </c>
      <c r="B760" s="45" t="s">
        <v>18669</v>
      </c>
      <c r="C760" s="45" t="s">
        <v>19578</v>
      </c>
    </row>
    <row r="761" spans="1:3" x14ac:dyDescent="0.3">
      <c r="A761" s="45" t="s">
        <v>18666</v>
      </c>
      <c r="B761" s="45" t="s">
        <v>18670</v>
      </c>
      <c r="C761" s="45" t="s">
        <v>19579</v>
      </c>
    </row>
    <row r="762" spans="1:3" x14ac:dyDescent="0.3">
      <c r="A762" s="45" t="s">
        <v>18666</v>
      </c>
      <c r="B762" s="45" t="s">
        <v>18671</v>
      </c>
      <c r="C762" s="45" t="s">
        <v>19580</v>
      </c>
    </row>
    <row r="763" spans="1:3" x14ac:dyDescent="0.3">
      <c r="A763" s="45" t="s">
        <v>18666</v>
      </c>
      <c r="B763" s="45" t="s">
        <v>18672</v>
      </c>
      <c r="C763" s="45" t="s">
        <v>19581</v>
      </c>
    </row>
    <row r="764" spans="1:3" x14ac:dyDescent="0.3">
      <c r="A764" s="45" t="s">
        <v>18666</v>
      </c>
      <c r="B764" s="45" t="s">
        <v>18673</v>
      </c>
      <c r="C764" s="45" t="s">
        <v>19582</v>
      </c>
    </row>
    <row r="765" spans="1:3" x14ac:dyDescent="0.3">
      <c r="A765" s="45" t="s">
        <v>18674</v>
      </c>
      <c r="B765" s="45" t="s">
        <v>18675</v>
      </c>
      <c r="C765" s="45" t="s">
        <v>19583</v>
      </c>
    </row>
    <row r="766" spans="1:3" x14ac:dyDescent="0.3">
      <c r="A766" s="45" t="s">
        <v>18674</v>
      </c>
      <c r="B766" s="45" t="s">
        <v>18676</v>
      </c>
      <c r="C766" s="45" t="s">
        <v>19584</v>
      </c>
    </row>
    <row r="767" spans="1:3" x14ac:dyDescent="0.3">
      <c r="A767" s="45" t="s">
        <v>18674</v>
      </c>
      <c r="B767" s="45" t="s">
        <v>18677</v>
      </c>
      <c r="C767" s="45" t="s">
        <v>19585</v>
      </c>
    </row>
    <row r="768" spans="1:3" x14ac:dyDescent="0.3">
      <c r="A768" s="45" t="s">
        <v>18674</v>
      </c>
      <c r="B768" s="45" t="s">
        <v>18678</v>
      </c>
      <c r="C768" s="45" t="s">
        <v>19586</v>
      </c>
    </row>
    <row r="769" spans="1:3" x14ac:dyDescent="0.3">
      <c r="A769" s="45" t="s">
        <v>18674</v>
      </c>
      <c r="B769" s="45" t="s">
        <v>18679</v>
      </c>
      <c r="C769" s="45" t="s">
        <v>19587</v>
      </c>
    </row>
    <row r="770" spans="1:3" x14ac:dyDescent="0.3">
      <c r="A770" s="45" t="s">
        <v>18674</v>
      </c>
      <c r="B770" s="45" t="s">
        <v>18680</v>
      </c>
      <c r="C770" s="45" t="s">
        <v>19588</v>
      </c>
    </row>
    <row r="771" spans="1:3" x14ac:dyDescent="0.3">
      <c r="A771" s="45" t="s">
        <v>18674</v>
      </c>
      <c r="B771" s="45" t="s">
        <v>18681</v>
      </c>
      <c r="C771" s="45" t="s">
        <v>19589</v>
      </c>
    </row>
    <row r="772" spans="1:3" x14ac:dyDescent="0.3">
      <c r="A772" s="45" t="s">
        <v>18682</v>
      </c>
      <c r="B772" s="45" t="s">
        <v>18683</v>
      </c>
      <c r="C772" s="45" t="s">
        <v>19590</v>
      </c>
    </row>
    <row r="773" spans="1:3" x14ac:dyDescent="0.3">
      <c r="A773" s="45" t="s">
        <v>18682</v>
      </c>
      <c r="B773" s="45" t="s">
        <v>18684</v>
      </c>
      <c r="C773" s="45" t="s">
        <v>19591</v>
      </c>
    </row>
    <row r="774" spans="1:3" x14ac:dyDescent="0.3">
      <c r="A774" s="45" t="s">
        <v>18682</v>
      </c>
      <c r="B774" s="45" t="s">
        <v>18685</v>
      </c>
      <c r="C774" s="45" t="s">
        <v>19592</v>
      </c>
    </row>
    <row r="775" spans="1:3" x14ac:dyDescent="0.3">
      <c r="A775" s="45" t="s">
        <v>18682</v>
      </c>
      <c r="B775" s="45" t="s">
        <v>18686</v>
      </c>
      <c r="C775" s="45" t="s">
        <v>19593</v>
      </c>
    </row>
    <row r="776" spans="1:3" x14ac:dyDescent="0.3">
      <c r="A776" s="45" t="s">
        <v>18682</v>
      </c>
      <c r="B776" s="45" t="s">
        <v>18687</v>
      </c>
      <c r="C776" s="45" t="s">
        <v>19594</v>
      </c>
    </row>
    <row r="777" spans="1:3" x14ac:dyDescent="0.3">
      <c r="A777" s="45" t="s">
        <v>18682</v>
      </c>
      <c r="B777" s="45" t="s">
        <v>18688</v>
      </c>
      <c r="C777" s="45" t="s">
        <v>19595</v>
      </c>
    </row>
    <row r="778" spans="1:3" x14ac:dyDescent="0.3">
      <c r="A778" s="45" t="s">
        <v>18682</v>
      </c>
      <c r="B778" s="45" t="s">
        <v>18689</v>
      </c>
      <c r="C778" s="45" t="s">
        <v>19596</v>
      </c>
    </row>
    <row r="779" spans="1:3" x14ac:dyDescent="0.3">
      <c r="A779" s="45" t="s">
        <v>18690</v>
      </c>
      <c r="B779" s="45" t="s">
        <v>18691</v>
      </c>
      <c r="C779" s="45" t="s">
        <v>19597</v>
      </c>
    </row>
    <row r="780" spans="1:3" x14ac:dyDescent="0.3">
      <c r="A780" s="45" t="s">
        <v>18690</v>
      </c>
      <c r="B780" s="45" t="s">
        <v>18692</v>
      </c>
      <c r="C780" s="45" t="s">
        <v>19598</v>
      </c>
    </row>
    <row r="781" spans="1:3" x14ac:dyDescent="0.3">
      <c r="A781" s="45" t="s">
        <v>18690</v>
      </c>
      <c r="B781" s="45" t="s">
        <v>18693</v>
      </c>
      <c r="C781" s="45" t="s">
        <v>19599</v>
      </c>
    </row>
    <row r="782" spans="1:3" x14ac:dyDescent="0.3">
      <c r="A782" s="45" t="s">
        <v>18690</v>
      </c>
      <c r="B782" s="45" t="s">
        <v>18694</v>
      </c>
      <c r="C782" s="45" t="s">
        <v>19600</v>
      </c>
    </row>
    <row r="783" spans="1:3" x14ac:dyDescent="0.3">
      <c r="A783" s="45" t="s">
        <v>18690</v>
      </c>
      <c r="B783" s="45" t="s">
        <v>18695</v>
      </c>
      <c r="C783" s="45" t="s">
        <v>19601</v>
      </c>
    </row>
    <row r="784" spans="1:3" x14ac:dyDescent="0.3">
      <c r="A784" s="45" t="s">
        <v>18690</v>
      </c>
      <c r="B784" s="45" t="s">
        <v>18696</v>
      </c>
      <c r="C784" s="45" t="s">
        <v>19602</v>
      </c>
    </row>
    <row r="785" spans="1:3" x14ac:dyDescent="0.3">
      <c r="A785" s="45" t="s">
        <v>18690</v>
      </c>
      <c r="B785" s="45" t="s">
        <v>18697</v>
      </c>
      <c r="C785" s="45" t="s">
        <v>19603</v>
      </c>
    </row>
    <row r="786" spans="1:3" x14ac:dyDescent="0.3">
      <c r="A786" s="45" t="s">
        <v>18698</v>
      </c>
      <c r="B786" s="45" t="s">
        <v>18699</v>
      </c>
      <c r="C786" s="45" t="s">
        <v>19604</v>
      </c>
    </row>
    <row r="787" spans="1:3" x14ac:dyDescent="0.3">
      <c r="A787" s="45" t="s">
        <v>18698</v>
      </c>
      <c r="B787" s="45" t="s">
        <v>18700</v>
      </c>
      <c r="C787" s="45" t="s">
        <v>19605</v>
      </c>
    </row>
    <row r="788" spans="1:3" x14ac:dyDescent="0.3">
      <c r="A788" s="45" t="s">
        <v>18698</v>
      </c>
      <c r="B788" s="45" t="s">
        <v>18701</v>
      </c>
      <c r="C788" s="45" t="s">
        <v>19606</v>
      </c>
    </row>
    <row r="789" spans="1:3" x14ac:dyDescent="0.3">
      <c r="A789" s="45" t="s">
        <v>18698</v>
      </c>
      <c r="B789" s="45" t="s">
        <v>18702</v>
      </c>
      <c r="C789" s="45" t="s">
        <v>19607</v>
      </c>
    </row>
    <row r="790" spans="1:3" x14ac:dyDescent="0.3">
      <c r="A790" s="45" t="s">
        <v>18698</v>
      </c>
      <c r="B790" s="45" t="s">
        <v>18703</v>
      </c>
      <c r="C790" s="45" t="s">
        <v>19608</v>
      </c>
    </row>
    <row r="791" spans="1:3" x14ac:dyDescent="0.3">
      <c r="A791" s="45" t="s">
        <v>18698</v>
      </c>
      <c r="B791" s="45" t="s">
        <v>18704</v>
      </c>
      <c r="C791" s="45" t="s">
        <v>19609</v>
      </c>
    </row>
    <row r="792" spans="1:3" x14ac:dyDescent="0.3">
      <c r="A792" s="45" t="s">
        <v>18698</v>
      </c>
      <c r="B792" s="45" t="s">
        <v>18705</v>
      </c>
      <c r="C792" s="45" t="s">
        <v>19610</v>
      </c>
    </row>
    <row r="793" spans="1:3" x14ac:dyDescent="0.3">
      <c r="A793" s="45" t="s">
        <v>18706</v>
      </c>
      <c r="B793" s="45" t="s">
        <v>18707</v>
      </c>
      <c r="C793" s="45" t="s">
        <v>19611</v>
      </c>
    </row>
    <row r="794" spans="1:3" x14ac:dyDescent="0.3">
      <c r="A794" s="45" t="s">
        <v>18706</v>
      </c>
      <c r="B794" s="45" t="s">
        <v>18708</v>
      </c>
      <c r="C794" s="45" t="s">
        <v>19612</v>
      </c>
    </row>
    <row r="795" spans="1:3" x14ac:dyDescent="0.3">
      <c r="A795" s="45" t="s">
        <v>18706</v>
      </c>
      <c r="B795" s="45" t="s">
        <v>18709</v>
      </c>
      <c r="C795" s="45" t="s">
        <v>19613</v>
      </c>
    </row>
    <row r="796" spans="1:3" x14ac:dyDescent="0.3">
      <c r="A796" s="45" t="s">
        <v>18706</v>
      </c>
      <c r="B796" s="45" t="s">
        <v>18710</v>
      </c>
      <c r="C796" s="45" t="s">
        <v>19614</v>
      </c>
    </row>
    <row r="797" spans="1:3" x14ac:dyDescent="0.3">
      <c r="A797" s="45" t="s">
        <v>18706</v>
      </c>
      <c r="B797" s="45" t="s">
        <v>18711</v>
      </c>
      <c r="C797" s="45" t="s">
        <v>19615</v>
      </c>
    </row>
    <row r="798" spans="1:3" x14ac:dyDescent="0.3">
      <c r="A798" s="45" t="s">
        <v>18706</v>
      </c>
      <c r="B798" s="45" t="s">
        <v>18712</v>
      </c>
      <c r="C798" s="45" t="s">
        <v>19616</v>
      </c>
    </row>
    <row r="799" spans="1:3" x14ac:dyDescent="0.3">
      <c r="A799" s="45" t="s">
        <v>18706</v>
      </c>
      <c r="B799" s="45" t="s">
        <v>18713</v>
      </c>
      <c r="C799" s="45" t="s">
        <v>19617</v>
      </c>
    </row>
    <row r="800" spans="1:3" x14ac:dyDescent="0.3">
      <c r="A800" s="45" t="s">
        <v>18714</v>
      </c>
      <c r="B800" s="45" t="s">
        <v>18715</v>
      </c>
      <c r="C800" s="45" t="s">
        <v>19618</v>
      </c>
    </row>
    <row r="801" spans="1:3" x14ac:dyDescent="0.3">
      <c r="A801" s="45" t="s">
        <v>18714</v>
      </c>
      <c r="B801" s="45" t="s">
        <v>18716</v>
      </c>
      <c r="C801" s="45" t="s">
        <v>19619</v>
      </c>
    </row>
    <row r="802" spans="1:3" x14ac:dyDescent="0.3">
      <c r="A802" s="45" t="s">
        <v>18714</v>
      </c>
      <c r="B802" s="45" t="s">
        <v>18717</v>
      </c>
      <c r="C802" s="45" t="s">
        <v>19620</v>
      </c>
    </row>
    <row r="803" spans="1:3" x14ac:dyDescent="0.3">
      <c r="A803" s="45" t="s">
        <v>18714</v>
      </c>
      <c r="B803" s="45" t="s">
        <v>18718</v>
      </c>
      <c r="C803" s="45" t="s">
        <v>19621</v>
      </c>
    </row>
    <row r="804" spans="1:3" x14ac:dyDescent="0.3">
      <c r="A804" s="45" t="s">
        <v>18714</v>
      </c>
      <c r="B804" s="45" t="s">
        <v>18719</v>
      </c>
      <c r="C804" s="45" t="s">
        <v>19622</v>
      </c>
    </row>
    <row r="805" spans="1:3" x14ac:dyDescent="0.3">
      <c r="A805" s="45" t="s">
        <v>18714</v>
      </c>
      <c r="B805" s="45" t="s">
        <v>18720</v>
      </c>
      <c r="C805" s="45" t="s">
        <v>19623</v>
      </c>
    </row>
    <row r="806" spans="1:3" x14ac:dyDescent="0.3">
      <c r="A806" s="45" t="s">
        <v>18714</v>
      </c>
      <c r="B806" s="45" t="s">
        <v>18721</v>
      </c>
      <c r="C806" s="45" t="s">
        <v>19624</v>
      </c>
    </row>
    <row r="807" spans="1:3" x14ac:dyDescent="0.3">
      <c r="A807" s="45" t="s">
        <v>18722</v>
      </c>
      <c r="B807" s="45" t="s">
        <v>18723</v>
      </c>
      <c r="C807" s="45" t="s">
        <v>19625</v>
      </c>
    </row>
    <row r="808" spans="1:3" x14ac:dyDescent="0.3">
      <c r="A808" s="45" t="s">
        <v>18722</v>
      </c>
      <c r="B808" s="45" t="s">
        <v>18724</v>
      </c>
      <c r="C808" s="45" t="s">
        <v>19626</v>
      </c>
    </row>
    <row r="809" spans="1:3" x14ac:dyDescent="0.3">
      <c r="A809" s="45" t="s">
        <v>18722</v>
      </c>
      <c r="B809" s="45" t="s">
        <v>18725</v>
      </c>
      <c r="C809" s="45" t="s">
        <v>19627</v>
      </c>
    </row>
    <row r="810" spans="1:3" x14ac:dyDescent="0.3">
      <c r="A810" s="45" t="s">
        <v>18722</v>
      </c>
      <c r="B810" s="45" t="s">
        <v>18726</v>
      </c>
      <c r="C810" s="45" t="s">
        <v>19628</v>
      </c>
    </row>
    <row r="811" spans="1:3" x14ac:dyDescent="0.3">
      <c r="A811" s="45" t="s">
        <v>18722</v>
      </c>
      <c r="B811" s="45" t="s">
        <v>18727</v>
      </c>
      <c r="C811" s="45" t="s">
        <v>19629</v>
      </c>
    </row>
    <row r="812" spans="1:3" x14ac:dyDescent="0.3">
      <c r="A812" s="45" t="s">
        <v>18722</v>
      </c>
      <c r="B812" s="45" t="s">
        <v>18728</v>
      </c>
      <c r="C812" s="45" t="s">
        <v>19630</v>
      </c>
    </row>
    <row r="813" spans="1:3" x14ac:dyDescent="0.3">
      <c r="A813" s="45" t="s">
        <v>18722</v>
      </c>
      <c r="B813" s="45" t="s">
        <v>18729</v>
      </c>
      <c r="C813" s="45" t="s">
        <v>19631</v>
      </c>
    </row>
    <row r="814" spans="1:3" x14ac:dyDescent="0.3">
      <c r="A814" s="45" t="s">
        <v>18730</v>
      </c>
      <c r="B814" s="45" t="s">
        <v>18731</v>
      </c>
      <c r="C814" s="45" t="s">
        <v>19632</v>
      </c>
    </row>
    <row r="815" spans="1:3" x14ac:dyDescent="0.3">
      <c r="A815" s="45" t="s">
        <v>18730</v>
      </c>
      <c r="B815" s="45" t="s">
        <v>18732</v>
      </c>
      <c r="C815" s="45" t="s">
        <v>19633</v>
      </c>
    </row>
    <row r="816" spans="1:3" x14ac:dyDescent="0.3">
      <c r="A816" s="45" t="s">
        <v>18730</v>
      </c>
      <c r="B816" s="45" t="s">
        <v>18733</v>
      </c>
      <c r="C816" s="45" t="s">
        <v>19634</v>
      </c>
    </row>
    <row r="817" spans="1:3" x14ac:dyDescent="0.3">
      <c r="A817" s="45" t="s">
        <v>18730</v>
      </c>
      <c r="B817" s="45" t="s">
        <v>18734</v>
      </c>
      <c r="C817" s="45" t="s">
        <v>19635</v>
      </c>
    </row>
    <row r="818" spans="1:3" x14ac:dyDescent="0.3">
      <c r="A818" s="45" t="s">
        <v>18730</v>
      </c>
      <c r="B818" s="45" t="s">
        <v>18735</v>
      </c>
      <c r="C818" s="45" t="s">
        <v>19636</v>
      </c>
    </row>
    <row r="819" spans="1:3" x14ac:dyDescent="0.3">
      <c r="A819" s="45" t="s">
        <v>18730</v>
      </c>
      <c r="B819" s="45" t="s">
        <v>18736</v>
      </c>
      <c r="C819" s="45" t="s">
        <v>19637</v>
      </c>
    </row>
    <row r="820" spans="1:3" x14ac:dyDescent="0.3">
      <c r="A820" s="45" t="s">
        <v>18730</v>
      </c>
      <c r="B820" s="45" t="s">
        <v>18737</v>
      </c>
      <c r="C820" s="45" t="s">
        <v>19638</v>
      </c>
    </row>
    <row r="821" spans="1:3" x14ac:dyDescent="0.3">
      <c r="A821" s="45" t="s">
        <v>18738</v>
      </c>
      <c r="B821" s="45" t="s">
        <v>18739</v>
      </c>
      <c r="C821" s="45" t="s">
        <v>19639</v>
      </c>
    </row>
    <row r="822" spans="1:3" x14ac:dyDescent="0.3">
      <c r="A822" s="45" t="s">
        <v>18738</v>
      </c>
      <c r="B822" s="45" t="s">
        <v>18740</v>
      </c>
      <c r="C822" s="45" t="s">
        <v>19640</v>
      </c>
    </row>
    <row r="823" spans="1:3" x14ac:dyDescent="0.3">
      <c r="A823" s="45" t="s">
        <v>18738</v>
      </c>
      <c r="B823" s="45" t="s">
        <v>18741</v>
      </c>
      <c r="C823" s="45" t="s">
        <v>19641</v>
      </c>
    </row>
    <row r="824" spans="1:3" x14ac:dyDescent="0.3">
      <c r="A824" s="45" t="s">
        <v>18738</v>
      </c>
      <c r="B824" s="45" t="s">
        <v>18742</v>
      </c>
      <c r="C824" s="45" t="s">
        <v>19642</v>
      </c>
    </row>
    <row r="825" spans="1:3" x14ac:dyDescent="0.3">
      <c r="A825" s="45" t="s">
        <v>18738</v>
      </c>
      <c r="B825" s="45" t="s">
        <v>18743</v>
      </c>
      <c r="C825" s="45" t="s">
        <v>19643</v>
      </c>
    </row>
    <row r="826" spans="1:3" x14ac:dyDescent="0.3">
      <c r="A826" s="45" t="s">
        <v>18738</v>
      </c>
      <c r="B826" s="45" t="s">
        <v>18744</v>
      </c>
      <c r="C826" s="45" t="s">
        <v>19644</v>
      </c>
    </row>
    <row r="827" spans="1:3" x14ac:dyDescent="0.3">
      <c r="A827" s="45" t="s">
        <v>18738</v>
      </c>
      <c r="B827" s="45" t="s">
        <v>18745</v>
      </c>
      <c r="C827" s="45" t="s">
        <v>19645</v>
      </c>
    </row>
    <row r="828" spans="1:3" x14ac:dyDescent="0.3">
      <c r="A828" s="45" t="s">
        <v>18746</v>
      </c>
      <c r="B828" s="45" t="s">
        <v>18747</v>
      </c>
      <c r="C828" s="45" t="s">
        <v>19646</v>
      </c>
    </row>
    <row r="829" spans="1:3" x14ac:dyDescent="0.3">
      <c r="A829" s="45" t="s">
        <v>18746</v>
      </c>
      <c r="B829" s="45" t="s">
        <v>18748</v>
      </c>
      <c r="C829" s="45" t="s">
        <v>19647</v>
      </c>
    </row>
    <row r="830" spans="1:3" x14ac:dyDescent="0.3">
      <c r="A830" s="45" t="s">
        <v>18746</v>
      </c>
      <c r="B830" s="45" t="s">
        <v>18749</v>
      </c>
      <c r="C830" s="45" t="s">
        <v>19648</v>
      </c>
    </row>
    <row r="831" spans="1:3" x14ac:dyDescent="0.3">
      <c r="A831" s="45" t="s">
        <v>18746</v>
      </c>
      <c r="B831" s="45" t="s">
        <v>18750</v>
      </c>
      <c r="C831" s="45" t="s">
        <v>19649</v>
      </c>
    </row>
    <row r="832" spans="1:3" x14ac:dyDescent="0.3">
      <c r="A832" s="45" t="s">
        <v>18746</v>
      </c>
      <c r="B832" s="45" t="s">
        <v>18751</v>
      </c>
      <c r="C832" s="45" t="s">
        <v>19650</v>
      </c>
    </row>
    <row r="833" spans="1:3" x14ac:dyDescent="0.3">
      <c r="A833" s="45" t="s">
        <v>18746</v>
      </c>
      <c r="B833" s="45" t="s">
        <v>18752</v>
      </c>
      <c r="C833" s="45" t="s">
        <v>19651</v>
      </c>
    </row>
    <row r="834" spans="1:3" x14ac:dyDescent="0.3">
      <c r="A834" s="45" t="s">
        <v>18746</v>
      </c>
      <c r="B834" s="45" t="s">
        <v>18753</v>
      </c>
      <c r="C834" s="45" t="s">
        <v>19652</v>
      </c>
    </row>
    <row r="835" spans="1:3" x14ac:dyDescent="0.3">
      <c r="A835" s="45" t="s">
        <v>18754</v>
      </c>
      <c r="B835" s="45" t="s">
        <v>18755</v>
      </c>
      <c r="C835" s="45" t="s">
        <v>19653</v>
      </c>
    </row>
    <row r="836" spans="1:3" x14ac:dyDescent="0.3">
      <c r="A836" s="45" t="s">
        <v>18754</v>
      </c>
      <c r="B836" s="45" t="s">
        <v>18756</v>
      </c>
      <c r="C836" s="45" t="s">
        <v>19654</v>
      </c>
    </row>
    <row r="837" spans="1:3" x14ac:dyDescent="0.3">
      <c r="A837" s="45" t="s">
        <v>18754</v>
      </c>
      <c r="B837" s="45" t="s">
        <v>18757</v>
      </c>
      <c r="C837" s="45" t="s">
        <v>19655</v>
      </c>
    </row>
    <row r="838" spans="1:3" x14ac:dyDescent="0.3">
      <c r="A838" s="45" t="s">
        <v>18754</v>
      </c>
      <c r="B838" s="45" t="s">
        <v>18758</v>
      </c>
      <c r="C838" s="45" t="s">
        <v>19656</v>
      </c>
    </row>
    <row r="839" spans="1:3" x14ac:dyDescent="0.3">
      <c r="A839" s="45" t="s">
        <v>18754</v>
      </c>
      <c r="B839" s="45" t="s">
        <v>18759</v>
      </c>
      <c r="C839" s="45" t="s">
        <v>19657</v>
      </c>
    </row>
    <row r="840" spans="1:3" x14ac:dyDescent="0.3">
      <c r="A840" s="45" t="s">
        <v>18754</v>
      </c>
      <c r="B840" s="45" t="s">
        <v>18760</v>
      </c>
      <c r="C840" s="45" t="s">
        <v>19658</v>
      </c>
    </row>
    <row r="841" spans="1:3" x14ac:dyDescent="0.3">
      <c r="A841" s="45" t="s">
        <v>18754</v>
      </c>
      <c r="B841" s="45" t="s">
        <v>18761</v>
      </c>
      <c r="C841" s="45" t="s">
        <v>19659</v>
      </c>
    </row>
    <row r="842" spans="1:3" x14ac:dyDescent="0.3">
      <c r="A842" s="45" t="s">
        <v>18762</v>
      </c>
      <c r="B842" s="45" t="s">
        <v>18763</v>
      </c>
      <c r="C842" s="45" t="s">
        <v>19660</v>
      </c>
    </row>
    <row r="843" spans="1:3" x14ac:dyDescent="0.3">
      <c r="A843" s="45" t="s">
        <v>18762</v>
      </c>
      <c r="B843" s="45" t="s">
        <v>18764</v>
      </c>
      <c r="C843" s="45" t="s">
        <v>19661</v>
      </c>
    </row>
    <row r="844" spans="1:3" x14ac:dyDescent="0.3">
      <c r="A844" s="45" t="s">
        <v>18762</v>
      </c>
      <c r="B844" s="45" t="s">
        <v>18765</v>
      </c>
      <c r="C844" s="45" t="s">
        <v>19662</v>
      </c>
    </row>
    <row r="845" spans="1:3" x14ac:dyDescent="0.3">
      <c r="A845" s="45" t="s">
        <v>18762</v>
      </c>
      <c r="B845" s="45" t="s">
        <v>18766</v>
      </c>
      <c r="C845" s="45" t="s">
        <v>19663</v>
      </c>
    </row>
    <row r="846" spans="1:3" x14ac:dyDescent="0.3">
      <c r="A846" s="45" t="s">
        <v>18762</v>
      </c>
      <c r="B846" s="45" t="s">
        <v>18767</v>
      </c>
      <c r="C846" s="45" t="s">
        <v>19664</v>
      </c>
    </row>
    <row r="847" spans="1:3" x14ac:dyDescent="0.3">
      <c r="A847" s="45" t="s">
        <v>18762</v>
      </c>
      <c r="B847" s="45" t="s">
        <v>18768</v>
      </c>
      <c r="C847" s="45" t="s">
        <v>19665</v>
      </c>
    </row>
    <row r="848" spans="1:3" x14ac:dyDescent="0.3">
      <c r="A848" s="45" t="s">
        <v>18762</v>
      </c>
      <c r="B848" s="45" t="s">
        <v>18769</v>
      </c>
      <c r="C848" s="45" t="s">
        <v>19666</v>
      </c>
    </row>
    <row r="849" spans="1:3" x14ac:dyDescent="0.3">
      <c r="A849" s="45" t="s">
        <v>18770</v>
      </c>
      <c r="B849" s="45" t="s">
        <v>18771</v>
      </c>
      <c r="C849" s="45" t="s">
        <v>19667</v>
      </c>
    </row>
    <row r="850" spans="1:3" x14ac:dyDescent="0.3">
      <c r="A850" s="45" t="s">
        <v>18770</v>
      </c>
      <c r="B850" s="45" t="s">
        <v>18772</v>
      </c>
      <c r="C850" s="45" t="s">
        <v>19668</v>
      </c>
    </row>
    <row r="851" spans="1:3" x14ac:dyDescent="0.3">
      <c r="A851" s="45" t="s">
        <v>18770</v>
      </c>
      <c r="B851" s="45" t="s">
        <v>18773</v>
      </c>
      <c r="C851" s="45" t="s">
        <v>19669</v>
      </c>
    </row>
    <row r="852" spans="1:3" x14ac:dyDescent="0.3">
      <c r="A852" s="45" t="s">
        <v>18770</v>
      </c>
      <c r="B852" s="45" t="s">
        <v>18774</v>
      </c>
      <c r="C852" s="45" t="s">
        <v>19670</v>
      </c>
    </row>
    <row r="853" spans="1:3" x14ac:dyDescent="0.3">
      <c r="A853" s="45" t="s">
        <v>18770</v>
      </c>
      <c r="B853" s="45" t="s">
        <v>18775</v>
      </c>
      <c r="C853" s="45" t="s">
        <v>19671</v>
      </c>
    </row>
    <row r="854" spans="1:3" x14ac:dyDescent="0.3">
      <c r="A854" s="45" t="s">
        <v>18770</v>
      </c>
      <c r="B854" s="45" t="s">
        <v>18776</v>
      </c>
      <c r="C854" s="45" t="s">
        <v>19672</v>
      </c>
    </row>
    <row r="855" spans="1:3" x14ac:dyDescent="0.3">
      <c r="A855" s="45" t="s">
        <v>18770</v>
      </c>
      <c r="B855" s="45" t="s">
        <v>18777</v>
      </c>
      <c r="C855" s="45" t="s">
        <v>19673</v>
      </c>
    </row>
    <row r="856" spans="1:3" x14ac:dyDescent="0.3">
      <c r="A856" s="45" t="s">
        <v>18778</v>
      </c>
      <c r="B856" s="45" t="s">
        <v>18779</v>
      </c>
      <c r="C856" s="45" t="s">
        <v>19674</v>
      </c>
    </row>
    <row r="857" spans="1:3" x14ac:dyDescent="0.3">
      <c r="A857" s="45" t="s">
        <v>18778</v>
      </c>
      <c r="B857" s="45" t="s">
        <v>18780</v>
      </c>
      <c r="C857" s="45" t="s">
        <v>19675</v>
      </c>
    </row>
    <row r="858" spans="1:3" x14ac:dyDescent="0.3">
      <c r="A858" s="45" t="s">
        <v>18778</v>
      </c>
      <c r="B858" s="45" t="s">
        <v>18781</v>
      </c>
      <c r="C858" s="45" t="s">
        <v>19676</v>
      </c>
    </row>
    <row r="859" spans="1:3" x14ac:dyDescent="0.3">
      <c r="A859" s="45" t="s">
        <v>18778</v>
      </c>
      <c r="B859" s="45" t="s">
        <v>18782</v>
      </c>
      <c r="C859" s="45" t="s">
        <v>19677</v>
      </c>
    </row>
    <row r="860" spans="1:3" x14ac:dyDescent="0.3">
      <c r="A860" s="45" t="s">
        <v>18778</v>
      </c>
      <c r="B860" s="45" t="s">
        <v>18783</v>
      </c>
      <c r="C860" s="45" t="s">
        <v>19678</v>
      </c>
    </row>
    <row r="861" spans="1:3" x14ac:dyDescent="0.3">
      <c r="A861" s="45" t="s">
        <v>18778</v>
      </c>
      <c r="B861" s="45" t="s">
        <v>18784</v>
      </c>
      <c r="C861" s="45" t="s">
        <v>19679</v>
      </c>
    </row>
    <row r="862" spans="1:3" x14ac:dyDescent="0.3">
      <c r="A862" s="45" t="s">
        <v>18778</v>
      </c>
      <c r="B862" s="45" t="s">
        <v>18785</v>
      </c>
      <c r="C862" s="45" t="s">
        <v>19680</v>
      </c>
    </row>
    <row r="863" spans="1:3" x14ac:dyDescent="0.3">
      <c r="A863" s="45" t="s">
        <v>18786</v>
      </c>
      <c r="B863" s="45" t="s">
        <v>18787</v>
      </c>
      <c r="C863" s="45" t="s">
        <v>19681</v>
      </c>
    </row>
    <row r="864" spans="1:3" x14ac:dyDescent="0.3">
      <c r="A864" s="45" t="s">
        <v>18786</v>
      </c>
      <c r="B864" s="45" t="s">
        <v>18788</v>
      </c>
      <c r="C864" s="45" t="s">
        <v>19682</v>
      </c>
    </row>
    <row r="865" spans="1:3" x14ac:dyDescent="0.3">
      <c r="A865" s="45" t="s">
        <v>18786</v>
      </c>
      <c r="B865" s="45" t="s">
        <v>18789</v>
      </c>
      <c r="C865" s="45" t="s">
        <v>19683</v>
      </c>
    </row>
    <row r="866" spans="1:3" x14ac:dyDescent="0.3">
      <c r="A866" s="45" t="s">
        <v>18786</v>
      </c>
      <c r="B866" s="45" t="s">
        <v>18790</v>
      </c>
      <c r="C866" s="45" t="s">
        <v>19684</v>
      </c>
    </row>
    <row r="867" spans="1:3" x14ac:dyDescent="0.3">
      <c r="A867" s="45" t="s">
        <v>18786</v>
      </c>
      <c r="B867" s="45" t="s">
        <v>18791</v>
      </c>
      <c r="C867" s="45" t="s">
        <v>19685</v>
      </c>
    </row>
    <row r="868" spans="1:3" x14ac:dyDescent="0.3">
      <c r="A868" s="45" t="s">
        <v>18786</v>
      </c>
      <c r="B868" s="45" t="s">
        <v>18792</v>
      </c>
      <c r="C868" s="45" t="s">
        <v>19686</v>
      </c>
    </row>
    <row r="869" spans="1:3" x14ac:dyDescent="0.3">
      <c r="A869" s="45" t="s">
        <v>18786</v>
      </c>
      <c r="B869" s="45" t="s">
        <v>18793</v>
      </c>
      <c r="C869" s="45" t="s">
        <v>19687</v>
      </c>
    </row>
    <row r="870" spans="1:3" x14ac:dyDescent="0.3">
      <c r="A870" s="45" t="s">
        <v>18794</v>
      </c>
      <c r="B870" s="45" t="s">
        <v>18795</v>
      </c>
      <c r="C870" s="45" t="s">
        <v>19688</v>
      </c>
    </row>
    <row r="871" spans="1:3" x14ac:dyDescent="0.3">
      <c r="A871" s="45" t="s">
        <v>18794</v>
      </c>
      <c r="B871" s="45" t="s">
        <v>18796</v>
      </c>
      <c r="C871" s="45" t="s">
        <v>19689</v>
      </c>
    </row>
    <row r="872" spans="1:3" x14ac:dyDescent="0.3">
      <c r="A872" s="45" t="s">
        <v>18794</v>
      </c>
      <c r="B872" s="45" t="s">
        <v>18797</v>
      </c>
      <c r="C872" s="45" t="s">
        <v>19690</v>
      </c>
    </row>
    <row r="873" spans="1:3" x14ac:dyDescent="0.3">
      <c r="A873" s="45" t="s">
        <v>18794</v>
      </c>
      <c r="B873" s="45" t="s">
        <v>18798</v>
      </c>
      <c r="C873" s="45" t="s">
        <v>19691</v>
      </c>
    </row>
    <row r="874" spans="1:3" x14ac:dyDescent="0.3">
      <c r="A874" s="45" t="s">
        <v>18794</v>
      </c>
      <c r="B874" s="45" t="s">
        <v>18799</v>
      </c>
      <c r="C874" s="45" t="s">
        <v>19692</v>
      </c>
    </row>
    <row r="875" spans="1:3" x14ac:dyDescent="0.3">
      <c r="A875" s="45" t="s">
        <v>18794</v>
      </c>
      <c r="B875" s="45" t="s">
        <v>18800</v>
      </c>
      <c r="C875" s="45" t="s">
        <v>19693</v>
      </c>
    </row>
    <row r="876" spans="1:3" x14ac:dyDescent="0.3">
      <c r="A876" s="45" t="s">
        <v>18794</v>
      </c>
      <c r="B876" s="45" t="s">
        <v>18801</v>
      </c>
      <c r="C876" s="45" t="s">
        <v>19694</v>
      </c>
    </row>
    <row r="877" spans="1:3" x14ac:dyDescent="0.3">
      <c r="A877" s="45" t="s">
        <v>18802</v>
      </c>
      <c r="B877" s="45" t="s">
        <v>18803</v>
      </c>
      <c r="C877" s="45" t="s">
        <v>19695</v>
      </c>
    </row>
    <row r="878" spans="1:3" x14ac:dyDescent="0.3">
      <c r="A878" s="45" t="s">
        <v>18802</v>
      </c>
      <c r="B878" s="45" t="s">
        <v>18804</v>
      </c>
      <c r="C878" s="45" t="s">
        <v>19696</v>
      </c>
    </row>
    <row r="879" spans="1:3" x14ac:dyDescent="0.3">
      <c r="A879" s="45" t="s">
        <v>18802</v>
      </c>
      <c r="B879" s="45" t="s">
        <v>18805</v>
      </c>
      <c r="C879" s="45" t="s">
        <v>19697</v>
      </c>
    </row>
    <row r="880" spans="1:3" x14ac:dyDescent="0.3">
      <c r="A880" s="45" t="s">
        <v>18802</v>
      </c>
      <c r="B880" s="45" t="s">
        <v>18806</v>
      </c>
      <c r="C880" s="45" t="s">
        <v>19698</v>
      </c>
    </row>
    <row r="881" spans="1:3" x14ac:dyDescent="0.3">
      <c r="A881" s="45" t="s">
        <v>18802</v>
      </c>
      <c r="B881" s="45" t="s">
        <v>18807</v>
      </c>
      <c r="C881" s="45" t="s">
        <v>19699</v>
      </c>
    </row>
    <row r="882" spans="1:3" x14ac:dyDescent="0.3">
      <c r="A882" s="45" t="s">
        <v>18802</v>
      </c>
      <c r="B882" s="45" t="s">
        <v>18808</v>
      </c>
      <c r="C882" s="45" t="s">
        <v>19700</v>
      </c>
    </row>
    <row r="883" spans="1:3" x14ac:dyDescent="0.3">
      <c r="A883" s="45" t="s">
        <v>18802</v>
      </c>
      <c r="B883" s="45" t="s">
        <v>18809</v>
      </c>
      <c r="C883" s="45" t="s">
        <v>19701</v>
      </c>
    </row>
    <row r="884" spans="1:3" x14ac:dyDescent="0.3">
      <c r="A884" s="45" t="s">
        <v>18810</v>
      </c>
      <c r="B884" s="45" t="s">
        <v>18811</v>
      </c>
      <c r="C884" s="45" t="s">
        <v>19702</v>
      </c>
    </row>
    <row r="885" spans="1:3" x14ac:dyDescent="0.3">
      <c r="A885" s="45" t="s">
        <v>18810</v>
      </c>
      <c r="B885" s="45" t="s">
        <v>18812</v>
      </c>
      <c r="C885" s="45" t="s">
        <v>19703</v>
      </c>
    </row>
    <row r="886" spans="1:3" x14ac:dyDescent="0.3">
      <c r="A886" s="45" t="s">
        <v>18810</v>
      </c>
      <c r="B886" s="45" t="s">
        <v>18813</v>
      </c>
      <c r="C886" s="45" t="s">
        <v>19704</v>
      </c>
    </row>
    <row r="887" spans="1:3" x14ac:dyDescent="0.3">
      <c r="A887" s="45" t="s">
        <v>18810</v>
      </c>
      <c r="B887" s="45" t="s">
        <v>18814</v>
      </c>
      <c r="C887" s="45" t="s">
        <v>19705</v>
      </c>
    </row>
    <row r="888" spans="1:3" x14ac:dyDescent="0.3">
      <c r="A888" s="45" t="s">
        <v>18810</v>
      </c>
      <c r="B888" s="45" t="s">
        <v>18815</v>
      </c>
      <c r="C888" s="45" t="s">
        <v>19706</v>
      </c>
    </row>
    <row r="889" spans="1:3" x14ac:dyDescent="0.3">
      <c r="A889" s="45" t="s">
        <v>18810</v>
      </c>
      <c r="B889" s="45" t="s">
        <v>18816</v>
      </c>
      <c r="C889" s="45" t="s">
        <v>19707</v>
      </c>
    </row>
    <row r="890" spans="1:3" x14ac:dyDescent="0.3">
      <c r="A890" s="45" t="s">
        <v>18810</v>
      </c>
      <c r="B890" s="45" t="s">
        <v>18817</v>
      </c>
      <c r="C890" s="45" t="s">
        <v>19708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A8" sqref="A8"/>
    </sheetView>
  </sheetViews>
  <sheetFormatPr defaultRowHeight="12" x14ac:dyDescent="0.3"/>
  <cols>
    <col min="1" max="1" width="10.25" style="31" bestFit="1" customWidth="1"/>
    <col min="2" max="2" width="11.625" style="31" bestFit="1" customWidth="1"/>
    <col min="3" max="16384" width="9" style="31"/>
  </cols>
  <sheetData>
    <row r="1" spans="1:3" x14ac:dyDescent="0.3">
      <c r="A1" s="121" t="s">
        <v>4827</v>
      </c>
      <c r="B1" s="122"/>
      <c r="C1" s="123"/>
    </row>
    <row r="2" spans="1:3" x14ac:dyDescent="0.3">
      <c r="A2" s="32" t="s">
        <v>4812</v>
      </c>
      <c r="B2" s="34" t="s">
        <v>4811</v>
      </c>
      <c r="C2" s="35" t="s">
        <v>4828</v>
      </c>
    </row>
    <row r="3" spans="1:3" x14ac:dyDescent="0.3">
      <c r="A3" s="33" t="s">
        <v>4791</v>
      </c>
      <c r="B3" s="33" t="s">
        <v>4800</v>
      </c>
      <c r="C3" s="30"/>
    </row>
    <row r="4" spans="1:3" x14ac:dyDescent="0.3">
      <c r="A4" s="33" t="s">
        <v>4769</v>
      </c>
      <c r="B4" s="33" t="s">
        <v>4771</v>
      </c>
      <c r="C4" s="30"/>
    </row>
    <row r="5" spans="1:3" x14ac:dyDescent="0.3">
      <c r="A5" s="33" t="s">
        <v>4767</v>
      </c>
      <c r="B5" s="33" t="s">
        <v>4801</v>
      </c>
      <c r="C5" s="30"/>
    </row>
    <row r="6" spans="1:3" x14ac:dyDescent="0.3">
      <c r="A6" s="33" t="s">
        <v>17793</v>
      </c>
      <c r="B6" s="33" t="s">
        <v>4802</v>
      </c>
      <c r="C6" s="30"/>
    </row>
    <row r="7" spans="1:3" x14ac:dyDescent="0.3">
      <c r="A7" s="33" t="s">
        <v>17796</v>
      </c>
      <c r="B7" s="33" t="s">
        <v>4803</v>
      </c>
      <c r="C7" s="30"/>
    </row>
    <row r="8" spans="1:3" x14ac:dyDescent="0.3">
      <c r="A8" s="33" t="s">
        <v>4792</v>
      </c>
      <c r="B8" s="33" t="s">
        <v>4773</v>
      </c>
      <c r="C8" s="30"/>
    </row>
    <row r="9" spans="1:3" x14ac:dyDescent="0.3">
      <c r="A9" s="33" t="s">
        <v>17794</v>
      </c>
      <c r="B9" s="33" t="s">
        <v>4804</v>
      </c>
      <c r="C9" s="30"/>
    </row>
    <row r="10" spans="1:3" x14ac:dyDescent="0.3">
      <c r="A10" s="33" t="s">
        <v>4793</v>
      </c>
      <c r="B10" s="33" t="s">
        <v>4780</v>
      </c>
      <c r="C10" s="30"/>
    </row>
    <row r="11" spans="1:3" x14ac:dyDescent="0.3">
      <c r="A11" s="33" t="s">
        <v>4794</v>
      </c>
      <c r="B11" s="33" t="s">
        <v>4805</v>
      </c>
      <c r="C11" s="30"/>
    </row>
    <row r="12" spans="1:3" x14ac:dyDescent="0.3">
      <c r="A12" s="33" t="s">
        <v>4795</v>
      </c>
      <c r="B12" s="33" t="s">
        <v>4806</v>
      </c>
      <c r="C12" s="30"/>
    </row>
    <row r="13" spans="1:3" x14ac:dyDescent="0.3">
      <c r="A13" s="33" t="s">
        <v>4796</v>
      </c>
      <c r="B13" s="33" t="s">
        <v>4807</v>
      </c>
      <c r="C13" s="30"/>
    </row>
    <row r="14" spans="1:3" x14ac:dyDescent="0.3">
      <c r="A14" s="33" t="s">
        <v>4797</v>
      </c>
      <c r="B14" s="33" t="s">
        <v>4808</v>
      </c>
      <c r="C14" s="30"/>
    </row>
    <row r="15" spans="1:3" x14ac:dyDescent="0.3">
      <c r="A15" s="33" t="s">
        <v>4798</v>
      </c>
      <c r="B15" s="33" t="s">
        <v>4809</v>
      </c>
      <c r="C15" s="30"/>
    </row>
    <row r="16" spans="1:3" x14ac:dyDescent="0.3">
      <c r="A16" s="33" t="s">
        <v>4799</v>
      </c>
      <c r="B16" s="33" t="s">
        <v>4810</v>
      </c>
      <c r="C16" s="30"/>
    </row>
    <row r="17" spans="1:3" x14ac:dyDescent="0.3">
      <c r="A17" s="30" t="s">
        <v>4813</v>
      </c>
      <c r="B17" s="30" t="s">
        <v>4815</v>
      </c>
      <c r="C17" s="30" t="s">
        <v>4818</v>
      </c>
    </row>
    <row r="18" spans="1:3" x14ac:dyDescent="0.3">
      <c r="A18" s="30" t="s">
        <v>4814</v>
      </c>
      <c r="B18" s="30" t="s">
        <v>4816</v>
      </c>
      <c r="C18" s="30" t="s">
        <v>4819</v>
      </c>
    </row>
    <row r="19" spans="1:3" x14ac:dyDescent="0.3">
      <c r="A19" s="37"/>
      <c r="B19" s="37"/>
      <c r="C19" s="37"/>
    </row>
    <row r="20" spans="1:3" x14ac:dyDescent="0.3">
      <c r="A20" s="121" t="s">
        <v>4826</v>
      </c>
      <c r="B20" s="122"/>
      <c r="C20" s="123"/>
    </row>
    <row r="21" spans="1:3" x14ac:dyDescent="0.3">
      <c r="A21" s="32" t="s">
        <v>4812</v>
      </c>
      <c r="B21" s="34" t="s">
        <v>4811</v>
      </c>
      <c r="C21" s="35" t="s">
        <v>4828</v>
      </c>
    </row>
    <row r="22" spans="1:3" x14ac:dyDescent="0.3">
      <c r="A22" s="36" t="s">
        <v>4772</v>
      </c>
      <c r="B22" s="36" t="s">
        <v>4771</v>
      </c>
      <c r="C22" s="29"/>
    </row>
    <row r="23" spans="1:3" x14ac:dyDescent="0.3">
      <c r="A23" s="36" t="s">
        <v>4776</v>
      </c>
      <c r="B23" s="36" t="s">
        <v>4775</v>
      </c>
      <c r="C23" s="29"/>
    </row>
    <row r="24" spans="1:3" x14ac:dyDescent="0.3">
      <c r="A24" s="36" t="s">
        <v>4779</v>
      </c>
      <c r="B24" s="36" t="s">
        <v>10</v>
      </c>
      <c r="C24" s="29"/>
    </row>
    <row r="25" spans="1:3" x14ac:dyDescent="0.3">
      <c r="A25" s="36" t="s">
        <v>4774</v>
      </c>
      <c r="B25" s="36" t="s">
        <v>4773</v>
      </c>
      <c r="C25" s="29"/>
    </row>
    <row r="26" spans="1:3" x14ac:dyDescent="0.3">
      <c r="A26" s="36" t="s">
        <v>4778</v>
      </c>
      <c r="B26" s="36" t="s">
        <v>4777</v>
      </c>
      <c r="C26" s="29"/>
    </row>
    <row r="27" spans="1:3" x14ac:dyDescent="0.3">
      <c r="A27" s="36" t="s">
        <v>4781</v>
      </c>
      <c r="B27" s="36" t="s">
        <v>4780</v>
      </c>
      <c r="C27" s="29"/>
    </row>
  </sheetData>
  <mergeCells count="2">
    <mergeCell ref="A20:C20"/>
    <mergeCell ref="A1:C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G37" sqref="G37"/>
    </sheetView>
  </sheetViews>
  <sheetFormatPr defaultRowHeight="16.5" x14ac:dyDescent="0.3"/>
  <sheetData>
    <row r="1" spans="1:2" x14ac:dyDescent="0.3">
      <c r="B1" s="23" t="s">
        <v>4441</v>
      </c>
    </row>
    <row r="2" spans="1:2" x14ac:dyDescent="0.3">
      <c r="A2" s="24"/>
    </row>
    <row r="3" spans="1:2" x14ac:dyDescent="0.3">
      <c r="A3" s="25" t="s">
        <v>4442</v>
      </c>
    </row>
    <row r="4" spans="1:2" x14ac:dyDescent="0.3">
      <c r="A4" s="25" t="s">
        <v>4443</v>
      </c>
    </row>
    <row r="5" spans="1:2" x14ac:dyDescent="0.3">
      <c r="A5" s="26" t="s">
        <v>4444</v>
      </c>
    </row>
    <row r="6" spans="1:2" x14ac:dyDescent="0.3">
      <c r="A6" s="25" t="s">
        <v>4445</v>
      </c>
    </row>
    <row r="7" spans="1:2" x14ac:dyDescent="0.3">
      <c r="A7" s="25" t="s">
        <v>4446</v>
      </c>
    </row>
    <row r="8" spans="1:2" x14ac:dyDescent="0.3">
      <c r="A8" s="25" t="s">
        <v>4447</v>
      </c>
    </row>
    <row r="9" spans="1:2" x14ac:dyDescent="0.3">
      <c r="A9" s="25" t="s">
        <v>4448</v>
      </c>
    </row>
    <row r="10" spans="1:2" x14ac:dyDescent="0.3">
      <c r="A10" s="25" t="s">
        <v>4449</v>
      </c>
    </row>
    <row r="11" spans="1:2" x14ac:dyDescent="0.3">
      <c r="A11" s="25" t="s">
        <v>4450</v>
      </c>
    </row>
    <row r="12" spans="1:2" x14ac:dyDescent="0.3">
      <c r="A12" s="27" t="s">
        <v>4451</v>
      </c>
    </row>
    <row r="13" spans="1:2" x14ac:dyDescent="0.3">
      <c r="A13" s="25" t="s">
        <v>4452</v>
      </c>
    </row>
    <row r="14" spans="1:2" x14ac:dyDescent="0.3">
      <c r="A14" s="25" t="s">
        <v>4453</v>
      </c>
    </row>
    <row r="15" spans="1:2" x14ac:dyDescent="0.3">
      <c r="A15" s="25" t="s">
        <v>4454</v>
      </c>
    </row>
    <row r="16" spans="1:2" x14ac:dyDescent="0.3">
      <c r="A16" s="25" t="s">
        <v>4455</v>
      </c>
    </row>
    <row r="17" spans="1:2" x14ac:dyDescent="0.3">
      <c r="A17" s="25" t="s">
        <v>4456</v>
      </c>
    </row>
    <row r="18" spans="1:2" x14ac:dyDescent="0.3">
      <c r="A18" s="26" t="s">
        <v>4457</v>
      </c>
    </row>
    <row r="19" spans="1:2" x14ac:dyDescent="0.3">
      <c r="A19" s="26" t="s">
        <v>4458</v>
      </c>
    </row>
    <row r="22" spans="1:2" x14ac:dyDescent="0.3">
      <c r="B22" s="28" t="s">
        <v>4459</v>
      </c>
    </row>
  </sheetData>
  <phoneticPr fontId="1" type="noConversion"/>
  <hyperlinks>
    <hyperlink ref="A12" location="_ftn1" display="_ftn1"/>
    <hyperlink ref="B22" location="_ftnref1" display="_ftnref1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41"/>
  <sheetViews>
    <sheetView topLeftCell="A7" workbookViewId="0">
      <selection activeCell="B33" sqref="B33"/>
    </sheetView>
  </sheetViews>
  <sheetFormatPr defaultRowHeight="16.5" x14ac:dyDescent="0.3"/>
  <sheetData>
    <row r="33" spans="2:2" x14ac:dyDescent="0.3">
      <c r="B33" t="s">
        <v>4470</v>
      </c>
    </row>
    <row r="34" spans="2:2" x14ac:dyDescent="0.3">
      <c r="B34" t="s">
        <v>4462</v>
      </c>
    </row>
    <row r="35" spans="2:2" x14ac:dyDescent="0.3">
      <c r="B35" t="s">
        <v>4463</v>
      </c>
    </row>
    <row r="36" spans="2:2" x14ac:dyDescent="0.3">
      <c r="B36" t="s">
        <v>4464</v>
      </c>
    </row>
    <row r="37" spans="2:2" x14ac:dyDescent="0.3">
      <c r="B37" t="s">
        <v>4465</v>
      </c>
    </row>
    <row r="38" spans="2:2" x14ac:dyDescent="0.3">
      <c r="B38" t="s">
        <v>4466</v>
      </c>
    </row>
    <row r="39" spans="2:2" x14ac:dyDescent="0.3">
      <c r="B39" t="s">
        <v>4467</v>
      </c>
    </row>
    <row r="40" spans="2:2" x14ac:dyDescent="0.3">
      <c r="B40" t="s">
        <v>4468</v>
      </c>
    </row>
    <row r="41" spans="2:2" x14ac:dyDescent="0.3">
      <c r="B41" t="s">
        <v>4469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27"/>
  <sheetViews>
    <sheetView workbookViewId="0">
      <selection activeCell="C22" sqref="C22"/>
    </sheetView>
  </sheetViews>
  <sheetFormatPr defaultRowHeight="16.5" x14ac:dyDescent="0.3"/>
  <cols>
    <col min="1" max="1" width="30.75" style="4" customWidth="1"/>
    <col min="2" max="2" width="20.75" style="4" customWidth="1"/>
    <col min="3" max="3" width="14.625" style="4" bestFit="1" customWidth="1"/>
    <col min="4" max="4" width="10.375" style="4" customWidth="1"/>
    <col min="5" max="5" width="10.875" style="4" customWidth="1"/>
    <col min="6" max="6" width="7.375" style="4" bestFit="1" customWidth="1"/>
    <col min="7" max="7" width="10.375" style="4" bestFit="1" customWidth="1"/>
    <col min="8" max="8" width="28.875" style="4" bestFit="1" customWidth="1"/>
    <col min="9" max="9" width="23" style="4" customWidth="1"/>
    <col min="10" max="10" width="14.375" style="4" customWidth="1"/>
    <col min="11" max="11" width="15.625" style="4" customWidth="1"/>
    <col min="12" max="12" width="9.25" style="4" bestFit="1" customWidth="1"/>
    <col min="13" max="13" width="12" style="4" customWidth="1"/>
    <col min="14" max="14" width="11.75" style="4" customWidth="1"/>
  </cols>
  <sheetData>
    <row r="2" spans="1:14" x14ac:dyDescent="0.3">
      <c r="A2" s="40" t="s">
        <v>7623</v>
      </c>
      <c r="B2" s="40" t="s">
        <v>7624</v>
      </c>
      <c r="C2" s="40" t="s">
        <v>7625</v>
      </c>
      <c r="D2" s="40" t="s">
        <v>7626</v>
      </c>
      <c r="E2" s="40" t="s">
        <v>7627</v>
      </c>
      <c r="F2" s="40" t="s">
        <v>7635</v>
      </c>
      <c r="G2" s="40" t="s">
        <v>7634</v>
      </c>
      <c r="H2" s="40" t="s">
        <v>7636</v>
      </c>
      <c r="I2" s="40" t="s">
        <v>7633</v>
      </c>
      <c r="J2" s="40" t="s">
        <v>7628</v>
      </c>
      <c r="K2" s="40" t="s">
        <v>7629</v>
      </c>
      <c r="L2" s="40" t="s">
        <v>7630</v>
      </c>
      <c r="M2" s="40" t="s">
        <v>7631</v>
      </c>
      <c r="N2" s="40" t="s">
        <v>7632</v>
      </c>
    </row>
    <row r="4" spans="1:14" x14ac:dyDescent="0.3">
      <c r="A4" s="4" t="s">
        <v>7645</v>
      </c>
      <c r="C4" s="4" t="s">
        <v>5736</v>
      </c>
      <c r="D4" s="4" t="s">
        <v>6581</v>
      </c>
      <c r="E4" s="4">
        <v>2</v>
      </c>
      <c r="G4" s="4" t="s">
        <v>6582</v>
      </c>
      <c r="H4" s="4" t="s">
        <v>6583</v>
      </c>
      <c r="I4" s="4" t="s">
        <v>6584</v>
      </c>
      <c r="K4" s="4" t="s">
        <v>4956</v>
      </c>
      <c r="L4" s="4" t="s">
        <v>6585</v>
      </c>
      <c r="N4" s="4">
        <v>1</v>
      </c>
    </row>
    <row r="5" spans="1:14" x14ac:dyDescent="0.3">
      <c r="A5" s="4" t="s">
        <v>6554</v>
      </c>
      <c r="C5" s="4" t="s">
        <v>5738</v>
      </c>
      <c r="D5" s="4" t="s">
        <v>6581</v>
      </c>
      <c r="E5" s="4">
        <v>8</v>
      </c>
      <c r="G5" s="4" t="s">
        <v>4817</v>
      </c>
      <c r="K5" s="4" t="s">
        <v>4881</v>
      </c>
      <c r="L5" s="4" t="s">
        <v>6585</v>
      </c>
      <c r="N5" s="4">
        <v>2</v>
      </c>
    </row>
    <row r="6" spans="1:14" x14ac:dyDescent="0.3">
      <c r="A6" s="4" t="s">
        <v>6554</v>
      </c>
      <c r="C6" s="4" t="s">
        <v>5740</v>
      </c>
      <c r="D6" s="4" t="s">
        <v>6581</v>
      </c>
      <c r="E6" s="4">
        <v>40</v>
      </c>
      <c r="G6" s="4" t="s">
        <v>4817</v>
      </c>
      <c r="K6" s="4" t="s">
        <v>5081</v>
      </c>
      <c r="L6" s="4" t="s">
        <v>6585</v>
      </c>
      <c r="N6" s="4">
        <v>3</v>
      </c>
    </row>
    <row r="7" spans="1:14" x14ac:dyDescent="0.3">
      <c r="A7" s="4" t="s">
        <v>6554</v>
      </c>
      <c r="C7" s="4" t="s">
        <v>4887</v>
      </c>
      <c r="D7" s="4" t="s">
        <v>6581</v>
      </c>
      <c r="E7" s="4">
        <v>12</v>
      </c>
      <c r="G7" s="4" t="s">
        <v>4817</v>
      </c>
      <c r="K7" s="4" t="s">
        <v>4848</v>
      </c>
      <c r="L7" s="4" t="s">
        <v>6585</v>
      </c>
      <c r="N7" s="4">
        <v>4</v>
      </c>
    </row>
    <row r="8" spans="1:14" x14ac:dyDescent="0.3">
      <c r="A8" s="4" t="s">
        <v>6554</v>
      </c>
      <c r="C8" s="4" t="s">
        <v>4889</v>
      </c>
      <c r="D8" s="4" t="s">
        <v>6581</v>
      </c>
      <c r="E8" s="4">
        <v>14</v>
      </c>
      <c r="G8" s="4" t="s">
        <v>4817</v>
      </c>
      <c r="K8" s="4" t="s">
        <v>4863</v>
      </c>
      <c r="L8" s="4" t="s">
        <v>6585</v>
      </c>
      <c r="N8" s="4">
        <v>5</v>
      </c>
    </row>
    <row r="9" spans="1:14" x14ac:dyDescent="0.3">
      <c r="A9" s="4" t="s">
        <v>6554</v>
      </c>
      <c r="C9" s="4" t="s">
        <v>4891</v>
      </c>
      <c r="D9" s="4" t="s">
        <v>6581</v>
      </c>
      <c r="E9" s="4">
        <v>12</v>
      </c>
      <c r="G9" s="4" t="s">
        <v>4817</v>
      </c>
      <c r="K9" s="4" t="s">
        <v>4848</v>
      </c>
      <c r="L9" s="4" t="s">
        <v>6585</v>
      </c>
      <c r="N9" s="4">
        <v>6</v>
      </c>
    </row>
    <row r="10" spans="1:14" x14ac:dyDescent="0.3">
      <c r="A10" s="4" t="s">
        <v>6554</v>
      </c>
      <c r="C10" s="4" t="s">
        <v>4893</v>
      </c>
      <c r="D10" s="4" t="s">
        <v>6581</v>
      </c>
      <c r="E10" s="4">
        <v>14</v>
      </c>
      <c r="G10" s="4" t="s">
        <v>4817</v>
      </c>
      <c r="K10" s="4" t="s">
        <v>4863</v>
      </c>
      <c r="L10" s="4" t="s">
        <v>6585</v>
      </c>
      <c r="N10" s="4">
        <v>7</v>
      </c>
    </row>
    <row r="11" spans="1:14" x14ac:dyDescent="0.3">
      <c r="A11" s="4" t="s">
        <v>5734</v>
      </c>
      <c r="B11" s="4" t="s">
        <v>5735</v>
      </c>
      <c r="C11" s="4" t="s">
        <v>4846</v>
      </c>
      <c r="D11" s="4" t="s">
        <v>6581</v>
      </c>
      <c r="E11" s="4">
        <v>12</v>
      </c>
      <c r="G11" s="4" t="s">
        <v>6582</v>
      </c>
      <c r="H11" s="4" t="s">
        <v>6586</v>
      </c>
      <c r="I11" s="4" t="s">
        <v>6587</v>
      </c>
      <c r="J11" s="4" t="s">
        <v>4847</v>
      </c>
      <c r="K11" s="4" t="s">
        <v>4848</v>
      </c>
      <c r="L11" s="4" t="s">
        <v>6585</v>
      </c>
      <c r="N11" s="4">
        <v>1</v>
      </c>
    </row>
    <row r="12" spans="1:14" x14ac:dyDescent="0.3">
      <c r="A12" s="4" t="s">
        <v>5734</v>
      </c>
      <c r="B12" s="4" t="s">
        <v>5735</v>
      </c>
      <c r="C12" s="4" t="s">
        <v>5736</v>
      </c>
      <c r="D12" s="4" t="s">
        <v>6581</v>
      </c>
      <c r="E12" s="4">
        <v>2</v>
      </c>
      <c r="G12" s="4" t="s">
        <v>6582</v>
      </c>
      <c r="H12" s="4" t="s">
        <v>6588</v>
      </c>
      <c r="I12" s="4" t="s">
        <v>6587</v>
      </c>
      <c r="J12" s="4" t="s">
        <v>5737</v>
      </c>
      <c r="K12" s="4" t="s">
        <v>4956</v>
      </c>
      <c r="L12" s="4" t="s">
        <v>6585</v>
      </c>
      <c r="N12" s="4">
        <v>2</v>
      </c>
    </row>
    <row r="13" spans="1:14" x14ac:dyDescent="0.3">
      <c r="A13" s="4" t="s">
        <v>5734</v>
      </c>
      <c r="B13" s="4" t="s">
        <v>5735</v>
      </c>
      <c r="C13" s="4" t="s">
        <v>5738</v>
      </c>
      <c r="D13" s="4" t="s">
        <v>6581</v>
      </c>
      <c r="E13" s="4">
        <v>10</v>
      </c>
      <c r="G13" s="4" t="s">
        <v>4817</v>
      </c>
      <c r="J13" s="4" t="s">
        <v>5739</v>
      </c>
      <c r="K13" s="4" t="s">
        <v>4854</v>
      </c>
      <c r="L13" s="4" t="s">
        <v>6585</v>
      </c>
      <c r="N13" s="4">
        <v>3</v>
      </c>
    </row>
    <row r="14" spans="1:14" x14ac:dyDescent="0.3">
      <c r="A14" s="4" t="s">
        <v>5734</v>
      </c>
      <c r="B14" s="4" t="s">
        <v>5735</v>
      </c>
      <c r="C14" s="4" t="s">
        <v>5740</v>
      </c>
      <c r="D14" s="4" t="s">
        <v>6581</v>
      </c>
      <c r="E14" s="4">
        <v>40</v>
      </c>
      <c r="G14" s="4" t="s">
        <v>4817</v>
      </c>
      <c r="J14" s="4" t="s">
        <v>5741</v>
      </c>
      <c r="K14" s="4" t="s">
        <v>5081</v>
      </c>
      <c r="L14" s="4" t="s">
        <v>6585</v>
      </c>
      <c r="N14" s="4">
        <v>4</v>
      </c>
    </row>
    <row r="15" spans="1:14" x14ac:dyDescent="0.3">
      <c r="A15" s="4" t="s">
        <v>5734</v>
      </c>
      <c r="B15" s="4" t="s">
        <v>5735</v>
      </c>
      <c r="C15" s="4" t="s">
        <v>5742</v>
      </c>
      <c r="D15" s="4" t="s">
        <v>6581</v>
      </c>
      <c r="E15" s="4">
        <v>10</v>
      </c>
      <c r="G15" s="4" t="s">
        <v>4817</v>
      </c>
      <c r="J15" s="4" t="s">
        <v>5743</v>
      </c>
      <c r="K15" s="4" t="s">
        <v>4854</v>
      </c>
      <c r="L15" s="4" t="s">
        <v>6585</v>
      </c>
      <c r="N15" s="4">
        <v>5</v>
      </c>
    </row>
    <row r="16" spans="1:14" x14ac:dyDescent="0.3">
      <c r="A16" s="4" t="s">
        <v>5734</v>
      </c>
      <c r="B16" s="4" t="s">
        <v>5735</v>
      </c>
      <c r="C16" s="4" t="s">
        <v>4887</v>
      </c>
      <c r="D16" s="4" t="s">
        <v>6581</v>
      </c>
      <c r="E16" s="4">
        <v>12</v>
      </c>
      <c r="G16" s="4" t="s">
        <v>4817</v>
      </c>
      <c r="J16" s="4" t="s">
        <v>4888</v>
      </c>
      <c r="K16" s="4" t="s">
        <v>4848</v>
      </c>
      <c r="L16" s="4" t="s">
        <v>6585</v>
      </c>
      <c r="N16" s="4">
        <v>6</v>
      </c>
    </row>
    <row r="17" spans="1:14" x14ac:dyDescent="0.3">
      <c r="A17" s="4" t="s">
        <v>5734</v>
      </c>
      <c r="B17" s="4" t="s">
        <v>5735</v>
      </c>
      <c r="C17" s="4" t="s">
        <v>4889</v>
      </c>
      <c r="D17" s="4" t="s">
        <v>6581</v>
      </c>
      <c r="E17" s="4">
        <v>14</v>
      </c>
      <c r="G17" s="4" t="s">
        <v>4817</v>
      </c>
      <c r="J17" s="4" t="s">
        <v>4890</v>
      </c>
      <c r="K17" s="4" t="s">
        <v>4863</v>
      </c>
      <c r="L17" s="4" t="s">
        <v>6585</v>
      </c>
      <c r="N17" s="4">
        <v>7</v>
      </c>
    </row>
    <row r="18" spans="1:14" x14ac:dyDescent="0.3">
      <c r="A18" s="4" t="s">
        <v>5734</v>
      </c>
      <c r="B18" s="4" t="s">
        <v>5735</v>
      </c>
      <c r="C18" s="4" t="s">
        <v>4891</v>
      </c>
      <c r="D18" s="4" t="s">
        <v>6581</v>
      </c>
      <c r="E18" s="4">
        <v>12</v>
      </c>
      <c r="G18" s="4" t="s">
        <v>4817</v>
      </c>
      <c r="J18" s="4" t="s">
        <v>5560</v>
      </c>
      <c r="K18" s="4" t="s">
        <v>4848</v>
      </c>
      <c r="L18" s="4" t="s">
        <v>6585</v>
      </c>
      <c r="N18" s="4">
        <v>8</v>
      </c>
    </row>
    <row r="19" spans="1:14" x14ac:dyDescent="0.3">
      <c r="A19" s="4" t="s">
        <v>5734</v>
      </c>
      <c r="B19" s="4" t="s">
        <v>5735</v>
      </c>
      <c r="C19" s="4" t="s">
        <v>4893</v>
      </c>
      <c r="D19" s="4" t="s">
        <v>6581</v>
      </c>
      <c r="E19" s="4">
        <v>14</v>
      </c>
      <c r="G19" s="4" t="s">
        <v>4817</v>
      </c>
      <c r="J19" s="4" t="s">
        <v>5561</v>
      </c>
      <c r="K19" s="4" t="s">
        <v>4863</v>
      </c>
      <c r="L19" s="4" t="s">
        <v>6585</v>
      </c>
      <c r="N19" s="4">
        <v>9</v>
      </c>
    </row>
    <row r="20" spans="1:14" x14ac:dyDescent="0.3">
      <c r="A20" s="4" t="s">
        <v>6540</v>
      </c>
      <c r="B20" s="4" t="s">
        <v>6541</v>
      </c>
      <c r="C20" s="4" t="s">
        <v>4846</v>
      </c>
      <c r="D20" s="4" t="s">
        <v>6581</v>
      </c>
      <c r="E20" s="4">
        <v>12</v>
      </c>
      <c r="G20" s="4" t="s">
        <v>6582</v>
      </c>
      <c r="H20" s="4" t="s">
        <v>6589</v>
      </c>
      <c r="I20" s="4" t="s">
        <v>6590</v>
      </c>
      <c r="J20" s="4" t="s">
        <v>4867</v>
      </c>
      <c r="K20" s="4" t="s">
        <v>4848</v>
      </c>
      <c r="L20" s="4" t="s">
        <v>6585</v>
      </c>
      <c r="N20" s="4">
        <v>1</v>
      </c>
    </row>
    <row r="21" spans="1:14" x14ac:dyDescent="0.3">
      <c r="A21" s="4" t="s">
        <v>6540</v>
      </c>
      <c r="B21" s="4" t="s">
        <v>6541</v>
      </c>
      <c r="C21" s="4" t="s">
        <v>4849</v>
      </c>
      <c r="D21" s="4" t="s">
        <v>6581</v>
      </c>
      <c r="E21" s="4">
        <v>1</v>
      </c>
      <c r="G21" s="4" t="s">
        <v>6582</v>
      </c>
      <c r="H21" s="4" t="s">
        <v>6591</v>
      </c>
      <c r="I21" s="4" t="s">
        <v>6590</v>
      </c>
      <c r="J21" s="4" t="s">
        <v>4850</v>
      </c>
      <c r="K21" s="4" t="s">
        <v>4851</v>
      </c>
      <c r="L21" s="4" t="s">
        <v>6585</v>
      </c>
      <c r="N21" s="4">
        <v>2</v>
      </c>
    </row>
    <row r="22" spans="1:14" x14ac:dyDescent="0.3">
      <c r="A22" s="4" t="s">
        <v>6540</v>
      </c>
      <c r="B22" s="4" t="s">
        <v>6541</v>
      </c>
      <c r="C22" s="4" t="s">
        <v>6542</v>
      </c>
      <c r="D22" s="4" t="s">
        <v>6581</v>
      </c>
      <c r="E22" s="4">
        <v>20</v>
      </c>
      <c r="G22" s="4" t="s">
        <v>6582</v>
      </c>
      <c r="H22" s="4" t="s">
        <v>6592</v>
      </c>
      <c r="I22" s="4" t="s">
        <v>6590</v>
      </c>
      <c r="J22" s="4" t="s">
        <v>6543</v>
      </c>
      <c r="K22" s="4" t="s">
        <v>4839</v>
      </c>
      <c r="L22" s="4" t="s">
        <v>6585</v>
      </c>
      <c r="N22" s="4">
        <v>3</v>
      </c>
    </row>
    <row r="23" spans="1:14" x14ac:dyDescent="0.3">
      <c r="A23" s="4" t="s">
        <v>6540</v>
      </c>
      <c r="B23" s="4" t="s">
        <v>6541</v>
      </c>
      <c r="C23" s="4" t="s">
        <v>6544</v>
      </c>
      <c r="D23" s="4" t="s">
        <v>6581</v>
      </c>
      <c r="E23" s="4">
        <v>50</v>
      </c>
      <c r="F23" s="4" t="s">
        <v>7638</v>
      </c>
      <c r="G23" s="4" t="s">
        <v>6582</v>
      </c>
      <c r="H23" s="4" t="s">
        <v>6593</v>
      </c>
      <c r="J23" s="4" t="s">
        <v>6545</v>
      </c>
      <c r="K23" s="4" t="s">
        <v>4985</v>
      </c>
      <c r="L23" s="4" t="s">
        <v>6585</v>
      </c>
      <c r="N23" s="4">
        <v>4</v>
      </c>
    </row>
    <row r="24" spans="1:14" x14ac:dyDescent="0.3">
      <c r="A24" s="4" t="s">
        <v>6540</v>
      </c>
      <c r="B24" s="4" t="s">
        <v>6541</v>
      </c>
      <c r="C24" s="4" t="s">
        <v>4973</v>
      </c>
      <c r="D24" s="4" t="s">
        <v>6581</v>
      </c>
      <c r="E24" s="4">
        <v>50</v>
      </c>
      <c r="G24" s="4" t="s">
        <v>4817</v>
      </c>
      <c r="J24" s="4" t="s">
        <v>4974</v>
      </c>
      <c r="K24" s="4" t="s">
        <v>4985</v>
      </c>
      <c r="L24" s="4" t="s">
        <v>6585</v>
      </c>
      <c r="N24" s="4">
        <v>5</v>
      </c>
    </row>
    <row r="25" spans="1:14" x14ac:dyDescent="0.3">
      <c r="A25" s="4" t="s">
        <v>6540</v>
      </c>
      <c r="B25" s="4" t="s">
        <v>6541</v>
      </c>
      <c r="C25" s="4" t="s">
        <v>4887</v>
      </c>
      <c r="D25" s="4" t="s">
        <v>6581</v>
      </c>
      <c r="E25" s="4">
        <v>12</v>
      </c>
      <c r="G25" s="4" t="s">
        <v>4817</v>
      </c>
      <c r="J25" s="4" t="s">
        <v>4888</v>
      </c>
      <c r="K25" s="4" t="s">
        <v>4848</v>
      </c>
      <c r="L25" s="4" t="s">
        <v>6585</v>
      </c>
      <c r="N25" s="4">
        <v>6</v>
      </c>
    </row>
    <row r="26" spans="1:14" x14ac:dyDescent="0.3">
      <c r="A26" s="4" t="s">
        <v>6540</v>
      </c>
      <c r="B26" s="4" t="s">
        <v>6541</v>
      </c>
      <c r="C26" s="4" t="s">
        <v>4889</v>
      </c>
      <c r="D26" s="4" t="s">
        <v>6581</v>
      </c>
      <c r="E26" s="4">
        <v>14</v>
      </c>
      <c r="G26" s="4" t="s">
        <v>4817</v>
      </c>
      <c r="J26" s="4" t="s">
        <v>4890</v>
      </c>
      <c r="K26" s="4" t="s">
        <v>4863</v>
      </c>
      <c r="L26" s="4" t="s">
        <v>6585</v>
      </c>
      <c r="N26" s="4">
        <v>7</v>
      </c>
    </row>
    <row r="27" spans="1:14" x14ac:dyDescent="0.3">
      <c r="A27" s="4" t="s">
        <v>6540</v>
      </c>
      <c r="B27" s="4" t="s">
        <v>6541</v>
      </c>
      <c r="C27" s="4" t="s">
        <v>4891</v>
      </c>
      <c r="D27" s="4" t="s">
        <v>6581</v>
      </c>
      <c r="E27" s="4">
        <v>12</v>
      </c>
      <c r="G27" s="4" t="s">
        <v>4817</v>
      </c>
      <c r="J27" s="4" t="s">
        <v>4892</v>
      </c>
      <c r="K27" s="4" t="s">
        <v>4848</v>
      </c>
      <c r="L27" s="4" t="s">
        <v>6585</v>
      </c>
      <c r="N27" s="4">
        <v>8</v>
      </c>
    </row>
    <row r="28" spans="1:14" x14ac:dyDescent="0.3">
      <c r="A28" s="4" t="s">
        <v>6540</v>
      </c>
      <c r="B28" s="4" t="s">
        <v>6541</v>
      </c>
      <c r="C28" s="4" t="s">
        <v>4893</v>
      </c>
      <c r="D28" s="4" t="s">
        <v>6581</v>
      </c>
      <c r="E28" s="4">
        <v>14</v>
      </c>
      <c r="G28" s="4" t="s">
        <v>4817</v>
      </c>
      <c r="J28" s="4" t="s">
        <v>4894</v>
      </c>
      <c r="K28" s="4" t="s">
        <v>4863</v>
      </c>
      <c r="L28" s="4" t="s">
        <v>6585</v>
      </c>
      <c r="N28" s="4">
        <v>9</v>
      </c>
    </row>
    <row r="29" spans="1:14" x14ac:dyDescent="0.3">
      <c r="A29" s="4" t="s">
        <v>6504</v>
      </c>
      <c r="B29" s="4" t="s">
        <v>6505</v>
      </c>
      <c r="C29" s="4" t="s">
        <v>4846</v>
      </c>
      <c r="D29" s="4" t="s">
        <v>6581</v>
      </c>
      <c r="E29" s="4">
        <v>12</v>
      </c>
      <c r="G29" s="4" t="s">
        <v>6582</v>
      </c>
      <c r="H29" s="4" t="s">
        <v>6594</v>
      </c>
      <c r="I29" s="4" t="s">
        <v>6595</v>
      </c>
      <c r="J29" s="4" t="s">
        <v>4867</v>
      </c>
      <c r="K29" s="4" t="s">
        <v>4848</v>
      </c>
      <c r="L29" s="4" t="s">
        <v>6585</v>
      </c>
      <c r="N29" s="4">
        <v>1</v>
      </c>
    </row>
    <row r="30" spans="1:14" x14ac:dyDescent="0.3">
      <c r="A30" s="4" t="s">
        <v>6504</v>
      </c>
      <c r="B30" s="4" t="s">
        <v>6505</v>
      </c>
      <c r="C30" s="4" t="s">
        <v>4849</v>
      </c>
      <c r="D30" s="4" t="s">
        <v>6581</v>
      </c>
      <c r="E30" s="4">
        <v>1</v>
      </c>
      <c r="F30" s="4" t="s">
        <v>7639</v>
      </c>
      <c r="G30" s="4" t="s">
        <v>6582</v>
      </c>
      <c r="H30" s="4" t="s">
        <v>6596</v>
      </c>
      <c r="I30" s="4" t="s">
        <v>6595</v>
      </c>
      <c r="J30" s="4" t="s">
        <v>4850</v>
      </c>
      <c r="K30" s="4" t="s">
        <v>4851</v>
      </c>
      <c r="L30" s="4" t="s">
        <v>6585</v>
      </c>
      <c r="N30" s="4">
        <v>2</v>
      </c>
    </row>
    <row r="31" spans="1:14" x14ac:dyDescent="0.3">
      <c r="A31" s="4" t="s">
        <v>6504</v>
      </c>
      <c r="B31" s="4" t="s">
        <v>6505</v>
      </c>
      <c r="C31" s="4" t="s">
        <v>6506</v>
      </c>
      <c r="D31" s="4" t="s">
        <v>6581</v>
      </c>
      <c r="E31" s="4">
        <v>2</v>
      </c>
      <c r="G31" s="4" t="s">
        <v>6582</v>
      </c>
      <c r="H31" s="4" t="s">
        <v>6597</v>
      </c>
      <c r="I31" s="4" t="s">
        <v>6595</v>
      </c>
      <c r="J31" s="4" t="s">
        <v>5884</v>
      </c>
      <c r="K31" s="4" t="s">
        <v>4956</v>
      </c>
      <c r="L31" s="4" t="s">
        <v>6585</v>
      </c>
      <c r="N31" s="4">
        <v>3</v>
      </c>
    </row>
    <row r="32" spans="1:14" x14ac:dyDescent="0.3">
      <c r="A32" s="4" t="s">
        <v>6504</v>
      </c>
      <c r="B32" s="4" t="s">
        <v>6505</v>
      </c>
      <c r="C32" s="4" t="s">
        <v>6507</v>
      </c>
      <c r="D32" s="4" t="s">
        <v>6581</v>
      </c>
      <c r="E32" s="4">
        <v>50</v>
      </c>
      <c r="G32" s="4" t="s">
        <v>4817</v>
      </c>
      <c r="J32" s="4" t="s">
        <v>6508</v>
      </c>
      <c r="K32" s="4" t="s">
        <v>4985</v>
      </c>
      <c r="L32" s="4" t="s">
        <v>6585</v>
      </c>
      <c r="N32" s="4">
        <v>4</v>
      </c>
    </row>
    <row r="33" spans="1:14" x14ac:dyDescent="0.3">
      <c r="A33" s="4" t="s">
        <v>6504</v>
      </c>
      <c r="B33" s="4" t="s">
        <v>6505</v>
      </c>
      <c r="C33" s="4" t="s">
        <v>4901</v>
      </c>
      <c r="D33" s="4" t="s">
        <v>6581</v>
      </c>
      <c r="E33" s="4">
        <v>8</v>
      </c>
      <c r="G33" s="4" t="s">
        <v>6582</v>
      </c>
      <c r="H33" s="4" t="s">
        <v>6598</v>
      </c>
      <c r="J33" s="4" t="s">
        <v>5164</v>
      </c>
      <c r="K33" s="4" t="s">
        <v>4881</v>
      </c>
      <c r="L33" s="4" t="s">
        <v>6585</v>
      </c>
      <c r="N33" s="4">
        <v>5</v>
      </c>
    </row>
    <row r="34" spans="1:14" x14ac:dyDescent="0.3">
      <c r="A34" s="4" t="s">
        <v>6504</v>
      </c>
      <c r="B34" s="4" t="s">
        <v>6505</v>
      </c>
      <c r="C34" s="4" t="s">
        <v>6509</v>
      </c>
      <c r="D34" s="4" t="s">
        <v>6581</v>
      </c>
      <c r="E34" s="4">
        <v>2</v>
      </c>
      <c r="G34" s="4" t="s">
        <v>6582</v>
      </c>
      <c r="H34" s="4" t="s">
        <v>6599</v>
      </c>
      <c r="J34" s="4" t="s">
        <v>6510</v>
      </c>
      <c r="K34" s="4" t="s">
        <v>4956</v>
      </c>
      <c r="L34" s="4" t="s">
        <v>6585</v>
      </c>
      <c r="N34" s="4">
        <v>6</v>
      </c>
    </row>
    <row r="35" spans="1:14" x14ac:dyDescent="0.3">
      <c r="A35" s="4" t="s">
        <v>6504</v>
      </c>
      <c r="B35" s="4" t="s">
        <v>6505</v>
      </c>
      <c r="C35" s="4" t="s">
        <v>5174</v>
      </c>
      <c r="D35" s="4" t="s">
        <v>6581</v>
      </c>
      <c r="E35" s="4">
        <v>1</v>
      </c>
      <c r="G35" s="4" t="s">
        <v>6582</v>
      </c>
      <c r="H35" s="4" t="s">
        <v>6600</v>
      </c>
      <c r="J35" s="4" t="s">
        <v>5175</v>
      </c>
      <c r="K35" s="4" t="s">
        <v>4851</v>
      </c>
      <c r="L35" s="4" t="s">
        <v>6585</v>
      </c>
      <c r="N35" s="4">
        <v>7</v>
      </c>
    </row>
    <row r="36" spans="1:14" x14ac:dyDescent="0.3">
      <c r="A36" s="4" t="s">
        <v>6504</v>
      </c>
      <c r="B36" s="4" t="s">
        <v>6505</v>
      </c>
      <c r="C36" s="4" t="s">
        <v>5176</v>
      </c>
      <c r="D36" s="4" t="s">
        <v>6581</v>
      </c>
      <c r="E36" s="4">
        <v>1</v>
      </c>
      <c r="G36" s="4" t="s">
        <v>6582</v>
      </c>
      <c r="H36" s="4" t="s">
        <v>6601</v>
      </c>
      <c r="J36" s="4" t="s">
        <v>5177</v>
      </c>
      <c r="K36" s="4" t="s">
        <v>4851</v>
      </c>
      <c r="L36" s="4" t="s">
        <v>6585</v>
      </c>
      <c r="N36" s="4">
        <v>8</v>
      </c>
    </row>
    <row r="37" spans="1:14" x14ac:dyDescent="0.3">
      <c r="A37" s="4" t="s">
        <v>6504</v>
      </c>
      <c r="B37" s="4" t="s">
        <v>6505</v>
      </c>
      <c r="C37" s="4" t="s">
        <v>5180</v>
      </c>
      <c r="D37" s="4" t="s">
        <v>5572</v>
      </c>
      <c r="E37" s="4">
        <v>22</v>
      </c>
      <c r="G37" s="4" t="s">
        <v>4817</v>
      </c>
      <c r="J37" s="4" t="s">
        <v>5181</v>
      </c>
      <c r="K37" s="4" t="s">
        <v>6602</v>
      </c>
      <c r="L37" s="4" t="s">
        <v>6603</v>
      </c>
      <c r="M37" s="4">
        <v>1</v>
      </c>
      <c r="N37" s="4">
        <v>9</v>
      </c>
    </row>
    <row r="38" spans="1:14" x14ac:dyDescent="0.3">
      <c r="A38" s="4" t="s">
        <v>6504</v>
      </c>
      <c r="B38" s="4" t="s">
        <v>6505</v>
      </c>
      <c r="C38" s="4" t="s">
        <v>4887</v>
      </c>
      <c r="D38" s="4" t="s">
        <v>6581</v>
      </c>
      <c r="E38" s="4">
        <v>12</v>
      </c>
      <c r="G38" s="4" t="s">
        <v>4817</v>
      </c>
      <c r="J38" s="4" t="s">
        <v>4888</v>
      </c>
      <c r="K38" s="4" t="s">
        <v>4848</v>
      </c>
      <c r="L38" s="4" t="s">
        <v>6585</v>
      </c>
      <c r="N38" s="4">
        <v>10</v>
      </c>
    </row>
    <row r="39" spans="1:14" x14ac:dyDescent="0.3">
      <c r="A39" s="4" t="s">
        <v>6504</v>
      </c>
      <c r="B39" s="4" t="s">
        <v>6505</v>
      </c>
      <c r="C39" s="4" t="s">
        <v>4889</v>
      </c>
      <c r="D39" s="4" t="s">
        <v>6581</v>
      </c>
      <c r="E39" s="4">
        <v>14</v>
      </c>
      <c r="G39" s="4" t="s">
        <v>4817</v>
      </c>
      <c r="J39" s="4" t="s">
        <v>4890</v>
      </c>
      <c r="K39" s="4" t="s">
        <v>4863</v>
      </c>
      <c r="L39" s="4" t="s">
        <v>6585</v>
      </c>
      <c r="N39" s="4">
        <v>11</v>
      </c>
    </row>
    <row r="40" spans="1:14" x14ac:dyDescent="0.3">
      <c r="A40" s="4" t="s">
        <v>6504</v>
      </c>
      <c r="B40" s="4" t="s">
        <v>6505</v>
      </c>
      <c r="C40" s="4" t="s">
        <v>4891</v>
      </c>
      <c r="D40" s="4" t="s">
        <v>6581</v>
      </c>
      <c r="E40" s="4">
        <v>12</v>
      </c>
      <c r="G40" s="4" t="s">
        <v>4817</v>
      </c>
      <c r="J40" s="4" t="s">
        <v>4892</v>
      </c>
      <c r="K40" s="4" t="s">
        <v>4848</v>
      </c>
      <c r="L40" s="4" t="s">
        <v>6585</v>
      </c>
      <c r="N40" s="4">
        <v>12</v>
      </c>
    </row>
    <row r="41" spans="1:14" x14ac:dyDescent="0.3">
      <c r="A41" s="4" t="s">
        <v>6504</v>
      </c>
      <c r="B41" s="4" t="s">
        <v>6505</v>
      </c>
      <c r="C41" s="4" t="s">
        <v>4893</v>
      </c>
      <c r="D41" s="4" t="s">
        <v>6581</v>
      </c>
      <c r="E41" s="4">
        <v>14</v>
      </c>
      <c r="G41" s="4" t="s">
        <v>4817</v>
      </c>
      <c r="J41" s="4" t="s">
        <v>4894</v>
      </c>
      <c r="K41" s="4" t="s">
        <v>4863</v>
      </c>
      <c r="L41" s="4" t="s">
        <v>6585</v>
      </c>
      <c r="N41" s="4">
        <v>13</v>
      </c>
    </row>
    <row r="42" spans="1:14" x14ac:dyDescent="0.3">
      <c r="A42" s="4" t="s">
        <v>6555</v>
      </c>
      <c r="C42" s="4" t="s">
        <v>5364</v>
      </c>
      <c r="D42" s="4" t="s">
        <v>5366</v>
      </c>
      <c r="E42" s="4">
        <v>7</v>
      </c>
      <c r="G42" s="4" t="s">
        <v>6582</v>
      </c>
      <c r="H42" s="4" t="s">
        <v>6604</v>
      </c>
      <c r="I42" s="4" t="s">
        <v>6605</v>
      </c>
      <c r="K42" s="4" t="s">
        <v>6606</v>
      </c>
      <c r="L42" s="4" t="s">
        <v>6585</v>
      </c>
      <c r="N42" s="4">
        <v>1</v>
      </c>
    </row>
    <row r="43" spans="1:14" x14ac:dyDescent="0.3">
      <c r="A43" s="4" t="s">
        <v>6555</v>
      </c>
      <c r="C43" s="4" t="s">
        <v>5348</v>
      </c>
      <c r="D43" s="4" t="s">
        <v>6581</v>
      </c>
      <c r="E43" s="4">
        <v>2</v>
      </c>
      <c r="G43" s="4" t="s">
        <v>6582</v>
      </c>
      <c r="H43" s="4" t="s">
        <v>6607</v>
      </c>
      <c r="I43" s="4" t="s">
        <v>6605</v>
      </c>
      <c r="K43" s="4" t="s">
        <v>4956</v>
      </c>
      <c r="L43" s="4" t="s">
        <v>6585</v>
      </c>
      <c r="N43" s="4">
        <v>2</v>
      </c>
    </row>
    <row r="44" spans="1:14" x14ac:dyDescent="0.3">
      <c r="A44" s="4" t="s">
        <v>6555</v>
      </c>
      <c r="C44" s="4" t="s">
        <v>6608</v>
      </c>
      <c r="D44" s="4" t="s">
        <v>6581</v>
      </c>
      <c r="E44" s="4">
        <v>2</v>
      </c>
      <c r="G44" s="4" t="s">
        <v>6582</v>
      </c>
      <c r="H44" s="4" t="s">
        <v>6609</v>
      </c>
      <c r="I44" s="4" t="s">
        <v>6605</v>
      </c>
      <c r="K44" s="4" t="s">
        <v>4956</v>
      </c>
      <c r="L44" s="4" t="s">
        <v>6585</v>
      </c>
      <c r="N44" s="4">
        <v>3</v>
      </c>
    </row>
    <row r="45" spans="1:14" x14ac:dyDescent="0.3">
      <c r="A45" s="4" t="s">
        <v>6555</v>
      </c>
      <c r="C45" s="4" t="s">
        <v>6515</v>
      </c>
      <c r="D45" s="4" t="s">
        <v>6581</v>
      </c>
      <c r="E45" s="4">
        <v>20</v>
      </c>
      <c r="G45" s="4" t="s">
        <v>4817</v>
      </c>
      <c r="K45" s="4" t="s">
        <v>4839</v>
      </c>
      <c r="L45" s="4" t="s">
        <v>6585</v>
      </c>
      <c r="N45" s="4">
        <v>4</v>
      </c>
    </row>
    <row r="46" spans="1:14" x14ac:dyDescent="0.3">
      <c r="A46" s="4" t="s">
        <v>6555</v>
      </c>
      <c r="C46" s="4" t="s">
        <v>4887</v>
      </c>
      <c r="D46" s="4" t="s">
        <v>6581</v>
      </c>
      <c r="E46" s="4">
        <v>12</v>
      </c>
      <c r="G46" s="4" t="s">
        <v>4817</v>
      </c>
      <c r="K46" s="4" t="s">
        <v>4848</v>
      </c>
      <c r="L46" s="4" t="s">
        <v>6585</v>
      </c>
      <c r="N46" s="4">
        <v>5</v>
      </c>
    </row>
    <row r="47" spans="1:14" x14ac:dyDescent="0.3">
      <c r="A47" s="4" t="s">
        <v>6555</v>
      </c>
      <c r="C47" s="4" t="s">
        <v>4889</v>
      </c>
      <c r="D47" s="4" t="s">
        <v>6581</v>
      </c>
      <c r="E47" s="4">
        <v>14</v>
      </c>
      <c r="G47" s="4" t="s">
        <v>4817</v>
      </c>
      <c r="K47" s="4" t="s">
        <v>4863</v>
      </c>
      <c r="L47" s="4" t="s">
        <v>6585</v>
      </c>
      <c r="N47" s="4">
        <v>6</v>
      </c>
    </row>
    <row r="48" spans="1:14" x14ac:dyDescent="0.3">
      <c r="A48" s="4" t="s">
        <v>6555</v>
      </c>
      <c r="C48" s="4" t="s">
        <v>4891</v>
      </c>
      <c r="D48" s="4" t="s">
        <v>6581</v>
      </c>
      <c r="E48" s="4">
        <v>12</v>
      </c>
      <c r="G48" s="4" t="s">
        <v>4817</v>
      </c>
      <c r="K48" s="4" t="s">
        <v>4848</v>
      </c>
      <c r="L48" s="4" t="s">
        <v>6585</v>
      </c>
      <c r="N48" s="4">
        <v>7</v>
      </c>
    </row>
    <row r="49" spans="1:14" x14ac:dyDescent="0.3">
      <c r="A49" s="4" t="s">
        <v>6555</v>
      </c>
      <c r="C49" s="4" t="s">
        <v>4893</v>
      </c>
      <c r="D49" s="4" t="s">
        <v>6581</v>
      </c>
      <c r="E49" s="4">
        <v>14</v>
      </c>
      <c r="G49" s="4" t="s">
        <v>4817</v>
      </c>
      <c r="K49" s="4" t="s">
        <v>4863</v>
      </c>
      <c r="L49" s="4" t="s">
        <v>6585</v>
      </c>
      <c r="N49" s="4">
        <v>8</v>
      </c>
    </row>
    <row r="50" spans="1:14" x14ac:dyDescent="0.3">
      <c r="A50" s="4" t="s">
        <v>6555</v>
      </c>
      <c r="C50" s="4" t="s">
        <v>5367</v>
      </c>
      <c r="D50" s="4" t="s">
        <v>6581</v>
      </c>
      <c r="E50" s="4">
        <v>1</v>
      </c>
      <c r="G50" s="4" t="s">
        <v>4817</v>
      </c>
      <c r="K50" s="4" t="s">
        <v>4851</v>
      </c>
      <c r="L50" s="4" t="s">
        <v>6585</v>
      </c>
      <c r="N50" s="4">
        <v>9</v>
      </c>
    </row>
    <row r="51" spans="1:14" x14ac:dyDescent="0.3">
      <c r="A51" s="4" t="s">
        <v>6534</v>
      </c>
      <c r="B51" s="4" t="s">
        <v>6535</v>
      </c>
      <c r="C51" s="4" t="s">
        <v>4846</v>
      </c>
      <c r="D51" s="4" t="s">
        <v>6581</v>
      </c>
      <c r="E51" s="4">
        <v>12</v>
      </c>
      <c r="G51" s="4" t="s">
        <v>6582</v>
      </c>
      <c r="H51" s="4" t="s">
        <v>6610</v>
      </c>
      <c r="I51" s="4" t="s">
        <v>6611</v>
      </c>
      <c r="J51" s="4" t="s">
        <v>4867</v>
      </c>
      <c r="K51" s="4" t="s">
        <v>4848</v>
      </c>
      <c r="L51" s="4" t="s">
        <v>6585</v>
      </c>
      <c r="N51" s="4">
        <v>1</v>
      </c>
    </row>
    <row r="52" spans="1:14" x14ac:dyDescent="0.3">
      <c r="A52" s="4" t="s">
        <v>6534</v>
      </c>
      <c r="B52" s="4" t="s">
        <v>6535</v>
      </c>
      <c r="C52" s="4" t="s">
        <v>4849</v>
      </c>
      <c r="D52" s="4" t="s">
        <v>6581</v>
      </c>
      <c r="E52" s="4">
        <v>1</v>
      </c>
      <c r="F52" s="4" t="s">
        <v>7639</v>
      </c>
      <c r="G52" s="4" t="s">
        <v>6582</v>
      </c>
      <c r="H52" s="4" t="s">
        <v>6612</v>
      </c>
      <c r="I52" s="4" t="s">
        <v>6611</v>
      </c>
      <c r="J52" s="4" t="s">
        <v>4850</v>
      </c>
      <c r="K52" s="4" t="s">
        <v>4851</v>
      </c>
      <c r="L52" s="4" t="s">
        <v>6585</v>
      </c>
      <c r="N52" s="4">
        <v>2</v>
      </c>
    </row>
    <row r="53" spans="1:14" x14ac:dyDescent="0.3">
      <c r="A53" s="4" t="s">
        <v>6534</v>
      </c>
      <c r="B53" s="4" t="s">
        <v>6535</v>
      </c>
      <c r="C53" s="4" t="s">
        <v>4841</v>
      </c>
      <c r="D53" s="4" t="s">
        <v>5572</v>
      </c>
      <c r="E53" s="4">
        <v>22</v>
      </c>
      <c r="G53" s="4" t="s">
        <v>6582</v>
      </c>
      <c r="H53" s="4" t="s">
        <v>6613</v>
      </c>
      <c r="I53" s="4" t="s">
        <v>6611</v>
      </c>
      <c r="J53" s="4" t="s">
        <v>4898</v>
      </c>
      <c r="K53" s="4" t="s">
        <v>6614</v>
      </c>
      <c r="L53" s="4" t="s">
        <v>6603</v>
      </c>
      <c r="M53" s="4">
        <v>0</v>
      </c>
      <c r="N53" s="4">
        <v>3</v>
      </c>
    </row>
    <row r="54" spans="1:14" x14ac:dyDescent="0.3">
      <c r="A54" s="4" t="s">
        <v>6534</v>
      </c>
      <c r="B54" s="4" t="s">
        <v>6535</v>
      </c>
      <c r="C54" s="4" t="s">
        <v>6536</v>
      </c>
      <c r="D54" s="4" t="s">
        <v>6581</v>
      </c>
      <c r="E54" s="4">
        <v>8</v>
      </c>
      <c r="G54" s="4" t="s">
        <v>4817</v>
      </c>
      <c r="J54" s="4" t="s">
        <v>6537</v>
      </c>
      <c r="K54" s="4" t="s">
        <v>4881</v>
      </c>
      <c r="L54" s="4" t="s">
        <v>6585</v>
      </c>
      <c r="N54" s="4">
        <v>4</v>
      </c>
    </row>
    <row r="55" spans="1:14" x14ac:dyDescent="0.3">
      <c r="A55" s="4" t="s">
        <v>6534</v>
      </c>
      <c r="B55" s="4" t="s">
        <v>6535</v>
      </c>
      <c r="C55" s="4" t="s">
        <v>6538</v>
      </c>
      <c r="D55" s="4" t="s">
        <v>5572</v>
      </c>
      <c r="E55" s="4">
        <v>22</v>
      </c>
      <c r="G55" s="4" t="s">
        <v>4817</v>
      </c>
      <c r="J55" s="4" t="s">
        <v>6539</v>
      </c>
      <c r="K55" s="4" t="s">
        <v>6614</v>
      </c>
      <c r="L55" s="4" t="s">
        <v>6603</v>
      </c>
      <c r="M55" s="4">
        <v>0</v>
      </c>
      <c r="N55" s="4">
        <v>5</v>
      </c>
    </row>
    <row r="56" spans="1:14" x14ac:dyDescent="0.3">
      <c r="A56" s="4" t="s">
        <v>6534</v>
      </c>
      <c r="B56" s="4" t="s">
        <v>6535</v>
      </c>
      <c r="C56" s="4" t="s">
        <v>4973</v>
      </c>
      <c r="D56" s="4" t="s">
        <v>6581</v>
      </c>
      <c r="E56" s="4">
        <v>200</v>
      </c>
      <c r="G56" s="4" t="s">
        <v>4817</v>
      </c>
      <c r="J56" s="4" t="s">
        <v>4974</v>
      </c>
      <c r="K56" s="4" t="s">
        <v>5280</v>
      </c>
      <c r="L56" s="4" t="s">
        <v>6585</v>
      </c>
      <c r="N56" s="4">
        <v>6</v>
      </c>
    </row>
    <row r="57" spans="1:14" x14ac:dyDescent="0.3">
      <c r="A57" s="4" t="s">
        <v>6534</v>
      </c>
      <c r="B57" s="4" t="s">
        <v>6535</v>
      </c>
      <c r="C57" s="4" t="s">
        <v>4887</v>
      </c>
      <c r="D57" s="4" t="s">
        <v>6581</v>
      </c>
      <c r="E57" s="4">
        <v>12</v>
      </c>
      <c r="G57" s="4" t="s">
        <v>4817</v>
      </c>
      <c r="J57" s="4" t="s">
        <v>4888</v>
      </c>
      <c r="K57" s="4" t="s">
        <v>4848</v>
      </c>
      <c r="L57" s="4" t="s">
        <v>6585</v>
      </c>
      <c r="N57" s="4">
        <v>7</v>
      </c>
    </row>
    <row r="58" spans="1:14" x14ac:dyDescent="0.3">
      <c r="A58" s="4" t="s">
        <v>6534</v>
      </c>
      <c r="B58" s="4" t="s">
        <v>6535</v>
      </c>
      <c r="C58" s="4" t="s">
        <v>4889</v>
      </c>
      <c r="D58" s="4" t="s">
        <v>6581</v>
      </c>
      <c r="E58" s="4">
        <v>14</v>
      </c>
      <c r="G58" s="4" t="s">
        <v>4817</v>
      </c>
      <c r="J58" s="4" t="s">
        <v>4890</v>
      </c>
      <c r="K58" s="4" t="s">
        <v>4863</v>
      </c>
      <c r="L58" s="4" t="s">
        <v>6585</v>
      </c>
      <c r="N58" s="4">
        <v>8</v>
      </c>
    </row>
    <row r="59" spans="1:14" x14ac:dyDescent="0.3">
      <c r="A59" s="4" t="s">
        <v>6534</v>
      </c>
      <c r="B59" s="4" t="s">
        <v>6535</v>
      </c>
      <c r="C59" s="4" t="s">
        <v>4891</v>
      </c>
      <c r="D59" s="4" t="s">
        <v>6581</v>
      </c>
      <c r="E59" s="4">
        <v>12</v>
      </c>
      <c r="G59" s="4" t="s">
        <v>4817</v>
      </c>
      <c r="J59" s="4" t="s">
        <v>4892</v>
      </c>
      <c r="K59" s="4" t="s">
        <v>4848</v>
      </c>
      <c r="L59" s="4" t="s">
        <v>6585</v>
      </c>
      <c r="N59" s="4">
        <v>9</v>
      </c>
    </row>
    <row r="60" spans="1:14" x14ac:dyDescent="0.3">
      <c r="A60" s="4" t="s">
        <v>6534</v>
      </c>
      <c r="B60" s="4" t="s">
        <v>6535</v>
      </c>
      <c r="C60" s="4" t="s">
        <v>4893</v>
      </c>
      <c r="D60" s="4" t="s">
        <v>6581</v>
      </c>
      <c r="E60" s="4">
        <v>14</v>
      </c>
      <c r="G60" s="4" t="s">
        <v>4817</v>
      </c>
      <c r="J60" s="4" t="s">
        <v>4894</v>
      </c>
      <c r="K60" s="4" t="s">
        <v>4863</v>
      </c>
      <c r="L60" s="4" t="s">
        <v>6585</v>
      </c>
      <c r="N60" s="4">
        <v>10</v>
      </c>
    </row>
    <row r="61" spans="1:14" x14ac:dyDescent="0.3">
      <c r="A61" s="4" t="s">
        <v>6294</v>
      </c>
      <c r="B61" s="4" t="s">
        <v>6295</v>
      </c>
      <c r="C61" s="4" t="s">
        <v>4837</v>
      </c>
      <c r="D61" s="4" t="s">
        <v>6581</v>
      </c>
      <c r="E61" s="4">
        <v>20</v>
      </c>
      <c r="G61" s="4" t="s">
        <v>6582</v>
      </c>
      <c r="H61" s="4" t="s">
        <v>6615</v>
      </c>
      <c r="I61" s="4" t="s">
        <v>6616</v>
      </c>
      <c r="J61" s="4" t="s">
        <v>4934</v>
      </c>
      <c r="K61" s="4" t="s">
        <v>4839</v>
      </c>
      <c r="L61" s="4" t="s">
        <v>6585</v>
      </c>
      <c r="N61" s="4">
        <v>1</v>
      </c>
    </row>
    <row r="62" spans="1:14" x14ac:dyDescent="0.3">
      <c r="A62" s="4" t="s">
        <v>6294</v>
      </c>
      <c r="B62" s="4" t="s">
        <v>6295</v>
      </c>
      <c r="C62" s="4" t="s">
        <v>4992</v>
      </c>
      <c r="D62" s="4" t="s">
        <v>6581</v>
      </c>
      <c r="E62" s="4">
        <v>50</v>
      </c>
      <c r="G62" s="4" t="s">
        <v>6582</v>
      </c>
      <c r="H62" s="4" t="s">
        <v>6617</v>
      </c>
      <c r="I62" s="4" t="s">
        <v>6618</v>
      </c>
      <c r="J62" s="4" t="s">
        <v>6296</v>
      </c>
      <c r="K62" s="4" t="s">
        <v>4985</v>
      </c>
      <c r="L62" s="4" t="s">
        <v>6585</v>
      </c>
      <c r="N62" s="4">
        <v>2</v>
      </c>
    </row>
    <row r="63" spans="1:14" x14ac:dyDescent="0.3">
      <c r="A63" s="4" t="s">
        <v>6294</v>
      </c>
      <c r="B63" s="4" t="s">
        <v>6295</v>
      </c>
      <c r="C63" s="4" t="s">
        <v>6283</v>
      </c>
      <c r="D63" s="4" t="s">
        <v>6581</v>
      </c>
      <c r="E63" s="4">
        <v>3</v>
      </c>
      <c r="F63" s="4" t="s">
        <v>7639</v>
      </c>
      <c r="G63" s="4" t="s">
        <v>4817</v>
      </c>
      <c r="J63" s="4" t="s">
        <v>6284</v>
      </c>
      <c r="K63" s="4" t="s">
        <v>5816</v>
      </c>
      <c r="L63" s="4" t="s">
        <v>6585</v>
      </c>
      <c r="N63" s="4">
        <v>3</v>
      </c>
    </row>
    <row r="64" spans="1:14" x14ac:dyDescent="0.3">
      <c r="A64" s="4" t="s">
        <v>6294</v>
      </c>
      <c r="B64" s="4" t="s">
        <v>6295</v>
      </c>
      <c r="C64" s="4" t="s">
        <v>6285</v>
      </c>
      <c r="D64" s="4" t="s">
        <v>6581</v>
      </c>
      <c r="E64" s="4">
        <v>20</v>
      </c>
      <c r="G64" s="4" t="s">
        <v>4817</v>
      </c>
      <c r="J64" s="4" t="s">
        <v>6286</v>
      </c>
      <c r="K64" s="4" t="s">
        <v>4839</v>
      </c>
      <c r="L64" s="4" t="s">
        <v>6585</v>
      </c>
      <c r="N64" s="4">
        <v>4</v>
      </c>
    </row>
    <row r="65" spans="1:14" x14ac:dyDescent="0.3">
      <c r="A65" s="4" t="s">
        <v>6294</v>
      </c>
      <c r="B65" s="4" t="s">
        <v>6295</v>
      </c>
      <c r="C65" s="4" t="s">
        <v>5341</v>
      </c>
      <c r="D65" s="4" t="s">
        <v>6581</v>
      </c>
      <c r="E65" s="4">
        <v>20</v>
      </c>
      <c r="G65" s="4" t="s">
        <v>4817</v>
      </c>
      <c r="J65" s="4" t="s">
        <v>6287</v>
      </c>
      <c r="K65" s="4" t="s">
        <v>4839</v>
      </c>
      <c r="L65" s="4" t="s">
        <v>6585</v>
      </c>
      <c r="N65" s="4">
        <v>5</v>
      </c>
    </row>
    <row r="66" spans="1:14" x14ac:dyDescent="0.3">
      <c r="A66" s="4" t="s">
        <v>6294</v>
      </c>
      <c r="B66" s="4" t="s">
        <v>6295</v>
      </c>
      <c r="C66" s="4" t="s">
        <v>6297</v>
      </c>
      <c r="D66" s="4" t="s">
        <v>6581</v>
      </c>
      <c r="E66" s="4">
        <v>20</v>
      </c>
      <c r="G66" s="4" t="s">
        <v>4817</v>
      </c>
      <c r="J66" s="4" t="s">
        <v>6298</v>
      </c>
      <c r="K66" s="4" t="s">
        <v>4839</v>
      </c>
      <c r="L66" s="4" t="s">
        <v>6585</v>
      </c>
      <c r="N66" s="4">
        <v>6</v>
      </c>
    </row>
    <row r="67" spans="1:14" x14ac:dyDescent="0.3">
      <c r="A67" s="4" t="s">
        <v>6294</v>
      </c>
      <c r="B67" s="4" t="s">
        <v>6295</v>
      </c>
      <c r="C67" s="4" t="s">
        <v>6288</v>
      </c>
      <c r="D67" s="4" t="s">
        <v>6581</v>
      </c>
      <c r="E67" s="4">
        <v>6</v>
      </c>
      <c r="G67" s="4" t="s">
        <v>6582</v>
      </c>
      <c r="H67" s="4" t="s">
        <v>6619</v>
      </c>
      <c r="J67" s="4" t="s">
        <v>6289</v>
      </c>
      <c r="K67" s="4" t="s">
        <v>5530</v>
      </c>
      <c r="L67" s="4" t="s">
        <v>6585</v>
      </c>
      <c r="N67" s="4">
        <v>7</v>
      </c>
    </row>
    <row r="68" spans="1:14" x14ac:dyDescent="0.3">
      <c r="A68" s="4" t="s">
        <v>6294</v>
      </c>
      <c r="B68" s="4" t="s">
        <v>6295</v>
      </c>
      <c r="C68" s="4" t="s">
        <v>6299</v>
      </c>
      <c r="D68" s="4" t="s">
        <v>6581</v>
      </c>
      <c r="E68" s="4">
        <v>300</v>
      </c>
      <c r="G68" s="4" t="s">
        <v>6582</v>
      </c>
      <c r="H68" s="4" t="s">
        <v>6620</v>
      </c>
      <c r="J68" s="4" t="s">
        <v>6300</v>
      </c>
      <c r="K68" s="4" t="s">
        <v>6621</v>
      </c>
      <c r="L68" s="4" t="s">
        <v>6585</v>
      </c>
      <c r="N68" s="4">
        <v>8</v>
      </c>
    </row>
    <row r="69" spans="1:14" x14ac:dyDescent="0.3">
      <c r="A69" s="4" t="s">
        <v>6294</v>
      </c>
      <c r="B69" s="4" t="s">
        <v>6295</v>
      </c>
      <c r="C69" s="4" t="s">
        <v>5610</v>
      </c>
      <c r="D69" s="4" t="s">
        <v>6581</v>
      </c>
      <c r="E69" s="4">
        <v>300</v>
      </c>
      <c r="G69" s="4" t="s">
        <v>6582</v>
      </c>
      <c r="H69" s="4" t="s">
        <v>6622</v>
      </c>
      <c r="J69" s="4" t="s">
        <v>6301</v>
      </c>
      <c r="K69" s="4" t="s">
        <v>6621</v>
      </c>
      <c r="L69" s="4" t="s">
        <v>6585</v>
      </c>
      <c r="N69" s="4">
        <v>9</v>
      </c>
    </row>
    <row r="70" spans="1:14" x14ac:dyDescent="0.3">
      <c r="A70" s="4" t="s">
        <v>6294</v>
      </c>
      <c r="B70" s="4" t="s">
        <v>6295</v>
      </c>
      <c r="C70" s="4" t="s">
        <v>6302</v>
      </c>
      <c r="D70" s="4" t="s">
        <v>6581</v>
      </c>
      <c r="E70" s="4">
        <v>30</v>
      </c>
      <c r="G70" s="4" t="s">
        <v>4817</v>
      </c>
      <c r="J70" s="4" t="s">
        <v>5607</v>
      </c>
      <c r="K70" s="4" t="s">
        <v>5072</v>
      </c>
      <c r="L70" s="4" t="s">
        <v>6585</v>
      </c>
      <c r="N70" s="4">
        <v>10</v>
      </c>
    </row>
    <row r="71" spans="1:14" x14ac:dyDescent="0.3">
      <c r="A71" s="4" t="s">
        <v>6294</v>
      </c>
      <c r="B71" s="4" t="s">
        <v>6295</v>
      </c>
      <c r="C71" s="4" t="s">
        <v>6303</v>
      </c>
      <c r="D71" s="4" t="s">
        <v>6581</v>
      </c>
      <c r="E71" s="4">
        <v>30</v>
      </c>
      <c r="G71" s="4" t="s">
        <v>4817</v>
      </c>
      <c r="J71" s="4" t="s">
        <v>5094</v>
      </c>
      <c r="K71" s="4" t="s">
        <v>5072</v>
      </c>
      <c r="L71" s="4" t="s">
        <v>6585</v>
      </c>
      <c r="N71" s="4">
        <v>11</v>
      </c>
    </row>
    <row r="72" spans="1:14" x14ac:dyDescent="0.3">
      <c r="A72" s="4" t="s">
        <v>6294</v>
      </c>
      <c r="B72" s="4" t="s">
        <v>6295</v>
      </c>
      <c r="C72" s="4" t="s">
        <v>6304</v>
      </c>
      <c r="D72" s="4" t="s">
        <v>6581</v>
      </c>
      <c r="E72" s="4">
        <v>12</v>
      </c>
      <c r="G72" s="4" t="s">
        <v>4817</v>
      </c>
      <c r="J72" s="4" t="s">
        <v>5096</v>
      </c>
      <c r="K72" s="4" t="s">
        <v>4848</v>
      </c>
      <c r="L72" s="4" t="s">
        <v>6585</v>
      </c>
      <c r="N72" s="4">
        <v>12</v>
      </c>
    </row>
    <row r="73" spans="1:14" x14ac:dyDescent="0.3">
      <c r="A73" s="4" t="s">
        <v>6294</v>
      </c>
      <c r="B73" s="4" t="s">
        <v>6295</v>
      </c>
      <c r="C73" s="4" t="s">
        <v>6291</v>
      </c>
      <c r="D73" s="4" t="s">
        <v>6581</v>
      </c>
      <c r="E73" s="4">
        <v>50</v>
      </c>
      <c r="G73" s="4" t="s">
        <v>4817</v>
      </c>
      <c r="J73" s="4" t="s">
        <v>6292</v>
      </c>
      <c r="K73" s="4" t="s">
        <v>4985</v>
      </c>
      <c r="L73" s="4" t="s">
        <v>6585</v>
      </c>
      <c r="N73" s="4">
        <v>13</v>
      </c>
    </row>
    <row r="74" spans="1:14" x14ac:dyDescent="0.3">
      <c r="A74" s="4" t="s">
        <v>6294</v>
      </c>
      <c r="B74" s="4" t="s">
        <v>6295</v>
      </c>
      <c r="C74" s="4" t="s">
        <v>6305</v>
      </c>
      <c r="D74" s="4" t="s">
        <v>6581</v>
      </c>
      <c r="E74" s="4">
        <v>6</v>
      </c>
      <c r="G74" s="4" t="s">
        <v>4817</v>
      </c>
      <c r="J74" s="4" t="s">
        <v>6306</v>
      </c>
      <c r="K74" s="4" t="s">
        <v>5530</v>
      </c>
      <c r="L74" s="4" t="s">
        <v>6585</v>
      </c>
      <c r="N74" s="4">
        <v>14</v>
      </c>
    </row>
    <row r="75" spans="1:14" x14ac:dyDescent="0.3">
      <c r="A75" s="4" t="s">
        <v>6294</v>
      </c>
      <c r="B75" s="4" t="s">
        <v>6295</v>
      </c>
      <c r="C75" s="4" t="s">
        <v>6307</v>
      </c>
      <c r="D75" s="4" t="s">
        <v>6581</v>
      </c>
      <c r="E75" s="4">
        <v>100</v>
      </c>
      <c r="G75" s="4" t="s">
        <v>4817</v>
      </c>
      <c r="J75" s="4" t="s">
        <v>6308</v>
      </c>
      <c r="K75" s="4" t="s">
        <v>4939</v>
      </c>
      <c r="L75" s="4" t="s">
        <v>6585</v>
      </c>
      <c r="N75" s="4">
        <v>15</v>
      </c>
    </row>
    <row r="76" spans="1:14" x14ac:dyDescent="0.3">
      <c r="A76" s="4" t="s">
        <v>6294</v>
      </c>
      <c r="B76" s="4" t="s">
        <v>6295</v>
      </c>
      <c r="C76" s="4" t="s">
        <v>6309</v>
      </c>
      <c r="D76" s="4" t="s">
        <v>6581</v>
      </c>
      <c r="E76" s="4">
        <v>100</v>
      </c>
      <c r="G76" s="4" t="s">
        <v>4817</v>
      </c>
      <c r="J76" s="4" t="s">
        <v>6310</v>
      </c>
      <c r="K76" s="4" t="s">
        <v>4939</v>
      </c>
      <c r="L76" s="4" t="s">
        <v>6585</v>
      </c>
      <c r="N76" s="4">
        <v>16</v>
      </c>
    </row>
    <row r="77" spans="1:14" x14ac:dyDescent="0.3">
      <c r="A77" s="4" t="s">
        <v>6294</v>
      </c>
      <c r="B77" s="4" t="s">
        <v>6295</v>
      </c>
      <c r="C77" s="4" t="s">
        <v>6311</v>
      </c>
      <c r="D77" s="4" t="s">
        <v>6581</v>
      </c>
      <c r="E77" s="4">
        <v>1</v>
      </c>
      <c r="G77" s="4" t="s">
        <v>4817</v>
      </c>
      <c r="J77" s="4" t="s">
        <v>5356</v>
      </c>
      <c r="K77" s="4" t="s">
        <v>4851</v>
      </c>
      <c r="L77" s="4" t="s">
        <v>6585</v>
      </c>
      <c r="N77" s="4">
        <v>17</v>
      </c>
    </row>
    <row r="78" spans="1:14" x14ac:dyDescent="0.3">
      <c r="A78" s="4" t="s">
        <v>6294</v>
      </c>
      <c r="B78" s="4" t="s">
        <v>6295</v>
      </c>
      <c r="C78" s="4" t="s">
        <v>6312</v>
      </c>
      <c r="D78" s="4" t="s">
        <v>6581</v>
      </c>
      <c r="E78" s="4">
        <v>1</v>
      </c>
      <c r="G78" s="4" t="s">
        <v>4817</v>
      </c>
      <c r="J78" s="4" t="s">
        <v>6313</v>
      </c>
      <c r="K78" s="4" t="s">
        <v>4851</v>
      </c>
      <c r="L78" s="4" t="s">
        <v>6585</v>
      </c>
      <c r="N78" s="4">
        <v>18</v>
      </c>
    </row>
    <row r="79" spans="1:14" x14ac:dyDescent="0.3">
      <c r="A79" s="4" t="s">
        <v>6294</v>
      </c>
      <c r="B79" s="4" t="s">
        <v>6295</v>
      </c>
      <c r="C79" s="4" t="s">
        <v>4846</v>
      </c>
      <c r="D79" s="4" t="s">
        <v>6581</v>
      </c>
      <c r="E79" s="4">
        <v>12</v>
      </c>
      <c r="G79" s="4" t="s">
        <v>4817</v>
      </c>
      <c r="J79" s="4" t="s">
        <v>4847</v>
      </c>
      <c r="K79" s="4" t="s">
        <v>4848</v>
      </c>
      <c r="L79" s="4" t="s">
        <v>6585</v>
      </c>
      <c r="N79" s="4">
        <v>19</v>
      </c>
    </row>
    <row r="80" spans="1:14" x14ac:dyDescent="0.3">
      <c r="A80" s="4" t="s">
        <v>6294</v>
      </c>
      <c r="B80" s="4" t="s">
        <v>6295</v>
      </c>
      <c r="C80" s="4" t="s">
        <v>4887</v>
      </c>
      <c r="D80" s="4" t="s">
        <v>6581</v>
      </c>
      <c r="E80" s="4">
        <v>12</v>
      </c>
      <c r="G80" s="4" t="s">
        <v>4817</v>
      </c>
      <c r="J80" s="4" t="s">
        <v>4888</v>
      </c>
      <c r="K80" s="4" t="s">
        <v>4848</v>
      </c>
      <c r="L80" s="4" t="s">
        <v>6585</v>
      </c>
      <c r="N80" s="4">
        <v>20</v>
      </c>
    </row>
    <row r="81" spans="1:14" x14ac:dyDescent="0.3">
      <c r="A81" s="4" t="s">
        <v>6294</v>
      </c>
      <c r="B81" s="4" t="s">
        <v>6295</v>
      </c>
      <c r="C81" s="4" t="s">
        <v>4889</v>
      </c>
      <c r="D81" s="4" t="s">
        <v>6581</v>
      </c>
      <c r="E81" s="4">
        <v>14</v>
      </c>
      <c r="G81" s="4" t="s">
        <v>4817</v>
      </c>
      <c r="J81" s="4" t="s">
        <v>4890</v>
      </c>
      <c r="K81" s="4" t="s">
        <v>4863</v>
      </c>
      <c r="L81" s="4" t="s">
        <v>6585</v>
      </c>
      <c r="N81" s="4">
        <v>21</v>
      </c>
    </row>
    <row r="82" spans="1:14" x14ac:dyDescent="0.3">
      <c r="A82" s="4" t="s">
        <v>6294</v>
      </c>
      <c r="B82" s="4" t="s">
        <v>6295</v>
      </c>
      <c r="C82" s="4" t="s">
        <v>4891</v>
      </c>
      <c r="D82" s="4" t="s">
        <v>6581</v>
      </c>
      <c r="E82" s="4">
        <v>12</v>
      </c>
      <c r="G82" s="4" t="s">
        <v>4817</v>
      </c>
      <c r="J82" s="4" t="s">
        <v>4892</v>
      </c>
      <c r="K82" s="4" t="s">
        <v>4848</v>
      </c>
      <c r="L82" s="4" t="s">
        <v>6585</v>
      </c>
      <c r="N82" s="4">
        <v>22</v>
      </c>
    </row>
    <row r="83" spans="1:14" x14ac:dyDescent="0.3">
      <c r="A83" s="4" t="s">
        <v>6294</v>
      </c>
      <c r="B83" s="4" t="s">
        <v>6295</v>
      </c>
      <c r="C83" s="4" t="s">
        <v>4893</v>
      </c>
      <c r="D83" s="4" t="s">
        <v>6581</v>
      </c>
      <c r="E83" s="4">
        <v>14</v>
      </c>
      <c r="G83" s="4" t="s">
        <v>4817</v>
      </c>
      <c r="J83" s="4" t="s">
        <v>4894</v>
      </c>
      <c r="K83" s="4" t="s">
        <v>4863</v>
      </c>
      <c r="L83" s="4" t="s">
        <v>6585</v>
      </c>
      <c r="N83" s="4">
        <v>23</v>
      </c>
    </row>
    <row r="84" spans="1:14" x14ac:dyDescent="0.3">
      <c r="A84" s="4" t="s">
        <v>6281</v>
      </c>
      <c r="B84" s="4" t="s">
        <v>6282</v>
      </c>
      <c r="C84" s="4" t="s">
        <v>4837</v>
      </c>
      <c r="D84" s="4" t="s">
        <v>6581</v>
      </c>
      <c r="E84" s="4">
        <v>20</v>
      </c>
      <c r="G84" s="4" t="s">
        <v>6582</v>
      </c>
      <c r="H84" s="4" t="s">
        <v>6623</v>
      </c>
      <c r="I84" s="4" t="s">
        <v>6624</v>
      </c>
      <c r="J84" s="4" t="s">
        <v>4934</v>
      </c>
      <c r="K84" s="4" t="s">
        <v>4839</v>
      </c>
      <c r="L84" s="4" t="s">
        <v>6585</v>
      </c>
      <c r="N84" s="4">
        <v>1</v>
      </c>
    </row>
    <row r="85" spans="1:14" x14ac:dyDescent="0.3">
      <c r="A85" s="4" t="s">
        <v>6281</v>
      </c>
      <c r="B85" s="4" t="s">
        <v>6282</v>
      </c>
      <c r="C85" s="4" t="s">
        <v>6283</v>
      </c>
      <c r="D85" s="4" t="s">
        <v>6581</v>
      </c>
      <c r="E85" s="4">
        <v>3</v>
      </c>
      <c r="F85" s="4" t="s">
        <v>7639</v>
      </c>
      <c r="G85" s="4" t="s">
        <v>4817</v>
      </c>
      <c r="J85" s="4" t="s">
        <v>6284</v>
      </c>
      <c r="K85" s="4" t="s">
        <v>5816</v>
      </c>
      <c r="L85" s="4" t="s">
        <v>6585</v>
      </c>
      <c r="N85" s="4">
        <v>2</v>
      </c>
    </row>
    <row r="86" spans="1:14" x14ac:dyDescent="0.3">
      <c r="A86" s="4" t="s">
        <v>6281</v>
      </c>
      <c r="B86" s="4" t="s">
        <v>6282</v>
      </c>
      <c r="C86" s="4" t="s">
        <v>4992</v>
      </c>
      <c r="D86" s="4" t="s">
        <v>6581</v>
      </c>
      <c r="E86" s="4">
        <v>50</v>
      </c>
      <c r="G86" s="4" t="s">
        <v>4817</v>
      </c>
      <c r="J86" s="4" t="s">
        <v>4993</v>
      </c>
      <c r="K86" s="4" t="s">
        <v>4985</v>
      </c>
      <c r="L86" s="4" t="s">
        <v>6585</v>
      </c>
      <c r="N86" s="4">
        <v>3</v>
      </c>
    </row>
    <row r="87" spans="1:14" x14ac:dyDescent="0.3">
      <c r="A87" s="4" t="s">
        <v>6281</v>
      </c>
      <c r="B87" s="4" t="s">
        <v>6282</v>
      </c>
      <c r="C87" s="4" t="s">
        <v>4846</v>
      </c>
      <c r="D87" s="4" t="s">
        <v>6581</v>
      </c>
      <c r="E87" s="4">
        <v>12</v>
      </c>
      <c r="G87" s="4" t="s">
        <v>4817</v>
      </c>
      <c r="J87" s="4" t="s">
        <v>4847</v>
      </c>
      <c r="K87" s="4" t="s">
        <v>4848</v>
      </c>
      <c r="L87" s="4" t="s">
        <v>6585</v>
      </c>
      <c r="N87" s="4">
        <v>4</v>
      </c>
    </row>
    <row r="88" spans="1:14" x14ac:dyDescent="0.3">
      <c r="A88" s="4" t="s">
        <v>6281</v>
      </c>
      <c r="B88" s="4" t="s">
        <v>6282</v>
      </c>
      <c r="C88" s="4" t="s">
        <v>6285</v>
      </c>
      <c r="D88" s="4" t="s">
        <v>6581</v>
      </c>
      <c r="E88" s="4">
        <v>20</v>
      </c>
      <c r="G88" s="4" t="s">
        <v>4817</v>
      </c>
      <c r="J88" s="4" t="s">
        <v>6286</v>
      </c>
      <c r="K88" s="4" t="s">
        <v>4839</v>
      </c>
      <c r="L88" s="4" t="s">
        <v>6585</v>
      </c>
      <c r="N88" s="4">
        <v>5</v>
      </c>
    </row>
    <row r="89" spans="1:14" x14ac:dyDescent="0.3">
      <c r="A89" s="4" t="s">
        <v>6281</v>
      </c>
      <c r="B89" s="4" t="s">
        <v>6282</v>
      </c>
      <c r="C89" s="4" t="s">
        <v>5341</v>
      </c>
      <c r="D89" s="4" t="s">
        <v>6581</v>
      </c>
      <c r="E89" s="4">
        <v>20</v>
      </c>
      <c r="G89" s="4" t="s">
        <v>4817</v>
      </c>
      <c r="J89" s="4" t="s">
        <v>6287</v>
      </c>
      <c r="K89" s="4" t="s">
        <v>4839</v>
      </c>
      <c r="L89" s="4" t="s">
        <v>6585</v>
      </c>
      <c r="N89" s="4">
        <v>6</v>
      </c>
    </row>
    <row r="90" spans="1:14" x14ac:dyDescent="0.3">
      <c r="A90" s="4" t="s">
        <v>6281</v>
      </c>
      <c r="B90" s="4" t="s">
        <v>6282</v>
      </c>
      <c r="C90" s="4" t="s">
        <v>6288</v>
      </c>
      <c r="D90" s="4" t="s">
        <v>6581</v>
      </c>
      <c r="E90" s="4">
        <v>6</v>
      </c>
      <c r="G90" s="4" t="s">
        <v>6582</v>
      </c>
      <c r="H90" s="4" t="s">
        <v>6625</v>
      </c>
      <c r="J90" s="4" t="s">
        <v>6289</v>
      </c>
      <c r="K90" s="4" t="s">
        <v>5530</v>
      </c>
      <c r="L90" s="4" t="s">
        <v>6585</v>
      </c>
      <c r="N90" s="4">
        <v>7</v>
      </c>
    </row>
    <row r="91" spans="1:14" x14ac:dyDescent="0.3">
      <c r="A91" s="4" t="s">
        <v>6281</v>
      </c>
      <c r="B91" s="4" t="s">
        <v>6282</v>
      </c>
      <c r="C91" s="4" t="s">
        <v>5608</v>
      </c>
      <c r="D91" s="4" t="s">
        <v>6581</v>
      </c>
      <c r="E91" s="4">
        <v>300</v>
      </c>
      <c r="G91" s="4" t="s">
        <v>6582</v>
      </c>
      <c r="H91" s="4" t="s">
        <v>6626</v>
      </c>
      <c r="J91" s="4" t="s">
        <v>6290</v>
      </c>
      <c r="K91" s="4" t="s">
        <v>6621</v>
      </c>
      <c r="L91" s="4" t="s">
        <v>6585</v>
      </c>
      <c r="N91" s="4">
        <v>8</v>
      </c>
    </row>
    <row r="92" spans="1:14" x14ac:dyDescent="0.3">
      <c r="A92" s="4" t="s">
        <v>6281</v>
      </c>
      <c r="B92" s="4" t="s">
        <v>6282</v>
      </c>
      <c r="C92" s="4" t="s">
        <v>6291</v>
      </c>
      <c r="D92" s="4" t="s">
        <v>6581</v>
      </c>
      <c r="E92" s="4">
        <v>50</v>
      </c>
      <c r="G92" s="4" t="s">
        <v>4817</v>
      </c>
      <c r="J92" s="4" t="s">
        <v>6292</v>
      </c>
      <c r="K92" s="4" t="s">
        <v>4985</v>
      </c>
      <c r="L92" s="4" t="s">
        <v>6585</v>
      </c>
      <c r="N92" s="4">
        <v>9</v>
      </c>
    </row>
    <row r="93" spans="1:14" x14ac:dyDescent="0.3">
      <c r="A93" s="4" t="s">
        <v>6281</v>
      </c>
      <c r="B93" s="4" t="s">
        <v>6282</v>
      </c>
      <c r="C93" s="4" t="s">
        <v>6101</v>
      </c>
      <c r="D93" s="4" t="s">
        <v>6581</v>
      </c>
      <c r="E93" s="4">
        <v>1</v>
      </c>
      <c r="G93" s="4" t="s">
        <v>4817</v>
      </c>
      <c r="J93" s="4" t="s">
        <v>5513</v>
      </c>
      <c r="K93" s="4" t="s">
        <v>4851</v>
      </c>
      <c r="L93" s="4" t="s">
        <v>6585</v>
      </c>
      <c r="N93" s="4">
        <v>10</v>
      </c>
    </row>
    <row r="94" spans="1:14" x14ac:dyDescent="0.3">
      <c r="A94" s="4" t="s">
        <v>6281</v>
      </c>
      <c r="B94" s="4" t="s">
        <v>6282</v>
      </c>
      <c r="C94" s="4" t="s">
        <v>6293</v>
      </c>
      <c r="D94" s="4" t="s">
        <v>6581</v>
      </c>
      <c r="E94" s="4">
        <v>100</v>
      </c>
      <c r="G94" s="4" t="s">
        <v>4817</v>
      </c>
      <c r="J94" s="4" t="s">
        <v>4938</v>
      </c>
      <c r="K94" s="4" t="s">
        <v>4939</v>
      </c>
      <c r="L94" s="4" t="s">
        <v>6585</v>
      </c>
      <c r="N94" s="4">
        <v>11</v>
      </c>
    </row>
    <row r="95" spans="1:14" x14ac:dyDescent="0.3">
      <c r="A95" s="4" t="s">
        <v>6281</v>
      </c>
      <c r="B95" s="4" t="s">
        <v>6282</v>
      </c>
      <c r="C95" s="4" t="s">
        <v>4887</v>
      </c>
      <c r="D95" s="4" t="s">
        <v>6581</v>
      </c>
      <c r="E95" s="4">
        <v>12</v>
      </c>
      <c r="G95" s="4" t="s">
        <v>4817</v>
      </c>
      <c r="J95" s="4" t="s">
        <v>4888</v>
      </c>
      <c r="K95" s="4" t="s">
        <v>4848</v>
      </c>
      <c r="L95" s="4" t="s">
        <v>6585</v>
      </c>
      <c r="N95" s="4">
        <v>12</v>
      </c>
    </row>
    <row r="96" spans="1:14" x14ac:dyDescent="0.3">
      <c r="A96" s="4" t="s">
        <v>6281</v>
      </c>
      <c r="B96" s="4" t="s">
        <v>6282</v>
      </c>
      <c r="C96" s="4" t="s">
        <v>4889</v>
      </c>
      <c r="D96" s="4" t="s">
        <v>6581</v>
      </c>
      <c r="E96" s="4">
        <v>14</v>
      </c>
      <c r="G96" s="4" t="s">
        <v>4817</v>
      </c>
      <c r="J96" s="4" t="s">
        <v>4890</v>
      </c>
      <c r="K96" s="4" t="s">
        <v>4863</v>
      </c>
      <c r="L96" s="4" t="s">
        <v>6585</v>
      </c>
      <c r="N96" s="4">
        <v>13</v>
      </c>
    </row>
    <row r="97" spans="1:14" x14ac:dyDescent="0.3">
      <c r="A97" s="4" t="s">
        <v>6281</v>
      </c>
      <c r="B97" s="4" t="s">
        <v>6282</v>
      </c>
      <c r="C97" s="4" t="s">
        <v>4891</v>
      </c>
      <c r="D97" s="4" t="s">
        <v>6581</v>
      </c>
      <c r="E97" s="4">
        <v>12</v>
      </c>
      <c r="G97" s="4" t="s">
        <v>4817</v>
      </c>
      <c r="J97" s="4" t="s">
        <v>4892</v>
      </c>
      <c r="K97" s="4" t="s">
        <v>4848</v>
      </c>
      <c r="L97" s="4" t="s">
        <v>6585</v>
      </c>
      <c r="N97" s="4">
        <v>14</v>
      </c>
    </row>
    <row r="98" spans="1:14" x14ac:dyDescent="0.3">
      <c r="A98" s="4" t="s">
        <v>6281</v>
      </c>
      <c r="B98" s="4" t="s">
        <v>6282</v>
      </c>
      <c r="C98" s="4" t="s">
        <v>4893</v>
      </c>
      <c r="D98" s="4" t="s">
        <v>6581</v>
      </c>
      <c r="E98" s="4">
        <v>14</v>
      </c>
      <c r="G98" s="4" t="s">
        <v>4817</v>
      </c>
      <c r="J98" s="4" t="s">
        <v>4894</v>
      </c>
      <c r="K98" s="4" t="s">
        <v>4863</v>
      </c>
      <c r="L98" s="4" t="s">
        <v>6585</v>
      </c>
      <c r="N98" s="4">
        <v>15</v>
      </c>
    </row>
    <row r="99" spans="1:14" x14ac:dyDescent="0.3">
      <c r="A99" s="4" t="s">
        <v>6281</v>
      </c>
      <c r="B99" s="4" t="s">
        <v>6282</v>
      </c>
      <c r="C99" s="4" t="s">
        <v>5610</v>
      </c>
      <c r="D99" s="4" t="s">
        <v>6581</v>
      </c>
      <c r="E99" s="4">
        <v>300</v>
      </c>
      <c r="G99" s="4" t="s">
        <v>4817</v>
      </c>
      <c r="K99" s="4" t="s">
        <v>6621</v>
      </c>
      <c r="L99" s="4" t="s">
        <v>6585</v>
      </c>
      <c r="N99" s="4">
        <v>16</v>
      </c>
    </row>
    <row r="100" spans="1:14" x14ac:dyDescent="0.3">
      <c r="A100" s="4" t="s">
        <v>6281</v>
      </c>
      <c r="B100" s="4" t="s">
        <v>6282</v>
      </c>
      <c r="C100" s="4" t="s">
        <v>6627</v>
      </c>
      <c r="D100" s="4" t="s">
        <v>6581</v>
      </c>
      <c r="E100" s="4">
        <v>1</v>
      </c>
      <c r="G100" s="4" t="s">
        <v>4817</v>
      </c>
      <c r="K100" s="4" t="s">
        <v>4851</v>
      </c>
      <c r="L100" s="4" t="s">
        <v>6585</v>
      </c>
      <c r="N100" s="4">
        <v>17</v>
      </c>
    </row>
    <row r="101" spans="1:14" x14ac:dyDescent="0.3">
      <c r="A101" s="4" t="s">
        <v>6281</v>
      </c>
      <c r="B101" s="4" t="s">
        <v>6282</v>
      </c>
      <c r="C101" s="4" t="s">
        <v>6628</v>
      </c>
      <c r="D101" s="4" t="s">
        <v>6581</v>
      </c>
      <c r="E101" s="4">
        <v>50</v>
      </c>
      <c r="G101" s="4" t="s">
        <v>4817</v>
      </c>
      <c r="K101" s="4" t="s">
        <v>4985</v>
      </c>
      <c r="L101" s="4" t="s">
        <v>6585</v>
      </c>
      <c r="N101" s="4">
        <v>18</v>
      </c>
    </row>
    <row r="102" spans="1:14" x14ac:dyDescent="0.3">
      <c r="A102" s="4" t="s">
        <v>6524</v>
      </c>
      <c r="B102" s="4" t="s">
        <v>6525</v>
      </c>
      <c r="C102" s="4" t="s">
        <v>4846</v>
      </c>
      <c r="D102" s="4" t="s">
        <v>6581</v>
      </c>
      <c r="E102" s="4">
        <v>12</v>
      </c>
      <c r="G102" s="4" t="s">
        <v>6582</v>
      </c>
      <c r="H102" s="4" t="s">
        <v>6629</v>
      </c>
      <c r="I102" s="4" t="s">
        <v>6630</v>
      </c>
      <c r="J102" s="4" t="s">
        <v>4867</v>
      </c>
      <c r="K102" s="4" t="s">
        <v>4848</v>
      </c>
      <c r="L102" s="4" t="s">
        <v>6585</v>
      </c>
      <c r="N102" s="4">
        <v>1</v>
      </c>
    </row>
    <row r="103" spans="1:14" x14ac:dyDescent="0.3">
      <c r="A103" s="4" t="s">
        <v>6524</v>
      </c>
      <c r="B103" s="4" t="s">
        <v>6525</v>
      </c>
      <c r="C103" s="4" t="s">
        <v>4849</v>
      </c>
      <c r="D103" s="4" t="s">
        <v>6581</v>
      </c>
      <c r="E103" s="4">
        <v>1</v>
      </c>
      <c r="F103" s="4" t="s">
        <v>7639</v>
      </c>
      <c r="G103" s="4" t="s">
        <v>6582</v>
      </c>
      <c r="H103" s="4" t="s">
        <v>6631</v>
      </c>
      <c r="I103" s="4" t="s">
        <v>6630</v>
      </c>
      <c r="J103" s="4" t="s">
        <v>4850</v>
      </c>
      <c r="K103" s="4" t="s">
        <v>4851</v>
      </c>
      <c r="L103" s="4" t="s">
        <v>6585</v>
      </c>
      <c r="N103" s="4">
        <v>2</v>
      </c>
    </row>
    <row r="104" spans="1:14" x14ac:dyDescent="0.3">
      <c r="A104" s="4" t="s">
        <v>6524</v>
      </c>
      <c r="B104" s="4" t="s">
        <v>6525</v>
      </c>
      <c r="C104" s="4" t="s">
        <v>5324</v>
      </c>
      <c r="D104" s="4" t="s">
        <v>6581</v>
      </c>
      <c r="E104" s="4">
        <v>20</v>
      </c>
      <c r="G104" s="4" t="s">
        <v>6582</v>
      </c>
      <c r="H104" s="4" t="s">
        <v>6632</v>
      </c>
      <c r="I104" s="4" t="s">
        <v>6630</v>
      </c>
      <c r="J104" s="4" t="s">
        <v>5570</v>
      </c>
      <c r="K104" s="4" t="s">
        <v>4839</v>
      </c>
      <c r="L104" s="4" t="s">
        <v>6585</v>
      </c>
      <c r="N104" s="4">
        <v>3</v>
      </c>
    </row>
    <row r="105" spans="1:14" x14ac:dyDescent="0.3">
      <c r="A105" s="4" t="s">
        <v>6524</v>
      </c>
      <c r="B105" s="4" t="s">
        <v>6525</v>
      </c>
      <c r="C105" s="4" t="s">
        <v>6526</v>
      </c>
      <c r="D105" s="4" t="s">
        <v>6581</v>
      </c>
      <c r="E105" s="4">
        <v>1</v>
      </c>
      <c r="F105" s="4" t="s">
        <v>7638</v>
      </c>
      <c r="G105" s="4" t="s">
        <v>6582</v>
      </c>
      <c r="H105" s="4" t="s">
        <v>6633</v>
      </c>
      <c r="J105" s="4" t="s">
        <v>6527</v>
      </c>
      <c r="K105" s="4" t="s">
        <v>4851</v>
      </c>
      <c r="L105" s="4" t="s">
        <v>6585</v>
      </c>
      <c r="N105" s="4">
        <v>4</v>
      </c>
    </row>
    <row r="106" spans="1:14" x14ac:dyDescent="0.3">
      <c r="A106" s="4" t="s">
        <v>6524</v>
      </c>
      <c r="B106" s="4" t="s">
        <v>6525</v>
      </c>
      <c r="C106" s="4" t="s">
        <v>4899</v>
      </c>
      <c r="D106" s="4" t="s">
        <v>6581</v>
      </c>
      <c r="E106" s="4">
        <v>8</v>
      </c>
      <c r="G106" s="4" t="s">
        <v>6582</v>
      </c>
      <c r="H106" s="4" t="s">
        <v>6634</v>
      </c>
      <c r="J106" s="4" t="s">
        <v>5666</v>
      </c>
      <c r="K106" s="4" t="s">
        <v>4881</v>
      </c>
      <c r="L106" s="4" t="s">
        <v>6585</v>
      </c>
      <c r="N106" s="4">
        <v>5</v>
      </c>
    </row>
    <row r="107" spans="1:14" x14ac:dyDescent="0.3">
      <c r="A107" s="4" t="s">
        <v>6524</v>
      </c>
      <c r="B107" s="4" t="s">
        <v>6525</v>
      </c>
      <c r="C107" s="4" t="s">
        <v>5353</v>
      </c>
      <c r="D107" s="4" t="s">
        <v>6581</v>
      </c>
      <c r="E107" s="4">
        <v>30</v>
      </c>
      <c r="G107" s="4" t="s">
        <v>6582</v>
      </c>
      <c r="H107" s="4" t="s">
        <v>6635</v>
      </c>
      <c r="J107" s="4" t="s">
        <v>5667</v>
      </c>
      <c r="K107" s="4" t="s">
        <v>5072</v>
      </c>
      <c r="L107" s="4" t="s">
        <v>6585</v>
      </c>
      <c r="N107" s="4">
        <v>6</v>
      </c>
    </row>
    <row r="108" spans="1:14" x14ac:dyDescent="0.3">
      <c r="A108" s="4" t="s">
        <v>6524</v>
      </c>
      <c r="B108" s="4" t="s">
        <v>6525</v>
      </c>
      <c r="C108" s="4" t="s">
        <v>6528</v>
      </c>
      <c r="D108" s="4" t="s">
        <v>5167</v>
      </c>
      <c r="E108" s="4">
        <v>22</v>
      </c>
      <c r="G108" s="4" t="s">
        <v>6582</v>
      </c>
      <c r="H108" s="4" t="s">
        <v>6636</v>
      </c>
      <c r="J108" s="4" t="s">
        <v>6529</v>
      </c>
      <c r="K108" s="4" t="s">
        <v>6637</v>
      </c>
      <c r="L108" s="4" t="s">
        <v>6638</v>
      </c>
      <c r="N108" s="4">
        <v>7</v>
      </c>
    </row>
    <row r="109" spans="1:14" x14ac:dyDescent="0.3">
      <c r="A109" s="4" t="s">
        <v>6524</v>
      </c>
      <c r="B109" s="4" t="s">
        <v>6525</v>
      </c>
      <c r="C109" s="4" t="s">
        <v>6530</v>
      </c>
      <c r="D109" s="4" t="s">
        <v>6581</v>
      </c>
      <c r="E109" s="4">
        <v>20</v>
      </c>
      <c r="G109" s="4" t="s">
        <v>4817</v>
      </c>
      <c r="J109" s="4" t="s">
        <v>6531</v>
      </c>
      <c r="K109" s="4" t="s">
        <v>4839</v>
      </c>
      <c r="L109" s="4" t="s">
        <v>6585</v>
      </c>
      <c r="N109" s="4">
        <v>8</v>
      </c>
    </row>
    <row r="110" spans="1:14" x14ac:dyDescent="0.3">
      <c r="A110" s="4" t="s">
        <v>6524</v>
      </c>
      <c r="B110" s="4" t="s">
        <v>6525</v>
      </c>
      <c r="C110" s="4" t="s">
        <v>4973</v>
      </c>
      <c r="D110" s="4" t="s">
        <v>6581</v>
      </c>
      <c r="E110" s="4">
        <v>50</v>
      </c>
      <c r="G110" s="4" t="s">
        <v>4817</v>
      </c>
      <c r="J110" s="4" t="s">
        <v>4974</v>
      </c>
      <c r="K110" s="4" t="s">
        <v>4985</v>
      </c>
      <c r="L110" s="4" t="s">
        <v>6585</v>
      </c>
      <c r="N110" s="4">
        <v>9</v>
      </c>
    </row>
    <row r="111" spans="1:14" x14ac:dyDescent="0.3">
      <c r="A111" s="4" t="s">
        <v>6524</v>
      </c>
      <c r="B111" s="4" t="s">
        <v>6525</v>
      </c>
      <c r="C111" s="4" t="s">
        <v>4887</v>
      </c>
      <c r="D111" s="4" t="s">
        <v>6581</v>
      </c>
      <c r="E111" s="4">
        <v>12</v>
      </c>
      <c r="G111" s="4" t="s">
        <v>4817</v>
      </c>
      <c r="J111" s="4" t="s">
        <v>4888</v>
      </c>
      <c r="K111" s="4" t="s">
        <v>4848</v>
      </c>
      <c r="L111" s="4" t="s">
        <v>6585</v>
      </c>
      <c r="N111" s="4">
        <v>10</v>
      </c>
    </row>
    <row r="112" spans="1:14" x14ac:dyDescent="0.3">
      <c r="A112" s="4" t="s">
        <v>6524</v>
      </c>
      <c r="B112" s="4" t="s">
        <v>6525</v>
      </c>
      <c r="C112" s="4" t="s">
        <v>4889</v>
      </c>
      <c r="D112" s="4" t="s">
        <v>6581</v>
      </c>
      <c r="E112" s="4">
        <v>14</v>
      </c>
      <c r="G112" s="4" t="s">
        <v>4817</v>
      </c>
      <c r="J112" s="4" t="s">
        <v>4890</v>
      </c>
      <c r="K112" s="4" t="s">
        <v>4863</v>
      </c>
      <c r="L112" s="4" t="s">
        <v>6585</v>
      </c>
      <c r="N112" s="4">
        <v>11</v>
      </c>
    </row>
    <row r="113" spans="1:14" x14ac:dyDescent="0.3">
      <c r="A113" s="4" t="s">
        <v>6524</v>
      </c>
      <c r="B113" s="4" t="s">
        <v>6525</v>
      </c>
      <c r="C113" s="4" t="s">
        <v>4891</v>
      </c>
      <c r="D113" s="4" t="s">
        <v>6581</v>
      </c>
      <c r="E113" s="4">
        <v>12</v>
      </c>
      <c r="G113" s="4" t="s">
        <v>4817</v>
      </c>
      <c r="J113" s="4" t="s">
        <v>4892</v>
      </c>
      <c r="K113" s="4" t="s">
        <v>4848</v>
      </c>
      <c r="L113" s="4" t="s">
        <v>6585</v>
      </c>
      <c r="N113" s="4">
        <v>12</v>
      </c>
    </row>
    <row r="114" spans="1:14" x14ac:dyDescent="0.3">
      <c r="A114" s="4" t="s">
        <v>6524</v>
      </c>
      <c r="B114" s="4" t="s">
        <v>6525</v>
      </c>
      <c r="C114" s="4" t="s">
        <v>4893</v>
      </c>
      <c r="D114" s="4" t="s">
        <v>6581</v>
      </c>
      <c r="E114" s="4">
        <v>14</v>
      </c>
      <c r="G114" s="4" t="s">
        <v>4817</v>
      </c>
      <c r="J114" s="4" t="s">
        <v>4894</v>
      </c>
      <c r="K114" s="4" t="s">
        <v>4863</v>
      </c>
      <c r="L114" s="4" t="s">
        <v>6585</v>
      </c>
      <c r="N114" s="4">
        <v>13</v>
      </c>
    </row>
    <row r="115" spans="1:14" x14ac:dyDescent="0.3">
      <c r="A115" s="4" t="s">
        <v>6524</v>
      </c>
      <c r="B115" s="4" t="s">
        <v>6525</v>
      </c>
      <c r="C115" s="4" t="s">
        <v>6532</v>
      </c>
      <c r="D115" s="4" t="s">
        <v>6581</v>
      </c>
      <c r="E115" s="4">
        <v>1</v>
      </c>
      <c r="G115" s="4" t="s">
        <v>4817</v>
      </c>
      <c r="J115" s="4" t="s">
        <v>6533</v>
      </c>
      <c r="K115" s="4" t="s">
        <v>4851</v>
      </c>
      <c r="L115" s="4" t="s">
        <v>6585</v>
      </c>
      <c r="N115" s="4">
        <v>14</v>
      </c>
    </row>
    <row r="116" spans="1:14" x14ac:dyDescent="0.3">
      <c r="A116" s="4" t="s">
        <v>6436</v>
      </c>
      <c r="B116" s="4" t="s">
        <v>6437</v>
      </c>
      <c r="C116" s="4" t="s">
        <v>4846</v>
      </c>
      <c r="D116" s="4" t="s">
        <v>6581</v>
      </c>
      <c r="E116" s="4">
        <v>12</v>
      </c>
      <c r="G116" s="4" t="s">
        <v>6582</v>
      </c>
      <c r="H116" s="4" t="s">
        <v>6639</v>
      </c>
      <c r="I116" s="4" t="s">
        <v>6640</v>
      </c>
      <c r="J116" s="4" t="s">
        <v>4867</v>
      </c>
      <c r="K116" s="4" t="s">
        <v>4848</v>
      </c>
      <c r="L116" s="4" t="s">
        <v>6585</v>
      </c>
      <c r="N116" s="4">
        <v>1</v>
      </c>
    </row>
    <row r="117" spans="1:14" x14ac:dyDescent="0.3">
      <c r="A117" s="4" t="s">
        <v>6436</v>
      </c>
      <c r="B117" s="4" t="s">
        <v>6437</v>
      </c>
      <c r="C117" s="4" t="s">
        <v>6438</v>
      </c>
      <c r="D117" s="4" t="s">
        <v>6581</v>
      </c>
      <c r="E117" s="4">
        <v>150</v>
      </c>
      <c r="G117" s="4" t="s">
        <v>6582</v>
      </c>
      <c r="H117" s="4" t="s">
        <v>6641</v>
      </c>
      <c r="J117" s="4" t="s">
        <v>6439</v>
      </c>
      <c r="K117" s="4" t="s">
        <v>6440</v>
      </c>
      <c r="L117" s="4" t="s">
        <v>6585</v>
      </c>
      <c r="N117" s="4">
        <v>2</v>
      </c>
    </row>
    <row r="118" spans="1:14" x14ac:dyDescent="0.3">
      <c r="A118" s="4" t="s">
        <v>6436</v>
      </c>
      <c r="B118" s="4" t="s">
        <v>6437</v>
      </c>
      <c r="C118" s="4" t="s">
        <v>5341</v>
      </c>
      <c r="D118" s="4" t="s">
        <v>6581</v>
      </c>
      <c r="E118" s="4">
        <v>12</v>
      </c>
      <c r="G118" s="4" t="s">
        <v>4817</v>
      </c>
      <c r="J118" s="4" t="s">
        <v>6441</v>
      </c>
      <c r="K118" s="4" t="s">
        <v>4848</v>
      </c>
      <c r="L118" s="4" t="s">
        <v>6585</v>
      </c>
      <c r="N118" s="4">
        <v>3</v>
      </c>
    </row>
    <row r="119" spans="1:14" x14ac:dyDescent="0.3">
      <c r="A119" s="4" t="s">
        <v>6436</v>
      </c>
      <c r="B119" s="4" t="s">
        <v>6437</v>
      </c>
      <c r="C119" s="4" t="s">
        <v>6288</v>
      </c>
      <c r="D119" s="4" t="s">
        <v>6581</v>
      </c>
      <c r="E119" s="4">
        <v>6</v>
      </c>
      <c r="G119" s="4" t="s">
        <v>4817</v>
      </c>
      <c r="J119" s="4" t="s">
        <v>6442</v>
      </c>
      <c r="K119" s="4" t="s">
        <v>5530</v>
      </c>
      <c r="L119" s="4" t="s">
        <v>6585</v>
      </c>
      <c r="N119" s="4">
        <v>4</v>
      </c>
    </row>
    <row r="120" spans="1:14" x14ac:dyDescent="0.3">
      <c r="A120" s="4" t="s">
        <v>6436</v>
      </c>
      <c r="B120" s="4" t="s">
        <v>6437</v>
      </c>
      <c r="C120" s="4" t="s">
        <v>6299</v>
      </c>
      <c r="D120" s="4" t="s">
        <v>6581</v>
      </c>
      <c r="E120" s="4">
        <v>100</v>
      </c>
      <c r="G120" s="4" t="s">
        <v>4817</v>
      </c>
      <c r="J120" s="4" t="s">
        <v>6443</v>
      </c>
      <c r="K120" s="4" t="s">
        <v>4939</v>
      </c>
      <c r="L120" s="4" t="s">
        <v>6585</v>
      </c>
      <c r="N120" s="4">
        <v>5</v>
      </c>
    </row>
    <row r="121" spans="1:14" x14ac:dyDescent="0.3">
      <c r="A121" s="4" t="s">
        <v>6436</v>
      </c>
      <c r="B121" s="4" t="s">
        <v>6437</v>
      </c>
      <c r="C121" s="4" t="s">
        <v>5610</v>
      </c>
      <c r="D121" s="4" t="s">
        <v>6581</v>
      </c>
      <c r="E121" s="4">
        <v>100</v>
      </c>
      <c r="G121" s="4" t="s">
        <v>4817</v>
      </c>
      <c r="J121" s="4" t="s">
        <v>5611</v>
      </c>
      <c r="K121" s="4" t="s">
        <v>4939</v>
      </c>
      <c r="L121" s="4" t="s">
        <v>6585</v>
      </c>
      <c r="N121" s="4">
        <v>6</v>
      </c>
    </row>
    <row r="122" spans="1:14" x14ac:dyDescent="0.3">
      <c r="A122" s="4" t="s">
        <v>6436</v>
      </c>
      <c r="B122" s="4" t="s">
        <v>6437</v>
      </c>
      <c r="C122" s="4" t="s">
        <v>6444</v>
      </c>
      <c r="D122" s="4" t="s">
        <v>6581</v>
      </c>
      <c r="E122" s="4">
        <v>1</v>
      </c>
      <c r="G122" s="4" t="s">
        <v>4817</v>
      </c>
      <c r="J122" s="4" t="s">
        <v>6445</v>
      </c>
      <c r="K122" s="4" t="s">
        <v>4851</v>
      </c>
      <c r="L122" s="4" t="s">
        <v>6585</v>
      </c>
      <c r="N122" s="4">
        <v>7</v>
      </c>
    </row>
    <row r="123" spans="1:14" x14ac:dyDescent="0.3">
      <c r="A123" s="4" t="s">
        <v>6436</v>
      </c>
      <c r="B123" s="4" t="s">
        <v>6437</v>
      </c>
      <c r="C123" s="4" t="s">
        <v>6446</v>
      </c>
      <c r="D123" s="4" t="s">
        <v>6581</v>
      </c>
      <c r="E123" s="4">
        <v>1</v>
      </c>
      <c r="G123" s="4" t="s">
        <v>4817</v>
      </c>
      <c r="J123" s="4" t="s">
        <v>6447</v>
      </c>
      <c r="K123" s="4" t="s">
        <v>4851</v>
      </c>
      <c r="L123" s="4" t="s">
        <v>6585</v>
      </c>
      <c r="N123" s="4">
        <v>8</v>
      </c>
    </row>
    <row r="124" spans="1:14" x14ac:dyDescent="0.3">
      <c r="A124" s="4" t="s">
        <v>6436</v>
      </c>
      <c r="B124" s="4" t="s">
        <v>6437</v>
      </c>
      <c r="C124" s="4" t="s">
        <v>6448</v>
      </c>
      <c r="D124" s="4" t="s">
        <v>6581</v>
      </c>
      <c r="E124" s="4">
        <v>6</v>
      </c>
      <c r="G124" s="4" t="s">
        <v>4817</v>
      </c>
      <c r="J124" s="4" t="s">
        <v>6449</v>
      </c>
      <c r="K124" s="4" t="s">
        <v>5530</v>
      </c>
      <c r="L124" s="4" t="s">
        <v>6585</v>
      </c>
      <c r="N124" s="4">
        <v>9</v>
      </c>
    </row>
    <row r="125" spans="1:14" x14ac:dyDescent="0.3">
      <c r="A125" s="4" t="s">
        <v>6436</v>
      </c>
      <c r="B125" s="4" t="s">
        <v>6437</v>
      </c>
      <c r="C125" s="4" t="s">
        <v>6450</v>
      </c>
      <c r="D125" s="4" t="s">
        <v>6581</v>
      </c>
      <c r="E125" s="4">
        <v>12</v>
      </c>
      <c r="G125" s="4" t="s">
        <v>4817</v>
      </c>
      <c r="J125" s="4" t="s">
        <v>6451</v>
      </c>
      <c r="K125" s="4" t="s">
        <v>4848</v>
      </c>
      <c r="L125" s="4" t="s">
        <v>6585</v>
      </c>
      <c r="N125" s="4">
        <v>10</v>
      </c>
    </row>
    <row r="126" spans="1:14" x14ac:dyDescent="0.3">
      <c r="A126" s="4" t="s">
        <v>6436</v>
      </c>
      <c r="B126" s="4" t="s">
        <v>6437</v>
      </c>
      <c r="C126" s="4" t="s">
        <v>6452</v>
      </c>
      <c r="D126" s="4" t="s">
        <v>6581</v>
      </c>
      <c r="E126" s="4">
        <v>1</v>
      </c>
      <c r="G126" s="4" t="s">
        <v>4817</v>
      </c>
      <c r="J126" s="4" t="s">
        <v>6453</v>
      </c>
      <c r="K126" s="4" t="s">
        <v>4851</v>
      </c>
      <c r="L126" s="4" t="s">
        <v>6585</v>
      </c>
      <c r="N126" s="4">
        <v>11</v>
      </c>
    </row>
    <row r="127" spans="1:14" x14ac:dyDescent="0.3">
      <c r="A127" s="4" t="s">
        <v>6436</v>
      </c>
      <c r="B127" s="4" t="s">
        <v>6437</v>
      </c>
      <c r="C127" s="4" t="s">
        <v>6454</v>
      </c>
      <c r="D127" s="4" t="s">
        <v>6581</v>
      </c>
      <c r="E127" s="4">
        <v>20</v>
      </c>
      <c r="G127" s="4" t="s">
        <v>4817</v>
      </c>
      <c r="J127" s="4" t="s">
        <v>6455</v>
      </c>
      <c r="K127" s="4" t="s">
        <v>4839</v>
      </c>
      <c r="L127" s="4" t="s">
        <v>6585</v>
      </c>
      <c r="N127" s="4">
        <v>12</v>
      </c>
    </row>
    <row r="128" spans="1:14" x14ac:dyDescent="0.3">
      <c r="A128" s="4" t="s">
        <v>6436</v>
      </c>
      <c r="B128" s="4" t="s">
        <v>6437</v>
      </c>
      <c r="C128" s="4" t="s">
        <v>6456</v>
      </c>
      <c r="D128" s="4" t="s">
        <v>6581</v>
      </c>
      <c r="E128" s="4">
        <v>60</v>
      </c>
      <c r="G128" s="4" t="s">
        <v>4817</v>
      </c>
      <c r="J128" s="4" t="s">
        <v>6457</v>
      </c>
      <c r="K128" s="4" t="s">
        <v>6458</v>
      </c>
      <c r="L128" s="4" t="s">
        <v>6585</v>
      </c>
      <c r="N128" s="4">
        <v>13</v>
      </c>
    </row>
    <row r="129" spans="1:14" x14ac:dyDescent="0.3">
      <c r="A129" s="4" t="s">
        <v>6436</v>
      </c>
      <c r="B129" s="4" t="s">
        <v>6437</v>
      </c>
      <c r="C129" s="4" t="s">
        <v>6459</v>
      </c>
      <c r="D129" s="4" t="s">
        <v>6581</v>
      </c>
      <c r="E129" s="4">
        <v>40</v>
      </c>
      <c r="G129" s="4" t="s">
        <v>4817</v>
      </c>
      <c r="J129" s="4" t="s">
        <v>6460</v>
      </c>
      <c r="K129" s="4" t="s">
        <v>5081</v>
      </c>
      <c r="L129" s="4" t="s">
        <v>6585</v>
      </c>
      <c r="N129" s="4">
        <v>14</v>
      </c>
    </row>
    <row r="130" spans="1:14" x14ac:dyDescent="0.3">
      <c r="A130" s="4" t="s">
        <v>6436</v>
      </c>
      <c r="B130" s="4" t="s">
        <v>6437</v>
      </c>
      <c r="C130" s="4" t="s">
        <v>6461</v>
      </c>
      <c r="D130" s="4" t="s">
        <v>6581</v>
      </c>
      <c r="E130" s="4">
        <v>40</v>
      </c>
      <c r="G130" s="4" t="s">
        <v>4817</v>
      </c>
      <c r="J130" s="4" t="s">
        <v>6462</v>
      </c>
      <c r="K130" s="4" t="s">
        <v>5081</v>
      </c>
      <c r="L130" s="4" t="s">
        <v>6585</v>
      </c>
      <c r="N130" s="4">
        <v>15</v>
      </c>
    </row>
    <row r="131" spans="1:14" x14ac:dyDescent="0.3">
      <c r="A131" s="4" t="s">
        <v>6436</v>
      </c>
      <c r="B131" s="4" t="s">
        <v>6437</v>
      </c>
      <c r="C131" s="4" t="s">
        <v>6463</v>
      </c>
      <c r="D131" s="4" t="s">
        <v>6581</v>
      </c>
      <c r="E131" s="4">
        <v>40</v>
      </c>
      <c r="G131" s="4" t="s">
        <v>4817</v>
      </c>
      <c r="J131" s="4" t="s">
        <v>6464</v>
      </c>
      <c r="K131" s="4" t="s">
        <v>5081</v>
      </c>
      <c r="L131" s="4" t="s">
        <v>6585</v>
      </c>
      <c r="N131" s="4">
        <v>16</v>
      </c>
    </row>
    <row r="132" spans="1:14" x14ac:dyDescent="0.3">
      <c r="A132" s="4" t="s">
        <v>6436</v>
      </c>
      <c r="B132" s="4" t="s">
        <v>6437</v>
      </c>
      <c r="C132" s="4" t="s">
        <v>6465</v>
      </c>
      <c r="D132" s="4" t="s">
        <v>6581</v>
      </c>
      <c r="E132" s="4">
        <v>6</v>
      </c>
      <c r="G132" s="4" t="s">
        <v>4817</v>
      </c>
      <c r="J132" s="4" t="s">
        <v>6466</v>
      </c>
      <c r="K132" s="4" t="s">
        <v>5530</v>
      </c>
      <c r="L132" s="4" t="s">
        <v>6585</v>
      </c>
      <c r="N132" s="4">
        <v>17</v>
      </c>
    </row>
    <row r="133" spans="1:14" x14ac:dyDescent="0.3">
      <c r="A133" s="4" t="s">
        <v>6436</v>
      </c>
      <c r="B133" s="4" t="s">
        <v>6437</v>
      </c>
      <c r="C133" s="4" t="s">
        <v>6467</v>
      </c>
      <c r="D133" s="4" t="s">
        <v>6581</v>
      </c>
      <c r="E133" s="4">
        <v>100</v>
      </c>
      <c r="G133" s="4" t="s">
        <v>4817</v>
      </c>
      <c r="J133" s="4" t="s">
        <v>6468</v>
      </c>
      <c r="K133" s="4" t="s">
        <v>4939</v>
      </c>
      <c r="L133" s="4" t="s">
        <v>6585</v>
      </c>
      <c r="N133" s="4">
        <v>18</v>
      </c>
    </row>
    <row r="134" spans="1:14" x14ac:dyDescent="0.3">
      <c r="A134" s="4" t="s">
        <v>6436</v>
      </c>
      <c r="B134" s="4" t="s">
        <v>6437</v>
      </c>
      <c r="C134" s="4" t="s">
        <v>6469</v>
      </c>
      <c r="D134" s="4" t="s">
        <v>6581</v>
      </c>
      <c r="E134" s="4">
        <v>100</v>
      </c>
      <c r="G134" s="4" t="s">
        <v>4817</v>
      </c>
      <c r="J134" s="4" t="s">
        <v>6470</v>
      </c>
      <c r="K134" s="4" t="s">
        <v>4939</v>
      </c>
      <c r="L134" s="4" t="s">
        <v>6585</v>
      </c>
      <c r="N134" s="4">
        <v>19</v>
      </c>
    </row>
    <row r="135" spans="1:14" x14ac:dyDescent="0.3">
      <c r="A135" s="4" t="s">
        <v>6436</v>
      </c>
      <c r="B135" s="4" t="s">
        <v>6437</v>
      </c>
      <c r="C135" s="4" t="s">
        <v>6471</v>
      </c>
      <c r="D135" s="4" t="s">
        <v>6581</v>
      </c>
      <c r="E135" s="4">
        <v>60</v>
      </c>
      <c r="G135" s="4" t="s">
        <v>4817</v>
      </c>
      <c r="J135" s="4" t="s">
        <v>6472</v>
      </c>
      <c r="K135" s="4" t="s">
        <v>6458</v>
      </c>
      <c r="L135" s="4" t="s">
        <v>6585</v>
      </c>
      <c r="N135" s="4">
        <v>20</v>
      </c>
    </row>
    <row r="136" spans="1:14" x14ac:dyDescent="0.3">
      <c r="A136" s="4" t="s">
        <v>6436</v>
      </c>
      <c r="B136" s="4" t="s">
        <v>6437</v>
      </c>
      <c r="C136" s="4" t="s">
        <v>6473</v>
      </c>
      <c r="D136" s="4" t="s">
        <v>6581</v>
      </c>
      <c r="E136" s="4">
        <v>40</v>
      </c>
      <c r="G136" s="4" t="s">
        <v>4817</v>
      </c>
      <c r="J136" s="4" t="s">
        <v>6474</v>
      </c>
      <c r="K136" s="4" t="s">
        <v>5081</v>
      </c>
      <c r="L136" s="4" t="s">
        <v>6585</v>
      </c>
      <c r="N136" s="4">
        <v>21</v>
      </c>
    </row>
    <row r="137" spans="1:14" x14ac:dyDescent="0.3">
      <c r="A137" s="4" t="s">
        <v>6436</v>
      </c>
      <c r="B137" s="4" t="s">
        <v>6437</v>
      </c>
      <c r="C137" s="4" t="s">
        <v>6475</v>
      </c>
      <c r="D137" s="4" t="s">
        <v>6581</v>
      </c>
      <c r="E137" s="4">
        <v>20</v>
      </c>
      <c r="G137" s="4" t="s">
        <v>4817</v>
      </c>
      <c r="J137" s="4" t="s">
        <v>6476</v>
      </c>
      <c r="K137" s="4" t="s">
        <v>4839</v>
      </c>
      <c r="L137" s="4" t="s">
        <v>6585</v>
      </c>
      <c r="N137" s="4">
        <v>22</v>
      </c>
    </row>
    <row r="138" spans="1:14" x14ac:dyDescent="0.3">
      <c r="A138" s="4" t="s">
        <v>6436</v>
      </c>
      <c r="B138" s="4" t="s">
        <v>6437</v>
      </c>
      <c r="C138" s="4" t="s">
        <v>6477</v>
      </c>
      <c r="D138" s="4" t="s">
        <v>6642</v>
      </c>
      <c r="E138" s="4">
        <v>18</v>
      </c>
      <c r="G138" s="4" t="s">
        <v>4817</v>
      </c>
      <c r="J138" s="4" t="s">
        <v>6478</v>
      </c>
      <c r="K138" s="4" t="s">
        <v>6479</v>
      </c>
      <c r="L138" s="4" t="s">
        <v>6585</v>
      </c>
      <c r="N138" s="4">
        <v>23</v>
      </c>
    </row>
    <row r="139" spans="1:14" x14ac:dyDescent="0.3">
      <c r="A139" s="4" t="s">
        <v>6436</v>
      </c>
      <c r="B139" s="4" t="s">
        <v>6437</v>
      </c>
      <c r="C139" s="4" t="s">
        <v>6480</v>
      </c>
      <c r="D139" s="4" t="s">
        <v>6581</v>
      </c>
      <c r="E139" s="4">
        <v>6</v>
      </c>
      <c r="G139" s="4" t="s">
        <v>4817</v>
      </c>
      <c r="J139" s="4" t="s">
        <v>6481</v>
      </c>
      <c r="K139" s="4" t="s">
        <v>5530</v>
      </c>
      <c r="L139" s="4" t="s">
        <v>6585</v>
      </c>
      <c r="N139" s="4">
        <v>24</v>
      </c>
    </row>
    <row r="140" spans="1:14" x14ac:dyDescent="0.3">
      <c r="A140" s="4" t="s">
        <v>6436</v>
      </c>
      <c r="B140" s="4" t="s">
        <v>6437</v>
      </c>
      <c r="C140" s="4" t="s">
        <v>6482</v>
      </c>
      <c r="D140" s="4" t="s">
        <v>6581</v>
      </c>
      <c r="E140" s="4">
        <v>100</v>
      </c>
      <c r="G140" s="4" t="s">
        <v>4817</v>
      </c>
      <c r="J140" s="4" t="s">
        <v>6483</v>
      </c>
      <c r="K140" s="4" t="s">
        <v>4939</v>
      </c>
      <c r="L140" s="4" t="s">
        <v>6585</v>
      </c>
      <c r="N140" s="4">
        <v>25</v>
      </c>
    </row>
    <row r="141" spans="1:14" x14ac:dyDescent="0.3">
      <c r="A141" s="4" t="s">
        <v>6436</v>
      </c>
      <c r="B141" s="4" t="s">
        <v>6437</v>
      </c>
      <c r="C141" s="4" t="s">
        <v>6484</v>
      </c>
      <c r="D141" s="4" t="s">
        <v>6581</v>
      </c>
      <c r="E141" s="4">
        <v>100</v>
      </c>
      <c r="G141" s="4" t="s">
        <v>4817</v>
      </c>
      <c r="J141" s="4" t="s">
        <v>6485</v>
      </c>
      <c r="K141" s="4" t="s">
        <v>4939</v>
      </c>
      <c r="L141" s="4" t="s">
        <v>6585</v>
      </c>
      <c r="N141" s="4">
        <v>26</v>
      </c>
    </row>
    <row r="142" spans="1:14" x14ac:dyDescent="0.3">
      <c r="A142" s="4" t="s">
        <v>6436</v>
      </c>
      <c r="B142" s="4" t="s">
        <v>6437</v>
      </c>
      <c r="C142" s="4" t="s">
        <v>6486</v>
      </c>
      <c r="D142" s="4" t="s">
        <v>6581</v>
      </c>
      <c r="E142" s="4">
        <v>20</v>
      </c>
      <c r="G142" s="4" t="s">
        <v>4817</v>
      </c>
      <c r="J142" s="4" t="s">
        <v>6487</v>
      </c>
      <c r="K142" s="4" t="s">
        <v>4839</v>
      </c>
      <c r="L142" s="4" t="s">
        <v>6585</v>
      </c>
      <c r="N142" s="4">
        <v>27</v>
      </c>
    </row>
    <row r="143" spans="1:14" x14ac:dyDescent="0.3">
      <c r="A143" s="4" t="s">
        <v>6436</v>
      </c>
      <c r="B143" s="4" t="s">
        <v>6437</v>
      </c>
      <c r="C143" s="4" t="s">
        <v>6488</v>
      </c>
      <c r="D143" s="4" t="s">
        <v>6581</v>
      </c>
      <c r="E143" s="4">
        <v>2</v>
      </c>
      <c r="G143" s="4" t="s">
        <v>4817</v>
      </c>
      <c r="J143" s="4" t="s">
        <v>6489</v>
      </c>
      <c r="K143" s="4" t="s">
        <v>4956</v>
      </c>
      <c r="L143" s="4" t="s">
        <v>6585</v>
      </c>
      <c r="N143" s="4">
        <v>28</v>
      </c>
    </row>
    <row r="144" spans="1:14" x14ac:dyDescent="0.3">
      <c r="A144" s="4" t="s">
        <v>6436</v>
      </c>
      <c r="B144" s="4" t="s">
        <v>6437</v>
      </c>
      <c r="C144" s="4" t="s">
        <v>4973</v>
      </c>
      <c r="D144" s="4" t="s">
        <v>6581</v>
      </c>
      <c r="E144" s="4">
        <v>50</v>
      </c>
      <c r="G144" s="4" t="s">
        <v>4817</v>
      </c>
      <c r="J144" s="4" t="s">
        <v>4974</v>
      </c>
      <c r="K144" s="4" t="s">
        <v>4985</v>
      </c>
      <c r="L144" s="4" t="s">
        <v>6585</v>
      </c>
      <c r="N144" s="4">
        <v>29</v>
      </c>
    </row>
    <row r="145" spans="1:14" x14ac:dyDescent="0.3">
      <c r="A145" s="4" t="s">
        <v>6436</v>
      </c>
      <c r="B145" s="4" t="s">
        <v>6437</v>
      </c>
      <c r="C145" s="4" t="s">
        <v>4887</v>
      </c>
      <c r="D145" s="4" t="s">
        <v>6581</v>
      </c>
      <c r="E145" s="4">
        <v>12</v>
      </c>
      <c r="G145" s="4" t="s">
        <v>4817</v>
      </c>
      <c r="J145" s="4" t="s">
        <v>4888</v>
      </c>
      <c r="K145" s="4" t="s">
        <v>4848</v>
      </c>
      <c r="L145" s="4" t="s">
        <v>6585</v>
      </c>
      <c r="N145" s="4">
        <v>30</v>
      </c>
    </row>
    <row r="146" spans="1:14" x14ac:dyDescent="0.3">
      <c r="A146" s="4" t="s">
        <v>6436</v>
      </c>
      <c r="B146" s="4" t="s">
        <v>6437</v>
      </c>
      <c r="C146" s="4" t="s">
        <v>4889</v>
      </c>
      <c r="D146" s="4" t="s">
        <v>6581</v>
      </c>
      <c r="E146" s="4">
        <v>14</v>
      </c>
      <c r="G146" s="4" t="s">
        <v>4817</v>
      </c>
      <c r="J146" s="4" t="s">
        <v>4890</v>
      </c>
      <c r="K146" s="4" t="s">
        <v>4863</v>
      </c>
      <c r="L146" s="4" t="s">
        <v>6585</v>
      </c>
      <c r="N146" s="4">
        <v>31</v>
      </c>
    </row>
    <row r="147" spans="1:14" x14ac:dyDescent="0.3">
      <c r="A147" s="4" t="s">
        <v>6436</v>
      </c>
      <c r="B147" s="4" t="s">
        <v>6437</v>
      </c>
      <c r="C147" s="4" t="s">
        <v>4891</v>
      </c>
      <c r="D147" s="4" t="s">
        <v>6581</v>
      </c>
      <c r="E147" s="4">
        <v>12</v>
      </c>
      <c r="G147" s="4" t="s">
        <v>4817</v>
      </c>
      <c r="J147" s="4" t="s">
        <v>4892</v>
      </c>
      <c r="K147" s="4" t="s">
        <v>4848</v>
      </c>
      <c r="L147" s="4" t="s">
        <v>6585</v>
      </c>
      <c r="N147" s="4">
        <v>32</v>
      </c>
    </row>
    <row r="148" spans="1:14" x14ac:dyDescent="0.3">
      <c r="A148" s="4" t="s">
        <v>6436</v>
      </c>
      <c r="B148" s="4" t="s">
        <v>6437</v>
      </c>
      <c r="C148" s="4" t="s">
        <v>4893</v>
      </c>
      <c r="D148" s="4" t="s">
        <v>6581</v>
      </c>
      <c r="E148" s="4">
        <v>14</v>
      </c>
      <c r="G148" s="4" t="s">
        <v>4817</v>
      </c>
      <c r="J148" s="4" t="s">
        <v>4894</v>
      </c>
      <c r="K148" s="4" t="s">
        <v>4863</v>
      </c>
      <c r="L148" s="4" t="s">
        <v>6585</v>
      </c>
      <c r="N148" s="4">
        <v>33</v>
      </c>
    </row>
    <row r="149" spans="1:14" x14ac:dyDescent="0.3">
      <c r="A149" s="4" t="s">
        <v>6436</v>
      </c>
      <c r="B149" s="4" t="s">
        <v>6437</v>
      </c>
      <c r="C149" s="4" t="s">
        <v>6490</v>
      </c>
      <c r="D149" s="4" t="s">
        <v>6581</v>
      </c>
      <c r="E149" s="4">
        <v>20</v>
      </c>
      <c r="G149" s="4" t="s">
        <v>4817</v>
      </c>
      <c r="J149" s="4" t="s">
        <v>6491</v>
      </c>
      <c r="K149" s="4" t="s">
        <v>4839</v>
      </c>
      <c r="L149" s="4" t="s">
        <v>6585</v>
      </c>
      <c r="N149" s="4">
        <v>34</v>
      </c>
    </row>
    <row r="150" spans="1:14" x14ac:dyDescent="0.3">
      <c r="A150" s="4" t="s">
        <v>6436</v>
      </c>
      <c r="B150" s="4" t="s">
        <v>6437</v>
      </c>
      <c r="C150" s="4" t="s">
        <v>6492</v>
      </c>
      <c r="D150" s="4" t="s">
        <v>6581</v>
      </c>
      <c r="E150" s="4">
        <v>20</v>
      </c>
      <c r="G150" s="4" t="s">
        <v>4817</v>
      </c>
      <c r="J150" s="4" t="s">
        <v>6493</v>
      </c>
      <c r="K150" s="4" t="s">
        <v>4839</v>
      </c>
      <c r="L150" s="4" t="s">
        <v>6585</v>
      </c>
      <c r="N150" s="4">
        <v>35</v>
      </c>
    </row>
    <row r="151" spans="1:14" x14ac:dyDescent="0.3">
      <c r="A151" s="4" t="s">
        <v>6436</v>
      </c>
      <c r="B151" s="4" t="s">
        <v>6437</v>
      </c>
      <c r="C151" s="4" t="s">
        <v>6494</v>
      </c>
      <c r="D151" s="4" t="s">
        <v>6581</v>
      </c>
      <c r="E151" s="4">
        <v>20</v>
      </c>
      <c r="G151" s="4" t="s">
        <v>4817</v>
      </c>
      <c r="J151" s="4" t="s">
        <v>6495</v>
      </c>
      <c r="K151" s="4" t="s">
        <v>4839</v>
      </c>
      <c r="L151" s="4" t="s">
        <v>6585</v>
      </c>
      <c r="N151" s="4">
        <v>36</v>
      </c>
    </row>
    <row r="152" spans="1:14" x14ac:dyDescent="0.3">
      <c r="A152" s="4" t="s">
        <v>6436</v>
      </c>
      <c r="B152" s="4" t="s">
        <v>6437</v>
      </c>
      <c r="C152" s="4" t="s">
        <v>6643</v>
      </c>
      <c r="D152" s="4" t="s">
        <v>6581</v>
      </c>
      <c r="E152" s="4">
        <v>6</v>
      </c>
      <c r="G152" s="4" t="s">
        <v>4817</v>
      </c>
      <c r="K152" s="4" t="s">
        <v>5530</v>
      </c>
      <c r="L152" s="4" t="s">
        <v>6585</v>
      </c>
      <c r="N152" s="4">
        <v>37</v>
      </c>
    </row>
    <row r="153" spans="1:14" x14ac:dyDescent="0.3">
      <c r="A153" s="4" t="s">
        <v>6436</v>
      </c>
      <c r="B153" s="4" t="s">
        <v>6437</v>
      </c>
      <c r="C153" s="4" t="s">
        <v>6644</v>
      </c>
      <c r="D153" s="4" t="s">
        <v>6581</v>
      </c>
      <c r="E153" s="4">
        <v>100</v>
      </c>
      <c r="G153" s="4" t="s">
        <v>4817</v>
      </c>
      <c r="K153" s="4" t="s">
        <v>4939</v>
      </c>
      <c r="L153" s="4" t="s">
        <v>6585</v>
      </c>
      <c r="N153" s="4">
        <v>38</v>
      </c>
    </row>
    <row r="154" spans="1:14" x14ac:dyDescent="0.3">
      <c r="A154" s="4" t="s">
        <v>6436</v>
      </c>
      <c r="B154" s="4" t="s">
        <v>6437</v>
      </c>
      <c r="C154" s="4" t="s">
        <v>6645</v>
      </c>
      <c r="D154" s="4" t="s">
        <v>6581</v>
      </c>
      <c r="E154" s="4">
        <v>100</v>
      </c>
      <c r="G154" s="4" t="s">
        <v>4817</v>
      </c>
      <c r="K154" s="4" t="s">
        <v>4939</v>
      </c>
      <c r="L154" s="4" t="s">
        <v>6585</v>
      </c>
      <c r="N154" s="4">
        <v>39</v>
      </c>
    </row>
    <row r="155" spans="1:14" x14ac:dyDescent="0.3">
      <c r="A155" s="4" t="s">
        <v>6436</v>
      </c>
      <c r="B155" s="4" t="s">
        <v>6437</v>
      </c>
      <c r="C155" s="4" t="s">
        <v>6627</v>
      </c>
      <c r="D155" s="4" t="s">
        <v>6581</v>
      </c>
      <c r="E155" s="4">
        <v>1</v>
      </c>
      <c r="G155" s="4" t="s">
        <v>4817</v>
      </c>
      <c r="K155" s="4" t="s">
        <v>4851</v>
      </c>
      <c r="L155" s="4" t="s">
        <v>6585</v>
      </c>
      <c r="N155" s="4">
        <v>40</v>
      </c>
    </row>
    <row r="156" spans="1:14" x14ac:dyDescent="0.3">
      <c r="A156" s="4" t="s">
        <v>6436</v>
      </c>
      <c r="B156" s="4" t="s">
        <v>6437</v>
      </c>
      <c r="C156" s="4" t="s">
        <v>6646</v>
      </c>
      <c r="D156" s="4" t="s">
        <v>6581</v>
      </c>
      <c r="E156" s="4">
        <v>6</v>
      </c>
      <c r="G156" s="4" t="s">
        <v>4817</v>
      </c>
      <c r="K156" s="4" t="s">
        <v>5530</v>
      </c>
      <c r="L156" s="4" t="s">
        <v>6585</v>
      </c>
      <c r="N156" s="4">
        <v>41</v>
      </c>
    </row>
    <row r="157" spans="1:14" x14ac:dyDescent="0.3">
      <c r="A157" s="4" t="s">
        <v>6436</v>
      </c>
      <c r="B157" s="4" t="s">
        <v>6437</v>
      </c>
      <c r="C157" s="4" t="s">
        <v>6647</v>
      </c>
      <c r="D157" s="4" t="s">
        <v>6581</v>
      </c>
      <c r="E157" s="4">
        <v>100</v>
      </c>
      <c r="G157" s="4" t="s">
        <v>4817</v>
      </c>
      <c r="K157" s="4" t="s">
        <v>4939</v>
      </c>
      <c r="L157" s="4" t="s">
        <v>6585</v>
      </c>
      <c r="N157" s="4">
        <v>42</v>
      </c>
    </row>
    <row r="158" spans="1:14" x14ac:dyDescent="0.3">
      <c r="A158" s="4" t="s">
        <v>6436</v>
      </c>
      <c r="B158" s="4" t="s">
        <v>6437</v>
      </c>
      <c r="C158" s="4" t="s">
        <v>6648</v>
      </c>
      <c r="D158" s="4" t="s">
        <v>6581</v>
      </c>
      <c r="E158" s="4">
        <v>100</v>
      </c>
      <c r="G158" s="4" t="s">
        <v>4817</v>
      </c>
      <c r="K158" s="4" t="s">
        <v>4939</v>
      </c>
      <c r="L158" s="4" t="s">
        <v>6585</v>
      </c>
      <c r="N158" s="4">
        <v>43</v>
      </c>
    </row>
    <row r="159" spans="1:14" x14ac:dyDescent="0.3">
      <c r="A159" s="4" t="s">
        <v>6436</v>
      </c>
      <c r="B159" s="4" t="s">
        <v>6437</v>
      </c>
      <c r="C159" s="4" t="s">
        <v>6649</v>
      </c>
      <c r="D159" s="4" t="s">
        <v>6581</v>
      </c>
      <c r="E159" s="4">
        <v>1</v>
      </c>
      <c r="G159" s="4" t="s">
        <v>4817</v>
      </c>
      <c r="K159" s="4" t="s">
        <v>4851</v>
      </c>
      <c r="L159" s="4" t="s">
        <v>6585</v>
      </c>
      <c r="N159" s="4">
        <v>44</v>
      </c>
    </row>
    <row r="160" spans="1:14" x14ac:dyDescent="0.3">
      <c r="A160" s="4" t="s">
        <v>6436</v>
      </c>
      <c r="B160" s="4" t="s">
        <v>6437</v>
      </c>
      <c r="C160" s="4" t="s">
        <v>6650</v>
      </c>
      <c r="D160" s="4" t="s">
        <v>6581</v>
      </c>
      <c r="E160" s="4">
        <v>6</v>
      </c>
      <c r="G160" s="4" t="s">
        <v>4817</v>
      </c>
      <c r="K160" s="4" t="s">
        <v>5530</v>
      </c>
      <c r="L160" s="4" t="s">
        <v>6585</v>
      </c>
      <c r="N160" s="4">
        <v>45</v>
      </c>
    </row>
    <row r="161" spans="1:14" x14ac:dyDescent="0.3">
      <c r="A161" s="4" t="s">
        <v>6436</v>
      </c>
      <c r="B161" s="4" t="s">
        <v>6437</v>
      </c>
      <c r="C161" s="4" t="s">
        <v>6651</v>
      </c>
      <c r="D161" s="4" t="s">
        <v>6581</v>
      </c>
      <c r="E161" s="4">
        <v>100</v>
      </c>
      <c r="G161" s="4" t="s">
        <v>4817</v>
      </c>
      <c r="K161" s="4" t="s">
        <v>4939</v>
      </c>
      <c r="L161" s="4" t="s">
        <v>6585</v>
      </c>
      <c r="N161" s="4">
        <v>46</v>
      </c>
    </row>
    <row r="162" spans="1:14" x14ac:dyDescent="0.3">
      <c r="A162" s="4" t="s">
        <v>6436</v>
      </c>
      <c r="B162" s="4" t="s">
        <v>6437</v>
      </c>
      <c r="C162" s="4" t="s">
        <v>6652</v>
      </c>
      <c r="D162" s="4" t="s">
        <v>6581</v>
      </c>
      <c r="E162" s="4">
        <v>100</v>
      </c>
      <c r="G162" s="4" t="s">
        <v>4817</v>
      </c>
      <c r="K162" s="4" t="s">
        <v>4939</v>
      </c>
      <c r="L162" s="4" t="s">
        <v>6585</v>
      </c>
      <c r="N162" s="4">
        <v>47</v>
      </c>
    </row>
    <row r="163" spans="1:14" x14ac:dyDescent="0.3">
      <c r="A163" s="4" t="s">
        <v>6436</v>
      </c>
      <c r="B163" s="4" t="s">
        <v>6437</v>
      </c>
      <c r="C163" s="4" t="s">
        <v>6653</v>
      </c>
      <c r="D163" s="4" t="s">
        <v>6581</v>
      </c>
      <c r="E163" s="4">
        <v>1</v>
      </c>
      <c r="G163" s="4" t="s">
        <v>4817</v>
      </c>
      <c r="K163" s="4" t="s">
        <v>4851</v>
      </c>
      <c r="L163" s="4" t="s">
        <v>6585</v>
      </c>
      <c r="N163" s="4">
        <v>48</v>
      </c>
    </row>
    <row r="164" spans="1:14" x14ac:dyDescent="0.3">
      <c r="A164" s="4" t="s">
        <v>6511</v>
      </c>
      <c r="B164" s="4" t="s">
        <v>6512</v>
      </c>
      <c r="C164" s="4" t="s">
        <v>4846</v>
      </c>
      <c r="D164" s="4" t="s">
        <v>6581</v>
      </c>
      <c r="E164" s="4">
        <v>12</v>
      </c>
      <c r="G164" s="4" t="s">
        <v>6582</v>
      </c>
      <c r="H164" s="4" t="s">
        <v>6654</v>
      </c>
      <c r="I164" s="4" t="s">
        <v>6655</v>
      </c>
      <c r="J164" s="4" t="s">
        <v>4867</v>
      </c>
      <c r="K164" s="4" t="s">
        <v>4848</v>
      </c>
      <c r="L164" s="4" t="s">
        <v>6585</v>
      </c>
      <c r="N164" s="4">
        <v>1</v>
      </c>
    </row>
    <row r="165" spans="1:14" x14ac:dyDescent="0.3">
      <c r="A165" s="4" t="s">
        <v>6511</v>
      </c>
      <c r="B165" s="4" t="s">
        <v>6512</v>
      </c>
      <c r="C165" s="4" t="s">
        <v>4841</v>
      </c>
      <c r="D165" s="4" t="s">
        <v>5572</v>
      </c>
      <c r="E165" s="4">
        <v>22</v>
      </c>
      <c r="G165" s="4" t="s">
        <v>6582</v>
      </c>
      <c r="H165" s="4" t="s">
        <v>6656</v>
      </c>
      <c r="I165" s="4" t="s">
        <v>6655</v>
      </c>
      <c r="J165" s="4" t="s">
        <v>4898</v>
      </c>
      <c r="K165" s="4" t="s">
        <v>6614</v>
      </c>
      <c r="L165" s="4" t="s">
        <v>6603</v>
      </c>
      <c r="M165" s="4">
        <v>0</v>
      </c>
      <c r="N165" s="4">
        <v>2</v>
      </c>
    </row>
    <row r="166" spans="1:14" x14ac:dyDescent="0.3">
      <c r="A166" s="4" t="s">
        <v>6511</v>
      </c>
      <c r="B166" s="4" t="s">
        <v>6512</v>
      </c>
      <c r="C166" s="4" t="s">
        <v>6513</v>
      </c>
      <c r="D166" s="4" t="s">
        <v>6581</v>
      </c>
      <c r="E166" s="4">
        <v>10</v>
      </c>
      <c r="G166" s="4" t="s">
        <v>4817</v>
      </c>
      <c r="J166" s="4" t="s">
        <v>6514</v>
      </c>
      <c r="K166" s="4" t="s">
        <v>4854</v>
      </c>
      <c r="L166" s="4" t="s">
        <v>6585</v>
      </c>
      <c r="N166" s="4">
        <v>3</v>
      </c>
    </row>
    <row r="167" spans="1:14" x14ac:dyDescent="0.3">
      <c r="A167" s="4" t="s">
        <v>6511</v>
      </c>
      <c r="B167" s="4" t="s">
        <v>6512</v>
      </c>
      <c r="C167" s="4" t="s">
        <v>6515</v>
      </c>
      <c r="D167" s="4" t="s">
        <v>6581</v>
      </c>
      <c r="E167" s="4">
        <v>20</v>
      </c>
      <c r="G167" s="4" t="s">
        <v>4817</v>
      </c>
      <c r="J167" s="4" t="s">
        <v>5447</v>
      </c>
      <c r="K167" s="4" t="s">
        <v>4839</v>
      </c>
      <c r="L167" s="4" t="s">
        <v>6585</v>
      </c>
      <c r="N167" s="4">
        <v>4</v>
      </c>
    </row>
    <row r="168" spans="1:14" x14ac:dyDescent="0.3">
      <c r="A168" s="4" t="s">
        <v>6511</v>
      </c>
      <c r="B168" s="4" t="s">
        <v>6512</v>
      </c>
      <c r="C168" s="4" t="s">
        <v>6516</v>
      </c>
      <c r="D168" s="4" t="s">
        <v>6581</v>
      </c>
      <c r="E168" s="4">
        <v>20</v>
      </c>
      <c r="G168" s="4" t="s">
        <v>4817</v>
      </c>
      <c r="J168" s="4" t="s">
        <v>6517</v>
      </c>
      <c r="K168" s="4" t="s">
        <v>4839</v>
      </c>
      <c r="L168" s="4" t="s">
        <v>6585</v>
      </c>
      <c r="N168" s="4">
        <v>5</v>
      </c>
    </row>
    <row r="169" spans="1:14" x14ac:dyDescent="0.3">
      <c r="A169" s="4" t="s">
        <v>6511</v>
      </c>
      <c r="B169" s="4" t="s">
        <v>6512</v>
      </c>
      <c r="C169" s="4" t="s">
        <v>6285</v>
      </c>
      <c r="D169" s="4" t="s">
        <v>6581</v>
      </c>
      <c r="E169" s="4">
        <v>20</v>
      </c>
      <c r="G169" s="4" t="s">
        <v>4817</v>
      </c>
      <c r="J169" s="4" t="s">
        <v>6518</v>
      </c>
      <c r="K169" s="4" t="s">
        <v>4839</v>
      </c>
      <c r="L169" s="4" t="s">
        <v>6585</v>
      </c>
      <c r="N169" s="4">
        <v>6</v>
      </c>
    </row>
    <row r="170" spans="1:14" x14ac:dyDescent="0.3">
      <c r="A170" s="4" t="s">
        <v>6511</v>
      </c>
      <c r="B170" s="4" t="s">
        <v>6512</v>
      </c>
      <c r="C170" s="4" t="s">
        <v>6291</v>
      </c>
      <c r="D170" s="4" t="s">
        <v>6581</v>
      </c>
      <c r="E170" s="4">
        <v>50</v>
      </c>
      <c r="G170" s="4" t="s">
        <v>4817</v>
      </c>
      <c r="J170" s="4" t="s">
        <v>6292</v>
      </c>
      <c r="K170" s="4" t="s">
        <v>4985</v>
      </c>
      <c r="L170" s="4" t="s">
        <v>6585</v>
      </c>
      <c r="N170" s="4">
        <v>7</v>
      </c>
    </row>
    <row r="171" spans="1:14" x14ac:dyDescent="0.3">
      <c r="A171" s="4" t="s">
        <v>6511</v>
      </c>
      <c r="B171" s="4" t="s">
        <v>6512</v>
      </c>
      <c r="C171" s="4" t="s">
        <v>4973</v>
      </c>
      <c r="D171" s="4" t="s">
        <v>6581</v>
      </c>
      <c r="E171" s="4">
        <v>200</v>
      </c>
      <c r="G171" s="4" t="s">
        <v>4817</v>
      </c>
      <c r="J171" s="4" t="s">
        <v>6519</v>
      </c>
      <c r="K171" s="4" t="s">
        <v>5280</v>
      </c>
      <c r="L171" s="4" t="s">
        <v>6585</v>
      </c>
      <c r="N171" s="4">
        <v>8</v>
      </c>
    </row>
    <row r="172" spans="1:14" x14ac:dyDescent="0.3">
      <c r="A172" s="4" t="s">
        <v>6511</v>
      </c>
      <c r="B172" s="4" t="s">
        <v>6512</v>
      </c>
      <c r="C172" s="4" t="s">
        <v>4887</v>
      </c>
      <c r="D172" s="4" t="s">
        <v>6581</v>
      </c>
      <c r="E172" s="4">
        <v>12</v>
      </c>
      <c r="G172" s="4" t="s">
        <v>4817</v>
      </c>
      <c r="J172" s="4" t="s">
        <v>4888</v>
      </c>
      <c r="K172" s="4" t="s">
        <v>4848</v>
      </c>
      <c r="L172" s="4" t="s">
        <v>6585</v>
      </c>
      <c r="N172" s="4">
        <v>9</v>
      </c>
    </row>
    <row r="173" spans="1:14" x14ac:dyDescent="0.3">
      <c r="A173" s="4" t="s">
        <v>6511</v>
      </c>
      <c r="B173" s="4" t="s">
        <v>6512</v>
      </c>
      <c r="C173" s="4" t="s">
        <v>4889</v>
      </c>
      <c r="D173" s="4" t="s">
        <v>6581</v>
      </c>
      <c r="E173" s="4">
        <v>14</v>
      </c>
      <c r="G173" s="4" t="s">
        <v>4817</v>
      </c>
      <c r="J173" s="4" t="s">
        <v>4890</v>
      </c>
      <c r="K173" s="4" t="s">
        <v>4863</v>
      </c>
      <c r="L173" s="4" t="s">
        <v>6585</v>
      </c>
      <c r="N173" s="4">
        <v>10</v>
      </c>
    </row>
    <row r="174" spans="1:14" x14ac:dyDescent="0.3">
      <c r="A174" s="4" t="s">
        <v>6511</v>
      </c>
      <c r="B174" s="4" t="s">
        <v>6512</v>
      </c>
      <c r="C174" s="4" t="s">
        <v>4891</v>
      </c>
      <c r="D174" s="4" t="s">
        <v>6581</v>
      </c>
      <c r="E174" s="4">
        <v>12</v>
      </c>
      <c r="G174" s="4" t="s">
        <v>4817</v>
      </c>
      <c r="J174" s="4" t="s">
        <v>4892</v>
      </c>
      <c r="K174" s="4" t="s">
        <v>4848</v>
      </c>
      <c r="L174" s="4" t="s">
        <v>6585</v>
      </c>
      <c r="N174" s="4">
        <v>11</v>
      </c>
    </row>
    <row r="175" spans="1:14" x14ac:dyDescent="0.3">
      <c r="A175" s="4" t="s">
        <v>6511</v>
      </c>
      <c r="B175" s="4" t="s">
        <v>6512</v>
      </c>
      <c r="C175" s="4" t="s">
        <v>4893</v>
      </c>
      <c r="D175" s="4" t="s">
        <v>6581</v>
      </c>
      <c r="E175" s="4">
        <v>14</v>
      </c>
      <c r="G175" s="4" t="s">
        <v>4817</v>
      </c>
      <c r="J175" s="4" t="s">
        <v>4894</v>
      </c>
      <c r="K175" s="4" t="s">
        <v>4863</v>
      </c>
      <c r="L175" s="4" t="s">
        <v>6585</v>
      </c>
      <c r="N175" s="4">
        <v>12</v>
      </c>
    </row>
    <row r="176" spans="1:14" x14ac:dyDescent="0.3">
      <c r="A176" s="4" t="s">
        <v>6496</v>
      </c>
      <c r="B176" s="4" t="s">
        <v>6497</v>
      </c>
      <c r="C176" s="4" t="s">
        <v>5364</v>
      </c>
      <c r="D176" s="4" t="s">
        <v>5366</v>
      </c>
      <c r="E176" s="4">
        <v>7</v>
      </c>
      <c r="G176" s="4" t="s">
        <v>6582</v>
      </c>
      <c r="H176" s="4" t="s">
        <v>6657</v>
      </c>
      <c r="I176" s="4" t="s">
        <v>6658</v>
      </c>
      <c r="J176" s="4" t="s">
        <v>5365</v>
      </c>
      <c r="K176" s="4" t="s">
        <v>6606</v>
      </c>
      <c r="L176" s="4" t="s">
        <v>6585</v>
      </c>
      <c r="N176" s="4">
        <v>1</v>
      </c>
    </row>
    <row r="177" spans="1:14" x14ac:dyDescent="0.3">
      <c r="A177" s="4" t="s">
        <v>6496</v>
      </c>
      <c r="B177" s="4" t="s">
        <v>6497</v>
      </c>
      <c r="C177" s="4" t="s">
        <v>4846</v>
      </c>
      <c r="D177" s="4" t="s">
        <v>6581</v>
      </c>
      <c r="E177" s="4">
        <v>12</v>
      </c>
      <c r="G177" s="4" t="s">
        <v>6582</v>
      </c>
      <c r="H177" s="4" t="s">
        <v>6659</v>
      </c>
      <c r="I177" s="4" t="s">
        <v>6658</v>
      </c>
      <c r="J177" s="4" t="s">
        <v>4867</v>
      </c>
      <c r="K177" s="4" t="s">
        <v>4848</v>
      </c>
      <c r="L177" s="4" t="s">
        <v>6585</v>
      </c>
      <c r="N177" s="4">
        <v>2</v>
      </c>
    </row>
    <row r="178" spans="1:14" x14ac:dyDescent="0.3">
      <c r="A178" s="4" t="s">
        <v>6496</v>
      </c>
      <c r="B178" s="4" t="s">
        <v>6497</v>
      </c>
      <c r="C178" s="4" t="s">
        <v>6438</v>
      </c>
      <c r="D178" s="4" t="s">
        <v>6581</v>
      </c>
      <c r="E178" s="4">
        <v>150</v>
      </c>
      <c r="G178" s="4" t="s">
        <v>6582</v>
      </c>
      <c r="H178" s="4" t="s">
        <v>6660</v>
      </c>
      <c r="J178" s="4" t="s">
        <v>6439</v>
      </c>
      <c r="K178" s="4" t="s">
        <v>6440</v>
      </c>
      <c r="L178" s="4" t="s">
        <v>6585</v>
      </c>
      <c r="N178" s="4">
        <v>3</v>
      </c>
    </row>
    <row r="179" spans="1:14" x14ac:dyDescent="0.3">
      <c r="A179" s="4" t="s">
        <v>6496</v>
      </c>
      <c r="B179" s="4" t="s">
        <v>6497</v>
      </c>
      <c r="C179" s="4" t="s">
        <v>5341</v>
      </c>
      <c r="D179" s="4" t="s">
        <v>6581</v>
      </c>
      <c r="E179" s="4">
        <v>12</v>
      </c>
      <c r="G179" s="4" t="s">
        <v>4817</v>
      </c>
      <c r="J179" s="4" t="s">
        <v>6441</v>
      </c>
      <c r="K179" s="4" t="s">
        <v>4848</v>
      </c>
      <c r="L179" s="4" t="s">
        <v>6585</v>
      </c>
      <c r="N179" s="4">
        <v>4</v>
      </c>
    </row>
    <row r="180" spans="1:14" x14ac:dyDescent="0.3">
      <c r="A180" s="4" t="s">
        <v>6496</v>
      </c>
      <c r="B180" s="4" t="s">
        <v>6497</v>
      </c>
      <c r="C180" s="4" t="s">
        <v>6288</v>
      </c>
      <c r="D180" s="4" t="s">
        <v>6581</v>
      </c>
      <c r="E180" s="4">
        <v>6</v>
      </c>
      <c r="G180" s="4" t="s">
        <v>4817</v>
      </c>
      <c r="J180" s="4" t="s">
        <v>6442</v>
      </c>
      <c r="K180" s="4" t="s">
        <v>5530</v>
      </c>
      <c r="L180" s="4" t="s">
        <v>6585</v>
      </c>
      <c r="N180" s="4">
        <v>5</v>
      </c>
    </row>
    <row r="181" spans="1:14" x14ac:dyDescent="0.3">
      <c r="A181" s="4" t="s">
        <v>6496</v>
      </c>
      <c r="B181" s="4" t="s">
        <v>6497</v>
      </c>
      <c r="C181" s="4" t="s">
        <v>6299</v>
      </c>
      <c r="D181" s="4" t="s">
        <v>6581</v>
      </c>
      <c r="E181" s="4">
        <v>100</v>
      </c>
      <c r="G181" s="4" t="s">
        <v>4817</v>
      </c>
      <c r="J181" s="4" t="s">
        <v>6443</v>
      </c>
      <c r="K181" s="4" t="s">
        <v>4939</v>
      </c>
      <c r="L181" s="4" t="s">
        <v>6585</v>
      </c>
      <c r="N181" s="4">
        <v>6</v>
      </c>
    </row>
    <row r="182" spans="1:14" x14ac:dyDescent="0.3">
      <c r="A182" s="4" t="s">
        <v>6496</v>
      </c>
      <c r="B182" s="4" t="s">
        <v>6497</v>
      </c>
      <c r="C182" s="4" t="s">
        <v>5610</v>
      </c>
      <c r="D182" s="4" t="s">
        <v>6581</v>
      </c>
      <c r="E182" s="4">
        <v>100</v>
      </c>
      <c r="G182" s="4" t="s">
        <v>4817</v>
      </c>
      <c r="J182" s="4" t="s">
        <v>5611</v>
      </c>
      <c r="K182" s="4" t="s">
        <v>4939</v>
      </c>
      <c r="L182" s="4" t="s">
        <v>6585</v>
      </c>
      <c r="N182" s="4">
        <v>7</v>
      </c>
    </row>
    <row r="183" spans="1:14" x14ac:dyDescent="0.3">
      <c r="A183" s="4" t="s">
        <v>6496</v>
      </c>
      <c r="B183" s="4" t="s">
        <v>6497</v>
      </c>
      <c r="C183" s="4" t="s">
        <v>6444</v>
      </c>
      <c r="D183" s="4" t="s">
        <v>6581</v>
      </c>
      <c r="E183" s="4">
        <v>1</v>
      </c>
      <c r="G183" s="4" t="s">
        <v>4817</v>
      </c>
      <c r="J183" s="4" t="s">
        <v>6445</v>
      </c>
      <c r="K183" s="4" t="s">
        <v>4851</v>
      </c>
      <c r="L183" s="4" t="s">
        <v>6585</v>
      </c>
      <c r="N183" s="4">
        <v>8</v>
      </c>
    </row>
    <row r="184" spans="1:14" x14ac:dyDescent="0.3">
      <c r="A184" s="4" t="s">
        <v>6496</v>
      </c>
      <c r="B184" s="4" t="s">
        <v>6497</v>
      </c>
      <c r="C184" s="4" t="s">
        <v>6446</v>
      </c>
      <c r="D184" s="4" t="s">
        <v>6581</v>
      </c>
      <c r="E184" s="4">
        <v>1</v>
      </c>
      <c r="G184" s="4" t="s">
        <v>4817</v>
      </c>
      <c r="J184" s="4" t="s">
        <v>6447</v>
      </c>
      <c r="K184" s="4" t="s">
        <v>4851</v>
      </c>
      <c r="L184" s="4" t="s">
        <v>6585</v>
      </c>
      <c r="N184" s="4">
        <v>9</v>
      </c>
    </row>
    <row r="185" spans="1:14" x14ac:dyDescent="0.3">
      <c r="A185" s="4" t="s">
        <v>6496</v>
      </c>
      <c r="B185" s="4" t="s">
        <v>6497</v>
      </c>
      <c r="C185" s="4" t="s">
        <v>6448</v>
      </c>
      <c r="D185" s="4" t="s">
        <v>6581</v>
      </c>
      <c r="E185" s="4">
        <v>6</v>
      </c>
      <c r="G185" s="4" t="s">
        <v>4817</v>
      </c>
      <c r="J185" s="4" t="s">
        <v>6449</v>
      </c>
      <c r="K185" s="4" t="s">
        <v>5530</v>
      </c>
      <c r="L185" s="4" t="s">
        <v>6585</v>
      </c>
      <c r="N185" s="4">
        <v>10</v>
      </c>
    </row>
    <row r="186" spans="1:14" x14ac:dyDescent="0.3">
      <c r="A186" s="4" t="s">
        <v>6496</v>
      </c>
      <c r="B186" s="4" t="s">
        <v>6497</v>
      </c>
      <c r="C186" s="4" t="s">
        <v>6450</v>
      </c>
      <c r="D186" s="4" t="s">
        <v>6581</v>
      </c>
      <c r="E186" s="4">
        <v>12</v>
      </c>
      <c r="G186" s="4" t="s">
        <v>4817</v>
      </c>
      <c r="J186" s="4" t="s">
        <v>6451</v>
      </c>
      <c r="K186" s="4" t="s">
        <v>4848</v>
      </c>
      <c r="L186" s="4" t="s">
        <v>6585</v>
      </c>
      <c r="N186" s="4">
        <v>11</v>
      </c>
    </row>
    <row r="187" spans="1:14" x14ac:dyDescent="0.3">
      <c r="A187" s="4" t="s">
        <v>6496</v>
      </c>
      <c r="B187" s="4" t="s">
        <v>6497</v>
      </c>
      <c r="C187" s="4" t="s">
        <v>6452</v>
      </c>
      <c r="D187" s="4" t="s">
        <v>6581</v>
      </c>
      <c r="E187" s="4">
        <v>1</v>
      </c>
      <c r="G187" s="4" t="s">
        <v>4817</v>
      </c>
      <c r="J187" s="4" t="s">
        <v>6453</v>
      </c>
      <c r="K187" s="4" t="s">
        <v>4851</v>
      </c>
      <c r="L187" s="4" t="s">
        <v>6585</v>
      </c>
      <c r="N187" s="4">
        <v>12</v>
      </c>
    </row>
    <row r="188" spans="1:14" x14ac:dyDescent="0.3">
      <c r="A188" s="4" t="s">
        <v>6496</v>
      </c>
      <c r="B188" s="4" t="s">
        <v>6497</v>
      </c>
      <c r="C188" s="4" t="s">
        <v>6454</v>
      </c>
      <c r="D188" s="4" t="s">
        <v>6581</v>
      </c>
      <c r="E188" s="4">
        <v>20</v>
      </c>
      <c r="G188" s="4" t="s">
        <v>4817</v>
      </c>
      <c r="J188" s="4" t="s">
        <v>6455</v>
      </c>
      <c r="K188" s="4" t="s">
        <v>4839</v>
      </c>
      <c r="L188" s="4" t="s">
        <v>6585</v>
      </c>
      <c r="N188" s="4">
        <v>13</v>
      </c>
    </row>
    <row r="189" spans="1:14" x14ac:dyDescent="0.3">
      <c r="A189" s="4" t="s">
        <v>6496</v>
      </c>
      <c r="B189" s="4" t="s">
        <v>6497</v>
      </c>
      <c r="C189" s="4" t="s">
        <v>6456</v>
      </c>
      <c r="D189" s="4" t="s">
        <v>6581</v>
      </c>
      <c r="E189" s="4">
        <v>60</v>
      </c>
      <c r="G189" s="4" t="s">
        <v>4817</v>
      </c>
      <c r="J189" s="4" t="s">
        <v>6457</v>
      </c>
      <c r="K189" s="4" t="s">
        <v>6458</v>
      </c>
      <c r="L189" s="4" t="s">
        <v>6585</v>
      </c>
      <c r="N189" s="4">
        <v>14</v>
      </c>
    </row>
    <row r="190" spans="1:14" x14ac:dyDescent="0.3">
      <c r="A190" s="4" t="s">
        <v>6496</v>
      </c>
      <c r="B190" s="4" t="s">
        <v>6497</v>
      </c>
      <c r="C190" s="4" t="s">
        <v>6459</v>
      </c>
      <c r="D190" s="4" t="s">
        <v>6581</v>
      </c>
      <c r="E190" s="4">
        <v>40</v>
      </c>
      <c r="G190" s="4" t="s">
        <v>4817</v>
      </c>
      <c r="J190" s="4" t="s">
        <v>6460</v>
      </c>
      <c r="K190" s="4" t="s">
        <v>5081</v>
      </c>
      <c r="L190" s="4" t="s">
        <v>6585</v>
      </c>
      <c r="N190" s="4">
        <v>15</v>
      </c>
    </row>
    <row r="191" spans="1:14" x14ac:dyDescent="0.3">
      <c r="A191" s="4" t="s">
        <v>6496</v>
      </c>
      <c r="B191" s="4" t="s">
        <v>6497</v>
      </c>
      <c r="C191" s="4" t="s">
        <v>6461</v>
      </c>
      <c r="D191" s="4" t="s">
        <v>6581</v>
      </c>
      <c r="E191" s="4">
        <v>40</v>
      </c>
      <c r="G191" s="4" t="s">
        <v>4817</v>
      </c>
      <c r="J191" s="4" t="s">
        <v>6462</v>
      </c>
      <c r="K191" s="4" t="s">
        <v>5081</v>
      </c>
      <c r="L191" s="4" t="s">
        <v>6585</v>
      </c>
      <c r="N191" s="4">
        <v>16</v>
      </c>
    </row>
    <row r="192" spans="1:14" x14ac:dyDescent="0.3">
      <c r="A192" s="4" t="s">
        <v>6496</v>
      </c>
      <c r="B192" s="4" t="s">
        <v>6497</v>
      </c>
      <c r="C192" s="4" t="s">
        <v>6463</v>
      </c>
      <c r="D192" s="4" t="s">
        <v>6581</v>
      </c>
      <c r="E192" s="4">
        <v>40</v>
      </c>
      <c r="G192" s="4" t="s">
        <v>4817</v>
      </c>
      <c r="J192" s="4" t="s">
        <v>6464</v>
      </c>
      <c r="K192" s="4" t="s">
        <v>5081</v>
      </c>
      <c r="L192" s="4" t="s">
        <v>6585</v>
      </c>
      <c r="N192" s="4">
        <v>17</v>
      </c>
    </row>
    <row r="193" spans="1:14" x14ac:dyDescent="0.3">
      <c r="A193" s="4" t="s">
        <v>6496</v>
      </c>
      <c r="B193" s="4" t="s">
        <v>6497</v>
      </c>
      <c r="C193" s="4" t="s">
        <v>6465</v>
      </c>
      <c r="D193" s="4" t="s">
        <v>6581</v>
      </c>
      <c r="E193" s="4">
        <v>6</v>
      </c>
      <c r="G193" s="4" t="s">
        <v>4817</v>
      </c>
      <c r="J193" s="4" t="s">
        <v>6466</v>
      </c>
      <c r="K193" s="4" t="s">
        <v>5530</v>
      </c>
      <c r="L193" s="4" t="s">
        <v>6585</v>
      </c>
      <c r="N193" s="4">
        <v>18</v>
      </c>
    </row>
    <row r="194" spans="1:14" x14ac:dyDescent="0.3">
      <c r="A194" s="4" t="s">
        <v>6496</v>
      </c>
      <c r="B194" s="4" t="s">
        <v>6497</v>
      </c>
      <c r="C194" s="4" t="s">
        <v>6467</v>
      </c>
      <c r="D194" s="4" t="s">
        <v>6581</v>
      </c>
      <c r="E194" s="4">
        <v>100</v>
      </c>
      <c r="G194" s="4" t="s">
        <v>4817</v>
      </c>
      <c r="J194" s="4" t="s">
        <v>6468</v>
      </c>
      <c r="K194" s="4" t="s">
        <v>4939</v>
      </c>
      <c r="L194" s="4" t="s">
        <v>6585</v>
      </c>
      <c r="N194" s="4">
        <v>19</v>
      </c>
    </row>
    <row r="195" spans="1:14" x14ac:dyDescent="0.3">
      <c r="A195" s="4" t="s">
        <v>6496</v>
      </c>
      <c r="B195" s="4" t="s">
        <v>6497</v>
      </c>
      <c r="C195" s="4" t="s">
        <v>6469</v>
      </c>
      <c r="D195" s="4" t="s">
        <v>6581</v>
      </c>
      <c r="E195" s="4">
        <v>100</v>
      </c>
      <c r="G195" s="4" t="s">
        <v>4817</v>
      </c>
      <c r="J195" s="4" t="s">
        <v>6470</v>
      </c>
      <c r="K195" s="4" t="s">
        <v>4939</v>
      </c>
      <c r="L195" s="4" t="s">
        <v>6585</v>
      </c>
      <c r="N195" s="4">
        <v>20</v>
      </c>
    </row>
    <row r="196" spans="1:14" x14ac:dyDescent="0.3">
      <c r="A196" s="4" t="s">
        <v>6496</v>
      </c>
      <c r="B196" s="4" t="s">
        <v>6497</v>
      </c>
      <c r="C196" s="4" t="s">
        <v>6471</v>
      </c>
      <c r="D196" s="4" t="s">
        <v>6581</v>
      </c>
      <c r="E196" s="4">
        <v>60</v>
      </c>
      <c r="G196" s="4" t="s">
        <v>4817</v>
      </c>
      <c r="J196" s="4" t="s">
        <v>6472</v>
      </c>
      <c r="K196" s="4" t="s">
        <v>6458</v>
      </c>
      <c r="L196" s="4" t="s">
        <v>6585</v>
      </c>
      <c r="N196" s="4">
        <v>21</v>
      </c>
    </row>
    <row r="197" spans="1:14" x14ac:dyDescent="0.3">
      <c r="A197" s="4" t="s">
        <v>6496</v>
      </c>
      <c r="B197" s="4" t="s">
        <v>6497</v>
      </c>
      <c r="C197" s="4" t="s">
        <v>6473</v>
      </c>
      <c r="D197" s="4" t="s">
        <v>6581</v>
      </c>
      <c r="E197" s="4">
        <v>40</v>
      </c>
      <c r="G197" s="4" t="s">
        <v>4817</v>
      </c>
      <c r="J197" s="4" t="s">
        <v>6474</v>
      </c>
      <c r="K197" s="4" t="s">
        <v>5081</v>
      </c>
      <c r="L197" s="4" t="s">
        <v>6585</v>
      </c>
      <c r="N197" s="4">
        <v>22</v>
      </c>
    </row>
    <row r="198" spans="1:14" x14ac:dyDescent="0.3">
      <c r="A198" s="4" t="s">
        <v>6496</v>
      </c>
      <c r="B198" s="4" t="s">
        <v>6497</v>
      </c>
      <c r="C198" s="4" t="s">
        <v>6475</v>
      </c>
      <c r="D198" s="4" t="s">
        <v>6581</v>
      </c>
      <c r="E198" s="4">
        <v>20</v>
      </c>
      <c r="G198" s="4" t="s">
        <v>4817</v>
      </c>
      <c r="J198" s="4" t="s">
        <v>6476</v>
      </c>
      <c r="K198" s="4" t="s">
        <v>4839</v>
      </c>
      <c r="L198" s="4" t="s">
        <v>6585</v>
      </c>
      <c r="N198" s="4">
        <v>23</v>
      </c>
    </row>
    <row r="199" spans="1:14" x14ac:dyDescent="0.3">
      <c r="A199" s="4" t="s">
        <v>6496</v>
      </c>
      <c r="B199" s="4" t="s">
        <v>6497</v>
      </c>
      <c r="C199" s="4" t="s">
        <v>6477</v>
      </c>
      <c r="D199" s="4" t="s">
        <v>6642</v>
      </c>
      <c r="E199" s="4">
        <v>18</v>
      </c>
      <c r="G199" s="4" t="s">
        <v>4817</v>
      </c>
      <c r="J199" s="4" t="s">
        <v>6478</v>
      </c>
      <c r="K199" s="4" t="s">
        <v>6479</v>
      </c>
      <c r="L199" s="4" t="s">
        <v>6585</v>
      </c>
      <c r="N199" s="4">
        <v>24</v>
      </c>
    </row>
    <row r="200" spans="1:14" x14ac:dyDescent="0.3">
      <c r="A200" s="4" t="s">
        <v>6496</v>
      </c>
      <c r="B200" s="4" t="s">
        <v>6497</v>
      </c>
      <c r="C200" s="4" t="s">
        <v>6480</v>
      </c>
      <c r="D200" s="4" t="s">
        <v>6581</v>
      </c>
      <c r="E200" s="4">
        <v>6</v>
      </c>
      <c r="G200" s="4" t="s">
        <v>4817</v>
      </c>
      <c r="J200" s="4" t="s">
        <v>6481</v>
      </c>
      <c r="K200" s="4" t="s">
        <v>5530</v>
      </c>
      <c r="L200" s="4" t="s">
        <v>6585</v>
      </c>
      <c r="N200" s="4">
        <v>25</v>
      </c>
    </row>
    <row r="201" spans="1:14" x14ac:dyDescent="0.3">
      <c r="A201" s="4" t="s">
        <v>6496</v>
      </c>
      <c r="B201" s="4" t="s">
        <v>6497</v>
      </c>
      <c r="C201" s="4" t="s">
        <v>6482</v>
      </c>
      <c r="D201" s="4" t="s">
        <v>6581</v>
      </c>
      <c r="E201" s="4">
        <v>100</v>
      </c>
      <c r="G201" s="4" t="s">
        <v>4817</v>
      </c>
      <c r="J201" s="4" t="s">
        <v>6483</v>
      </c>
      <c r="K201" s="4" t="s">
        <v>4939</v>
      </c>
      <c r="L201" s="4" t="s">
        <v>6585</v>
      </c>
      <c r="N201" s="4">
        <v>26</v>
      </c>
    </row>
    <row r="202" spans="1:14" x14ac:dyDescent="0.3">
      <c r="A202" s="4" t="s">
        <v>6496</v>
      </c>
      <c r="B202" s="4" t="s">
        <v>6497</v>
      </c>
      <c r="C202" s="4" t="s">
        <v>6484</v>
      </c>
      <c r="D202" s="4" t="s">
        <v>6581</v>
      </c>
      <c r="E202" s="4">
        <v>100</v>
      </c>
      <c r="G202" s="4" t="s">
        <v>4817</v>
      </c>
      <c r="J202" s="4" t="s">
        <v>6485</v>
      </c>
      <c r="K202" s="4" t="s">
        <v>4939</v>
      </c>
      <c r="L202" s="4" t="s">
        <v>6585</v>
      </c>
      <c r="N202" s="4">
        <v>27</v>
      </c>
    </row>
    <row r="203" spans="1:14" x14ac:dyDescent="0.3">
      <c r="A203" s="4" t="s">
        <v>6496</v>
      </c>
      <c r="B203" s="4" t="s">
        <v>6497</v>
      </c>
      <c r="C203" s="4" t="s">
        <v>6486</v>
      </c>
      <c r="D203" s="4" t="s">
        <v>6581</v>
      </c>
      <c r="E203" s="4">
        <v>20</v>
      </c>
      <c r="G203" s="4" t="s">
        <v>4817</v>
      </c>
      <c r="J203" s="4" t="s">
        <v>6487</v>
      </c>
      <c r="K203" s="4" t="s">
        <v>4839</v>
      </c>
      <c r="L203" s="4" t="s">
        <v>6585</v>
      </c>
      <c r="N203" s="4">
        <v>28</v>
      </c>
    </row>
    <row r="204" spans="1:14" x14ac:dyDescent="0.3">
      <c r="A204" s="4" t="s">
        <v>6496</v>
      </c>
      <c r="B204" s="4" t="s">
        <v>6497</v>
      </c>
      <c r="C204" s="4" t="s">
        <v>6488</v>
      </c>
      <c r="D204" s="4" t="s">
        <v>6581</v>
      </c>
      <c r="E204" s="4">
        <v>2</v>
      </c>
      <c r="G204" s="4" t="s">
        <v>4817</v>
      </c>
      <c r="J204" s="4" t="s">
        <v>6489</v>
      </c>
      <c r="K204" s="4" t="s">
        <v>4956</v>
      </c>
      <c r="L204" s="4" t="s">
        <v>6585</v>
      </c>
      <c r="N204" s="4">
        <v>29</v>
      </c>
    </row>
    <row r="205" spans="1:14" x14ac:dyDescent="0.3">
      <c r="A205" s="4" t="s">
        <v>6496</v>
      </c>
      <c r="B205" s="4" t="s">
        <v>6497</v>
      </c>
      <c r="C205" s="4" t="s">
        <v>4973</v>
      </c>
      <c r="D205" s="4" t="s">
        <v>6581</v>
      </c>
      <c r="E205" s="4">
        <v>50</v>
      </c>
      <c r="G205" s="4" t="s">
        <v>4817</v>
      </c>
      <c r="J205" s="4" t="s">
        <v>4974</v>
      </c>
      <c r="K205" s="4" t="s">
        <v>4985</v>
      </c>
      <c r="L205" s="4" t="s">
        <v>6585</v>
      </c>
      <c r="N205" s="4">
        <v>30</v>
      </c>
    </row>
    <row r="206" spans="1:14" x14ac:dyDescent="0.3">
      <c r="A206" s="4" t="s">
        <v>6496</v>
      </c>
      <c r="B206" s="4" t="s">
        <v>6497</v>
      </c>
      <c r="C206" s="4" t="s">
        <v>4887</v>
      </c>
      <c r="D206" s="4" t="s">
        <v>6581</v>
      </c>
      <c r="E206" s="4">
        <v>12</v>
      </c>
      <c r="G206" s="4" t="s">
        <v>4817</v>
      </c>
      <c r="J206" s="4" t="s">
        <v>4888</v>
      </c>
      <c r="K206" s="4" t="s">
        <v>4848</v>
      </c>
      <c r="L206" s="4" t="s">
        <v>6585</v>
      </c>
      <c r="N206" s="4">
        <v>31</v>
      </c>
    </row>
    <row r="207" spans="1:14" x14ac:dyDescent="0.3">
      <c r="A207" s="4" t="s">
        <v>6496</v>
      </c>
      <c r="B207" s="4" t="s">
        <v>6497</v>
      </c>
      <c r="C207" s="4" t="s">
        <v>4889</v>
      </c>
      <c r="D207" s="4" t="s">
        <v>6581</v>
      </c>
      <c r="E207" s="4">
        <v>14</v>
      </c>
      <c r="G207" s="4" t="s">
        <v>4817</v>
      </c>
      <c r="J207" s="4" t="s">
        <v>4890</v>
      </c>
      <c r="K207" s="4" t="s">
        <v>4863</v>
      </c>
      <c r="L207" s="4" t="s">
        <v>6585</v>
      </c>
      <c r="N207" s="4">
        <v>32</v>
      </c>
    </row>
    <row r="208" spans="1:14" x14ac:dyDescent="0.3">
      <c r="A208" s="4" t="s">
        <v>6496</v>
      </c>
      <c r="B208" s="4" t="s">
        <v>6497</v>
      </c>
      <c r="C208" s="4" t="s">
        <v>4891</v>
      </c>
      <c r="D208" s="4" t="s">
        <v>6581</v>
      </c>
      <c r="E208" s="4">
        <v>12</v>
      </c>
      <c r="G208" s="4" t="s">
        <v>4817</v>
      </c>
      <c r="J208" s="4" t="s">
        <v>4892</v>
      </c>
      <c r="K208" s="4" t="s">
        <v>4848</v>
      </c>
      <c r="L208" s="4" t="s">
        <v>6585</v>
      </c>
      <c r="N208" s="4">
        <v>33</v>
      </c>
    </row>
    <row r="209" spans="1:14" x14ac:dyDescent="0.3">
      <c r="A209" s="4" t="s">
        <v>6496</v>
      </c>
      <c r="B209" s="4" t="s">
        <v>6497</v>
      </c>
      <c r="C209" s="4" t="s">
        <v>4893</v>
      </c>
      <c r="D209" s="4" t="s">
        <v>6581</v>
      </c>
      <c r="E209" s="4">
        <v>14</v>
      </c>
      <c r="G209" s="4" t="s">
        <v>4817</v>
      </c>
      <c r="J209" s="4" t="s">
        <v>4894</v>
      </c>
      <c r="K209" s="4" t="s">
        <v>4863</v>
      </c>
      <c r="L209" s="4" t="s">
        <v>6585</v>
      </c>
      <c r="N209" s="4">
        <v>34</v>
      </c>
    </row>
    <row r="210" spans="1:14" x14ac:dyDescent="0.3">
      <c r="A210" s="4" t="s">
        <v>6496</v>
      </c>
      <c r="B210" s="4" t="s">
        <v>6497</v>
      </c>
      <c r="C210" s="4" t="s">
        <v>6490</v>
      </c>
      <c r="D210" s="4" t="s">
        <v>6581</v>
      </c>
      <c r="E210" s="4">
        <v>20</v>
      </c>
      <c r="G210" s="4" t="s">
        <v>4817</v>
      </c>
      <c r="J210" s="4" t="s">
        <v>6491</v>
      </c>
      <c r="K210" s="4" t="s">
        <v>4839</v>
      </c>
      <c r="L210" s="4" t="s">
        <v>6585</v>
      </c>
      <c r="N210" s="4">
        <v>35</v>
      </c>
    </row>
    <row r="211" spans="1:14" x14ac:dyDescent="0.3">
      <c r="A211" s="4" t="s">
        <v>6496</v>
      </c>
      <c r="B211" s="4" t="s">
        <v>6497</v>
      </c>
      <c r="C211" s="4" t="s">
        <v>6492</v>
      </c>
      <c r="D211" s="4" t="s">
        <v>6581</v>
      </c>
      <c r="E211" s="4">
        <v>20</v>
      </c>
      <c r="G211" s="4" t="s">
        <v>4817</v>
      </c>
      <c r="J211" s="4" t="s">
        <v>6493</v>
      </c>
      <c r="K211" s="4" t="s">
        <v>4839</v>
      </c>
      <c r="L211" s="4" t="s">
        <v>6585</v>
      </c>
      <c r="N211" s="4">
        <v>36</v>
      </c>
    </row>
    <row r="212" spans="1:14" x14ac:dyDescent="0.3">
      <c r="A212" s="4" t="s">
        <v>6496</v>
      </c>
      <c r="B212" s="4" t="s">
        <v>6497</v>
      </c>
      <c r="C212" s="4" t="s">
        <v>6494</v>
      </c>
      <c r="D212" s="4" t="s">
        <v>6581</v>
      </c>
      <c r="E212" s="4">
        <v>20</v>
      </c>
      <c r="G212" s="4" t="s">
        <v>4817</v>
      </c>
      <c r="J212" s="4" t="s">
        <v>6495</v>
      </c>
      <c r="K212" s="4" t="s">
        <v>4839</v>
      </c>
      <c r="L212" s="4" t="s">
        <v>6585</v>
      </c>
      <c r="N212" s="4">
        <v>37</v>
      </c>
    </row>
    <row r="213" spans="1:14" x14ac:dyDescent="0.3">
      <c r="A213" s="4" t="s">
        <v>6496</v>
      </c>
      <c r="B213" s="4" t="s">
        <v>6497</v>
      </c>
      <c r="C213" s="4" t="s">
        <v>5367</v>
      </c>
      <c r="D213" s="4" t="s">
        <v>6581</v>
      </c>
      <c r="E213" s="4">
        <v>1</v>
      </c>
      <c r="G213" s="4" t="s">
        <v>4817</v>
      </c>
      <c r="J213" s="4" t="s">
        <v>5368</v>
      </c>
      <c r="K213" s="4" t="s">
        <v>4851</v>
      </c>
      <c r="L213" s="4" t="s">
        <v>6585</v>
      </c>
      <c r="N213" s="4">
        <v>38</v>
      </c>
    </row>
    <row r="214" spans="1:14" x14ac:dyDescent="0.3">
      <c r="A214" s="4" t="s">
        <v>6496</v>
      </c>
      <c r="B214" s="4" t="s">
        <v>6497</v>
      </c>
      <c r="C214" s="4" t="s">
        <v>6661</v>
      </c>
      <c r="D214" s="4" t="s">
        <v>6581</v>
      </c>
      <c r="E214" s="4">
        <v>1</v>
      </c>
      <c r="G214" s="4" t="s">
        <v>4817</v>
      </c>
      <c r="K214" s="4" t="s">
        <v>4851</v>
      </c>
      <c r="L214" s="4" t="s">
        <v>6585</v>
      </c>
      <c r="N214" s="4">
        <v>39</v>
      </c>
    </row>
    <row r="215" spans="1:14" x14ac:dyDescent="0.3">
      <c r="A215" s="4" t="s">
        <v>6496</v>
      </c>
      <c r="B215" s="4" t="s">
        <v>6497</v>
      </c>
      <c r="C215" s="4" t="s">
        <v>6643</v>
      </c>
      <c r="D215" s="4" t="s">
        <v>6581</v>
      </c>
      <c r="E215" s="4">
        <v>6</v>
      </c>
      <c r="G215" s="4" t="s">
        <v>4817</v>
      </c>
      <c r="K215" s="4" t="s">
        <v>5530</v>
      </c>
      <c r="L215" s="4" t="s">
        <v>6585</v>
      </c>
      <c r="N215" s="4">
        <v>40</v>
      </c>
    </row>
    <row r="216" spans="1:14" x14ac:dyDescent="0.3">
      <c r="A216" s="4" t="s">
        <v>6496</v>
      </c>
      <c r="B216" s="4" t="s">
        <v>6497</v>
      </c>
      <c r="C216" s="4" t="s">
        <v>6644</v>
      </c>
      <c r="D216" s="4" t="s">
        <v>6581</v>
      </c>
      <c r="E216" s="4">
        <v>100</v>
      </c>
      <c r="G216" s="4" t="s">
        <v>4817</v>
      </c>
      <c r="K216" s="4" t="s">
        <v>4939</v>
      </c>
      <c r="L216" s="4" t="s">
        <v>6585</v>
      </c>
      <c r="N216" s="4">
        <v>41</v>
      </c>
    </row>
    <row r="217" spans="1:14" x14ac:dyDescent="0.3">
      <c r="A217" s="4" t="s">
        <v>6496</v>
      </c>
      <c r="B217" s="4" t="s">
        <v>6497</v>
      </c>
      <c r="C217" s="4" t="s">
        <v>6645</v>
      </c>
      <c r="D217" s="4" t="s">
        <v>6581</v>
      </c>
      <c r="E217" s="4">
        <v>100</v>
      </c>
      <c r="G217" s="4" t="s">
        <v>4817</v>
      </c>
      <c r="K217" s="4" t="s">
        <v>4939</v>
      </c>
      <c r="L217" s="4" t="s">
        <v>6585</v>
      </c>
      <c r="N217" s="4">
        <v>42</v>
      </c>
    </row>
    <row r="218" spans="1:14" x14ac:dyDescent="0.3">
      <c r="A218" s="4" t="s">
        <v>6496</v>
      </c>
      <c r="B218" s="4" t="s">
        <v>6497</v>
      </c>
      <c r="C218" s="4" t="s">
        <v>6627</v>
      </c>
      <c r="D218" s="4" t="s">
        <v>6581</v>
      </c>
      <c r="E218" s="4">
        <v>1</v>
      </c>
      <c r="G218" s="4" t="s">
        <v>4817</v>
      </c>
      <c r="K218" s="4" t="s">
        <v>4851</v>
      </c>
      <c r="L218" s="4" t="s">
        <v>6585</v>
      </c>
      <c r="N218" s="4">
        <v>43</v>
      </c>
    </row>
    <row r="219" spans="1:14" x14ac:dyDescent="0.3">
      <c r="A219" s="4" t="s">
        <v>6496</v>
      </c>
      <c r="B219" s="4" t="s">
        <v>6497</v>
      </c>
      <c r="C219" s="4" t="s">
        <v>6646</v>
      </c>
      <c r="D219" s="4" t="s">
        <v>6581</v>
      </c>
      <c r="E219" s="4">
        <v>6</v>
      </c>
      <c r="G219" s="4" t="s">
        <v>4817</v>
      </c>
      <c r="K219" s="4" t="s">
        <v>5530</v>
      </c>
      <c r="L219" s="4" t="s">
        <v>6585</v>
      </c>
      <c r="N219" s="4">
        <v>44</v>
      </c>
    </row>
    <row r="220" spans="1:14" x14ac:dyDescent="0.3">
      <c r="A220" s="4" t="s">
        <v>6496</v>
      </c>
      <c r="B220" s="4" t="s">
        <v>6497</v>
      </c>
      <c r="C220" s="4" t="s">
        <v>6647</v>
      </c>
      <c r="D220" s="4" t="s">
        <v>6581</v>
      </c>
      <c r="E220" s="4">
        <v>100</v>
      </c>
      <c r="G220" s="4" t="s">
        <v>4817</v>
      </c>
      <c r="K220" s="4" t="s">
        <v>4939</v>
      </c>
      <c r="L220" s="4" t="s">
        <v>6585</v>
      </c>
      <c r="N220" s="4">
        <v>45</v>
      </c>
    </row>
    <row r="221" spans="1:14" x14ac:dyDescent="0.3">
      <c r="A221" s="4" t="s">
        <v>6496</v>
      </c>
      <c r="B221" s="4" t="s">
        <v>6497</v>
      </c>
      <c r="C221" s="4" t="s">
        <v>6648</v>
      </c>
      <c r="D221" s="4" t="s">
        <v>6581</v>
      </c>
      <c r="E221" s="4">
        <v>100</v>
      </c>
      <c r="G221" s="4" t="s">
        <v>4817</v>
      </c>
      <c r="K221" s="4" t="s">
        <v>4939</v>
      </c>
      <c r="L221" s="4" t="s">
        <v>6585</v>
      </c>
      <c r="N221" s="4">
        <v>46</v>
      </c>
    </row>
    <row r="222" spans="1:14" x14ac:dyDescent="0.3">
      <c r="A222" s="4" t="s">
        <v>6496</v>
      </c>
      <c r="B222" s="4" t="s">
        <v>6497</v>
      </c>
      <c r="C222" s="4" t="s">
        <v>6649</v>
      </c>
      <c r="D222" s="4" t="s">
        <v>6581</v>
      </c>
      <c r="E222" s="4">
        <v>1</v>
      </c>
      <c r="G222" s="4" t="s">
        <v>4817</v>
      </c>
      <c r="K222" s="4" t="s">
        <v>4851</v>
      </c>
      <c r="L222" s="4" t="s">
        <v>6585</v>
      </c>
      <c r="N222" s="4">
        <v>47</v>
      </c>
    </row>
    <row r="223" spans="1:14" x14ac:dyDescent="0.3">
      <c r="A223" s="4" t="s">
        <v>6496</v>
      </c>
      <c r="B223" s="4" t="s">
        <v>6497</v>
      </c>
      <c r="C223" s="4" t="s">
        <v>6650</v>
      </c>
      <c r="D223" s="4" t="s">
        <v>6581</v>
      </c>
      <c r="E223" s="4">
        <v>6</v>
      </c>
      <c r="G223" s="4" t="s">
        <v>4817</v>
      </c>
      <c r="K223" s="4" t="s">
        <v>5530</v>
      </c>
      <c r="L223" s="4" t="s">
        <v>6585</v>
      </c>
      <c r="N223" s="4">
        <v>48</v>
      </c>
    </row>
    <row r="224" spans="1:14" x14ac:dyDescent="0.3">
      <c r="A224" s="4" t="s">
        <v>6496</v>
      </c>
      <c r="B224" s="4" t="s">
        <v>6497</v>
      </c>
      <c r="C224" s="4" t="s">
        <v>6651</v>
      </c>
      <c r="D224" s="4" t="s">
        <v>6581</v>
      </c>
      <c r="E224" s="4">
        <v>100</v>
      </c>
      <c r="G224" s="4" t="s">
        <v>4817</v>
      </c>
      <c r="K224" s="4" t="s">
        <v>4939</v>
      </c>
      <c r="L224" s="4" t="s">
        <v>6585</v>
      </c>
      <c r="N224" s="4">
        <v>49</v>
      </c>
    </row>
    <row r="225" spans="1:14" x14ac:dyDescent="0.3">
      <c r="A225" s="4" t="s">
        <v>6496</v>
      </c>
      <c r="B225" s="4" t="s">
        <v>6497</v>
      </c>
      <c r="C225" s="4" t="s">
        <v>6652</v>
      </c>
      <c r="D225" s="4" t="s">
        <v>6581</v>
      </c>
      <c r="E225" s="4">
        <v>100</v>
      </c>
      <c r="G225" s="4" t="s">
        <v>4817</v>
      </c>
      <c r="K225" s="4" t="s">
        <v>4939</v>
      </c>
      <c r="L225" s="4" t="s">
        <v>6585</v>
      </c>
      <c r="N225" s="4">
        <v>50</v>
      </c>
    </row>
    <row r="226" spans="1:14" x14ac:dyDescent="0.3">
      <c r="A226" s="4" t="s">
        <v>6496</v>
      </c>
      <c r="B226" s="4" t="s">
        <v>6497</v>
      </c>
      <c r="C226" s="4" t="s">
        <v>6653</v>
      </c>
      <c r="D226" s="4" t="s">
        <v>6581</v>
      </c>
      <c r="E226" s="4">
        <v>1</v>
      </c>
      <c r="G226" s="4" t="s">
        <v>4817</v>
      </c>
      <c r="K226" s="4" t="s">
        <v>4851</v>
      </c>
      <c r="L226" s="4" t="s">
        <v>6585</v>
      </c>
      <c r="N226" s="4">
        <v>51</v>
      </c>
    </row>
    <row r="227" spans="1:14" x14ac:dyDescent="0.3">
      <c r="A227" s="4" t="s">
        <v>6498</v>
      </c>
      <c r="B227" s="4" t="s">
        <v>6499</v>
      </c>
      <c r="C227" s="4" t="s">
        <v>4846</v>
      </c>
      <c r="D227" s="4" t="s">
        <v>6581</v>
      </c>
      <c r="E227" s="4">
        <v>12</v>
      </c>
      <c r="G227" s="4" t="s">
        <v>6582</v>
      </c>
      <c r="H227" s="4" t="s">
        <v>6662</v>
      </c>
      <c r="I227" s="4" t="s">
        <v>6663</v>
      </c>
      <c r="J227" s="4" t="s">
        <v>4867</v>
      </c>
      <c r="K227" s="4" t="s">
        <v>4848</v>
      </c>
      <c r="L227" s="4" t="s">
        <v>6585</v>
      </c>
      <c r="N227" s="4">
        <v>1</v>
      </c>
    </row>
    <row r="228" spans="1:14" x14ac:dyDescent="0.3">
      <c r="A228" s="4" t="s">
        <v>6498</v>
      </c>
      <c r="B228" s="4" t="s">
        <v>6499</v>
      </c>
      <c r="C228" s="4" t="s">
        <v>4849</v>
      </c>
      <c r="D228" s="4" t="s">
        <v>6581</v>
      </c>
      <c r="E228" s="4">
        <v>1</v>
      </c>
      <c r="F228" s="4" t="s">
        <v>7639</v>
      </c>
      <c r="G228" s="4" t="s">
        <v>6582</v>
      </c>
      <c r="H228" s="4" t="s">
        <v>6664</v>
      </c>
      <c r="I228" s="4" t="s">
        <v>6663</v>
      </c>
      <c r="J228" s="4" t="s">
        <v>4850</v>
      </c>
      <c r="K228" s="4" t="s">
        <v>4851</v>
      </c>
      <c r="L228" s="4" t="s">
        <v>6585</v>
      </c>
      <c r="N228" s="4">
        <v>2</v>
      </c>
    </row>
    <row r="229" spans="1:14" x14ac:dyDescent="0.3">
      <c r="A229" s="4" t="s">
        <v>6498</v>
      </c>
      <c r="B229" s="4" t="s">
        <v>6499</v>
      </c>
      <c r="C229" s="4" t="s">
        <v>5156</v>
      </c>
      <c r="D229" s="4" t="s">
        <v>6581</v>
      </c>
      <c r="E229" s="4">
        <v>4</v>
      </c>
      <c r="G229" s="4" t="s">
        <v>6582</v>
      </c>
      <c r="H229" s="4" t="s">
        <v>6665</v>
      </c>
      <c r="I229" s="4" t="s">
        <v>6663</v>
      </c>
      <c r="J229" s="4" t="s">
        <v>5157</v>
      </c>
      <c r="K229" s="4" t="s">
        <v>4997</v>
      </c>
      <c r="L229" s="4" t="s">
        <v>6585</v>
      </c>
      <c r="N229" s="4">
        <v>3</v>
      </c>
    </row>
    <row r="230" spans="1:14" x14ac:dyDescent="0.3">
      <c r="A230" s="4" t="s">
        <v>6498</v>
      </c>
      <c r="B230" s="4" t="s">
        <v>6499</v>
      </c>
      <c r="C230" s="4" t="s">
        <v>6500</v>
      </c>
      <c r="D230" s="4" t="s">
        <v>6581</v>
      </c>
      <c r="E230" s="4">
        <v>40</v>
      </c>
      <c r="G230" s="4" t="s">
        <v>4817</v>
      </c>
      <c r="J230" s="4" t="s">
        <v>6501</v>
      </c>
      <c r="K230" s="4" t="s">
        <v>5081</v>
      </c>
      <c r="L230" s="4" t="s">
        <v>6585</v>
      </c>
      <c r="N230" s="4">
        <v>4</v>
      </c>
    </row>
    <row r="231" spans="1:14" x14ac:dyDescent="0.3">
      <c r="A231" s="4" t="s">
        <v>6498</v>
      </c>
      <c r="B231" s="4" t="s">
        <v>6499</v>
      </c>
      <c r="C231" s="4" t="s">
        <v>4887</v>
      </c>
      <c r="D231" s="4" t="s">
        <v>6581</v>
      </c>
      <c r="E231" s="4">
        <v>12</v>
      </c>
      <c r="G231" s="4" t="s">
        <v>4817</v>
      </c>
      <c r="J231" s="4" t="s">
        <v>4888</v>
      </c>
      <c r="K231" s="4" t="s">
        <v>4848</v>
      </c>
      <c r="L231" s="4" t="s">
        <v>6585</v>
      </c>
      <c r="N231" s="4">
        <v>5</v>
      </c>
    </row>
    <row r="232" spans="1:14" x14ac:dyDescent="0.3">
      <c r="A232" s="4" t="s">
        <v>6498</v>
      </c>
      <c r="B232" s="4" t="s">
        <v>6499</v>
      </c>
      <c r="C232" s="4" t="s">
        <v>4889</v>
      </c>
      <c r="D232" s="4" t="s">
        <v>6581</v>
      </c>
      <c r="E232" s="4">
        <v>14</v>
      </c>
      <c r="G232" s="4" t="s">
        <v>4817</v>
      </c>
      <c r="J232" s="4" t="s">
        <v>4890</v>
      </c>
      <c r="K232" s="4" t="s">
        <v>4863</v>
      </c>
      <c r="L232" s="4" t="s">
        <v>6585</v>
      </c>
      <c r="N232" s="4">
        <v>6</v>
      </c>
    </row>
    <row r="233" spans="1:14" x14ac:dyDescent="0.3">
      <c r="A233" s="4" t="s">
        <v>6498</v>
      </c>
      <c r="B233" s="4" t="s">
        <v>6499</v>
      </c>
      <c r="C233" s="4" t="s">
        <v>4891</v>
      </c>
      <c r="D233" s="4" t="s">
        <v>6581</v>
      </c>
      <c r="E233" s="4">
        <v>12</v>
      </c>
      <c r="G233" s="4" t="s">
        <v>4817</v>
      </c>
      <c r="J233" s="4" t="s">
        <v>4892</v>
      </c>
      <c r="K233" s="4" t="s">
        <v>4848</v>
      </c>
      <c r="L233" s="4" t="s">
        <v>6585</v>
      </c>
      <c r="N233" s="4">
        <v>7</v>
      </c>
    </row>
    <row r="234" spans="1:14" x14ac:dyDescent="0.3">
      <c r="A234" s="4" t="s">
        <v>6498</v>
      </c>
      <c r="B234" s="4" t="s">
        <v>6499</v>
      </c>
      <c r="C234" s="4" t="s">
        <v>4893</v>
      </c>
      <c r="D234" s="4" t="s">
        <v>6581</v>
      </c>
      <c r="E234" s="4">
        <v>14</v>
      </c>
      <c r="G234" s="4" t="s">
        <v>4817</v>
      </c>
      <c r="J234" s="4" t="s">
        <v>4894</v>
      </c>
      <c r="K234" s="4" t="s">
        <v>4863</v>
      </c>
      <c r="L234" s="4" t="s">
        <v>6585</v>
      </c>
      <c r="N234" s="4">
        <v>8</v>
      </c>
    </row>
    <row r="235" spans="1:14" x14ac:dyDescent="0.3">
      <c r="A235" s="4" t="s">
        <v>6314</v>
      </c>
      <c r="B235" s="4" t="s">
        <v>6315</v>
      </c>
      <c r="C235" s="4" t="s">
        <v>4846</v>
      </c>
      <c r="D235" s="4" t="s">
        <v>6581</v>
      </c>
      <c r="E235" s="4">
        <v>12</v>
      </c>
      <c r="G235" s="4" t="s">
        <v>6582</v>
      </c>
      <c r="H235" s="4" t="s">
        <v>6666</v>
      </c>
      <c r="I235" s="4" t="s">
        <v>6667</v>
      </c>
      <c r="J235" s="4" t="s">
        <v>4867</v>
      </c>
      <c r="K235" s="4" t="s">
        <v>4848</v>
      </c>
      <c r="L235" s="4" t="s">
        <v>6585</v>
      </c>
      <c r="N235" s="4">
        <v>1</v>
      </c>
    </row>
    <row r="236" spans="1:14" x14ac:dyDescent="0.3">
      <c r="A236" s="4" t="s">
        <v>6314</v>
      </c>
      <c r="B236" s="4" t="s">
        <v>6315</v>
      </c>
      <c r="C236" s="4" t="s">
        <v>4849</v>
      </c>
      <c r="D236" s="4" t="s">
        <v>6581</v>
      </c>
      <c r="E236" s="4">
        <v>1</v>
      </c>
      <c r="F236" s="4" t="s">
        <v>7639</v>
      </c>
      <c r="G236" s="4" t="s">
        <v>6582</v>
      </c>
      <c r="H236" s="4" t="s">
        <v>6668</v>
      </c>
      <c r="I236" s="4" t="s">
        <v>6667</v>
      </c>
      <c r="J236" s="4" t="s">
        <v>4850</v>
      </c>
      <c r="K236" s="4" t="s">
        <v>4851</v>
      </c>
      <c r="L236" s="4" t="s">
        <v>6585</v>
      </c>
      <c r="N236" s="4">
        <v>2</v>
      </c>
    </row>
    <row r="237" spans="1:14" x14ac:dyDescent="0.3">
      <c r="A237" s="4" t="s">
        <v>6314</v>
      </c>
      <c r="B237" s="4" t="s">
        <v>6315</v>
      </c>
      <c r="C237" s="4" t="s">
        <v>6316</v>
      </c>
      <c r="D237" s="4" t="s">
        <v>6581</v>
      </c>
      <c r="E237" s="4">
        <v>8</v>
      </c>
      <c r="G237" s="4" t="s">
        <v>4817</v>
      </c>
      <c r="J237" s="4" t="s">
        <v>6317</v>
      </c>
      <c r="K237" s="4" t="s">
        <v>4881</v>
      </c>
      <c r="L237" s="4" t="s">
        <v>6585</v>
      </c>
      <c r="N237" s="4">
        <v>3</v>
      </c>
    </row>
    <row r="238" spans="1:14" x14ac:dyDescent="0.3">
      <c r="A238" s="4" t="s">
        <v>6314</v>
      </c>
      <c r="B238" s="4" t="s">
        <v>6315</v>
      </c>
      <c r="C238" s="4" t="s">
        <v>6318</v>
      </c>
      <c r="D238" s="4" t="s">
        <v>6581</v>
      </c>
      <c r="E238" s="4">
        <v>8</v>
      </c>
      <c r="G238" s="4" t="s">
        <v>4817</v>
      </c>
      <c r="J238" s="4" t="s">
        <v>6319</v>
      </c>
      <c r="K238" s="4" t="s">
        <v>4881</v>
      </c>
      <c r="L238" s="4" t="s">
        <v>6585</v>
      </c>
      <c r="N238" s="4">
        <v>4</v>
      </c>
    </row>
    <row r="239" spans="1:14" x14ac:dyDescent="0.3">
      <c r="A239" s="4" t="s">
        <v>6314</v>
      </c>
      <c r="B239" s="4" t="s">
        <v>6315</v>
      </c>
      <c r="C239" s="4" t="s">
        <v>6320</v>
      </c>
      <c r="D239" s="4" t="s">
        <v>5572</v>
      </c>
      <c r="E239" s="4">
        <v>22</v>
      </c>
      <c r="G239" s="4" t="s">
        <v>4817</v>
      </c>
      <c r="J239" s="4" t="s">
        <v>6321</v>
      </c>
      <c r="K239" s="4" t="s">
        <v>6614</v>
      </c>
      <c r="L239" s="4" t="s">
        <v>6603</v>
      </c>
      <c r="M239" s="4">
        <v>0</v>
      </c>
      <c r="N239" s="4">
        <v>5</v>
      </c>
    </row>
    <row r="240" spans="1:14" x14ac:dyDescent="0.3">
      <c r="A240" s="4" t="s">
        <v>6314</v>
      </c>
      <c r="B240" s="4" t="s">
        <v>6315</v>
      </c>
      <c r="C240" s="4" t="s">
        <v>5047</v>
      </c>
      <c r="D240" s="4" t="s">
        <v>6581</v>
      </c>
      <c r="E240" s="4">
        <v>8</v>
      </c>
      <c r="G240" s="4" t="s">
        <v>4817</v>
      </c>
      <c r="J240" s="4" t="s">
        <v>5048</v>
      </c>
      <c r="K240" s="4" t="s">
        <v>4881</v>
      </c>
      <c r="L240" s="4" t="s">
        <v>6585</v>
      </c>
      <c r="N240" s="4">
        <v>6</v>
      </c>
    </row>
    <row r="241" spans="1:14" x14ac:dyDescent="0.3">
      <c r="A241" s="4" t="s">
        <v>6314</v>
      </c>
      <c r="B241" s="4" t="s">
        <v>6315</v>
      </c>
      <c r="C241" s="4" t="s">
        <v>5049</v>
      </c>
      <c r="D241" s="4" t="s">
        <v>6581</v>
      </c>
      <c r="E241" s="4">
        <v>8</v>
      </c>
      <c r="G241" s="4" t="s">
        <v>4817</v>
      </c>
      <c r="J241" s="4" t="s">
        <v>5050</v>
      </c>
      <c r="K241" s="4" t="s">
        <v>4881</v>
      </c>
      <c r="L241" s="4" t="s">
        <v>6585</v>
      </c>
      <c r="N241" s="4">
        <v>7</v>
      </c>
    </row>
    <row r="242" spans="1:14" x14ac:dyDescent="0.3">
      <c r="A242" s="4" t="s">
        <v>6314</v>
      </c>
      <c r="B242" s="4" t="s">
        <v>6315</v>
      </c>
      <c r="C242" s="4" t="s">
        <v>6322</v>
      </c>
      <c r="D242" s="4" t="s">
        <v>5572</v>
      </c>
      <c r="E242" s="4">
        <v>22</v>
      </c>
      <c r="G242" s="4" t="s">
        <v>4817</v>
      </c>
      <c r="J242" s="4" t="s">
        <v>6323</v>
      </c>
      <c r="K242" s="4" t="s">
        <v>6669</v>
      </c>
      <c r="L242" s="4" t="s">
        <v>6603</v>
      </c>
      <c r="M242" s="4">
        <v>3</v>
      </c>
      <c r="N242" s="4">
        <v>8</v>
      </c>
    </row>
    <row r="243" spans="1:14" x14ac:dyDescent="0.3">
      <c r="A243" s="4" t="s">
        <v>6314</v>
      </c>
      <c r="B243" s="4" t="s">
        <v>6315</v>
      </c>
      <c r="C243" s="4" t="s">
        <v>6325</v>
      </c>
      <c r="D243" s="4" t="s">
        <v>6581</v>
      </c>
      <c r="E243" s="4">
        <v>2</v>
      </c>
      <c r="G243" s="4" t="s">
        <v>4817</v>
      </c>
      <c r="J243" s="4" t="s">
        <v>6326</v>
      </c>
      <c r="K243" s="4" t="s">
        <v>4956</v>
      </c>
      <c r="L243" s="4" t="s">
        <v>6585</v>
      </c>
      <c r="N243" s="4">
        <v>9</v>
      </c>
    </row>
    <row r="244" spans="1:14" x14ac:dyDescent="0.3">
      <c r="A244" s="4" t="s">
        <v>6314</v>
      </c>
      <c r="B244" s="4" t="s">
        <v>6315</v>
      </c>
      <c r="C244" s="4" t="s">
        <v>6327</v>
      </c>
      <c r="D244" s="4" t="s">
        <v>5572</v>
      </c>
      <c r="E244" s="4">
        <v>22</v>
      </c>
      <c r="G244" s="4" t="s">
        <v>4817</v>
      </c>
      <c r="J244" s="4" t="s">
        <v>6328</v>
      </c>
      <c r="K244" s="4" t="s">
        <v>6669</v>
      </c>
      <c r="L244" s="4" t="s">
        <v>6603</v>
      </c>
      <c r="M244" s="4">
        <v>3</v>
      </c>
      <c r="N244" s="4">
        <v>10</v>
      </c>
    </row>
    <row r="245" spans="1:14" x14ac:dyDescent="0.3">
      <c r="A245" s="4" t="s">
        <v>6314</v>
      </c>
      <c r="B245" s="4" t="s">
        <v>6315</v>
      </c>
      <c r="C245" s="4" t="s">
        <v>6329</v>
      </c>
      <c r="D245" s="4" t="s">
        <v>5572</v>
      </c>
      <c r="E245" s="4">
        <v>22</v>
      </c>
      <c r="G245" s="4" t="s">
        <v>4817</v>
      </c>
      <c r="J245" s="4" t="s">
        <v>6330</v>
      </c>
      <c r="K245" s="4" t="s">
        <v>6669</v>
      </c>
      <c r="L245" s="4" t="s">
        <v>6603</v>
      </c>
      <c r="M245" s="4">
        <v>3</v>
      </c>
      <c r="N245" s="4">
        <v>11</v>
      </c>
    </row>
    <row r="246" spans="1:14" x14ac:dyDescent="0.3">
      <c r="A246" s="4" t="s">
        <v>6314</v>
      </c>
      <c r="B246" s="4" t="s">
        <v>6315</v>
      </c>
      <c r="C246" s="4" t="s">
        <v>6331</v>
      </c>
      <c r="D246" s="4" t="s">
        <v>5572</v>
      </c>
      <c r="E246" s="4">
        <v>22</v>
      </c>
      <c r="G246" s="4" t="s">
        <v>4817</v>
      </c>
      <c r="J246" s="4" t="s">
        <v>6332</v>
      </c>
      <c r="K246" s="4" t="s">
        <v>6669</v>
      </c>
      <c r="L246" s="4" t="s">
        <v>6603</v>
      </c>
      <c r="M246" s="4">
        <v>3</v>
      </c>
      <c r="N246" s="4">
        <v>12</v>
      </c>
    </row>
    <row r="247" spans="1:14" x14ac:dyDescent="0.3">
      <c r="A247" s="4" t="s">
        <v>6314</v>
      </c>
      <c r="B247" s="4" t="s">
        <v>6315</v>
      </c>
      <c r="C247" s="4" t="s">
        <v>6333</v>
      </c>
      <c r="D247" s="4" t="s">
        <v>6581</v>
      </c>
      <c r="E247" s="4">
        <v>20</v>
      </c>
      <c r="G247" s="4" t="s">
        <v>4817</v>
      </c>
      <c r="J247" s="4" t="s">
        <v>6334</v>
      </c>
      <c r="K247" s="4" t="s">
        <v>4839</v>
      </c>
      <c r="L247" s="4" t="s">
        <v>6585</v>
      </c>
      <c r="N247" s="4">
        <v>13</v>
      </c>
    </row>
    <row r="248" spans="1:14" x14ac:dyDescent="0.3">
      <c r="A248" s="4" t="s">
        <v>6314</v>
      </c>
      <c r="B248" s="4" t="s">
        <v>6315</v>
      </c>
      <c r="C248" s="4" t="s">
        <v>6335</v>
      </c>
      <c r="D248" s="4" t="s">
        <v>6581</v>
      </c>
      <c r="E248" s="4">
        <v>20</v>
      </c>
      <c r="G248" s="4" t="s">
        <v>4817</v>
      </c>
      <c r="J248" s="4" t="s">
        <v>6336</v>
      </c>
      <c r="K248" s="4" t="s">
        <v>4839</v>
      </c>
      <c r="L248" s="4" t="s">
        <v>6585</v>
      </c>
      <c r="N248" s="4">
        <v>14</v>
      </c>
    </row>
    <row r="249" spans="1:14" x14ac:dyDescent="0.3">
      <c r="A249" s="4" t="s">
        <v>6314</v>
      </c>
      <c r="B249" s="4" t="s">
        <v>6315</v>
      </c>
      <c r="C249" s="4" t="s">
        <v>6337</v>
      </c>
      <c r="D249" s="4" t="s">
        <v>5572</v>
      </c>
      <c r="E249" s="4">
        <v>22</v>
      </c>
      <c r="G249" s="4" t="s">
        <v>4817</v>
      </c>
      <c r="J249" s="4" t="s">
        <v>6338</v>
      </c>
      <c r="K249" s="4" t="s">
        <v>6614</v>
      </c>
      <c r="L249" s="4" t="s">
        <v>6603</v>
      </c>
      <c r="M249" s="4">
        <v>0</v>
      </c>
      <c r="N249" s="4">
        <v>15</v>
      </c>
    </row>
    <row r="250" spans="1:14" x14ac:dyDescent="0.3">
      <c r="A250" s="4" t="s">
        <v>6314</v>
      </c>
      <c r="B250" s="4" t="s">
        <v>6315</v>
      </c>
      <c r="C250" s="4" t="s">
        <v>6339</v>
      </c>
      <c r="D250" s="4" t="s">
        <v>6581</v>
      </c>
      <c r="E250" s="4">
        <v>1</v>
      </c>
      <c r="G250" s="4" t="s">
        <v>4817</v>
      </c>
      <c r="J250" s="4" t="s">
        <v>6340</v>
      </c>
      <c r="K250" s="4" t="s">
        <v>4851</v>
      </c>
      <c r="L250" s="4" t="s">
        <v>6585</v>
      </c>
      <c r="N250" s="4">
        <v>16</v>
      </c>
    </row>
    <row r="251" spans="1:14" x14ac:dyDescent="0.3">
      <c r="A251" s="4" t="s">
        <v>6314</v>
      </c>
      <c r="B251" s="4" t="s">
        <v>6315</v>
      </c>
      <c r="C251" s="4" t="s">
        <v>6341</v>
      </c>
      <c r="D251" s="4" t="s">
        <v>6581</v>
      </c>
      <c r="E251" s="4">
        <v>1</v>
      </c>
      <c r="G251" s="4" t="s">
        <v>4817</v>
      </c>
      <c r="J251" s="4" t="s">
        <v>5462</v>
      </c>
      <c r="K251" s="4" t="s">
        <v>4851</v>
      </c>
      <c r="L251" s="4" t="s">
        <v>6585</v>
      </c>
      <c r="N251" s="4">
        <v>17</v>
      </c>
    </row>
    <row r="252" spans="1:14" x14ac:dyDescent="0.3">
      <c r="A252" s="4" t="s">
        <v>6314</v>
      </c>
      <c r="B252" s="4" t="s">
        <v>6315</v>
      </c>
      <c r="C252" s="4" t="s">
        <v>6342</v>
      </c>
      <c r="D252" s="4" t="s">
        <v>6581</v>
      </c>
      <c r="E252" s="4">
        <v>8</v>
      </c>
      <c r="G252" s="4" t="s">
        <v>4817</v>
      </c>
      <c r="J252" s="4" t="s">
        <v>6343</v>
      </c>
      <c r="K252" s="4" t="s">
        <v>4881</v>
      </c>
      <c r="L252" s="4" t="s">
        <v>6585</v>
      </c>
      <c r="N252" s="4">
        <v>18</v>
      </c>
    </row>
    <row r="253" spans="1:14" x14ac:dyDescent="0.3">
      <c r="A253" s="4" t="s">
        <v>6314</v>
      </c>
      <c r="B253" s="4" t="s">
        <v>6315</v>
      </c>
      <c r="C253" s="4" t="s">
        <v>6344</v>
      </c>
      <c r="D253" s="4" t="s">
        <v>6581</v>
      </c>
      <c r="E253" s="4">
        <v>1</v>
      </c>
      <c r="G253" s="4" t="s">
        <v>4817</v>
      </c>
      <c r="J253" s="4" t="s">
        <v>6345</v>
      </c>
      <c r="K253" s="4" t="s">
        <v>4851</v>
      </c>
      <c r="L253" s="4" t="s">
        <v>6585</v>
      </c>
      <c r="N253" s="4">
        <v>19</v>
      </c>
    </row>
    <row r="254" spans="1:14" x14ac:dyDescent="0.3">
      <c r="A254" s="4" t="s">
        <v>6314</v>
      </c>
      <c r="B254" s="4" t="s">
        <v>6315</v>
      </c>
      <c r="C254" s="4" t="s">
        <v>6346</v>
      </c>
      <c r="D254" s="4" t="s">
        <v>6581</v>
      </c>
      <c r="E254" s="4">
        <v>30</v>
      </c>
      <c r="G254" s="4" t="s">
        <v>4817</v>
      </c>
      <c r="J254" s="4" t="s">
        <v>6347</v>
      </c>
      <c r="K254" s="4" t="s">
        <v>5072</v>
      </c>
      <c r="L254" s="4" t="s">
        <v>6585</v>
      </c>
      <c r="N254" s="4">
        <v>20</v>
      </c>
    </row>
    <row r="255" spans="1:14" x14ac:dyDescent="0.3">
      <c r="A255" s="4" t="s">
        <v>6314</v>
      </c>
      <c r="B255" s="4" t="s">
        <v>6315</v>
      </c>
      <c r="C255" s="4" t="s">
        <v>6348</v>
      </c>
      <c r="D255" s="4" t="s">
        <v>6581</v>
      </c>
      <c r="E255" s="4">
        <v>30</v>
      </c>
      <c r="G255" s="4" t="s">
        <v>4817</v>
      </c>
      <c r="J255" s="4" t="s">
        <v>6349</v>
      </c>
      <c r="K255" s="4" t="s">
        <v>5072</v>
      </c>
      <c r="L255" s="4" t="s">
        <v>6585</v>
      </c>
      <c r="N255" s="4">
        <v>21</v>
      </c>
    </row>
    <row r="256" spans="1:14" x14ac:dyDescent="0.3">
      <c r="A256" s="4" t="s">
        <v>6314</v>
      </c>
      <c r="B256" s="4" t="s">
        <v>6315</v>
      </c>
      <c r="C256" s="4" t="s">
        <v>4973</v>
      </c>
      <c r="D256" s="4" t="s">
        <v>6581</v>
      </c>
      <c r="E256" s="4">
        <v>500</v>
      </c>
      <c r="G256" s="4" t="s">
        <v>4817</v>
      </c>
      <c r="J256" s="4" t="s">
        <v>4974</v>
      </c>
      <c r="K256" s="4" t="s">
        <v>5220</v>
      </c>
      <c r="L256" s="4" t="s">
        <v>6585</v>
      </c>
      <c r="N256" s="4">
        <v>22</v>
      </c>
    </row>
    <row r="257" spans="1:14" x14ac:dyDescent="0.3">
      <c r="A257" s="4" t="s">
        <v>6314</v>
      </c>
      <c r="B257" s="4" t="s">
        <v>6315</v>
      </c>
      <c r="C257" s="4" t="s">
        <v>4887</v>
      </c>
      <c r="D257" s="4" t="s">
        <v>6581</v>
      </c>
      <c r="E257" s="4">
        <v>12</v>
      </c>
      <c r="G257" s="4" t="s">
        <v>4817</v>
      </c>
      <c r="J257" s="4" t="s">
        <v>4888</v>
      </c>
      <c r="K257" s="4" t="s">
        <v>4848</v>
      </c>
      <c r="L257" s="4" t="s">
        <v>6585</v>
      </c>
      <c r="N257" s="4">
        <v>23</v>
      </c>
    </row>
    <row r="258" spans="1:14" x14ac:dyDescent="0.3">
      <c r="A258" s="4" t="s">
        <v>6314</v>
      </c>
      <c r="B258" s="4" t="s">
        <v>6315</v>
      </c>
      <c r="C258" s="4" t="s">
        <v>4889</v>
      </c>
      <c r="D258" s="4" t="s">
        <v>6581</v>
      </c>
      <c r="E258" s="4">
        <v>14</v>
      </c>
      <c r="G258" s="4" t="s">
        <v>4817</v>
      </c>
      <c r="J258" s="4" t="s">
        <v>4890</v>
      </c>
      <c r="K258" s="4" t="s">
        <v>4863</v>
      </c>
      <c r="L258" s="4" t="s">
        <v>6585</v>
      </c>
      <c r="N258" s="4">
        <v>24</v>
      </c>
    </row>
    <row r="259" spans="1:14" x14ac:dyDescent="0.3">
      <c r="A259" s="4" t="s">
        <v>6314</v>
      </c>
      <c r="B259" s="4" t="s">
        <v>6315</v>
      </c>
      <c r="C259" s="4" t="s">
        <v>4891</v>
      </c>
      <c r="D259" s="4" t="s">
        <v>6581</v>
      </c>
      <c r="E259" s="4">
        <v>12</v>
      </c>
      <c r="G259" s="4" t="s">
        <v>4817</v>
      </c>
      <c r="J259" s="4" t="s">
        <v>4892</v>
      </c>
      <c r="K259" s="4" t="s">
        <v>4848</v>
      </c>
      <c r="L259" s="4" t="s">
        <v>6585</v>
      </c>
      <c r="N259" s="4">
        <v>25</v>
      </c>
    </row>
    <row r="260" spans="1:14" x14ac:dyDescent="0.3">
      <c r="A260" s="4" t="s">
        <v>6314</v>
      </c>
      <c r="B260" s="4" t="s">
        <v>6315</v>
      </c>
      <c r="C260" s="4" t="s">
        <v>4893</v>
      </c>
      <c r="D260" s="4" t="s">
        <v>6581</v>
      </c>
      <c r="E260" s="4">
        <v>14</v>
      </c>
      <c r="G260" s="4" t="s">
        <v>4817</v>
      </c>
      <c r="J260" s="4" t="s">
        <v>4894</v>
      </c>
      <c r="K260" s="4" t="s">
        <v>4863</v>
      </c>
      <c r="L260" s="4" t="s">
        <v>6585</v>
      </c>
      <c r="N260" s="4">
        <v>26</v>
      </c>
    </row>
    <row r="261" spans="1:14" x14ac:dyDescent="0.3">
      <c r="A261" s="4" t="s">
        <v>6314</v>
      </c>
      <c r="B261" s="4" t="s">
        <v>6315</v>
      </c>
      <c r="C261" s="4" t="s">
        <v>6350</v>
      </c>
      <c r="D261" s="4" t="s">
        <v>6581</v>
      </c>
      <c r="E261" s="4">
        <v>30</v>
      </c>
      <c r="G261" s="4" t="s">
        <v>4817</v>
      </c>
      <c r="J261" s="4" t="s">
        <v>6351</v>
      </c>
      <c r="K261" s="4" t="s">
        <v>5072</v>
      </c>
      <c r="L261" s="4" t="s">
        <v>6585</v>
      </c>
      <c r="N261" s="4">
        <v>27</v>
      </c>
    </row>
    <row r="262" spans="1:14" x14ac:dyDescent="0.3">
      <c r="A262" s="4" t="s">
        <v>6314</v>
      </c>
      <c r="B262" s="4" t="s">
        <v>6315</v>
      </c>
      <c r="C262" s="4" t="s">
        <v>6352</v>
      </c>
      <c r="D262" s="4" t="s">
        <v>6581</v>
      </c>
      <c r="E262" s="4">
        <v>30</v>
      </c>
      <c r="G262" s="4" t="s">
        <v>4817</v>
      </c>
      <c r="J262" s="4" t="s">
        <v>6353</v>
      </c>
      <c r="K262" s="4" t="s">
        <v>5072</v>
      </c>
      <c r="L262" s="4" t="s">
        <v>6585</v>
      </c>
      <c r="N262" s="4">
        <v>28</v>
      </c>
    </row>
    <row r="263" spans="1:14" x14ac:dyDescent="0.3">
      <c r="A263" s="4" t="s">
        <v>6314</v>
      </c>
      <c r="B263" s="4" t="s">
        <v>6315</v>
      </c>
      <c r="C263" s="4" t="s">
        <v>6354</v>
      </c>
      <c r="D263" s="4" t="s">
        <v>6581</v>
      </c>
      <c r="E263" s="4">
        <v>30</v>
      </c>
      <c r="G263" s="4" t="s">
        <v>4817</v>
      </c>
      <c r="J263" s="4" t="s">
        <v>6355</v>
      </c>
      <c r="K263" s="4" t="s">
        <v>5072</v>
      </c>
      <c r="L263" s="4" t="s">
        <v>6585</v>
      </c>
      <c r="N263" s="4">
        <v>29</v>
      </c>
    </row>
    <row r="264" spans="1:14" x14ac:dyDescent="0.3">
      <c r="A264" s="4" t="s">
        <v>6314</v>
      </c>
      <c r="B264" s="4" t="s">
        <v>6315</v>
      </c>
      <c r="C264" s="4" t="s">
        <v>6356</v>
      </c>
      <c r="D264" s="4" t="s">
        <v>6581</v>
      </c>
      <c r="E264" s="4">
        <v>30</v>
      </c>
      <c r="G264" s="4" t="s">
        <v>4817</v>
      </c>
      <c r="J264" s="4" t="s">
        <v>6357</v>
      </c>
      <c r="K264" s="4" t="s">
        <v>5072</v>
      </c>
      <c r="L264" s="4" t="s">
        <v>6585</v>
      </c>
      <c r="N264" s="4">
        <v>30</v>
      </c>
    </row>
    <row r="265" spans="1:14" x14ac:dyDescent="0.3">
      <c r="A265" s="4" t="s">
        <v>6314</v>
      </c>
      <c r="B265" s="4" t="s">
        <v>6315</v>
      </c>
      <c r="C265" s="4" t="s">
        <v>6358</v>
      </c>
      <c r="D265" s="4" t="s">
        <v>6581</v>
      </c>
      <c r="E265" s="4">
        <v>1</v>
      </c>
      <c r="G265" s="4" t="s">
        <v>4817</v>
      </c>
      <c r="J265" s="4" t="s">
        <v>6359</v>
      </c>
      <c r="K265" s="4" t="s">
        <v>4851</v>
      </c>
      <c r="L265" s="4" t="s">
        <v>6585</v>
      </c>
      <c r="N265" s="4">
        <v>31</v>
      </c>
    </row>
    <row r="266" spans="1:14" x14ac:dyDescent="0.3">
      <c r="A266" s="4" t="s">
        <v>6314</v>
      </c>
      <c r="B266" s="4" t="s">
        <v>6315</v>
      </c>
      <c r="C266" s="4" t="s">
        <v>6360</v>
      </c>
      <c r="D266" s="4" t="s">
        <v>6581</v>
      </c>
      <c r="E266" s="4">
        <v>1</v>
      </c>
      <c r="F266" s="4" t="s">
        <v>7640</v>
      </c>
      <c r="G266" s="4" t="s">
        <v>4817</v>
      </c>
      <c r="J266" s="4" t="s">
        <v>6361</v>
      </c>
      <c r="K266" s="4" t="s">
        <v>4851</v>
      </c>
      <c r="L266" s="4" t="s">
        <v>6585</v>
      </c>
      <c r="N266" s="4">
        <v>32</v>
      </c>
    </row>
    <row r="267" spans="1:14" x14ac:dyDescent="0.3">
      <c r="A267" s="4" t="s">
        <v>6314</v>
      </c>
      <c r="B267" s="4" t="s">
        <v>6315</v>
      </c>
      <c r="C267" s="4" t="s">
        <v>6362</v>
      </c>
      <c r="D267" s="4" t="s">
        <v>6581</v>
      </c>
      <c r="E267" s="4">
        <v>30</v>
      </c>
      <c r="G267" s="4" t="s">
        <v>4817</v>
      </c>
      <c r="J267" s="4" t="s">
        <v>6363</v>
      </c>
      <c r="K267" s="4" t="s">
        <v>5072</v>
      </c>
      <c r="L267" s="4" t="s">
        <v>6585</v>
      </c>
      <c r="N267" s="4">
        <v>33</v>
      </c>
    </row>
    <row r="268" spans="1:14" x14ac:dyDescent="0.3">
      <c r="A268" s="4" t="s">
        <v>6314</v>
      </c>
      <c r="B268" s="4" t="s">
        <v>6315</v>
      </c>
      <c r="C268" s="4" t="s">
        <v>6364</v>
      </c>
      <c r="D268" s="4" t="s">
        <v>6581</v>
      </c>
      <c r="E268" s="4">
        <v>30</v>
      </c>
      <c r="G268" s="4" t="s">
        <v>4817</v>
      </c>
      <c r="J268" s="4" t="s">
        <v>6365</v>
      </c>
      <c r="K268" s="4" t="s">
        <v>5072</v>
      </c>
      <c r="L268" s="4" t="s">
        <v>6585</v>
      </c>
      <c r="N268" s="4">
        <v>34</v>
      </c>
    </row>
    <row r="269" spans="1:14" x14ac:dyDescent="0.3">
      <c r="A269" s="4" t="s">
        <v>6314</v>
      </c>
      <c r="B269" s="4" t="s">
        <v>6315</v>
      </c>
      <c r="C269" s="4" t="s">
        <v>6366</v>
      </c>
      <c r="D269" s="4" t="s">
        <v>6581</v>
      </c>
      <c r="E269" s="4">
        <v>30</v>
      </c>
      <c r="G269" s="4" t="s">
        <v>4817</v>
      </c>
      <c r="J269" s="4" t="s">
        <v>6367</v>
      </c>
      <c r="K269" s="4" t="s">
        <v>5072</v>
      </c>
      <c r="L269" s="4" t="s">
        <v>6585</v>
      </c>
      <c r="N269" s="4">
        <v>35</v>
      </c>
    </row>
    <row r="270" spans="1:14" x14ac:dyDescent="0.3">
      <c r="A270" s="4" t="s">
        <v>6314</v>
      </c>
      <c r="B270" s="4" t="s">
        <v>6315</v>
      </c>
      <c r="C270" s="4" t="s">
        <v>6368</v>
      </c>
      <c r="D270" s="4" t="s">
        <v>6581</v>
      </c>
      <c r="E270" s="4">
        <v>30</v>
      </c>
      <c r="G270" s="4" t="s">
        <v>4817</v>
      </c>
      <c r="J270" s="4" t="s">
        <v>6369</v>
      </c>
      <c r="K270" s="4" t="s">
        <v>5072</v>
      </c>
      <c r="L270" s="4" t="s">
        <v>6585</v>
      </c>
      <c r="N270" s="4">
        <v>36</v>
      </c>
    </row>
    <row r="271" spans="1:14" x14ac:dyDescent="0.3">
      <c r="A271" s="4" t="s">
        <v>6314</v>
      </c>
      <c r="B271" s="4" t="s">
        <v>6315</v>
      </c>
      <c r="C271" s="4" t="s">
        <v>6370</v>
      </c>
      <c r="D271" s="4" t="s">
        <v>6581</v>
      </c>
      <c r="E271" s="4">
        <v>30</v>
      </c>
      <c r="G271" s="4" t="s">
        <v>4817</v>
      </c>
      <c r="J271" s="4" t="s">
        <v>6371</v>
      </c>
      <c r="K271" s="4" t="s">
        <v>5072</v>
      </c>
      <c r="L271" s="4" t="s">
        <v>6585</v>
      </c>
      <c r="N271" s="4">
        <v>37</v>
      </c>
    </row>
    <row r="272" spans="1:14" x14ac:dyDescent="0.3">
      <c r="A272" s="4" t="s">
        <v>6314</v>
      </c>
      <c r="B272" s="4" t="s">
        <v>6315</v>
      </c>
      <c r="C272" s="4" t="s">
        <v>6372</v>
      </c>
      <c r="D272" s="4" t="s">
        <v>6581</v>
      </c>
      <c r="E272" s="4">
        <v>30</v>
      </c>
      <c r="G272" s="4" t="s">
        <v>4817</v>
      </c>
      <c r="J272" s="4" t="s">
        <v>6373</v>
      </c>
      <c r="K272" s="4" t="s">
        <v>5072</v>
      </c>
      <c r="L272" s="4" t="s">
        <v>6585</v>
      </c>
      <c r="N272" s="4">
        <v>38</v>
      </c>
    </row>
    <row r="273" spans="1:14" x14ac:dyDescent="0.3">
      <c r="A273" s="4" t="s">
        <v>6314</v>
      </c>
      <c r="B273" s="4" t="s">
        <v>6315</v>
      </c>
      <c r="C273" s="4" t="s">
        <v>6374</v>
      </c>
      <c r="D273" s="4" t="s">
        <v>6581</v>
      </c>
      <c r="E273" s="4">
        <v>30</v>
      </c>
      <c r="G273" s="4" t="s">
        <v>4817</v>
      </c>
      <c r="J273" s="4" t="s">
        <v>6375</v>
      </c>
      <c r="K273" s="4" t="s">
        <v>5072</v>
      </c>
      <c r="L273" s="4" t="s">
        <v>6585</v>
      </c>
      <c r="N273" s="4">
        <v>39</v>
      </c>
    </row>
    <row r="274" spans="1:14" x14ac:dyDescent="0.3">
      <c r="A274" s="4" t="s">
        <v>6314</v>
      </c>
      <c r="B274" s="4" t="s">
        <v>6315</v>
      </c>
      <c r="C274" s="4" t="s">
        <v>6376</v>
      </c>
      <c r="D274" s="4" t="s">
        <v>6581</v>
      </c>
      <c r="E274" s="4">
        <v>30</v>
      </c>
      <c r="G274" s="4" t="s">
        <v>4817</v>
      </c>
      <c r="J274" s="4" t="s">
        <v>6377</v>
      </c>
      <c r="K274" s="4" t="s">
        <v>5072</v>
      </c>
      <c r="L274" s="4" t="s">
        <v>6585</v>
      </c>
      <c r="N274" s="4">
        <v>40</v>
      </c>
    </row>
    <row r="275" spans="1:14" x14ac:dyDescent="0.3">
      <c r="A275" s="4" t="s">
        <v>6314</v>
      </c>
      <c r="B275" s="4" t="s">
        <v>6315</v>
      </c>
      <c r="C275" s="4" t="s">
        <v>6378</v>
      </c>
      <c r="D275" s="4" t="s">
        <v>6581</v>
      </c>
      <c r="E275" s="4">
        <v>30</v>
      </c>
      <c r="G275" s="4" t="s">
        <v>4817</v>
      </c>
      <c r="J275" s="4" t="s">
        <v>6379</v>
      </c>
      <c r="K275" s="4" t="s">
        <v>5072</v>
      </c>
      <c r="L275" s="4" t="s">
        <v>6585</v>
      </c>
      <c r="N275" s="4">
        <v>41</v>
      </c>
    </row>
    <row r="276" spans="1:14" x14ac:dyDescent="0.3">
      <c r="A276" s="4" t="s">
        <v>6314</v>
      </c>
      <c r="B276" s="4" t="s">
        <v>6315</v>
      </c>
      <c r="C276" s="4" t="s">
        <v>6380</v>
      </c>
      <c r="D276" s="4" t="s">
        <v>6581</v>
      </c>
      <c r="E276" s="4">
        <v>30</v>
      </c>
      <c r="G276" s="4" t="s">
        <v>4817</v>
      </c>
      <c r="J276" s="4" t="s">
        <v>6381</v>
      </c>
      <c r="K276" s="4" t="s">
        <v>5072</v>
      </c>
      <c r="L276" s="4" t="s">
        <v>6585</v>
      </c>
      <c r="N276" s="4">
        <v>42</v>
      </c>
    </row>
    <row r="277" spans="1:14" x14ac:dyDescent="0.3">
      <c r="A277" s="4" t="s">
        <v>6314</v>
      </c>
      <c r="B277" s="4" t="s">
        <v>6315</v>
      </c>
      <c r="C277" s="4" t="s">
        <v>6382</v>
      </c>
      <c r="D277" s="4" t="s">
        <v>6581</v>
      </c>
      <c r="E277" s="4">
        <v>30</v>
      </c>
      <c r="G277" s="4" t="s">
        <v>4817</v>
      </c>
      <c r="J277" s="4" t="s">
        <v>6383</v>
      </c>
      <c r="K277" s="4" t="s">
        <v>5072</v>
      </c>
      <c r="L277" s="4" t="s">
        <v>6585</v>
      </c>
      <c r="N277" s="4">
        <v>43</v>
      </c>
    </row>
    <row r="278" spans="1:14" x14ac:dyDescent="0.3">
      <c r="A278" s="4" t="s">
        <v>6314</v>
      </c>
      <c r="B278" s="4" t="s">
        <v>6315</v>
      </c>
      <c r="C278" s="4" t="s">
        <v>6384</v>
      </c>
      <c r="D278" s="4" t="s">
        <v>6581</v>
      </c>
      <c r="E278" s="4">
        <v>30</v>
      </c>
      <c r="G278" s="4" t="s">
        <v>4817</v>
      </c>
      <c r="J278" s="4" t="s">
        <v>6385</v>
      </c>
      <c r="K278" s="4" t="s">
        <v>5072</v>
      </c>
      <c r="L278" s="4" t="s">
        <v>6585</v>
      </c>
      <c r="N278" s="4">
        <v>44</v>
      </c>
    </row>
    <row r="279" spans="1:14" x14ac:dyDescent="0.3">
      <c r="A279" s="4" t="s">
        <v>6314</v>
      </c>
      <c r="B279" s="4" t="s">
        <v>6315</v>
      </c>
      <c r="C279" s="4" t="s">
        <v>6386</v>
      </c>
      <c r="D279" s="4" t="s">
        <v>5572</v>
      </c>
      <c r="E279" s="4">
        <v>22</v>
      </c>
      <c r="G279" s="4" t="s">
        <v>4817</v>
      </c>
      <c r="J279" s="4" t="s">
        <v>6387</v>
      </c>
      <c r="K279" s="4" t="s">
        <v>6614</v>
      </c>
      <c r="L279" s="4" t="s">
        <v>6603</v>
      </c>
      <c r="M279" s="4">
        <v>0</v>
      </c>
      <c r="N279" s="4">
        <v>45</v>
      </c>
    </row>
    <row r="280" spans="1:14" x14ac:dyDescent="0.3">
      <c r="A280" s="4" t="s">
        <v>6314</v>
      </c>
      <c r="B280" s="4" t="s">
        <v>6315</v>
      </c>
      <c r="C280" s="4" t="s">
        <v>5202</v>
      </c>
      <c r="D280" s="4" t="s">
        <v>5572</v>
      </c>
      <c r="E280" s="4">
        <v>22</v>
      </c>
      <c r="G280" s="4" t="s">
        <v>4817</v>
      </c>
      <c r="J280" s="4" t="s">
        <v>6388</v>
      </c>
      <c r="K280" s="4" t="s">
        <v>6670</v>
      </c>
      <c r="L280" s="4" t="s">
        <v>6603</v>
      </c>
      <c r="M280" s="4">
        <v>2</v>
      </c>
      <c r="N280" s="4">
        <v>46</v>
      </c>
    </row>
    <row r="281" spans="1:14" x14ac:dyDescent="0.3">
      <c r="A281" s="4" t="s">
        <v>6314</v>
      </c>
      <c r="B281" s="4" t="s">
        <v>6315</v>
      </c>
      <c r="C281" s="4" t="s">
        <v>6390</v>
      </c>
      <c r="D281" s="4" t="s">
        <v>6581</v>
      </c>
      <c r="E281" s="4">
        <v>1</v>
      </c>
      <c r="G281" s="4" t="s">
        <v>4817</v>
      </c>
      <c r="J281" s="4" t="s">
        <v>6391</v>
      </c>
      <c r="K281" s="4" t="s">
        <v>4851</v>
      </c>
      <c r="L281" s="4" t="s">
        <v>6585</v>
      </c>
      <c r="N281" s="4">
        <v>47</v>
      </c>
    </row>
    <row r="282" spans="1:14" x14ac:dyDescent="0.3">
      <c r="A282" s="4" t="s">
        <v>6314</v>
      </c>
      <c r="B282" s="4" t="s">
        <v>6315</v>
      </c>
      <c r="C282" s="4" t="s">
        <v>5267</v>
      </c>
      <c r="D282" s="4" t="s">
        <v>6581</v>
      </c>
      <c r="E282" s="4">
        <v>1</v>
      </c>
      <c r="G282" s="4" t="s">
        <v>4817</v>
      </c>
      <c r="J282" s="4" t="s">
        <v>6392</v>
      </c>
      <c r="K282" s="4" t="s">
        <v>4851</v>
      </c>
      <c r="L282" s="4" t="s">
        <v>6585</v>
      </c>
      <c r="N282" s="4">
        <v>48</v>
      </c>
    </row>
    <row r="283" spans="1:14" x14ac:dyDescent="0.3">
      <c r="A283" s="4" t="s">
        <v>6314</v>
      </c>
      <c r="B283" s="4" t="s">
        <v>6315</v>
      </c>
      <c r="C283" s="4" t="s">
        <v>6393</v>
      </c>
      <c r="D283" s="4" t="s">
        <v>6581</v>
      </c>
      <c r="E283" s="4">
        <v>8</v>
      </c>
      <c r="G283" s="4" t="s">
        <v>4817</v>
      </c>
      <c r="J283" s="4" t="s">
        <v>6394</v>
      </c>
      <c r="K283" s="4" t="s">
        <v>4881</v>
      </c>
      <c r="L283" s="4" t="s">
        <v>6585</v>
      </c>
      <c r="N283" s="4">
        <v>49</v>
      </c>
    </row>
    <row r="284" spans="1:14" x14ac:dyDescent="0.3">
      <c r="A284" s="4" t="s">
        <v>6314</v>
      </c>
      <c r="B284" s="4" t="s">
        <v>6315</v>
      </c>
      <c r="C284" s="4" t="s">
        <v>6395</v>
      </c>
      <c r="D284" s="4" t="s">
        <v>6581</v>
      </c>
      <c r="E284" s="4">
        <v>8</v>
      </c>
      <c r="G284" s="4" t="s">
        <v>4817</v>
      </c>
      <c r="J284" s="4" t="s">
        <v>6396</v>
      </c>
      <c r="K284" s="4" t="s">
        <v>4881</v>
      </c>
      <c r="L284" s="4" t="s">
        <v>6585</v>
      </c>
      <c r="N284" s="4">
        <v>50</v>
      </c>
    </row>
    <row r="285" spans="1:14" x14ac:dyDescent="0.3">
      <c r="A285" s="4" t="s">
        <v>6314</v>
      </c>
      <c r="B285" s="4" t="s">
        <v>6315</v>
      </c>
      <c r="C285" s="4" t="s">
        <v>4870</v>
      </c>
      <c r="D285" s="4" t="s">
        <v>6581</v>
      </c>
      <c r="E285" s="4">
        <v>1</v>
      </c>
      <c r="G285" s="4" t="s">
        <v>4817</v>
      </c>
      <c r="J285" s="4" t="s">
        <v>4871</v>
      </c>
      <c r="K285" s="4" t="s">
        <v>4851</v>
      </c>
      <c r="L285" s="4" t="s">
        <v>6585</v>
      </c>
      <c r="N285" s="4">
        <v>51</v>
      </c>
    </row>
    <row r="286" spans="1:14" x14ac:dyDescent="0.3">
      <c r="A286" s="4" t="s">
        <v>6314</v>
      </c>
      <c r="B286" s="4" t="s">
        <v>6315</v>
      </c>
      <c r="C286" s="4" t="s">
        <v>6397</v>
      </c>
      <c r="D286" s="4" t="s">
        <v>6581</v>
      </c>
      <c r="E286" s="4">
        <v>1</v>
      </c>
      <c r="G286" s="4" t="s">
        <v>4817</v>
      </c>
      <c r="J286" s="4" t="s">
        <v>6398</v>
      </c>
      <c r="K286" s="4" t="s">
        <v>4851</v>
      </c>
      <c r="L286" s="4" t="s">
        <v>6585</v>
      </c>
      <c r="N286" s="4">
        <v>52</v>
      </c>
    </row>
    <row r="287" spans="1:14" x14ac:dyDescent="0.3">
      <c r="A287" s="4" t="s">
        <v>6314</v>
      </c>
      <c r="B287" s="4" t="s">
        <v>6315</v>
      </c>
      <c r="C287" s="4" t="s">
        <v>6399</v>
      </c>
      <c r="D287" s="4" t="s">
        <v>6581</v>
      </c>
      <c r="E287" s="4">
        <v>3</v>
      </c>
      <c r="G287" s="4" t="s">
        <v>4817</v>
      </c>
      <c r="J287" s="4" t="s">
        <v>6400</v>
      </c>
      <c r="K287" s="4" t="s">
        <v>5816</v>
      </c>
      <c r="L287" s="4" t="s">
        <v>6585</v>
      </c>
      <c r="N287" s="4">
        <v>53</v>
      </c>
    </row>
    <row r="288" spans="1:14" x14ac:dyDescent="0.3">
      <c r="A288" s="4" t="s">
        <v>6314</v>
      </c>
      <c r="B288" s="4" t="s">
        <v>6315</v>
      </c>
      <c r="C288" s="4" t="s">
        <v>6401</v>
      </c>
      <c r="D288" s="4" t="s">
        <v>6581</v>
      </c>
      <c r="E288" s="4">
        <v>1</v>
      </c>
      <c r="G288" s="4" t="s">
        <v>4817</v>
      </c>
      <c r="J288" s="4" t="s">
        <v>6402</v>
      </c>
      <c r="K288" s="4" t="s">
        <v>4851</v>
      </c>
      <c r="L288" s="4" t="s">
        <v>6585</v>
      </c>
      <c r="N288" s="4">
        <v>54</v>
      </c>
    </row>
    <row r="289" spans="1:14" x14ac:dyDescent="0.3">
      <c r="A289" s="4" t="s">
        <v>6314</v>
      </c>
      <c r="B289" s="4" t="s">
        <v>6315</v>
      </c>
      <c r="C289" s="4" t="s">
        <v>6403</v>
      </c>
      <c r="D289" s="4" t="s">
        <v>6581</v>
      </c>
      <c r="E289" s="4">
        <v>1</v>
      </c>
      <c r="G289" s="4" t="s">
        <v>4817</v>
      </c>
      <c r="J289" s="4" t="s">
        <v>6404</v>
      </c>
      <c r="K289" s="4" t="s">
        <v>4851</v>
      </c>
      <c r="L289" s="4" t="s">
        <v>6585</v>
      </c>
      <c r="N289" s="4">
        <v>55</v>
      </c>
    </row>
    <row r="290" spans="1:14" x14ac:dyDescent="0.3">
      <c r="A290" s="4" t="s">
        <v>6314</v>
      </c>
      <c r="B290" s="4" t="s">
        <v>6315</v>
      </c>
      <c r="C290" s="4" t="s">
        <v>6405</v>
      </c>
      <c r="D290" s="4" t="s">
        <v>6581</v>
      </c>
      <c r="E290" s="4">
        <v>1</v>
      </c>
      <c r="G290" s="4" t="s">
        <v>4817</v>
      </c>
      <c r="J290" s="4" t="s">
        <v>6406</v>
      </c>
      <c r="K290" s="4" t="s">
        <v>4851</v>
      </c>
      <c r="L290" s="4" t="s">
        <v>6585</v>
      </c>
      <c r="N290" s="4">
        <v>56</v>
      </c>
    </row>
    <row r="291" spans="1:14" x14ac:dyDescent="0.3">
      <c r="A291" s="4" t="s">
        <v>6314</v>
      </c>
      <c r="B291" s="4" t="s">
        <v>6315</v>
      </c>
      <c r="C291" s="4" t="s">
        <v>5135</v>
      </c>
      <c r="D291" s="4" t="s">
        <v>6581</v>
      </c>
      <c r="E291" s="4">
        <v>1</v>
      </c>
      <c r="G291" s="4" t="s">
        <v>4817</v>
      </c>
      <c r="J291" s="4" t="s">
        <v>5136</v>
      </c>
      <c r="K291" s="4" t="s">
        <v>4851</v>
      </c>
      <c r="L291" s="4" t="s">
        <v>6585</v>
      </c>
      <c r="N291" s="4">
        <v>57</v>
      </c>
    </row>
    <row r="292" spans="1:14" x14ac:dyDescent="0.3">
      <c r="A292" s="4" t="s">
        <v>6314</v>
      </c>
      <c r="B292" s="4" t="s">
        <v>6315</v>
      </c>
      <c r="C292" s="4" t="s">
        <v>5137</v>
      </c>
      <c r="D292" s="4" t="s">
        <v>6581</v>
      </c>
      <c r="E292" s="4">
        <v>1</v>
      </c>
      <c r="G292" s="4" t="s">
        <v>4817</v>
      </c>
      <c r="J292" s="4" t="s">
        <v>5138</v>
      </c>
      <c r="K292" s="4" t="s">
        <v>4851</v>
      </c>
      <c r="L292" s="4" t="s">
        <v>6585</v>
      </c>
      <c r="N292" s="4">
        <v>58</v>
      </c>
    </row>
    <row r="293" spans="1:14" x14ac:dyDescent="0.3">
      <c r="A293" s="4" t="s">
        <v>6314</v>
      </c>
      <c r="B293" s="4" t="s">
        <v>6315</v>
      </c>
      <c r="C293" s="4" t="s">
        <v>5139</v>
      </c>
      <c r="D293" s="4" t="s">
        <v>6581</v>
      </c>
      <c r="E293" s="4">
        <v>1</v>
      </c>
      <c r="G293" s="4" t="s">
        <v>4817</v>
      </c>
      <c r="J293" s="4" t="s">
        <v>5140</v>
      </c>
      <c r="K293" s="4" t="s">
        <v>4851</v>
      </c>
      <c r="L293" s="4" t="s">
        <v>6585</v>
      </c>
      <c r="N293" s="4">
        <v>59</v>
      </c>
    </row>
    <row r="294" spans="1:14" x14ac:dyDescent="0.3">
      <c r="A294" s="4" t="s">
        <v>6314</v>
      </c>
      <c r="B294" s="4" t="s">
        <v>6315</v>
      </c>
      <c r="C294" s="4" t="s">
        <v>6098</v>
      </c>
      <c r="D294" s="4" t="s">
        <v>6581</v>
      </c>
      <c r="E294" s="4">
        <v>1</v>
      </c>
      <c r="G294" s="4" t="s">
        <v>4817</v>
      </c>
      <c r="J294" s="4" t="s">
        <v>6407</v>
      </c>
      <c r="K294" s="4" t="s">
        <v>4851</v>
      </c>
      <c r="L294" s="4" t="s">
        <v>6585</v>
      </c>
      <c r="N294" s="4">
        <v>60</v>
      </c>
    </row>
    <row r="295" spans="1:14" x14ac:dyDescent="0.3">
      <c r="A295" s="4" t="s">
        <v>6314</v>
      </c>
      <c r="B295" s="4" t="s">
        <v>6315</v>
      </c>
      <c r="C295" s="4" t="s">
        <v>6408</v>
      </c>
      <c r="D295" s="4" t="s">
        <v>5572</v>
      </c>
      <c r="E295" s="4">
        <v>22</v>
      </c>
      <c r="G295" s="4" t="s">
        <v>4817</v>
      </c>
      <c r="J295" s="4" t="s">
        <v>5986</v>
      </c>
      <c r="K295" s="4" t="s">
        <v>6614</v>
      </c>
      <c r="L295" s="4" t="s">
        <v>6603</v>
      </c>
      <c r="M295" s="4">
        <v>0</v>
      </c>
      <c r="N295" s="4">
        <v>61</v>
      </c>
    </row>
    <row r="296" spans="1:14" x14ac:dyDescent="0.3">
      <c r="A296" s="4" t="s">
        <v>6314</v>
      </c>
      <c r="B296" s="4" t="s">
        <v>6315</v>
      </c>
      <c r="C296" s="4" t="s">
        <v>6409</v>
      </c>
      <c r="D296" s="4" t="s">
        <v>5167</v>
      </c>
      <c r="E296" s="4">
        <v>22</v>
      </c>
      <c r="G296" s="4" t="s">
        <v>4817</v>
      </c>
      <c r="J296" s="4" t="s">
        <v>6410</v>
      </c>
      <c r="K296" s="4" t="s">
        <v>6637</v>
      </c>
      <c r="L296" s="4" t="s">
        <v>6638</v>
      </c>
      <c r="N296" s="4">
        <v>62</v>
      </c>
    </row>
    <row r="297" spans="1:14" x14ac:dyDescent="0.3">
      <c r="A297" s="4" t="s">
        <v>6314</v>
      </c>
      <c r="B297" s="4" t="s">
        <v>6315</v>
      </c>
      <c r="C297" s="4" t="s">
        <v>6411</v>
      </c>
      <c r="D297" s="4" t="s">
        <v>6581</v>
      </c>
      <c r="E297" s="4">
        <v>1</v>
      </c>
      <c r="G297" s="4" t="s">
        <v>4817</v>
      </c>
      <c r="J297" s="4" t="s">
        <v>6412</v>
      </c>
      <c r="K297" s="4" t="s">
        <v>4851</v>
      </c>
      <c r="L297" s="4" t="s">
        <v>6585</v>
      </c>
      <c r="N297" s="4">
        <v>63</v>
      </c>
    </row>
    <row r="298" spans="1:14" x14ac:dyDescent="0.3">
      <c r="A298" s="4" t="s">
        <v>6314</v>
      </c>
      <c r="B298" s="4" t="s">
        <v>6315</v>
      </c>
      <c r="C298" s="4" t="s">
        <v>6413</v>
      </c>
      <c r="D298" s="4" t="s">
        <v>6581</v>
      </c>
      <c r="E298" s="4">
        <v>8</v>
      </c>
      <c r="G298" s="4" t="s">
        <v>4817</v>
      </c>
      <c r="J298" s="4" t="s">
        <v>5359</v>
      </c>
      <c r="K298" s="4" t="s">
        <v>4881</v>
      </c>
      <c r="L298" s="4" t="s">
        <v>6585</v>
      </c>
      <c r="N298" s="4">
        <v>64</v>
      </c>
    </row>
    <row r="299" spans="1:14" x14ac:dyDescent="0.3">
      <c r="A299" s="4" t="s">
        <v>6314</v>
      </c>
      <c r="B299" s="4" t="s">
        <v>6315</v>
      </c>
      <c r="C299" s="4" t="s">
        <v>6414</v>
      </c>
      <c r="D299" s="4" t="s">
        <v>5167</v>
      </c>
      <c r="E299" s="4">
        <v>22</v>
      </c>
      <c r="G299" s="4" t="s">
        <v>4817</v>
      </c>
      <c r="J299" s="4" t="s">
        <v>6415</v>
      </c>
      <c r="K299" s="4" t="s">
        <v>6637</v>
      </c>
      <c r="L299" s="4" t="s">
        <v>6638</v>
      </c>
      <c r="N299" s="4">
        <v>65</v>
      </c>
    </row>
    <row r="300" spans="1:14" x14ac:dyDescent="0.3">
      <c r="A300" s="4" t="s">
        <v>6314</v>
      </c>
      <c r="B300" s="4" t="s">
        <v>6315</v>
      </c>
      <c r="C300" s="4" t="s">
        <v>6416</v>
      </c>
      <c r="D300" s="4" t="s">
        <v>5167</v>
      </c>
      <c r="E300" s="4">
        <v>22</v>
      </c>
      <c r="F300" s="4">
        <v>0</v>
      </c>
      <c r="G300" s="4" t="s">
        <v>4817</v>
      </c>
      <c r="J300" s="4" t="s">
        <v>6417</v>
      </c>
      <c r="K300" s="4" t="s">
        <v>6637</v>
      </c>
      <c r="L300" s="4" t="s">
        <v>6638</v>
      </c>
      <c r="N300" s="4">
        <v>66</v>
      </c>
    </row>
    <row r="301" spans="1:14" x14ac:dyDescent="0.3">
      <c r="A301" s="4" t="s">
        <v>6314</v>
      </c>
      <c r="B301" s="4" t="s">
        <v>6315</v>
      </c>
      <c r="C301" s="4" t="s">
        <v>6671</v>
      </c>
      <c r="D301" s="4" t="s">
        <v>6581</v>
      </c>
      <c r="E301" s="4">
        <v>1</v>
      </c>
      <c r="F301" s="4" t="s">
        <v>7640</v>
      </c>
      <c r="G301" s="4" t="s">
        <v>4817</v>
      </c>
      <c r="K301" s="4" t="s">
        <v>4851</v>
      </c>
      <c r="L301" s="4" t="s">
        <v>6585</v>
      </c>
      <c r="N301" s="4">
        <v>67</v>
      </c>
    </row>
    <row r="302" spans="1:14" x14ac:dyDescent="0.3">
      <c r="A302" s="4" t="s">
        <v>6314</v>
      </c>
      <c r="B302" s="4" t="s">
        <v>6315</v>
      </c>
      <c r="C302" s="4" t="s">
        <v>6672</v>
      </c>
      <c r="D302" s="4" t="s">
        <v>6581</v>
      </c>
      <c r="E302" s="4">
        <v>1</v>
      </c>
      <c r="F302" s="4" t="s">
        <v>7640</v>
      </c>
      <c r="G302" s="4" t="s">
        <v>4817</v>
      </c>
      <c r="K302" s="4" t="s">
        <v>4851</v>
      </c>
      <c r="L302" s="4" t="s">
        <v>6585</v>
      </c>
      <c r="N302" s="4">
        <v>68</v>
      </c>
    </row>
    <row r="303" spans="1:14" x14ac:dyDescent="0.3">
      <c r="A303" s="4" t="s">
        <v>6314</v>
      </c>
      <c r="B303" s="4" t="s">
        <v>6315</v>
      </c>
      <c r="C303" s="4" t="s">
        <v>6422</v>
      </c>
      <c r="D303" s="4" t="s">
        <v>5167</v>
      </c>
      <c r="E303" s="4">
        <v>22</v>
      </c>
      <c r="F303" s="4">
        <v>0</v>
      </c>
      <c r="G303" s="4" t="s">
        <v>4817</v>
      </c>
      <c r="J303" s="4" t="s">
        <v>6423</v>
      </c>
      <c r="K303" s="4" t="s">
        <v>6637</v>
      </c>
      <c r="L303" s="4" t="s">
        <v>6638</v>
      </c>
      <c r="N303" s="4">
        <v>69</v>
      </c>
    </row>
    <row r="304" spans="1:14" x14ac:dyDescent="0.3">
      <c r="A304" s="4" t="s">
        <v>6314</v>
      </c>
      <c r="B304" s="4" t="s">
        <v>6315</v>
      </c>
      <c r="C304" s="4" t="s">
        <v>6673</v>
      </c>
      <c r="D304" s="4" t="s">
        <v>6581</v>
      </c>
      <c r="E304" s="4">
        <v>1</v>
      </c>
      <c r="F304" s="4" t="s">
        <v>7639</v>
      </c>
      <c r="G304" s="4" t="s">
        <v>4817</v>
      </c>
      <c r="K304" s="4" t="s">
        <v>4851</v>
      </c>
      <c r="L304" s="4" t="s">
        <v>6585</v>
      </c>
      <c r="N304" s="4">
        <v>70</v>
      </c>
    </row>
    <row r="305" spans="1:14" x14ac:dyDescent="0.3">
      <c r="A305" s="4" t="s">
        <v>6424</v>
      </c>
      <c r="B305" s="4" t="s">
        <v>6425</v>
      </c>
      <c r="C305" s="4" t="s">
        <v>5364</v>
      </c>
      <c r="D305" s="4" t="s">
        <v>5366</v>
      </c>
      <c r="E305" s="4">
        <v>7</v>
      </c>
      <c r="G305" s="4" t="s">
        <v>6582</v>
      </c>
      <c r="H305" s="4" t="s">
        <v>6674</v>
      </c>
      <c r="I305" s="4" t="s">
        <v>6675</v>
      </c>
      <c r="J305" s="4" t="s">
        <v>5365</v>
      </c>
      <c r="K305" s="4" t="s">
        <v>6606</v>
      </c>
      <c r="L305" s="4" t="s">
        <v>6585</v>
      </c>
      <c r="N305" s="4">
        <v>1</v>
      </c>
    </row>
    <row r="306" spans="1:14" x14ac:dyDescent="0.3">
      <c r="A306" s="4" t="s">
        <v>6424</v>
      </c>
      <c r="B306" s="4" t="s">
        <v>6425</v>
      </c>
      <c r="C306" s="4" t="s">
        <v>4846</v>
      </c>
      <c r="D306" s="4" t="s">
        <v>6581</v>
      </c>
      <c r="E306" s="4">
        <v>12</v>
      </c>
      <c r="G306" s="4" t="s">
        <v>6582</v>
      </c>
      <c r="H306" s="4" t="s">
        <v>6676</v>
      </c>
      <c r="I306" s="4" t="s">
        <v>6675</v>
      </c>
      <c r="J306" s="4" t="s">
        <v>4867</v>
      </c>
      <c r="K306" s="4" t="s">
        <v>4848</v>
      </c>
      <c r="L306" s="4" t="s">
        <v>6585</v>
      </c>
      <c r="N306" s="4">
        <v>2</v>
      </c>
    </row>
    <row r="307" spans="1:14" x14ac:dyDescent="0.3">
      <c r="A307" s="4" t="s">
        <v>6424</v>
      </c>
      <c r="B307" s="4" t="s">
        <v>6425</v>
      </c>
      <c r="C307" s="4" t="s">
        <v>4849</v>
      </c>
      <c r="D307" s="4" t="s">
        <v>6581</v>
      </c>
      <c r="E307" s="4">
        <v>1</v>
      </c>
      <c r="F307" s="4" t="s">
        <v>7639</v>
      </c>
      <c r="G307" s="4" t="s">
        <v>6582</v>
      </c>
      <c r="H307" s="4" t="s">
        <v>6677</v>
      </c>
      <c r="I307" s="4" t="s">
        <v>6675</v>
      </c>
      <c r="J307" s="4" t="s">
        <v>4850</v>
      </c>
      <c r="K307" s="4" t="s">
        <v>4851</v>
      </c>
      <c r="L307" s="4" t="s">
        <v>6585</v>
      </c>
      <c r="N307" s="4">
        <v>3</v>
      </c>
    </row>
    <row r="308" spans="1:14" x14ac:dyDescent="0.3">
      <c r="A308" s="4" t="s">
        <v>6424</v>
      </c>
      <c r="B308" s="4" t="s">
        <v>6425</v>
      </c>
      <c r="C308" s="4" t="s">
        <v>6316</v>
      </c>
      <c r="D308" s="4" t="s">
        <v>6581</v>
      </c>
      <c r="E308" s="4">
        <v>8</v>
      </c>
      <c r="G308" s="4" t="s">
        <v>4817</v>
      </c>
      <c r="J308" s="4" t="s">
        <v>6317</v>
      </c>
      <c r="K308" s="4" t="s">
        <v>4881</v>
      </c>
      <c r="L308" s="4" t="s">
        <v>6585</v>
      </c>
      <c r="N308" s="4">
        <v>4</v>
      </c>
    </row>
    <row r="309" spans="1:14" x14ac:dyDescent="0.3">
      <c r="A309" s="4" t="s">
        <v>6424</v>
      </c>
      <c r="B309" s="4" t="s">
        <v>6425</v>
      </c>
      <c r="C309" s="4" t="s">
        <v>6318</v>
      </c>
      <c r="D309" s="4" t="s">
        <v>6581</v>
      </c>
      <c r="E309" s="4">
        <v>8</v>
      </c>
      <c r="G309" s="4" t="s">
        <v>4817</v>
      </c>
      <c r="J309" s="4" t="s">
        <v>6319</v>
      </c>
      <c r="K309" s="4" t="s">
        <v>4881</v>
      </c>
      <c r="L309" s="4" t="s">
        <v>6585</v>
      </c>
      <c r="N309" s="4">
        <v>5</v>
      </c>
    </row>
    <row r="310" spans="1:14" x14ac:dyDescent="0.3">
      <c r="A310" s="4" t="s">
        <v>6424</v>
      </c>
      <c r="B310" s="4" t="s">
        <v>6425</v>
      </c>
      <c r="C310" s="4" t="s">
        <v>6320</v>
      </c>
      <c r="D310" s="4" t="s">
        <v>5572</v>
      </c>
      <c r="E310" s="4">
        <v>22</v>
      </c>
      <c r="G310" s="4" t="s">
        <v>4817</v>
      </c>
      <c r="J310" s="4" t="s">
        <v>6321</v>
      </c>
      <c r="K310" s="4" t="s">
        <v>6614</v>
      </c>
      <c r="L310" s="4" t="s">
        <v>6603</v>
      </c>
      <c r="M310" s="4">
        <v>0</v>
      </c>
      <c r="N310" s="4">
        <v>6</v>
      </c>
    </row>
    <row r="311" spans="1:14" x14ac:dyDescent="0.3">
      <c r="A311" s="4" t="s">
        <v>6424</v>
      </c>
      <c r="B311" s="4" t="s">
        <v>6425</v>
      </c>
      <c r="C311" s="4" t="s">
        <v>5047</v>
      </c>
      <c r="D311" s="4" t="s">
        <v>6581</v>
      </c>
      <c r="E311" s="4">
        <v>8</v>
      </c>
      <c r="G311" s="4" t="s">
        <v>4817</v>
      </c>
      <c r="J311" s="4" t="s">
        <v>5048</v>
      </c>
      <c r="K311" s="4" t="s">
        <v>4881</v>
      </c>
      <c r="L311" s="4" t="s">
        <v>6585</v>
      </c>
      <c r="N311" s="4">
        <v>7</v>
      </c>
    </row>
    <row r="312" spans="1:14" x14ac:dyDescent="0.3">
      <c r="A312" s="4" t="s">
        <v>6424</v>
      </c>
      <c r="B312" s="4" t="s">
        <v>6425</v>
      </c>
      <c r="C312" s="4" t="s">
        <v>5049</v>
      </c>
      <c r="D312" s="4" t="s">
        <v>6581</v>
      </c>
      <c r="E312" s="4">
        <v>8</v>
      </c>
      <c r="G312" s="4" t="s">
        <v>4817</v>
      </c>
      <c r="J312" s="4" t="s">
        <v>5050</v>
      </c>
      <c r="K312" s="4" t="s">
        <v>4881</v>
      </c>
      <c r="L312" s="4" t="s">
        <v>6585</v>
      </c>
      <c r="N312" s="4">
        <v>8</v>
      </c>
    </row>
    <row r="313" spans="1:14" x14ac:dyDescent="0.3">
      <c r="A313" s="4" t="s">
        <v>6424</v>
      </c>
      <c r="B313" s="4" t="s">
        <v>6425</v>
      </c>
      <c r="C313" s="4" t="s">
        <v>6322</v>
      </c>
      <c r="D313" s="4" t="s">
        <v>5572</v>
      </c>
      <c r="E313" s="4">
        <v>22</v>
      </c>
      <c r="G313" s="4" t="s">
        <v>4817</v>
      </c>
      <c r="J313" s="4" t="s">
        <v>6323</v>
      </c>
      <c r="K313" s="4" t="s">
        <v>6669</v>
      </c>
      <c r="L313" s="4" t="s">
        <v>6603</v>
      </c>
      <c r="M313" s="4">
        <v>3</v>
      </c>
      <c r="N313" s="4">
        <v>9</v>
      </c>
    </row>
    <row r="314" spans="1:14" x14ac:dyDescent="0.3">
      <c r="A314" s="4" t="s">
        <v>6424</v>
      </c>
      <c r="B314" s="4" t="s">
        <v>6425</v>
      </c>
      <c r="C314" s="4" t="s">
        <v>6325</v>
      </c>
      <c r="D314" s="4" t="s">
        <v>6581</v>
      </c>
      <c r="E314" s="4">
        <v>2</v>
      </c>
      <c r="G314" s="4" t="s">
        <v>4817</v>
      </c>
      <c r="J314" s="4" t="s">
        <v>6326</v>
      </c>
      <c r="K314" s="4" t="s">
        <v>4956</v>
      </c>
      <c r="L314" s="4" t="s">
        <v>6585</v>
      </c>
      <c r="N314" s="4">
        <v>10</v>
      </c>
    </row>
    <row r="315" spans="1:14" x14ac:dyDescent="0.3">
      <c r="A315" s="4" t="s">
        <v>6424</v>
      </c>
      <c r="B315" s="4" t="s">
        <v>6425</v>
      </c>
      <c r="C315" s="4" t="s">
        <v>6327</v>
      </c>
      <c r="D315" s="4" t="s">
        <v>5572</v>
      </c>
      <c r="E315" s="4">
        <v>22</v>
      </c>
      <c r="G315" s="4" t="s">
        <v>4817</v>
      </c>
      <c r="J315" s="4" t="s">
        <v>6328</v>
      </c>
      <c r="K315" s="4" t="s">
        <v>6669</v>
      </c>
      <c r="L315" s="4" t="s">
        <v>6603</v>
      </c>
      <c r="M315" s="4">
        <v>3</v>
      </c>
      <c r="N315" s="4">
        <v>11</v>
      </c>
    </row>
    <row r="316" spans="1:14" x14ac:dyDescent="0.3">
      <c r="A316" s="4" t="s">
        <v>6424</v>
      </c>
      <c r="B316" s="4" t="s">
        <v>6425</v>
      </c>
      <c r="C316" s="4" t="s">
        <v>6329</v>
      </c>
      <c r="D316" s="4" t="s">
        <v>5572</v>
      </c>
      <c r="E316" s="4">
        <v>22</v>
      </c>
      <c r="G316" s="4" t="s">
        <v>4817</v>
      </c>
      <c r="J316" s="4" t="s">
        <v>6330</v>
      </c>
      <c r="K316" s="4" t="s">
        <v>6669</v>
      </c>
      <c r="L316" s="4" t="s">
        <v>6603</v>
      </c>
      <c r="M316" s="4">
        <v>3</v>
      </c>
      <c r="N316" s="4">
        <v>12</v>
      </c>
    </row>
    <row r="317" spans="1:14" x14ac:dyDescent="0.3">
      <c r="A317" s="4" t="s">
        <v>6424</v>
      </c>
      <c r="B317" s="4" t="s">
        <v>6425</v>
      </c>
      <c r="C317" s="4" t="s">
        <v>6331</v>
      </c>
      <c r="D317" s="4" t="s">
        <v>5572</v>
      </c>
      <c r="E317" s="4">
        <v>22</v>
      </c>
      <c r="G317" s="4" t="s">
        <v>4817</v>
      </c>
      <c r="J317" s="4" t="s">
        <v>6332</v>
      </c>
      <c r="K317" s="4" t="s">
        <v>6669</v>
      </c>
      <c r="L317" s="4" t="s">
        <v>6603</v>
      </c>
      <c r="M317" s="4">
        <v>3</v>
      </c>
      <c r="N317" s="4">
        <v>13</v>
      </c>
    </row>
    <row r="318" spans="1:14" x14ac:dyDescent="0.3">
      <c r="A318" s="4" t="s">
        <v>6424</v>
      </c>
      <c r="B318" s="4" t="s">
        <v>6425</v>
      </c>
      <c r="C318" s="4" t="s">
        <v>6333</v>
      </c>
      <c r="D318" s="4" t="s">
        <v>6581</v>
      </c>
      <c r="E318" s="4">
        <v>20</v>
      </c>
      <c r="G318" s="4" t="s">
        <v>4817</v>
      </c>
      <c r="J318" s="4" t="s">
        <v>6334</v>
      </c>
      <c r="K318" s="4" t="s">
        <v>4839</v>
      </c>
      <c r="L318" s="4" t="s">
        <v>6585</v>
      </c>
      <c r="N318" s="4">
        <v>14</v>
      </c>
    </row>
    <row r="319" spans="1:14" x14ac:dyDescent="0.3">
      <c r="A319" s="4" t="s">
        <v>6424</v>
      </c>
      <c r="B319" s="4" t="s">
        <v>6425</v>
      </c>
      <c r="C319" s="4" t="s">
        <v>6335</v>
      </c>
      <c r="D319" s="4" t="s">
        <v>6581</v>
      </c>
      <c r="E319" s="4">
        <v>20</v>
      </c>
      <c r="G319" s="4" t="s">
        <v>4817</v>
      </c>
      <c r="J319" s="4" t="s">
        <v>6336</v>
      </c>
      <c r="K319" s="4" t="s">
        <v>4839</v>
      </c>
      <c r="L319" s="4" t="s">
        <v>6585</v>
      </c>
      <c r="N319" s="4">
        <v>15</v>
      </c>
    </row>
    <row r="320" spans="1:14" x14ac:dyDescent="0.3">
      <c r="A320" s="4" t="s">
        <v>6424</v>
      </c>
      <c r="B320" s="4" t="s">
        <v>6425</v>
      </c>
      <c r="C320" s="4" t="s">
        <v>6337</v>
      </c>
      <c r="D320" s="4" t="s">
        <v>5572</v>
      </c>
      <c r="E320" s="4">
        <v>22</v>
      </c>
      <c r="G320" s="4" t="s">
        <v>4817</v>
      </c>
      <c r="J320" s="4" t="s">
        <v>6338</v>
      </c>
      <c r="K320" s="4" t="s">
        <v>6614</v>
      </c>
      <c r="L320" s="4" t="s">
        <v>6603</v>
      </c>
      <c r="M320" s="4">
        <v>0</v>
      </c>
      <c r="N320" s="4">
        <v>16</v>
      </c>
    </row>
    <row r="321" spans="1:14" x14ac:dyDescent="0.3">
      <c r="A321" s="4" t="s">
        <v>6424</v>
      </c>
      <c r="B321" s="4" t="s">
        <v>6425</v>
      </c>
      <c r="C321" s="4" t="s">
        <v>6339</v>
      </c>
      <c r="D321" s="4" t="s">
        <v>6581</v>
      </c>
      <c r="E321" s="4">
        <v>1</v>
      </c>
      <c r="G321" s="4" t="s">
        <v>4817</v>
      </c>
      <c r="J321" s="4" t="s">
        <v>6340</v>
      </c>
      <c r="K321" s="4" t="s">
        <v>4851</v>
      </c>
      <c r="L321" s="4" t="s">
        <v>6585</v>
      </c>
      <c r="N321" s="4">
        <v>17</v>
      </c>
    </row>
    <row r="322" spans="1:14" x14ac:dyDescent="0.3">
      <c r="A322" s="4" t="s">
        <v>6424</v>
      </c>
      <c r="B322" s="4" t="s">
        <v>6425</v>
      </c>
      <c r="C322" s="4" t="s">
        <v>6341</v>
      </c>
      <c r="D322" s="4" t="s">
        <v>6581</v>
      </c>
      <c r="E322" s="4">
        <v>1</v>
      </c>
      <c r="G322" s="4" t="s">
        <v>4817</v>
      </c>
      <c r="J322" s="4" t="s">
        <v>5462</v>
      </c>
      <c r="K322" s="4" t="s">
        <v>4851</v>
      </c>
      <c r="L322" s="4" t="s">
        <v>6585</v>
      </c>
      <c r="N322" s="4">
        <v>18</v>
      </c>
    </row>
    <row r="323" spans="1:14" x14ac:dyDescent="0.3">
      <c r="A323" s="4" t="s">
        <v>6424</v>
      </c>
      <c r="B323" s="4" t="s">
        <v>6425</v>
      </c>
      <c r="C323" s="4" t="s">
        <v>6342</v>
      </c>
      <c r="D323" s="4" t="s">
        <v>6581</v>
      </c>
      <c r="E323" s="4">
        <v>8</v>
      </c>
      <c r="G323" s="4" t="s">
        <v>4817</v>
      </c>
      <c r="J323" s="4" t="s">
        <v>6343</v>
      </c>
      <c r="K323" s="4" t="s">
        <v>4881</v>
      </c>
      <c r="L323" s="4" t="s">
        <v>6585</v>
      </c>
      <c r="N323" s="4">
        <v>19</v>
      </c>
    </row>
    <row r="324" spans="1:14" x14ac:dyDescent="0.3">
      <c r="A324" s="4" t="s">
        <v>6424</v>
      </c>
      <c r="B324" s="4" t="s">
        <v>6425</v>
      </c>
      <c r="C324" s="4" t="s">
        <v>6344</v>
      </c>
      <c r="D324" s="4" t="s">
        <v>6581</v>
      </c>
      <c r="E324" s="4">
        <v>1</v>
      </c>
      <c r="G324" s="4" t="s">
        <v>4817</v>
      </c>
      <c r="J324" s="4" t="s">
        <v>6345</v>
      </c>
      <c r="K324" s="4" t="s">
        <v>4851</v>
      </c>
      <c r="L324" s="4" t="s">
        <v>6585</v>
      </c>
      <c r="N324" s="4">
        <v>20</v>
      </c>
    </row>
    <row r="325" spans="1:14" x14ac:dyDescent="0.3">
      <c r="A325" s="4" t="s">
        <v>6424</v>
      </c>
      <c r="B325" s="4" t="s">
        <v>6425</v>
      </c>
      <c r="C325" s="4" t="s">
        <v>6346</v>
      </c>
      <c r="D325" s="4" t="s">
        <v>6581</v>
      </c>
      <c r="E325" s="4">
        <v>30</v>
      </c>
      <c r="G325" s="4" t="s">
        <v>4817</v>
      </c>
      <c r="J325" s="4" t="s">
        <v>6347</v>
      </c>
      <c r="K325" s="4" t="s">
        <v>5072</v>
      </c>
      <c r="L325" s="4" t="s">
        <v>6585</v>
      </c>
      <c r="N325" s="4">
        <v>21</v>
      </c>
    </row>
    <row r="326" spans="1:14" x14ac:dyDescent="0.3">
      <c r="A326" s="4" t="s">
        <v>6424</v>
      </c>
      <c r="B326" s="4" t="s">
        <v>6425</v>
      </c>
      <c r="C326" s="4" t="s">
        <v>6348</v>
      </c>
      <c r="D326" s="4" t="s">
        <v>6581</v>
      </c>
      <c r="E326" s="4">
        <v>30</v>
      </c>
      <c r="G326" s="4" t="s">
        <v>4817</v>
      </c>
      <c r="J326" s="4" t="s">
        <v>6349</v>
      </c>
      <c r="K326" s="4" t="s">
        <v>5072</v>
      </c>
      <c r="L326" s="4" t="s">
        <v>6585</v>
      </c>
      <c r="N326" s="4">
        <v>22</v>
      </c>
    </row>
    <row r="327" spans="1:14" x14ac:dyDescent="0.3">
      <c r="A327" s="4" t="s">
        <v>6424</v>
      </c>
      <c r="B327" s="4" t="s">
        <v>6425</v>
      </c>
      <c r="C327" s="4" t="s">
        <v>4973</v>
      </c>
      <c r="D327" s="4" t="s">
        <v>6581</v>
      </c>
      <c r="E327" s="4">
        <v>500</v>
      </c>
      <c r="G327" s="4" t="s">
        <v>4817</v>
      </c>
      <c r="J327" s="4" t="s">
        <v>4974</v>
      </c>
      <c r="K327" s="4" t="s">
        <v>5220</v>
      </c>
      <c r="L327" s="4" t="s">
        <v>6585</v>
      </c>
      <c r="N327" s="4">
        <v>23</v>
      </c>
    </row>
    <row r="328" spans="1:14" x14ac:dyDescent="0.3">
      <c r="A328" s="4" t="s">
        <v>6424</v>
      </c>
      <c r="B328" s="4" t="s">
        <v>6425</v>
      </c>
      <c r="C328" s="4" t="s">
        <v>4887</v>
      </c>
      <c r="D328" s="4" t="s">
        <v>6581</v>
      </c>
      <c r="E328" s="4">
        <v>12</v>
      </c>
      <c r="G328" s="4" t="s">
        <v>4817</v>
      </c>
      <c r="J328" s="4" t="s">
        <v>4888</v>
      </c>
      <c r="K328" s="4" t="s">
        <v>4848</v>
      </c>
      <c r="L328" s="4" t="s">
        <v>6585</v>
      </c>
      <c r="N328" s="4">
        <v>24</v>
      </c>
    </row>
    <row r="329" spans="1:14" x14ac:dyDescent="0.3">
      <c r="A329" s="4" t="s">
        <v>6424</v>
      </c>
      <c r="B329" s="4" t="s">
        <v>6425</v>
      </c>
      <c r="C329" s="4" t="s">
        <v>4889</v>
      </c>
      <c r="D329" s="4" t="s">
        <v>6581</v>
      </c>
      <c r="E329" s="4">
        <v>14</v>
      </c>
      <c r="G329" s="4" t="s">
        <v>4817</v>
      </c>
      <c r="J329" s="4" t="s">
        <v>4890</v>
      </c>
      <c r="K329" s="4" t="s">
        <v>4863</v>
      </c>
      <c r="L329" s="4" t="s">
        <v>6585</v>
      </c>
      <c r="N329" s="4">
        <v>25</v>
      </c>
    </row>
    <row r="330" spans="1:14" x14ac:dyDescent="0.3">
      <c r="A330" s="4" t="s">
        <v>6424</v>
      </c>
      <c r="B330" s="4" t="s">
        <v>6425</v>
      </c>
      <c r="C330" s="4" t="s">
        <v>4891</v>
      </c>
      <c r="D330" s="4" t="s">
        <v>6581</v>
      </c>
      <c r="E330" s="4">
        <v>12</v>
      </c>
      <c r="G330" s="4" t="s">
        <v>4817</v>
      </c>
      <c r="J330" s="4" t="s">
        <v>4892</v>
      </c>
      <c r="K330" s="4" t="s">
        <v>4848</v>
      </c>
      <c r="L330" s="4" t="s">
        <v>6585</v>
      </c>
      <c r="N330" s="4">
        <v>26</v>
      </c>
    </row>
    <row r="331" spans="1:14" x14ac:dyDescent="0.3">
      <c r="A331" s="4" t="s">
        <v>6424</v>
      </c>
      <c r="B331" s="4" t="s">
        <v>6425</v>
      </c>
      <c r="C331" s="4" t="s">
        <v>4893</v>
      </c>
      <c r="D331" s="4" t="s">
        <v>6581</v>
      </c>
      <c r="E331" s="4">
        <v>14</v>
      </c>
      <c r="G331" s="4" t="s">
        <v>4817</v>
      </c>
      <c r="J331" s="4" t="s">
        <v>4894</v>
      </c>
      <c r="K331" s="4" t="s">
        <v>4863</v>
      </c>
      <c r="L331" s="4" t="s">
        <v>6585</v>
      </c>
      <c r="N331" s="4">
        <v>27</v>
      </c>
    </row>
    <row r="332" spans="1:14" x14ac:dyDescent="0.3">
      <c r="A332" s="4" t="s">
        <v>6424</v>
      </c>
      <c r="B332" s="4" t="s">
        <v>6425</v>
      </c>
      <c r="C332" s="4" t="s">
        <v>6350</v>
      </c>
      <c r="D332" s="4" t="s">
        <v>6581</v>
      </c>
      <c r="E332" s="4">
        <v>30</v>
      </c>
      <c r="G332" s="4" t="s">
        <v>4817</v>
      </c>
      <c r="J332" s="4" t="s">
        <v>6351</v>
      </c>
      <c r="K332" s="4" t="s">
        <v>5072</v>
      </c>
      <c r="L332" s="4" t="s">
        <v>6585</v>
      </c>
      <c r="N332" s="4">
        <v>28</v>
      </c>
    </row>
    <row r="333" spans="1:14" x14ac:dyDescent="0.3">
      <c r="A333" s="4" t="s">
        <v>6424</v>
      </c>
      <c r="B333" s="4" t="s">
        <v>6425</v>
      </c>
      <c r="C333" s="4" t="s">
        <v>6352</v>
      </c>
      <c r="D333" s="4" t="s">
        <v>6581</v>
      </c>
      <c r="E333" s="4">
        <v>30</v>
      </c>
      <c r="G333" s="4" t="s">
        <v>4817</v>
      </c>
      <c r="J333" s="4" t="s">
        <v>6353</v>
      </c>
      <c r="K333" s="4" t="s">
        <v>5072</v>
      </c>
      <c r="L333" s="4" t="s">
        <v>6585</v>
      </c>
      <c r="N333" s="4">
        <v>29</v>
      </c>
    </row>
    <row r="334" spans="1:14" x14ac:dyDescent="0.3">
      <c r="A334" s="4" t="s">
        <v>6424</v>
      </c>
      <c r="B334" s="4" t="s">
        <v>6425</v>
      </c>
      <c r="C334" s="4" t="s">
        <v>6354</v>
      </c>
      <c r="D334" s="4" t="s">
        <v>6581</v>
      </c>
      <c r="E334" s="4">
        <v>30</v>
      </c>
      <c r="G334" s="4" t="s">
        <v>4817</v>
      </c>
      <c r="J334" s="4" t="s">
        <v>6355</v>
      </c>
      <c r="K334" s="4" t="s">
        <v>5072</v>
      </c>
      <c r="L334" s="4" t="s">
        <v>6585</v>
      </c>
      <c r="N334" s="4">
        <v>30</v>
      </c>
    </row>
    <row r="335" spans="1:14" x14ac:dyDescent="0.3">
      <c r="A335" s="4" t="s">
        <v>6424</v>
      </c>
      <c r="B335" s="4" t="s">
        <v>6425</v>
      </c>
      <c r="C335" s="4" t="s">
        <v>6356</v>
      </c>
      <c r="D335" s="4" t="s">
        <v>6581</v>
      </c>
      <c r="E335" s="4">
        <v>30</v>
      </c>
      <c r="G335" s="4" t="s">
        <v>4817</v>
      </c>
      <c r="J335" s="4" t="s">
        <v>6357</v>
      </c>
      <c r="K335" s="4" t="s">
        <v>5072</v>
      </c>
      <c r="L335" s="4" t="s">
        <v>6585</v>
      </c>
      <c r="N335" s="4">
        <v>31</v>
      </c>
    </row>
    <row r="336" spans="1:14" x14ac:dyDescent="0.3">
      <c r="A336" s="4" t="s">
        <v>6424</v>
      </c>
      <c r="B336" s="4" t="s">
        <v>6425</v>
      </c>
      <c r="C336" s="4" t="s">
        <v>6358</v>
      </c>
      <c r="D336" s="4" t="s">
        <v>6581</v>
      </c>
      <c r="E336" s="4">
        <v>1</v>
      </c>
      <c r="G336" s="4" t="s">
        <v>4817</v>
      </c>
      <c r="J336" s="4" t="s">
        <v>6359</v>
      </c>
      <c r="K336" s="4" t="s">
        <v>4851</v>
      </c>
      <c r="L336" s="4" t="s">
        <v>6585</v>
      </c>
      <c r="N336" s="4">
        <v>32</v>
      </c>
    </row>
    <row r="337" spans="1:14" x14ac:dyDescent="0.3">
      <c r="A337" s="4" t="s">
        <v>6424</v>
      </c>
      <c r="B337" s="4" t="s">
        <v>6425</v>
      </c>
      <c r="C337" s="4" t="s">
        <v>5367</v>
      </c>
      <c r="D337" s="4" t="s">
        <v>6581</v>
      </c>
      <c r="E337" s="4">
        <v>1</v>
      </c>
      <c r="G337" s="4" t="s">
        <v>4817</v>
      </c>
      <c r="J337" s="4" t="s">
        <v>5368</v>
      </c>
      <c r="K337" s="4" t="s">
        <v>4851</v>
      </c>
      <c r="L337" s="4" t="s">
        <v>6585</v>
      </c>
      <c r="N337" s="4">
        <v>33</v>
      </c>
    </row>
    <row r="338" spans="1:14" x14ac:dyDescent="0.3">
      <c r="A338" s="4" t="s">
        <v>6424</v>
      </c>
      <c r="B338" s="4" t="s">
        <v>6425</v>
      </c>
      <c r="C338" s="4" t="s">
        <v>6360</v>
      </c>
      <c r="D338" s="4" t="s">
        <v>6581</v>
      </c>
      <c r="E338" s="4">
        <v>1</v>
      </c>
      <c r="F338" s="4" t="s">
        <v>7640</v>
      </c>
      <c r="G338" s="4" t="s">
        <v>4817</v>
      </c>
      <c r="J338" s="4" t="s">
        <v>6361</v>
      </c>
      <c r="K338" s="4" t="s">
        <v>4851</v>
      </c>
      <c r="L338" s="4" t="s">
        <v>6585</v>
      </c>
      <c r="N338" s="4">
        <v>34</v>
      </c>
    </row>
    <row r="339" spans="1:14" x14ac:dyDescent="0.3">
      <c r="A339" s="4" t="s">
        <v>6424</v>
      </c>
      <c r="B339" s="4" t="s">
        <v>6425</v>
      </c>
      <c r="C339" s="4" t="s">
        <v>6362</v>
      </c>
      <c r="D339" s="4" t="s">
        <v>6581</v>
      </c>
      <c r="E339" s="4">
        <v>30</v>
      </c>
      <c r="G339" s="4" t="s">
        <v>4817</v>
      </c>
      <c r="J339" s="4" t="s">
        <v>6363</v>
      </c>
      <c r="K339" s="4" t="s">
        <v>5072</v>
      </c>
      <c r="L339" s="4" t="s">
        <v>6585</v>
      </c>
      <c r="N339" s="4">
        <v>35</v>
      </c>
    </row>
    <row r="340" spans="1:14" x14ac:dyDescent="0.3">
      <c r="A340" s="4" t="s">
        <v>6424</v>
      </c>
      <c r="B340" s="4" t="s">
        <v>6425</v>
      </c>
      <c r="C340" s="4" t="s">
        <v>6364</v>
      </c>
      <c r="D340" s="4" t="s">
        <v>6581</v>
      </c>
      <c r="E340" s="4">
        <v>30</v>
      </c>
      <c r="G340" s="4" t="s">
        <v>4817</v>
      </c>
      <c r="J340" s="4" t="s">
        <v>6365</v>
      </c>
      <c r="K340" s="4" t="s">
        <v>5072</v>
      </c>
      <c r="L340" s="4" t="s">
        <v>6585</v>
      </c>
      <c r="N340" s="4">
        <v>36</v>
      </c>
    </row>
    <row r="341" spans="1:14" x14ac:dyDescent="0.3">
      <c r="A341" s="4" t="s">
        <v>6424</v>
      </c>
      <c r="B341" s="4" t="s">
        <v>6425</v>
      </c>
      <c r="C341" s="4" t="s">
        <v>6366</v>
      </c>
      <c r="D341" s="4" t="s">
        <v>6581</v>
      </c>
      <c r="E341" s="4">
        <v>30</v>
      </c>
      <c r="G341" s="4" t="s">
        <v>4817</v>
      </c>
      <c r="J341" s="4" t="s">
        <v>6367</v>
      </c>
      <c r="K341" s="4" t="s">
        <v>5072</v>
      </c>
      <c r="L341" s="4" t="s">
        <v>6585</v>
      </c>
      <c r="N341" s="4">
        <v>37</v>
      </c>
    </row>
    <row r="342" spans="1:14" x14ac:dyDescent="0.3">
      <c r="A342" s="4" t="s">
        <v>6424</v>
      </c>
      <c r="B342" s="4" t="s">
        <v>6425</v>
      </c>
      <c r="C342" s="4" t="s">
        <v>6368</v>
      </c>
      <c r="D342" s="4" t="s">
        <v>6581</v>
      </c>
      <c r="E342" s="4">
        <v>30</v>
      </c>
      <c r="G342" s="4" t="s">
        <v>4817</v>
      </c>
      <c r="J342" s="4" t="s">
        <v>6369</v>
      </c>
      <c r="K342" s="4" t="s">
        <v>5072</v>
      </c>
      <c r="L342" s="4" t="s">
        <v>6585</v>
      </c>
      <c r="N342" s="4">
        <v>38</v>
      </c>
    </row>
    <row r="343" spans="1:14" x14ac:dyDescent="0.3">
      <c r="A343" s="4" t="s">
        <v>6424</v>
      </c>
      <c r="B343" s="4" t="s">
        <v>6425</v>
      </c>
      <c r="C343" s="4" t="s">
        <v>6370</v>
      </c>
      <c r="D343" s="4" t="s">
        <v>6581</v>
      </c>
      <c r="E343" s="4">
        <v>30</v>
      </c>
      <c r="G343" s="4" t="s">
        <v>4817</v>
      </c>
      <c r="J343" s="4" t="s">
        <v>6371</v>
      </c>
      <c r="K343" s="4" t="s">
        <v>5072</v>
      </c>
      <c r="L343" s="4" t="s">
        <v>6585</v>
      </c>
      <c r="N343" s="4">
        <v>39</v>
      </c>
    </row>
    <row r="344" spans="1:14" x14ac:dyDescent="0.3">
      <c r="A344" s="4" t="s">
        <v>6424</v>
      </c>
      <c r="B344" s="4" t="s">
        <v>6425</v>
      </c>
      <c r="C344" s="4" t="s">
        <v>6372</v>
      </c>
      <c r="D344" s="4" t="s">
        <v>6581</v>
      </c>
      <c r="E344" s="4">
        <v>30</v>
      </c>
      <c r="G344" s="4" t="s">
        <v>4817</v>
      </c>
      <c r="J344" s="4" t="s">
        <v>6373</v>
      </c>
      <c r="K344" s="4" t="s">
        <v>5072</v>
      </c>
      <c r="L344" s="4" t="s">
        <v>6585</v>
      </c>
      <c r="N344" s="4">
        <v>40</v>
      </c>
    </row>
    <row r="345" spans="1:14" x14ac:dyDescent="0.3">
      <c r="A345" s="4" t="s">
        <v>6424</v>
      </c>
      <c r="B345" s="4" t="s">
        <v>6425</v>
      </c>
      <c r="C345" s="4" t="s">
        <v>6374</v>
      </c>
      <c r="D345" s="4" t="s">
        <v>6581</v>
      </c>
      <c r="E345" s="4">
        <v>30</v>
      </c>
      <c r="G345" s="4" t="s">
        <v>4817</v>
      </c>
      <c r="J345" s="4" t="s">
        <v>6426</v>
      </c>
      <c r="K345" s="4" t="s">
        <v>5072</v>
      </c>
      <c r="L345" s="4" t="s">
        <v>6585</v>
      </c>
      <c r="N345" s="4">
        <v>41</v>
      </c>
    </row>
    <row r="346" spans="1:14" x14ac:dyDescent="0.3">
      <c r="A346" s="4" t="s">
        <v>6424</v>
      </c>
      <c r="B346" s="4" t="s">
        <v>6425</v>
      </c>
      <c r="C346" s="4" t="s">
        <v>6376</v>
      </c>
      <c r="D346" s="4" t="s">
        <v>6581</v>
      </c>
      <c r="E346" s="4">
        <v>30</v>
      </c>
      <c r="G346" s="4" t="s">
        <v>4817</v>
      </c>
      <c r="J346" s="4" t="s">
        <v>6377</v>
      </c>
      <c r="K346" s="4" t="s">
        <v>5072</v>
      </c>
      <c r="L346" s="4" t="s">
        <v>6585</v>
      </c>
      <c r="N346" s="4">
        <v>42</v>
      </c>
    </row>
    <row r="347" spans="1:14" x14ac:dyDescent="0.3">
      <c r="A347" s="4" t="s">
        <v>6424</v>
      </c>
      <c r="B347" s="4" t="s">
        <v>6425</v>
      </c>
      <c r="C347" s="4" t="s">
        <v>6378</v>
      </c>
      <c r="D347" s="4" t="s">
        <v>6581</v>
      </c>
      <c r="E347" s="4">
        <v>30</v>
      </c>
      <c r="G347" s="4" t="s">
        <v>4817</v>
      </c>
      <c r="J347" s="4" t="s">
        <v>6427</v>
      </c>
      <c r="K347" s="4" t="s">
        <v>5072</v>
      </c>
      <c r="L347" s="4" t="s">
        <v>6585</v>
      </c>
      <c r="N347" s="4">
        <v>43</v>
      </c>
    </row>
    <row r="348" spans="1:14" x14ac:dyDescent="0.3">
      <c r="A348" s="4" t="s">
        <v>6424</v>
      </c>
      <c r="B348" s="4" t="s">
        <v>6425</v>
      </c>
      <c r="C348" s="4" t="s">
        <v>6380</v>
      </c>
      <c r="D348" s="4" t="s">
        <v>6581</v>
      </c>
      <c r="E348" s="4">
        <v>30</v>
      </c>
      <c r="G348" s="4" t="s">
        <v>4817</v>
      </c>
      <c r="J348" s="4" t="s">
        <v>6428</v>
      </c>
      <c r="K348" s="4" t="s">
        <v>5072</v>
      </c>
      <c r="L348" s="4" t="s">
        <v>6585</v>
      </c>
      <c r="N348" s="4">
        <v>44</v>
      </c>
    </row>
    <row r="349" spans="1:14" x14ac:dyDescent="0.3">
      <c r="A349" s="4" t="s">
        <v>6424</v>
      </c>
      <c r="B349" s="4" t="s">
        <v>6425</v>
      </c>
      <c r="C349" s="4" t="s">
        <v>6382</v>
      </c>
      <c r="D349" s="4" t="s">
        <v>6581</v>
      </c>
      <c r="E349" s="4">
        <v>30</v>
      </c>
      <c r="G349" s="4" t="s">
        <v>4817</v>
      </c>
      <c r="J349" s="4" t="s">
        <v>6429</v>
      </c>
      <c r="K349" s="4" t="s">
        <v>5072</v>
      </c>
      <c r="L349" s="4" t="s">
        <v>6585</v>
      </c>
      <c r="N349" s="4">
        <v>45</v>
      </c>
    </row>
    <row r="350" spans="1:14" x14ac:dyDescent="0.3">
      <c r="A350" s="4" t="s">
        <v>6424</v>
      </c>
      <c r="B350" s="4" t="s">
        <v>6425</v>
      </c>
      <c r="C350" s="4" t="s">
        <v>6384</v>
      </c>
      <c r="D350" s="4" t="s">
        <v>6581</v>
      </c>
      <c r="E350" s="4">
        <v>30</v>
      </c>
      <c r="G350" s="4" t="s">
        <v>4817</v>
      </c>
      <c r="J350" s="4" t="s">
        <v>6430</v>
      </c>
      <c r="K350" s="4" t="s">
        <v>5072</v>
      </c>
      <c r="L350" s="4" t="s">
        <v>6585</v>
      </c>
      <c r="N350" s="4">
        <v>46</v>
      </c>
    </row>
    <row r="351" spans="1:14" x14ac:dyDescent="0.3">
      <c r="A351" s="4" t="s">
        <v>6424</v>
      </c>
      <c r="B351" s="4" t="s">
        <v>6425</v>
      </c>
      <c r="C351" s="4" t="s">
        <v>6386</v>
      </c>
      <c r="D351" s="4" t="s">
        <v>5572</v>
      </c>
      <c r="E351" s="4">
        <v>22</v>
      </c>
      <c r="G351" s="4" t="s">
        <v>4817</v>
      </c>
      <c r="J351" s="4" t="s">
        <v>6387</v>
      </c>
      <c r="K351" s="4" t="s">
        <v>6614</v>
      </c>
      <c r="L351" s="4" t="s">
        <v>6603</v>
      </c>
      <c r="M351" s="4">
        <v>0</v>
      </c>
      <c r="N351" s="4">
        <v>47</v>
      </c>
    </row>
    <row r="352" spans="1:14" x14ac:dyDescent="0.3">
      <c r="A352" s="4" t="s">
        <v>6424</v>
      </c>
      <c r="B352" s="4" t="s">
        <v>6425</v>
      </c>
      <c r="C352" s="4" t="s">
        <v>5202</v>
      </c>
      <c r="D352" s="4" t="s">
        <v>5572</v>
      </c>
      <c r="E352" s="4">
        <v>22</v>
      </c>
      <c r="G352" s="4" t="s">
        <v>4817</v>
      </c>
      <c r="J352" s="4" t="s">
        <v>6431</v>
      </c>
      <c r="K352" s="4" t="s">
        <v>6670</v>
      </c>
      <c r="L352" s="4" t="s">
        <v>6603</v>
      </c>
      <c r="M352" s="4">
        <v>2</v>
      </c>
      <c r="N352" s="4">
        <v>48</v>
      </c>
    </row>
    <row r="353" spans="1:14" x14ac:dyDescent="0.3">
      <c r="A353" s="4" t="s">
        <v>6424</v>
      </c>
      <c r="B353" s="4" t="s">
        <v>6425</v>
      </c>
      <c r="C353" s="4" t="s">
        <v>6390</v>
      </c>
      <c r="D353" s="4" t="s">
        <v>6581</v>
      </c>
      <c r="E353" s="4">
        <v>1</v>
      </c>
      <c r="G353" s="4" t="s">
        <v>4817</v>
      </c>
      <c r="J353" s="4" t="s">
        <v>6391</v>
      </c>
      <c r="K353" s="4" t="s">
        <v>4851</v>
      </c>
      <c r="L353" s="4" t="s">
        <v>6585</v>
      </c>
      <c r="N353" s="4">
        <v>49</v>
      </c>
    </row>
    <row r="354" spans="1:14" x14ac:dyDescent="0.3">
      <c r="A354" s="4" t="s">
        <v>6424</v>
      </c>
      <c r="B354" s="4" t="s">
        <v>6425</v>
      </c>
      <c r="C354" s="4" t="s">
        <v>5267</v>
      </c>
      <c r="D354" s="4" t="s">
        <v>6581</v>
      </c>
      <c r="E354" s="4">
        <v>1</v>
      </c>
      <c r="G354" s="4" t="s">
        <v>4817</v>
      </c>
      <c r="J354" s="4" t="s">
        <v>6392</v>
      </c>
      <c r="K354" s="4" t="s">
        <v>4851</v>
      </c>
      <c r="L354" s="4" t="s">
        <v>6585</v>
      </c>
      <c r="N354" s="4">
        <v>50</v>
      </c>
    </row>
    <row r="355" spans="1:14" x14ac:dyDescent="0.3">
      <c r="A355" s="4" t="s">
        <v>6424</v>
      </c>
      <c r="B355" s="4" t="s">
        <v>6425</v>
      </c>
      <c r="C355" s="4" t="s">
        <v>6393</v>
      </c>
      <c r="D355" s="4" t="s">
        <v>6581</v>
      </c>
      <c r="E355" s="4">
        <v>8</v>
      </c>
      <c r="G355" s="4" t="s">
        <v>4817</v>
      </c>
      <c r="J355" s="4" t="s">
        <v>6394</v>
      </c>
      <c r="K355" s="4" t="s">
        <v>4881</v>
      </c>
      <c r="L355" s="4" t="s">
        <v>6585</v>
      </c>
      <c r="N355" s="4">
        <v>51</v>
      </c>
    </row>
    <row r="356" spans="1:14" x14ac:dyDescent="0.3">
      <c r="A356" s="4" t="s">
        <v>6424</v>
      </c>
      <c r="B356" s="4" t="s">
        <v>6425</v>
      </c>
      <c r="C356" s="4" t="s">
        <v>6395</v>
      </c>
      <c r="D356" s="4" t="s">
        <v>6581</v>
      </c>
      <c r="E356" s="4">
        <v>8</v>
      </c>
      <c r="G356" s="4" t="s">
        <v>4817</v>
      </c>
      <c r="J356" s="4" t="s">
        <v>6396</v>
      </c>
      <c r="K356" s="4" t="s">
        <v>4881</v>
      </c>
      <c r="L356" s="4" t="s">
        <v>6585</v>
      </c>
      <c r="N356" s="4">
        <v>52</v>
      </c>
    </row>
    <row r="357" spans="1:14" x14ac:dyDescent="0.3">
      <c r="A357" s="4" t="s">
        <v>6424</v>
      </c>
      <c r="B357" s="4" t="s">
        <v>6425</v>
      </c>
      <c r="C357" s="4" t="s">
        <v>4870</v>
      </c>
      <c r="D357" s="4" t="s">
        <v>6581</v>
      </c>
      <c r="E357" s="4">
        <v>1</v>
      </c>
      <c r="G357" s="4" t="s">
        <v>4817</v>
      </c>
      <c r="J357" s="4" t="s">
        <v>4871</v>
      </c>
      <c r="K357" s="4" t="s">
        <v>4851</v>
      </c>
      <c r="L357" s="4" t="s">
        <v>6585</v>
      </c>
      <c r="N357" s="4">
        <v>53</v>
      </c>
    </row>
    <row r="358" spans="1:14" x14ac:dyDescent="0.3">
      <c r="A358" s="4" t="s">
        <v>6424</v>
      </c>
      <c r="B358" s="4" t="s">
        <v>6425</v>
      </c>
      <c r="C358" s="4" t="s">
        <v>6397</v>
      </c>
      <c r="D358" s="4" t="s">
        <v>6581</v>
      </c>
      <c r="E358" s="4">
        <v>1</v>
      </c>
      <c r="G358" s="4" t="s">
        <v>4817</v>
      </c>
      <c r="J358" s="4" t="s">
        <v>6398</v>
      </c>
      <c r="K358" s="4" t="s">
        <v>4851</v>
      </c>
      <c r="L358" s="4" t="s">
        <v>6585</v>
      </c>
      <c r="N358" s="4">
        <v>54</v>
      </c>
    </row>
    <row r="359" spans="1:14" x14ac:dyDescent="0.3">
      <c r="A359" s="4" t="s">
        <v>6424</v>
      </c>
      <c r="B359" s="4" t="s">
        <v>6425</v>
      </c>
      <c r="C359" s="4" t="s">
        <v>6399</v>
      </c>
      <c r="D359" s="4" t="s">
        <v>6581</v>
      </c>
      <c r="E359" s="4">
        <v>3</v>
      </c>
      <c r="G359" s="4" t="s">
        <v>4817</v>
      </c>
      <c r="J359" s="4" t="s">
        <v>6400</v>
      </c>
      <c r="K359" s="4" t="s">
        <v>5816</v>
      </c>
      <c r="L359" s="4" t="s">
        <v>6585</v>
      </c>
      <c r="N359" s="4">
        <v>55</v>
      </c>
    </row>
    <row r="360" spans="1:14" x14ac:dyDescent="0.3">
      <c r="A360" s="4" t="s">
        <v>6424</v>
      </c>
      <c r="B360" s="4" t="s">
        <v>6425</v>
      </c>
      <c r="C360" s="4" t="s">
        <v>6401</v>
      </c>
      <c r="D360" s="4" t="s">
        <v>6581</v>
      </c>
      <c r="E360" s="4">
        <v>1</v>
      </c>
      <c r="G360" s="4" t="s">
        <v>4817</v>
      </c>
      <c r="J360" s="4" t="s">
        <v>6402</v>
      </c>
      <c r="K360" s="4" t="s">
        <v>4851</v>
      </c>
      <c r="L360" s="4" t="s">
        <v>6585</v>
      </c>
      <c r="N360" s="4">
        <v>56</v>
      </c>
    </row>
    <row r="361" spans="1:14" x14ac:dyDescent="0.3">
      <c r="A361" s="4" t="s">
        <v>6424</v>
      </c>
      <c r="B361" s="4" t="s">
        <v>6425</v>
      </c>
      <c r="C361" s="4" t="s">
        <v>6403</v>
      </c>
      <c r="D361" s="4" t="s">
        <v>6581</v>
      </c>
      <c r="E361" s="4">
        <v>1</v>
      </c>
      <c r="G361" s="4" t="s">
        <v>4817</v>
      </c>
      <c r="J361" s="4" t="s">
        <v>6404</v>
      </c>
      <c r="K361" s="4" t="s">
        <v>4851</v>
      </c>
      <c r="L361" s="4" t="s">
        <v>6585</v>
      </c>
      <c r="N361" s="4">
        <v>57</v>
      </c>
    </row>
    <row r="362" spans="1:14" x14ac:dyDescent="0.3">
      <c r="A362" s="4" t="s">
        <v>6424</v>
      </c>
      <c r="B362" s="4" t="s">
        <v>6425</v>
      </c>
      <c r="C362" s="4" t="s">
        <v>6405</v>
      </c>
      <c r="D362" s="4" t="s">
        <v>6581</v>
      </c>
      <c r="E362" s="4">
        <v>1</v>
      </c>
      <c r="G362" s="4" t="s">
        <v>4817</v>
      </c>
      <c r="J362" s="4" t="s">
        <v>6406</v>
      </c>
      <c r="K362" s="4" t="s">
        <v>4851</v>
      </c>
      <c r="L362" s="4" t="s">
        <v>6585</v>
      </c>
      <c r="N362" s="4">
        <v>58</v>
      </c>
    </row>
    <row r="363" spans="1:14" x14ac:dyDescent="0.3">
      <c r="A363" s="4" t="s">
        <v>6424</v>
      </c>
      <c r="B363" s="4" t="s">
        <v>6425</v>
      </c>
      <c r="C363" s="4" t="s">
        <v>5135</v>
      </c>
      <c r="D363" s="4" t="s">
        <v>6581</v>
      </c>
      <c r="E363" s="4">
        <v>1</v>
      </c>
      <c r="G363" s="4" t="s">
        <v>4817</v>
      </c>
      <c r="J363" s="4" t="s">
        <v>6432</v>
      </c>
      <c r="K363" s="4" t="s">
        <v>4851</v>
      </c>
      <c r="L363" s="4" t="s">
        <v>6585</v>
      </c>
      <c r="N363" s="4">
        <v>59</v>
      </c>
    </row>
    <row r="364" spans="1:14" x14ac:dyDescent="0.3">
      <c r="A364" s="4" t="s">
        <v>6424</v>
      </c>
      <c r="B364" s="4" t="s">
        <v>6425</v>
      </c>
      <c r="C364" s="4" t="s">
        <v>5137</v>
      </c>
      <c r="D364" s="4" t="s">
        <v>6581</v>
      </c>
      <c r="E364" s="4">
        <v>1</v>
      </c>
      <c r="G364" s="4" t="s">
        <v>4817</v>
      </c>
      <c r="J364" s="4" t="s">
        <v>5138</v>
      </c>
      <c r="K364" s="4" t="s">
        <v>4851</v>
      </c>
      <c r="L364" s="4" t="s">
        <v>6585</v>
      </c>
      <c r="N364" s="4">
        <v>60</v>
      </c>
    </row>
    <row r="365" spans="1:14" x14ac:dyDescent="0.3">
      <c r="A365" s="4" t="s">
        <v>6424</v>
      </c>
      <c r="B365" s="4" t="s">
        <v>6425</v>
      </c>
      <c r="C365" s="4" t="s">
        <v>5139</v>
      </c>
      <c r="D365" s="4" t="s">
        <v>6581</v>
      </c>
      <c r="E365" s="4">
        <v>1</v>
      </c>
      <c r="G365" s="4" t="s">
        <v>4817</v>
      </c>
      <c r="J365" s="4" t="s">
        <v>5140</v>
      </c>
      <c r="K365" s="4" t="s">
        <v>4851</v>
      </c>
      <c r="L365" s="4" t="s">
        <v>6585</v>
      </c>
      <c r="N365" s="4">
        <v>61</v>
      </c>
    </row>
    <row r="366" spans="1:14" x14ac:dyDescent="0.3">
      <c r="A366" s="4" t="s">
        <v>6424</v>
      </c>
      <c r="B366" s="4" t="s">
        <v>6425</v>
      </c>
      <c r="C366" s="4" t="s">
        <v>6098</v>
      </c>
      <c r="D366" s="4" t="s">
        <v>6581</v>
      </c>
      <c r="E366" s="4">
        <v>1</v>
      </c>
      <c r="G366" s="4" t="s">
        <v>4817</v>
      </c>
      <c r="J366" s="4" t="s">
        <v>6407</v>
      </c>
      <c r="K366" s="4" t="s">
        <v>4851</v>
      </c>
      <c r="L366" s="4" t="s">
        <v>6585</v>
      </c>
      <c r="N366" s="4">
        <v>62</v>
      </c>
    </row>
    <row r="367" spans="1:14" x14ac:dyDescent="0.3">
      <c r="A367" s="4" t="s">
        <v>6424</v>
      </c>
      <c r="B367" s="4" t="s">
        <v>6425</v>
      </c>
      <c r="C367" s="4" t="s">
        <v>6408</v>
      </c>
      <c r="D367" s="4" t="s">
        <v>5572</v>
      </c>
      <c r="E367" s="4">
        <v>22</v>
      </c>
      <c r="G367" s="4" t="s">
        <v>4817</v>
      </c>
      <c r="J367" s="4" t="s">
        <v>5986</v>
      </c>
      <c r="K367" s="4" t="s">
        <v>6614</v>
      </c>
      <c r="L367" s="4" t="s">
        <v>6603</v>
      </c>
      <c r="M367" s="4">
        <v>0</v>
      </c>
      <c r="N367" s="4">
        <v>63</v>
      </c>
    </row>
    <row r="368" spans="1:14" x14ac:dyDescent="0.3">
      <c r="A368" s="4" t="s">
        <v>6424</v>
      </c>
      <c r="B368" s="4" t="s">
        <v>6425</v>
      </c>
      <c r="C368" s="4" t="s">
        <v>6409</v>
      </c>
      <c r="D368" s="4" t="s">
        <v>5167</v>
      </c>
      <c r="E368" s="4">
        <v>22</v>
      </c>
      <c r="G368" s="4" t="s">
        <v>4817</v>
      </c>
      <c r="J368" s="4" t="s">
        <v>6410</v>
      </c>
      <c r="K368" s="4" t="s">
        <v>6637</v>
      </c>
      <c r="L368" s="4" t="s">
        <v>6638</v>
      </c>
      <c r="N368" s="4">
        <v>64</v>
      </c>
    </row>
    <row r="369" spans="1:14" x14ac:dyDescent="0.3">
      <c r="A369" s="4" t="s">
        <v>6424</v>
      </c>
      <c r="B369" s="4" t="s">
        <v>6425</v>
      </c>
      <c r="C369" s="4" t="s">
        <v>6411</v>
      </c>
      <c r="D369" s="4" t="s">
        <v>6581</v>
      </c>
      <c r="E369" s="4">
        <v>1</v>
      </c>
      <c r="G369" s="4" t="s">
        <v>4817</v>
      </c>
      <c r="J369" s="4" t="s">
        <v>6433</v>
      </c>
      <c r="K369" s="4" t="s">
        <v>4851</v>
      </c>
      <c r="L369" s="4" t="s">
        <v>6585</v>
      </c>
      <c r="N369" s="4">
        <v>65</v>
      </c>
    </row>
    <row r="370" spans="1:14" x14ac:dyDescent="0.3">
      <c r="A370" s="4" t="s">
        <v>6424</v>
      </c>
      <c r="B370" s="4" t="s">
        <v>6425</v>
      </c>
      <c r="C370" s="4" t="s">
        <v>6413</v>
      </c>
      <c r="D370" s="4" t="s">
        <v>6581</v>
      </c>
      <c r="E370" s="4">
        <v>8</v>
      </c>
      <c r="G370" s="4" t="s">
        <v>4817</v>
      </c>
      <c r="J370" s="4" t="s">
        <v>6434</v>
      </c>
      <c r="K370" s="4" t="s">
        <v>4881</v>
      </c>
      <c r="L370" s="4" t="s">
        <v>6585</v>
      </c>
      <c r="N370" s="4">
        <v>66</v>
      </c>
    </row>
    <row r="371" spans="1:14" x14ac:dyDescent="0.3">
      <c r="A371" s="4" t="s">
        <v>6424</v>
      </c>
      <c r="B371" s="4" t="s">
        <v>6425</v>
      </c>
      <c r="C371" s="4" t="s">
        <v>6414</v>
      </c>
      <c r="D371" s="4" t="s">
        <v>5167</v>
      </c>
      <c r="E371" s="4">
        <v>22</v>
      </c>
      <c r="G371" s="4" t="s">
        <v>4817</v>
      </c>
      <c r="J371" s="4" t="s">
        <v>6415</v>
      </c>
      <c r="K371" s="4" t="s">
        <v>6637</v>
      </c>
      <c r="L371" s="4" t="s">
        <v>6638</v>
      </c>
      <c r="N371" s="4">
        <v>67</v>
      </c>
    </row>
    <row r="372" spans="1:14" x14ac:dyDescent="0.3">
      <c r="A372" s="4" t="s">
        <v>6424</v>
      </c>
      <c r="B372" s="4" t="s">
        <v>6425</v>
      </c>
      <c r="C372" s="4" t="s">
        <v>6416</v>
      </c>
      <c r="D372" s="4" t="s">
        <v>5167</v>
      </c>
      <c r="E372" s="4">
        <v>22</v>
      </c>
      <c r="F372" s="4">
        <v>0</v>
      </c>
      <c r="G372" s="4" t="s">
        <v>4817</v>
      </c>
      <c r="J372" s="4" t="s">
        <v>6435</v>
      </c>
      <c r="K372" s="4" t="s">
        <v>6637</v>
      </c>
      <c r="L372" s="4" t="s">
        <v>6638</v>
      </c>
      <c r="N372" s="4">
        <v>68</v>
      </c>
    </row>
    <row r="373" spans="1:14" x14ac:dyDescent="0.3">
      <c r="A373" s="4" t="s">
        <v>6424</v>
      </c>
      <c r="B373" s="4" t="s">
        <v>6425</v>
      </c>
      <c r="C373" s="4" t="s">
        <v>6671</v>
      </c>
      <c r="D373" s="4" t="s">
        <v>6581</v>
      </c>
      <c r="E373" s="4">
        <v>1</v>
      </c>
      <c r="F373" s="4" t="s">
        <v>7640</v>
      </c>
      <c r="G373" s="4" t="s">
        <v>4817</v>
      </c>
      <c r="K373" s="4" t="s">
        <v>4851</v>
      </c>
      <c r="L373" s="4" t="s">
        <v>6585</v>
      </c>
      <c r="N373" s="4">
        <v>69</v>
      </c>
    </row>
    <row r="374" spans="1:14" x14ac:dyDescent="0.3">
      <c r="A374" s="4" t="s">
        <v>6424</v>
      </c>
      <c r="B374" s="4" t="s">
        <v>6425</v>
      </c>
      <c r="C374" s="4" t="s">
        <v>6672</v>
      </c>
      <c r="D374" s="4" t="s">
        <v>6581</v>
      </c>
      <c r="E374" s="4">
        <v>1</v>
      </c>
      <c r="F374" s="4" t="s">
        <v>7640</v>
      </c>
      <c r="G374" s="4" t="s">
        <v>4817</v>
      </c>
      <c r="K374" s="4" t="s">
        <v>4851</v>
      </c>
      <c r="L374" s="4" t="s">
        <v>6585</v>
      </c>
      <c r="N374" s="4">
        <v>70</v>
      </c>
    </row>
    <row r="375" spans="1:14" x14ac:dyDescent="0.3">
      <c r="A375" s="4" t="s">
        <v>6424</v>
      </c>
      <c r="B375" s="4" t="s">
        <v>6425</v>
      </c>
      <c r="C375" s="4" t="s">
        <v>6422</v>
      </c>
      <c r="D375" s="4" t="s">
        <v>5167</v>
      </c>
      <c r="E375" s="4">
        <v>22</v>
      </c>
      <c r="F375" s="4">
        <v>0</v>
      </c>
      <c r="G375" s="4" t="s">
        <v>4817</v>
      </c>
      <c r="J375" s="4" t="s">
        <v>6423</v>
      </c>
      <c r="K375" s="4" t="s">
        <v>6637</v>
      </c>
      <c r="L375" s="4" t="s">
        <v>6638</v>
      </c>
      <c r="N375" s="4">
        <v>71</v>
      </c>
    </row>
    <row r="376" spans="1:14" x14ac:dyDescent="0.3">
      <c r="A376" s="4" t="s">
        <v>6424</v>
      </c>
      <c r="B376" s="4" t="s">
        <v>6425</v>
      </c>
      <c r="C376" s="4" t="s">
        <v>6673</v>
      </c>
      <c r="D376" s="4" t="s">
        <v>6581</v>
      </c>
      <c r="E376" s="4">
        <v>1</v>
      </c>
      <c r="G376" s="4" t="s">
        <v>4817</v>
      </c>
      <c r="K376" s="4" t="s">
        <v>4851</v>
      </c>
      <c r="L376" s="4" t="s">
        <v>6585</v>
      </c>
      <c r="N376" s="4">
        <v>72</v>
      </c>
    </row>
    <row r="377" spans="1:14" x14ac:dyDescent="0.3">
      <c r="A377" s="4" t="s">
        <v>6556</v>
      </c>
      <c r="C377" s="4" t="s">
        <v>4846</v>
      </c>
      <c r="D377" s="4" t="s">
        <v>6581</v>
      </c>
      <c r="E377" s="4">
        <v>12</v>
      </c>
      <c r="G377" s="4" t="s">
        <v>6582</v>
      </c>
      <c r="H377" s="4" t="s">
        <v>6678</v>
      </c>
      <c r="I377" s="4" t="s">
        <v>6679</v>
      </c>
      <c r="K377" s="4" t="s">
        <v>4848</v>
      </c>
      <c r="L377" s="4" t="s">
        <v>6585</v>
      </c>
      <c r="N377" s="4">
        <v>1</v>
      </c>
    </row>
    <row r="378" spans="1:14" x14ac:dyDescent="0.3">
      <c r="A378" s="4" t="s">
        <v>6556</v>
      </c>
      <c r="C378" s="4" t="s">
        <v>4849</v>
      </c>
      <c r="D378" s="4" t="s">
        <v>6581</v>
      </c>
      <c r="E378" s="4">
        <v>1</v>
      </c>
      <c r="G378" s="4" t="s">
        <v>6582</v>
      </c>
      <c r="H378" s="4" t="s">
        <v>6680</v>
      </c>
      <c r="I378" s="4" t="s">
        <v>6679</v>
      </c>
      <c r="K378" s="4" t="s">
        <v>4851</v>
      </c>
      <c r="L378" s="4" t="s">
        <v>6585</v>
      </c>
      <c r="N378" s="4">
        <v>2</v>
      </c>
    </row>
    <row r="379" spans="1:14" x14ac:dyDescent="0.3">
      <c r="A379" s="4" t="s">
        <v>6556</v>
      </c>
      <c r="C379" s="4" t="s">
        <v>6681</v>
      </c>
      <c r="D379" s="4" t="s">
        <v>5572</v>
      </c>
      <c r="E379" s="4">
        <v>22</v>
      </c>
      <c r="G379" s="4" t="s">
        <v>6582</v>
      </c>
      <c r="H379" s="4" t="s">
        <v>6682</v>
      </c>
      <c r="I379" s="4" t="s">
        <v>6679</v>
      </c>
      <c r="K379" s="4" t="s">
        <v>6614</v>
      </c>
      <c r="L379" s="4" t="s">
        <v>6603</v>
      </c>
      <c r="M379" s="4">
        <v>0</v>
      </c>
      <c r="N379" s="4">
        <v>3</v>
      </c>
    </row>
    <row r="380" spans="1:14" x14ac:dyDescent="0.3">
      <c r="A380" s="4" t="s">
        <v>6556</v>
      </c>
      <c r="C380" s="4" t="s">
        <v>4994</v>
      </c>
      <c r="D380" s="4" t="s">
        <v>5572</v>
      </c>
      <c r="E380" s="4">
        <v>22</v>
      </c>
      <c r="G380" s="4" t="s">
        <v>4817</v>
      </c>
      <c r="K380" s="4" t="s">
        <v>6683</v>
      </c>
      <c r="L380" s="4" t="s">
        <v>6603</v>
      </c>
      <c r="M380" s="4">
        <v>4</v>
      </c>
      <c r="N380" s="4">
        <v>4</v>
      </c>
    </row>
    <row r="381" spans="1:14" x14ac:dyDescent="0.3">
      <c r="A381" s="4" t="s">
        <v>6556</v>
      </c>
      <c r="C381" s="4" t="s">
        <v>4832</v>
      </c>
      <c r="D381" s="4" t="s">
        <v>6581</v>
      </c>
      <c r="E381" s="4">
        <v>4</v>
      </c>
      <c r="G381" s="4" t="s">
        <v>4817</v>
      </c>
      <c r="K381" s="4" t="s">
        <v>4997</v>
      </c>
      <c r="L381" s="4" t="s">
        <v>6585</v>
      </c>
      <c r="N381" s="4">
        <v>5</v>
      </c>
    </row>
    <row r="382" spans="1:14" x14ac:dyDescent="0.3">
      <c r="A382" s="4" t="s">
        <v>6556</v>
      </c>
      <c r="C382" s="4" t="s">
        <v>6684</v>
      </c>
      <c r="D382" s="4" t="s">
        <v>6581</v>
      </c>
      <c r="E382" s="4">
        <v>100</v>
      </c>
      <c r="G382" s="4" t="s">
        <v>4817</v>
      </c>
      <c r="K382" s="4" t="s">
        <v>4939</v>
      </c>
      <c r="L382" s="4" t="s">
        <v>6585</v>
      </c>
      <c r="N382" s="4">
        <v>6</v>
      </c>
    </row>
    <row r="383" spans="1:14" x14ac:dyDescent="0.3">
      <c r="A383" s="4" t="s">
        <v>6556</v>
      </c>
      <c r="C383" s="4" t="s">
        <v>6685</v>
      </c>
      <c r="D383" s="4" t="s">
        <v>5572</v>
      </c>
      <c r="E383" s="4">
        <v>22</v>
      </c>
      <c r="G383" s="4" t="s">
        <v>4817</v>
      </c>
      <c r="K383" s="4" t="s">
        <v>6614</v>
      </c>
      <c r="L383" s="4" t="s">
        <v>6603</v>
      </c>
      <c r="M383" s="4">
        <v>0</v>
      </c>
      <c r="N383" s="4">
        <v>7</v>
      </c>
    </row>
    <row r="384" spans="1:14" x14ac:dyDescent="0.3">
      <c r="A384" s="4" t="s">
        <v>6556</v>
      </c>
      <c r="C384" s="4" t="s">
        <v>6686</v>
      </c>
      <c r="D384" s="4" t="s">
        <v>5572</v>
      </c>
      <c r="E384" s="4">
        <v>22</v>
      </c>
      <c r="G384" s="4" t="s">
        <v>4817</v>
      </c>
      <c r="K384" s="4" t="s">
        <v>6614</v>
      </c>
      <c r="L384" s="4" t="s">
        <v>6603</v>
      </c>
      <c r="M384" s="4">
        <v>0</v>
      </c>
      <c r="N384" s="4">
        <v>8</v>
      </c>
    </row>
    <row r="385" spans="1:14" x14ac:dyDescent="0.3">
      <c r="A385" s="4" t="s">
        <v>6556</v>
      </c>
      <c r="C385" s="4" t="s">
        <v>4973</v>
      </c>
      <c r="D385" s="4" t="s">
        <v>6581</v>
      </c>
      <c r="E385" s="4">
        <v>500</v>
      </c>
      <c r="G385" s="4" t="s">
        <v>4817</v>
      </c>
      <c r="K385" s="4" t="s">
        <v>5220</v>
      </c>
      <c r="L385" s="4" t="s">
        <v>6585</v>
      </c>
      <c r="N385" s="4">
        <v>9</v>
      </c>
    </row>
    <row r="386" spans="1:14" x14ac:dyDescent="0.3">
      <c r="A386" s="4" t="s">
        <v>6556</v>
      </c>
      <c r="C386" s="4" t="s">
        <v>4887</v>
      </c>
      <c r="D386" s="4" t="s">
        <v>6581</v>
      </c>
      <c r="E386" s="4">
        <v>12</v>
      </c>
      <c r="G386" s="4" t="s">
        <v>4817</v>
      </c>
      <c r="K386" s="4" t="s">
        <v>4848</v>
      </c>
      <c r="L386" s="4" t="s">
        <v>6585</v>
      </c>
      <c r="N386" s="4">
        <v>10</v>
      </c>
    </row>
    <row r="387" spans="1:14" x14ac:dyDescent="0.3">
      <c r="A387" s="4" t="s">
        <v>6556</v>
      </c>
      <c r="C387" s="4" t="s">
        <v>4889</v>
      </c>
      <c r="D387" s="4" t="s">
        <v>6581</v>
      </c>
      <c r="E387" s="4">
        <v>14</v>
      </c>
      <c r="G387" s="4" t="s">
        <v>4817</v>
      </c>
      <c r="K387" s="4" t="s">
        <v>4863</v>
      </c>
      <c r="L387" s="4" t="s">
        <v>6585</v>
      </c>
      <c r="N387" s="4">
        <v>11</v>
      </c>
    </row>
    <row r="388" spans="1:14" x14ac:dyDescent="0.3">
      <c r="A388" s="4" t="s">
        <v>6556</v>
      </c>
      <c r="C388" s="4" t="s">
        <v>4891</v>
      </c>
      <c r="D388" s="4" t="s">
        <v>6581</v>
      </c>
      <c r="E388" s="4">
        <v>12</v>
      </c>
      <c r="G388" s="4" t="s">
        <v>4817</v>
      </c>
      <c r="K388" s="4" t="s">
        <v>4848</v>
      </c>
      <c r="L388" s="4" t="s">
        <v>6585</v>
      </c>
      <c r="N388" s="4">
        <v>12</v>
      </c>
    </row>
    <row r="389" spans="1:14" x14ac:dyDescent="0.3">
      <c r="A389" s="4" t="s">
        <v>6556</v>
      </c>
      <c r="C389" s="4" t="s">
        <v>4893</v>
      </c>
      <c r="D389" s="4" t="s">
        <v>6581</v>
      </c>
      <c r="E389" s="4">
        <v>14</v>
      </c>
      <c r="G389" s="4" t="s">
        <v>4817</v>
      </c>
      <c r="K389" s="4" t="s">
        <v>4863</v>
      </c>
      <c r="L389" s="4" t="s">
        <v>6585</v>
      </c>
      <c r="N389" s="4">
        <v>13</v>
      </c>
    </row>
    <row r="390" spans="1:14" x14ac:dyDescent="0.3">
      <c r="A390" s="4" t="s">
        <v>6556</v>
      </c>
      <c r="C390" s="4" t="s">
        <v>6687</v>
      </c>
      <c r="D390" s="4" t="s">
        <v>5572</v>
      </c>
      <c r="E390" s="4">
        <v>22</v>
      </c>
      <c r="G390" s="4" t="s">
        <v>4817</v>
      </c>
      <c r="K390" s="4" t="s">
        <v>6614</v>
      </c>
      <c r="L390" s="4" t="s">
        <v>6603</v>
      </c>
      <c r="M390" s="4">
        <v>0</v>
      </c>
      <c r="N390" s="4">
        <v>14</v>
      </c>
    </row>
    <row r="391" spans="1:14" x14ac:dyDescent="0.3">
      <c r="A391" s="4" t="s">
        <v>6502</v>
      </c>
      <c r="B391" s="4" t="s">
        <v>6503</v>
      </c>
      <c r="C391" s="4" t="s">
        <v>4846</v>
      </c>
      <c r="D391" s="4" t="s">
        <v>6581</v>
      </c>
      <c r="E391" s="4">
        <v>12</v>
      </c>
      <c r="G391" s="4" t="s">
        <v>6582</v>
      </c>
      <c r="H391" s="4" t="s">
        <v>6688</v>
      </c>
      <c r="I391" s="4" t="s">
        <v>6689</v>
      </c>
      <c r="J391" s="4" t="s">
        <v>4867</v>
      </c>
      <c r="K391" s="4" t="s">
        <v>4848</v>
      </c>
      <c r="L391" s="4" t="s">
        <v>6585</v>
      </c>
      <c r="N391" s="4">
        <v>1</v>
      </c>
    </row>
    <row r="392" spans="1:14" x14ac:dyDescent="0.3">
      <c r="A392" s="4" t="s">
        <v>6502</v>
      </c>
      <c r="B392" s="4" t="s">
        <v>6503</v>
      </c>
      <c r="C392" s="4" t="s">
        <v>4841</v>
      </c>
      <c r="D392" s="4" t="s">
        <v>5572</v>
      </c>
      <c r="E392" s="4">
        <v>22</v>
      </c>
      <c r="G392" s="4" t="s">
        <v>6582</v>
      </c>
      <c r="H392" s="4" t="s">
        <v>6690</v>
      </c>
      <c r="I392" s="4" t="s">
        <v>6689</v>
      </c>
      <c r="J392" s="4" t="s">
        <v>4898</v>
      </c>
      <c r="K392" s="4" t="s">
        <v>6614</v>
      </c>
      <c r="L392" s="4" t="s">
        <v>6603</v>
      </c>
      <c r="M392" s="4">
        <v>0</v>
      </c>
      <c r="N392" s="4">
        <v>2</v>
      </c>
    </row>
    <row r="393" spans="1:14" x14ac:dyDescent="0.3">
      <c r="A393" s="4" t="s">
        <v>6502</v>
      </c>
      <c r="B393" s="4" t="s">
        <v>6503</v>
      </c>
      <c r="C393" s="4" t="s">
        <v>6454</v>
      </c>
      <c r="D393" s="4" t="s">
        <v>6581</v>
      </c>
      <c r="E393" s="4">
        <v>20</v>
      </c>
      <c r="G393" s="4" t="s">
        <v>4817</v>
      </c>
      <c r="J393" s="4" t="s">
        <v>6455</v>
      </c>
      <c r="K393" s="4" t="s">
        <v>4839</v>
      </c>
      <c r="L393" s="4" t="s">
        <v>6585</v>
      </c>
      <c r="N393" s="4">
        <v>3</v>
      </c>
    </row>
    <row r="394" spans="1:14" x14ac:dyDescent="0.3">
      <c r="A394" s="4" t="s">
        <v>6502</v>
      </c>
      <c r="B394" s="4" t="s">
        <v>6503</v>
      </c>
      <c r="C394" s="4" t="s">
        <v>6459</v>
      </c>
      <c r="D394" s="4" t="s">
        <v>6581</v>
      </c>
      <c r="E394" s="4">
        <v>40</v>
      </c>
      <c r="G394" s="4" t="s">
        <v>4817</v>
      </c>
      <c r="J394" s="4" t="s">
        <v>6460</v>
      </c>
      <c r="K394" s="4" t="s">
        <v>5081</v>
      </c>
      <c r="L394" s="4" t="s">
        <v>6585</v>
      </c>
      <c r="N394" s="4">
        <v>4</v>
      </c>
    </row>
    <row r="395" spans="1:14" x14ac:dyDescent="0.3">
      <c r="A395" s="4" t="s">
        <v>6502</v>
      </c>
      <c r="B395" s="4" t="s">
        <v>6503</v>
      </c>
      <c r="C395" s="4" t="s">
        <v>6461</v>
      </c>
      <c r="D395" s="4" t="s">
        <v>6581</v>
      </c>
      <c r="E395" s="4">
        <v>40</v>
      </c>
      <c r="G395" s="4" t="s">
        <v>4817</v>
      </c>
      <c r="J395" s="4" t="s">
        <v>6462</v>
      </c>
      <c r="K395" s="4" t="s">
        <v>5081</v>
      </c>
      <c r="L395" s="4" t="s">
        <v>6585</v>
      </c>
      <c r="N395" s="4">
        <v>5</v>
      </c>
    </row>
    <row r="396" spans="1:14" x14ac:dyDescent="0.3">
      <c r="A396" s="4" t="s">
        <v>6502</v>
      </c>
      <c r="B396" s="4" t="s">
        <v>6503</v>
      </c>
      <c r="C396" s="4" t="s">
        <v>6463</v>
      </c>
      <c r="D396" s="4" t="s">
        <v>6581</v>
      </c>
      <c r="E396" s="4">
        <v>40</v>
      </c>
      <c r="G396" s="4" t="s">
        <v>4817</v>
      </c>
      <c r="J396" s="4" t="s">
        <v>6464</v>
      </c>
      <c r="K396" s="4" t="s">
        <v>5081</v>
      </c>
      <c r="L396" s="4" t="s">
        <v>6585</v>
      </c>
      <c r="N396" s="4">
        <v>6</v>
      </c>
    </row>
    <row r="397" spans="1:14" x14ac:dyDescent="0.3">
      <c r="A397" s="4" t="s">
        <v>6502</v>
      </c>
      <c r="B397" s="4" t="s">
        <v>6503</v>
      </c>
      <c r="C397" s="4" t="s">
        <v>6465</v>
      </c>
      <c r="D397" s="4" t="s">
        <v>6581</v>
      </c>
      <c r="E397" s="4">
        <v>6</v>
      </c>
      <c r="G397" s="4" t="s">
        <v>4817</v>
      </c>
      <c r="J397" s="4" t="s">
        <v>6466</v>
      </c>
      <c r="K397" s="4" t="s">
        <v>5530</v>
      </c>
      <c r="L397" s="4" t="s">
        <v>6585</v>
      </c>
      <c r="N397" s="4">
        <v>7</v>
      </c>
    </row>
    <row r="398" spans="1:14" x14ac:dyDescent="0.3">
      <c r="A398" s="4" t="s">
        <v>6502</v>
      </c>
      <c r="B398" s="4" t="s">
        <v>6503</v>
      </c>
      <c r="C398" s="4" t="s">
        <v>6467</v>
      </c>
      <c r="D398" s="4" t="s">
        <v>6581</v>
      </c>
      <c r="E398" s="4">
        <v>100</v>
      </c>
      <c r="G398" s="4" t="s">
        <v>4817</v>
      </c>
      <c r="J398" s="4" t="s">
        <v>6468</v>
      </c>
      <c r="K398" s="4" t="s">
        <v>4939</v>
      </c>
      <c r="L398" s="4" t="s">
        <v>6585</v>
      </c>
      <c r="N398" s="4">
        <v>8</v>
      </c>
    </row>
    <row r="399" spans="1:14" x14ac:dyDescent="0.3">
      <c r="A399" s="4" t="s">
        <v>6502</v>
      </c>
      <c r="B399" s="4" t="s">
        <v>6503</v>
      </c>
      <c r="C399" s="4" t="s">
        <v>6469</v>
      </c>
      <c r="D399" s="4" t="s">
        <v>6581</v>
      </c>
      <c r="E399" s="4">
        <v>100</v>
      </c>
      <c r="G399" s="4" t="s">
        <v>4817</v>
      </c>
      <c r="J399" s="4" t="s">
        <v>6470</v>
      </c>
      <c r="K399" s="4" t="s">
        <v>4939</v>
      </c>
      <c r="L399" s="4" t="s">
        <v>6585</v>
      </c>
      <c r="N399" s="4">
        <v>9</v>
      </c>
    </row>
    <row r="400" spans="1:14" x14ac:dyDescent="0.3">
      <c r="A400" s="4" t="s">
        <v>6502</v>
      </c>
      <c r="B400" s="4" t="s">
        <v>6503</v>
      </c>
      <c r="C400" s="4" t="s">
        <v>4887</v>
      </c>
      <c r="D400" s="4" t="s">
        <v>6581</v>
      </c>
      <c r="E400" s="4">
        <v>12</v>
      </c>
      <c r="G400" s="4" t="s">
        <v>4817</v>
      </c>
      <c r="J400" s="4" t="s">
        <v>4888</v>
      </c>
      <c r="K400" s="4" t="s">
        <v>4848</v>
      </c>
      <c r="L400" s="4" t="s">
        <v>6585</v>
      </c>
      <c r="N400" s="4">
        <v>10</v>
      </c>
    </row>
    <row r="401" spans="1:14" x14ac:dyDescent="0.3">
      <c r="A401" s="4" t="s">
        <v>6502</v>
      </c>
      <c r="B401" s="4" t="s">
        <v>6503</v>
      </c>
      <c r="C401" s="4" t="s">
        <v>4889</v>
      </c>
      <c r="D401" s="4" t="s">
        <v>6581</v>
      </c>
      <c r="E401" s="4">
        <v>14</v>
      </c>
      <c r="G401" s="4" t="s">
        <v>4817</v>
      </c>
      <c r="J401" s="4" t="s">
        <v>4890</v>
      </c>
      <c r="K401" s="4" t="s">
        <v>4863</v>
      </c>
      <c r="L401" s="4" t="s">
        <v>6585</v>
      </c>
      <c r="N401" s="4">
        <v>11</v>
      </c>
    </row>
    <row r="402" spans="1:14" x14ac:dyDescent="0.3">
      <c r="A402" s="4" t="s">
        <v>6502</v>
      </c>
      <c r="B402" s="4" t="s">
        <v>6503</v>
      </c>
      <c r="C402" s="4" t="s">
        <v>4891</v>
      </c>
      <c r="D402" s="4" t="s">
        <v>6581</v>
      </c>
      <c r="E402" s="4">
        <v>12</v>
      </c>
      <c r="G402" s="4" t="s">
        <v>4817</v>
      </c>
      <c r="J402" s="4" t="s">
        <v>4892</v>
      </c>
      <c r="K402" s="4" t="s">
        <v>4848</v>
      </c>
      <c r="L402" s="4" t="s">
        <v>6585</v>
      </c>
      <c r="N402" s="4">
        <v>12</v>
      </c>
    </row>
    <row r="403" spans="1:14" x14ac:dyDescent="0.3">
      <c r="A403" s="4" t="s">
        <v>6502</v>
      </c>
      <c r="B403" s="4" t="s">
        <v>6503</v>
      </c>
      <c r="C403" s="4" t="s">
        <v>6456</v>
      </c>
      <c r="D403" s="4" t="s">
        <v>6581</v>
      </c>
      <c r="E403" s="4">
        <v>60</v>
      </c>
      <c r="G403" s="4" t="s">
        <v>4817</v>
      </c>
      <c r="J403" s="4" t="s">
        <v>6457</v>
      </c>
      <c r="K403" s="4" t="s">
        <v>6458</v>
      </c>
      <c r="L403" s="4" t="s">
        <v>6585</v>
      </c>
      <c r="N403" s="4">
        <v>13</v>
      </c>
    </row>
    <row r="404" spans="1:14" x14ac:dyDescent="0.3">
      <c r="A404" s="4" t="s">
        <v>6502</v>
      </c>
      <c r="B404" s="4" t="s">
        <v>6503</v>
      </c>
      <c r="C404" s="4" t="s">
        <v>4893</v>
      </c>
      <c r="D404" s="4" t="s">
        <v>6581</v>
      </c>
      <c r="E404" s="4">
        <v>14</v>
      </c>
      <c r="G404" s="4" t="s">
        <v>4817</v>
      </c>
      <c r="J404" s="4" t="s">
        <v>4894</v>
      </c>
      <c r="K404" s="4" t="s">
        <v>4863</v>
      </c>
      <c r="L404" s="4" t="s">
        <v>6585</v>
      </c>
      <c r="N404" s="4">
        <v>14</v>
      </c>
    </row>
    <row r="405" spans="1:14" x14ac:dyDescent="0.3">
      <c r="A405" s="4" t="s">
        <v>6502</v>
      </c>
      <c r="B405" s="4" t="s">
        <v>6503</v>
      </c>
      <c r="C405" s="4" t="s">
        <v>6646</v>
      </c>
      <c r="D405" s="4" t="s">
        <v>6581</v>
      </c>
      <c r="E405" s="4">
        <v>6</v>
      </c>
      <c r="G405" s="4" t="s">
        <v>4817</v>
      </c>
      <c r="K405" s="4" t="s">
        <v>5530</v>
      </c>
      <c r="L405" s="4" t="s">
        <v>6585</v>
      </c>
      <c r="N405" s="4">
        <v>15</v>
      </c>
    </row>
    <row r="406" spans="1:14" x14ac:dyDescent="0.3">
      <c r="A406" s="4" t="s">
        <v>6502</v>
      </c>
      <c r="B406" s="4" t="s">
        <v>6503</v>
      </c>
      <c r="C406" s="4" t="s">
        <v>6647</v>
      </c>
      <c r="D406" s="4" t="s">
        <v>6581</v>
      </c>
      <c r="E406" s="4">
        <v>100</v>
      </c>
      <c r="G406" s="4" t="s">
        <v>4817</v>
      </c>
      <c r="K406" s="4" t="s">
        <v>4939</v>
      </c>
      <c r="L406" s="4" t="s">
        <v>6585</v>
      </c>
      <c r="N406" s="4">
        <v>16</v>
      </c>
    </row>
    <row r="407" spans="1:14" x14ac:dyDescent="0.3">
      <c r="A407" s="4" t="s">
        <v>6502</v>
      </c>
      <c r="B407" s="4" t="s">
        <v>6503</v>
      </c>
      <c r="C407" s="4" t="s">
        <v>6648</v>
      </c>
      <c r="D407" s="4" t="s">
        <v>6581</v>
      </c>
      <c r="E407" s="4">
        <v>100</v>
      </c>
      <c r="G407" s="4" t="s">
        <v>4817</v>
      </c>
      <c r="K407" s="4" t="s">
        <v>4939</v>
      </c>
      <c r="L407" s="4" t="s">
        <v>6585</v>
      </c>
      <c r="N407" s="4">
        <v>17</v>
      </c>
    </row>
    <row r="408" spans="1:14" x14ac:dyDescent="0.3">
      <c r="A408" s="4" t="s">
        <v>6502</v>
      </c>
      <c r="B408" s="4" t="s">
        <v>6503</v>
      </c>
      <c r="C408" s="4" t="s">
        <v>6649</v>
      </c>
      <c r="D408" s="4" t="s">
        <v>6581</v>
      </c>
      <c r="E408" s="4">
        <v>1</v>
      </c>
      <c r="G408" s="4" t="s">
        <v>4817</v>
      </c>
      <c r="K408" s="4" t="s">
        <v>4851</v>
      </c>
      <c r="L408" s="4" t="s">
        <v>6585</v>
      </c>
      <c r="N408" s="4">
        <v>18</v>
      </c>
    </row>
    <row r="409" spans="1:14" x14ac:dyDescent="0.3">
      <c r="A409" s="4" t="s">
        <v>6557</v>
      </c>
      <c r="C409" s="4" t="s">
        <v>5364</v>
      </c>
      <c r="D409" s="4" t="s">
        <v>6691</v>
      </c>
      <c r="E409" s="4">
        <v>11</v>
      </c>
      <c r="G409" s="4" t="s">
        <v>6582</v>
      </c>
      <c r="H409" s="4" t="s">
        <v>6692</v>
      </c>
      <c r="K409" s="4" t="s">
        <v>6693</v>
      </c>
      <c r="M409" s="4">
        <v>6</v>
      </c>
      <c r="N409" s="4">
        <v>1</v>
      </c>
    </row>
    <row r="410" spans="1:14" x14ac:dyDescent="0.3">
      <c r="A410" s="4" t="s">
        <v>6557</v>
      </c>
      <c r="C410" s="4" t="s">
        <v>4846</v>
      </c>
      <c r="D410" s="4" t="s">
        <v>6581</v>
      </c>
      <c r="E410" s="4">
        <v>12</v>
      </c>
      <c r="G410" s="4" t="s">
        <v>6582</v>
      </c>
      <c r="H410" s="4" t="s">
        <v>6694</v>
      </c>
      <c r="K410" s="4" t="s">
        <v>4848</v>
      </c>
      <c r="L410" s="4" t="s">
        <v>6585</v>
      </c>
      <c r="N410" s="4">
        <v>2</v>
      </c>
    </row>
    <row r="411" spans="1:14" x14ac:dyDescent="0.3">
      <c r="A411" s="4" t="s">
        <v>6557</v>
      </c>
      <c r="C411" s="4" t="s">
        <v>4841</v>
      </c>
      <c r="D411" s="4" t="s">
        <v>5572</v>
      </c>
      <c r="E411" s="4">
        <v>22</v>
      </c>
      <c r="G411" s="4" t="s">
        <v>6582</v>
      </c>
      <c r="H411" s="4" t="s">
        <v>6695</v>
      </c>
      <c r="K411" s="4" t="s">
        <v>6614</v>
      </c>
      <c r="L411" s="4" t="s">
        <v>6603</v>
      </c>
      <c r="M411" s="4">
        <v>0</v>
      </c>
      <c r="N411" s="4">
        <v>3</v>
      </c>
    </row>
    <row r="412" spans="1:14" x14ac:dyDescent="0.3">
      <c r="A412" s="4" t="s">
        <v>6557</v>
      </c>
      <c r="C412" s="4" t="s">
        <v>6454</v>
      </c>
      <c r="D412" s="4" t="s">
        <v>6581</v>
      </c>
      <c r="E412" s="4">
        <v>20</v>
      </c>
      <c r="G412" s="4" t="s">
        <v>4817</v>
      </c>
      <c r="K412" s="4" t="s">
        <v>4839</v>
      </c>
      <c r="L412" s="4" t="s">
        <v>6585</v>
      </c>
      <c r="N412" s="4">
        <v>4</v>
      </c>
    </row>
    <row r="413" spans="1:14" x14ac:dyDescent="0.3">
      <c r="A413" s="4" t="s">
        <v>6557</v>
      </c>
      <c r="C413" s="4" t="s">
        <v>6459</v>
      </c>
      <c r="D413" s="4" t="s">
        <v>6581</v>
      </c>
      <c r="E413" s="4">
        <v>40</v>
      </c>
      <c r="G413" s="4" t="s">
        <v>4817</v>
      </c>
      <c r="K413" s="4" t="s">
        <v>5081</v>
      </c>
      <c r="L413" s="4" t="s">
        <v>6585</v>
      </c>
      <c r="N413" s="4">
        <v>5</v>
      </c>
    </row>
    <row r="414" spans="1:14" x14ac:dyDescent="0.3">
      <c r="A414" s="4" t="s">
        <v>6557</v>
      </c>
      <c r="C414" s="4" t="s">
        <v>6461</v>
      </c>
      <c r="D414" s="4" t="s">
        <v>6581</v>
      </c>
      <c r="E414" s="4">
        <v>40</v>
      </c>
      <c r="G414" s="4" t="s">
        <v>4817</v>
      </c>
      <c r="K414" s="4" t="s">
        <v>5081</v>
      </c>
      <c r="L414" s="4" t="s">
        <v>6585</v>
      </c>
      <c r="N414" s="4">
        <v>6</v>
      </c>
    </row>
    <row r="415" spans="1:14" x14ac:dyDescent="0.3">
      <c r="A415" s="4" t="s">
        <v>6557</v>
      </c>
      <c r="C415" s="4" t="s">
        <v>6463</v>
      </c>
      <c r="D415" s="4" t="s">
        <v>6581</v>
      </c>
      <c r="E415" s="4">
        <v>40</v>
      </c>
      <c r="G415" s="4" t="s">
        <v>4817</v>
      </c>
      <c r="K415" s="4" t="s">
        <v>5081</v>
      </c>
      <c r="L415" s="4" t="s">
        <v>6585</v>
      </c>
      <c r="N415" s="4">
        <v>7</v>
      </c>
    </row>
    <row r="416" spans="1:14" x14ac:dyDescent="0.3">
      <c r="A416" s="4" t="s">
        <v>6557</v>
      </c>
      <c r="C416" s="4" t="s">
        <v>6465</v>
      </c>
      <c r="D416" s="4" t="s">
        <v>6581</v>
      </c>
      <c r="E416" s="4">
        <v>6</v>
      </c>
      <c r="G416" s="4" t="s">
        <v>4817</v>
      </c>
      <c r="K416" s="4" t="s">
        <v>5530</v>
      </c>
      <c r="L416" s="4" t="s">
        <v>6585</v>
      </c>
      <c r="N416" s="4">
        <v>8</v>
      </c>
    </row>
    <row r="417" spans="1:14" x14ac:dyDescent="0.3">
      <c r="A417" s="4" t="s">
        <v>6557</v>
      </c>
      <c r="C417" s="4" t="s">
        <v>6467</v>
      </c>
      <c r="D417" s="4" t="s">
        <v>6581</v>
      </c>
      <c r="E417" s="4">
        <v>100</v>
      </c>
      <c r="G417" s="4" t="s">
        <v>4817</v>
      </c>
      <c r="K417" s="4" t="s">
        <v>4939</v>
      </c>
      <c r="L417" s="4" t="s">
        <v>6585</v>
      </c>
      <c r="N417" s="4">
        <v>9</v>
      </c>
    </row>
    <row r="418" spans="1:14" x14ac:dyDescent="0.3">
      <c r="A418" s="4" t="s">
        <v>6557</v>
      </c>
      <c r="C418" s="4" t="s">
        <v>6469</v>
      </c>
      <c r="D418" s="4" t="s">
        <v>6581</v>
      </c>
      <c r="E418" s="4">
        <v>100</v>
      </c>
      <c r="G418" s="4" t="s">
        <v>4817</v>
      </c>
      <c r="K418" s="4" t="s">
        <v>4939</v>
      </c>
      <c r="L418" s="4" t="s">
        <v>6585</v>
      </c>
      <c r="N418" s="4">
        <v>10</v>
      </c>
    </row>
    <row r="419" spans="1:14" x14ac:dyDescent="0.3">
      <c r="A419" s="4" t="s">
        <v>6557</v>
      </c>
      <c r="C419" s="4" t="s">
        <v>4887</v>
      </c>
      <c r="D419" s="4" t="s">
        <v>6581</v>
      </c>
      <c r="E419" s="4">
        <v>12</v>
      </c>
      <c r="G419" s="4" t="s">
        <v>4817</v>
      </c>
      <c r="K419" s="4" t="s">
        <v>4848</v>
      </c>
      <c r="L419" s="4" t="s">
        <v>6585</v>
      </c>
      <c r="N419" s="4">
        <v>11</v>
      </c>
    </row>
    <row r="420" spans="1:14" x14ac:dyDescent="0.3">
      <c r="A420" s="4" t="s">
        <v>6557</v>
      </c>
      <c r="C420" s="4" t="s">
        <v>4889</v>
      </c>
      <c r="D420" s="4" t="s">
        <v>6581</v>
      </c>
      <c r="E420" s="4">
        <v>14</v>
      </c>
      <c r="G420" s="4" t="s">
        <v>4817</v>
      </c>
      <c r="K420" s="4" t="s">
        <v>4863</v>
      </c>
      <c r="L420" s="4" t="s">
        <v>6585</v>
      </c>
      <c r="N420" s="4">
        <v>12</v>
      </c>
    </row>
    <row r="421" spans="1:14" x14ac:dyDescent="0.3">
      <c r="A421" s="4" t="s">
        <v>6557</v>
      </c>
      <c r="C421" s="4" t="s">
        <v>4891</v>
      </c>
      <c r="D421" s="4" t="s">
        <v>6581</v>
      </c>
      <c r="E421" s="4">
        <v>12</v>
      </c>
      <c r="G421" s="4" t="s">
        <v>4817</v>
      </c>
      <c r="K421" s="4" t="s">
        <v>4848</v>
      </c>
      <c r="L421" s="4" t="s">
        <v>6585</v>
      </c>
      <c r="N421" s="4">
        <v>13</v>
      </c>
    </row>
    <row r="422" spans="1:14" x14ac:dyDescent="0.3">
      <c r="A422" s="4" t="s">
        <v>6557</v>
      </c>
      <c r="C422" s="4" t="s">
        <v>6456</v>
      </c>
      <c r="D422" s="4" t="s">
        <v>6581</v>
      </c>
      <c r="E422" s="4">
        <v>60</v>
      </c>
      <c r="G422" s="4" t="s">
        <v>4817</v>
      </c>
      <c r="K422" s="4" t="s">
        <v>6458</v>
      </c>
      <c r="L422" s="4" t="s">
        <v>6585</v>
      </c>
      <c r="N422" s="4">
        <v>14</v>
      </c>
    </row>
    <row r="423" spans="1:14" x14ac:dyDescent="0.3">
      <c r="A423" s="4" t="s">
        <v>6557</v>
      </c>
      <c r="C423" s="4" t="s">
        <v>4893</v>
      </c>
      <c r="D423" s="4" t="s">
        <v>6581</v>
      </c>
      <c r="E423" s="4">
        <v>14</v>
      </c>
      <c r="G423" s="4" t="s">
        <v>4817</v>
      </c>
      <c r="K423" s="4" t="s">
        <v>4863</v>
      </c>
      <c r="L423" s="4" t="s">
        <v>6585</v>
      </c>
      <c r="N423" s="4">
        <v>15</v>
      </c>
    </row>
    <row r="424" spans="1:14" x14ac:dyDescent="0.3">
      <c r="A424" s="4" t="s">
        <v>6557</v>
      </c>
      <c r="C424" s="4" t="s">
        <v>6646</v>
      </c>
      <c r="D424" s="4" t="s">
        <v>6581</v>
      </c>
      <c r="E424" s="4">
        <v>6</v>
      </c>
      <c r="G424" s="4" t="s">
        <v>4817</v>
      </c>
      <c r="K424" s="4" t="s">
        <v>5530</v>
      </c>
      <c r="L424" s="4" t="s">
        <v>6585</v>
      </c>
      <c r="N424" s="4">
        <v>16</v>
      </c>
    </row>
    <row r="425" spans="1:14" x14ac:dyDescent="0.3">
      <c r="A425" s="4" t="s">
        <v>6557</v>
      </c>
      <c r="C425" s="4" t="s">
        <v>6647</v>
      </c>
      <c r="D425" s="4" t="s">
        <v>6581</v>
      </c>
      <c r="E425" s="4">
        <v>100</v>
      </c>
      <c r="G425" s="4" t="s">
        <v>4817</v>
      </c>
      <c r="K425" s="4" t="s">
        <v>4939</v>
      </c>
      <c r="L425" s="4" t="s">
        <v>6585</v>
      </c>
      <c r="N425" s="4">
        <v>17</v>
      </c>
    </row>
    <row r="426" spans="1:14" x14ac:dyDescent="0.3">
      <c r="A426" s="4" t="s">
        <v>6557</v>
      </c>
      <c r="C426" s="4" t="s">
        <v>6648</v>
      </c>
      <c r="D426" s="4" t="s">
        <v>6581</v>
      </c>
      <c r="E426" s="4">
        <v>100</v>
      </c>
      <c r="G426" s="4" t="s">
        <v>4817</v>
      </c>
      <c r="K426" s="4" t="s">
        <v>4939</v>
      </c>
      <c r="L426" s="4" t="s">
        <v>6585</v>
      </c>
      <c r="N426" s="4">
        <v>18</v>
      </c>
    </row>
    <row r="427" spans="1:14" x14ac:dyDescent="0.3">
      <c r="A427" s="4" t="s">
        <v>6557</v>
      </c>
      <c r="C427" s="4" t="s">
        <v>6649</v>
      </c>
      <c r="D427" s="4" t="s">
        <v>6581</v>
      </c>
      <c r="E427" s="4">
        <v>1</v>
      </c>
      <c r="G427" s="4" t="s">
        <v>4817</v>
      </c>
      <c r="K427" s="4" t="s">
        <v>4851</v>
      </c>
      <c r="L427" s="4" t="s">
        <v>6585</v>
      </c>
      <c r="N427" s="4">
        <v>19</v>
      </c>
    </row>
    <row r="428" spans="1:14" x14ac:dyDescent="0.3">
      <c r="A428" s="4" t="s">
        <v>6557</v>
      </c>
      <c r="C428" s="4" t="s">
        <v>5367</v>
      </c>
      <c r="D428" s="4" t="s">
        <v>6581</v>
      </c>
      <c r="E428" s="4">
        <v>1</v>
      </c>
      <c r="G428" s="4" t="s">
        <v>4817</v>
      </c>
      <c r="K428" s="4" t="s">
        <v>4851</v>
      </c>
      <c r="L428" s="4" t="s">
        <v>6585</v>
      </c>
      <c r="N428" s="4">
        <v>20</v>
      </c>
    </row>
    <row r="429" spans="1:14" x14ac:dyDescent="0.3">
      <c r="A429" s="4" t="s">
        <v>6520</v>
      </c>
      <c r="B429" s="4" t="s">
        <v>6521</v>
      </c>
      <c r="C429" s="4" t="s">
        <v>4846</v>
      </c>
      <c r="D429" s="4" t="s">
        <v>6581</v>
      </c>
      <c r="E429" s="4">
        <v>12</v>
      </c>
      <c r="G429" s="4" t="s">
        <v>6582</v>
      </c>
      <c r="H429" s="4" t="s">
        <v>6696</v>
      </c>
      <c r="I429" s="4" t="s">
        <v>6697</v>
      </c>
      <c r="J429" s="4" t="s">
        <v>4867</v>
      </c>
      <c r="K429" s="4" t="s">
        <v>4848</v>
      </c>
      <c r="L429" s="4" t="s">
        <v>6585</v>
      </c>
      <c r="N429" s="4">
        <v>1</v>
      </c>
    </row>
    <row r="430" spans="1:14" x14ac:dyDescent="0.3">
      <c r="A430" s="4" t="s">
        <v>6520</v>
      </c>
      <c r="B430" s="4" t="s">
        <v>6521</v>
      </c>
      <c r="C430" s="4" t="s">
        <v>4849</v>
      </c>
      <c r="D430" s="4" t="s">
        <v>6581</v>
      </c>
      <c r="E430" s="4">
        <v>1</v>
      </c>
      <c r="F430" s="4" t="s">
        <v>7639</v>
      </c>
      <c r="G430" s="4" t="s">
        <v>6582</v>
      </c>
      <c r="H430" s="4" t="s">
        <v>6698</v>
      </c>
      <c r="I430" s="4" t="s">
        <v>6697</v>
      </c>
      <c r="J430" s="4" t="s">
        <v>4850</v>
      </c>
      <c r="K430" s="4" t="s">
        <v>4851</v>
      </c>
      <c r="L430" s="4" t="s">
        <v>6585</v>
      </c>
      <c r="N430" s="4">
        <v>2</v>
      </c>
    </row>
    <row r="431" spans="1:14" x14ac:dyDescent="0.3">
      <c r="A431" s="4" t="s">
        <v>6520</v>
      </c>
      <c r="B431" s="4" t="s">
        <v>6521</v>
      </c>
      <c r="C431" s="4" t="s">
        <v>4841</v>
      </c>
      <c r="D431" s="4" t="s">
        <v>5572</v>
      </c>
      <c r="E431" s="4">
        <v>22</v>
      </c>
      <c r="G431" s="4" t="s">
        <v>6582</v>
      </c>
      <c r="H431" s="4" t="s">
        <v>6699</v>
      </c>
      <c r="I431" s="4" t="s">
        <v>6697</v>
      </c>
      <c r="J431" s="4" t="s">
        <v>4898</v>
      </c>
      <c r="K431" s="4" t="s">
        <v>6614</v>
      </c>
      <c r="L431" s="4" t="s">
        <v>6603</v>
      </c>
      <c r="M431" s="4">
        <v>0</v>
      </c>
      <c r="N431" s="4">
        <v>3</v>
      </c>
    </row>
    <row r="432" spans="1:14" x14ac:dyDescent="0.3">
      <c r="A432" s="4" t="s">
        <v>6520</v>
      </c>
      <c r="B432" s="4" t="s">
        <v>6521</v>
      </c>
      <c r="C432" s="4" t="s">
        <v>6522</v>
      </c>
      <c r="D432" s="4" t="s">
        <v>6581</v>
      </c>
      <c r="E432" s="4">
        <v>100</v>
      </c>
      <c r="G432" s="4" t="s">
        <v>4817</v>
      </c>
      <c r="J432" s="4" t="s">
        <v>6523</v>
      </c>
      <c r="K432" s="4" t="s">
        <v>4939</v>
      </c>
      <c r="L432" s="4" t="s">
        <v>6585</v>
      </c>
      <c r="N432" s="4">
        <v>4</v>
      </c>
    </row>
    <row r="433" spans="1:14" x14ac:dyDescent="0.3">
      <c r="A433" s="4" t="s">
        <v>4835</v>
      </c>
      <c r="B433" s="4" t="s">
        <v>4836</v>
      </c>
      <c r="C433" s="4" t="s">
        <v>4837</v>
      </c>
      <c r="D433" s="4" t="s">
        <v>6581</v>
      </c>
      <c r="E433" s="4">
        <v>20</v>
      </c>
      <c r="G433" s="4" t="s">
        <v>6582</v>
      </c>
      <c r="H433" s="4" t="s">
        <v>6700</v>
      </c>
      <c r="I433" s="4" t="s">
        <v>6701</v>
      </c>
      <c r="J433" s="4" t="s">
        <v>4838</v>
      </c>
      <c r="K433" s="4" t="s">
        <v>4839</v>
      </c>
      <c r="L433" s="4" t="s">
        <v>6585</v>
      </c>
      <c r="N433" s="4">
        <v>1</v>
      </c>
    </row>
    <row r="434" spans="1:14" x14ac:dyDescent="0.3">
      <c r="A434" s="4" t="s">
        <v>4835</v>
      </c>
      <c r="B434" s="4" t="s">
        <v>4836</v>
      </c>
      <c r="C434" s="4" t="s">
        <v>4841</v>
      </c>
      <c r="D434" s="4" t="s">
        <v>5572</v>
      </c>
      <c r="E434" s="4">
        <v>22</v>
      </c>
      <c r="G434" s="4" t="s">
        <v>6582</v>
      </c>
      <c r="H434" s="4" t="s">
        <v>6702</v>
      </c>
      <c r="I434" s="4" t="s">
        <v>6701</v>
      </c>
      <c r="J434" s="4" t="s">
        <v>4842</v>
      </c>
      <c r="K434" s="4" t="s">
        <v>6614</v>
      </c>
      <c r="L434" s="4" t="s">
        <v>6603</v>
      </c>
      <c r="M434" s="4">
        <v>0</v>
      </c>
      <c r="N434" s="4">
        <v>2</v>
      </c>
    </row>
    <row r="435" spans="1:14" x14ac:dyDescent="0.3">
      <c r="A435" s="4" t="s">
        <v>4835</v>
      </c>
      <c r="B435" s="4" t="s">
        <v>4836</v>
      </c>
      <c r="C435" s="4" t="s">
        <v>4844</v>
      </c>
      <c r="D435" s="4" t="s">
        <v>5572</v>
      </c>
      <c r="E435" s="4">
        <v>22</v>
      </c>
      <c r="G435" s="4" t="s">
        <v>6582</v>
      </c>
      <c r="H435" s="4" t="s">
        <v>6703</v>
      </c>
      <c r="I435" s="4" t="s">
        <v>6701</v>
      </c>
      <c r="J435" s="4" t="s">
        <v>4845</v>
      </c>
      <c r="K435" s="4" t="s">
        <v>6614</v>
      </c>
      <c r="L435" s="4" t="s">
        <v>6603</v>
      </c>
      <c r="M435" s="4">
        <v>0</v>
      </c>
      <c r="N435" s="4">
        <v>3</v>
      </c>
    </row>
    <row r="436" spans="1:14" x14ac:dyDescent="0.3">
      <c r="A436" s="4" t="s">
        <v>4835</v>
      </c>
      <c r="B436" s="4" t="s">
        <v>4836</v>
      </c>
      <c r="C436" s="4" t="s">
        <v>4846</v>
      </c>
      <c r="D436" s="4" t="s">
        <v>6581</v>
      </c>
      <c r="E436" s="4">
        <v>12</v>
      </c>
      <c r="G436" s="4" t="s">
        <v>4817</v>
      </c>
      <c r="J436" s="4" t="s">
        <v>4847</v>
      </c>
      <c r="K436" s="4" t="s">
        <v>4848</v>
      </c>
      <c r="L436" s="4" t="s">
        <v>6585</v>
      </c>
      <c r="N436" s="4">
        <v>4</v>
      </c>
    </row>
    <row r="437" spans="1:14" x14ac:dyDescent="0.3">
      <c r="A437" s="4" t="s">
        <v>4835</v>
      </c>
      <c r="B437" s="4" t="s">
        <v>4836</v>
      </c>
      <c r="C437" s="4" t="s">
        <v>4849</v>
      </c>
      <c r="D437" s="4" t="s">
        <v>6581</v>
      </c>
      <c r="E437" s="4">
        <v>1</v>
      </c>
      <c r="G437" s="4" t="s">
        <v>4817</v>
      </c>
      <c r="J437" s="4" t="s">
        <v>4850</v>
      </c>
      <c r="K437" s="4" t="s">
        <v>4851</v>
      </c>
      <c r="L437" s="4" t="s">
        <v>6585</v>
      </c>
      <c r="N437" s="4">
        <v>5</v>
      </c>
    </row>
    <row r="438" spans="1:14" x14ac:dyDescent="0.3">
      <c r="A438" s="4" t="s">
        <v>4835</v>
      </c>
      <c r="B438" s="4" t="s">
        <v>4836</v>
      </c>
      <c r="C438" s="4" t="s">
        <v>4852</v>
      </c>
      <c r="D438" s="4" t="s">
        <v>6581</v>
      </c>
      <c r="E438" s="4">
        <v>10</v>
      </c>
      <c r="G438" s="4" t="s">
        <v>4817</v>
      </c>
      <c r="J438" s="4" t="s">
        <v>4853</v>
      </c>
      <c r="K438" s="4" t="s">
        <v>4854</v>
      </c>
      <c r="L438" s="4" t="s">
        <v>6585</v>
      </c>
      <c r="N438" s="4">
        <v>6</v>
      </c>
    </row>
    <row r="439" spans="1:14" x14ac:dyDescent="0.3">
      <c r="A439" s="4" t="s">
        <v>4835</v>
      </c>
      <c r="B439" s="4" t="s">
        <v>4836</v>
      </c>
      <c r="C439" s="4" t="s">
        <v>4855</v>
      </c>
      <c r="D439" s="4" t="s">
        <v>6581</v>
      </c>
      <c r="E439" s="4">
        <v>10</v>
      </c>
      <c r="G439" s="4" t="s">
        <v>4817</v>
      </c>
      <c r="J439" s="4" t="s">
        <v>4856</v>
      </c>
      <c r="K439" s="4" t="s">
        <v>4854</v>
      </c>
      <c r="L439" s="4" t="s">
        <v>6585</v>
      </c>
      <c r="N439" s="4">
        <v>7</v>
      </c>
    </row>
    <row r="440" spans="1:14" x14ac:dyDescent="0.3">
      <c r="A440" s="4" t="s">
        <v>4835</v>
      </c>
      <c r="B440" s="4" t="s">
        <v>4836</v>
      </c>
      <c r="C440" s="4" t="s">
        <v>4857</v>
      </c>
      <c r="D440" s="4" t="s">
        <v>6581</v>
      </c>
      <c r="E440" s="4">
        <v>1</v>
      </c>
      <c r="G440" s="4" t="s">
        <v>4817</v>
      </c>
      <c r="J440" s="4" t="s">
        <v>4858</v>
      </c>
      <c r="K440" s="4" t="s">
        <v>4851</v>
      </c>
      <c r="L440" s="4" t="s">
        <v>6585</v>
      </c>
      <c r="N440" s="4">
        <v>8</v>
      </c>
    </row>
    <row r="441" spans="1:14" x14ac:dyDescent="0.3">
      <c r="A441" s="4" t="s">
        <v>4835</v>
      </c>
      <c r="B441" s="4" t="s">
        <v>4836</v>
      </c>
      <c r="C441" s="4" t="s">
        <v>4859</v>
      </c>
      <c r="D441" s="4" t="s">
        <v>6581</v>
      </c>
      <c r="E441" s="4">
        <v>12</v>
      </c>
      <c r="G441" s="4" t="s">
        <v>4817</v>
      </c>
      <c r="J441" s="4" t="s">
        <v>4860</v>
      </c>
      <c r="K441" s="4" t="s">
        <v>4848</v>
      </c>
      <c r="L441" s="4" t="s">
        <v>6585</v>
      </c>
      <c r="N441" s="4">
        <v>9</v>
      </c>
    </row>
    <row r="442" spans="1:14" x14ac:dyDescent="0.3">
      <c r="A442" s="4" t="s">
        <v>4835</v>
      </c>
      <c r="B442" s="4" t="s">
        <v>4836</v>
      </c>
      <c r="C442" s="4" t="s">
        <v>4861</v>
      </c>
      <c r="D442" s="4" t="s">
        <v>6581</v>
      </c>
      <c r="E442" s="4">
        <v>14</v>
      </c>
      <c r="G442" s="4" t="s">
        <v>4817</v>
      </c>
      <c r="J442" s="4" t="s">
        <v>4862</v>
      </c>
      <c r="K442" s="4" t="s">
        <v>4863</v>
      </c>
      <c r="L442" s="4" t="s">
        <v>6585</v>
      </c>
      <c r="N442" s="4">
        <v>10</v>
      </c>
    </row>
    <row r="443" spans="1:14" x14ac:dyDescent="0.3">
      <c r="A443" s="4" t="s">
        <v>5562</v>
      </c>
      <c r="B443" s="4" t="s">
        <v>5563</v>
      </c>
      <c r="C443" s="4" t="s">
        <v>5564</v>
      </c>
      <c r="D443" s="4" t="s">
        <v>6581</v>
      </c>
      <c r="E443" s="4">
        <v>8</v>
      </c>
      <c r="G443" s="4" t="s">
        <v>6582</v>
      </c>
      <c r="H443" s="4" t="s">
        <v>6704</v>
      </c>
      <c r="I443" s="4" t="s">
        <v>6705</v>
      </c>
      <c r="J443" s="4" t="s">
        <v>5565</v>
      </c>
      <c r="K443" s="4" t="s">
        <v>4881</v>
      </c>
      <c r="L443" s="4" t="s">
        <v>6585</v>
      </c>
      <c r="N443" s="4">
        <v>1</v>
      </c>
    </row>
    <row r="444" spans="1:14" x14ac:dyDescent="0.3">
      <c r="A444" s="4" t="s">
        <v>5562</v>
      </c>
      <c r="B444" s="4" t="s">
        <v>5563</v>
      </c>
      <c r="C444" s="4" t="s">
        <v>5566</v>
      </c>
      <c r="D444" s="4" t="s">
        <v>5167</v>
      </c>
      <c r="E444" s="4">
        <v>22</v>
      </c>
      <c r="G444" s="4" t="s">
        <v>6582</v>
      </c>
      <c r="H444" s="4" t="s">
        <v>6706</v>
      </c>
      <c r="I444" s="4" t="s">
        <v>6705</v>
      </c>
      <c r="J444" s="4" t="s">
        <v>5567</v>
      </c>
      <c r="K444" s="4" t="s">
        <v>6637</v>
      </c>
      <c r="L444" s="4" t="s">
        <v>6638</v>
      </c>
      <c r="N444" s="4">
        <v>2</v>
      </c>
    </row>
    <row r="445" spans="1:14" x14ac:dyDescent="0.3">
      <c r="A445" s="4" t="s">
        <v>5562</v>
      </c>
      <c r="B445" s="4" t="s">
        <v>5563</v>
      </c>
      <c r="C445" s="4" t="s">
        <v>5568</v>
      </c>
      <c r="D445" s="4" t="s">
        <v>6581</v>
      </c>
      <c r="E445" s="4">
        <v>1</v>
      </c>
      <c r="G445" s="4" t="s">
        <v>6582</v>
      </c>
      <c r="H445" s="4" t="s">
        <v>6707</v>
      </c>
      <c r="I445" s="4" t="s">
        <v>6705</v>
      </c>
      <c r="J445" s="4" t="s">
        <v>5569</v>
      </c>
      <c r="K445" s="4" t="s">
        <v>4851</v>
      </c>
      <c r="L445" s="4" t="s">
        <v>6585</v>
      </c>
      <c r="N445" s="4">
        <v>3</v>
      </c>
    </row>
    <row r="446" spans="1:14" x14ac:dyDescent="0.3">
      <c r="A446" s="4" t="s">
        <v>5562</v>
      </c>
      <c r="B446" s="4" t="s">
        <v>5563</v>
      </c>
      <c r="C446" s="4" t="s">
        <v>4837</v>
      </c>
      <c r="D446" s="4" t="s">
        <v>6581</v>
      </c>
      <c r="E446" s="4">
        <v>20</v>
      </c>
      <c r="G446" s="4" t="s">
        <v>4817</v>
      </c>
      <c r="J446" s="4" t="s">
        <v>4838</v>
      </c>
      <c r="K446" s="4" t="s">
        <v>4839</v>
      </c>
      <c r="L446" s="4" t="s">
        <v>6585</v>
      </c>
      <c r="N446" s="4">
        <v>4</v>
      </c>
    </row>
    <row r="447" spans="1:14" x14ac:dyDescent="0.3">
      <c r="A447" s="4" t="s">
        <v>5562</v>
      </c>
      <c r="B447" s="4" t="s">
        <v>5563</v>
      </c>
      <c r="C447" s="4" t="s">
        <v>4841</v>
      </c>
      <c r="D447" s="4" t="s">
        <v>5572</v>
      </c>
      <c r="E447" s="4">
        <v>22</v>
      </c>
      <c r="G447" s="4" t="s">
        <v>4817</v>
      </c>
      <c r="J447" s="4" t="s">
        <v>4898</v>
      </c>
      <c r="K447" s="4" t="s">
        <v>6614</v>
      </c>
      <c r="L447" s="4" t="s">
        <v>6603</v>
      </c>
      <c r="M447" s="4">
        <v>0</v>
      </c>
      <c r="N447" s="4">
        <v>5</v>
      </c>
    </row>
    <row r="448" spans="1:14" x14ac:dyDescent="0.3">
      <c r="A448" s="4" t="s">
        <v>5562</v>
      </c>
      <c r="B448" s="4" t="s">
        <v>5563</v>
      </c>
      <c r="C448" s="4" t="s">
        <v>5324</v>
      </c>
      <c r="D448" s="4" t="s">
        <v>6581</v>
      </c>
      <c r="E448" s="4">
        <v>30</v>
      </c>
      <c r="G448" s="4" t="s">
        <v>4817</v>
      </c>
      <c r="J448" s="4" t="s">
        <v>5570</v>
      </c>
      <c r="K448" s="4" t="s">
        <v>5072</v>
      </c>
      <c r="L448" s="4" t="s">
        <v>6585</v>
      </c>
      <c r="N448" s="4">
        <v>6</v>
      </c>
    </row>
    <row r="449" spans="1:14" x14ac:dyDescent="0.3">
      <c r="A449" s="4" t="s">
        <v>5562</v>
      </c>
      <c r="B449" s="4" t="s">
        <v>5563</v>
      </c>
      <c r="C449" s="4" t="s">
        <v>5571</v>
      </c>
      <c r="D449" s="4" t="s">
        <v>5572</v>
      </c>
      <c r="E449" s="4">
        <v>22</v>
      </c>
      <c r="G449" s="4" t="s">
        <v>4817</v>
      </c>
      <c r="J449" s="4" t="s">
        <v>5545</v>
      </c>
      <c r="K449" s="4" t="s">
        <v>6614</v>
      </c>
      <c r="L449" s="4" t="s">
        <v>6603</v>
      </c>
      <c r="N449" s="4">
        <v>7</v>
      </c>
    </row>
    <row r="450" spans="1:14" x14ac:dyDescent="0.3">
      <c r="A450" s="4" t="s">
        <v>5562</v>
      </c>
      <c r="B450" s="4" t="s">
        <v>5563</v>
      </c>
      <c r="C450" s="4" t="s">
        <v>5573</v>
      </c>
      <c r="D450" s="4" t="s">
        <v>6581</v>
      </c>
      <c r="E450" s="4">
        <v>1</v>
      </c>
      <c r="F450" s="4" t="s">
        <v>7640</v>
      </c>
      <c r="G450" s="4" t="s">
        <v>4817</v>
      </c>
      <c r="J450" s="4" t="s">
        <v>5574</v>
      </c>
      <c r="K450" s="4" t="s">
        <v>4851</v>
      </c>
      <c r="L450" s="4" t="s">
        <v>6585</v>
      </c>
      <c r="N450" s="4">
        <v>8</v>
      </c>
    </row>
    <row r="451" spans="1:14" x14ac:dyDescent="0.3">
      <c r="A451" s="4" t="s">
        <v>5562</v>
      </c>
      <c r="B451" s="4" t="s">
        <v>5563</v>
      </c>
      <c r="C451" s="4" t="s">
        <v>5575</v>
      </c>
      <c r="D451" s="4" t="s">
        <v>6581</v>
      </c>
      <c r="E451" s="4">
        <v>1</v>
      </c>
      <c r="F451" s="4" t="s">
        <v>7640</v>
      </c>
      <c r="G451" s="4" t="s">
        <v>4817</v>
      </c>
      <c r="J451" s="4" t="s">
        <v>5576</v>
      </c>
      <c r="K451" s="4" t="s">
        <v>4851</v>
      </c>
      <c r="L451" s="4" t="s">
        <v>6585</v>
      </c>
      <c r="N451" s="4">
        <v>9</v>
      </c>
    </row>
    <row r="452" spans="1:14" x14ac:dyDescent="0.3">
      <c r="A452" s="4" t="s">
        <v>5562</v>
      </c>
      <c r="B452" s="4" t="s">
        <v>5563</v>
      </c>
      <c r="C452" s="4" t="s">
        <v>5559</v>
      </c>
      <c r="D452" s="4" t="s">
        <v>6581</v>
      </c>
      <c r="E452" s="4">
        <v>1</v>
      </c>
      <c r="F452" s="4" t="s">
        <v>7640</v>
      </c>
      <c r="G452" s="4" t="s">
        <v>4817</v>
      </c>
      <c r="J452" s="4" t="s">
        <v>5513</v>
      </c>
      <c r="K452" s="4" t="s">
        <v>4851</v>
      </c>
      <c r="L452" s="4" t="s">
        <v>6585</v>
      </c>
      <c r="N452" s="4">
        <v>10</v>
      </c>
    </row>
    <row r="453" spans="1:14" x14ac:dyDescent="0.3">
      <c r="A453" s="4" t="s">
        <v>5562</v>
      </c>
      <c r="B453" s="4" t="s">
        <v>5563</v>
      </c>
      <c r="C453" s="4" t="s">
        <v>4846</v>
      </c>
      <c r="D453" s="4" t="s">
        <v>6581</v>
      </c>
      <c r="E453" s="4">
        <v>12</v>
      </c>
      <c r="G453" s="4" t="s">
        <v>4817</v>
      </c>
      <c r="J453" s="4" t="s">
        <v>4847</v>
      </c>
      <c r="K453" s="4" t="s">
        <v>4848</v>
      </c>
      <c r="L453" s="4" t="s">
        <v>6585</v>
      </c>
      <c r="N453" s="4">
        <v>11</v>
      </c>
    </row>
    <row r="454" spans="1:14" x14ac:dyDescent="0.3">
      <c r="A454" s="4" t="s">
        <v>5562</v>
      </c>
      <c r="B454" s="4" t="s">
        <v>5563</v>
      </c>
      <c r="C454" s="4" t="s">
        <v>4849</v>
      </c>
      <c r="D454" s="4" t="s">
        <v>6581</v>
      </c>
      <c r="E454" s="4">
        <v>1</v>
      </c>
      <c r="F454" s="4" t="s">
        <v>7639</v>
      </c>
      <c r="G454" s="4" t="s">
        <v>4817</v>
      </c>
      <c r="J454" s="4" t="s">
        <v>4850</v>
      </c>
      <c r="K454" s="4" t="s">
        <v>4851</v>
      </c>
      <c r="L454" s="4" t="s">
        <v>6585</v>
      </c>
      <c r="N454" s="4">
        <v>12</v>
      </c>
    </row>
    <row r="455" spans="1:14" x14ac:dyDescent="0.3">
      <c r="A455" s="4" t="s">
        <v>5562</v>
      </c>
      <c r="B455" s="4" t="s">
        <v>5563</v>
      </c>
      <c r="C455" s="4" t="s">
        <v>4852</v>
      </c>
      <c r="D455" s="4" t="s">
        <v>6581</v>
      </c>
      <c r="E455" s="4">
        <v>10</v>
      </c>
      <c r="G455" s="4" t="s">
        <v>4817</v>
      </c>
      <c r="J455" s="4" t="s">
        <v>4853</v>
      </c>
      <c r="K455" s="4" t="s">
        <v>4854</v>
      </c>
      <c r="L455" s="4" t="s">
        <v>6585</v>
      </c>
      <c r="N455" s="4">
        <v>13</v>
      </c>
    </row>
    <row r="456" spans="1:14" x14ac:dyDescent="0.3">
      <c r="A456" s="4" t="s">
        <v>5562</v>
      </c>
      <c r="B456" s="4" t="s">
        <v>5563</v>
      </c>
      <c r="C456" s="4" t="s">
        <v>4855</v>
      </c>
      <c r="D456" s="4" t="s">
        <v>6581</v>
      </c>
      <c r="E456" s="4">
        <v>10</v>
      </c>
      <c r="G456" s="4" t="s">
        <v>4817</v>
      </c>
      <c r="J456" s="4" t="s">
        <v>4856</v>
      </c>
      <c r="K456" s="4" t="s">
        <v>4854</v>
      </c>
      <c r="L456" s="4" t="s">
        <v>6585</v>
      </c>
      <c r="N456" s="4">
        <v>14</v>
      </c>
    </row>
    <row r="457" spans="1:14" x14ac:dyDescent="0.3">
      <c r="A457" s="4" t="s">
        <v>5562</v>
      </c>
      <c r="B457" s="4" t="s">
        <v>5563</v>
      </c>
      <c r="C457" s="4" t="s">
        <v>5577</v>
      </c>
      <c r="D457" s="4" t="s">
        <v>6581</v>
      </c>
      <c r="E457" s="4">
        <v>100</v>
      </c>
      <c r="G457" s="4" t="s">
        <v>4817</v>
      </c>
      <c r="J457" s="4" t="s">
        <v>5578</v>
      </c>
      <c r="K457" s="4" t="s">
        <v>4939</v>
      </c>
      <c r="L457" s="4" t="s">
        <v>6585</v>
      </c>
      <c r="N457" s="4">
        <v>15</v>
      </c>
    </row>
    <row r="458" spans="1:14" x14ac:dyDescent="0.3">
      <c r="A458" s="4" t="s">
        <v>5562</v>
      </c>
      <c r="B458" s="4" t="s">
        <v>5563</v>
      </c>
      <c r="C458" s="4" t="s">
        <v>4887</v>
      </c>
      <c r="D458" s="4" t="s">
        <v>6581</v>
      </c>
      <c r="E458" s="4">
        <v>12</v>
      </c>
      <c r="G458" s="4" t="s">
        <v>4817</v>
      </c>
      <c r="J458" s="4" t="s">
        <v>4888</v>
      </c>
      <c r="K458" s="4" t="s">
        <v>4848</v>
      </c>
      <c r="L458" s="4" t="s">
        <v>6585</v>
      </c>
      <c r="N458" s="4">
        <v>16</v>
      </c>
    </row>
    <row r="459" spans="1:14" x14ac:dyDescent="0.3">
      <c r="A459" s="4" t="s">
        <v>5562</v>
      </c>
      <c r="B459" s="4" t="s">
        <v>5563</v>
      </c>
      <c r="C459" s="4" t="s">
        <v>4889</v>
      </c>
      <c r="D459" s="4" t="s">
        <v>6581</v>
      </c>
      <c r="E459" s="4">
        <v>14</v>
      </c>
      <c r="G459" s="4" t="s">
        <v>4817</v>
      </c>
      <c r="J459" s="4" t="s">
        <v>4890</v>
      </c>
      <c r="K459" s="4" t="s">
        <v>4863</v>
      </c>
      <c r="L459" s="4" t="s">
        <v>6585</v>
      </c>
      <c r="N459" s="4">
        <v>17</v>
      </c>
    </row>
    <row r="460" spans="1:14" x14ac:dyDescent="0.3">
      <c r="A460" s="4" t="s">
        <v>5562</v>
      </c>
      <c r="B460" s="4" t="s">
        <v>5563</v>
      </c>
      <c r="C460" s="4" t="s">
        <v>4891</v>
      </c>
      <c r="D460" s="4" t="s">
        <v>6581</v>
      </c>
      <c r="E460" s="4">
        <v>12</v>
      </c>
      <c r="G460" s="4" t="s">
        <v>4817</v>
      </c>
      <c r="J460" s="4" t="s">
        <v>5560</v>
      </c>
      <c r="K460" s="4" t="s">
        <v>4848</v>
      </c>
      <c r="L460" s="4" t="s">
        <v>6585</v>
      </c>
      <c r="N460" s="4">
        <v>18</v>
      </c>
    </row>
    <row r="461" spans="1:14" x14ac:dyDescent="0.3">
      <c r="A461" s="4" t="s">
        <v>5562</v>
      </c>
      <c r="B461" s="4" t="s">
        <v>5563</v>
      </c>
      <c r="C461" s="4" t="s">
        <v>4893</v>
      </c>
      <c r="D461" s="4" t="s">
        <v>6581</v>
      </c>
      <c r="E461" s="4">
        <v>14</v>
      </c>
      <c r="G461" s="4" t="s">
        <v>4817</v>
      </c>
      <c r="J461" s="4" t="s">
        <v>5561</v>
      </c>
      <c r="K461" s="4" t="s">
        <v>4863</v>
      </c>
      <c r="L461" s="4" t="s">
        <v>6585</v>
      </c>
      <c r="N461" s="4">
        <v>19</v>
      </c>
    </row>
    <row r="462" spans="1:14" x14ac:dyDescent="0.3">
      <c r="A462" s="4" t="s">
        <v>4877</v>
      </c>
      <c r="B462" s="4" t="s">
        <v>4878</v>
      </c>
      <c r="C462" s="4" t="s">
        <v>4837</v>
      </c>
      <c r="D462" s="4" t="s">
        <v>6581</v>
      </c>
      <c r="E462" s="4">
        <v>20</v>
      </c>
      <c r="G462" s="4" t="s">
        <v>6582</v>
      </c>
      <c r="H462" s="4" t="s">
        <v>6708</v>
      </c>
      <c r="I462" s="4" t="s">
        <v>6709</v>
      </c>
      <c r="J462" s="4" t="s">
        <v>4838</v>
      </c>
      <c r="K462" s="4" t="s">
        <v>4839</v>
      </c>
      <c r="L462" s="4" t="s">
        <v>6585</v>
      </c>
      <c r="N462" s="4">
        <v>1</v>
      </c>
    </row>
    <row r="463" spans="1:14" x14ac:dyDescent="0.3">
      <c r="A463" s="4" t="s">
        <v>4877</v>
      </c>
      <c r="B463" s="4" t="s">
        <v>4878</v>
      </c>
      <c r="C463" s="4" t="s">
        <v>4841</v>
      </c>
      <c r="D463" s="4" t="s">
        <v>5572</v>
      </c>
      <c r="E463" s="4">
        <v>22</v>
      </c>
      <c r="G463" s="4" t="s">
        <v>6582</v>
      </c>
      <c r="H463" s="4" t="s">
        <v>6710</v>
      </c>
      <c r="I463" s="4" t="s">
        <v>6709</v>
      </c>
      <c r="J463" s="4" t="s">
        <v>4842</v>
      </c>
      <c r="K463" s="4" t="s">
        <v>6614</v>
      </c>
      <c r="L463" s="4" t="s">
        <v>6603</v>
      </c>
      <c r="M463" s="4">
        <v>0</v>
      </c>
      <c r="N463" s="4">
        <v>2</v>
      </c>
    </row>
    <row r="464" spans="1:14" x14ac:dyDescent="0.3">
      <c r="A464" s="4" t="s">
        <v>4877</v>
      </c>
      <c r="B464" s="4" t="s">
        <v>4878</v>
      </c>
      <c r="C464" s="4" t="s">
        <v>4846</v>
      </c>
      <c r="D464" s="4" t="s">
        <v>6581</v>
      </c>
      <c r="E464" s="4">
        <v>12</v>
      </c>
      <c r="G464" s="4" t="s">
        <v>4817</v>
      </c>
      <c r="J464" s="4" t="s">
        <v>4867</v>
      </c>
      <c r="K464" s="4" t="s">
        <v>4848</v>
      </c>
      <c r="L464" s="4" t="s">
        <v>6585</v>
      </c>
      <c r="N464" s="4">
        <v>3</v>
      </c>
    </row>
    <row r="465" spans="1:14" x14ac:dyDescent="0.3">
      <c r="A465" s="4" t="s">
        <v>4877</v>
      </c>
      <c r="B465" s="4" t="s">
        <v>4878</v>
      </c>
      <c r="C465" s="4" t="s">
        <v>4849</v>
      </c>
      <c r="D465" s="4" t="s">
        <v>6581</v>
      </c>
      <c r="E465" s="4">
        <v>1</v>
      </c>
      <c r="G465" s="4" t="s">
        <v>4817</v>
      </c>
      <c r="J465" s="4" t="s">
        <v>4850</v>
      </c>
      <c r="K465" s="4" t="s">
        <v>4851</v>
      </c>
      <c r="L465" s="4" t="s">
        <v>6585</v>
      </c>
      <c r="N465" s="4">
        <v>4</v>
      </c>
    </row>
    <row r="466" spans="1:14" x14ac:dyDescent="0.3">
      <c r="A466" s="4" t="s">
        <v>4877</v>
      </c>
      <c r="B466" s="4" t="s">
        <v>4878</v>
      </c>
      <c r="C466" s="4" t="s">
        <v>4879</v>
      </c>
      <c r="D466" s="4" t="s">
        <v>6581</v>
      </c>
      <c r="E466" s="4">
        <v>8</v>
      </c>
      <c r="G466" s="4" t="s">
        <v>4817</v>
      </c>
      <c r="J466" s="4" t="s">
        <v>4880</v>
      </c>
      <c r="K466" s="4" t="s">
        <v>4881</v>
      </c>
      <c r="L466" s="4" t="s">
        <v>6585</v>
      </c>
      <c r="N466" s="4">
        <v>5</v>
      </c>
    </row>
    <row r="467" spans="1:14" x14ac:dyDescent="0.3">
      <c r="A467" s="4" t="s">
        <v>4877</v>
      </c>
      <c r="B467" s="4" t="s">
        <v>4878</v>
      </c>
      <c r="C467" s="4" t="s">
        <v>4882</v>
      </c>
      <c r="D467" s="4" t="s">
        <v>5572</v>
      </c>
      <c r="E467" s="4">
        <v>22</v>
      </c>
      <c r="G467" s="4" t="s">
        <v>4817</v>
      </c>
      <c r="J467" s="4" t="s">
        <v>4883</v>
      </c>
      <c r="K467" s="4" t="s">
        <v>6614</v>
      </c>
      <c r="L467" s="4" t="s">
        <v>6603</v>
      </c>
      <c r="M467" s="4">
        <v>0</v>
      </c>
      <c r="N467" s="4">
        <v>6</v>
      </c>
    </row>
    <row r="468" spans="1:14" x14ac:dyDescent="0.3">
      <c r="A468" s="4" t="s">
        <v>4877</v>
      </c>
      <c r="B468" s="4" t="s">
        <v>4878</v>
      </c>
      <c r="C468" s="4" t="s">
        <v>4885</v>
      </c>
      <c r="D468" s="4" t="s">
        <v>6581</v>
      </c>
      <c r="E468" s="4">
        <v>1</v>
      </c>
      <c r="G468" s="4" t="s">
        <v>4817</v>
      </c>
      <c r="J468" s="4" t="s">
        <v>4886</v>
      </c>
      <c r="K468" s="4" t="s">
        <v>4851</v>
      </c>
      <c r="L468" s="4" t="s">
        <v>6585</v>
      </c>
      <c r="N468" s="4">
        <v>7</v>
      </c>
    </row>
    <row r="469" spans="1:14" x14ac:dyDescent="0.3">
      <c r="A469" s="4" t="s">
        <v>4877</v>
      </c>
      <c r="B469" s="4" t="s">
        <v>4878</v>
      </c>
      <c r="C469" s="4" t="s">
        <v>4887</v>
      </c>
      <c r="D469" s="4" t="s">
        <v>6581</v>
      </c>
      <c r="E469" s="4">
        <v>12</v>
      </c>
      <c r="G469" s="4" t="s">
        <v>4817</v>
      </c>
      <c r="J469" s="4" t="s">
        <v>4888</v>
      </c>
      <c r="K469" s="4" t="s">
        <v>4848</v>
      </c>
      <c r="L469" s="4" t="s">
        <v>6585</v>
      </c>
      <c r="N469" s="4">
        <v>8</v>
      </c>
    </row>
    <row r="470" spans="1:14" x14ac:dyDescent="0.3">
      <c r="A470" s="4" t="s">
        <v>4877</v>
      </c>
      <c r="B470" s="4" t="s">
        <v>4878</v>
      </c>
      <c r="C470" s="4" t="s">
        <v>4889</v>
      </c>
      <c r="D470" s="4" t="s">
        <v>6581</v>
      </c>
      <c r="E470" s="4">
        <v>14</v>
      </c>
      <c r="G470" s="4" t="s">
        <v>4817</v>
      </c>
      <c r="J470" s="4" t="s">
        <v>4890</v>
      </c>
      <c r="K470" s="4" t="s">
        <v>4863</v>
      </c>
      <c r="L470" s="4" t="s">
        <v>6585</v>
      </c>
      <c r="N470" s="4">
        <v>9</v>
      </c>
    </row>
    <row r="471" spans="1:14" x14ac:dyDescent="0.3">
      <c r="A471" s="4" t="s">
        <v>4877</v>
      </c>
      <c r="B471" s="4" t="s">
        <v>4878</v>
      </c>
      <c r="C471" s="4" t="s">
        <v>4891</v>
      </c>
      <c r="D471" s="4" t="s">
        <v>6581</v>
      </c>
      <c r="E471" s="4">
        <v>12</v>
      </c>
      <c r="G471" s="4" t="s">
        <v>4817</v>
      </c>
      <c r="J471" s="4" t="s">
        <v>4892</v>
      </c>
      <c r="K471" s="4" t="s">
        <v>4848</v>
      </c>
      <c r="L471" s="4" t="s">
        <v>6585</v>
      </c>
      <c r="N471" s="4">
        <v>10</v>
      </c>
    </row>
    <row r="472" spans="1:14" x14ac:dyDescent="0.3">
      <c r="A472" s="4" t="s">
        <v>4877</v>
      </c>
      <c r="B472" s="4" t="s">
        <v>4878</v>
      </c>
      <c r="C472" s="4" t="s">
        <v>4893</v>
      </c>
      <c r="D472" s="4" t="s">
        <v>6581</v>
      </c>
      <c r="E472" s="4">
        <v>14</v>
      </c>
      <c r="G472" s="4" t="s">
        <v>4817</v>
      </c>
      <c r="J472" s="4" t="s">
        <v>4894</v>
      </c>
      <c r="K472" s="4" t="s">
        <v>4863</v>
      </c>
      <c r="L472" s="4" t="s">
        <v>6585</v>
      </c>
      <c r="N472" s="4">
        <v>11</v>
      </c>
    </row>
    <row r="473" spans="1:14" x14ac:dyDescent="0.3">
      <c r="A473" s="4" t="s">
        <v>5330</v>
      </c>
      <c r="B473" s="4" t="s">
        <v>5331</v>
      </c>
      <c r="C473" s="4" t="s">
        <v>4846</v>
      </c>
      <c r="D473" s="4" t="s">
        <v>6581</v>
      </c>
      <c r="E473" s="4">
        <v>12</v>
      </c>
      <c r="G473" s="4" t="s">
        <v>6582</v>
      </c>
      <c r="H473" s="4" t="s">
        <v>6711</v>
      </c>
      <c r="I473" s="4" t="s">
        <v>6712</v>
      </c>
      <c r="J473" s="4" t="s">
        <v>4867</v>
      </c>
      <c r="K473" s="4" t="s">
        <v>4848</v>
      </c>
      <c r="L473" s="4" t="s">
        <v>6585</v>
      </c>
      <c r="N473" s="4">
        <v>1</v>
      </c>
    </row>
    <row r="474" spans="1:14" x14ac:dyDescent="0.3">
      <c r="A474" s="4" t="s">
        <v>5330</v>
      </c>
      <c r="B474" s="4" t="s">
        <v>5331</v>
      </c>
      <c r="C474" s="4" t="s">
        <v>4849</v>
      </c>
      <c r="D474" s="4" t="s">
        <v>6581</v>
      </c>
      <c r="E474" s="4">
        <v>1</v>
      </c>
      <c r="F474" s="4" t="s">
        <v>7639</v>
      </c>
      <c r="G474" s="4" t="s">
        <v>6582</v>
      </c>
      <c r="H474" s="4" t="s">
        <v>6713</v>
      </c>
      <c r="I474" s="4" t="s">
        <v>6712</v>
      </c>
      <c r="J474" s="4" t="s">
        <v>4850</v>
      </c>
      <c r="K474" s="4" t="s">
        <v>4851</v>
      </c>
      <c r="L474" s="4" t="s">
        <v>6585</v>
      </c>
      <c r="N474" s="4">
        <v>2</v>
      </c>
    </row>
    <row r="475" spans="1:14" x14ac:dyDescent="0.3">
      <c r="A475" s="4" t="s">
        <v>5330</v>
      </c>
      <c r="B475" s="4" t="s">
        <v>5331</v>
      </c>
      <c r="C475" s="4" t="s">
        <v>5332</v>
      </c>
      <c r="D475" s="4" t="s">
        <v>6581</v>
      </c>
      <c r="E475" s="4">
        <v>8</v>
      </c>
      <c r="G475" s="4" t="s">
        <v>6582</v>
      </c>
      <c r="H475" s="4" t="s">
        <v>6714</v>
      </c>
      <c r="I475" s="4" t="s">
        <v>6712</v>
      </c>
      <c r="J475" s="4" t="s">
        <v>5333</v>
      </c>
      <c r="K475" s="4" t="s">
        <v>4881</v>
      </c>
      <c r="L475" s="4" t="s">
        <v>6585</v>
      </c>
      <c r="N475" s="4">
        <v>3</v>
      </c>
    </row>
    <row r="476" spans="1:14" x14ac:dyDescent="0.3">
      <c r="A476" s="4" t="s">
        <v>5330</v>
      </c>
      <c r="B476" s="4" t="s">
        <v>5331</v>
      </c>
      <c r="C476" s="4" t="s">
        <v>5334</v>
      </c>
      <c r="D476" s="4" t="s">
        <v>6581</v>
      </c>
      <c r="E476" s="4">
        <v>20</v>
      </c>
      <c r="G476" s="4" t="s">
        <v>6582</v>
      </c>
      <c r="H476" s="4" t="s">
        <v>6715</v>
      </c>
      <c r="I476" s="4" t="s">
        <v>6712</v>
      </c>
      <c r="J476" s="4" t="s">
        <v>5335</v>
      </c>
      <c r="K476" s="4" t="s">
        <v>4839</v>
      </c>
      <c r="L476" s="4" t="s">
        <v>6585</v>
      </c>
      <c r="N476" s="4">
        <v>4</v>
      </c>
    </row>
    <row r="477" spans="1:14" x14ac:dyDescent="0.3">
      <c r="A477" s="4" t="s">
        <v>5330</v>
      </c>
      <c r="B477" s="4" t="s">
        <v>5331</v>
      </c>
      <c r="C477" s="4" t="s">
        <v>4841</v>
      </c>
      <c r="D477" s="4" t="s">
        <v>5572</v>
      </c>
      <c r="E477" s="4">
        <v>22</v>
      </c>
      <c r="G477" s="4" t="s">
        <v>6582</v>
      </c>
      <c r="H477" s="4" t="s">
        <v>6716</v>
      </c>
      <c r="I477" s="4" t="s">
        <v>6712</v>
      </c>
      <c r="J477" s="4" t="s">
        <v>4898</v>
      </c>
      <c r="K477" s="4" t="s">
        <v>6614</v>
      </c>
      <c r="L477" s="4" t="s">
        <v>6603</v>
      </c>
      <c r="M477" s="4">
        <v>0</v>
      </c>
      <c r="N477" s="4">
        <v>5</v>
      </c>
    </row>
    <row r="478" spans="1:14" x14ac:dyDescent="0.3">
      <c r="A478" s="4" t="s">
        <v>5330</v>
      </c>
      <c r="B478" s="4" t="s">
        <v>5331</v>
      </c>
      <c r="C478" s="4" t="s">
        <v>5336</v>
      </c>
      <c r="D478" s="4" t="s">
        <v>6581</v>
      </c>
      <c r="E478" s="4">
        <v>1</v>
      </c>
      <c r="G478" s="4" t="s">
        <v>4817</v>
      </c>
      <c r="J478" s="4" t="s">
        <v>5337</v>
      </c>
      <c r="K478" s="4" t="s">
        <v>4851</v>
      </c>
      <c r="L478" s="4" t="s">
        <v>6585</v>
      </c>
      <c r="N478" s="4">
        <v>6</v>
      </c>
    </row>
    <row r="479" spans="1:14" x14ac:dyDescent="0.3">
      <c r="A479" s="4" t="s">
        <v>5330</v>
      </c>
      <c r="B479" s="4" t="s">
        <v>5331</v>
      </c>
      <c r="C479" s="4" t="s">
        <v>5338</v>
      </c>
      <c r="D479" s="4" t="s">
        <v>6581</v>
      </c>
      <c r="E479" s="4">
        <v>20</v>
      </c>
      <c r="G479" s="4" t="s">
        <v>4817</v>
      </c>
      <c r="J479" s="4" t="s">
        <v>4993</v>
      </c>
      <c r="K479" s="4" t="s">
        <v>4839</v>
      </c>
      <c r="L479" s="4" t="s">
        <v>6585</v>
      </c>
      <c r="N479" s="4">
        <v>7</v>
      </c>
    </row>
    <row r="480" spans="1:14" x14ac:dyDescent="0.3">
      <c r="A480" s="4" t="s">
        <v>5330</v>
      </c>
      <c r="B480" s="4" t="s">
        <v>5331</v>
      </c>
      <c r="C480" s="4" t="s">
        <v>5339</v>
      </c>
      <c r="D480" s="4" t="s">
        <v>6581</v>
      </c>
      <c r="E480" s="4">
        <v>4</v>
      </c>
      <c r="G480" s="4" t="s">
        <v>4817</v>
      </c>
      <c r="J480" s="4" t="s">
        <v>5340</v>
      </c>
      <c r="K480" s="4" t="s">
        <v>4997</v>
      </c>
      <c r="L480" s="4" t="s">
        <v>6585</v>
      </c>
      <c r="N480" s="4">
        <v>8</v>
      </c>
    </row>
    <row r="481" spans="1:14" x14ac:dyDescent="0.3">
      <c r="A481" s="4" t="s">
        <v>5330</v>
      </c>
      <c r="B481" s="4" t="s">
        <v>5331</v>
      </c>
      <c r="C481" s="4" t="s">
        <v>4994</v>
      </c>
      <c r="D481" s="4" t="s">
        <v>6581</v>
      </c>
      <c r="E481" s="4">
        <v>4</v>
      </c>
      <c r="G481" s="4" t="s">
        <v>4817</v>
      </c>
      <c r="J481" s="4" t="s">
        <v>4995</v>
      </c>
      <c r="K481" s="4" t="s">
        <v>4997</v>
      </c>
      <c r="L481" s="4" t="s">
        <v>6585</v>
      </c>
      <c r="N481" s="4">
        <v>9</v>
      </c>
    </row>
    <row r="482" spans="1:14" x14ac:dyDescent="0.3">
      <c r="A482" s="4" t="s">
        <v>5330</v>
      </c>
      <c r="B482" s="4" t="s">
        <v>5331</v>
      </c>
      <c r="C482" s="4" t="s">
        <v>5341</v>
      </c>
      <c r="D482" s="4" t="s">
        <v>6581</v>
      </c>
      <c r="E482" s="4">
        <v>20</v>
      </c>
      <c r="G482" s="4" t="s">
        <v>4817</v>
      </c>
      <c r="J482" s="4" t="s">
        <v>5342</v>
      </c>
      <c r="K482" s="4" t="s">
        <v>4839</v>
      </c>
      <c r="L482" s="4" t="s">
        <v>6585</v>
      </c>
      <c r="N482" s="4">
        <v>10</v>
      </c>
    </row>
    <row r="483" spans="1:14" x14ac:dyDescent="0.3">
      <c r="A483" s="4" t="s">
        <v>5330</v>
      </c>
      <c r="B483" s="4" t="s">
        <v>5331</v>
      </c>
      <c r="C483" s="4" t="s">
        <v>5343</v>
      </c>
      <c r="D483" s="4" t="s">
        <v>6581</v>
      </c>
      <c r="E483" s="4">
        <v>4000</v>
      </c>
      <c r="G483" s="4" t="s">
        <v>4817</v>
      </c>
      <c r="J483" s="4" t="s">
        <v>5344</v>
      </c>
      <c r="K483" s="4" t="s">
        <v>5345</v>
      </c>
      <c r="L483" s="4" t="s">
        <v>6585</v>
      </c>
      <c r="N483" s="4">
        <v>11</v>
      </c>
    </row>
    <row r="484" spans="1:14" x14ac:dyDescent="0.3">
      <c r="A484" s="4" t="s">
        <v>5330</v>
      </c>
      <c r="B484" s="4" t="s">
        <v>5331</v>
      </c>
      <c r="C484" s="4" t="s">
        <v>4973</v>
      </c>
      <c r="D484" s="4" t="s">
        <v>6581</v>
      </c>
      <c r="E484" s="4">
        <v>4000</v>
      </c>
      <c r="G484" s="4" t="s">
        <v>4817</v>
      </c>
      <c r="J484" s="4" t="s">
        <v>4974</v>
      </c>
      <c r="K484" s="4" t="s">
        <v>5345</v>
      </c>
      <c r="L484" s="4" t="s">
        <v>6585</v>
      </c>
      <c r="N484" s="4">
        <v>12</v>
      </c>
    </row>
    <row r="485" spans="1:14" x14ac:dyDescent="0.3">
      <c r="A485" s="4" t="s">
        <v>5330</v>
      </c>
      <c r="B485" s="4" t="s">
        <v>5331</v>
      </c>
      <c r="C485" s="4" t="s">
        <v>4887</v>
      </c>
      <c r="D485" s="4" t="s">
        <v>6581</v>
      </c>
      <c r="E485" s="4">
        <v>12</v>
      </c>
      <c r="G485" s="4" t="s">
        <v>4817</v>
      </c>
      <c r="J485" s="4" t="s">
        <v>4888</v>
      </c>
      <c r="K485" s="4" t="s">
        <v>4848</v>
      </c>
      <c r="L485" s="4" t="s">
        <v>6585</v>
      </c>
      <c r="N485" s="4">
        <v>13</v>
      </c>
    </row>
    <row r="486" spans="1:14" x14ac:dyDescent="0.3">
      <c r="A486" s="4" t="s">
        <v>5330</v>
      </c>
      <c r="B486" s="4" t="s">
        <v>5331</v>
      </c>
      <c r="C486" s="4" t="s">
        <v>4889</v>
      </c>
      <c r="D486" s="4" t="s">
        <v>6581</v>
      </c>
      <c r="E486" s="4">
        <v>14</v>
      </c>
      <c r="G486" s="4" t="s">
        <v>4817</v>
      </c>
      <c r="J486" s="4" t="s">
        <v>4890</v>
      </c>
      <c r="K486" s="4" t="s">
        <v>4863</v>
      </c>
      <c r="L486" s="4" t="s">
        <v>6585</v>
      </c>
      <c r="N486" s="4">
        <v>14</v>
      </c>
    </row>
    <row r="487" spans="1:14" x14ac:dyDescent="0.3">
      <c r="A487" s="4" t="s">
        <v>5330</v>
      </c>
      <c r="B487" s="4" t="s">
        <v>5331</v>
      </c>
      <c r="C487" s="4" t="s">
        <v>4891</v>
      </c>
      <c r="D487" s="4" t="s">
        <v>6581</v>
      </c>
      <c r="E487" s="4">
        <v>12</v>
      </c>
      <c r="G487" s="4" t="s">
        <v>4817</v>
      </c>
      <c r="J487" s="4" t="s">
        <v>4892</v>
      </c>
      <c r="K487" s="4" t="s">
        <v>4848</v>
      </c>
      <c r="L487" s="4" t="s">
        <v>6585</v>
      </c>
      <c r="N487" s="4">
        <v>15</v>
      </c>
    </row>
    <row r="488" spans="1:14" x14ac:dyDescent="0.3">
      <c r="A488" s="4" t="s">
        <v>5330</v>
      </c>
      <c r="B488" s="4" t="s">
        <v>5331</v>
      </c>
      <c r="C488" s="4" t="s">
        <v>4893</v>
      </c>
      <c r="D488" s="4" t="s">
        <v>6581</v>
      </c>
      <c r="E488" s="4">
        <v>14</v>
      </c>
      <c r="G488" s="4" t="s">
        <v>4817</v>
      </c>
      <c r="J488" s="4" t="s">
        <v>4894</v>
      </c>
      <c r="K488" s="4" t="s">
        <v>4863</v>
      </c>
      <c r="L488" s="4" t="s">
        <v>6585</v>
      </c>
      <c r="N488" s="4">
        <v>16</v>
      </c>
    </row>
    <row r="489" spans="1:14" x14ac:dyDescent="0.3">
      <c r="A489" s="4" t="s">
        <v>5718</v>
      </c>
      <c r="B489" s="4" t="s">
        <v>5719</v>
      </c>
      <c r="C489" s="4" t="s">
        <v>4846</v>
      </c>
      <c r="D489" s="4" t="s">
        <v>6581</v>
      </c>
      <c r="E489" s="4">
        <v>12</v>
      </c>
      <c r="G489" s="4" t="s">
        <v>6582</v>
      </c>
      <c r="H489" s="4" t="s">
        <v>6717</v>
      </c>
      <c r="I489" s="4" t="s">
        <v>6718</v>
      </c>
      <c r="J489" s="4" t="s">
        <v>4847</v>
      </c>
      <c r="K489" s="4" t="s">
        <v>4848</v>
      </c>
      <c r="L489" s="4" t="s">
        <v>6585</v>
      </c>
      <c r="N489" s="4">
        <v>1</v>
      </c>
    </row>
    <row r="490" spans="1:14" x14ac:dyDescent="0.3">
      <c r="A490" s="4" t="s">
        <v>5718</v>
      </c>
      <c r="B490" s="4" t="s">
        <v>5719</v>
      </c>
      <c r="C490" s="4" t="s">
        <v>4849</v>
      </c>
      <c r="D490" s="4" t="s">
        <v>6581</v>
      </c>
      <c r="E490" s="4">
        <v>1</v>
      </c>
      <c r="G490" s="4" t="s">
        <v>6582</v>
      </c>
      <c r="H490" s="4" t="s">
        <v>6719</v>
      </c>
      <c r="I490" s="4" t="s">
        <v>6718</v>
      </c>
      <c r="J490" s="4" t="s">
        <v>4850</v>
      </c>
      <c r="K490" s="4" t="s">
        <v>4851</v>
      </c>
      <c r="L490" s="4" t="s">
        <v>6585</v>
      </c>
      <c r="N490" s="4">
        <v>2</v>
      </c>
    </row>
    <row r="491" spans="1:14" x14ac:dyDescent="0.3">
      <c r="A491" s="4" t="s">
        <v>5718</v>
      </c>
      <c r="B491" s="4" t="s">
        <v>5719</v>
      </c>
      <c r="C491" s="4" t="s">
        <v>5720</v>
      </c>
      <c r="D491" s="4" t="s">
        <v>6581</v>
      </c>
      <c r="E491" s="4">
        <v>8</v>
      </c>
      <c r="G491" s="4" t="s">
        <v>6582</v>
      </c>
      <c r="H491" s="4" t="s">
        <v>6720</v>
      </c>
      <c r="I491" s="4" t="s">
        <v>6718</v>
      </c>
      <c r="J491" s="4" t="s">
        <v>5565</v>
      </c>
      <c r="K491" s="4" t="s">
        <v>4881</v>
      </c>
      <c r="L491" s="4" t="s">
        <v>6585</v>
      </c>
      <c r="N491" s="4">
        <v>3</v>
      </c>
    </row>
    <row r="492" spans="1:14" x14ac:dyDescent="0.3">
      <c r="A492" s="4" t="s">
        <v>5718</v>
      </c>
      <c r="B492" s="4" t="s">
        <v>5719</v>
      </c>
      <c r="C492" s="4" t="s">
        <v>5680</v>
      </c>
      <c r="D492" s="4" t="s">
        <v>5572</v>
      </c>
      <c r="E492" s="4">
        <v>22</v>
      </c>
      <c r="G492" s="4" t="s">
        <v>6582</v>
      </c>
      <c r="H492" s="4" t="s">
        <v>6721</v>
      </c>
      <c r="I492" s="4" t="s">
        <v>6718</v>
      </c>
      <c r="J492" s="4" t="s">
        <v>4898</v>
      </c>
      <c r="K492" s="4" t="s">
        <v>6614</v>
      </c>
      <c r="L492" s="4" t="s">
        <v>6603</v>
      </c>
      <c r="M492" s="4">
        <v>0</v>
      </c>
      <c r="N492" s="4">
        <v>4</v>
      </c>
    </row>
    <row r="493" spans="1:14" x14ac:dyDescent="0.3">
      <c r="A493" s="4" t="s">
        <v>5718</v>
      </c>
      <c r="B493" s="4" t="s">
        <v>5719</v>
      </c>
      <c r="C493" s="4" t="s">
        <v>4852</v>
      </c>
      <c r="D493" s="4" t="s">
        <v>6581</v>
      </c>
      <c r="E493" s="4">
        <v>10</v>
      </c>
      <c r="G493" s="4" t="s">
        <v>4817</v>
      </c>
      <c r="J493" s="4" t="s">
        <v>4853</v>
      </c>
      <c r="K493" s="4" t="s">
        <v>4854</v>
      </c>
      <c r="L493" s="4" t="s">
        <v>6585</v>
      </c>
      <c r="N493" s="4">
        <v>5</v>
      </c>
    </row>
    <row r="494" spans="1:14" x14ac:dyDescent="0.3">
      <c r="A494" s="4" t="s">
        <v>5718</v>
      </c>
      <c r="B494" s="4" t="s">
        <v>5719</v>
      </c>
      <c r="C494" s="4" t="s">
        <v>4855</v>
      </c>
      <c r="D494" s="4" t="s">
        <v>6581</v>
      </c>
      <c r="E494" s="4">
        <v>10</v>
      </c>
      <c r="G494" s="4" t="s">
        <v>4817</v>
      </c>
      <c r="J494" s="4" t="s">
        <v>4856</v>
      </c>
      <c r="K494" s="4" t="s">
        <v>4854</v>
      </c>
      <c r="L494" s="4" t="s">
        <v>6585</v>
      </c>
      <c r="N494" s="4">
        <v>6</v>
      </c>
    </row>
    <row r="495" spans="1:14" x14ac:dyDescent="0.3">
      <c r="A495" s="4" t="s">
        <v>5718</v>
      </c>
      <c r="B495" s="4" t="s">
        <v>5719</v>
      </c>
      <c r="C495" s="4" t="s">
        <v>4837</v>
      </c>
      <c r="D495" s="4" t="s">
        <v>6581</v>
      </c>
      <c r="E495" s="4">
        <v>20</v>
      </c>
      <c r="G495" s="4" t="s">
        <v>4817</v>
      </c>
      <c r="J495" s="4" t="s">
        <v>4934</v>
      </c>
      <c r="K495" s="4" t="s">
        <v>4839</v>
      </c>
      <c r="L495" s="4" t="s">
        <v>6585</v>
      </c>
      <c r="N495" s="4">
        <v>7</v>
      </c>
    </row>
    <row r="496" spans="1:14" x14ac:dyDescent="0.3">
      <c r="A496" s="4" t="s">
        <v>5718</v>
      </c>
      <c r="B496" s="4" t="s">
        <v>5719</v>
      </c>
      <c r="C496" s="4" t="s">
        <v>4841</v>
      </c>
      <c r="D496" s="4" t="s">
        <v>5572</v>
      </c>
      <c r="E496" s="4">
        <v>22</v>
      </c>
      <c r="G496" s="4" t="s">
        <v>6582</v>
      </c>
      <c r="H496" s="4" t="s">
        <v>6722</v>
      </c>
      <c r="J496" s="4" t="s">
        <v>4842</v>
      </c>
      <c r="K496" s="4" t="s">
        <v>6614</v>
      </c>
      <c r="L496" s="4" t="s">
        <v>6603</v>
      </c>
      <c r="M496" s="4">
        <v>0</v>
      </c>
      <c r="N496" s="4">
        <v>8</v>
      </c>
    </row>
    <row r="497" spans="1:14" x14ac:dyDescent="0.3">
      <c r="A497" s="4" t="s">
        <v>5718</v>
      </c>
      <c r="B497" s="4" t="s">
        <v>5719</v>
      </c>
      <c r="C497" s="4" t="s">
        <v>4992</v>
      </c>
      <c r="D497" s="4" t="s">
        <v>6581</v>
      </c>
      <c r="E497" s="4">
        <v>50</v>
      </c>
      <c r="G497" s="4" t="s">
        <v>4817</v>
      </c>
      <c r="J497" s="4" t="s">
        <v>4993</v>
      </c>
      <c r="K497" s="4" t="s">
        <v>4985</v>
      </c>
      <c r="L497" s="4" t="s">
        <v>6585</v>
      </c>
      <c r="N497" s="4">
        <v>9</v>
      </c>
    </row>
    <row r="498" spans="1:14" x14ac:dyDescent="0.3">
      <c r="A498" s="4" t="s">
        <v>5718</v>
      </c>
      <c r="B498" s="4" t="s">
        <v>5719</v>
      </c>
      <c r="C498" s="4" t="s">
        <v>5324</v>
      </c>
      <c r="D498" s="4" t="s">
        <v>6581</v>
      </c>
      <c r="E498" s="4">
        <v>30</v>
      </c>
      <c r="G498" s="4" t="s">
        <v>4817</v>
      </c>
      <c r="J498" s="4" t="s">
        <v>5570</v>
      </c>
      <c r="K498" s="4" t="s">
        <v>5072</v>
      </c>
      <c r="L498" s="4" t="s">
        <v>6585</v>
      </c>
      <c r="N498" s="4">
        <v>10</v>
      </c>
    </row>
    <row r="499" spans="1:14" x14ac:dyDescent="0.3">
      <c r="A499" s="4" t="s">
        <v>5718</v>
      </c>
      <c r="B499" s="4" t="s">
        <v>5719</v>
      </c>
      <c r="C499" s="4" t="s">
        <v>5721</v>
      </c>
      <c r="D499" s="4" t="s">
        <v>5167</v>
      </c>
      <c r="E499" s="4">
        <v>22</v>
      </c>
      <c r="G499" s="4" t="s">
        <v>4817</v>
      </c>
      <c r="J499" s="4" t="s">
        <v>5545</v>
      </c>
      <c r="K499" s="4" t="s">
        <v>6637</v>
      </c>
      <c r="L499" s="4" t="s">
        <v>6638</v>
      </c>
      <c r="N499" s="4">
        <v>11</v>
      </c>
    </row>
    <row r="500" spans="1:14" x14ac:dyDescent="0.3">
      <c r="A500" s="4" t="s">
        <v>5718</v>
      </c>
      <c r="B500" s="4" t="s">
        <v>5719</v>
      </c>
      <c r="C500" s="4" t="s">
        <v>5722</v>
      </c>
      <c r="D500" s="4" t="s">
        <v>6581</v>
      </c>
      <c r="E500" s="4">
        <v>2</v>
      </c>
      <c r="G500" s="4" t="s">
        <v>4817</v>
      </c>
      <c r="J500" s="4" t="s">
        <v>5669</v>
      </c>
      <c r="K500" s="4" t="s">
        <v>4956</v>
      </c>
      <c r="L500" s="4" t="s">
        <v>6585</v>
      </c>
      <c r="N500" s="4">
        <v>12</v>
      </c>
    </row>
    <row r="501" spans="1:14" x14ac:dyDescent="0.3">
      <c r="A501" s="4" t="s">
        <v>5718</v>
      </c>
      <c r="B501" s="4" t="s">
        <v>5719</v>
      </c>
      <c r="C501" s="4" t="s">
        <v>5723</v>
      </c>
      <c r="D501" s="4" t="s">
        <v>6581</v>
      </c>
      <c r="E501" s="4">
        <v>2</v>
      </c>
      <c r="G501" s="4" t="s">
        <v>4817</v>
      </c>
      <c r="J501" s="4" t="s">
        <v>5671</v>
      </c>
      <c r="K501" s="4" t="s">
        <v>4956</v>
      </c>
      <c r="L501" s="4" t="s">
        <v>6585</v>
      </c>
      <c r="N501" s="4">
        <v>13</v>
      </c>
    </row>
    <row r="502" spans="1:14" x14ac:dyDescent="0.3">
      <c r="A502" s="4" t="s">
        <v>5718</v>
      </c>
      <c r="B502" s="4" t="s">
        <v>5719</v>
      </c>
      <c r="C502" s="4" t="s">
        <v>5724</v>
      </c>
      <c r="D502" s="4" t="s">
        <v>6581</v>
      </c>
      <c r="E502" s="4">
        <v>1</v>
      </c>
      <c r="G502" s="4" t="s">
        <v>4817</v>
      </c>
      <c r="J502" s="4" t="s">
        <v>4886</v>
      </c>
      <c r="K502" s="4" t="s">
        <v>4851</v>
      </c>
      <c r="L502" s="4" t="s">
        <v>6585</v>
      </c>
      <c r="N502" s="4">
        <v>14</v>
      </c>
    </row>
    <row r="503" spans="1:14" x14ac:dyDescent="0.3">
      <c r="A503" s="4" t="s">
        <v>5718</v>
      </c>
      <c r="B503" s="4" t="s">
        <v>5719</v>
      </c>
      <c r="C503" s="4" t="s">
        <v>5698</v>
      </c>
      <c r="D503" s="4" t="s">
        <v>6581</v>
      </c>
      <c r="E503" s="4">
        <v>30</v>
      </c>
      <c r="G503" s="4" t="s">
        <v>4817</v>
      </c>
      <c r="J503" s="4" t="s">
        <v>5699</v>
      </c>
      <c r="K503" s="4" t="s">
        <v>5072</v>
      </c>
      <c r="L503" s="4" t="s">
        <v>6585</v>
      </c>
      <c r="N503" s="4">
        <v>15</v>
      </c>
    </row>
    <row r="504" spans="1:14" x14ac:dyDescent="0.3">
      <c r="A504" s="4" t="s">
        <v>5718</v>
      </c>
      <c r="B504" s="4" t="s">
        <v>5719</v>
      </c>
      <c r="C504" s="4" t="s">
        <v>5672</v>
      </c>
      <c r="D504" s="4" t="s">
        <v>6581</v>
      </c>
      <c r="E504" s="4">
        <v>1</v>
      </c>
      <c r="G504" s="4" t="s">
        <v>4817</v>
      </c>
      <c r="J504" s="4" t="s">
        <v>5673</v>
      </c>
      <c r="K504" s="4" t="s">
        <v>4851</v>
      </c>
      <c r="L504" s="4" t="s">
        <v>6585</v>
      </c>
      <c r="N504" s="4">
        <v>16</v>
      </c>
    </row>
    <row r="505" spans="1:14" x14ac:dyDescent="0.3">
      <c r="A505" s="4" t="s">
        <v>5718</v>
      </c>
      <c r="B505" s="4" t="s">
        <v>5719</v>
      </c>
      <c r="C505" s="4" t="s">
        <v>5725</v>
      </c>
      <c r="D505" s="4" t="s">
        <v>5167</v>
      </c>
      <c r="E505" s="4">
        <v>22</v>
      </c>
      <c r="G505" s="4" t="s">
        <v>4817</v>
      </c>
      <c r="J505" s="4" t="s">
        <v>5726</v>
      </c>
      <c r="K505" s="4" t="s">
        <v>6637</v>
      </c>
      <c r="L505" s="4" t="s">
        <v>6638</v>
      </c>
      <c r="N505" s="4">
        <v>17</v>
      </c>
    </row>
    <row r="506" spans="1:14" x14ac:dyDescent="0.3">
      <c r="A506" s="4" t="s">
        <v>5718</v>
      </c>
      <c r="B506" s="4" t="s">
        <v>5719</v>
      </c>
      <c r="C506" s="4" t="s">
        <v>5727</v>
      </c>
      <c r="D506" s="4" t="s">
        <v>5167</v>
      </c>
      <c r="E506" s="4">
        <v>22</v>
      </c>
      <c r="G506" s="4" t="s">
        <v>4817</v>
      </c>
      <c r="J506" s="4" t="s">
        <v>5728</v>
      </c>
      <c r="K506" s="4" t="s">
        <v>6637</v>
      </c>
      <c r="L506" s="4" t="s">
        <v>6638</v>
      </c>
      <c r="N506" s="4">
        <v>18</v>
      </c>
    </row>
    <row r="507" spans="1:14" x14ac:dyDescent="0.3">
      <c r="A507" s="4" t="s">
        <v>5718</v>
      </c>
      <c r="B507" s="4" t="s">
        <v>5719</v>
      </c>
      <c r="C507" s="4" t="s">
        <v>4887</v>
      </c>
      <c r="D507" s="4" t="s">
        <v>6581</v>
      </c>
      <c r="E507" s="4">
        <v>12</v>
      </c>
      <c r="G507" s="4" t="s">
        <v>4817</v>
      </c>
      <c r="J507" s="4" t="s">
        <v>4888</v>
      </c>
      <c r="K507" s="4" t="s">
        <v>4848</v>
      </c>
      <c r="L507" s="4" t="s">
        <v>6585</v>
      </c>
      <c r="N507" s="4">
        <v>19</v>
      </c>
    </row>
    <row r="508" spans="1:14" x14ac:dyDescent="0.3">
      <c r="A508" s="4" t="s">
        <v>5718</v>
      </c>
      <c r="B508" s="4" t="s">
        <v>5719</v>
      </c>
      <c r="C508" s="4" t="s">
        <v>4889</v>
      </c>
      <c r="D508" s="4" t="s">
        <v>6581</v>
      </c>
      <c r="E508" s="4">
        <v>14</v>
      </c>
      <c r="G508" s="4" t="s">
        <v>4817</v>
      </c>
      <c r="J508" s="4" t="s">
        <v>4890</v>
      </c>
      <c r="K508" s="4" t="s">
        <v>4863</v>
      </c>
      <c r="L508" s="4" t="s">
        <v>6585</v>
      </c>
      <c r="N508" s="4">
        <v>20</v>
      </c>
    </row>
    <row r="509" spans="1:14" x14ac:dyDescent="0.3">
      <c r="A509" s="4" t="s">
        <v>5718</v>
      </c>
      <c r="B509" s="4" t="s">
        <v>5719</v>
      </c>
      <c r="C509" s="4" t="s">
        <v>4891</v>
      </c>
      <c r="D509" s="4" t="s">
        <v>6581</v>
      </c>
      <c r="E509" s="4">
        <v>12</v>
      </c>
      <c r="G509" s="4" t="s">
        <v>4817</v>
      </c>
      <c r="J509" s="4" t="s">
        <v>5560</v>
      </c>
      <c r="K509" s="4" t="s">
        <v>4848</v>
      </c>
      <c r="L509" s="4" t="s">
        <v>6585</v>
      </c>
      <c r="N509" s="4">
        <v>21</v>
      </c>
    </row>
    <row r="510" spans="1:14" x14ac:dyDescent="0.3">
      <c r="A510" s="4" t="s">
        <v>5718</v>
      </c>
      <c r="B510" s="4" t="s">
        <v>5719</v>
      </c>
      <c r="C510" s="4" t="s">
        <v>4893</v>
      </c>
      <c r="D510" s="4" t="s">
        <v>6581</v>
      </c>
      <c r="E510" s="4">
        <v>14</v>
      </c>
      <c r="G510" s="4" t="s">
        <v>4817</v>
      </c>
      <c r="J510" s="4" t="s">
        <v>5561</v>
      </c>
      <c r="K510" s="4" t="s">
        <v>4863</v>
      </c>
      <c r="L510" s="4" t="s">
        <v>6585</v>
      </c>
      <c r="N510" s="4">
        <v>22</v>
      </c>
    </row>
    <row r="511" spans="1:14" x14ac:dyDescent="0.3">
      <c r="A511" s="4" t="s">
        <v>5718</v>
      </c>
      <c r="B511" s="4" t="s">
        <v>5719</v>
      </c>
      <c r="C511" s="4" t="s">
        <v>5463</v>
      </c>
      <c r="D511" s="4" t="s">
        <v>6581</v>
      </c>
      <c r="E511" s="4">
        <v>30</v>
      </c>
      <c r="G511" s="4" t="s">
        <v>4817</v>
      </c>
      <c r="J511" s="4" t="s">
        <v>5144</v>
      </c>
      <c r="K511" s="4" t="s">
        <v>5072</v>
      </c>
      <c r="L511" s="4" t="s">
        <v>6585</v>
      </c>
      <c r="N511" s="4">
        <v>23</v>
      </c>
    </row>
    <row r="512" spans="1:14" x14ac:dyDescent="0.3">
      <c r="A512" s="4" t="s">
        <v>5718</v>
      </c>
      <c r="B512" s="4" t="s">
        <v>5719</v>
      </c>
      <c r="C512" s="4" t="s">
        <v>5686</v>
      </c>
      <c r="D512" s="4" t="s">
        <v>6581</v>
      </c>
      <c r="E512" s="4">
        <v>8</v>
      </c>
      <c r="G512" s="4" t="s">
        <v>4817</v>
      </c>
      <c r="J512" s="4" t="s">
        <v>5687</v>
      </c>
      <c r="K512" s="4" t="s">
        <v>4881</v>
      </c>
      <c r="L512" s="4" t="s">
        <v>6585</v>
      </c>
      <c r="N512" s="4">
        <v>24</v>
      </c>
    </row>
    <row r="513" spans="1:14" x14ac:dyDescent="0.3">
      <c r="A513" s="4" t="s">
        <v>5718</v>
      </c>
      <c r="B513" s="4" t="s">
        <v>5719</v>
      </c>
      <c r="C513" s="4" t="s">
        <v>5688</v>
      </c>
      <c r="D513" s="4" t="s">
        <v>6581</v>
      </c>
      <c r="E513" s="4">
        <v>6</v>
      </c>
      <c r="G513" s="4" t="s">
        <v>4817</v>
      </c>
      <c r="J513" s="4" t="s">
        <v>5689</v>
      </c>
      <c r="K513" s="4" t="s">
        <v>5530</v>
      </c>
      <c r="L513" s="4" t="s">
        <v>6585</v>
      </c>
      <c r="N513" s="4">
        <v>25</v>
      </c>
    </row>
    <row r="514" spans="1:14" x14ac:dyDescent="0.3">
      <c r="A514" s="4" t="s">
        <v>5718</v>
      </c>
      <c r="B514" s="4" t="s">
        <v>5719</v>
      </c>
      <c r="C514" s="4" t="s">
        <v>5690</v>
      </c>
      <c r="D514" s="4" t="s">
        <v>5167</v>
      </c>
      <c r="E514" s="4">
        <v>22</v>
      </c>
      <c r="G514" s="4" t="s">
        <v>4817</v>
      </c>
      <c r="J514" s="4" t="s">
        <v>5691</v>
      </c>
      <c r="K514" s="4" t="s">
        <v>6637</v>
      </c>
      <c r="L514" s="4" t="s">
        <v>6638</v>
      </c>
      <c r="N514" s="4">
        <v>26</v>
      </c>
    </row>
    <row r="515" spans="1:14" x14ac:dyDescent="0.3">
      <c r="A515" s="4" t="s">
        <v>5718</v>
      </c>
      <c r="B515" s="4" t="s">
        <v>5719</v>
      </c>
      <c r="C515" s="4" t="s">
        <v>5692</v>
      </c>
      <c r="D515" s="4" t="s">
        <v>6581</v>
      </c>
      <c r="E515" s="4">
        <v>6</v>
      </c>
      <c r="G515" s="4" t="s">
        <v>4817</v>
      </c>
      <c r="J515" s="4" t="s">
        <v>5693</v>
      </c>
      <c r="K515" s="4" t="s">
        <v>5530</v>
      </c>
      <c r="L515" s="4" t="s">
        <v>6585</v>
      </c>
      <c r="N515" s="4">
        <v>27</v>
      </c>
    </row>
    <row r="516" spans="1:14" x14ac:dyDescent="0.3">
      <c r="A516" s="4" t="s">
        <v>5718</v>
      </c>
      <c r="B516" s="4" t="s">
        <v>5719</v>
      </c>
      <c r="C516" s="4" t="s">
        <v>4973</v>
      </c>
      <c r="D516" s="4" t="s">
        <v>6581</v>
      </c>
      <c r="E516" s="4">
        <v>200</v>
      </c>
      <c r="G516" s="4" t="s">
        <v>4817</v>
      </c>
      <c r="J516" s="4" t="s">
        <v>4974</v>
      </c>
      <c r="K516" s="4" t="s">
        <v>5280</v>
      </c>
      <c r="L516" s="4" t="s">
        <v>6585</v>
      </c>
      <c r="N516" s="4">
        <v>28</v>
      </c>
    </row>
    <row r="517" spans="1:14" x14ac:dyDescent="0.3">
      <c r="A517" s="4" t="s">
        <v>5718</v>
      </c>
      <c r="B517" s="4" t="s">
        <v>5719</v>
      </c>
      <c r="C517" s="4" t="s">
        <v>5700</v>
      </c>
      <c r="D517" s="4" t="s">
        <v>6581</v>
      </c>
      <c r="E517" s="4">
        <v>8</v>
      </c>
      <c r="G517" s="4" t="s">
        <v>4817</v>
      </c>
      <c r="J517" s="4" t="s">
        <v>5701</v>
      </c>
      <c r="K517" s="4" t="s">
        <v>4881</v>
      </c>
      <c r="L517" s="4" t="s">
        <v>6585</v>
      </c>
      <c r="N517" s="4">
        <v>29</v>
      </c>
    </row>
    <row r="518" spans="1:14" x14ac:dyDescent="0.3">
      <c r="A518" s="4" t="s">
        <v>5718</v>
      </c>
      <c r="B518" s="4" t="s">
        <v>5719</v>
      </c>
      <c r="C518" s="4" t="s">
        <v>5702</v>
      </c>
      <c r="D518" s="4" t="s">
        <v>6581</v>
      </c>
      <c r="E518" s="4">
        <v>6</v>
      </c>
      <c r="G518" s="4" t="s">
        <v>4817</v>
      </c>
      <c r="J518" s="4" t="s">
        <v>5703</v>
      </c>
      <c r="K518" s="4" t="s">
        <v>5530</v>
      </c>
      <c r="L518" s="4" t="s">
        <v>6585</v>
      </c>
      <c r="N518" s="4">
        <v>30</v>
      </c>
    </row>
    <row r="519" spans="1:14" x14ac:dyDescent="0.3">
      <c r="A519" s="4" t="s">
        <v>5718</v>
      </c>
      <c r="B519" s="4" t="s">
        <v>5719</v>
      </c>
      <c r="C519" s="4" t="s">
        <v>5704</v>
      </c>
      <c r="D519" s="4" t="s">
        <v>6581</v>
      </c>
      <c r="E519" s="4">
        <v>2</v>
      </c>
      <c r="G519" s="4" t="s">
        <v>4817</v>
      </c>
      <c r="J519" s="4" t="s">
        <v>5705</v>
      </c>
      <c r="K519" s="4" t="s">
        <v>4956</v>
      </c>
      <c r="L519" s="4" t="s">
        <v>6585</v>
      </c>
      <c r="N519" s="4">
        <v>31</v>
      </c>
    </row>
    <row r="520" spans="1:14" x14ac:dyDescent="0.3">
      <c r="A520" s="4" t="s">
        <v>6279</v>
      </c>
      <c r="B520" s="4" t="s">
        <v>6280</v>
      </c>
      <c r="C520" s="4" t="s">
        <v>4846</v>
      </c>
      <c r="D520" s="4" t="s">
        <v>6581</v>
      </c>
      <c r="E520" s="4">
        <v>12</v>
      </c>
      <c r="G520" s="4" t="s">
        <v>6582</v>
      </c>
      <c r="H520" s="4" t="s">
        <v>6723</v>
      </c>
      <c r="I520" s="4" t="s">
        <v>6724</v>
      </c>
      <c r="J520" s="4" t="s">
        <v>4847</v>
      </c>
      <c r="K520" s="4" t="s">
        <v>4848</v>
      </c>
      <c r="L520" s="4" t="s">
        <v>6585</v>
      </c>
      <c r="N520" s="4">
        <v>1</v>
      </c>
    </row>
    <row r="521" spans="1:14" x14ac:dyDescent="0.3">
      <c r="A521" s="4" t="s">
        <v>6279</v>
      </c>
      <c r="B521" s="4" t="s">
        <v>6280</v>
      </c>
      <c r="C521" s="4" t="s">
        <v>4849</v>
      </c>
      <c r="D521" s="4" t="s">
        <v>6581</v>
      </c>
      <c r="E521" s="4">
        <v>1</v>
      </c>
      <c r="G521" s="4" t="s">
        <v>6582</v>
      </c>
      <c r="H521" s="4" t="s">
        <v>6725</v>
      </c>
      <c r="I521" s="4" t="s">
        <v>6724</v>
      </c>
      <c r="J521" s="4" t="s">
        <v>4850</v>
      </c>
      <c r="K521" s="4" t="s">
        <v>4851</v>
      </c>
      <c r="L521" s="4" t="s">
        <v>6585</v>
      </c>
      <c r="N521" s="4">
        <v>2</v>
      </c>
    </row>
    <row r="522" spans="1:14" x14ac:dyDescent="0.3">
      <c r="A522" s="4" t="s">
        <v>6279</v>
      </c>
      <c r="B522" s="4" t="s">
        <v>6280</v>
      </c>
      <c r="C522" s="4" t="s">
        <v>5720</v>
      </c>
      <c r="D522" s="4" t="s">
        <v>6581</v>
      </c>
      <c r="E522" s="4">
        <v>8</v>
      </c>
      <c r="G522" s="4" t="s">
        <v>6582</v>
      </c>
      <c r="H522" s="4" t="s">
        <v>6726</v>
      </c>
      <c r="I522" s="4" t="s">
        <v>6724</v>
      </c>
      <c r="J522" s="4" t="s">
        <v>5565</v>
      </c>
      <c r="K522" s="4" t="s">
        <v>4881</v>
      </c>
      <c r="L522" s="4" t="s">
        <v>6585</v>
      </c>
      <c r="N522" s="4">
        <v>3</v>
      </c>
    </row>
    <row r="523" spans="1:14" x14ac:dyDescent="0.3">
      <c r="A523" s="4" t="s">
        <v>6279</v>
      </c>
      <c r="B523" s="4" t="s">
        <v>6280</v>
      </c>
      <c r="C523" s="4" t="s">
        <v>5680</v>
      </c>
      <c r="D523" s="4" t="s">
        <v>5572</v>
      </c>
      <c r="E523" s="4">
        <v>22</v>
      </c>
      <c r="G523" s="4" t="s">
        <v>6582</v>
      </c>
      <c r="H523" s="4" t="s">
        <v>6727</v>
      </c>
      <c r="I523" s="4" t="s">
        <v>6724</v>
      </c>
      <c r="J523" s="4" t="s">
        <v>4898</v>
      </c>
      <c r="K523" s="4" t="s">
        <v>6614</v>
      </c>
      <c r="L523" s="4" t="s">
        <v>6603</v>
      </c>
      <c r="M523" s="4">
        <v>0</v>
      </c>
      <c r="N523" s="4">
        <v>4</v>
      </c>
    </row>
    <row r="524" spans="1:14" x14ac:dyDescent="0.3">
      <c r="A524" s="4" t="s">
        <v>6279</v>
      </c>
      <c r="B524" s="4" t="s">
        <v>6280</v>
      </c>
      <c r="C524" s="4" t="s">
        <v>4852</v>
      </c>
      <c r="D524" s="4" t="s">
        <v>6581</v>
      </c>
      <c r="E524" s="4">
        <v>10</v>
      </c>
      <c r="G524" s="4" t="s">
        <v>4817</v>
      </c>
      <c r="J524" s="4" t="s">
        <v>4853</v>
      </c>
      <c r="K524" s="4" t="s">
        <v>4854</v>
      </c>
      <c r="L524" s="4" t="s">
        <v>6585</v>
      </c>
      <c r="N524" s="4">
        <v>5</v>
      </c>
    </row>
    <row r="525" spans="1:14" x14ac:dyDescent="0.3">
      <c r="A525" s="4" t="s">
        <v>6279</v>
      </c>
      <c r="B525" s="4" t="s">
        <v>6280</v>
      </c>
      <c r="C525" s="4" t="s">
        <v>4855</v>
      </c>
      <c r="D525" s="4" t="s">
        <v>6581</v>
      </c>
      <c r="E525" s="4">
        <v>10</v>
      </c>
      <c r="G525" s="4" t="s">
        <v>4817</v>
      </c>
      <c r="J525" s="4" t="s">
        <v>4856</v>
      </c>
      <c r="K525" s="4" t="s">
        <v>4854</v>
      </c>
      <c r="L525" s="4" t="s">
        <v>6585</v>
      </c>
      <c r="N525" s="4">
        <v>6</v>
      </c>
    </row>
    <row r="526" spans="1:14" x14ac:dyDescent="0.3">
      <c r="A526" s="4" t="s">
        <v>6279</v>
      </c>
      <c r="B526" s="4" t="s">
        <v>6280</v>
      </c>
      <c r="C526" s="4" t="s">
        <v>4837</v>
      </c>
      <c r="D526" s="4" t="s">
        <v>6581</v>
      </c>
      <c r="E526" s="4">
        <v>20</v>
      </c>
      <c r="G526" s="4" t="s">
        <v>4817</v>
      </c>
      <c r="J526" s="4" t="s">
        <v>4934</v>
      </c>
      <c r="K526" s="4" t="s">
        <v>4839</v>
      </c>
      <c r="L526" s="4" t="s">
        <v>6585</v>
      </c>
      <c r="N526" s="4">
        <v>7</v>
      </c>
    </row>
    <row r="527" spans="1:14" x14ac:dyDescent="0.3">
      <c r="A527" s="4" t="s">
        <v>6279</v>
      </c>
      <c r="B527" s="4" t="s">
        <v>6280</v>
      </c>
      <c r="C527" s="4" t="s">
        <v>4841</v>
      </c>
      <c r="D527" s="4" t="s">
        <v>5572</v>
      </c>
      <c r="E527" s="4">
        <v>22</v>
      </c>
      <c r="G527" s="4" t="s">
        <v>6582</v>
      </c>
      <c r="H527" s="4" t="s">
        <v>6728</v>
      </c>
      <c r="J527" s="4" t="s">
        <v>4842</v>
      </c>
      <c r="K527" s="4" t="s">
        <v>6614</v>
      </c>
      <c r="L527" s="4" t="s">
        <v>6603</v>
      </c>
      <c r="M527" s="4">
        <v>0</v>
      </c>
      <c r="N527" s="4">
        <v>8</v>
      </c>
    </row>
    <row r="528" spans="1:14" x14ac:dyDescent="0.3">
      <c r="A528" s="4" t="s">
        <v>6279</v>
      </c>
      <c r="B528" s="4" t="s">
        <v>6280</v>
      </c>
      <c r="C528" s="4" t="s">
        <v>4992</v>
      </c>
      <c r="D528" s="4" t="s">
        <v>6581</v>
      </c>
      <c r="E528" s="4">
        <v>50</v>
      </c>
      <c r="G528" s="4" t="s">
        <v>4817</v>
      </c>
      <c r="J528" s="4" t="s">
        <v>4993</v>
      </c>
      <c r="K528" s="4" t="s">
        <v>4985</v>
      </c>
      <c r="L528" s="4" t="s">
        <v>6585</v>
      </c>
      <c r="N528" s="4">
        <v>9</v>
      </c>
    </row>
    <row r="529" spans="1:14" x14ac:dyDescent="0.3">
      <c r="A529" s="4" t="s">
        <v>6279</v>
      </c>
      <c r="B529" s="4" t="s">
        <v>6280</v>
      </c>
      <c r="C529" s="4" t="s">
        <v>5324</v>
      </c>
      <c r="D529" s="4" t="s">
        <v>6581</v>
      </c>
      <c r="E529" s="4">
        <v>30</v>
      </c>
      <c r="G529" s="4" t="s">
        <v>4817</v>
      </c>
      <c r="J529" s="4" t="s">
        <v>5570</v>
      </c>
      <c r="K529" s="4" t="s">
        <v>5072</v>
      </c>
      <c r="L529" s="4" t="s">
        <v>6585</v>
      </c>
      <c r="N529" s="4">
        <v>10</v>
      </c>
    </row>
    <row r="530" spans="1:14" x14ac:dyDescent="0.3">
      <c r="A530" s="4" t="s">
        <v>6279</v>
      </c>
      <c r="B530" s="4" t="s">
        <v>6280</v>
      </c>
      <c r="C530" s="4" t="s">
        <v>5721</v>
      </c>
      <c r="D530" s="4" t="s">
        <v>5167</v>
      </c>
      <c r="E530" s="4">
        <v>22</v>
      </c>
      <c r="G530" s="4" t="s">
        <v>4817</v>
      </c>
      <c r="J530" s="4" t="s">
        <v>5545</v>
      </c>
      <c r="K530" s="4" t="s">
        <v>6637</v>
      </c>
      <c r="L530" s="4" t="s">
        <v>6638</v>
      </c>
      <c r="N530" s="4">
        <v>11</v>
      </c>
    </row>
    <row r="531" spans="1:14" x14ac:dyDescent="0.3">
      <c r="A531" s="4" t="s">
        <v>6279</v>
      </c>
      <c r="B531" s="4" t="s">
        <v>6280</v>
      </c>
      <c r="C531" s="4" t="s">
        <v>5722</v>
      </c>
      <c r="D531" s="4" t="s">
        <v>6581</v>
      </c>
      <c r="E531" s="4">
        <v>2</v>
      </c>
      <c r="G531" s="4" t="s">
        <v>4817</v>
      </c>
      <c r="J531" s="4" t="s">
        <v>5669</v>
      </c>
      <c r="K531" s="4" t="s">
        <v>4956</v>
      </c>
      <c r="L531" s="4" t="s">
        <v>6585</v>
      </c>
      <c r="N531" s="4">
        <v>12</v>
      </c>
    </row>
    <row r="532" spans="1:14" x14ac:dyDescent="0.3">
      <c r="A532" s="4" t="s">
        <v>6279</v>
      </c>
      <c r="B532" s="4" t="s">
        <v>6280</v>
      </c>
      <c r="C532" s="4" t="s">
        <v>5723</v>
      </c>
      <c r="D532" s="4" t="s">
        <v>6581</v>
      </c>
      <c r="E532" s="4">
        <v>2</v>
      </c>
      <c r="G532" s="4" t="s">
        <v>4817</v>
      </c>
      <c r="J532" s="4" t="s">
        <v>5671</v>
      </c>
      <c r="K532" s="4" t="s">
        <v>4956</v>
      </c>
      <c r="L532" s="4" t="s">
        <v>6585</v>
      </c>
      <c r="N532" s="4">
        <v>13</v>
      </c>
    </row>
    <row r="533" spans="1:14" x14ac:dyDescent="0.3">
      <c r="A533" s="4" t="s">
        <v>6279</v>
      </c>
      <c r="B533" s="4" t="s">
        <v>6280</v>
      </c>
      <c r="C533" s="4" t="s">
        <v>5724</v>
      </c>
      <c r="D533" s="4" t="s">
        <v>6581</v>
      </c>
      <c r="E533" s="4">
        <v>1</v>
      </c>
      <c r="G533" s="4" t="s">
        <v>4817</v>
      </c>
      <c r="J533" s="4" t="s">
        <v>4886</v>
      </c>
      <c r="K533" s="4" t="s">
        <v>4851</v>
      </c>
      <c r="L533" s="4" t="s">
        <v>6585</v>
      </c>
      <c r="N533" s="4">
        <v>14</v>
      </c>
    </row>
    <row r="534" spans="1:14" x14ac:dyDescent="0.3">
      <c r="A534" s="4" t="s">
        <v>6279</v>
      </c>
      <c r="B534" s="4" t="s">
        <v>6280</v>
      </c>
      <c r="C534" s="4" t="s">
        <v>5698</v>
      </c>
      <c r="D534" s="4" t="s">
        <v>6581</v>
      </c>
      <c r="E534" s="4">
        <v>30</v>
      </c>
      <c r="G534" s="4" t="s">
        <v>4817</v>
      </c>
      <c r="J534" s="4" t="s">
        <v>5699</v>
      </c>
      <c r="K534" s="4" t="s">
        <v>5072</v>
      </c>
      <c r="L534" s="4" t="s">
        <v>6585</v>
      </c>
      <c r="N534" s="4">
        <v>15</v>
      </c>
    </row>
    <row r="535" spans="1:14" x14ac:dyDescent="0.3">
      <c r="A535" s="4" t="s">
        <v>6279</v>
      </c>
      <c r="B535" s="4" t="s">
        <v>6280</v>
      </c>
      <c r="C535" s="4" t="s">
        <v>5672</v>
      </c>
      <c r="D535" s="4" t="s">
        <v>6581</v>
      </c>
      <c r="E535" s="4">
        <v>1</v>
      </c>
      <c r="G535" s="4" t="s">
        <v>4817</v>
      </c>
      <c r="J535" s="4" t="s">
        <v>5673</v>
      </c>
      <c r="K535" s="4" t="s">
        <v>4851</v>
      </c>
      <c r="L535" s="4" t="s">
        <v>6585</v>
      </c>
      <c r="N535" s="4">
        <v>16</v>
      </c>
    </row>
    <row r="536" spans="1:14" x14ac:dyDescent="0.3">
      <c r="A536" s="4" t="s">
        <v>6279</v>
      </c>
      <c r="B536" s="4" t="s">
        <v>6280</v>
      </c>
      <c r="C536" s="4" t="s">
        <v>5725</v>
      </c>
      <c r="D536" s="4" t="s">
        <v>5167</v>
      </c>
      <c r="E536" s="4">
        <v>22</v>
      </c>
      <c r="G536" s="4" t="s">
        <v>4817</v>
      </c>
      <c r="J536" s="4" t="s">
        <v>5726</v>
      </c>
      <c r="K536" s="4" t="s">
        <v>6637</v>
      </c>
      <c r="L536" s="4" t="s">
        <v>6638</v>
      </c>
      <c r="N536" s="4">
        <v>17</v>
      </c>
    </row>
    <row r="537" spans="1:14" x14ac:dyDescent="0.3">
      <c r="A537" s="4" t="s">
        <v>6279</v>
      </c>
      <c r="B537" s="4" t="s">
        <v>6280</v>
      </c>
      <c r="C537" s="4" t="s">
        <v>5727</v>
      </c>
      <c r="D537" s="4" t="s">
        <v>5167</v>
      </c>
      <c r="E537" s="4">
        <v>22</v>
      </c>
      <c r="G537" s="4" t="s">
        <v>4817</v>
      </c>
      <c r="J537" s="4" t="s">
        <v>5728</v>
      </c>
      <c r="K537" s="4" t="s">
        <v>6637</v>
      </c>
      <c r="L537" s="4" t="s">
        <v>6638</v>
      </c>
      <c r="N537" s="4">
        <v>18</v>
      </c>
    </row>
    <row r="538" spans="1:14" x14ac:dyDescent="0.3">
      <c r="A538" s="4" t="s">
        <v>6279</v>
      </c>
      <c r="B538" s="4" t="s">
        <v>6280</v>
      </c>
      <c r="C538" s="4" t="s">
        <v>4887</v>
      </c>
      <c r="D538" s="4" t="s">
        <v>6581</v>
      </c>
      <c r="E538" s="4">
        <v>12</v>
      </c>
      <c r="G538" s="4" t="s">
        <v>4817</v>
      </c>
      <c r="J538" s="4" t="s">
        <v>4888</v>
      </c>
      <c r="K538" s="4" t="s">
        <v>4848</v>
      </c>
      <c r="L538" s="4" t="s">
        <v>6585</v>
      </c>
      <c r="N538" s="4">
        <v>19</v>
      </c>
    </row>
    <row r="539" spans="1:14" x14ac:dyDescent="0.3">
      <c r="A539" s="4" t="s">
        <v>6279</v>
      </c>
      <c r="B539" s="4" t="s">
        <v>6280</v>
      </c>
      <c r="C539" s="4" t="s">
        <v>4889</v>
      </c>
      <c r="D539" s="4" t="s">
        <v>6581</v>
      </c>
      <c r="E539" s="4">
        <v>14</v>
      </c>
      <c r="G539" s="4" t="s">
        <v>4817</v>
      </c>
      <c r="J539" s="4" t="s">
        <v>4890</v>
      </c>
      <c r="K539" s="4" t="s">
        <v>4863</v>
      </c>
      <c r="L539" s="4" t="s">
        <v>6585</v>
      </c>
      <c r="N539" s="4">
        <v>20</v>
      </c>
    </row>
    <row r="540" spans="1:14" x14ac:dyDescent="0.3">
      <c r="A540" s="4" t="s">
        <v>6279</v>
      </c>
      <c r="B540" s="4" t="s">
        <v>6280</v>
      </c>
      <c r="C540" s="4" t="s">
        <v>4891</v>
      </c>
      <c r="D540" s="4" t="s">
        <v>6581</v>
      </c>
      <c r="E540" s="4">
        <v>12</v>
      </c>
      <c r="G540" s="4" t="s">
        <v>4817</v>
      </c>
      <c r="J540" s="4" t="s">
        <v>5560</v>
      </c>
      <c r="K540" s="4" t="s">
        <v>4848</v>
      </c>
      <c r="L540" s="4" t="s">
        <v>6585</v>
      </c>
      <c r="N540" s="4">
        <v>21</v>
      </c>
    </row>
    <row r="541" spans="1:14" x14ac:dyDescent="0.3">
      <c r="A541" s="4" t="s">
        <v>6279</v>
      </c>
      <c r="B541" s="4" t="s">
        <v>6280</v>
      </c>
      <c r="C541" s="4" t="s">
        <v>4893</v>
      </c>
      <c r="D541" s="4" t="s">
        <v>6581</v>
      </c>
      <c r="E541" s="4">
        <v>14</v>
      </c>
      <c r="G541" s="4" t="s">
        <v>4817</v>
      </c>
      <c r="J541" s="4" t="s">
        <v>5561</v>
      </c>
      <c r="K541" s="4" t="s">
        <v>4863</v>
      </c>
      <c r="L541" s="4" t="s">
        <v>6585</v>
      </c>
      <c r="N541" s="4">
        <v>22</v>
      </c>
    </row>
    <row r="542" spans="1:14" x14ac:dyDescent="0.3">
      <c r="A542" s="4" t="s">
        <v>6279</v>
      </c>
      <c r="B542" s="4" t="s">
        <v>6280</v>
      </c>
      <c r="C542" s="4" t="s">
        <v>5463</v>
      </c>
      <c r="D542" s="4" t="s">
        <v>6581</v>
      </c>
      <c r="E542" s="4">
        <v>30</v>
      </c>
      <c r="G542" s="4" t="s">
        <v>4817</v>
      </c>
      <c r="J542" s="4" t="s">
        <v>5144</v>
      </c>
      <c r="K542" s="4" t="s">
        <v>5072</v>
      </c>
      <c r="L542" s="4" t="s">
        <v>6585</v>
      </c>
      <c r="N542" s="4">
        <v>23</v>
      </c>
    </row>
    <row r="543" spans="1:14" x14ac:dyDescent="0.3">
      <c r="A543" s="4" t="s">
        <v>5729</v>
      </c>
      <c r="B543" s="4" t="s">
        <v>5730</v>
      </c>
      <c r="C543" s="4" t="s">
        <v>4846</v>
      </c>
      <c r="D543" s="4" t="s">
        <v>6581</v>
      </c>
      <c r="E543" s="4">
        <v>12</v>
      </c>
      <c r="G543" s="4" t="s">
        <v>6582</v>
      </c>
      <c r="H543" s="4" t="s">
        <v>6729</v>
      </c>
      <c r="I543" s="4" t="s">
        <v>6730</v>
      </c>
      <c r="J543" s="4" t="s">
        <v>4847</v>
      </c>
      <c r="K543" s="4" t="s">
        <v>4848</v>
      </c>
      <c r="L543" s="4" t="s">
        <v>6585</v>
      </c>
      <c r="N543" s="4">
        <v>1</v>
      </c>
    </row>
    <row r="544" spans="1:14" x14ac:dyDescent="0.3">
      <c r="A544" s="4" t="s">
        <v>5729</v>
      </c>
      <c r="B544" s="4" t="s">
        <v>5730</v>
      </c>
      <c r="C544" s="4" t="s">
        <v>4849</v>
      </c>
      <c r="D544" s="4" t="s">
        <v>6581</v>
      </c>
      <c r="E544" s="4">
        <v>1</v>
      </c>
      <c r="G544" s="4" t="s">
        <v>6582</v>
      </c>
      <c r="H544" s="4" t="s">
        <v>6731</v>
      </c>
      <c r="I544" s="4" t="s">
        <v>6730</v>
      </c>
      <c r="J544" s="4" t="s">
        <v>4850</v>
      </c>
      <c r="K544" s="4" t="s">
        <v>4851</v>
      </c>
      <c r="L544" s="4" t="s">
        <v>6585</v>
      </c>
      <c r="N544" s="4">
        <v>2</v>
      </c>
    </row>
    <row r="545" spans="1:14" x14ac:dyDescent="0.3">
      <c r="A545" s="4" t="s">
        <v>5729</v>
      </c>
      <c r="B545" s="4" t="s">
        <v>5730</v>
      </c>
      <c r="C545" s="4" t="s">
        <v>4841</v>
      </c>
      <c r="D545" s="4" t="s">
        <v>5572</v>
      </c>
      <c r="E545" s="4">
        <v>22</v>
      </c>
      <c r="G545" s="4" t="s">
        <v>6582</v>
      </c>
      <c r="H545" s="4" t="s">
        <v>6732</v>
      </c>
      <c r="I545" s="4" t="s">
        <v>6730</v>
      </c>
      <c r="J545" s="4" t="s">
        <v>4898</v>
      </c>
      <c r="K545" s="4" t="s">
        <v>6614</v>
      </c>
      <c r="L545" s="4" t="s">
        <v>6603</v>
      </c>
      <c r="M545" s="4">
        <v>0</v>
      </c>
      <c r="N545" s="4">
        <v>3</v>
      </c>
    </row>
    <row r="546" spans="1:14" x14ac:dyDescent="0.3">
      <c r="A546" s="4" t="s">
        <v>5729</v>
      </c>
      <c r="B546" s="4" t="s">
        <v>5730</v>
      </c>
      <c r="C546" s="4" t="s">
        <v>5720</v>
      </c>
      <c r="D546" s="4" t="s">
        <v>6581</v>
      </c>
      <c r="E546" s="4">
        <v>8</v>
      </c>
      <c r="G546" s="4" t="s">
        <v>6582</v>
      </c>
      <c r="H546" s="4" t="s">
        <v>6733</v>
      </c>
      <c r="J546" s="4" t="s">
        <v>5565</v>
      </c>
      <c r="K546" s="4" t="s">
        <v>4881</v>
      </c>
      <c r="L546" s="4" t="s">
        <v>6585</v>
      </c>
      <c r="N546" s="4">
        <v>4</v>
      </c>
    </row>
    <row r="547" spans="1:14" x14ac:dyDescent="0.3">
      <c r="A547" s="4" t="s">
        <v>5729</v>
      </c>
      <c r="B547" s="4" t="s">
        <v>5730</v>
      </c>
      <c r="C547" s="4" t="s">
        <v>5324</v>
      </c>
      <c r="D547" s="4" t="s">
        <v>6581</v>
      </c>
      <c r="E547" s="4">
        <v>30</v>
      </c>
      <c r="G547" s="4" t="s">
        <v>4817</v>
      </c>
      <c r="J547" s="4" t="s">
        <v>5570</v>
      </c>
      <c r="K547" s="4" t="s">
        <v>5072</v>
      </c>
      <c r="L547" s="4" t="s">
        <v>6585</v>
      </c>
      <c r="N547" s="4">
        <v>5</v>
      </c>
    </row>
    <row r="548" spans="1:14" x14ac:dyDescent="0.3">
      <c r="A548" s="4" t="s">
        <v>5729</v>
      </c>
      <c r="B548" s="4" t="s">
        <v>5730</v>
      </c>
      <c r="C548" s="4" t="s">
        <v>4852</v>
      </c>
      <c r="D548" s="4" t="s">
        <v>6581</v>
      </c>
      <c r="E548" s="4">
        <v>10</v>
      </c>
      <c r="G548" s="4" t="s">
        <v>4817</v>
      </c>
      <c r="J548" s="4" t="s">
        <v>4853</v>
      </c>
      <c r="K548" s="4" t="s">
        <v>4854</v>
      </c>
      <c r="L548" s="4" t="s">
        <v>6585</v>
      </c>
      <c r="N548" s="4">
        <v>6</v>
      </c>
    </row>
    <row r="549" spans="1:14" x14ac:dyDescent="0.3">
      <c r="A549" s="4" t="s">
        <v>5729</v>
      </c>
      <c r="B549" s="4" t="s">
        <v>5730</v>
      </c>
      <c r="C549" s="4" t="s">
        <v>4855</v>
      </c>
      <c r="D549" s="4" t="s">
        <v>6581</v>
      </c>
      <c r="E549" s="4">
        <v>10</v>
      </c>
      <c r="G549" s="4" t="s">
        <v>4817</v>
      </c>
      <c r="J549" s="4" t="s">
        <v>4856</v>
      </c>
      <c r="K549" s="4" t="s">
        <v>4854</v>
      </c>
      <c r="L549" s="4" t="s">
        <v>6585</v>
      </c>
      <c r="N549" s="4">
        <v>7</v>
      </c>
    </row>
    <row r="550" spans="1:14" x14ac:dyDescent="0.3">
      <c r="A550" s="4" t="s">
        <v>5729</v>
      </c>
      <c r="B550" s="4" t="s">
        <v>5730</v>
      </c>
      <c r="C550" s="4" t="s">
        <v>5721</v>
      </c>
      <c r="D550" s="4" t="s">
        <v>5167</v>
      </c>
      <c r="E550" s="4">
        <v>22</v>
      </c>
      <c r="G550" s="4" t="s">
        <v>4817</v>
      </c>
      <c r="J550" s="4" t="s">
        <v>5545</v>
      </c>
      <c r="K550" s="4" t="s">
        <v>6637</v>
      </c>
      <c r="L550" s="4" t="s">
        <v>6638</v>
      </c>
      <c r="N550" s="4">
        <v>8</v>
      </c>
    </row>
    <row r="551" spans="1:14" x14ac:dyDescent="0.3">
      <c r="A551" s="4" t="s">
        <v>5729</v>
      </c>
      <c r="B551" s="4" t="s">
        <v>5730</v>
      </c>
      <c r="C551" s="4" t="s">
        <v>5731</v>
      </c>
      <c r="D551" s="4" t="s">
        <v>6581</v>
      </c>
      <c r="E551" s="4">
        <v>2</v>
      </c>
      <c r="G551" s="4" t="s">
        <v>4817</v>
      </c>
      <c r="J551" s="4" t="s">
        <v>5669</v>
      </c>
      <c r="K551" s="4" t="s">
        <v>4956</v>
      </c>
      <c r="L551" s="4" t="s">
        <v>6585</v>
      </c>
      <c r="N551" s="4">
        <v>9</v>
      </c>
    </row>
    <row r="552" spans="1:14" x14ac:dyDescent="0.3">
      <c r="A552" s="4" t="s">
        <v>5729</v>
      </c>
      <c r="B552" s="4" t="s">
        <v>5730</v>
      </c>
      <c r="C552" s="4" t="s">
        <v>5698</v>
      </c>
      <c r="D552" s="4" t="s">
        <v>6581</v>
      </c>
      <c r="E552" s="4">
        <v>30</v>
      </c>
      <c r="G552" s="4" t="s">
        <v>4817</v>
      </c>
      <c r="J552" s="4" t="s">
        <v>5699</v>
      </c>
      <c r="K552" s="4" t="s">
        <v>5072</v>
      </c>
      <c r="L552" s="4" t="s">
        <v>6585</v>
      </c>
      <c r="N552" s="4">
        <v>10</v>
      </c>
    </row>
    <row r="553" spans="1:14" x14ac:dyDescent="0.3">
      <c r="A553" s="4" t="s">
        <v>5729</v>
      </c>
      <c r="B553" s="4" t="s">
        <v>5730</v>
      </c>
      <c r="C553" s="4" t="s">
        <v>5700</v>
      </c>
      <c r="D553" s="4" t="s">
        <v>6581</v>
      </c>
      <c r="E553" s="4">
        <v>8</v>
      </c>
      <c r="G553" s="4" t="s">
        <v>4817</v>
      </c>
      <c r="J553" s="4" t="s">
        <v>5701</v>
      </c>
      <c r="K553" s="4" t="s">
        <v>4881</v>
      </c>
      <c r="L553" s="4" t="s">
        <v>6585</v>
      </c>
      <c r="N553" s="4">
        <v>11</v>
      </c>
    </row>
    <row r="554" spans="1:14" x14ac:dyDescent="0.3">
      <c r="A554" s="4" t="s">
        <v>5729</v>
      </c>
      <c r="B554" s="4" t="s">
        <v>5730</v>
      </c>
      <c r="C554" s="4" t="s">
        <v>5702</v>
      </c>
      <c r="D554" s="4" t="s">
        <v>6581</v>
      </c>
      <c r="E554" s="4">
        <v>6</v>
      </c>
      <c r="G554" s="4" t="s">
        <v>4817</v>
      </c>
      <c r="J554" s="4" t="s">
        <v>5703</v>
      </c>
      <c r="K554" s="4" t="s">
        <v>5530</v>
      </c>
      <c r="L554" s="4" t="s">
        <v>6585</v>
      </c>
      <c r="N554" s="4">
        <v>12</v>
      </c>
    </row>
    <row r="555" spans="1:14" x14ac:dyDescent="0.3">
      <c r="A555" s="4" t="s">
        <v>5729</v>
      </c>
      <c r="B555" s="4" t="s">
        <v>5730</v>
      </c>
      <c r="C555" s="4" t="s">
        <v>5704</v>
      </c>
      <c r="D555" s="4" t="s">
        <v>6581</v>
      </c>
      <c r="E555" s="4">
        <v>2</v>
      </c>
      <c r="G555" s="4" t="s">
        <v>4817</v>
      </c>
      <c r="J555" s="4" t="s">
        <v>5705</v>
      </c>
      <c r="K555" s="4" t="s">
        <v>4956</v>
      </c>
      <c r="L555" s="4" t="s">
        <v>6585</v>
      </c>
      <c r="N555" s="4">
        <v>13</v>
      </c>
    </row>
    <row r="556" spans="1:14" x14ac:dyDescent="0.3">
      <c r="A556" s="4" t="s">
        <v>4940</v>
      </c>
      <c r="B556" s="4" t="s">
        <v>4941</v>
      </c>
      <c r="C556" s="4" t="s">
        <v>4846</v>
      </c>
      <c r="D556" s="4" t="s">
        <v>6581</v>
      </c>
      <c r="E556" s="4">
        <v>12</v>
      </c>
      <c r="G556" s="4" t="s">
        <v>6582</v>
      </c>
      <c r="H556" s="4" t="s">
        <v>6734</v>
      </c>
      <c r="I556" s="4" t="s">
        <v>6735</v>
      </c>
      <c r="J556" s="4" t="s">
        <v>4847</v>
      </c>
      <c r="K556" s="4" t="s">
        <v>4848</v>
      </c>
      <c r="L556" s="4" t="s">
        <v>6585</v>
      </c>
      <c r="N556" s="4">
        <v>1</v>
      </c>
    </row>
    <row r="557" spans="1:14" x14ac:dyDescent="0.3">
      <c r="A557" s="4" t="s">
        <v>4940</v>
      </c>
      <c r="B557" s="4" t="s">
        <v>4941</v>
      </c>
      <c r="C557" s="4" t="s">
        <v>4849</v>
      </c>
      <c r="D557" s="4" t="s">
        <v>6581</v>
      </c>
      <c r="E557" s="4">
        <v>1</v>
      </c>
      <c r="G557" s="4" t="s">
        <v>6582</v>
      </c>
      <c r="H557" s="4" t="s">
        <v>6736</v>
      </c>
      <c r="I557" s="4" t="s">
        <v>6735</v>
      </c>
      <c r="J557" s="4" t="s">
        <v>4850</v>
      </c>
      <c r="K557" s="4" t="s">
        <v>4851</v>
      </c>
      <c r="L557" s="4" t="s">
        <v>6585</v>
      </c>
      <c r="N557" s="4">
        <v>2</v>
      </c>
    </row>
    <row r="558" spans="1:14" x14ac:dyDescent="0.3">
      <c r="A558" s="4" t="s">
        <v>4940</v>
      </c>
      <c r="B558" s="4" t="s">
        <v>4941</v>
      </c>
      <c r="C558" s="4" t="s">
        <v>4841</v>
      </c>
      <c r="D558" s="4" t="s">
        <v>5572</v>
      </c>
      <c r="E558" s="4">
        <v>22</v>
      </c>
      <c r="G558" s="4" t="s">
        <v>6582</v>
      </c>
      <c r="H558" s="4" t="s">
        <v>6737</v>
      </c>
      <c r="I558" s="4" t="s">
        <v>6735</v>
      </c>
      <c r="J558" s="4" t="s">
        <v>4898</v>
      </c>
      <c r="K558" s="4" t="s">
        <v>6614</v>
      </c>
      <c r="L558" s="4" t="s">
        <v>6603</v>
      </c>
      <c r="M558" s="4">
        <v>0</v>
      </c>
      <c r="N558" s="4">
        <v>3</v>
      </c>
    </row>
    <row r="559" spans="1:14" x14ac:dyDescent="0.3">
      <c r="A559" s="4" t="s">
        <v>4940</v>
      </c>
      <c r="B559" s="4" t="s">
        <v>4941</v>
      </c>
      <c r="C559" s="4" t="s">
        <v>4942</v>
      </c>
      <c r="D559" s="4" t="s">
        <v>6581</v>
      </c>
      <c r="E559" s="4">
        <v>1000</v>
      </c>
      <c r="G559" s="4" t="s">
        <v>4817</v>
      </c>
      <c r="J559" s="4" t="s">
        <v>4943</v>
      </c>
      <c r="K559" s="4" t="s">
        <v>6738</v>
      </c>
      <c r="L559" s="4" t="s">
        <v>6585</v>
      </c>
      <c r="N559" s="4">
        <v>4</v>
      </c>
    </row>
    <row r="560" spans="1:14" x14ac:dyDescent="0.3">
      <c r="A560" s="4" t="s">
        <v>4940</v>
      </c>
      <c r="B560" s="4" t="s">
        <v>4941</v>
      </c>
      <c r="C560" s="4" t="s">
        <v>4945</v>
      </c>
      <c r="D560" s="4" t="s">
        <v>6581</v>
      </c>
      <c r="E560" s="4">
        <v>1000</v>
      </c>
      <c r="G560" s="4" t="s">
        <v>4817</v>
      </c>
      <c r="J560" s="4" t="s">
        <v>4946</v>
      </c>
      <c r="K560" s="4" t="s">
        <v>6738</v>
      </c>
      <c r="L560" s="4" t="s">
        <v>6585</v>
      </c>
      <c r="N560" s="4">
        <v>5</v>
      </c>
    </row>
    <row r="561" spans="1:14" x14ac:dyDescent="0.3">
      <c r="A561" s="4" t="s">
        <v>6558</v>
      </c>
      <c r="C561" s="4" t="s">
        <v>4837</v>
      </c>
      <c r="D561" s="4" t="s">
        <v>6581</v>
      </c>
      <c r="E561" s="4">
        <v>20</v>
      </c>
      <c r="G561" s="4" t="s">
        <v>6582</v>
      </c>
      <c r="H561" s="4" t="s">
        <v>6739</v>
      </c>
      <c r="I561" s="4" t="s">
        <v>6740</v>
      </c>
      <c r="K561" s="4" t="s">
        <v>4839</v>
      </c>
      <c r="L561" s="4" t="s">
        <v>6585</v>
      </c>
      <c r="N561" s="4">
        <v>1</v>
      </c>
    </row>
    <row r="562" spans="1:14" x14ac:dyDescent="0.3">
      <c r="A562" s="4" t="s">
        <v>6558</v>
      </c>
      <c r="C562" s="4" t="s">
        <v>4841</v>
      </c>
      <c r="D562" s="4" t="s">
        <v>5572</v>
      </c>
      <c r="E562" s="4">
        <v>22</v>
      </c>
      <c r="G562" s="4" t="s">
        <v>6582</v>
      </c>
      <c r="H562" s="4" t="s">
        <v>6741</v>
      </c>
      <c r="I562" s="4" t="s">
        <v>6740</v>
      </c>
      <c r="K562" s="4" t="s">
        <v>6614</v>
      </c>
      <c r="L562" s="4" t="s">
        <v>6603</v>
      </c>
      <c r="M562" s="4">
        <v>0</v>
      </c>
      <c r="N562" s="4">
        <v>2</v>
      </c>
    </row>
    <row r="563" spans="1:14" x14ac:dyDescent="0.3">
      <c r="A563" s="4" t="s">
        <v>6558</v>
      </c>
      <c r="C563" s="4" t="s">
        <v>6742</v>
      </c>
      <c r="D563" s="4" t="s">
        <v>6581</v>
      </c>
      <c r="E563" s="4">
        <v>1</v>
      </c>
      <c r="G563" s="4" t="s">
        <v>6582</v>
      </c>
      <c r="H563" s="4" t="s">
        <v>6743</v>
      </c>
      <c r="I563" s="4" t="s">
        <v>6740</v>
      </c>
      <c r="K563" s="4" t="s">
        <v>4851</v>
      </c>
      <c r="L563" s="4" t="s">
        <v>6585</v>
      </c>
      <c r="N563" s="4">
        <v>3</v>
      </c>
    </row>
    <row r="564" spans="1:14" x14ac:dyDescent="0.3">
      <c r="A564" s="4" t="s">
        <v>6558</v>
      </c>
      <c r="C564" s="4" t="s">
        <v>4897</v>
      </c>
      <c r="D564" s="4" t="s">
        <v>5572</v>
      </c>
      <c r="E564" s="4">
        <v>22</v>
      </c>
      <c r="G564" s="4" t="s">
        <v>6582</v>
      </c>
      <c r="H564" s="4" t="s">
        <v>6744</v>
      </c>
      <c r="I564" s="4" t="s">
        <v>6740</v>
      </c>
      <c r="K564" s="4" t="s">
        <v>6614</v>
      </c>
      <c r="L564" s="4" t="s">
        <v>6603</v>
      </c>
      <c r="M564" s="4">
        <v>0</v>
      </c>
      <c r="N564" s="4">
        <v>4</v>
      </c>
    </row>
    <row r="565" spans="1:14" x14ac:dyDescent="0.3">
      <c r="A565" s="4" t="s">
        <v>6558</v>
      </c>
      <c r="C565" s="4" t="s">
        <v>5149</v>
      </c>
      <c r="D565" s="4" t="s">
        <v>6581</v>
      </c>
      <c r="E565" s="4">
        <v>8</v>
      </c>
      <c r="G565" s="4" t="s">
        <v>6582</v>
      </c>
      <c r="H565" s="4" t="s">
        <v>6745</v>
      </c>
      <c r="K565" s="4" t="s">
        <v>4881</v>
      </c>
      <c r="L565" s="4" t="s">
        <v>6585</v>
      </c>
      <c r="N565" s="4">
        <v>5</v>
      </c>
    </row>
    <row r="566" spans="1:14" x14ac:dyDescent="0.3">
      <c r="A566" s="4" t="s">
        <v>6558</v>
      </c>
      <c r="C566" s="4" t="s">
        <v>5151</v>
      </c>
      <c r="D566" s="4" t="s">
        <v>5572</v>
      </c>
      <c r="E566" s="4">
        <v>22</v>
      </c>
      <c r="G566" s="4" t="s">
        <v>4817</v>
      </c>
      <c r="K566" s="4" t="s">
        <v>6614</v>
      </c>
      <c r="L566" s="4" t="s">
        <v>6603</v>
      </c>
      <c r="M566" s="4">
        <v>0</v>
      </c>
      <c r="N566" s="4">
        <v>6</v>
      </c>
    </row>
    <row r="567" spans="1:14" x14ac:dyDescent="0.3">
      <c r="A567" s="4" t="s">
        <v>6558</v>
      </c>
      <c r="C567" s="4" t="s">
        <v>4899</v>
      </c>
      <c r="D567" s="4" t="s">
        <v>6581</v>
      </c>
      <c r="E567" s="4">
        <v>8</v>
      </c>
      <c r="G567" s="4" t="s">
        <v>4817</v>
      </c>
      <c r="K567" s="4" t="s">
        <v>4881</v>
      </c>
      <c r="L567" s="4" t="s">
        <v>6585</v>
      </c>
      <c r="N567" s="4">
        <v>7</v>
      </c>
    </row>
    <row r="568" spans="1:14" x14ac:dyDescent="0.3">
      <c r="A568" s="4" t="s">
        <v>6558</v>
      </c>
      <c r="C568" s="4" t="s">
        <v>5324</v>
      </c>
      <c r="D568" s="4" t="s">
        <v>6581</v>
      </c>
      <c r="E568" s="4">
        <v>20</v>
      </c>
      <c r="G568" s="4" t="s">
        <v>4817</v>
      </c>
      <c r="K568" s="4" t="s">
        <v>4839</v>
      </c>
      <c r="L568" s="4" t="s">
        <v>6585</v>
      </c>
      <c r="N568" s="4">
        <v>8</v>
      </c>
    </row>
    <row r="569" spans="1:14" x14ac:dyDescent="0.3">
      <c r="A569" s="4" t="s">
        <v>6558</v>
      </c>
      <c r="C569" s="4" t="s">
        <v>4846</v>
      </c>
      <c r="D569" s="4" t="s">
        <v>6581</v>
      </c>
      <c r="E569" s="4">
        <v>12</v>
      </c>
      <c r="G569" s="4" t="s">
        <v>4817</v>
      </c>
      <c r="K569" s="4" t="s">
        <v>4848</v>
      </c>
      <c r="L569" s="4" t="s">
        <v>6585</v>
      </c>
      <c r="N569" s="4">
        <v>9</v>
      </c>
    </row>
    <row r="570" spans="1:14" x14ac:dyDescent="0.3">
      <c r="A570" s="4" t="s">
        <v>6558</v>
      </c>
      <c r="C570" s="4" t="s">
        <v>4849</v>
      </c>
      <c r="D570" s="4" t="s">
        <v>6581</v>
      </c>
      <c r="E570" s="4">
        <v>1</v>
      </c>
      <c r="G570" s="4" t="s">
        <v>4817</v>
      </c>
      <c r="K570" s="4" t="s">
        <v>4851</v>
      </c>
      <c r="L570" s="4" t="s">
        <v>6585</v>
      </c>
      <c r="N570" s="4">
        <v>10</v>
      </c>
    </row>
    <row r="571" spans="1:14" x14ac:dyDescent="0.3">
      <c r="A571" s="4" t="s">
        <v>6558</v>
      </c>
      <c r="C571" s="4" t="s">
        <v>4852</v>
      </c>
      <c r="D571" s="4" t="s">
        <v>6581</v>
      </c>
      <c r="E571" s="4">
        <v>10</v>
      </c>
      <c r="G571" s="4" t="s">
        <v>4817</v>
      </c>
      <c r="K571" s="4" t="s">
        <v>4854</v>
      </c>
      <c r="L571" s="4" t="s">
        <v>6585</v>
      </c>
      <c r="N571" s="4">
        <v>11</v>
      </c>
    </row>
    <row r="572" spans="1:14" x14ac:dyDescent="0.3">
      <c r="A572" s="4" t="s">
        <v>6558</v>
      </c>
      <c r="C572" s="4" t="s">
        <v>4855</v>
      </c>
      <c r="D572" s="4" t="s">
        <v>6581</v>
      </c>
      <c r="E572" s="4">
        <v>10</v>
      </c>
      <c r="G572" s="4" t="s">
        <v>4817</v>
      </c>
      <c r="K572" s="4" t="s">
        <v>4854</v>
      </c>
      <c r="L572" s="4" t="s">
        <v>6585</v>
      </c>
      <c r="N572" s="4">
        <v>12</v>
      </c>
    </row>
    <row r="573" spans="1:14" x14ac:dyDescent="0.3">
      <c r="A573" s="4" t="s">
        <v>6558</v>
      </c>
      <c r="C573" s="4" t="s">
        <v>4887</v>
      </c>
      <c r="D573" s="4" t="s">
        <v>6581</v>
      </c>
      <c r="E573" s="4">
        <v>12</v>
      </c>
      <c r="G573" s="4" t="s">
        <v>4817</v>
      </c>
      <c r="K573" s="4" t="s">
        <v>4848</v>
      </c>
      <c r="L573" s="4" t="s">
        <v>6585</v>
      </c>
      <c r="N573" s="4">
        <v>13</v>
      </c>
    </row>
    <row r="574" spans="1:14" x14ac:dyDescent="0.3">
      <c r="A574" s="4" t="s">
        <v>6558</v>
      </c>
      <c r="C574" s="4" t="s">
        <v>4889</v>
      </c>
      <c r="D574" s="4" t="s">
        <v>6581</v>
      </c>
      <c r="E574" s="4">
        <v>14</v>
      </c>
      <c r="G574" s="4" t="s">
        <v>4817</v>
      </c>
      <c r="K574" s="4" t="s">
        <v>4863</v>
      </c>
      <c r="L574" s="4" t="s">
        <v>6585</v>
      </c>
      <c r="N574" s="4">
        <v>14</v>
      </c>
    </row>
    <row r="575" spans="1:14" x14ac:dyDescent="0.3">
      <c r="A575" s="4" t="s">
        <v>6558</v>
      </c>
      <c r="C575" s="4" t="s">
        <v>4891</v>
      </c>
      <c r="D575" s="4" t="s">
        <v>6581</v>
      </c>
      <c r="E575" s="4">
        <v>12</v>
      </c>
      <c r="G575" s="4" t="s">
        <v>4817</v>
      </c>
      <c r="K575" s="4" t="s">
        <v>4848</v>
      </c>
      <c r="L575" s="4" t="s">
        <v>6585</v>
      </c>
      <c r="N575" s="4">
        <v>15</v>
      </c>
    </row>
    <row r="576" spans="1:14" x14ac:dyDescent="0.3">
      <c r="A576" s="4" t="s">
        <v>6558</v>
      </c>
      <c r="C576" s="4" t="s">
        <v>4893</v>
      </c>
      <c r="D576" s="4" t="s">
        <v>6581</v>
      </c>
      <c r="E576" s="4">
        <v>14</v>
      </c>
      <c r="G576" s="4" t="s">
        <v>4817</v>
      </c>
      <c r="K576" s="4" t="s">
        <v>4863</v>
      </c>
      <c r="L576" s="4" t="s">
        <v>6585</v>
      </c>
      <c r="N576" s="4">
        <v>16</v>
      </c>
    </row>
    <row r="577" spans="1:14" x14ac:dyDescent="0.3">
      <c r="A577" s="4" t="s">
        <v>5643</v>
      </c>
      <c r="B577" s="4" t="s">
        <v>5644</v>
      </c>
      <c r="C577" s="4" t="s">
        <v>4837</v>
      </c>
      <c r="D577" s="4" t="s">
        <v>6581</v>
      </c>
      <c r="E577" s="4">
        <v>20</v>
      </c>
      <c r="G577" s="4" t="s">
        <v>6582</v>
      </c>
      <c r="H577" s="4" t="s">
        <v>6746</v>
      </c>
      <c r="I577" s="4" t="s">
        <v>6747</v>
      </c>
      <c r="J577" s="4" t="s">
        <v>4838</v>
      </c>
      <c r="K577" s="4" t="s">
        <v>4839</v>
      </c>
      <c r="L577" s="4" t="s">
        <v>6585</v>
      </c>
      <c r="N577" s="4">
        <v>1</v>
      </c>
    </row>
    <row r="578" spans="1:14" x14ac:dyDescent="0.3">
      <c r="A578" s="4" t="s">
        <v>5643</v>
      </c>
      <c r="B578" s="4" t="s">
        <v>5644</v>
      </c>
      <c r="C578" s="4" t="s">
        <v>4841</v>
      </c>
      <c r="D578" s="4" t="s">
        <v>5167</v>
      </c>
      <c r="E578" s="4">
        <v>22</v>
      </c>
      <c r="G578" s="4" t="s">
        <v>6582</v>
      </c>
      <c r="H578" s="4" t="s">
        <v>6748</v>
      </c>
      <c r="I578" s="4" t="s">
        <v>6747</v>
      </c>
      <c r="J578" s="4" t="s">
        <v>4842</v>
      </c>
      <c r="K578" s="4" t="s">
        <v>6637</v>
      </c>
      <c r="L578" s="4" t="s">
        <v>6638</v>
      </c>
      <c r="N578" s="4">
        <v>2</v>
      </c>
    </row>
    <row r="579" spans="1:14" x14ac:dyDescent="0.3">
      <c r="A579" s="4" t="s">
        <v>5643</v>
      </c>
      <c r="B579" s="4" t="s">
        <v>5644</v>
      </c>
      <c r="C579" s="4" t="s">
        <v>5162</v>
      </c>
      <c r="D579" s="4" t="s">
        <v>6581</v>
      </c>
      <c r="E579" s="4">
        <v>2</v>
      </c>
      <c r="G579" s="4" t="s">
        <v>6582</v>
      </c>
      <c r="H579" s="4" t="s">
        <v>6749</v>
      </c>
      <c r="I579" s="4" t="s">
        <v>6750</v>
      </c>
      <c r="J579" s="4" t="s">
        <v>5163</v>
      </c>
      <c r="K579" s="4" t="s">
        <v>4956</v>
      </c>
      <c r="L579" s="4" t="s">
        <v>6585</v>
      </c>
      <c r="N579" s="4">
        <v>3</v>
      </c>
    </row>
    <row r="580" spans="1:14" x14ac:dyDescent="0.3">
      <c r="A580" s="4" t="s">
        <v>5643</v>
      </c>
      <c r="B580" s="4" t="s">
        <v>5644</v>
      </c>
      <c r="C580" s="4" t="s">
        <v>5594</v>
      </c>
      <c r="D580" s="4" t="s">
        <v>5167</v>
      </c>
      <c r="E580" s="4">
        <v>22</v>
      </c>
      <c r="G580" s="4" t="s">
        <v>6582</v>
      </c>
      <c r="H580" s="4" t="s">
        <v>6751</v>
      </c>
      <c r="I580" s="4" t="s">
        <v>6750</v>
      </c>
      <c r="J580" s="4" t="s">
        <v>5595</v>
      </c>
      <c r="K580" s="4" t="s">
        <v>6637</v>
      </c>
      <c r="L580" s="4" t="s">
        <v>6638</v>
      </c>
      <c r="N580" s="4">
        <v>4</v>
      </c>
    </row>
    <row r="581" spans="1:14" x14ac:dyDescent="0.3">
      <c r="A581" s="4" t="s">
        <v>5643</v>
      </c>
      <c r="B581" s="4" t="s">
        <v>5644</v>
      </c>
      <c r="C581" s="4" t="s">
        <v>4846</v>
      </c>
      <c r="D581" s="4" t="s">
        <v>6581</v>
      </c>
      <c r="E581" s="4">
        <v>12</v>
      </c>
      <c r="G581" s="4" t="s">
        <v>4817</v>
      </c>
      <c r="I581" s="4" t="s">
        <v>6752</v>
      </c>
      <c r="J581" s="4" t="s">
        <v>4867</v>
      </c>
      <c r="K581" s="4" t="s">
        <v>4848</v>
      </c>
      <c r="L581" s="4" t="s">
        <v>6585</v>
      </c>
      <c r="N581" s="4">
        <v>5</v>
      </c>
    </row>
    <row r="582" spans="1:14" x14ac:dyDescent="0.3">
      <c r="A582" s="4" t="s">
        <v>5643</v>
      </c>
      <c r="B582" s="4" t="s">
        <v>5644</v>
      </c>
      <c r="C582" s="4" t="s">
        <v>4849</v>
      </c>
      <c r="D582" s="4" t="s">
        <v>6581</v>
      </c>
      <c r="E582" s="4">
        <v>1</v>
      </c>
      <c r="F582" s="4" t="s">
        <v>7639</v>
      </c>
      <c r="G582" s="4" t="s">
        <v>4817</v>
      </c>
      <c r="I582" s="4" t="s">
        <v>6752</v>
      </c>
      <c r="J582" s="4" t="s">
        <v>4850</v>
      </c>
      <c r="K582" s="4" t="s">
        <v>4851</v>
      </c>
      <c r="L582" s="4" t="s">
        <v>6585</v>
      </c>
      <c r="N582" s="4">
        <v>6</v>
      </c>
    </row>
    <row r="583" spans="1:14" x14ac:dyDescent="0.3">
      <c r="A583" s="4" t="s">
        <v>5643</v>
      </c>
      <c r="B583" s="4" t="s">
        <v>5644</v>
      </c>
      <c r="C583" s="4" t="s">
        <v>4852</v>
      </c>
      <c r="D583" s="4" t="s">
        <v>6581</v>
      </c>
      <c r="E583" s="4">
        <v>10</v>
      </c>
      <c r="G583" s="4" t="s">
        <v>4817</v>
      </c>
      <c r="I583" s="4" t="s">
        <v>6752</v>
      </c>
      <c r="J583" s="4" t="s">
        <v>4853</v>
      </c>
      <c r="K583" s="4" t="s">
        <v>4854</v>
      </c>
      <c r="L583" s="4" t="s">
        <v>6585</v>
      </c>
      <c r="N583" s="4">
        <v>7</v>
      </c>
    </row>
    <row r="584" spans="1:14" x14ac:dyDescent="0.3">
      <c r="A584" s="4" t="s">
        <v>5643</v>
      </c>
      <c r="B584" s="4" t="s">
        <v>5644</v>
      </c>
      <c r="C584" s="4" t="s">
        <v>4855</v>
      </c>
      <c r="D584" s="4" t="s">
        <v>6581</v>
      </c>
      <c r="E584" s="4">
        <v>10</v>
      </c>
      <c r="G584" s="4" t="s">
        <v>4817</v>
      </c>
      <c r="I584" s="4" t="s">
        <v>6752</v>
      </c>
      <c r="J584" s="4" t="s">
        <v>4856</v>
      </c>
      <c r="K584" s="4" t="s">
        <v>4854</v>
      </c>
      <c r="L584" s="4" t="s">
        <v>6585</v>
      </c>
      <c r="N584" s="4">
        <v>8</v>
      </c>
    </row>
    <row r="585" spans="1:14" x14ac:dyDescent="0.3">
      <c r="A585" s="4" t="s">
        <v>5643</v>
      </c>
      <c r="B585" s="4" t="s">
        <v>5644</v>
      </c>
      <c r="C585" s="4" t="s">
        <v>5324</v>
      </c>
      <c r="D585" s="4" t="s">
        <v>6581</v>
      </c>
      <c r="E585" s="4">
        <v>30</v>
      </c>
      <c r="G585" s="4" t="s">
        <v>6582</v>
      </c>
      <c r="H585" s="4" t="s">
        <v>6753</v>
      </c>
      <c r="J585" s="4" t="s">
        <v>5570</v>
      </c>
      <c r="K585" s="4" t="s">
        <v>5072</v>
      </c>
      <c r="L585" s="4" t="s">
        <v>6585</v>
      </c>
      <c r="N585" s="4">
        <v>9</v>
      </c>
    </row>
    <row r="586" spans="1:14" x14ac:dyDescent="0.3">
      <c r="A586" s="4" t="s">
        <v>5643</v>
      </c>
      <c r="B586" s="4" t="s">
        <v>5644</v>
      </c>
      <c r="C586" s="4" t="s">
        <v>5149</v>
      </c>
      <c r="D586" s="4" t="s">
        <v>6581</v>
      </c>
      <c r="E586" s="4">
        <v>8</v>
      </c>
      <c r="G586" s="4" t="s">
        <v>6582</v>
      </c>
      <c r="H586" s="4" t="s">
        <v>6754</v>
      </c>
      <c r="J586" s="4" t="s">
        <v>5150</v>
      </c>
      <c r="K586" s="4" t="s">
        <v>4881</v>
      </c>
      <c r="L586" s="4" t="s">
        <v>6585</v>
      </c>
      <c r="N586" s="4">
        <v>10</v>
      </c>
    </row>
    <row r="587" spans="1:14" x14ac:dyDescent="0.3">
      <c r="A587" s="4" t="s">
        <v>5643</v>
      </c>
      <c r="B587" s="4" t="s">
        <v>5644</v>
      </c>
      <c r="C587" s="4" t="s">
        <v>5151</v>
      </c>
      <c r="D587" s="4" t="s">
        <v>5167</v>
      </c>
      <c r="E587" s="4">
        <v>22</v>
      </c>
      <c r="G587" s="4" t="s">
        <v>6582</v>
      </c>
      <c r="H587" s="4" t="s">
        <v>6755</v>
      </c>
      <c r="J587" s="4" t="s">
        <v>5645</v>
      </c>
      <c r="K587" s="4" t="s">
        <v>6637</v>
      </c>
      <c r="L587" s="4" t="s">
        <v>6638</v>
      </c>
      <c r="N587" s="4">
        <v>11</v>
      </c>
    </row>
    <row r="588" spans="1:14" x14ac:dyDescent="0.3">
      <c r="A588" s="4" t="s">
        <v>5643</v>
      </c>
      <c r="B588" s="4" t="s">
        <v>5644</v>
      </c>
      <c r="C588" s="4" t="s">
        <v>5646</v>
      </c>
      <c r="D588" s="4" t="s">
        <v>5572</v>
      </c>
      <c r="E588" s="4">
        <v>22</v>
      </c>
      <c r="G588" s="4" t="s">
        <v>6582</v>
      </c>
      <c r="H588" s="4" t="s">
        <v>6756</v>
      </c>
      <c r="J588" s="4" t="s">
        <v>5647</v>
      </c>
      <c r="K588" s="4" t="s">
        <v>6614</v>
      </c>
      <c r="L588" s="4" t="s">
        <v>6603</v>
      </c>
      <c r="M588" s="4">
        <v>0</v>
      </c>
      <c r="N588" s="4">
        <v>12</v>
      </c>
    </row>
    <row r="589" spans="1:14" x14ac:dyDescent="0.3">
      <c r="A589" s="4" t="s">
        <v>5643</v>
      </c>
      <c r="B589" s="4" t="s">
        <v>5644</v>
      </c>
      <c r="C589" s="4" t="s">
        <v>5648</v>
      </c>
      <c r="D589" s="4" t="s">
        <v>5572</v>
      </c>
      <c r="E589" s="4">
        <v>22</v>
      </c>
      <c r="G589" s="4" t="s">
        <v>6582</v>
      </c>
      <c r="H589" s="4" t="s">
        <v>6757</v>
      </c>
      <c r="J589" s="4" t="s">
        <v>5649</v>
      </c>
      <c r="K589" s="4" t="s">
        <v>6614</v>
      </c>
      <c r="L589" s="4" t="s">
        <v>6603</v>
      </c>
      <c r="M589" s="4">
        <v>0</v>
      </c>
      <c r="N589" s="4">
        <v>13</v>
      </c>
    </row>
    <row r="590" spans="1:14" x14ac:dyDescent="0.3">
      <c r="A590" s="4" t="s">
        <v>5643</v>
      </c>
      <c r="B590" s="4" t="s">
        <v>5644</v>
      </c>
      <c r="C590" s="4" t="s">
        <v>5650</v>
      </c>
      <c r="D590" s="4" t="s">
        <v>5572</v>
      </c>
      <c r="E590" s="4">
        <v>22</v>
      </c>
      <c r="G590" s="4" t="s">
        <v>6582</v>
      </c>
      <c r="H590" s="4" t="s">
        <v>6758</v>
      </c>
      <c r="J590" s="4" t="s">
        <v>5651</v>
      </c>
      <c r="K590" s="4" t="s">
        <v>6614</v>
      </c>
      <c r="L590" s="4" t="s">
        <v>6603</v>
      </c>
      <c r="M590" s="4">
        <v>0</v>
      </c>
      <c r="N590" s="4">
        <v>14</v>
      </c>
    </row>
    <row r="591" spans="1:14" x14ac:dyDescent="0.3">
      <c r="A591" s="4" t="s">
        <v>5643</v>
      </c>
      <c r="B591" s="4" t="s">
        <v>5644</v>
      </c>
      <c r="C591" s="4" t="s">
        <v>5652</v>
      </c>
      <c r="D591" s="4" t="s">
        <v>5167</v>
      </c>
      <c r="E591" s="4">
        <v>22</v>
      </c>
      <c r="G591" s="4" t="s">
        <v>6582</v>
      </c>
      <c r="H591" s="4" t="s">
        <v>6759</v>
      </c>
      <c r="J591" s="4" t="s">
        <v>5653</v>
      </c>
      <c r="K591" s="4" t="s">
        <v>6637</v>
      </c>
      <c r="L591" s="4" t="s">
        <v>6638</v>
      </c>
      <c r="N591" s="4">
        <v>15</v>
      </c>
    </row>
    <row r="592" spans="1:14" x14ac:dyDescent="0.3">
      <c r="A592" s="4" t="s">
        <v>5643</v>
      </c>
      <c r="B592" s="4" t="s">
        <v>5644</v>
      </c>
      <c r="C592" s="4" t="s">
        <v>5654</v>
      </c>
      <c r="D592" s="4" t="s">
        <v>5572</v>
      </c>
      <c r="E592" s="4">
        <v>22</v>
      </c>
      <c r="G592" s="4" t="s">
        <v>6582</v>
      </c>
      <c r="H592" s="4" t="s">
        <v>6760</v>
      </c>
      <c r="J592" s="4" t="s">
        <v>5655</v>
      </c>
      <c r="K592" s="4" t="s">
        <v>6614</v>
      </c>
      <c r="L592" s="4" t="s">
        <v>6603</v>
      </c>
      <c r="M592" s="4">
        <v>0</v>
      </c>
      <c r="N592" s="4">
        <v>16</v>
      </c>
    </row>
    <row r="593" spans="1:14" x14ac:dyDescent="0.3">
      <c r="A593" s="4" t="s">
        <v>5643</v>
      </c>
      <c r="B593" s="4" t="s">
        <v>5644</v>
      </c>
      <c r="C593" s="4" t="s">
        <v>5656</v>
      </c>
      <c r="D593" s="4" t="s">
        <v>5167</v>
      </c>
      <c r="E593" s="4">
        <v>22</v>
      </c>
      <c r="G593" s="4" t="s">
        <v>6582</v>
      </c>
      <c r="H593" s="4" t="s">
        <v>6761</v>
      </c>
      <c r="J593" s="4" t="s">
        <v>5657</v>
      </c>
      <c r="K593" s="4" t="s">
        <v>6637</v>
      </c>
      <c r="L593" s="4" t="s">
        <v>6638</v>
      </c>
      <c r="N593" s="4">
        <v>17</v>
      </c>
    </row>
    <row r="594" spans="1:14" x14ac:dyDescent="0.3">
      <c r="A594" s="4" t="s">
        <v>5643</v>
      </c>
      <c r="B594" s="4" t="s">
        <v>5644</v>
      </c>
      <c r="C594" s="4" t="s">
        <v>5658</v>
      </c>
      <c r="D594" s="4" t="s">
        <v>5572</v>
      </c>
      <c r="E594" s="4">
        <v>22</v>
      </c>
      <c r="G594" s="4" t="s">
        <v>6582</v>
      </c>
      <c r="H594" s="4" t="s">
        <v>6762</v>
      </c>
      <c r="J594" s="4" t="s">
        <v>5659</v>
      </c>
      <c r="K594" s="4" t="s">
        <v>6614</v>
      </c>
      <c r="L594" s="4" t="s">
        <v>6603</v>
      </c>
      <c r="M594" s="4">
        <v>0</v>
      </c>
      <c r="N594" s="4">
        <v>18</v>
      </c>
    </row>
    <row r="595" spans="1:14" x14ac:dyDescent="0.3">
      <c r="A595" s="4" t="s">
        <v>5643</v>
      </c>
      <c r="B595" s="4" t="s">
        <v>5644</v>
      </c>
      <c r="C595" s="4" t="s">
        <v>5265</v>
      </c>
      <c r="D595" s="4" t="s">
        <v>5572</v>
      </c>
      <c r="E595" s="4">
        <v>22</v>
      </c>
      <c r="G595" s="4" t="s">
        <v>6582</v>
      </c>
      <c r="H595" s="4" t="s">
        <v>6763</v>
      </c>
      <c r="J595" s="4" t="s">
        <v>5266</v>
      </c>
      <c r="K595" s="4" t="s">
        <v>6614</v>
      </c>
      <c r="L595" s="4" t="s">
        <v>6603</v>
      </c>
      <c r="M595" s="4">
        <v>0</v>
      </c>
      <c r="N595" s="4">
        <v>19</v>
      </c>
    </row>
    <row r="596" spans="1:14" x14ac:dyDescent="0.3">
      <c r="A596" s="4" t="s">
        <v>5643</v>
      </c>
      <c r="B596" s="4" t="s">
        <v>5644</v>
      </c>
      <c r="C596" s="4" t="s">
        <v>5660</v>
      </c>
      <c r="D596" s="4" t="s">
        <v>5572</v>
      </c>
      <c r="E596" s="4">
        <v>22</v>
      </c>
      <c r="G596" s="4" t="s">
        <v>6582</v>
      </c>
      <c r="H596" s="4" t="s">
        <v>6764</v>
      </c>
      <c r="J596" s="4" t="s">
        <v>5661</v>
      </c>
      <c r="K596" s="4" t="s">
        <v>6614</v>
      </c>
      <c r="L596" s="4" t="s">
        <v>6603</v>
      </c>
      <c r="M596" s="4">
        <v>0</v>
      </c>
      <c r="N596" s="4">
        <v>20</v>
      </c>
    </row>
    <row r="597" spans="1:14" x14ac:dyDescent="0.3">
      <c r="A597" s="4" t="s">
        <v>5643</v>
      </c>
      <c r="B597" s="4" t="s">
        <v>5644</v>
      </c>
      <c r="C597" s="4" t="s">
        <v>5662</v>
      </c>
      <c r="D597" s="4" t="s">
        <v>5572</v>
      </c>
      <c r="E597" s="4">
        <v>22</v>
      </c>
      <c r="G597" s="4" t="s">
        <v>6582</v>
      </c>
      <c r="H597" s="4" t="s">
        <v>6765</v>
      </c>
      <c r="J597" s="4" t="s">
        <v>5663</v>
      </c>
      <c r="K597" s="4" t="s">
        <v>6614</v>
      </c>
      <c r="L597" s="4" t="s">
        <v>6603</v>
      </c>
      <c r="M597" s="4">
        <v>0</v>
      </c>
      <c r="N597" s="4">
        <v>21</v>
      </c>
    </row>
    <row r="598" spans="1:14" x14ac:dyDescent="0.3">
      <c r="A598" s="4" t="s">
        <v>5643</v>
      </c>
      <c r="B598" s="4" t="s">
        <v>5644</v>
      </c>
      <c r="C598" s="4" t="s">
        <v>5664</v>
      </c>
      <c r="D598" s="4" t="s">
        <v>5572</v>
      </c>
      <c r="E598" s="4">
        <v>22</v>
      </c>
      <c r="G598" s="4" t="s">
        <v>6582</v>
      </c>
      <c r="H598" s="4" t="s">
        <v>6766</v>
      </c>
      <c r="J598" s="4" t="s">
        <v>5665</v>
      </c>
      <c r="K598" s="4" t="s">
        <v>6614</v>
      </c>
      <c r="L598" s="4" t="s">
        <v>6603</v>
      </c>
      <c r="M598" s="4">
        <v>0</v>
      </c>
      <c r="N598" s="4">
        <v>22</v>
      </c>
    </row>
    <row r="599" spans="1:14" x14ac:dyDescent="0.3">
      <c r="A599" s="4" t="s">
        <v>5643</v>
      </c>
      <c r="B599" s="4" t="s">
        <v>5644</v>
      </c>
      <c r="C599" s="4" t="s">
        <v>4899</v>
      </c>
      <c r="D599" s="4" t="s">
        <v>6581</v>
      </c>
      <c r="E599" s="4">
        <v>8</v>
      </c>
      <c r="G599" s="4" t="s">
        <v>6582</v>
      </c>
      <c r="H599" s="4" t="s">
        <v>6767</v>
      </c>
      <c r="J599" s="4" t="s">
        <v>5666</v>
      </c>
      <c r="K599" s="4" t="s">
        <v>4881</v>
      </c>
      <c r="L599" s="4" t="s">
        <v>6585</v>
      </c>
      <c r="N599" s="4">
        <v>23</v>
      </c>
    </row>
    <row r="600" spans="1:14" x14ac:dyDescent="0.3">
      <c r="A600" s="4" t="s">
        <v>5643</v>
      </c>
      <c r="B600" s="4" t="s">
        <v>5644</v>
      </c>
      <c r="C600" s="4" t="s">
        <v>5353</v>
      </c>
      <c r="D600" s="4" t="s">
        <v>6581</v>
      </c>
      <c r="E600" s="4">
        <v>30</v>
      </c>
      <c r="G600" s="4" t="s">
        <v>4817</v>
      </c>
      <c r="J600" s="4" t="s">
        <v>5667</v>
      </c>
      <c r="K600" s="4" t="s">
        <v>5072</v>
      </c>
      <c r="L600" s="4" t="s">
        <v>6585</v>
      </c>
      <c r="N600" s="4">
        <v>24</v>
      </c>
    </row>
    <row r="601" spans="1:14" x14ac:dyDescent="0.3">
      <c r="A601" s="4" t="s">
        <v>5643</v>
      </c>
      <c r="B601" s="4" t="s">
        <v>5644</v>
      </c>
      <c r="C601" s="4" t="s">
        <v>5668</v>
      </c>
      <c r="D601" s="4" t="s">
        <v>6581</v>
      </c>
      <c r="E601" s="4">
        <v>2</v>
      </c>
      <c r="F601" s="4" t="s">
        <v>7639</v>
      </c>
      <c r="G601" s="4" t="s">
        <v>6582</v>
      </c>
      <c r="H601" s="4" t="s">
        <v>6768</v>
      </c>
      <c r="J601" s="4" t="s">
        <v>5669</v>
      </c>
      <c r="K601" s="4" t="s">
        <v>4956</v>
      </c>
      <c r="L601" s="4" t="s">
        <v>6585</v>
      </c>
      <c r="N601" s="4">
        <v>25</v>
      </c>
    </row>
    <row r="602" spans="1:14" x14ac:dyDescent="0.3">
      <c r="A602" s="4" t="s">
        <v>5643</v>
      </c>
      <c r="B602" s="4" t="s">
        <v>5644</v>
      </c>
      <c r="C602" s="4" t="s">
        <v>5670</v>
      </c>
      <c r="D602" s="4" t="s">
        <v>6581</v>
      </c>
      <c r="E602" s="4">
        <v>2</v>
      </c>
      <c r="G602" s="4" t="s">
        <v>4817</v>
      </c>
      <c r="J602" s="4" t="s">
        <v>5671</v>
      </c>
      <c r="K602" s="4" t="s">
        <v>4956</v>
      </c>
      <c r="L602" s="4" t="s">
        <v>6585</v>
      </c>
      <c r="N602" s="4">
        <v>26</v>
      </c>
    </row>
    <row r="603" spans="1:14" x14ac:dyDescent="0.3">
      <c r="A603" s="4" t="s">
        <v>5643</v>
      </c>
      <c r="B603" s="4" t="s">
        <v>5644</v>
      </c>
      <c r="C603" s="4" t="s">
        <v>5672</v>
      </c>
      <c r="D603" s="4" t="s">
        <v>6581</v>
      </c>
      <c r="E603" s="4">
        <v>1</v>
      </c>
      <c r="G603" s="4" t="s">
        <v>4817</v>
      </c>
      <c r="J603" s="4" t="s">
        <v>5673</v>
      </c>
      <c r="K603" s="4" t="s">
        <v>4851</v>
      </c>
      <c r="L603" s="4" t="s">
        <v>6585</v>
      </c>
      <c r="N603" s="4">
        <v>27</v>
      </c>
    </row>
    <row r="604" spans="1:14" x14ac:dyDescent="0.3">
      <c r="A604" s="4" t="s">
        <v>5643</v>
      </c>
      <c r="B604" s="4" t="s">
        <v>5644</v>
      </c>
      <c r="C604" s="4" t="s">
        <v>5674</v>
      </c>
      <c r="D604" s="4" t="s">
        <v>6581</v>
      </c>
      <c r="E604" s="4">
        <v>1</v>
      </c>
      <c r="G604" s="4" t="s">
        <v>4817</v>
      </c>
      <c r="J604" s="4" t="s">
        <v>5675</v>
      </c>
      <c r="K604" s="4" t="s">
        <v>4851</v>
      </c>
      <c r="L604" s="4" t="s">
        <v>6585</v>
      </c>
      <c r="N604" s="4">
        <v>28</v>
      </c>
    </row>
    <row r="605" spans="1:14" x14ac:dyDescent="0.3">
      <c r="A605" s="4" t="s">
        <v>5643</v>
      </c>
      <c r="B605" s="4" t="s">
        <v>5644</v>
      </c>
      <c r="C605" s="4" t="s">
        <v>5183</v>
      </c>
      <c r="D605" s="4" t="s">
        <v>6581</v>
      </c>
      <c r="E605" s="4">
        <v>8</v>
      </c>
      <c r="G605" s="4" t="s">
        <v>4817</v>
      </c>
      <c r="J605" s="4" t="s">
        <v>5184</v>
      </c>
      <c r="K605" s="4" t="s">
        <v>4881</v>
      </c>
      <c r="L605" s="4" t="s">
        <v>6585</v>
      </c>
      <c r="N605" s="4">
        <v>29</v>
      </c>
    </row>
    <row r="606" spans="1:14" x14ac:dyDescent="0.3">
      <c r="A606" s="4" t="s">
        <v>5643</v>
      </c>
      <c r="B606" s="4" t="s">
        <v>5644</v>
      </c>
      <c r="C606" s="4" t="s">
        <v>5101</v>
      </c>
      <c r="D606" s="4" t="s">
        <v>5572</v>
      </c>
      <c r="E606" s="4">
        <v>22</v>
      </c>
      <c r="G606" s="4" t="s">
        <v>4817</v>
      </c>
      <c r="J606" s="4" t="s">
        <v>5185</v>
      </c>
      <c r="K606" s="4" t="s">
        <v>6614</v>
      </c>
      <c r="L606" s="4" t="s">
        <v>6603</v>
      </c>
      <c r="M606" s="4">
        <v>0</v>
      </c>
      <c r="N606" s="4">
        <v>30</v>
      </c>
    </row>
    <row r="607" spans="1:14" x14ac:dyDescent="0.3">
      <c r="A607" s="4" t="s">
        <v>5643</v>
      </c>
      <c r="B607" s="4" t="s">
        <v>5644</v>
      </c>
      <c r="C607" s="4" t="s">
        <v>5676</v>
      </c>
      <c r="D607" s="4" t="s">
        <v>6581</v>
      </c>
      <c r="E607" s="4">
        <v>8</v>
      </c>
      <c r="G607" s="4" t="s">
        <v>4817</v>
      </c>
      <c r="J607" s="4" t="s">
        <v>5677</v>
      </c>
      <c r="K607" s="4" t="s">
        <v>4881</v>
      </c>
      <c r="L607" s="4" t="s">
        <v>6585</v>
      </c>
      <c r="N607" s="4">
        <v>31</v>
      </c>
    </row>
    <row r="608" spans="1:14" x14ac:dyDescent="0.3">
      <c r="A608" s="4" t="s">
        <v>5643</v>
      </c>
      <c r="B608" s="4" t="s">
        <v>5644</v>
      </c>
      <c r="C608" s="4" t="s">
        <v>5678</v>
      </c>
      <c r="D608" s="4" t="s">
        <v>5572</v>
      </c>
      <c r="E608" s="4">
        <v>22</v>
      </c>
      <c r="G608" s="4" t="s">
        <v>4817</v>
      </c>
      <c r="J608" s="4" t="s">
        <v>5679</v>
      </c>
      <c r="K608" s="4" t="s">
        <v>6614</v>
      </c>
      <c r="L608" s="4" t="s">
        <v>6603</v>
      </c>
      <c r="M608" s="4">
        <v>0</v>
      </c>
      <c r="N608" s="4">
        <v>32</v>
      </c>
    </row>
    <row r="609" spans="1:14" x14ac:dyDescent="0.3">
      <c r="A609" s="4" t="s">
        <v>5643</v>
      </c>
      <c r="B609" s="4" t="s">
        <v>5644</v>
      </c>
      <c r="C609" s="4" t="s">
        <v>5680</v>
      </c>
      <c r="D609" s="4" t="s">
        <v>5572</v>
      </c>
      <c r="E609" s="4">
        <v>22</v>
      </c>
      <c r="G609" s="4" t="s">
        <v>4817</v>
      </c>
      <c r="J609" s="4" t="s">
        <v>5681</v>
      </c>
      <c r="K609" s="4" t="s">
        <v>6614</v>
      </c>
      <c r="L609" s="4" t="s">
        <v>6603</v>
      </c>
      <c r="M609" s="4">
        <v>0</v>
      </c>
      <c r="N609" s="4">
        <v>33</v>
      </c>
    </row>
    <row r="610" spans="1:14" x14ac:dyDescent="0.3">
      <c r="A610" s="4" t="s">
        <v>5643</v>
      </c>
      <c r="B610" s="4" t="s">
        <v>5644</v>
      </c>
      <c r="C610" s="4" t="s">
        <v>4887</v>
      </c>
      <c r="D610" s="4" t="s">
        <v>6581</v>
      </c>
      <c r="E610" s="4">
        <v>12</v>
      </c>
      <c r="G610" s="4" t="s">
        <v>4817</v>
      </c>
      <c r="J610" s="4" t="s">
        <v>4888</v>
      </c>
      <c r="K610" s="4" t="s">
        <v>4848</v>
      </c>
      <c r="L610" s="4" t="s">
        <v>6585</v>
      </c>
      <c r="N610" s="4">
        <v>34</v>
      </c>
    </row>
    <row r="611" spans="1:14" x14ac:dyDescent="0.3">
      <c r="A611" s="4" t="s">
        <v>5643</v>
      </c>
      <c r="B611" s="4" t="s">
        <v>5644</v>
      </c>
      <c r="C611" s="4" t="s">
        <v>4889</v>
      </c>
      <c r="D611" s="4" t="s">
        <v>6581</v>
      </c>
      <c r="E611" s="4">
        <v>14</v>
      </c>
      <c r="G611" s="4" t="s">
        <v>4817</v>
      </c>
      <c r="J611" s="4" t="s">
        <v>4890</v>
      </c>
      <c r="K611" s="4" t="s">
        <v>4863</v>
      </c>
      <c r="L611" s="4" t="s">
        <v>6585</v>
      </c>
      <c r="N611" s="4">
        <v>35</v>
      </c>
    </row>
    <row r="612" spans="1:14" x14ac:dyDescent="0.3">
      <c r="A612" s="4" t="s">
        <v>5643</v>
      </c>
      <c r="B612" s="4" t="s">
        <v>5644</v>
      </c>
      <c r="C612" s="4" t="s">
        <v>4891</v>
      </c>
      <c r="D612" s="4" t="s">
        <v>6581</v>
      </c>
      <c r="E612" s="4">
        <v>12</v>
      </c>
      <c r="G612" s="4" t="s">
        <v>4817</v>
      </c>
      <c r="J612" s="4" t="s">
        <v>5560</v>
      </c>
      <c r="K612" s="4" t="s">
        <v>4848</v>
      </c>
      <c r="L612" s="4" t="s">
        <v>6585</v>
      </c>
      <c r="N612" s="4">
        <v>36</v>
      </c>
    </row>
    <row r="613" spans="1:14" x14ac:dyDescent="0.3">
      <c r="A613" s="4" t="s">
        <v>5643</v>
      </c>
      <c r="B613" s="4" t="s">
        <v>5644</v>
      </c>
      <c r="C613" s="4" t="s">
        <v>4893</v>
      </c>
      <c r="D613" s="4" t="s">
        <v>6581</v>
      </c>
      <c r="E613" s="4">
        <v>14</v>
      </c>
      <c r="G613" s="4" t="s">
        <v>4817</v>
      </c>
      <c r="J613" s="4" t="s">
        <v>5561</v>
      </c>
      <c r="K613" s="4" t="s">
        <v>4863</v>
      </c>
      <c r="L613" s="4" t="s">
        <v>6585</v>
      </c>
      <c r="N613" s="4">
        <v>37</v>
      </c>
    </row>
    <row r="614" spans="1:14" x14ac:dyDescent="0.3">
      <c r="A614" s="4" t="s">
        <v>5643</v>
      </c>
      <c r="B614" s="4" t="s">
        <v>5644</v>
      </c>
      <c r="C614" s="4" t="s">
        <v>5682</v>
      </c>
      <c r="D614" s="4" t="s">
        <v>6581</v>
      </c>
      <c r="E614" s="4">
        <v>1</v>
      </c>
      <c r="G614" s="4" t="s">
        <v>4817</v>
      </c>
      <c r="J614" s="4" t="s">
        <v>5683</v>
      </c>
      <c r="K614" s="4" t="s">
        <v>4851</v>
      </c>
      <c r="L614" s="4" t="s">
        <v>6585</v>
      </c>
      <c r="N614" s="4">
        <v>38</v>
      </c>
    </row>
    <row r="615" spans="1:14" x14ac:dyDescent="0.3">
      <c r="A615" s="4" t="s">
        <v>5643</v>
      </c>
      <c r="B615" s="4" t="s">
        <v>5644</v>
      </c>
      <c r="C615" s="4" t="s">
        <v>5463</v>
      </c>
      <c r="D615" s="4" t="s">
        <v>6581</v>
      </c>
      <c r="E615" s="4">
        <v>30</v>
      </c>
      <c r="G615" s="4" t="s">
        <v>4817</v>
      </c>
      <c r="J615" s="4" t="s">
        <v>5144</v>
      </c>
      <c r="K615" s="4" t="s">
        <v>5072</v>
      </c>
      <c r="L615" s="4" t="s">
        <v>6585</v>
      </c>
      <c r="N615" s="4">
        <v>39</v>
      </c>
    </row>
    <row r="616" spans="1:14" x14ac:dyDescent="0.3">
      <c r="A616" s="4" t="s">
        <v>5643</v>
      </c>
      <c r="B616" s="4" t="s">
        <v>5644</v>
      </c>
      <c r="C616" s="4" t="s">
        <v>5684</v>
      </c>
      <c r="D616" s="4" t="s">
        <v>6581</v>
      </c>
      <c r="E616" s="4">
        <v>1</v>
      </c>
      <c r="F616" s="4" t="s">
        <v>7640</v>
      </c>
      <c r="G616" s="4" t="s">
        <v>4817</v>
      </c>
      <c r="J616" s="4" t="s">
        <v>5685</v>
      </c>
      <c r="K616" s="4" t="s">
        <v>4851</v>
      </c>
      <c r="L616" s="4" t="s">
        <v>6585</v>
      </c>
      <c r="N616" s="4">
        <v>40</v>
      </c>
    </row>
    <row r="617" spans="1:14" x14ac:dyDescent="0.3">
      <c r="A617" s="4" t="s">
        <v>5643</v>
      </c>
      <c r="B617" s="4" t="s">
        <v>5644</v>
      </c>
      <c r="C617" s="4" t="s">
        <v>5686</v>
      </c>
      <c r="D617" s="4" t="s">
        <v>6581</v>
      </c>
      <c r="E617" s="4">
        <v>8</v>
      </c>
      <c r="G617" s="4" t="s">
        <v>4817</v>
      </c>
      <c r="J617" s="4" t="s">
        <v>5687</v>
      </c>
      <c r="K617" s="4" t="s">
        <v>4881</v>
      </c>
      <c r="L617" s="4" t="s">
        <v>6585</v>
      </c>
      <c r="N617" s="4">
        <v>41</v>
      </c>
    </row>
    <row r="618" spans="1:14" x14ac:dyDescent="0.3">
      <c r="A618" s="4" t="s">
        <v>5643</v>
      </c>
      <c r="B618" s="4" t="s">
        <v>5644</v>
      </c>
      <c r="C618" s="4" t="s">
        <v>5688</v>
      </c>
      <c r="D618" s="4" t="s">
        <v>6581</v>
      </c>
      <c r="E618" s="4">
        <v>6</v>
      </c>
      <c r="G618" s="4" t="s">
        <v>4817</v>
      </c>
      <c r="J618" s="4" t="s">
        <v>5689</v>
      </c>
      <c r="K618" s="4" t="s">
        <v>5530</v>
      </c>
      <c r="L618" s="4" t="s">
        <v>6585</v>
      </c>
      <c r="N618" s="4">
        <v>42</v>
      </c>
    </row>
    <row r="619" spans="1:14" x14ac:dyDescent="0.3">
      <c r="A619" s="4" t="s">
        <v>5643</v>
      </c>
      <c r="B619" s="4" t="s">
        <v>5644</v>
      </c>
      <c r="C619" s="4" t="s">
        <v>5690</v>
      </c>
      <c r="D619" s="4" t="s">
        <v>5167</v>
      </c>
      <c r="E619" s="4">
        <v>22</v>
      </c>
      <c r="G619" s="4" t="s">
        <v>4817</v>
      </c>
      <c r="J619" s="4" t="s">
        <v>5691</v>
      </c>
      <c r="K619" s="4" t="s">
        <v>6637</v>
      </c>
      <c r="L619" s="4" t="s">
        <v>6638</v>
      </c>
      <c r="N619" s="4">
        <v>43</v>
      </c>
    </row>
    <row r="620" spans="1:14" x14ac:dyDescent="0.3">
      <c r="A620" s="4" t="s">
        <v>5643</v>
      </c>
      <c r="B620" s="4" t="s">
        <v>5644</v>
      </c>
      <c r="C620" s="4" t="s">
        <v>5692</v>
      </c>
      <c r="D620" s="4" t="s">
        <v>6581</v>
      </c>
      <c r="E620" s="4">
        <v>6</v>
      </c>
      <c r="G620" s="4" t="s">
        <v>4817</v>
      </c>
      <c r="J620" s="4" t="s">
        <v>5693</v>
      </c>
      <c r="K620" s="4" t="s">
        <v>5530</v>
      </c>
      <c r="L620" s="4" t="s">
        <v>6585</v>
      </c>
      <c r="N620" s="4">
        <v>44</v>
      </c>
    </row>
    <row r="621" spans="1:14" x14ac:dyDescent="0.3">
      <c r="A621" s="4" t="s">
        <v>5643</v>
      </c>
      <c r="B621" s="4" t="s">
        <v>5644</v>
      </c>
      <c r="C621" s="4" t="s">
        <v>4973</v>
      </c>
      <c r="D621" s="4" t="s">
        <v>6581</v>
      </c>
      <c r="E621" s="4">
        <v>200</v>
      </c>
      <c r="G621" s="4" t="s">
        <v>4817</v>
      </c>
      <c r="J621" s="4" t="s">
        <v>4974</v>
      </c>
      <c r="K621" s="4" t="s">
        <v>5280</v>
      </c>
      <c r="L621" s="4" t="s">
        <v>6585</v>
      </c>
      <c r="N621" s="4">
        <v>45</v>
      </c>
    </row>
    <row r="622" spans="1:14" x14ac:dyDescent="0.3">
      <c r="A622" s="4" t="s">
        <v>5643</v>
      </c>
      <c r="B622" s="4" t="s">
        <v>5644</v>
      </c>
      <c r="C622" s="4" t="s">
        <v>5694</v>
      </c>
      <c r="D622" s="4" t="s">
        <v>5167</v>
      </c>
      <c r="E622" s="4">
        <v>22</v>
      </c>
      <c r="F622" s="4">
        <v>0</v>
      </c>
      <c r="G622" s="4" t="s">
        <v>4817</v>
      </c>
      <c r="J622" s="4" t="s">
        <v>5695</v>
      </c>
      <c r="K622" s="4" t="s">
        <v>6637</v>
      </c>
      <c r="L622" s="4" t="s">
        <v>6638</v>
      </c>
      <c r="N622" s="4">
        <v>46</v>
      </c>
    </row>
    <row r="623" spans="1:14" x14ac:dyDescent="0.3">
      <c r="A623" s="4" t="s">
        <v>5643</v>
      </c>
      <c r="B623" s="4" t="s">
        <v>5644</v>
      </c>
      <c r="C623" s="4" t="s">
        <v>5696</v>
      </c>
      <c r="D623" s="4" t="s">
        <v>5167</v>
      </c>
      <c r="E623" s="4">
        <v>22</v>
      </c>
      <c r="F623" s="4">
        <v>0</v>
      </c>
      <c r="G623" s="4" t="s">
        <v>4817</v>
      </c>
      <c r="J623" s="4" t="s">
        <v>5697</v>
      </c>
      <c r="K623" s="4" t="s">
        <v>6637</v>
      </c>
      <c r="L623" s="4" t="s">
        <v>6638</v>
      </c>
      <c r="N623" s="4">
        <v>47</v>
      </c>
    </row>
    <row r="624" spans="1:14" x14ac:dyDescent="0.3">
      <c r="A624" s="4" t="s">
        <v>5643</v>
      </c>
      <c r="B624" s="4" t="s">
        <v>5644</v>
      </c>
      <c r="C624" s="4" t="s">
        <v>5698</v>
      </c>
      <c r="D624" s="4" t="s">
        <v>6581</v>
      </c>
      <c r="E624" s="4">
        <v>30</v>
      </c>
      <c r="G624" s="4" t="s">
        <v>4817</v>
      </c>
      <c r="J624" s="4" t="s">
        <v>5699</v>
      </c>
      <c r="K624" s="4" t="s">
        <v>5072</v>
      </c>
      <c r="L624" s="4" t="s">
        <v>6585</v>
      </c>
      <c r="N624" s="4">
        <v>48</v>
      </c>
    </row>
    <row r="625" spans="1:14" x14ac:dyDescent="0.3">
      <c r="A625" s="4" t="s">
        <v>5643</v>
      </c>
      <c r="B625" s="4" t="s">
        <v>5644</v>
      </c>
      <c r="C625" s="4" t="s">
        <v>5700</v>
      </c>
      <c r="D625" s="4" t="s">
        <v>6581</v>
      </c>
      <c r="E625" s="4">
        <v>8</v>
      </c>
      <c r="G625" s="4" t="s">
        <v>4817</v>
      </c>
      <c r="J625" s="4" t="s">
        <v>5701</v>
      </c>
      <c r="K625" s="4" t="s">
        <v>4881</v>
      </c>
      <c r="L625" s="4" t="s">
        <v>6585</v>
      </c>
      <c r="N625" s="4">
        <v>49</v>
      </c>
    </row>
    <row r="626" spans="1:14" x14ac:dyDescent="0.3">
      <c r="A626" s="4" t="s">
        <v>5643</v>
      </c>
      <c r="B626" s="4" t="s">
        <v>5644</v>
      </c>
      <c r="C626" s="4" t="s">
        <v>5702</v>
      </c>
      <c r="D626" s="4" t="s">
        <v>6581</v>
      </c>
      <c r="E626" s="4">
        <v>6</v>
      </c>
      <c r="G626" s="4" t="s">
        <v>4817</v>
      </c>
      <c r="J626" s="4" t="s">
        <v>5703</v>
      </c>
      <c r="K626" s="4" t="s">
        <v>5530</v>
      </c>
      <c r="L626" s="4" t="s">
        <v>6585</v>
      </c>
      <c r="N626" s="4">
        <v>50</v>
      </c>
    </row>
    <row r="627" spans="1:14" x14ac:dyDescent="0.3">
      <c r="A627" s="4" t="s">
        <v>5643</v>
      </c>
      <c r="B627" s="4" t="s">
        <v>5644</v>
      </c>
      <c r="C627" s="4" t="s">
        <v>5704</v>
      </c>
      <c r="D627" s="4" t="s">
        <v>6581</v>
      </c>
      <c r="E627" s="4">
        <v>2</v>
      </c>
      <c r="G627" s="4" t="s">
        <v>4817</v>
      </c>
      <c r="J627" s="4" t="s">
        <v>5705</v>
      </c>
      <c r="K627" s="4" t="s">
        <v>4956</v>
      </c>
      <c r="L627" s="4" t="s">
        <v>6585</v>
      </c>
      <c r="N627" s="4">
        <v>51</v>
      </c>
    </row>
    <row r="628" spans="1:14" x14ac:dyDescent="0.3">
      <c r="A628" s="4" t="s">
        <v>6276</v>
      </c>
      <c r="B628" s="4" t="s">
        <v>6277</v>
      </c>
      <c r="C628" s="4" t="s">
        <v>4837</v>
      </c>
      <c r="D628" s="4" t="s">
        <v>6581</v>
      </c>
      <c r="E628" s="4">
        <v>20</v>
      </c>
      <c r="G628" s="4" t="s">
        <v>6582</v>
      </c>
      <c r="H628" s="4" t="s">
        <v>6769</v>
      </c>
      <c r="I628" s="4" t="s">
        <v>6770</v>
      </c>
      <c r="J628" s="4" t="s">
        <v>4838</v>
      </c>
      <c r="K628" s="4" t="s">
        <v>4839</v>
      </c>
      <c r="L628" s="4" t="s">
        <v>6585</v>
      </c>
      <c r="N628" s="4">
        <v>1</v>
      </c>
    </row>
    <row r="629" spans="1:14" x14ac:dyDescent="0.3">
      <c r="A629" s="4" t="s">
        <v>6276</v>
      </c>
      <c r="B629" s="4" t="s">
        <v>6277</v>
      </c>
      <c r="C629" s="4" t="s">
        <v>4841</v>
      </c>
      <c r="D629" s="4" t="s">
        <v>5167</v>
      </c>
      <c r="E629" s="4">
        <v>22</v>
      </c>
      <c r="G629" s="4" t="s">
        <v>6582</v>
      </c>
      <c r="H629" s="4" t="s">
        <v>6771</v>
      </c>
      <c r="I629" s="4" t="s">
        <v>6770</v>
      </c>
      <c r="J629" s="4" t="s">
        <v>4842</v>
      </c>
      <c r="K629" s="4" t="s">
        <v>6637</v>
      </c>
      <c r="L629" s="4" t="s">
        <v>6638</v>
      </c>
      <c r="N629" s="4">
        <v>2</v>
      </c>
    </row>
    <row r="630" spans="1:14" x14ac:dyDescent="0.3">
      <c r="A630" s="4" t="s">
        <v>6276</v>
      </c>
      <c r="B630" s="4" t="s">
        <v>6277</v>
      </c>
      <c r="C630" s="4" t="s">
        <v>5162</v>
      </c>
      <c r="D630" s="4" t="s">
        <v>6581</v>
      </c>
      <c r="E630" s="4">
        <v>2</v>
      </c>
      <c r="G630" s="4" t="s">
        <v>6582</v>
      </c>
      <c r="H630" s="4" t="s">
        <v>6772</v>
      </c>
      <c r="I630" s="4" t="s">
        <v>6773</v>
      </c>
      <c r="J630" s="4" t="s">
        <v>5163</v>
      </c>
      <c r="K630" s="4" t="s">
        <v>4956</v>
      </c>
      <c r="L630" s="4" t="s">
        <v>6585</v>
      </c>
      <c r="N630" s="4">
        <v>3</v>
      </c>
    </row>
    <row r="631" spans="1:14" x14ac:dyDescent="0.3">
      <c r="A631" s="4" t="s">
        <v>6276</v>
      </c>
      <c r="B631" s="4" t="s">
        <v>6277</v>
      </c>
      <c r="C631" s="4" t="s">
        <v>5594</v>
      </c>
      <c r="D631" s="4" t="s">
        <v>5167</v>
      </c>
      <c r="E631" s="4">
        <v>22</v>
      </c>
      <c r="G631" s="4" t="s">
        <v>6582</v>
      </c>
      <c r="H631" s="4" t="s">
        <v>6774</v>
      </c>
      <c r="I631" s="4" t="s">
        <v>6773</v>
      </c>
      <c r="J631" s="4" t="s">
        <v>5595</v>
      </c>
      <c r="K631" s="4" t="s">
        <v>6637</v>
      </c>
      <c r="L631" s="4" t="s">
        <v>6638</v>
      </c>
      <c r="N631" s="4">
        <v>4</v>
      </c>
    </row>
    <row r="632" spans="1:14" x14ac:dyDescent="0.3">
      <c r="A632" s="4" t="s">
        <v>6276</v>
      </c>
      <c r="B632" s="4" t="s">
        <v>6277</v>
      </c>
      <c r="C632" s="4" t="s">
        <v>4846</v>
      </c>
      <c r="D632" s="4" t="s">
        <v>6581</v>
      </c>
      <c r="E632" s="4">
        <v>12</v>
      </c>
      <c r="G632" s="4" t="s">
        <v>4817</v>
      </c>
      <c r="I632" s="4" t="s">
        <v>6775</v>
      </c>
      <c r="J632" s="4" t="s">
        <v>4867</v>
      </c>
      <c r="K632" s="4" t="s">
        <v>4848</v>
      </c>
      <c r="L632" s="4" t="s">
        <v>6585</v>
      </c>
      <c r="N632" s="4">
        <v>5</v>
      </c>
    </row>
    <row r="633" spans="1:14" x14ac:dyDescent="0.3">
      <c r="A633" s="4" t="s">
        <v>6276</v>
      </c>
      <c r="B633" s="4" t="s">
        <v>6277</v>
      </c>
      <c r="C633" s="4" t="s">
        <v>4849</v>
      </c>
      <c r="D633" s="4" t="s">
        <v>6581</v>
      </c>
      <c r="E633" s="4">
        <v>1</v>
      </c>
      <c r="F633" s="4" t="s">
        <v>7639</v>
      </c>
      <c r="G633" s="4" t="s">
        <v>4817</v>
      </c>
      <c r="I633" s="4" t="s">
        <v>6775</v>
      </c>
      <c r="J633" s="4" t="s">
        <v>4850</v>
      </c>
      <c r="K633" s="4" t="s">
        <v>4851</v>
      </c>
      <c r="L633" s="4" t="s">
        <v>6585</v>
      </c>
      <c r="N633" s="4">
        <v>6</v>
      </c>
    </row>
    <row r="634" spans="1:14" x14ac:dyDescent="0.3">
      <c r="A634" s="4" t="s">
        <v>6276</v>
      </c>
      <c r="B634" s="4" t="s">
        <v>6277</v>
      </c>
      <c r="C634" s="4" t="s">
        <v>4852</v>
      </c>
      <c r="D634" s="4" t="s">
        <v>6581</v>
      </c>
      <c r="E634" s="4">
        <v>10</v>
      </c>
      <c r="G634" s="4" t="s">
        <v>4817</v>
      </c>
      <c r="I634" s="4" t="s">
        <v>6775</v>
      </c>
      <c r="J634" s="4" t="s">
        <v>4853</v>
      </c>
      <c r="K634" s="4" t="s">
        <v>4854</v>
      </c>
      <c r="L634" s="4" t="s">
        <v>6585</v>
      </c>
      <c r="N634" s="4">
        <v>7</v>
      </c>
    </row>
    <row r="635" spans="1:14" x14ac:dyDescent="0.3">
      <c r="A635" s="4" t="s">
        <v>6276</v>
      </c>
      <c r="B635" s="4" t="s">
        <v>6277</v>
      </c>
      <c r="C635" s="4" t="s">
        <v>4855</v>
      </c>
      <c r="D635" s="4" t="s">
        <v>6581</v>
      </c>
      <c r="E635" s="4">
        <v>10</v>
      </c>
      <c r="G635" s="4" t="s">
        <v>4817</v>
      </c>
      <c r="I635" s="4" t="s">
        <v>6775</v>
      </c>
      <c r="J635" s="4" t="s">
        <v>4856</v>
      </c>
      <c r="K635" s="4" t="s">
        <v>4854</v>
      </c>
      <c r="L635" s="4" t="s">
        <v>6585</v>
      </c>
      <c r="N635" s="4">
        <v>8</v>
      </c>
    </row>
    <row r="636" spans="1:14" x14ac:dyDescent="0.3">
      <c r="A636" s="4" t="s">
        <v>6276</v>
      </c>
      <c r="B636" s="4" t="s">
        <v>6277</v>
      </c>
      <c r="C636" s="4" t="s">
        <v>5324</v>
      </c>
      <c r="D636" s="4" t="s">
        <v>6581</v>
      </c>
      <c r="E636" s="4">
        <v>30</v>
      </c>
      <c r="G636" s="4" t="s">
        <v>6582</v>
      </c>
      <c r="H636" s="4" t="s">
        <v>6776</v>
      </c>
      <c r="J636" s="4" t="s">
        <v>5570</v>
      </c>
      <c r="K636" s="4" t="s">
        <v>5072</v>
      </c>
      <c r="L636" s="4" t="s">
        <v>6585</v>
      </c>
      <c r="N636" s="4">
        <v>9</v>
      </c>
    </row>
    <row r="637" spans="1:14" x14ac:dyDescent="0.3">
      <c r="A637" s="4" t="s">
        <v>6276</v>
      </c>
      <c r="B637" s="4" t="s">
        <v>6277</v>
      </c>
      <c r="C637" s="4" t="s">
        <v>5149</v>
      </c>
      <c r="D637" s="4" t="s">
        <v>6581</v>
      </c>
      <c r="E637" s="4">
        <v>8</v>
      </c>
      <c r="G637" s="4" t="s">
        <v>6582</v>
      </c>
      <c r="H637" s="4" t="s">
        <v>6777</v>
      </c>
      <c r="J637" s="4" t="s">
        <v>5150</v>
      </c>
      <c r="K637" s="4" t="s">
        <v>4881</v>
      </c>
      <c r="L637" s="4" t="s">
        <v>6585</v>
      </c>
      <c r="N637" s="4">
        <v>10</v>
      </c>
    </row>
    <row r="638" spans="1:14" x14ac:dyDescent="0.3">
      <c r="A638" s="4" t="s">
        <v>6276</v>
      </c>
      <c r="B638" s="4" t="s">
        <v>6277</v>
      </c>
      <c r="C638" s="4" t="s">
        <v>5151</v>
      </c>
      <c r="D638" s="4" t="s">
        <v>5167</v>
      </c>
      <c r="E638" s="4">
        <v>22</v>
      </c>
      <c r="G638" s="4" t="s">
        <v>6582</v>
      </c>
      <c r="H638" s="4" t="s">
        <v>6778</v>
      </c>
      <c r="J638" s="4" t="s">
        <v>5645</v>
      </c>
      <c r="K638" s="4" t="s">
        <v>6637</v>
      </c>
      <c r="L638" s="4" t="s">
        <v>6638</v>
      </c>
      <c r="N638" s="4">
        <v>11</v>
      </c>
    </row>
    <row r="639" spans="1:14" x14ac:dyDescent="0.3">
      <c r="A639" s="4" t="s">
        <v>6276</v>
      </c>
      <c r="B639" s="4" t="s">
        <v>6277</v>
      </c>
      <c r="C639" s="4" t="s">
        <v>5646</v>
      </c>
      <c r="D639" s="4" t="s">
        <v>5572</v>
      </c>
      <c r="E639" s="4">
        <v>22</v>
      </c>
      <c r="G639" s="4" t="s">
        <v>6582</v>
      </c>
      <c r="H639" s="4" t="s">
        <v>6779</v>
      </c>
      <c r="J639" s="4" t="s">
        <v>5647</v>
      </c>
      <c r="K639" s="4" t="s">
        <v>6614</v>
      </c>
      <c r="L639" s="4" t="s">
        <v>6603</v>
      </c>
      <c r="M639" s="4">
        <v>0</v>
      </c>
      <c r="N639" s="4">
        <v>12</v>
      </c>
    </row>
    <row r="640" spans="1:14" x14ac:dyDescent="0.3">
      <c r="A640" s="4" t="s">
        <v>6276</v>
      </c>
      <c r="B640" s="4" t="s">
        <v>6277</v>
      </c>
      <c r="C640" s="4" t="s">
        <v>5648</v>
      </c>
      <c r="D640" s="4" t="s">
        <v>5572</v>
      </c>
      <c r="E640" s="4">
        <v>22</v>
      </c>
      <c r="G640" s="4" t="s">
        <v>6582</v>
      </c>
      <c r="H640" s="4" t="s">
        <v>6780</v>
      </c>
      <c r="J640" s="4" t="s">
        <v>5649</v>
      </c>
      <c r="K640" s="4" t="s">
        <v>6614</v>
      </c>
      <c r="L640" s="4" t="s">
        <v>6603</v>
      </c>
      <c r="M640" s="4">
        <v>0</v>
      </c>
      <c r="N640" s="4">
        <v>13</v>
      </c>
    </row>
    <row r="641" spans="1:14" x14ac:dyDescent="0.3">
      <c r="A641" s="4" t="s">
        <v>6276</v>
      </c>
      <c r="B641" s="4" t="s">
        <v>6277</v>
      </c>
      <c r="C641" s="4" t="s">
        <v>5650</v>
      </c>
      <c r="D641" s="4" t="s">
        <v>5572</v>
      </c>
      <c r="E641" s="4">
        <v>22</v>
      </c>
      <c r="G641" s="4" t="s">
        <v>6582</v>
      </c>
      <c r="H641" s="4" t="s">
        <v>6781</v>
      </c>
      <c r="J641" s="4" t="s">
        <v>5651</v>
      </c>
      <c r="K641" s="4" t="s">
        <v>6614</v>
      </c>
      <c r="L641" s="4" t="s">
        <v>6603</v>
      </c>
      <c r="M641" s="4">
        <v>0</v>
      </c>
      <c r="N641" s="4">
        <v>14</v>
      </c>
    </row>
    <row r="642" spans="1:14" x14ac:dyDescent="0.3">
      <c r="A642" s="4" t="s">
        <v>6276</v>
      </c>
      <c r="B642" s="4" t="s">
        <v>6277</v>
      </c>
      <c r="C642" s="4" t="s">
        <v>5652</v>
      </c>
      <c r="D642" s="4" t="s">
        <v>5167</v>
      </c>
      <c r="E642" s="4">
        <v>22</v>
      </c>
      <c r="G642" s="4" t="s">
        <v>6582</v>
      </c>
      <c r="H642" s="4" t="s">
        <v>6782</v>
      </c>
      <c r="J642" s="4" t="s">
        <v>5653</v>
      </c>
      <c r="K642" s="4" t="s">
        <v>6637</v>
      </c>
      <c r="L642" s="4" t="s">
        <v>6638</v>
      </c>
      <c r="N642" s="4">
        <v>15</v>
      </c>
    </row>
    <row r="643" spans="1:14" x14ac:dyDescent="0.3">
      <c r="A643" s="4" t="s">
        <v>6276</v>
      </c>
      <c r="B643" s="4" t="s">
        <v>6277</v>
      </c>
      <c r="C643" s="4" t="s">
        <v>5654</v>
      </c>
      <c r="D643" s="4" t="s">
        <v>5572</v>
      </c>
      <c r="E643" s="4">
        <v>22</v>
      </c>
      <c r="G643" s="4" t="s">
        <v>6582</v>
      </c>
      <c r="H643" s="4" t="s">
        <v>6783</v>
      </c>
      <c r="J643" s="4" t="s">
        <v>5655</v>
      </c>
      <c r="K643" s="4" t="s">
        <v>6614</v>
      </c>
      <c r="L643" s="4" t="s">
        <v>6603</v>
      </c>
      <c r="M643" s="4">
        <v>0</v>
      </c>
      <c r="N643" s="4">
        <v>16</v>
      </c>
    </row>
    <row r="644" spans="1:14" x14ac:dyDescent="0.3">
      <c r="A644" s="4" t="s">
        <v>6276</v>
      </c>
      <c r="B644" s="4" t="s">
        <v>6277</v>
      </c>
      <c r="C644" s="4" t="s">
        <v>5656</v>
      </c>
      <c r="D644" s="4" t="s">
        <v>5167</v>
      </c>
      <c r="E644" s="4">
        <v>22</v>
      </c>
      <c r="G644" s="4" t="s">
        <v>6582</v>
      </c>
      <c r="H644" s="4" t="s">
        <v>6784</v>
      </c>
      <c r="J644" s="4" t="s">
        <v>5657</v>
      </c>
      <c r="K644" s="4" t="s">
        <v>6637</v>
      </c>
      <c r="L644" s="4" t="s">
        <v>6638</v>
      </c>
      <c r="N644" s="4">
        <v>17</v>
      </c>
    </row>
    <row r="645" spans="1:14" x14ac:dyDescent="0.3">
      <c r="A645" s="4" t="s">
        <v>6276</v>
      </c>
      <c r="B645" s="4" t="s">
        <v>6277</v>
      </c>
      <c r="C645" s="4" t="s">
        <v>5658</v>
      </c>
      <c r="D645" s="4" t="s">
        <v>5572</v>
      </c>
      <c r="E645" s="4">
        <v>22</v>
      </c>
      <c r="G645" s="4" t="s">
        <v>6582</v>
      </c>
      <c r="H645" s="4" t="s">
        <v>6785</v>
      </c>
      <c r="J645" s="4" t="s">
        <v>5659</v>
      </c>
      <c r="K645" s="4" t="s">
        <v>6614</v>
      </c>
      <c r="L645" s="4" t="s">
        <v>6603</v>
      </c>
      <c r="M645" s="4">
        <v>0</v>
      </c>
      <c r="N645" s="4">
        <v>18</v>
      </c>
    </row>
    <row r="646" spans="1:14" x14ac:dyDescent="0.3">
      <c r="A646" s="4" t="s">
        <v>6276</v>
      </c>
      <c r="B646" s="4" t="s">
        <v>6277</v>
      </c>
      <c r="C646" s="4" t="s">
        <v>5265</v>
      </c>
      <c r="D646" s="4" t="s">
        <v>5572</v>
      </c>
      <c r="E646" s="4">
        <v>22</v>
      </c>
      <c r="G646" s="4" t="s">
        <v>6582</v>
      </c>
      <c r="H646" s="4" t="s">
        <v>6786</v>
      </c>
      <c r="J646" s="4" t="s">
        <v>5266</v>
      </c>
      <c r="K646" s="4" t="s">
        <v>6614</v>
      </c>
      <c r="L646" s="4" t="s">
        <v>6603</v>
      </c>
      <c r="M646" s="4">
        <v>0</v>
      </c>
      <c r="N646" s="4">
        <v>19</v>
      </c>
    </row>
    <row r="647" spans="1:14" x14ac:dyDescent="0.3">
      <c r="A647" s="4" t="s">
        <v>6276</v>
      </c>
      <c r="B647" s="4" t="s">
        <v>6277</v>
      </c>
      <c r="C647" s="4" t="s">
        <v>5660</v>
      </c>
      <c r="D647" s="4" t="s">
        <v>5572</v>
      </c>
      <c r="E647" s="4">
        <v>22</v>
      </c>
      <c r="G647" s="4" t="s">
        <v>6582</v>
      </c>
      <c r="H647" s="4" t="s">
        <v>6787</v>
      </c>
      <c r="J647" s="4" t="s">
        <v>5661</v>
      </c>
      <c r="K647" s="4" t="s">
        <v>6614</v>
      </c>
      <c r="L647" s="4" t="s">
        <v>6603</v>
      </c>
      <c r="M647" s="4">
        <v>0</v>
      </c>
      <c r="N647" s="4">
        <v>20</v>
      </c>
    </row>
    <row r="648" spans="1:14" x14ac:dyDescent="0.3">
      <c r="A648" s="4" t="s">
        <v>6276</v>
      </c>
      <c r="B648" s="4" t="s">
        <v>6277</v>
      </c>
      <c r="C648" s="4" t="s">
        <v>5662</v>
      </c>
      <c r="D648" s="4" t="s">
        <v>5572</v>
      </c>
      <c r="E648" s="4">
        <v>22</v>
      </c>
      <c r="G648" s="4" t="s">
        <v>6582</v>
      </c>
      <c r="H648" s="4" t="s">
        <v>6788</v>
      </c>
      <c r="J648" s="4" t="s">
        <v>5663</v>
      </c>
      <c r="K648" s="4" t="s">
        <v>6614</v>
      </c>
      <c r="L648" s="4" t="s">
        <v>6603</v>
      </c>
      <c r="M648" s="4">
        <v>0</v>
      </c>
      <c r="N648" s="4">
        <v>21</v>
      </c>
    </row>
    <row r="649" spans="1:14" x14ac:dyDescent="0.3">
      <c r="A649" s="4" t="s">
        <v>6276</v>
      </c>
      <c r="B649" s="4" t="s">
        <v>6277</v>
      </c>
      <c r="C649" s="4" t="s">
        <v>5664</v>
      </c>
      <c r="D649" s="4" t="s">
        <v>5572</v>
      </c>
      <c r="E649" s="4">
        <v>22</v>
      </c>
      <c r="G649" s="4" t="s">
        <v>6582</v>
      </c>
      <c r="H649" s="4" t="s">
        <v>6789</v>
      </c>
      <c r="J649" s="4" t="s">
        <v>5665</v>
      </c>
      <c r="K649" s="4" t="s">
        <v>6614</v>
      </c>
      <c r="L649" s="4" t="s">
        <v>6603</v>
      </c>
      <c r="M649" s="4">
        <v>0</v>
      </c>
      <c r="N649" s="4">
        <v>22</v>
      </c>
    </row>
    <row r="650" spans="1:14" x14ac:dyDescent="0.3">
      <c r="A650" s="4" t="s">
        <v>6276</v>
      </c>
      <c r="B650" s="4" t="s">
        <v>6277</v>
      </c>
      <c r="C650" s="4" t="s">
        <v>4899</v>
      </c>
      <c r="D650" s="4" t="s">
        <v>6581</v>
      </c>
      <c r="E650" s="4">
        <v>8</v>
      </c>
      <c r="G650" s="4" t="s">
        <v>6582</v>
      </c>
      <c r="H650" s="4" t="s">
        <v>6790</v>
      </c>
      <c r="J650" s="4" t="s">
        <v>5666</v>
      </c>
      <c r="K650" s="4" t="s">
        <v>4881</v>
      </c>
      <c r="L650" s="4" t="s">
        <v>6585</v>
      </c>
      <c r="N650" s="4">
        <v>23</v>
      </c>
    </row>
    <row r="651" spans="1:14" x14ac:dyDescent="0.3">
      <c r="A651" s="4" t="s">
        <v>6276</v>
      </c>
      <c r="B651" s="4" t="s">
        <v>6277</v>
      </c>
      <c r="C651" s="4" t="s">
        <v>5353</v>
      </c>
      <c r="D651" s="4" t="s">
        <v>6581</v>
      </c>
      <c r="E651" s="4">
        <v>30</v>
      </c>
      <c r="G651" s="4" t="s">
        <v>4817</v>
      </c>
      <c r="J651" s="4" t="s">
        <v>5667</v>
      </c>
      <c r="K651" s="4" t="s">
        <v>5072</v>
      </c>
      <c r="L651" s="4" t="s">
        <v>6585</v>
      </c>
      <c r="N651" s="4">
        <v>24</v>
      </c>
    </row>
    <row r="652" spans="1:14" x14ac:dyDescent="0.3">
      <c r="A652" s="4" t="s">
        <v>6276</v>
      </c>
      <c r="B652" s="4" t="s">
        <v>6277</v>
      </c>
      <c r="C652" s="4" t="s">
        <v>5668</v>
      </c>
      <c r="D652" s="4" t="s">
        <v>6581</v>
      </c>
      <c r="E652" s="4">
        <v>2</v>
      </c>
      <c r="F652" s="4" t="s">
        <v>7639</v>
      </c>
      <c r="G652" s="4" t="s">
        <v>6582</v>
      </c>
      <c r="H652" s="4" t="s">
        <v>6791</v>
      </c>
      <c r="J652" s="4" t="s">
        <v>5669</v>
      </c>
      <c r="K652" s="4" t="s">
        <v>4956</v>
      </c>
      <c r="L652" s="4" t="s">
        <v>6585</v>
      </c>
      <c r="N652" s="4">
        <v>25</v>
      </c>
    </row>
    <row r="653" spans="1:14" x14ac:dyDescent="0.3">
      <c r="A653" s="4" t="s">
        <v>6276</v>
      </c>
      <c r="B653" s="4" t="s">
        <v>6277</v>
      </c>
      <c r="C653" s="4" t="s">
        <v>5670</v>
      </c>
      <c r="D653" s="4" t="s">
        <v>6581</v>
      </c>
      <c r="E653" s="4">
        <v>2</v>
      </c>
      <c r="G653" s="4" t="s">
        <v>4817</v>
      </c>
      <c r="J653" s="4" t="s">
        <v>5671</v>
      </c>
      <c r="K653" s="4" t="s">
        <v>4956</v>
      </c>
      <c r="L653" s="4" t="s">
        <v>6585</v>
      </c>
      <c r="N653" s="4">
        <v>26</v>
      </c>
    </row>
    <row r="654" spans="1:14" x14ac:dyDescent="0.3">
      <c r="A654" s="4" t="s">
        <v>6276</v>
      </c>
      <c r="B654" s="4" t="s">
        <v>6277</v>
      </c>
      <c r="C654" s="4" t="s">
        <v>5672</v>
      </c>
      <c r="D654" s="4" t="s">
        <v>6581</v>
      </c>
      <c r="E654" s="4">
        <v>1</v>
      </c>
      <c r="G654" s="4" t="s">
        <v>4817</v>
      </c>
      <c r="J654" s="4" t="s">
        <v>5673</v>
      </c>
      <c r="K654" s="4" t="s">
        <v>4851</v>
      </c>
      <c r="L654" s="4" t="s">
        <v>6585</v>
      </c>
      <c r="N654" s="4">
        <v>27</v>
      </c>
    </row>
    <row r="655" spans="1:14" x14ac:dyDescent="0.3">
      <c r="A655" s="4" t="s">
        <v>6276</v>
      </c>
      <c r="B655" s="4" t="s">
        <v>6277</v>
      </c>
      <c r="C655" s="4" t="s">
        <v>5674</v>
      </c>
      <c r="D655" s="4" t="s">
        <v>6581</v>
      </c>
      <c r="E655" s="4">
        <v>1</v>
      </c>
      <c r="G655" s="4" t="s">
        <v>4817</v>
      </c>
      <c r="J655" s="4" t="s">
        <v>5675</v>
      </c>
      <c r="K655" s="4" t="s">
        <v>4851</v>
      </c>
      <c r="L655" s="4" t="s">
        <v>6585</v>
      </c>
      <c r="N655" s="4">
        <v>28</v>
      </c>
    </row>
    <row r="656" spans="1:14" x14ac:dyDescent="0.3">
      <c r="A656" s="4" t="s">
        <v>6276</v>
      </c>
      <c r="B656" s="4" t="s">
        <v>6277</v>
      </c>
      <c r="C656" s="4" t="s">
        <v>5183</v>
      </c>
      <c r="D656" s="4" t="s">
        <v>6581</v>
      </c>
      <c r="E656" s="4">
        <v>8</v>
      </c>
      <c r="G656" s="4" t="s">
        <v>4817</v>
      </c>
      <c r="J656" s="4" t="s">
        <v>5184</v>
      </c>
      <c r="K656" s="4" t="s">
        <v>4881</v>
      </c>
      <c r="L656" s="4" t="s">
        <v>6585</v>
      </c>
      <c r="N656" s="4">
        <v>29</v>
      </c>
    </row>
    <row r="657" spans="1:14" x14ac:dyDescent="0.3">
      <c r="A657" s="4" t="s">
        <v>6276</v>
      </c>
      <c r="B657" s="4" t="s">
        <v>6277</v>
      </c>
      <c r="C657" s="4" t="s">
        <v>5101</v>
      </c>
      <c r="D657" s="4" t="s">
        <v>5572</v>
      </c>
      <c r="E657" s="4">
        <v>22</v>
      </c>
      <c r="G657" s="4" t="s">
        <v>4817</v>
      </c>
      <c r="J657" s="4" t="s">
        <v>5185</v>
      </c>
      <c r="K657" s="4" t="s">
        <v>6614</v>
      </c>
      <c r="L657" s="4" t="s">
        <v>6603</v>
      </c>
      <c r="M657" s="4">
        <v>0</v>
      </c>
      <c r="N657" s="4">
        <v>30</v>
      </c>
    </row>
    <row r="658" spans="1:14" x14ac:dyDescent="0.3">
      <c r="A658" s="4" t="s">
        <v>6276</v>
      </c>
      <c r="B658" s="4" t="s">
        <v>6277</v>
      </c>
      <c r="C658" s="4" t="s">
        <v>5676</v>
      </c>
      <c r="D658" s="4" t="s">
        <v>6581</v>
      </c>
      <c r="E658" s="4">
        <v>8</v>
      </c>
      <c r="G658" s="4" t="s">
        <v>4817</v>
      </c>
      <c r="J658" s="4" t="s">
        <v>5677</v>
      </c>
      <c r="K658" s="4" t="s">
        <v>4881</v>
      </c>
      <c r="L658" s="4" t="s">
        <v>6585</v>
      </c>
      <c r="N658" s="4">
        <v>31</v>
      </c>
    </row>
    <row r="659" spans="1:14" x14ac:dyDescent="0.3">
      <c r="A659" s="4" t="s">
        <v>6276</v>
      </c>
      <c r="B659" s="4" t="s">
        <v>6277</v>
      </c>
      <c r="C659" s="4" t="s">
        <v>5678</v>
      </c>
      <c r="D659" s="4" t="s">
        <v>5572</v>
      </c>
      <c r="E659" s="4">
        <v>22</v>
      </c>
      <c r="G659" s="4" t="s">
        <v>4817</v>
      </c>
      <c r="J659" s="4" t="s">
        <v>5679</v>
      </c>
      <c r="K659" s="4" t="s">
        <v>6614</v>
      </c>
      <c r="L659" s="4" t="s">
        <v>6603</v>
      </c>
      <c r="M659" s="4">
        <v>0</v>
      </c>
      <c r="N659" s="4">
        <v>32</v>
      </c>
    </row>
    <row r="660" spans="1:14" x14ac:dyDescent="0.3">
      <c r="A660" s="4" t="s">
        <v>6276</v>
      </c>
      <c r="B660" s="4" t="s">
        <v>6277</v>
      </c>
      <c r="C660" s="4" t="s">
        <v>5680</v>
      </c>
      <c r="D660" s="4" t="s">
        <v>5572</v>
      </c>
      <c r="E660" s="4">
        <v>22</v>
      </c>
      <c r="G660" s="4" t="s">
        <v>4817</v>
      </c>
      <c r="J660" s="4" t="s">
        <v>5681</v>
      </c>
      <c r="K660" s="4" t="s">
        <v>6614</v>
      </c>
      <c r="L660" s="4" t="s">
        <v>6603</v>
      </c>
      <c r="M660" s="4">
        <v>0</v>
      </c>
      <c r="N660" s="4">
        <v>33</v>
      </c>
    </row>
    <row r="661" spans="1:14" x14ac:dyDescent="0.3">
      <c r="A661" s="4" t="s">
        <v>6276</v>
      </c>
      <c r="B661" s="4" t="s">
        <v>6277</v>
      </c>
      <c r="C661" s="4" t="s">
        <v>4887</v>
      </c>
      <c r="D661" s="4" t="s">
        <v>6581</v>
      </c>
      <c r="E661" s="4">
        <v>12</v>
      </c>
      <c r="G661" s="4" t="s">
        <v>4817</v>
      </c>
      <c r="J661" s="4" t="s">
        <v>4888</v>
      </c>
      <c r="K661" s="4" t="s">
        <v>4848</v>
      </c>
      <c r="L661" s="4" t="s">
        <v>6585</v>
      </c>
      <c r="N661" s="4">
        <v>34</v>
      </c>
    </row>
    <row r="662" spans="1:14" x14ac:dyDescent="0.3">
      <c r="A662" s="4" t="s">
        <v>6276</v>
      </c>
      <c r="B662" s="4" t="s">
        <v>6277</v>
      </c>
      <c r="C662" s="4" t="s">
        <v>4889</v>
      </c>
      <c r="D662" s="4" t="s">
        <v>6581</v>
      </c>
      <c r="E662" s="4">
        <v>14</v>
      </c>
      <c r="G662" s="4" t="s">
        <v>4817</v>
      </c>
      <c r="J662" s="4" t="s">
        <v>4890</v>
      </c>
      <c r="K662" s="4" t="s">
        <v>4863</v>
      </c>
      <c r="L662" s="4" t="s">
        <v>6585</v>
      </c>
      <c r="N662" s="4">
        <v>35</v>
      </c>
    </row>
    <row r="663" spans="1:14" x14ac:dyDescent="0.3">
      <c r="A663" s="4" t="s">
        <v>6276</v>
      </c>
      <c r="B663" s="4" t="s">
        <v>6277</v>
      </c>
      <c r="C663" s="4" t="s">
        <v>4891</v>
      </c>
      <c r="D663" s="4" t="s">
        <v>6581</v>
      </c>
      <c r="E663" s="4">
        <v>12</v>
      </c>
      <c r="G663" s="4" t="s">
        <v>4817</v>
      </c>
      <c r="J663" s="4" t="s">
        <v>5560</v>
      </c>
      <c r="K663" s="4" t="s">
        <v>4848</v>
      </c>
      <c r="L663" s="4" t="s">
        <v>6585</v>
      </c>
      <c r="N663" s="4">
        <v>36</v>
      </c>
    </row>
    <row r="664" spans="1:14" x14ac:dyDescent="0.3">
      <c r="A664" s="4" t="s">
        <v>6276</v>
      </c>
      <c r="B664" s="4" t="s">
        <v>6277</v>
      </c>
      <c r="C664" s="4" t="s">
        <v>4893</v>
      </c>
      <c r="D664" s="4" t="s">
        <v>6581</v>
      </c>
      <c r="E664" s="4">
        <v>14</v>
      </c>
      <c r="G664" s="4" t="s">
        <v>4817</v>
      </c>
      <c r="J664" s="4" t="s">
        <v>5561</v>
      </c>
      <c r="K664" s="4" t="s">
        <v>4863</v>
      </c>
      <c r="L664" s="4" t="s">
        <v>6585</v>
      </c>
      <c r="N664" s="4">
        <v>37</v>
      </c>
    </row>
    <row r="665" spans="1:14" x14ac:dyDescent="0.3">
      <c r="A665" s="4" t="s">
        <v>6276</v>
      </c>
      <c r="B665" s="4" t="s">
        <v>6277</v>
      </c>
      <c r="C665" s="4" t="s">
        <v>5682</v>
      </c>
      <c r="D665" s="4" t="s">
        <v>6581</v>
      </c>
      <c r="E665" s="4">
        <v>1</v>
      </c>
      <c r="G665" s="4" t="s">
        <v>4817</v>
      </c>
      <c r="J665" s="4" t="s">
        <v>5683</v>
      </c>
      <c r="K665" s="4" t="s">
        <v>4851</v>
      </c>
      <c r="L665" s="4" t="s">
        <v>6585</v>
      </c>
      <c r="N665" s="4">
        <v>38</v>
      </c>
    </row>
    <row r="666" spans="1:14" x14ac:dyDescent="0.3">
      <c r="A666" s="4" t="s">
        <v>6276</v>
      </c>
      <c r="B666" s="4" t="s">
        <v>6277</v>
      </c>
      <c r="C666" s="4" t="s">
        <v>5463</v>
      </c>
      <c r="D666" s="4" t="s">
        <v>6581</v>
      </c>
      <c r="E666" s="4">
        <v>30</v>
      </c>
      <c r="G666" s="4" t="s">
        <v>4817</v>
      </c>
      <c r="J666" s="4" t="s">
        <v>5144</v>
      </c>
      <c r="K666" s="4" t="s">
        <v>5072</v>
      </c>
      <c r="L666" s="4" t="s">
        <v>6585</v>
      </c>
      <c r="N666" s="4">
        <v>39</v>
      </c>
    </row>
    <row r="667" spans="1:14" x14ac:dyDescent="0.3">
      <c r="A667" s="4" t="s">
        <v>6276</v>
      </c>
      <c r="B667" s="4" t="s">
        <v>6277</v>
      </c>
      <c r="C667" s="4" t="s">
        <v>5684</v>
      </c>
      <c r="D667" s="4" t="s">
        <v>6581</v>
      </c>
      <c r="E667" s="4">
        <v>1</v>
      </c>
      <c r="G667" s="4" t="s">
        <v>4817</v>
      </c>
      <c r="J667" s="4" t="s">
        <v>5685</v>
      </c>
      <c r="K667" s="4" t="s">
        <v>4851</v>
      </c>
      <c r="L667" s="4" t="s">
        <v>6585</v>
      </c>
      <c r="N667" s="4">
        <v>40</v>
      </c>
    </row>
    <row r="668" spans="1:14" x14ac:dyDescent="0.3">
      <c r="A668" s="4" t="s">
        <v>6276</v>
      </c>
      <c r="B668" s="4" t="s">
        <v>6277</v>
      </c>
      <c r="C668" s="4" t="s">
        <v>5686</v>
      </c>
      <c r="D668" s="4" t="s">
        <v>6581</v>
      </c>
      <c r="E668" s="4">
        <v>8</v>
      </c>
      <c r="G668" s="4" t="s">
        <v>4817</v>
      </c>
      <c r="J668" s="4" t="s">
        <v>6278</v>
      </c>
      <c r="K668" s="4" t="s">
        <v>4881</v>
      </c>
      <c r="L668" s="4" t="s">
        <v>6585</v>
      </c>
      <c r="N668" s="4">
        <v>41</v>
      </c>
    </row>
    <row r="669" spans="1:14" x14ac:dyDescent="0.3">
      <c r="A669" s="4" t="s">
        <v>6276</v>
      </c>
      <c r="B669" s="4" t="s">
        <v>6277</v>
      </c>
      <c r="C669" s="4" t="s">
        <v>5688</v>
      </c>
      <c r="D669" s="4" t="s">
        <v>6581</v>
      </c>
      <c r="E669" s="4">
        <v>6</v>
      </c>
      <c r="G669" s="4" t="s">
        <v>4817</v>
      </c>
      <c r="J669" s="4" t="s">
        <v>5689</v>
      </c>
      <c r="K669" s="4" t="s">
        <v>5530</v>
      </c>
      <c r="L669" s="4" t="s">
        <v>6585</v>
      </c>
      <c r="N669" s="4">
        <v>42</v>
      </c>
    </row>
    <row r="670" spans="1:14" x14ac:dyDescent="0.3">
      <c r="A670" s="4" t="s">
        <v>6276</v>
      </c>
      <c r="B670" s="4" t="s">
        <v>6277</v>
      </c>
      <c r="C670" s="4" t="s">
        <v>5690</v>
      </c>
      <c r="D670" s="4" t="s">
        <v>5167</v>
      </c>
      <c r="E670" s="4">
        <v>22</v>
      </c>
      <c r="G670" s="4" t="s">
        <v>4817</v>
      </c>
      <c r="J670" s="4" t="s">
        <v>5691</v>
      </c>
      <c r="K670" s="4" t="s">
        <v>6637</v>
      </c>
      <c r="L670" s="4" t="s">
        <v>6638</v>
      </c>
      <c r="N670" s="4">
        <v>43</v>
      </c>
    </row>
    <row r="671" spans="1:14" x14ac:dyDescent="0.3">
      <c r="A671" s="4" t="s">
        <v>6276</v>
      </c>
      <c r="B671" s="4" t="s">
        <v>6277</v>
      </c>
      <c r="C671" s="4" t="s">
        <v>5692</v>
      </c>
      <c r="D671" s="4" t="s">
        <v>6581</v>
      </c>
      <c r="E671" s="4">
        <v>6</v>
      </c>
      <c r="G671" s="4" t="s">
        <v>4817</v>
      </c>
      <c r="J671" s="4" t="s">
        <v>5693</v>
      </c>
      <c r="K671" s="4" t="s">
        <v>5530</v>
      </c>
      <c r="L671" s="4" t="s">
        <v>6585</v>
      </c>
      <c r="N671" s="4">
        <v>44</v>
      </c>
    </row>
    <row r="672" spans="1:14" x14ac:dyDescent="0.3">
      <c r="A672" s="4" t="s">
        <v>6276</v>
      </c>
      <c r="B672" s="4" t="s">
        <v>6277</v>
      </c>
      <c r="C672" s="4" t="s">
        <v>4973</v>
      </c>
      <c r="D672" s="4" t="s">
        <v>6581</v>
      </c>
      <c r="E672" s="4">
        <v>200</v>
      </c>
      <c r="G672" s="4" t="s">
        <v>4817</v>
      </c>
      <c r="J672" s="4" t="s">
        <v>4974</v>
      </c>
      <c r="K672" s="4" t="s">
        <v>5280</v>
      </c>
      <c r="L672" s="4" t="s">
        <v>6585</v>
      </c>
      <c r="N672" s="4">
        <v>45</v>
      </c>
    </row>
    <row r="673" spans="1:14" x14ac:dyDescent="0.3">
      <c r="A673" s="4" t="s">
        <v>6276</v>
      </c>
      <c r="B673" s="4" t="s">
        <v>6277</v>
      </c>
      <c r="C673" s="4" t="s">
        <v>5694</v>
      </c>
      <c r="D673" s="4" t="s">
        <v>5167</v>
      </c>
      <c r="E673" s="4">
        <v>22</v>
      </c>
      <c r="F673" s="4">
        <v>0</v>
      </c>
      <c r="G673" s="4" t="s">
        <v>4817</v>
      </c>
      <c r="J673" s="4" t="s">
        <v>5695</v>
      </c>
      <c r="K673" s="4" t="s">
        <v>6637</v>
      </c>
      <c r="L673" s="4" t="s">
        <v>6638</v>
      </c>
      <c r="N673" s="4">
        <v>46</v>
      </c>
    </row>
    <row r="674" spans="1:14" x14ac:dyDescent="0.3">
      <c r="A674" s="4" t="s">
        <v>6276</v>
      </c>
      <c r="B674" s="4" t="s">
        <v>6277</v>
      </c>
      <c r="C674" s="4" t="s">
        <v>5696</v>
      </c>
      <c r="D674" s="4" t="s">
        <v>5167</v>
      </c>
      <c r="E674" s="4">
        <v>22</v>
      </c>
      <c r="F674" s="4">
        <v>0</v>
      </c>
      <c r="G674" s="4" t="s">
        <v>4817</v>
      </c>
      <c r="J674" s="4" t="s">
        <v>5697</v>
      </c>
      <c r="K674" s="4" t="s">
        <v>6637</v>
      </c>
      <c r="L674" s="4" t="s">
        <v>6638</v>
      </c>
      <c r="N674" s="4">
        <v>47</v>
      </c>
    </row>
    <row r="675" spans="1:14" x14ac:dyDescent="0.3">
      <c r="A675" s="4" t="s">
        <v>6276</v>
      </c>
      <c r="B675" s="4" t="s">
        <v>6277</v>
      </c>
      <c r="C675" s="4" t="s">
        <v>5698</v>
      </c>
      <c r="D675" s="4" t="s">
        <v>6581</v>
      </c>
      <c r="E675" s="4">
        <v>30</v>
      </c>
      <c r="G675" s="4" t="s">
        <v>4817</v>
      </c>
      <c r="J675" s="4" t="s">
        <v>5699</v>
      </c>
      <c r="K675" s="4" t="s">
        <v>5072</v>
      </c>
      <c r="L675" s="4" t="s">
        <v>6585</v>
      </c>
      <c r="N675" s="4">
        <v>48</v>
      </c>
    </row>
    <row r="676" spans="1:14" x14ac:dyDescent="0.3">
      <c r="A676" s="4" t="s">
        <v>6276</v>
      </c>
      <c r="B676" s="4" t="s">
        <v>6277</v>
      </c>
      <c r="C676" s="4" t="s">
        <v>5700</v>
      </c>
      <c r="D676" s="4" t="s">
        <v>6581</v>
      </c>
      <c r="E676" s="4">
        <v>8</v>
      </c>
      <c r="G676" s="4" t="s">
        <v>4817</v>
      </c>
      <c r="J676" s="4" t="s">
        <v>5701</v>
      </c>
      <c r="K676" s="4" t="s">
        <v>4881</v>
      </c>
      <c r="L676" s="4" t="s">
        <v>6585</v>
      </c>
      <c r="N676" s="4">
        <v>49</v>
      </c>
    </row>
    <row r="677" spans="1:14" x14ac:dyDescent="0.3">
      <c r="A677" s="4" t="s">
        <v>6276</v>
      </c>
      <c r="B677" s="4" t="s">
        <v>6277</v>
      </c>
      <c r="C677" s="4" t="s">
        <v>5702</v>
      </c>
      <c r="D677" s="4" t="s">
        <v>6581</v>
      </c>
      <c r="E677" s="4">
        <v>6</v>
      </c>
      <c r="G677" s="4" t="s">
        <v>4817</v>
      </c>
      <c r="J677" s="4" t="s">
        <v>5703</v>
      </c>
      <c r="K677" s="4" t="s">
        <v>5530</v>
      </c>
      <c r="L677" s="4" t="s">
        <v>6585</v>
      </c>
      <c r="N677" s="4">
        <v>50</v>
      </c>
    </row>
    <row r="678" spans="1:14" x14ac:dyDescent="0.3">
      <c r="A678" s="4" t="s">
        <v>6276</v>
      </c>
      <c r="B678" s="4" t="s">
        <v>6277</v>
      </c>
      <c r="C678" s="4" t="s">
        <v>5704</v>
      </c>
      <c r="D678" s="4" t="s">
        <v>6581</v>
      </c>
      <c r="E678" s="4">
        <v>2</v>
      </c>
      <c r="G678" s="4" t="s">
        <v>4817</v>
      </c>
      <c r="J678" s="4" t="s">
        <v>5705</v>
      </c>
      <c r="K678" s="4" t="s">
        <v>4956</v>
      </c>
      <c r="L678" s="4" t="s">
        <v>6585</v>
      </c>
      <c r="N678" s="4">
        <v>51</v>
      </c>
    </row>
    <row r="679" spans="1:14" x14ac:dyDescent="0.3">
      <c r="A679" s="4" t="s">
        <v>5710</v>
      </c>
      <c r="B679" s="4" t="s">
        <v>5711</v>
      </c>
      <c r="C679" s="4" t="s">
        <v>4837</v>
      </c>
      <c r="D679" s="4" t="s">
        <v>6581</v>
      </c>
      <c r="E679" s="4">
        <v>20</v>
      </c>
      <c r="G679" s="4" t="s">
        <v>6582</v>
      </c>
      <c r="H679" s="4" t="s">
        <v>6792</v>
      </c>
      <c r="I679" s="4" t="s">
        <v>6793</v>
      </c>
      <c r="J679" s="4" t="s">
        <v>4934</v>
      </c>
      <c r="K679" s="4" t="s">
        <v>4839</v>
      </c>
      <c r="L679" s="4" t="s">
        <v>6585</v>
      </c>
      <c r="N679" s="4">
        <v>1</v>
      </c>
    </row>
    <row r="680" spans="1:14" x14ac:dyDescent="0.3">
      <c r="A680" s="4" t="s">
        <v>5710</v>
      </c>
      <c r="B680" s="4" t="s">
        <v>5711</v>
      </c>
      <c r="C680" s="4" t="s">
        <v>4841</v>
      </c>
      <c r="D680" s="4" t="s">
        <v>5167</v>
      </c>
      <c r="E680" s="4">
        <v>22</v>
      </c>
      <c r="G680" s="4" t="s">
        <v>6582</v>
      </c>
      <c r="H680" s="4" t="s">
        <v>6794</v>
      </c>
      <c r="I680" s="4" t="s">
        <v>6793</v>
      </c>
      <c r="J680" s="4" t="s">
        <v>4842</v>
      </c>
      <c r="K680" s="4" t="s">
        <v>6637</v>
      </c>
      <c r="L680" s="4" t="s">
        <v>6638</v>
      </c>
      <c r="N680" s="4">
        <v>2</v>
      </c>
    </row>
    <row r="681" spans="1:14" x14ac:dyDescent="0.3">
      <c r="A681" s="4" t="s">
        <v>5710</v>
      </c>
      <c r="B681" s="4" t="s">
        <v>5711</v>
      </c>
      <c r="C681" s="4" t="s">
        <v>5162</v>
      </c>
      <c r="D681" s="4" t="s">
        <v>6581</v>
      </c>
      <c r="E681" s="4">
        <v>2</v>
      </c>
      <c r="G681" s="4" t="s">
        <v>6582</v>
      </c>
      <c r="H681" s="4" t="s">
        <v>6795</v>
      </c>
      <c r="I681" s="4" t="s">
        <v>6796</v>
      </c>
      <c r="J681" s="4" t="s">
        <v>5163</v>
      </c>
      <c r="K681" s="4" t="s">
        <v>4956</v>
      </c>
      <c r="L681" s="4" t="s">
        <v>6585</v>
      </c>
      <c r="N681" s="4">
        <v>3</v>
      </c>
    </row>
    <row r="682" spans="1:14" x14ac:dyDescent="0.3">
      <c r="A682" s="4" t="s">
        <v>5710</v>
      </c>
      <c r="B682" s="4" t="s">
        <v>5711</v>
      </c>
      <c r="C682" s="4" t="s">
        <v>5594</v>
      </c>
      <c r="D682" s="4" t="s">
        <v>5167</v>
      </c>
      <c r="E682" s="4">
        <v>22</v>
      </c>
      <c r="G682" s="4" t="s">
        <v>6582</v>
      </c>
      <c r="H682" s="4" t="s">
        <v>6797</v>
      </c>
      <c r="I682" s="4" t="s">
        <v>6796</v>
      </c>
      <c r="J682" s="4" t="s">
        <v>5595</v>
      </c>
      <c r="K682" s="4" t="s">
        <v>6637</v>
      </c>
      <c r="L682" s="4" t="s">
        <v>6638</v>
      </c>
      <c r="N682" s="4">
        <v>4</v>
      </c>
    </row>
    <row r="683" spans="1:14" x14ac:dyDescent="0.3">
      <c r="A683" s="4" t="s">
        <v>5710</v>
      </c>
      <c r="B683" s="4" t="s">
        <v>5711</v>
      </c>
      <c r="C683" s="4" t="s">
        <v>5712</v>
      </c>
      <c r="D683" s="4" t="s">
        <v>6581</v>
      </c>
      <c r="E683" s="4">
        <v>1</v>
      </c>
      <c r="G683" s="4" t="s">
        <v>6582</v>
      </c>
      <c r="H683" s="4" t="s">
        <v>6798</v>
      </c>
      <c r="I683" s="4" t="s">
        <v>6793</v>
      </c>
      <c r="J683" s="4" t="s">
        <v>5713</v>
      </c>
      <c r="K683" s="4" t="s">
        <v>4851</v>
      </c>
      <c r="L683" s="4" t="s">
        <v>6585</v>
      </c>
      <c r="N683" s="4">
        <v>5</v>
      </c>
    </row>
    <row r="684" spans="1:14" x14ac:dyDescent="0.3">
      <c r="A684" s="4" t="s">
        <v>5710</v>
      </c>
      <c r="B684" s="4" t="s">
        <v>5711</v>
      </c>
      <c r="C684" s="4" t="s">
        <v>5714</v>
      </c>
      <c r="D684" s="4" t="s">
        <v>6581</v>
      </c>
      <c r="E684" s="4">
        <v>20</v>
      </c>
      <c r="G684" s="4" t="s">
        <v>6582</v>
      </c>
      <c r="H684" s="4" t="s">
        <v>6799</v>
      </c>
      <c r="I684" s="4" t="s">
        <v>6793</v>
      </c>
      <c r="J684" s="4" t="s">
        <v>5715</v>
      </c>
      <c r="K684" s="4" t="s">
        <v>4839</v>
      </c>
      <c r="L684" s="4" t="s">
        <v>6585</v>
      </c>
      <c r="N684" s="4">
        <v>6</v>
      </c>
    </row>
    <row r="685" spans="1:14" x14ac:dyDescent="0.3">
      <c r="A685" s="4" t="s">
        <v>5710</v>
      </c>
      <c r="B685" s="4" t="s">
        <v>5711</v>
      </c>
      <c r="C685" s="4" t="s">
        <v>5716</v>
      </c>
      <c r="D685" s="4" t="s">
        <v>5572</v>
      </c>
      <c r="E685" s="4">
        <v>22</v>
      </c>
      <c r="G685" s="4" t="s">
        <v>6582</v>
      </c>
      <c r="H685" s="4" t="s">
        <v>6800</v>
      </c>
      <c r="I685" s="4" t="s">
        <v>6793</v>
      </c>
      <c r="J685" s="4" t="s">
        <v>5717</v>
      </c>
      <c r="K685" s="4" t="s">
        <v>6614</v>
      </c>
      <c r="L685" s="4" t="s">
        <v>6603</v>
      </c>
      <c r="M685" s="4">
        <v>0</v>
      </c>
      <c r="N685" s="4">
        <v>7</v>
      </c>
    </row>
    <row r="686" spans="1:14" x14ac:dyDescent="0.3">
      <c r="A686" s="4" t="s">
        <v>5710</v>
      </c>
      <c r="B686" s="4" t="s">
        <v>5711</v>
      </c>
      <c r="C686" s="4" t="s">
        <v>4846</v>
      </c>
      <c r="D686" s="4" t="s">
        <v>6581</v>
      </c>
      <c r="E686" s="4">
        <v>12</v>
      </c>
      <c r="G686" s="4" t="s">
        <v>4817</v>
      </c>
      <c r="I686" s="4" t="s">
        <v>6801</v>
      </c>
      <c r="J686" s="4" t="s">
        <v>4867</v>
      </c>
      <c r="K686" s="4" t="s">
        <v>4848</v>
      </c>
      <c r="L686" s="4" t="s">
        <v>6585</v>
      </c>
      <c r="N686" s="4">
        <v>8</v>
      </c>
    </row>
    <row r="687" spans="1:14" x14ac:dyDescent="0.3">
      <c r="A687" s="4" t="s">
        <v>5710</v>
      </c>
      <c r="B687" s="4" t="s">
        <v>5711</v>
      </c>
      <c r="C687" s="4" t="s">
        <v>4849</v>
      </c>
      <c r="D687" s="4" t="s">
        <v>6581</v>
      </c>
      <c r="E687" s="4">
        <v>1</v>
      </c>
      <c r="F687" s="4" t="s">
        <v>7639</v>
      </c>
      <c r="G687" s="4" t="s">
        <v>4817</v>
      </c>
      <c r="I687" s="4" t="s">
        <v>6801</v>
      </c>
      <c r="J687" s="4" t="s">
        <v>4850</v>
      </c>
      <c r="K687" s="4" t="s">
        <v>4851</v>
      </c>
      <c r="L687" s="4" t="s">
        <v>6585</v>
      </c>
      <c r="N687" s="4">
        <v>9</v>
      </c>
    </row>
    <row r="688" spans="1:14" x14ac:dyDescent="0.3">
      <c r="A688" s="4" t="s">
        <v>5710</v>
      </c>
      <c r="B688" s="4" t="s">
        <v>5711</v>
      </c>
      <c r="C688" s="4" t="s">
        <v>4852</v>
      </c>
      <c r="D688" s="4" t="s">
        <v>6581</v>
      </c>
      <c r="E688" s="4">
        <v>10</v>
      </c>
      <c r="G688" s="4" t="s">
        <v>4817</v>
      </c>
      <c r="I688" s="4" t="s">
        <v>6801</v>
      </c>
      <c r="J688" s="4" t="s">
        <v>4853</v>
      </c>
      <c r="K688" s="4" t="s">
        <v>4854</v>
      </c>
      <c r="L688" s="4" t="s">
        <v>6585</v>
      </c>
      <c r="N688" s="4">
        <v>10</v>
      </c>
    </row>
    <row r="689" spans="1:14" x14ac:dyDescent="0.3">
      <c r="A689" s="4" t="s">
        <v>5710</v>
      </c>
      <c r="B689" s="4" t="s">
        <v>5711</v>
      </c>
      <c r="C689" s="4" t="s">
        <v>4855</v>
      </c>
      <c r="D689" s="4" t="s">
        <v>6581</v>
      </c>
      <c r="E689" s="4">
        <v>10</v>
      </c>
      <c r="G689" s="4" t="s">
        <v>4817</v>
      </c>
      <c r="I689" s="4" t="s">
        <v>6801</v>
      </c>
      <c r="J689" s="4" t="s">
        <v>4856</v>
      </c>
      <c r="K689" s="4" t="s">
        <v>4854</v>
      </c>
      <c r="L689" s="4" t="s">
        <v>6585</v>
      </c>
      <c r="N689" s="4">
        <v>11</v>
      </c>
    </row>
    <row r="690" spans="1:14" x14ac:dyDescent="0.3">
      <c r="A690" s="4" t="s">
        <v>5710</v>
      </c>
      <c r="B690" s="4" t="s">
        <v>5711</v>
      </c>
      <c r="C690" s="4" t="s">
        <v>5324</v>
      </c>
      <c r="D690" s="4" t="s">
        <v>6581</v>
      </c>
      <c r="E690" s="4">
        <v>30</v>
      </c>
      <c r="G690" s="4" t="s">
        <v>6582</v>
      </c>
      <c r="H690" s="4" t="s">
        <v>6802</v>
      </c>
      <c r="J690" s="4" t="s">
        <v>5570</v>
      </c>
      <c r="K690" s="4" t="s">
        <v>5072</v>
      </c>
      <c r="L690" s="4" t="s">
        <v>6585</v>
      </c>
      <c r="N690" s="4">
        <v>12</v>
      </c>
    </row>
    <row r="691" spans="1:14" x14ac:dyDescent="0.3">
      <c r="A691" s="4" t="s">
        <v>5710</v>
      </c>
      <c r="B691" s="4" t="s">
        <v>5711</v>
      </c>
      <c r="C691" s="4" t="s">
        <v>5149</v>
      </c>
      <c r="D691" s="4" t="s">
        <v>6581</v>
      </c>
      <c r="E691" s="4">
        <v>8</v>
      </c>
      <c r="G691" s="4" t="s">
        <v>6582</v>
      </c>
      <c r="H691" s="4" t="s">
        <v>6803</v>
      </c>
      <c r="J691" s="4" t="s">
        <v>5150</v>
      </c>
      <c r="K691" s="4" t="s">
        <v>4881</v>
      </c>
      <c r="L691" s="4" t="s">
        <v>6585</v>
      </c>
      <c r="N691" s="4">
        <v>13</v>
      </c>
    </row>
    <row r="692" spans="1:14" x14ac:dyDescent="0.3">
      <c r="A692" s="4" t="s">
        <v>5710</v>
      </c>
      <c r="B692" s="4" t="s">
        <v>5711</v>
      </c>
      <c r="C692" s="4" t="s">
        <v>5151</v>
      </c>
      <c r="D692" s="4" t="s">
        <v>5167</v>
      </c>
      <c r="E692" s="4">
        <v>22</v>
      </c>
      <c r="G692" s="4" t="s">
        <v>6582</v>
      </c>
      <c r="H692" s="4" t="s">
        <v>6804</v>
      </c>
      <c r="J692" s="4" t="s">
        <v>5645</v>
      </c>
      <c r="K692" s="4" t="s">
        <v>6637</v>
      </c>
      <c r="L692" s="4" t="s">
        <v>6638</v>
      </c>
      <c r="N692" s="4">
        <v>14</v>
      </c>
    </row>
    <row r="693" spans="1:14" x14ac:dyDescent="0.3">
      <c r="A693" s="4" t="s">
        <v>5710</v>
      </c>
      <c r="B693" s="4" t="s">
        <v>5711</v>
      </c>
      <c r="C693" s="4" t="s">
        <v>5646</v>
      </c>
      <c r="D693" s="4" t="s">
        <v>5572</v>
      </c>
      <c r="E693" s="4">
        <v>22</v>
      </c>
      <c r="G693" s="4" t="s">
        <v>6582</v>
      </c>
      <c r="H693" s="4" t="s">
        <v>6805</v>
      </c>
      <c r="J693" s="4" t="s">
        <v>5647</v>
      </c>
      <c r="K693" s="4" t="s">
        <v>6614</v>
      </c>
      <c r="L693" s="4" t="s">
        <v>6603</v>
      </c>
      <c r="M693" s="4">
        <v>0</v>
      </c>
      <c r="N693" s="4">
        <v>15</v>
      </c>
    </row>
    <row r="694" spans="1:14" x14ac:dyDescent="0.3">
      <c r="A694" s="4" t="s">
        <v>5710</v>
      </c>
      <c r="B694" s="4" t="s">
        <v>5711</v>
      </c>
      <c r="C694" s="4" t="s">
        <v>5648</v>
      </c>
      <c r="D694" s="4" t="s">
        <v>5572</v>
      </c>
      <c r="E694" s="4">
        <v>22</v>
      </c>
      <c r="G694" s="4" t="s">
        <v>6582</v>
      </c>
      <c r="H694" s="4" t="s">
        <v>6806</v>
      </c>
      <c r="J694" s="4" t="s">
        <v>5649</v>
      </c>
      <c r="K694" s="4" t="s">
        <v>6614</v>
      </c>
      <c r="L694" s="4" t="s">
        <v>6603</v>
      </c>
      <c r="M694" s="4">
        <v>0</v>
      </c>
      <c r="N694" s="4">
        <v>16</v>
      </c>
    </row>
    <row r="695" spans="1:14" x14ac:dyDescent="0.3">
      <c r="A695" s="4" t="s">
        <v>5710</v>
      </c>
      <c r="B695" s="4" t="s">
        <v>5711</v>
      </c>
      <c r="C695" s="4" t="s">
        <v>5650</v>
      </c>
      <c r="D695" s="4" t="s">
        <v>5572</v>
      </c>
      <c r="E695" s="4">
        <v>22</v>
      </c>
      <c r="G695" s="4" t="s">
        <v>6582</v>
      </c>
      <c r="H695" s="4" t="s">
        <v>6807</v>
      </c>
      <c r="J695" s="4" t="s">
        <v>5651</v>
      </c>
      <c r="K695" s="4" t="s">
        <v>6614</v>
      </c>
      <c r="L695" s="4" t="s">
        <v>6603</v>
      </c>
      <c r="M695" s="4">
        <v>0</v>
      </c>
      <c r="N695" s="4">
        <v>17</v>
      </c>
    </row>
    <row r="696" spans="1:14" x14ac:dyDescent="0.3">
      <c r="A696" s="4" t="s">
        <v>5710</v>
      </c>
      <c r="B696" s="4" t="s">
        <v>5711</v>
      </c>
      <c r="C696" s="4" t="s">
        <v>5652</v>
      </c>
      <c r="D696" s="4" t="s">
        <v>5167</v>
      </c>
      <c r="E696" s="4">
        <v>22</v>
      </c>
      <c r="G696" s="4" t="s">
        <v>6582</v>
      </c>
      <c r="H696" s="4" t="s">
        <v>6808</v>
      </c>
      <c r="J696" s="4" t="s">
        <v>5653</v>
      </c>
      <c r="K696" s="4" t="s">
        <v>6637</v>
      </c>
      <c r="L696" s="4" t="s">
        <v>6638</v>
      </c>
      <c r="N696" s="4">
        <v>18</v>
      </c>
    </row>
    <row r="697" spans="1:14" x14ac:dyDescent="0.3">
      <c r="A697" s="4" t="s">
        <v>5710</v>
      </c>
      <c r="B697" s="4" t="s">
        <v>5711</v>
      </c>
      <c r="C697" s="4" t="s">
        <v>5654</v>
      </c>
      <c r="D697" s="4" t="s">
        <v>5572</v>
      </c>
      <c r="E697" s="4">
        <v>22</v>
      </c>
      <c r="G697" s="4" t="s">
        <v>6582</v>
      </c>
      <c r="H697" s="4" t="s">
        <v>6809</v>
      </c>
      <c r="J697" s="4" t="s">
        <v>5655</v>
      </c>
      <c r="K697" s="4" t="s">
        <v>6614</v>
      </c>
      <c r="L697" s="4" t="s">
        <v>6603</v>
      </c>
      <c r="M697" s="4">
        <v>0</v>
      </c>
      <c r="N697" s="4">
        <v>19</v>
      </c>
    </row>
    <row r="698" spans="1:14" x14ac:dyDescent="0.3">
      <c r="A698" s="4" t="s">
        <v>5710</v>
      </c>
      <c r="B698" s="4" t="s">
        <v>5711</v>
      </c>
      <c r="C698" s="4" t="s">
        <v>5656</v>
      </c>
      <c r="D698" s="4" t="s">
        <v>5167</v>
      </c>
      <c r="E698" s="4">
        <v>22</v>
      </c>
      <c r="G698" s="4" t="s">
        <v>6582</v>
      </c>
      <c r="H698" s="4" t="s">
        <v>6810</v>
      </c>
      <c r="J698" s="4" t="s">
        <v>5657</v>
      </c>
      <c r="K698" s="4" t="s">
        <v>6637</v>
      </c>
      <c r="L698" s="4" t="s">
        <v>6638</v>
      </c>
      <c r="N698" s="4">
        <v>20</v>
      </c>
    </row>
    <row r="699" spans="1:14" x14ac:dyDescent="0.3">
      <c r="A699" s="4" t="s">
        <v>5710</v>
      </c>
      <c r="B699" s="4" t="s">
        <v>5711</v>
      </c>
      <c r="C699" s="4" t="s">
        <v>5658</v>
      </c>
      <c r="D699" s="4" t="s">
        <v>5572</v>
      </c>
      <c r="E699" s="4">
        <v>22</v>
      </c>
      <c r="G699" s="4" t="s">
        <v>6582</v>
      </c>
      <c r="H699" s="4" t="s">
        <v>6811</v>
      </c>
      <c r="J699" s="4" t="s">
        <v>5659</v>
      </c>
      <c r="K699" s="4" t="s">
        <v>6614</v>
      </c>
      <c r="L699" s="4" t="s">
        <v>6603</v>
      </c>
      <c r="M699" s="4">
        <v>0</v>
      </c>
      <c r="N699" s="4">
        <v>21</v>
      </c>
    </row>
    <row r="700" spans="1:14" x14ac:dyDescent="0.3">
      <c r="A700" s="4" t="s">
        <v>5710</v>
      </c>
      <c r="B700" s="4" t="s">
        <v>5711</v>
      </c>
      <c r="C700" s="4" t="s">
        <v>5265</v>
      </c>
      <c r="D700" s="4" t="s">
        <v>5572</v>
      </c>
      <c r="E700" s="4">
        <v>22</v>
      </c>
      <c r="G700" s="4" t="s">
        <v>6582</v>
      </c>
      <c r="H700" s="4" t="s">
        <v>6812</v>
      </c>
      <c r="J700" s="4" t="s">
        <v>5266</v>
      </c>
      <c r="K700" s="4" t="s">
        <v>6614</v>
      </c>
      <c r="L700" s="4" t="s">
        <v>6603</v>
      </c>
      <c r="M700" s="4">
        <v>0</v>
      </c>
      <c r="N700" s="4">
        <v>22</v>
      </c>
    </row>
    <row r="701" spans="1:14" x14ac:dyDescent="0.3">
      <c r="A701" s="4" t="s">
        <v>5710</v>
      </c>
      <c r="B701" s="4" t="s">
        <v>5711</v>
      </c>
      <c r="C701" s="4" t="s">
        <v>5660</v>
      </c>
      <c r="D701" s="4" t="s">
        <v>5572</v>
      </c>
      <c r="E701" s="4">
        <v>22</v>
      </c>
      <c r="G701" s="4" t="s">
        <v>6582</v>
      </c>
      <c r="H701" s="4" t="s">
        <v>6813</v>
      </c>
      <c r="J701" s="4" t="s">
        <v>5661</v>
      </c>
      <c r="K701" s="4" t="s">
        <v>6614</v>
      </c>
      <c r="L701" s="4" t="s">
        <v>6603</v>
      </c>
      <c r="M701" s="4">
        <v>0</v>
      </c>
      <c r="N701" s="4">
        <v>23</v>
      </c>
    </row>
    <row r="702" spans="1:14" x14ac:dyDescent="0.3">
      <c r="A702" s="4" t="s">
        <v>5710</v>
      </c>
      <c r="B702" s="4" t="s">
        <v>5711</v>
      </c>
      <c r="C702" s="4" t="s">
        <v>5662</v>
      </c>
      <c r="D702" s="4" t="s">
        <v>5572</v>
      </c>
      <c r="E702" s="4">
        <v>22</v>
      </c>
      <c r="G702" s="4" t="s">
        <v>6582</v>
      </c>
      <c r="H702" s="4" t="s">
        <v>6814</v>
      </c>
      <c r="J702" s="4" t="s">
        <v>5663</v>
      </c>
      <c r="K702" s="4" t="s">
        <v>6614</v>
      </c>
      <c r="L702" s="4" t="s">
        <v>6603</v>
      </c>
      <c r="M702" s="4">
        <v>0</v>
      </c>
      <c r="N702" s="4">
        <v>24</v>
      </c>
    </row>
    <row r="703" spans="1:14" x14ac:dyDescent="0.3">
      <c r="A703" s="4" t="s">
        <v>5710</v>
      </c>
      <c r="B703" s="4" t="s">
        <v>5711</v>
      </c>
      <c r="C703" s="4" t="s">
        <v>5664</v>
      </c>
      <c r="D703" s="4" t="s">
        <v>5572</v>
      </c>
      <c r="E703" s="4">
        <v>22</v>
      </c>
      <c r="G703" s="4" t="s">
        <v>6582</v>
      </c>
      <c r="H703" s="4" t="s">
        <v>6815</v>
      </c>
      <c r="J703" s="4" t="s">
        <v>5665</v>
      </c>
      <c r="K703" s="4" t="s">
        <v>6614</v>
      </c>
      <c r="L703" s="4" t="s">
        <v>6603</v>
      </c>
      <c r="M703" s="4">
        <v>0</v>
      </c>
      <c r="N703" s="4">
        <v>25</v>
      </c>
    </row>
    <row r="704" spans="1:14" x14ac:dyDescent="0.3">
      <c r="A704" s="4" t="s">
        <v>5710</v>
      </c>
      <c r="B704" s="4" t="s">
        <v>5711</v>
      </c>
      <c r="C704" s="4" t="s">
        <v>4899</v>
      </c>
      <c r="D704" s="4" t="s">
        <v>6581</v>
      </c>
      <c r="E704" s="4">
        <v>8</v>
      </c>
      <c r="G704" s="4" t="s">
        <v>4817</v>
      </c>
      <c r="J704" s="4" t="s">
        <v>5666</v>
      </c>
      <c r="K704" s="4" t="s">
        <v>4881</v>
      </c>
      <c r="L704" s="4" t="s">
        <v>6585</v>
      </c>
      <c r="N704" s="4">
        <v>26</v>
      </c>
    </row>
    <row r="705" spans="1:14" x14ac:dyDescent="0.3">
      <c r="A705" s="4" t="s">
        <v>5710</v>
      </c>
      <c r="B705" s="4" t="s">
        <v>5711</v>
      </c>
      <c r="C705" s="4" t="s">
        <v>5353</v>
      </c>
      <c r="D705" s="4" t="s">
        <v>6581</v>
      </c>
      <c r="E705" s="4">
        <v>30</v>
      </c>
      <c r="G705" s="4" t="s">
        <v>4817</v>
      </c>
      <c r="J705" s="4" t="s">
        <v>5667</v>
      </c>
      <c r="K705" s="4" t="s">
        <v>5072</v>
      </c>
      <c r="L705" s="4" t="s">
        <v>6585</v>
      </c>
      <c r="N705" s="4">
        <v>27</v>
      </c>
    </row>
    <row r="706" spans="1:14" x14ac:dyDescent="0.3">
      <c r="A706" s="4" t="s">
        <v>5710</v>
      </c>
      <c r="B706" s="4" t="s">
        <v>5711</v>
      </c>
      <c r="C706" s="4" t="s">
        <v>5668</v>
      </c>
      <c r="D706" s="4" t="s">
        <v>6581</v>
      </c>
      <c r="E706" s="4">
        <v>2</v>
      </c>
      <c r="F706" s="4" t="s">
        <v>7639</v>
      </c>
      <c r="G706" s="4" t="s">
        <v>6582</v>
      </c>
      <c r="H706" s="4" t="s">
        <v>6816</v>
      </c>
      <c r="J706" s="4" t="s">
        <v>5669</v>
      </c>
      <c r="K706" s="4" t="s">
        <v>4956</v>
      </c>
      <c r="L706" s="4" t="s">
        <v>6585</v>
      </c>
      <c r="N706" s="4">
        <v>28</v>
      </c>
    </row>
    <row r="707" spans="1:14" x14ac:dyDescent="0.3">
      <c r="A707" s="4" t="s">
        <v>5710</v>
      </c>
      <c r="B707" s="4" t="s">
        <v>5711</v>
      </c>
      <c r="C707" s="4" t="s">
        <v>5670</v>
      </c>
      <c r="D707" s="4" t="s">
        <v>6581</v>
      </c>
      <c r="E707" s="4">
        <v>2</v>
      </c>
      <c r="G707" s="4" t="s">
        <v>4817</v>
      </c>
      <c r="J707" s="4" t="s">
        <v>5671</v>
      </c>
      <c r="K707" s="4" t="s">
        <v>4956</v>
      </c>
      <c r="L707" s="4" t="s">
        <v>6585</v>
      </c>
      <c r="N707" s="4">
        <v>29</v>
      </c>
    </row>
    <row r="708" spans="1:14" x14ac:dyDescent="0.3">
      <c r="A708" s="4" t="s">
        <v>5710</v>
      </c>
      <c r="B708" s="4" t="s">
        <v>5711</v>
      </c>
      <c r="C708" s="4" t="s">
        <v>5672</v>
      </c>
      <c r="D708" s="4" t="s">
        <v>6581</v>
      </c>
      <c r="E708" s="4">
        <v>1</v>
      </c>
      <c r="G708" s="4" t="s">
        <v>4817</v>
      </c>
      <c r="J708" s="4" t="s">
        <v>5673</v>
      </c>
      <c r="K708" s="4" t="s">
        <v>4851</v>
      </c>
      <c r="L708" s="4" t="s">
        <v>6585</v>
      </c>
      <c r="N708" s="4">
        <v>30</v>
      </c>
    </row>
    <row r="709" spans="1:14" x14ac:dyDescent="0.3">
      <c r="A709" s="4" t="s">
        <v>5710</v>
      </c>
      <c r="B709" s="4" t="s">
        <v>5711</v>
      </c>
      <c r="C709" s="4" t="s">
        <v>5674</v>
      </c>
      <c r="D709" s="4" t="s">
        <v>6581</v>
      </c>
      <c r="E709" s="4">
        <v>1</v>
      </c>
      <c r="G709" s="4" t="s">
        <v>4817</v>
      </c>
      <c r="J709" s="4" t="s">
        <v>5675</v>
      </c>
      <c r="K709" s="4" t="s">
        <v>4851</v>
      </c>
      <c r="L709" s="4" t="s">
        <v>6585</v>
      </c>
      <c r="N709" s="4">
        <v>31</v>
      </c>
    </row>
    <row r="710" spans="1:14" x14ac:dyDescent="0.3">
      <c r="A710" s="4" t="s">
        <v>5710</v>
      </c>
      <c r="B710" s="4" t="s">
        <v>5711</v>
      </c>
      <c r="C710" s="4" t="s">
        <v>5183</v>
      </c>
      <c r="D710" s="4" t="s">
        <v>6581</v>
      </c>
      <c r="E710" s="4">
        <v>8</v>
      </c>
      <c r="G710" s="4" t="s">
        <v>4817</v>
      </c>
      <c r="J710" s="4" t="s">
        <v>5184</v>
      </c>
      <c r="K710" s="4" t="s">
        <v>4881</v>
      </c>
      <c r="L710" s="4" t="s">
        <v>6585</v>
      </c>
      <c r="N710" s="4">
        <v>32</v>
      </c>
    </row>
    <row r="711" spans="1:14" x14ac:dyDescent="0.3">
      <c r="A711" s="4" t="s">
        <v>5710</v>
      </c>
      <c r="B711" s="4" t="s">
        <v>5711</v>
      </c>
      <c r="C711" s="4" t="s">
        <v>5101</v>
      </c>
      <c r="D711" s="4" t="s">
        <v>5572</v>
      </c>
      <c r="E711" s="4">
        <v>22</v>
      </c>
      <c r="G711" s="4" t="s">
        <v>4817</v>
      </c>
      <c r="J711" s="4" t="s">
        <v>5185</v>
      </c>
      <c r="K711" s="4" t="s">
        <v>6614</v>
      </c>
      <c r="L711" s="4" t="s">
        <v>6603</v>
      </c>
      <c r="M711" s="4">
        <v>0</v>
      </c>
      <c r="N711" s="4">
        <v>33</v>
      </c>
    </row>
    <row r="712" spans="1:14" x14ac:dyDescent="0.3">
      <c r="A712" s="4" t="s">
        <v>5710</v>
      </c>
      <c r="B712" s="4" t="s">
        <v>5711</v>
      </c>
      <c r="C712" s="4" t="s">
        <v>5676</v>
      </c>
      <c r="D712" s="4" t="s">
        <v>6581</v>
      </c>
      <c r="E712" s="4">
        <v>8</v>
      </c>
      <c r="G712" s="4" t="s">
        <v>4817</v>
      </c>
      <c r="J712" s="4" t="s">
        <v>5677</v>
      </c>
      <c r="K712" s="4" t="s">
        <v>4881</v>
      </c>
      <c r="L712" s="4" t="s">
        <v>6585</v>
      </c>
      <c r="N712" s="4">
        <v>34</v>
      </c>
    </row>
    <row r="713" spans="1:14" x14ac:dyDescent="0.3">
      <c r="A713" s="4" t="s">
        <v>5710</v>
      </c>
      <c r="B713" s="4" t="s">
        <v>5711</v>
      </c>
      <c r="C713" s="4" t="s">
        <v>5678</v>
      </c>
      <c r="D713" s="4" t="s">
        <v>5572</v>
      </c>
      <c r="E713" s="4">
        <v>22</v>
      </c>
      <c r="G713" s="4" t="s">
        <v>4817</v>
      </c>
      <c r="J713" s="4" t="s">
        <v>5679</v>
      </c>
      <c r="K713" s="4" t="s">
        <v>6614</v>
      </c>
      <c r="L713" s="4" t="s">
        <v>6603</v>
      </c>
      <c r="M713" s="4">
        <v>0</v>
      </c>
      <c r="N713" s="4">
        <v>35</v>
      </c>
    </row>
    <row r="714" spans="1:14" x14ac:dyDescent="0.3">
      <c r="A714" s="4" t="s">
        <v>5710</v>
      </c>
      <c r="B714" s="4" t="s">
        <v>5711</v>
      </c>
      <c r="C714" s="4" t="s">
        <v>5680</v>
      </c>
      <c r="D714" s="4" t="s">
        <v>5572</v>
      </c>
      <c r="E714" s="4">
        <v>22</v>
      </c>
      <c r="G714" s="4" t="s">
        <v>4817</v>
      </c>
      <c r="J714" s="4" t="s">
        <v>5681</v>
      </c>
      <c r="K714" s="4" t="s">
        <v>6614</v>
      </c>
      <c r="L714" s="4" t="s">
        <v>6603</v>
      </c>
      <c r="M714" s="4">
        <v>0</v>
      </c>
      <c r="N714" s="4">
        <v>36</v>
      </c>
    </row>
    <row r="715" spans="1:14" x14ac:dyDescent="0.3">
      <c r="A715" s="4" t="s">
        <v>5710</v>
      </c>
      <c r="B715" s="4" t="s">
        <v>5711</v>
      </c>
      <c r="C715" s="4" t="s">
        <v>4887</v>
      </c>
      <c r="D715" s="4" t="s">
        <v>6581</v>
      </c>
      <c r="E715" s="4">
        <v>12</v>
      </c>
      <c r="G715" s="4" t="s">
        <v>4817</v>
      </c>
      <c r="J715" s="4" t="s">
        <v>4888</v>
      </c>
      <c r="K715" s="4" t="s">
        <v>4848</v>
      </c>
      <c r="L715" s="4" t="s">
        <v>6585</v>
      </c>
      <c r="N715" s="4">
        <v>37</v>
      </c>
    </row>
    <row r="716" spans="1:14" x14ac:dyDescent="0.3">
      <c r="A716" s="4" t="s">
        <v>5710</v>
      </c>
      <c r="B716" s="4" t="s">
        <v>5711</v>
      </c>
      <c r="C716" s="4" t="s">
        <v>4889</v>
      </c>
      <c r="D716" s="4" t="s">
        <v>6581</v>
      </c>
      <c r="E716" s="4">
        <v>14</v>
      </c>
      <c r="G716" s="4" t="s">
        <v>4817</v>
      </c>
      <c r="J716" s="4" t="s">
        <v>4890</v>
      </c>
      <c r="K716" s="4" t="s">
        <v>4863</v>
      </c>
      <c r="L716" s="4" t="s">
        <v>6585</v>
      </c>
      <c r="N716" s="4">
        <v>38</v>
      </c>
    </row>
    <row r="717" spans="1:14" x14ac:dyDescent="0.3">
      <c r="A717" s="4" t="s">
        <v>5710</v>
      </c>
      <c r="B717" s="4" t="s">
        <v>5711</v>
      </c>
      <c r="C717" s="4" t="s">
        <v>4891</v>
      </c>
      <c r="D717" s="4" t="s">
        <v>6581</v>
      </c>
      <c r="E717" s="4">
        <v>12</v>
      </c>
      <c r="G717" s="4" t="s">
        <v>4817</v>
      </c>
      <c r="J717" s="4" t="s">
        <v>5560</v>
      </c>
      <c r="K717" s="4" t="s">
        <v>4848</v>
      </c>
      <c r="L717" s="4" t="s">
        <v>6585</v>
      </c>
      <c r="N717" s="4">
        <v>39</v>
      </c>
    </row>
    <row r="718" spans="1:14" x14ac:dyDescent="0.3">
      <c r="A718" s="4" t="s">
        <v>5710</v>
      </c>
      <c r="B718" s="4" t="s">
        <v>5711</v>
      </c>
      <c r="C718" s="4" t="s">
        <v>4893</v>
      </c>
      <c r="D718" s="4" t="s">
        <v>6581</v>
      </c>
      <c r="E718" s="4">
        <v>14</v>
      </c>
      <c r="G718" s="4" t="s">
        <v>4817</v>
      </c>
      <c r="J718" s="4" t="s">
        <v>5561</v>
      </c>
      <c r="K718" s="4" t="s">
        <v>4863</v>
      </c>
      <c r="L718" s="4" t="s">
        <v>6585</v>
      </c>
      <c r="N718" s="4">
        <v>40</v>
      </c>
    </row>
    <row r="719" spans="1:14" x14ac:dyDescent="0.3">
      <c r="A719" s="4" t="s">
        <v>5710</v>
      </c>
      <c r="B719" s="4" t="s">
        <v>5711</v>
      </c>
      <c r="C719" s="4" t="s">
        <v>5682</v>
      </c>
      <c r="D719" s="4" t="s">
        <v>6581</v>
      </c>
      <c r="E719" s="4">
        <v>1</v>
      </c>
      <c r="G719" s="4" t="s">
        <v>4817</v>
      </c>
      <c r="J719" s="4" t="s">
        <v>5683</v>
      </c>
      <c r="K719" s="4" t="s">
        <v>4851</v>
      </c>
      <c r="L719" s="4" t="s">
        <v>6585</v>
      </c>
      <c r="N719" s="4">
        <v>41</v>
      </c>
    </row>
    <row r="720" spans="1:14" x14ac:dyDescent="0.3">
      <c r="A720" s="4" t="s">
        <v>5710</v>
      </c>
      <c r="B720" s="4" t="s">
        <v>5711</v>
      </c>
      <c r="C720" s="4" t="s">
        <v>5463</v>
      </c>
      <c r="D720" s="4" t="s">
        <v>6581</v>
      </c>
      <c r="E720" s="4">
        <v>30</v>
      </c>
      <c r="G720" s="4" t="s">
        <v>4817</v>
      </c>
      <c r="J720" s="4" t="s">
        <v>5144</v>
      </c>
      <c r="K720" s="4" t="s">
        <v>5072</v>
      </c>
      <c r="L720" s="4" t="s">
        <v>6585</v>
      </c>
      <c r="N720" s="4">
        <v>42</v>
      </c>
    </row>
    <row r="721" spans="1:14" x14ac:dyDescent="0.3">
      <c r="A721" s="4" t="s">
        <v>5710</v>
      </c>
      <c r="B721" s="4" t="s">
        <v>5711</v>
      </c>
      <c r="C721" s="4" t="s">
        <v>5684</v>
      </c>
      <c r="D721" s="4" t="s">
        <v>6581</v>
      </c>
      <c r="E721" s="4">
        <v>1</v>
      </c>
      <c r="G721" s="4" t="s">
        <v>4817</v>
      </c>
      <c r="J721" s="4" t="s">
        <v>5685</v>
      </c>
      <c r="K721" s="4" t="s">
        <v>4851</v>
      </c>
      <c r="L721" s="4" t="s">
        <v>6585</v>
      </c>
      <c r="N721" s="4">
        <v>43</v>
      </c>
    </row>
    <row r="722" spans="1:14" x14ac:dyDescent="0.3">
      <c r="A722" s="4" t="s">
        <v>5710</v>
      </c>
      <c r="B722" s="4" t="s">
        <v>5711</v>
      </c>
      <c r="C722" s="4" t="s">
        <v>5686</v>
      </c>
      <c r="D722" s="4" t="s">
        <v>6581</v>
      </c>
      <c r="E722" s="4">
        <v>8</v>
      </c>
      <c r="G722" s="4" t="s">
        <v>4817</v>
      </c>
      <c r="J722" s="4" t="s">
        <v>5687</v>
      </c>
      <c r="K722" s="4" t="s">
        <v>4881</v>
      </c>
      <c r="L722" s="4" t="s">
        <v>6585</v>
      </c>
      <c r="N722" s="4">
        <v>44</v>
      </c>
    </row>
    <row r="723" spans="1:14" x14ac:dyDescent="0.3">
      <c r="A723" s="4" t="s">
        <v>5710</v>
      </c>
      <c r="B723" s="4" t="s">
        <v>5711</v>
      </c>
      <c r="C723" s="4" t="s">
        <v>5688</v>
      </c>
      <c r="D723" s="4" t="s">
        <v>6581</v>
      </c>
      <c r="E723" s="4">
        <v>6</v>
      </c>
      <c r="G723" s="4" t="s">
        <v>4817</v>
      </c>
      <c r="J723" s="4" t="s">
        <v>5689</v>
      </c>
      <c r="K723" s="4" t="s">
        <v>5530</v>
      </c>
      <c r="L723" s="4" t="s">
        <v>6585</v>
      </c>
      <c r="N723" s="4">
        <v>45</v>
      </c>
    </row>
    <row r="724" spans="1:14" x14ac:dyDescent="0.3">
      <c r="A724" s="4" t="s">
        <v>5710</v>
      </c>
      <c r="B724" s="4" t="s">
        <v>5711</v>
      </c>
      <c r="C724" s="4" t="s">
        <v>5690</v>
      </c>
      <c r="D724" s="4" t="s">
        <v>5167</v>
      </c>
      <c r="E724" s="4">
        <v>22</v>
      </c>
      <c r="G724" s="4" t="s">
        <v>4817</v>
      </c>
      <c r="J724" s="4" t="s">
        <v>5691</v>
      </c>
      <c r="K724" s="4" t="s">
        <v>6637</v>
      </c>
      <c r="L724" s="4" t="s">
        <v>6638</v>
      </c>
      <c r="N724" s="4">
        <v>46</v>
      </c>
    </row>
    <row r="725" spans="1:14" x14ac:dyDescent="0.3">
      <c r="A725" s="4" t="s">
        <v>5710</v>
      </c>
      <c r="B725" s="4" t="s">
        <v>5711</v>
      </c>
      <c r="C725" s="4" t="s">
        <v>5692</v>
      </c>
      <c r="D725" s="4" t="s">
        <v>6581</v>
      </c>
      <c r="E725" s="4">
        <v>6</v>
      </c>
      <c r="G725" s="4" t="s">
        <v>4817</v>
      </c>
      <c r="J725" s="4" t="s">
        <v>5693</v>
      </c>
      <c r="K725" s="4" t="s">
        <v>5530</v>
      </c>
      <c r="L725" s="4" t="s">
        <v>6585</v>
      </c>
      <c r="N725" s="4">
        <v>47</v>
      </c>
    </row>
    <row r="726" spans="1:14" x14ac:dyDescent="0.3">
      <c r="A726" s="4" t="s">
        <v>5710</v>
      </c>
      <c r="B726" s="4" t="s">
        <v>5711</v>
      </c>
      <c r="C726" s="4" t="s">
        <v>4973</v>
      </c>
      <c r="D726" s="4" t="s">
        <v>6581</v>
      </c>
      <c r="E726" s="4">
        <v>200</v>
      </c>
      <c r="G726" s="4" t="s">
        <v>4817</v>
      </c>
      <c r="J726" s="4" t="s">
        <v>4974</v>
      </c>
      <c r="K726" s="4" t="s">
        <v>5280</v>
      </c>
      <c r="L726" s="4" t="s">
        <v>6585</v>
      </c>
      <c r="N726" s="4">
        <v>48</v>
      </c>
    </row>
    <row r="727" spans="1:14" x14ac:dyDescent="0.3">
      <c r="A727" s="4" t="s">
        <v>5710</v>
      </c>
      <c r="B727" s="4" t="s">
        <v>5711</v>
      </c>
      <c r="C727" s="4" t="s">
        <v>5694</v>
      </c>
      <c r="D727" s="4" t="s">
        <v>5167</v>
      </c>
      <c r="E727" s="4">
        <v>22</v>
      </c>
      <c r="F727" s="4">
        <v>0</v>
      </c>
      <c r="G727" s="4" t="s">
        <v>4817</v>
      </c>
      <c r="J727" s="4" t="s">
        <v>5695</v>
      </c>
      <c r="K727" s="4" t="s">
        <v>6637</v>
      </c>
      <c r="L727" s="4" t="s">
        <v>6638</v>
      </c>
      <c r="N727" s="4">
        <v>49</v>
      </c>
    </row>
    <row r="728" spans="1:14" x14ac:dyDescent="0.3">
      <c r="A728" s="4" t="s">
        <v>5710</v>
      </c>
      <c r="B728" s="4" t="s">
        <v>5711</v>
      </c>
      <c r="C728" s="4" t="s">
        <v>5696</v>
      </c>
      <c r="D728" s="4" t="s">
        <v>5167</v>
      </c>
      <c r="E728" s="4">
        <v>22</v>
      </c>
      <c r="F728" s="4">
        <v>0</v>
      </c>
      <c r="G728" s="4" t="s">
        <v>4817</v>
      </c>
      <c r="J728" s="4" t="s">
        <v>5697</v>
      </c>
      <c r="K728" s="4" t="s">
        <v>6637</v>
      </c>
      <c r="L728" s="4" t="s">
        <v>6638</v>
      </c>
      <c r="N728" s="4">
        <v>50</v>
      </c>
    </row>
    <row r="729" spans="1:14" x14ac:dyDescent="0.3">
      <c r="A729" s="4" t="s">
        <v>5710</v>
      </c>
      <c r="B729" s="4" t="s">
        <v>5711</v>
      </c>
      <c r="C729" s="4" t="s">
        <v>5698</v>
      </c>
      <c r="D729" s="4" t="s">
        <v>6581</v>
      </c>
      <c r="E729" s="4">
        <v>30</v>
      </c>
      <c r="G729" s="4" t="s">
        <v>4817</v>
      </c>
      <c r="J729" s="4" t="s">
        <v>5699</v>
      </c>
      <c r="K729" s="4" t="s">
        <v>5072</v>
      </c>
      <c r="L729" s="4" t="s">
        <v>6585</v>
      </c>
      <c r="N729" s="4">
        <v>51</v>
      </c>
    </row>
    <row r="730" spans="1:14" x14ac:dyDescent="0.3">
      <c r="A730" s="4" t="s">
        <v>5710</v>
      </c>
      <c r="B730" s="4" t="s">
        <v>5711</v>
      </c>
      <c r="C730" s="4" t="s">
        <v>5700</v>
      </c>
      <c r="D730" s="4" t="s">
        <v>6581</v>
      </c>
      <c r="E730" s="4">
        <v>8</v>
      </c>
      <c r="G730" s="4" t="s">
        <v>4817</v>
      </c>
      <c r="J730" s="4" t="s">
        <v>5701</v>
      </c>
      <c r="K730" s="4" t="s">
        <v>4881</v>
      </c>
      <c r="L730" s="4" t="s">
        <v>6585</v>
      </c>
      <c r="N730" s="4">
        <v>52</v>
      </c>
    </row>
    <row r="731" spans="1:14" x14ac:dyDescent="0.3">
      <c r="A731" s="4" t="s">
        <v>5710</v>
      </c>
      <c r="B731" s="4" t="s">
        <v>5711</v>
      </c>
      <c r="C731" s="4" t="s">
        <v>5702</v>
      </c>
      <c r="D731" s="4" t="s">
        <v>6581</v>
      </c>
      <c r="E731" s="4">
        <v>6</v>
      </c>
      <c r="G731" s="4" t="s">
        <v>4817</v>
      </c>
      <c r="J731" s="4" t="s">
        <v>5703</v>
      </c>
      <c r="K731" s="4" t="s">
        <v>5530</v>
      </c>
      <c r="L731" s="4" t="s">
        <v>6585</v>
      </c>
      <c r="N731" s="4">
        <v>53</v>
      </c>
    </row>
    <row r="732" spans="1:14" x14ac:dyDescent="0.3">
      <c r="A732" s="4" t="s">
        <v>5710</v>
      </c>
      <c r="B732" s="4" t="s">
        <v>5711</v>
      </c>
      <c r="C732" s="4" t="s">
        <v>5704</v>
      </c>
      <c r="D732" s="4" t="s">
        <v>6581</v>
      </c>
      <c r="E732" s="4">
        <v>2</v>
      </c>
      <c r="G732" s="4" t="s">
        <v>4817</v>
      </c>
      <c r="J732" s="4" t="s">
        <v>5705</v>
      </c>
      <c r="K732" s="4" t="s">
        <v>4956</v>
      </c>
      <c r="L732" s="4" t="s">
        <v>6585</v>
      </c>
      <c r="N732" s="4">
        <v>54</v>
      </c>
    </row>
    <row r="733" spans="1:14" x14ac:dyDescent="0.3">
      <c r="A733" s="4" t="s">
        <v>5732</v>
      </c>
      <c r="B733" s="4" t="s">
        <v>5733</v>
      </c>
      <c r="C733" s="4" t="s">
        <v>4837</v>
      </c>
      <c r="D733" s="4" t="s">
        <v>6581</v>
      </c>
      <c r="E733" s="4">
        <v>20</v>
      </c>
      <c r="G733" s="4" t="s">
        <v>6582</v>
      </c>
      <c r="H733" s="4" t="s">
        <v>6817</v>
      </c>
      <c r="I733" s="4" t="s">
        <v>6818</v>
      </c>
      <c r="J733" s="4" t="s">
        <v>4838</v>
      </c>
      <c r="K733" s="4" t="s">
        <v>4839</v>
      </c>
      <c r="L733" s="4" t="s">
        <v>6585</v>
      </c>
      <c r="N733" s="4">
        <v>1</v>
      </c>
    </row>
    <row r="734" spans="1:14" x14ac:dyDescent="0.3">
      <c r="A734" s="4" t="s">
        <v>5732</v>
      </c>
      <c r="B734" s="4" t="s">
        <v>5733</v>
      </c>
      <c r="C734" s="4" t="s">
        <v>4841</v>
      </c>
      <c r="D734" s="4" t="s">
        <v>5167</v>
      </c>
      <c r="E734" s="4">
        <v>22</v>
      </c>
      <c r="G734" s="4" t="s">
        <v>6582</v>
      </c>
      <c r="H734" s="4" t="s">
        <v>6819</v>
      </c>
      <c r="I734" s="4" t="s">
        <v>6818</v>
      </c>
      <c r="J734" s="4" t="s">
        <v>4842</v>
      </c>
      <c r="K734" s="4" t="s">
        <v>6637</v>
      </c>
      <c r="L734" s="4" t="s">
        <v>6638</v>
      </c>
      <c r="N734" s="4">
        <v>2</v>
      </c>
    </row>
    <row r="735" spans="1:14" x14ac:dyDescent="0.3">
      <c r="A735" s="4" t="s">
        <v>5732</v>
      </c>
      <c r="B735" s="4" t="s">
        <v>5733</v>
      </c>
      <c r="C735" s="4" t="s">
        <v>5162</v>
      </c>
      <c r="D735" s="4" t="s">
        <v>6581</v>
      </c>
      <c r="E735" s="4">
        <v>2</v>
      </c>
      <c r="G735" s="4" t="s">
        <v>6582</v>
      </c>
      <c r="H735" s="4" t="s">
        <v>6820</v>
      </c>
      <c r="I735" s="4" t="s">
        <v>6821</v>
      </c>
      <c r="J735" s="4" t="s">
        <v>5163</v>
      </c>
      <c r="K735" s="4" t="s">
        <v>4956</v>
      </c>
      <c r="L735" s="4" t="s">
        <v>6585</v>
      </c>
      <c r="N735" s="4">
        <v>3</v>
      </c>
    </row>
    <row r="736" spans="1:14" x14ac:dyDescent="0.3">
      <c r="A736" s="4" t="s">
        <v>5732</v>
      </c>
      <c r="B736" s="4" t="s">
        <v>5733</v>
      </c>
      <c r="C736" s="4" t="s">
        <v>5594</v>
      </c>
      <c r="D736" s="4" t="s">
        <v>5167</v>
      </c>
      <c r="E736" s="4">
        <v>22</v>
      </c>
      <c r="G736" s="4" t="s">
        <v>6582</v>
      </c>
      <c r="H736" s="4" t="s">
        <v>6822</v>
      </c>
      <c r="I736" s="4" t="s">
        <v>6821</v>
      </c>
      <c r="J736" s="4" t="s">
        <v>5595</v>
      </c>
      <c r="K736" s="4" t="s">
        <v>6637</v>
      </c>
      <c r="L736" s="4" t="s">
        <v>6638</v>
      </c>
      <c r="N736" s="4">
        <v>4</v>
      </c>
    </row>
    <row r="737" spans="1:14" x14ac:dyDescent="0.3">
      <c r="A737" s="4" t="s">
        <v>5732</v>
      </c>
      <c r="B737" s="4" t="s">
        <v>5733</v>
      </c>
      <c r="C737" s="4" t="s">
        <v>4846</v>
      </c>
      <c r="D737" s="4" t="s">
        <v>6581</v>
      </c>
      <c r="E737" s="4">
        <v>12</v>
      </c>
      <c r="G737" s="4" t="s">
        <v>4817</v>
      </c>
      <c r="I737" s="4" t="s">
        <v>6823</v>
      </c>
      <c r="J737" s="4" t="s">
        <v>4867</v>
      </c>
      <c r="K737" s="4" t="s">
        <v>4848</v>
      </c>
      <c r="L737" s="4" t="s">
        <v>6585</v>
      </c>
      <c r="N737" s="4">
        <v>5</v>
      </c>
    </row>
    <row r="738" spans="1:14" x14ac:dyDescent="0.3">
      <c r="A738" s="4" t="s">
        <v>5732</v>
      </c>
      <c r="B738" s="4" t="s">
        <v>5733</v>
      </c>
      <c r="C738" s="4" t="s">
        <v>4849</v>
      </c>
      <c r="D738" s="4" t="s">
        <v>6581</v>
      </c>
      <c r="E738" s="4">
        <v>1</v>
      </c>
      <c r="F738" s="4" t="s">
        <v>7639</v>
      </c>
      <c r="G738" s="4" t="s">
        <v>4817</v>
      </c>
      <c r="I738" s="4" t="s">
        <v>6823</v>
      </c>
      <c r="J738" s="4" t="s">
        <v>4850</v>
      </c>
      <c r="K738" s="4" t="s">
        <v>4851</v>
      </c>
      <c r="L738" s="4" t="s">
        <v>6585</v>
      </c>
      <c r="N738" s="4">
        <v>6</v>
      </c>
    </row>
    <row r="739" spans="1:14" x14ac:dyDescent="0.3">
      <c r="A739" s="4" t="s">
        <v>5732</v>
      </c>
      <c r="B739" s="4" t="s">
        <v>5733</v>
      </c>
      <c r="C739" s="4" t="s">
        <v>4852</v>
      </c>
      <c r="D739" s="4" t="s">
        <v>6581</v>
      </c>
      <c r="E739" s="4">
        <v>10</v>
      </c>
      <c r="G739" s="4" t="s">
        <v>4817</v>
      </c>
      <c r="I739" s="4" t="s">
        <v>6823</v>
      </c>
      <c r="J739" s="4" t="s">
        <v>4853</v>
      </c>
      <c r="K739" s="4" t="s">
        <v>4854</v>
      </c>
      <c r="L739" s="4" t="s">
        <v>6585</v>
      </c>
      <c r="N739" s="4">
        <v>7</v>
      </c>
    </row>
    <row r="740" spans="1:14" x14ac:dyDescent="0.3">
      <c r="A740" s="4" t="s">
        <v>5732</v>
      </c>
      <c r="B740" s="4" t="s">
        <v>5733</v>
      </c>
      <c r="C740" s="4" t="s">
        <v>4855</v>
      </c>
      <c r="D740" s="4" t="s">
        <v>6581</v>
      </c>
      <c r="E740" s="4">
        <v>10</v>
      </c>
      <c r="G740" s="4" t="s">
        <v>4817</v>
      </c>
      <c r="I740" s="4" t="s">
        <v>6823</v>
      </c>
      <c r="J740" s="4" t="s">
        <v>4856</v>
      </c>
      <c r="K740" s="4" t="s">
        <v>4854</v>
      </c>
      <c r="L740" s="4" t="s">
        <v>6585</v>
      </c>
      <c r="N740" s="4">
        <v>8</v>
      </c>
    </row>
    <row r="741" spans="1:14" x14ac:dyDescent="0.3">
      <c r="A741" s="4" t="s">
        <v>5732</v>
      </c>
      <c r="B741" s="4" t="s">
        <v>5733</v>
      </c>
      <c r="C741" s="4" t="s">
        <v>5324</v>
      </c>
      <c r="D741" s="4" t="s">
        <v>6581</v>
      </c>
      <c r="E741" s="4">
        <v>30</v>
      </c>
      <c r="G741" s="4" t="s">
        <v>6582</v>
      </c>
      <c r="H741" s="4" t="s">
        <v>6824</v>
      </c>
      <c r="J741" s="4" t="s">
        <v>5570</v>
      </c>
      <c r="K741" s="4" t="s">
        <v>5072</v>
      </c>
      <c r="L741" s="4" t="s">
        <v>6585</v>
      </c>
      <c r="N741" s="4">
        <v>9</v>
      </c>
    </row>
    <row r="742" spans="1:14" x14ac:dyDescent="0.3">
      <c r="A742" s="4" t="s">
        <v>5732</v>
      </c>
      <c r="B742" s="4" t="s">
        <v>5733</v>
      </c>
      <c r="C742" s="4" t="s">
        <v>5149</v>
      </c>
      <c r="D742" s="4" t="s">
        <v>6581</v>
      </c>
      <c r="E742" s="4">
        <v>8</v>
      </c>
      <c r="G742" s="4" t="s">
        <v>6582</v>
      </c>
      <c r="H742" s="4" t="s">
        <v>6825</v>
      </c>
      <c r="J742" s="4" t="s">
        <v>5150</v>
      </c>
      <c r="K742" s="4" t="s">
        <v>4881</v>
      </c>
      <c r="L742" s="4" t="s">
        <v>6585</v>
      </c>
      <c r="N742" s="4">
        <v>10</v>
      </c>
    </row>
    <row r="743" spans="1:14" x14ac:dyDescent="0.3">
      <c r="A743" s="4" t="s">
        <v>5732</v>
      </c>
      <c r="B743" s="4" t="s">
        <v>5733</v>
      </c>
      <c r="C743" s="4" t="s">
        <v>5151</v>
      </c>
      <c r="D743" s="4" t="s">
        <v>5167</v>
      </c>
      <c r="E743" s="4">
        <v>22</v>
      </c>
      <c r="G743" s="4" t="s">
        <v>6582</v>
      </c>
      <c r="H743" s="4" t="s">
        <v>6826</v>
      </c>
      <c r="J743" s="4" t="s">
        <v>5645</v>
      </c>
      <c r="K743" s="4" t="s">
        <v>6637</v>
      </c>
      <c r="L743" s="4" t="s">
        <v>6638</v>
      </c>
      <c r="N743" s="4">
        <v>11</v>
      </c>
    </row>
    <row r="744" spans="1:14" x14ac:dyDescent="0.3">
      <c r="A744" s="4" t="s">
        <v>5732</v>
      </c>
      <c r="B744" s="4" t="s">
        <v>5733</v>
      </c>
      <c r="C744" s="4" t="s">
        <v>5646</v>
      </c>
      <c r="D744" s="4" t="s">
        <v>5572</v>
      </c>
      <c r="E744" s="4">
        <v>22</v>
      </c>
      <c r="G744" s="4" t="s">
        <v>6582</v>
      </c>
      <c r="H744" s="4" t="s">
        <v>6827</v>
      </c>
      <c r="J744" s="4" t="s">
        <v>5647</v>
      </c>
      <c r="K744" s="4" t="s">
        <v>6614</v>
      </c>
      <c r="L744" s="4" t="s">
        <v>6603</v>
      </c>
      <c r="M744" s="4">
        <v>0</v>
      </c>
      <c r="N744" s="4">
        <v>12</v>
      </c>
    </row>
    <row r="745" spans="1:14" x14ac:dyDescent="0.3">
      <c r="A745" s="4" t="s">
        <v>5732</v>
      </c>
      <c r="B745" s="4" t="s">
        <v>5733</v>
      </c>
      <c r="C745" s="4" t="s">
        <v>5648</v>
      </c>
      <c r="D745" s="4" t="s">
        <v>5572</v>
      </c>
      <c r="E745" s="4">
        <v>22</v>
      </c>
      <c r="G745" s="4" t="s">
        <v>6582</v>
      </c>
      <c r="H745" s="4" t="s">
        <v>6828</v>
      </c>
      <c r="J745" s="4" t="s">
        <v>5649</v>
      </c>
      <c r="K745" s="4" t="s">
        <v>6614</v>
      </c>
      <c r="L745" s="4" t="s">
        <v>6603</v>
      </c>
      <c r="M745" s="4">
        <v>0</v>
      </c>
      <c r="N745" s="4">
        <v>13</v>
      </c>
    </row>
    <row r="746" spans="1:14" x14ac:dyDescent="0.3">
      <c r="A746" s="4" t="s">
        <v>5732</v>
      </c>
      <c r="B746" s="4" t="s">
        <v>5733</v>
      </c>
      <c r="C746" s="4" t="s">
        <v>5650</v>
      </c>
      <c r="D746" s="4" t="s">
        <v>5572</v>
      </c>
      <c r="E746" s="4">
        <v>22</v>
      </c>
      <c r="G746" s="4" t="s">
        <v>6582</v>
      </c>
      <c r="H746" s="4" t="s">
        <v>6829</v>
      </c>
      <c r="J746" s="4" t="s">
        <v>5651</v>
      </c>
      <c r="K746" s="4" t="s">
        <v>6614</v>
      </c>
      <c r="L746" s="4" t="s">
        <v>6603</v>
      </c>
      <c r="M746" s="4">
        <v>0</v>
      </c>
      <c r="N746" s="4">
        <v>14</v>
      </c>
    </row>
    <row r="747" spans="1:14" x14ac:dyDescent="0.3">
      <c r="A747" s="4" t="s">
        <v>5732</v>
      </c>
      <c r="B747" s="4" t="s">
        <v>5733</v>
      </c>
      <c r="C747" s="4" t="s">
        <v>5652</v>
      </c>
      <c r="D747" s="4" t="s">
        <v>5167</v>
      </c>
      <c r="E747" s="4">
        <v>22</v>
      </c>
      <c r="G747" s="4" t="s">
        <v>6582</v>
      </c>
      <c r="H747" s="4" t="s">
        <v>6830</v>
      </c>
      <c r="J747" s="4" t="s">
        <v>5653</v>
      </c>
      <c r="K747" s="4" t="s">
        <v>6637</v>
      </c>
      <c r="L747" s="4" t="s">
        <v>6638</v>
      </c>
      <c r="N747" s="4">
        <v>15</v>
      </c>
    </row>
    <row r="748" spans="1:14" x14ac:dyDescent="0.3">
      <c r="A748" s="4" t="s">
        <v>5732</v>
      </c>
      <c r="B748" s="4" t="s">
        <v>5733</v>
      </c>
      <c r="C748" s="4" t="s">
        <v>5654</v>
      </c>
      <c r="D748" s="4" t="s">
        <v>5572</v>
      </c>
      <c r="E748" s="4">
        <v>22</v>
      </c>
      <c r="G748" s="4" t="s">
        <v>6582</v>
      </c>
      <c r="H748" s="4" t="s">
        <v>6831</v>
      </c>
      <c r="J748" s="4" t="s">
        <v>5655</v>
      </c>
      <c r="K748" s="4" t="s">
        <v>6614</v>
      </c>
      <c r="L748" s="4" t="s">
        <v>6603</v>
      </c>
      <c r="M748" s="4">
        <v>0</v>
      </c>
      <c r="N748" s="4">
        <v>16</v>
      </c>
    </row>
    <row r="749" spans="1:14" x14ac:dyDescent="0.3">
      <c r="A749" s="4" t="s">
        <v>5732</v>
      </c>
      <c r="B749" s="4" t="s">
        <v>5733</v>
      </c>
      <c r="C749" s="4" t="s">
        <v>5656</v>
      </c>
      <c r="D749" s="4" t="s">
        <v>5167</v>
      </c>
      <c r="E749" s="4">
        <v>22</v>
      </c>
      <c r="G749" s="4" t="s">
        <v>6582</v>
      </c>
      <c r="H749" s="4" t="s">
        <v>6832</v>
      </c>
      <c r="J749" s="4" t="s">
        <v>5657</v>
      </c>
      <c r="K749" s="4" t="s">
        <v>6637</v>
      </c>
      <c r="L749" s="4" t="s">
        <v>6638</v>
      </c>
      <c r="N749" s="4">
        <v>17</v>
      </c>
    </row>
    <row r="750" spans="1:14" x14ac:dyDescent="0.3">
      <c r="A750" s="4" t="s">
        <v>5732</v>
      </c>
      <c r="B750" s="4" t="s">
        <v>5733</v>
      </c>
      <c r="C750" s="4" t="s">
        <v>5658</v>
      </c>
      <c r="D750" s="4" t="s">
        <v>5572</v>
      </c>
      <c r="E750" s="4">
        <v>22</v>
      </c>
      <c r="G750" s="4" t="s">
        <v>6582</v>
      </c>
      <c r="H750" s="4" t="s">
        <v>6833</v>
      </c>
      <c r="J750" s="4" t="s">
        <v>5659</v>
      </c>
      <c r="K750" s="4" t="s">
        <v>6614</v>
      </c>
      <c r="L750" s="4" t="s">
        <v>6603</v>
      </c>
      <c r="M750" s="4">
        <v>0</v>
      </c>
      <c r="N750" s="4">
        <v>18</v>
      </c>
    </row>
    <row r="751" spans="1:14" x14ac:dyDescent="0.3">
      <c r="A751" s="4" t="s">
        <v>5732</v>
      </c>
      <c r="B751" s="4" t="s">
        <v>5733</v>
      </c>
      <c r="C751" s="4" t="s">
        <v>5265</v>
      </c>
      <c r="D751" s="4" t="s">
        <v>5572</v>
      </c>
      <c r="E751" s="4">
        <v>22</v>
      </c>
      <c r="G751" s="4" t="s">
        <v>6582</v>
      </c>
      <c r="H751" s="4" t="s">
        <v>6834</v>
      </c>
      <c r="J751" s="4" t="s">
        <v>5266</v>
      </c>
      <c r="K751" s="4" t="s">
        <v>6614</v>
      </c>
      <c r="L751" s="4" t="s">
        <v>6603</v>
      </c>
      <c r="M751" s="4">
        <v>0</v>
      </c>
      <c r="N751" s="4">
        <v>19</v>
      </c>
    </row>
    <row r="752" spans="1:14" x14ac:dyDescent="0.3">
      <c r="A752" s="4" t="s">
        <v>5732</v>
      </c>
      <c r="B752" s="4" t="s">
        <v>5733</v>
      </c>
      <c r="C752" s="4" t="s">
        <v>5660</v>
      </c>
      <c r="D752" s="4" t="s">
        <v>5572</v>
      </c>
      <c r="E752" s="4">
        <v>22</v>
      </c>
      <c r="G752" s="4" t="s">
        <v>6582</v>
      </c>
      <c r="H752" s="4" t="s">
        <v>6835</v>
      </c>
      <c r="J752" s="4" t="s">
        <v>5661</v>
      </c>
      <c r="K752" s="4" t="s">
        <v>6614</v>
      </c>
      <c r="L752" s="4" t="s">
        <v>6603</v>
      </c>
      <c r="M752" s="4">
        <v>0</v>
      </c>
      <c r="N752" s="4">
        <v>20</v>
      </c>
    </row>
    <row r="753" spans="1:14" x14ac:dyDescent="0.3">
      <c r="A753" s="4" t="s">
        <v>5732</v>
      </c>
      <c r="B753" s="4" t="s">
        <v>5733</v>
      </c>
      <c r="C753" s="4" t="s">
        <v>5662</v>
      </c>
      <c r="D753" s="4" t="s">
        <v>5572</v>
      </c>
      <c r="E753" s="4">
        <v>22</v>
      </c>
      <c r="G753" s="4" t="s">
        <v>6582</v>
      </c>
      <c r="H753" s="4" t="s">
        <v>6836</v>
      </c>
      <c r="J753" s="4" t="s">
        <v>5663</v>
      </c>
      <c r="K753" s="4" t="s">
        <v>6614</v>
      </c>
      <c r="L753" s="4" t="s">
        <v>6603</v>
      </c>
      <c r="M753" s="4">
        <v>0</v>
      </c>
      <c r="N753" s="4">
        <v>21</v>
      </c>
    </row>
    <row r="754" spans="1:14" x14ac:dyDescent="0.3">
      <c r="A754" s="4" t="s">
        <v>5732</v>
      </c>
      <c r="B754" s="4" t="s">
        <v>5733</v>
      </c>
      <c r="C754" s="4" t="s">
        <v>5664</v>
      </c>
      <c r="D754" s="4" t="s">
        <v>5572</v>
      </c>
      <c r="E754" s="4">
        <v>22</v>
      </c>
      <c r="G754" s="4" t="s">
        <v>6582</v>
      </c>
      <c r="H754" s="4" t="s">
        <v>6837</v>
      </c>
      <c r="J754" s="4" t="s">
        <v>5665</v>
      </c>
      <c r="K754" s="4" t="s">
        <v>6614</v>
      </c>
      <c r="L754" s="4" t="s">
        <v>6603</v>
      </c>
      <c r="M754" s="4">
        <v>0</v>
      </c>
      <c r="N754" s="4">
        <v>22</v>
      </c>
    </row>
    <row r="755" spans="1:14" x14ac:dyDescent="0.3">
      <c r="A755" s="4" t="s">
        <v>5732</v>
      </c>
      <c r="B755" s="4" t="s">
        <v>5733</v>
      </c>
      <c r="C755" s="4" t="s">
        <v>4899</v>
      </c>
      <c r="D755" s="4" t="s">
        <v>6581</v>
      </c>
      <c r="E755" s="4">
        <v>8</v>
      </c>
      <c r="G755" s="4" t="s">
        <v>6582</v>
      </c>
      <c r="H755" s="4" t="s">
        <v>6838</v>
      </c>
      <c r="J755" s="4" t="s">
        <v>5666</v>
      </c>
      <c r="K755" s="4" t="s">
        <v>4881</v>
      </c>
      <c r="L755" s="4" t="s">
        <v>6585</v>
      </c>
      <c r="N755" s="4">
        <v>23</v>
      </c>
    </row>
    <row r="756" spans="1:14" x14ac:dyDescent="0.3">
      <c r="A756" s="4" t="s">
        <v>5732</v>
      </c>
      <c r="B756" s="4" t="s">
        <v>5733</v>
      </c>
      <c r="C756" s="4" t="s">
        <v>5353</v>
      </c>
      <c r="D756" s="4" t="s">
        <v>6581</v>
      </c>
      <c r="E756" s="4">
        <v>30</v>
      </c>
      <c r="G756" s="4" t="s">
        <v>4817</v>
      </c>
      <c r="J756" s="4" t="s">
        <v>5667</v>
      </c>
      <c r="K756" s="4" t="s">
        <v>5072</v>
      </c>
      <c r="L756" s="4" t="s">
        <v>6585</v>
      </c>
      <c r="N756" s="4">
        <v>24</v>
      </c>
    </row>
    <row r="757" spans="1:14" x14ac:dyDescent="0.3">
      <c r="A757" s="4" t="s">
        <v>5732</v>
      </c>
      <c r="B757" s="4" t="s">
        <v>5733</v>
      </c>
      <c r="C757" s="4" t="s">
        <v>5668</v>
      </c>
      <c r="D757" s="4" t="s">
        <v>6581</v>
      </c>
      <c r="E757" s="4">
        <v>2</v>
      </c>
      <c r="F757" s="4" t="s">
        <v>7639</v>
      </c>
      <c r="G757" s="4" t="s">
        <v>6582</v>
      </c>
      <c r="H757" s="4" t="s">
        <v>6839</v>
      </c>
      <c r="J757" s="4" t="s">
        <v>5669</v>
      </c>
      <c r="K757" s="4" t="s">
        <v>4956</v>
      </c>
      <c r="L757" s="4" t="s">
        <v>6585</v>
      </c>
      <c r="N757" s="4">
        <v>25</v>
      </c>
    </row>
    <row r="758" spans="1:14" x14ac:dyDescent="0.3">
      <c r="A758" s="4" t="s">
        <v>5732</v>
      </c>
      <c r="B758" s="4" t="s">
        <v>5733</v>
      </c>
      <c r="C758" s="4" t="s">
        <v>5670</v>
      </c>
      <c r="D758" s="4" t="s">
        <v>6581</v>
      </c>
      <c r="E758" s="4">
        <v>2</v>
      </c>
      <c r="G758" s="4" t="s">
        <v>4817</v>
      </c>
      <c r="J758" s="4" t="s">
        <v>5671</v>
      </c>
      <c r="K758" s="4" t="s">
        <v>4956</v>
      </c>
      <c r="L758" s="4" t="s">
        <v>6585</v>
      </c>
      <c r="N758" s="4">
        <v>26</v>
      </c>
    </row>
    <row r="759" spans="1:14" x14ac:dyDescent="0.3">
      <c r="A759" s="4" t="s">
        <v>5732</v>
      </c>
      <c r="B759" s="4" t="s">
        <v>5733</v>
      </c>
      <c r="C759" s="4" t="s">
        <v>5672</v>
      </c>
      <c r="D759" s="4" t="s">
        <v>6581</v>
      </c>
      <c r="E759" s="4">
        <v>1</v>
      </c>
      <c r="G759" s="4" t="s">
        <v>4817</v>
      </c>
      <c r="J759" s="4" t="s">
        <v>5673</v>
      </c>
      <c r="K759" s="4" t="s">
        <v>4851</v>
      </c>
      <c r="L759" s="4" t="s">
        <v>6585</v>
      </c>
      <c r="N759" s="4">
        <v>27</v>
      </c>
    </row>
    <row r="760" spans="1:14" x14ac:dyDescent="0.3">
      <c r="A760" s="4" t="s">
        <v>5732</v>
      </c>
      <c r="B760" s="4" t="s">
        <v>5733</v>
      </c>
      <c r="C760" s="4" t="s">
        <v>5674</v>
      </c>
      <c r="D760" s="4" t="s">
        <v>6581</v>
      </c>
      <c r="E760" s="4">
        <v>1</v>
      </c>
      <c r="G760" s="4" t="s">
        <v>4817</v>
      </c>
      <c r="J760" s="4" t="s">
        <v>5675</v>
      </c>
      <c r="K760" s="4" t="s">
        <v>4851</v>
      </c>
      <c r="L760" s="4" t="s">
        <v>6585</v>
      </c>
      <c r="N760" s="4">
        <v>28</v>
      </c>
    </row>
    <row r="761" spans="1:14" x14ac:dyDescent="0.3">
      <c r="A761" s="4" t="s">
        <v>5732</v>
      </c>
      <c r="B761" s="4" t="s">
        <v>5733</v>
      </c>
      <c r="C761" s="4" t="s">
        <v>5183</v>
      </c>
      <c r="D761" s="4" t="s">
        <v>6581</v>
      </c>
      <c r="E761" s="4">
        <v>8</v>
      </c>
      <c r="G761" s="4" t="s">
        <v>4817</v>
      </c>
      <c r="J761" s="4" t="s">
        <v>5184</v>
      </c>
      <c r="K761" s="4" t="s">
        <v>4881</v>
      </c>
      <c r="L761" s="4" t="s">
        <v>6585</v>
      </c>
      <c r="N761" s="4">
        <v>29</v>
      </c>
    </row>
    <row r="762" spans="1:14" x14ac:dyDescent="0.3">
      <c r="A762" s="4" t="s">
        <v>5732</v>
      </c>
      <c r="B762" s="4" t="s">
        <v>5733</v>
      </c>
      <c r="C762" s="4" t="s">
        <v>5101</v>
      </c>
      <c r="D762" s="4" t="s">
        <v>5572</v>
      </c>
      <c r="E762" s="4">
        <v>22</v>
      </c>
      <c r="G762" s="4" t="s">
        <v>4817</v>
      </c>
      <c r="J762" s="4" t="s">
        <v>5185</v>
      </c>
      <c r="K762" s="4" t="s">
        <v>6614</v>
      </c>
      <c r="L762" s="4" t="s">
        <v>6603</v>
      </c>
      <c r="M762" s="4">
        <v>0</v>
      </c>
      <c r="N762" s="4">
        <v>30</v>
      </c>
    </row>
    <row r="763" spans="1:14" x14ac:dyDescent="0.3">
      <c r="A763" s="4" t="s">
        <v>5732</v>
      </c>
      <c r="B763" s="4" t="s">
        <v>5733</v>
      </c>
      <c r="C763" s="4" t="s">
        <v>5676</v>
      </c>
      <c r="D763" s="4" t="s">
        <v>6581</v>
      </c>
      <c r="E763" s="4">
        <v>8</v>
      </c>
      <c r="G763" s="4" t="s">
        <v>4817</v>
      </c>
      <c r="J763" s="4" t="s">
        <v>5677</v>
      </c>
      <c r="K763" s="4" t="s">
        <v>4881</v>
      </c>
      <c r="L763" s="4" t="s">
        <v>6585</v>
      </c>
      <c r="N763" s="4">
        <v>31</v>
      </c>
    </row>
    <row r="764" spans="1:14" x14ac:dyDescent="0.3">
      <c r="A764" s="4" t="s">
        <v>5732</v>
      </c>
      <c r="B764" s="4" t="s">
        <v>5733</v>
      </c>
      <c r="C764" s="4" t="s">
        <v>5678</v>
      </c>
      <c r="D764" s="4" t="s">
        <v>5572</v>
      </c>
      <c r="E764" s="4">
        <v>22</v>
      </c>
      <c r="G764" s="4" t="s">
        <v>4817</v>
      </c>
      <c r="J764" s="4" t="s">
        <v>5679</v>
      </c>
      <c r="K764" s="4" t="s">
        <v>6614</v>
      </c>
      <c r="L764" s="4" t="s">
        <v>6603</v>
      </c>
      <c r="M764" s="4">
        <v>0</v>
      </c>
      <c r="N764" s="4">
        <v>32</v>
      </c>
    </row>
    <row r="765" spans="1:14" x14ac:dyDescent="0.3">
      <c r="A765" s="4" t="s">
        <v>5732</v>
      </c>
      <c r="B765" s="4" t="s">
        <v>5733</v>
      </c>
      <c r="C765" s="4" t="s">
        <v>5680</v>
      </c>
      <c r="D765" s="4" t="s">
        <v>5572</v>
      </c>
      <c r="E765" s="4">
        <v>22</v>
      </c>
      <c r="G765" s="4" t="s">
        <v>4817</v>
      </c>
      <c r="J765" s="4" t="s">
        <v>5681</v>
      </c>
      <c r="K765" s="4" t="s">
        <v>6614</v>
      </c>
      <c r="L765" s="4" t="s">
        <v>6603</v>
      </c>
      <c r="M765" s="4">
        <v>0</v>
      </c>
      <c r="N765" s="4">
        <v>33</v>
      </c>
    </row>
    <row r="766" spans="1:14" x14ac:dyDescent="0.3">
      <c r="A766" s="4" t="s">
        <v>5732</v>
      </c>
      <c r="B766" s="4" t="s">
        <v>5733</v>
      </c>
      <c r="C766" s="4" t="s">
        <v>4887</v>
      </c>
      <c r="D766" s="4" t="s">
        <v>6581</v>
      </c>
      <c r="E766" s="4">
        <v>12</v>
      </c>
      <c r="G766" s="4" t="s">
        <v>4817</v>
      </c>
      <c r="J766" s="4" t="s">
        <v>4888</v>
      </c>
      <c r="K766" s="4" t="s">
        <v>4848</v>
      </c>
      <c r="L766" s="4" t="s">
        <v>6585</v>
      </c>
      <c r="N766" s="4">
        <v>34</v>
      </c>
    </row>
    <row r="767" spans="1:14" x14ac:dyDescent="0.3">
      <c r="A767" s="4" t="s">
        <v>5732</v>
      </c>
      <c r="B767" s="4" t="s">
        <v>5733</v>
      </c>
      <c r="C767" s="4" t="s">
        <v>4889</v>
      </c>
      <c r="D767" s="4" t="s">
        <v>6581</v>
      </c>
      <c r="E767" s="4">
        <v>14</v>
      </c>
      <c r="G767" s="4" t="s">
        <v>4817</v>
      </c>
      <c r="J767" s="4" t="s">
        <v>4890</v>
      </c>
      <c r="K767" s="4" t="s">
        <v>4863</v>
      </c>
      <c r="L767" s="4" t="s">
        <v>6585</v>
      </c>
      <c r="N767" s="4">
        <v>35</v>
      </c>
    </row>
    <row r="768" spans="1:14" x14ac:dyDescent="0.3">
      <c r="A768" s="4" t="s">
        <v>5732</v>
      </c>
      <c r="B768" s="4" t="s">
        <v>5733</v>
      </c>
      <c r="C768" s="4" t="s">
        <v>4891</v>
      </c>
      <c r="D768" s="4" t="s">
        <v>6581</v>
      </c>
      <c r="E768" s="4">
        <v>12</v>
      </c>
      <c r="G768" s="4" t="s">
        <v>4817</v>
      </c>
      <c r="J768" s="4" t="s">
        <v>5560</v>
      </c>
      <c r="K768" s="4" t="s">
        <v>4848</v>
      </c>
      <c r="L768" s="4" t="s">
        <v>6585</v>
      </c>
      <c r="N768" s="4">
        <v>36</v>
      </c>
    </row>
    <row r="769" spans="1:14" x14ac:dyDescent="0.3">
      <c r="A769" s="4" t="s">
        <v>5732</v>
      </c>
      <c r="B769" s="4" t="s">
        <v>5733</v>
      </c>
      <c r="C769" s="4" t="s">
        <v>4893</v>
      </c>
      <c r="D769" s="4" t="s">
        <v>6581</v>
      </c>
      <c r="E769" s="4">
        <v>14</v>
      </c>
      <c r="G769" s="4" t="s">
        <v>4817</v>
      </c>
      <c r="J769" s="4" t="s">
        <v>5561</v>
      </c>
      <c r="K769" s="4" t="s">
        <v>4863</v>
      </c>
      <c r="L769" s="4" t="s">
        <v>6585</v>
      </c>
      <c r="N769" s="4">
        <v>37</v>
      </c>
    </row>
    <row r="770" spans="1:14" x14ac:dyDescent="0.3">
      <c r="A770" s="4" t="s">
        <v>5732</v>
      </c>
      <c r="B770" s="4" t="s">
        <v>5733</v>
      </c>
      <c r="C770" s="4" t="s">
        <v>5682</v>
      </c>
      <c r="D770" s="4" t="s">
        <v>6581</v>
      </c>
      <c r="E770" s="4">
        <v>1</v>
      </c>
      <c r="G770" s="4" t="s">
        <v>4817</v>
      </c>
      <c r="J770" s="4" t="s">
        <v>5683</v>
      </c>
      <c r="K770" s="4" t="s">
        <v>4851</v>
      </c>
      <c r="L770" s="4" t="s">
        <v>6585</v>
      </c>
      <c r="N770" s="4">
        <v>38</v>
      </c>
    </row>
    <row r="771" spans="1:14" x14ac:dyDescent="0.3">
      <c r="A771" s="4" t="s">
        <v>5732</v>
      </c>
      <c r="B771" s="4" t="s">
        <v>5733</v>
      </c>
      <c r="C771" s="4" t="s">
        <v>5463</v>
      </c>
      <c r="D771" s="4" t="s">
        <v>6581</v>
      </c>
      <c r="E771" s="4">
        <v>30</v>
      </c>
      <c r="G771" s="4" t="s">
        <v>4817</v>
      </c>
      <c r="J771" s="4" t="s">
        <v>5144</v>
      </c>
      <c r="K771" s="4" t="s">
        <v>5072</v>
      </c>
      <c r="L771" s="4" t="s">
        <v>6585</v>
      </c>
      <c r="N771" s="4">
        <v>39</v>
      </c>
    </row>
    <row r="772" spans="1:14" x14ac:dyDescent="0.3">
      <c r="A772" s="4" t="s">
        <v>5732</v>
      </c>
      <c r="B772" s="4" t="s">
        <v>5733</v>
      </c>
      <c r="C772" s="4" t="s">
        <v>5684</v>
      </c>
      <c r="D772" s="4" t="s">
        <v>6581</v>
      </c>
      <c r="E772" s="4">
        <v>1</v>
      </c>
      <c r="F772" s="4" t="s">
        <v>7640</v>
      </c>
      <c r="G772" s="4" t="s">
        <v>4817</v>
      </c>
      <c r="J772" s="4" t="s">
        <v>5685</v>
      </c>
      <c r="K772" s="4" t="s">
        <v>4851</v>
      </c>
      <c r="L772" s="4" t="s">
        <v>6585</v>
      </c>
      <c r="N772" s="4">
        <v>40</v>
      </c>
    </row>
    <row r="773" spans="1:14" x14ac:dyDescent="0.3">
      <c r="A773" s="4" t="s">
        <v>5732</v>
      </c>
      <c r="B773" s="4" t="s">
        <v>5733</v>
      </c>
      <c r="C773" s="4" t="s">
        <v>5686</v>
      </c>
      <c r="D773" s="4" t="s">
        <v>6581</v>
      </c>
      <c r="E773" s="4">
        <v>8</v>
      </c>
      <c r="G773" s="4" t="s">
        <v>4817</v>
      </c>
      <c r="J773" s="4" t="s">
        <v>5687</v>
      </c>
      <c r="K773" s="4" t="s">
        <v>4881</v>
      </c>
      <c r="L773" s="4" t="s">
        <v>6585</v>
      </c>
      <c r="N773" s="4">
        <v>41</v>
      </c>
    </row>
    <row r="774" spans="1:14" x14ac:dyDescent="0.3">
      <c r="A774" s="4" t="s">
        <v>5732</v>
      </c>
      <c r="B774" s="4" t="s">
        <v>5733</v>
      </c>
      <c r="C774" s="4" t="s">
        <v>5688</v>
      </c>
      <c r="D774" s="4" t="s">
        <v>6581</v>
      </c>
      <c r="E774" s="4">
        <v>6</v>
      </c>
      <c r="G774" s="4" t="s">
        <v>4817</v>
      </c>
      <c r="J774" s="4" t="s">
        <v>5689</v>
      </c>
      <c r="K774" s="4" t="s">
        <v>5530</v>
      </c>
      <c r="L774" s="4" t="s">
        <v>6585</v>
      </c>
      <c r="N774" s="4">
        <v>42</v>
      </c>
    </row>
    <row r="775" spans="1:14" x14ac:dyDescent="0.3">
      <c r="A775" s="4" t="s">
        <v>5732</v>
      </c>
      <c r="B775" s="4" t="s">
        <v>5733</v>
      </c>
      <c r="C775" s="4" t="s">
        <v>5690</v>
      </c>
      <c r="D775" s="4" t="s">
        <v>5167</v>
      </c>
      <c r="E775" s="4">
        <v>22</v>
      </c>
      <c r="G775" s="4" t="s">
        <v>4817</v>
      </c>
      <c r="J775" s="4" t="s">
        <v>5691</v>
      </c>
      <c r="K775" s="4" t="s">
        <v>6637</v>
      </c>
      <c r="L775" s="4" t="s">
        <v>6638</v>
      </c>
      <c r="N775" s="4">
        <v>43</v>
      </c>
    </row>
    <row r="776" spans="1:14" x14ac:dyDescent="0.3">
      <c r="A776" s="4" t="s">
        <v>5732</v>
      </c>
      <c r="B776" s="4" t="s">
        <v>5733</v>
      </c>
      <c r="C776" s="4" t="s">
        <v>5692</v>
      </c>
      <c r="D776" s="4" t="s">
        <v>6581</v>
      </c>
      <c r="E776" s="4">
        <v>6</v>
      </c>
      <c r="G776" s="4" t="s">
        <v>4817</v>
      </c>
      <c r="J776" s="4" t="s">
        <v>5693</v>
      </c>
      <c r="K776" s="4" t="s">
        <v>5530</v>
      </c>
      <c r="L776" s="4" t="s">
        <v>6585</v>
      </c>
      <c r="N776" s="4">
        <v>44</v>
      </c>
    </row>
    <row r="777" spans="1:14" x14ac:dyDescent="0.3">
      <c r="A777" s="4" t="s">
        <v>5732</v>
      </c>
      <c r="B777" s="4" t="s">
        <v>5733</v>
      </c>
      <c r="C777" s="4" t="s">
        <v>4973</v>
      </c>
      <c r="D777" s="4" t="s">
        <v>6581</v>
      </c>
      <c r="E777" s="4">
        <v>200</v>
      </c>
      <c r="G777" s="4" t="s">
        <v>4817</v>
      </c>
      <c r="J777" s="4" t="s">
        <v>4974</v>
      </c>
      <c r="K777" s="4" t="s">
        <v>5280</v>
      </c>
      <c r="L777" s="4" t="s">
        <v>6585</v>
      </c>
      <c r="N777" s="4">
        <v>45</v>
      </c>
    </row>
    <row r="778" spans="1:14" x14ac:dyDescent="0.3">
      <c r="A778" s="4" t="s">
        <v>5732</v>
      </c>
      <c r="B778" s="4" t="s">
        <v>5733</v>
      </c>
      <c r="C778" s="4" t="s">
        <v>5694</v>
      </c>
      <c r="D778" s="4" t="s">
        <v>5167</v>
      </c>
      <c r="E778" s="4">
        <v>22</v>
      </c>
      <c r="F778" s="4">
        <v>0</v>
      </c>
      <c r="G778" s="4" t="s">
        <v>4817</v>
      </c>
      <c r="J778" s="4" t="s">
        <v>5695</v>
      </c>
      <c r="K778" s="4" t="s">
        <v>6637</v>
      </c>
      <c r="L778" s="4" t="s">
        <v>6638</v>
      </c>
      <c r="N778" s="4">
        <v>46</v>
      </c>
    </row>
    <row r="779" spans="1:14" x14ac:dyDescent="0.3">
      <c r="A779" s="4" t="s">
        <v>5732</v>
      </c>
      <c r="B779" s="4" t="s">
        <v>5733</v>
      </c>
      <c r="C779" s="4" t="s">
        <v>5696</v>
      </c>
      <c r="D779" s="4" t="s">
        <v>5167</v>
      </c>
      <c r="E779" s="4">
        <v>22</v>
      </c>
      <c r="F779" s="4">
        <v>0</v>
      </c>
      <c r="G779" s="4" t="s">
        <v>4817</v>
      </c>
      <c r="J779" s="4" t="s">
        <v>5697</v>
      </c>
      <c r="K779" s="4" t="s">
        <v>6637</v>
      </c>
      <c r="L779" s="4" t="s">
        <v>6638</v>
      </c>
      <c r="N779" s="4">
        <v>47</v>
      </c>
    </row>
    <row r="780" spans="1:14" x14ac:dyDescent="0.3">
      <c r="A780" s="4" t="s">
        <v>5732</v>
      </c>
      <c r="B780" s="4" t="s">
        <v>5733</v>
      </c>
      <c r="C780" s="4" t="s">
        <v>5698</v>
      </c>
      <c r="D780" s="4" t="s">
        <v>6581</v>
      </c>
      <c r="E780" s="4">
        <v>30</v>
      </c>
      <c r="G780" s="4" t="s">
        <v>4817</v>
      </c>
      <c r="J780" s="4" t="s">
        <v>5699</v>
      </c>
      <c r="K780" s="4" t="s">
        <v>5072</v>
      </c>
      <c r="L780" s="4" t="s">
        <v>6585</v>
      </c>
      <c r="N780" s="4">
        <v>48</v>
      </c>
    </row>
    <row r="781" spans="1:14" x14ac:dyDescent="0.3">
      <c r="A781" s="4" t="s">
        <v>5732</v>
      </c>
      <c r="B781" s="4" t="s">
        <v>5733</v>
      </c>
      <c r="C781" s="4" t="s">
        <v>5700</v>
      </c>
      <c r="D781" s="4" t="s">
        <v>6581</v>
      </c>
      <c r="E781" s="4">
        <v>8</v>
      </c>
      <c r="G781" s="4" t="s">
        <v>4817</v>
      </c>
      <c r="J781" s="4" t="s">
        <v>5701</v>
      </c>
      <c r="K781" s="4" t="s">
        <v>4881</v>
      </c>
      <c r="L781" s="4" t="s">
        <v>6585</v>
      </c>
      <c r="N781" s="4">
        <v>49</v>
      </c>
    </row>
    <row r="782" spans="1:14" x14ac:dyDescent="0.3">
      <c r="A782" s="4" t="s">
        <v>5732</v>
      </c>
      <c r="B782" s="4" t="s">
        <v>5733</v>
      </c>
      <c r="C782" s="4" t="s">
        <v>5702</v>
      </c>
      <c r="D782" s="4" t="s">
        <v>6581</v>
      </c>
      <c r="E782" s="4">
        <v>6</v>
      </c>
      <c r="G782" s="4" t="s">
        <v>4817</v>
      </c>
      <c r="J782" s="4" t="s">
        <v>5703</v>
      </c>
      <c r="K782" s="4" t="s">
        <v>5530</v>
      </c>
      <c r="L782" s="4" t="s">
        <v>6585</v>
      </c>
      <c r="N782" s="4">
        <v>50</v>
      </c>
    </row>
    <row r="783" spans="1:14" x14ac:dyDescent="0.3">
      <c r="A783" s="4" t="s">
        <v>5732</v>
      </c>
      <c r="B783" s="4" t="s">
        <v>5733</v>
      </c>
      <c r="C783" s="4" t="s">
        <v>5704</v>
      </c>
      <c r="D783" s="4" t="s">
        <v>6581</v>
      </c>
      <c r="E783" s="4">
        <v>2</v>
      </c>
      <c r="G783" s="4" t="s">
        <v>4817</v>
      </c>
      <c r="J783" s="4" t="s">
        <v>5705</v>
      </c>
      <c r="K783" s="4" t="s">
        <v>4956</v>
      </c>
      <c r="L783" s="4" t="s">
        <v>6585</v>
      </c>
      <c r="N783" s="4">
        <v>51</v>
      </c>
    </row>
    <row r="784" spans="1:14" x14ac:dyDescent="0.3">
      <c r="A784" s="4" t="s">
        <v>5706</v>
      </c>
      <c r="B784" s="4" t="s">
        <v>5707</v>
      </c>
      <c r="C784" s="4" t="s">
        <v>5190</v>
      </c>
      <c r="D784" s="4" t="s">
        <v>5572</v>
      </c>
      <c r="E784" s="4">
        <v>22</v>
      </c>
      <c r="G784" s="4" t="s">
        <v>6582</v>
      </c>
      <c r="H784" s="4" t="s">
        <v>6840</v>
      </c>
      <c r="I784" s="4" t="s">
        <v>6841</v>
      </c>
      <c r="J784" s="4" t="s">
        <v>5190</v>
      </c>
      <c r="K784" s="4" t="s">
        <v>6614</v>
      </c>
      <c r="L784" s="4" t="s">
        <v>6603</v>
      </c>
      <c r="M784" s="4">
        <v>0</v>
      </c>
      <c r="N784" s="4">
        <v>1</v>
      </c>
    </row>
    <row r="785" spans="1:14" x14ac:dyDescent="0.3">
      <c r="A785" s="4" t="s">
        <v>5706</v>
      </c>
      <c r="B785" s="4" t="s">
        <v>5707</v>
      </c>
      <c r="C785" s="4" t="s">
        <v>4837</v>
      </c>
      <c r="D785" s="4" t="s">
        <v>6581</v>
      </c>
      <c r="E785" s="4">
        <v>20</v>
      </c>
      <c r="G785" s="4" t="s">
        <v>6582</v>
      </c>
      <c r="H785" s="4" t="s">
        <v>6842</v>
      </c>
      <c r="I785" s="4" t="s">
        <v>6841</v>
      </c>
      <c r="J785" s="4" t="s">
        <v>4934</v>
      </c>
      <c r="K785" s="4" t="s">
        <v>4839</v>
      </c>
      <c r="L785" s="4" t="s">
        <v>6585</v>
      </c>
      <c r="N785" s="4">
        <v>2</v>
      </c>
    </row>
    <row r="786" spans="1:14" x14ac:dyDescent="0.3">
      <c r="A786" s="4" t="s">
        <v>5706</v>
      </c>
      <c r="B786" s="4" t="s">
        <v>5707</v>
      </c>
      <c r="C786" s="4" t="s">
        <v>4841</v>
      </c>
      <c r="D786" s="4" t="s">
        <v>5167</v>
      </c>
      <c r="E786" s="4">
        <v>22</v>
      </c>
      <c r="G786" s="4" t="s">
        <v>6582</v>
      </c>
      <c r="H786" s="4" t="s">
        <v>6843</v>
      </c>
      <c r="I786" s="4" t="s">
        <v>6841</v>
      </c>
      <c r="J786" s="4" t="s">
        <v>4842</v>
      </c>
      <c r="K786" s="4" t="s">
        <v>6637</v>
      </c>
      <c r="L786" s="4" t="s">
        <v>6638</v>
      </c>
      <c r="N786" s="4">
        <v>3</v>
      </c>
    </row>
    <row r="787" spans="1:14" x14ac:dyDescent="0.3">
      <c r="A787" s="4" t="s">
        <v>5706</v>
      </c>
      <c r="B787" s="4" t="s">
        <v>5707</v>
      </c>
      <c r="C787" s="4" t="s">
        <v>5162</v>
      </c>
      <c r="D787" s="4" t="s">
        <v>6581</v>
      </c>
      <c r="E787" s="4">
        <v>2</v>
      </c>
      <c r="G787" s="4" t="s">
        <v>6582</v>
      </c>
      <c r="H787" s="4" t="s">
        <v>6844</v>
      </c>
      <c r="I787" s="4" t="s">
        <v>6845</v>
      </c>
      <c r="J787" s="4" t="s">
        <v>5163</v>
      </c>
      <c r="K787" s="4" t="s">
        <v>4956</v>
      </c>
      <c r="L787" s="4" t="s">
        <v>6585</v>
      </c>
      <c r="N787" s="4">
        <v>4</v>
      </c>
    </row>
    <row r="788" spans="1:14" x14ac:dyDescent="0.3">
      <c r="A788" s="4" t="s">
        <v>5706</v>
      </c>
      <c r="B788" s="4" t="s">
        <v>5707</v>
      </c>
      <c r="C788" s="4" t="s">
        <v>5594</v>
      </c>
      <c r="D788" s="4" t="s">
        <v>5167</v>
      </c>
      <c r="E788" s="4">
        <v>22</v>
      </c>
      <c r="G788" s="4" t="s">
        <v>6582</v>
      </c>
      <c r="H788" s="4" t="s">
        <v>6846</v>
      </c>
      <c r="I788" s="4" t="s">
        <v>6845</v>
      </c>
      <c r="J788" s="4" t="s">
        <v>5595</v>
      </c>
      <c r="K788" s="4" t="s">
        <v>6637</v>
      </c>
      <c r="L788" s="4" t="s">
        <v>6638</v>
      </c>
      <c r="N788" s="4">
        <v>5</v>
      </c>
    </row>
    <row r="789" spans="1:14" x14ac:dyDescent="0.3">
      <c r="A789" s="4" t="s">
        <v>5706</v>
      </c>
      <c r="B789" s="4" t="s">
        <v>5707</v>
      </c>
      <c r="C789" s="4" t="s">
        <v>4846</v>
      </c>
      <c r="D789" s="4" t="s">
        <v>6581</v>
      </c>
      <c r="E789" s="4">
        <v>12</v>
      </c>
      <c r="G789" s="4" t="s">
        <v>4817</v>
      </c>
      <c r="I789" s="4" t="s">
        <v>6847</v>
      </c>
      <c r="J789" s="4" t="s">
        <v>4867</v>
      </c>
      <c r="K789" s="4" t="s">
        <v>4848</v>
      </c>
      <c r="L789" s="4" t="s">
        <v>6585</v>
      </c>
      <c r="N789" s="4">
        <v>6</v>
      </c>
    </row>
    <row r="790" spans="1:14" x14ac:dyDescent="0.3">
      <c r="A790" s="4" t="s">
        <v>5706</v>
      </c>
      <c r="B790" s="4" t="s">
        <v>5707</v>
      </c>
      <c r="C790" s="4" t="s">
        <v>4849</v>
      </c>
      <c r="D790" s="4" t="s">
        <v>6581</v>
      </c>
      <c r="E790" s="4">
        <v>1</v>
      </c>
      <c r="F790" s="4" t="s">
        <v>7639</v>
      </c>
      <c r="G790" s="4" t="s">
        <v>4817</v>
      </c>
      <c r="I790" s="4" t="s">
        <v>6847</v>
      </c>
      <c r="J790" s="4" t="s">
        <v>4850</v>
      </c>
      <c r="K790" s="4" t="s">
        <v>4851</v>
      </c>
      <c r="L790" s="4" t="s">
        <v>6585</v>
      </c>
      <c r="N790" s="4">
        <v>7</v>
      </c>
    </row>
    <row r="791" spans="1:14" x14ac:dyDescent="0.3">
      <c r="A791" s="4" t="s">
        <v>5706</v>
      </c>
      <c r="B791" s="4" t="s">
        <v>5707</v>
      </c>
      <c r="C791" s="4" t="s">
        <v>4852</v>
      </c>
      <c r="D791" s="4" t="s">
        <v>6581</v>
      </c>
      <c r="E791" s="4">
        <v>10</v>
      </c>
      <c r="G791" s="4" t="s">
        <v>4817</v>
      </c>
      <c r="I791" s="4" t="s">
        <v>6847</v>
      </c>
      <c r="J791" s="4" t="s">
        <v>4853</v>
      </c>
      <c r="K791" s="4" t="s">
        <v>4854</v>
      </c>
      <c r="L791" s="4" t="s">
        <v>6585</v>
      </c>
      <c r="N791" s="4">
        <v>8</v>
      </c>
    </row>
    <row r="792" spans="1:14" x14ac:dyDescent="0.3">
      <c r="A792" s="4" t="s">
        <v>5706</v>
      </c>
      <c r="B792" s="4" t="s">
        <v>5707</v>
      </c>
      <c r="C792" s="4" t="s">
        <v>4855</v>
      </c>
      <c r="D792" s="4" t="s">
        <v>6581</v>
      </c>
      <c r="E792" s="4">
        <v>10</v>
      </c>
      <c r="G792" s="4" t="s">
        <v>4817</v>
      </c>
      <c r="I792" s="4" t="s">
        <v>6847</v>
      </c>
      <c r="J792" s="4" t="s">
        <v>4856</v>
      </c>
      <c r="K792" s="4" t="s">
        <v>4854</v>
      </c>
      <c r="L792" s="4" t="s">
        <v>6585</v>
      </c>
      <c r="N792" s="4">
        <v>9</v>
      </c>
    </row>
    <row r="793" spans="1:14" x14ac:dyDescent="0.3">
      <c r="A793" s="4" t="s">
        <v>5706</v>
      </c>
      <c r="B793" s="4" t="s">
        <v>5707</v>
      </c>
      <c r="C793" s="4" t="s">
        <v>5324</v>
      </c>
      <c r="D793" s="4" t="s">
        <v>6581</v>
      </c>
      <c r="E793" s="4">
        <v>30</v>
      </c>
      <c r="G793" s="4" t="s">
        <v>4817</v>
      </c>
      <c r="J793" s="4" t="s">
        <v>5570</v>
      </c>
      <c r="K793" s="4" t="s">
        <v>5072</v>
      </c>
      <c r="L793" s="4" t="s">
        <v>6585</v>
      </c>
      <c r="N793" s="4">
        <v>10</v>
      </c>
    </row>
    <row r="794" spans="1:14" x14ac:dyDescent="0.3">
      <c r="A794" s="4" t="s">
        <v>5706</v>
      </c>
      <c r="B794" s="4" t="s">
        <v>5707</v>
      </c>
      <c r="C794" s="4" t="s">
        <v>5149</v>
      </c>
      <c r="D794" s="4" t="s">
        <v>6581</v>
      </c>
      <c r="E794" s="4">
        <v>8</v>
      </c>
      <c r="G794" s="4" t="s">
        <v>4817</v>
      </c>
      <c r="J794" s="4" t="s">
        <v>5150</v>
      </c>
      <c r="K794" s="4" t="s">
        <v>4881</v>
      </c>
      <c r="L794" s="4" t="s">
        <v>6585</v>
      </c>
      <c r="N794" s="4">
        <v>11</v>
      </c>
    </row>
    <row r="795" spans="1:14" x14ac:dyDescent="0.3">
      <c r="A795" s="4" t="s">
        <v>5706</v>
      </c>
      <c r="B795" s="4" t="s">
        <v>5707</v>
      </c>
      <c r="C795" s="4" t="s">
        <v>5151</v>
      </c>
      <c r="D795" s="4" t="s">
        <v>5167</v>
      </c>
      <c r="E795" s="4">
        <v>22</v>
      </c>
      <c r="G795" s="4" t="s">
        <v>4817</v>
      </c>
      <c r="J795" s="4" t="s">
        <v>5645</v>
      </c>
      <c r="K795" s="4" t="s">
        <v>6637</v>
      </c>
      <c r="L795" s="4" t="s">
        <v>6638</v>
      </c>
      <c r="N795" s="4">
        <v>12</v>
      </c>
    </row>
    <row r="796" spans="1:14" x14ac:dyDescent="0.3">
      <c r="A796" s="4" t="s">
        <v>5706</v>
      </c>
      <c r="B796" s="4" t="s">
        <v>5707</v>
      </c>
      <c r="C796" s="4" t="s">
        <v>5646</v>
      </c>
      <c r="D796" s="4" t="s">
        <v>5572</v>
      </c>
      <c r="E796" s="4">
        <v>22</v>
      </c>
      <c r="G796" s="4" t="s">
        <v>4817</v>
      </c>
      <c r="J796" s="4" t="s">
        <v>5647</v>
      </c>
      <c r="K796" s="4" t="s">
        <v>6614</v>
      </c>
      <c r="L796" s="4" t="s">
        <v>6603</v>
      </c>
      <c r="M796" s="4">
        <v>0</v>
      </c>
      <c r="N796" s="4">
        <v>13</v>
      </c>
    </row>
    <row r="797" spans="1:14" x14ac:dyDescent="0.3">
      <c r="A797" s="4" t="s">
        <v>5706</v>
      </c>
      <c r="B797" s="4" t="s">
        <v>5707</v>
      </c>
      <c r="C797" s="4" t="s">
        <v>5648</v>
      </c>
      <c r="D797" s="4" t="s">
        <v>5572</v>
      </c>
      <c r="E797" s="4">
        <v>22</v>
      </c>
      <c r="G797" s="4" t="s">
        <v>4817</v>
      </c>
      <c r="J797" s="4" t="s">
        <v>5649</v>
      </c>
      <c r="K797" s="4" t="s">
        <v>6614</v>
      </c>
      <c r="L797" s="4" t="s">
        <v>6603</v>
      </c>
      <c r="M797" s="4">
        <v>0</v>
      </c>
      <c r="N797" s="4">
        <v>14</v>
      </c>
    </row>
    <row r="798" spans="1:14" x14ac:dyDescent="0.3">
      <c r="A798" s="4" t="s">
        <v>5706</v>
      </c>
      <c r="B798" s="4" t="s">
        <v>5707</v>
      </c>
      <c r="C798" s="4" t="s">
        <v>5650</v>
      </c>
      <c r="D798" s="4" t="s">
        <v>5572</v>
      </c>
      <c r="E798" s="4">
        <v>22</v>
      </c>
      <c r="G798" s="4" t="s">
        <v>4817</v>
      </c>
      <c r="J798" s="4" t="s">
        <v>5651</v>
      </c>
      <c r="K798" s="4" t="s">
        <v>6614</v>
      </c>
      <c r="L798" s="4" t="s">
        <v>6603</v>
      </c>
      <c r="M798" s="4">
        <v>0</v>
      </c>
      <c r="N798" s="4">
        <v>15</v>
      </c>
    </row>
    <row r="799" spans="1:14" x14ac:dyDescent="0.3">
      <c r="A799" s="4" t="s">
        <v>5706</v>
      </c>
      <c r="B799" s="4" t="s">
        <v>5707</v>
      </c>
      <c r="C799" s="4" t="s">
        <v>5652</v>
      </c>
      <c r="D799" s="4" t="s">
        <v>5167</v>
      </c>
      <c r="E799" s="4">
        <v>22</v>
      </c>
      <c r="G799" s="4" t="s">
        <v>4817</v>
      </c>
      <c r="J799" s="4" t="s">
        <v>5653</v>
      </c>
      <c r="K799" s="4" t="s">
        <v>6637</v>
      </c>
      <c r="L799" s="4" t="s">
        <v>6638</v>
      </c>
      <c r="N799" s="4">
        <v>16</v>
      </c>
    </row>
    <row r="800" spans="1:14" x14ac:dyDescent="0.3">
      <c r="A800" s="4" t="s">
        <v>5706</v>
      </c>
      <c r="B800" s="4" t="s">
        <v>5707</v>
      </c>
      <c r="C800" s="4" t="s">
        <v>5654</v>
      </c>
      <c r="D800" s="4" t="s">
        <v>5572</v>
      </c>
      <c r="E800" s="4">
        <v>22</v>
      </c>
      <c r="G800" s="4" t="s">
        <v>4817</v>
      </c>
      <c r="J800" s="4" t="s">
        <v>5655</v>
      </c>
      <c r="K800" s="4" t="s">
        <v>6614</v>
      </c>
      <c r="L800" s="4" t="s">
        <v>6603</v>
      </c>
      <c r="M800" s="4">
        <v>0</v>
      </c>
      <c r="N800" s="4">
        <v>17</v>
      </c>
    </row>
    <row r="801" spans="1:14" x14ac:dyDescent="0.3">
      <c r="A801" s="4" t="s">
        <v>5706</v>
      </c>
      <c r="B801" s="4" t="s">
        <v>5707</v>
      </c>
      <c r="C801" s="4" t="s">
        <v>5656</v>
      </c>
      <c r="D801" s="4" t="s">
        <v>5167</v>
      </c>
      <c r="E801" s="4">
        <v>22</v>
      </c>
      <c r="G801" s="4" t="s">
        <v>4817</v>
      </c>
      <c r="J801" s="4" t="s">
        <v>5657</v>
      </c>
      <c r="K801" s="4" t="s">
        <v>6637</v>
      </c>
      <c r="L801" s="4" t="s">
        <v>6638</v>
      </c>
      <c r="N801" s="4">
        <v>18</v>
      </c>
    </row>
    <row r="802" spans="1:14" x14ac:dyDescent="0.3">
      <c r="A802" s="4" t="s">
        <v>5706</v>
      </c>
      <c r="B802" s="4" t="s">
        <v>5707</v>
      </c>
      <c r="C802" s="4" t="s">
        <v>5658</v>
      </c>
      <c r="D802" s="4" t="s">
        <v>5572</v>
      </c>
      <c r="E802" s="4">
        <v>22</v>
      </c>
      <c r="G802" s="4" t="s">
        <v>4817</v>
      </c>
      <c r="J802" s="4" t="s">
        <v>5659</v>
      </c>
      <c r="K802" s="4" t="s">
        <v>6614</v>
      </c>
      <c r="L802" s="4" t="s">
        <v>6603</v>
      </c>
      <c r="M802" s="4">
        <v>0</v>
      </c>
      <c r="N802" s="4">
        <v>19</v>
      </c>
    </row>
    <row r="803" spans="1:14" x14ac:dyDescent="0.3">
      <c r="A803" s="4" t="s">
        <v>5706</v>
      </c>
      <c r="B803" s="4" t="s">
        <v>5707</v>
      </c>
      <c r="C803" s="4" t="s">
        <v>5265</v>
      </c>
      <c r="D803" s="4" t="s">
        <v>5572</v>
      </c>
      <c r="E803" s="4">
        <v>22</v>
      </c>
      <c r="G803" s="4" t="s">
        <v>4817</v>
      </c>
      <c r="J803" s="4" t="s">
        <v>5266</v>
      </c>
      <c r="K803" s="4" t="s">
        <v>6614</v>
      </c>
      <c r="L803" s="4" t="s">
        <v>6603</v>
      </c>
      <c r="M803" s="4">
        <v>0</v>
      </c>
      <c r="N803" s="4">
        <v>20</v>
      </c>
    </row>
    <row r="804" spans="1:14" x14ac:dyDescent="0.3">
      <c r="A804" s="4" t="s">
        <v>5706</v>
      </c>
      <c r="B804" s="4" t="s">
        <v>5707</v>
      </c>
      <c r="C804" s="4" t="s">
        <v>5660</v>
      </c>
      <c r="D804" s="4" t="s">
        <v>5572</v>
      </c>
      <c r="E804" s="4">
        <v>22</v>
      </c>
      <c r="G804" s="4" t="s">
        <v>4817</v>
      </c>
      <c r="J804" s="4" t="s">
        <v>5661</v>
      </c>
      <c r="K804" s="4" t="s">
        <v>6614</v>
      </c>
      <c r="L804" s="4" t="s">
        <v>6603</v>
      </c>
      <c r="M804" s="4">
        <v>0</v>
      </c>
      <c r="N804" s="4">
        <v>21</v>
      </c>
    </row>
    <row r="805" spans="1:14" x14ac:dyDescent="0.3">
      <c r="A805" s="4" t="s">
        <v>5706</v>
      </c>
      <c r="B805" s="4" t="s">
        <v>5707</v>
      </c>
      <c r="C805" s="4" t="s">
        <v>5662</v>
      </c>
      <c r="D805" s="4" t="s">
        <v>5572</v>
      </c>
      <c r="E805" s="4">
        <v>22</v>
      </c>
      <c r="G805" s="4" t="s">
        <v>4817</v>
      </c>
      <c r="J805" s="4" t="s">
        <v>5663</v>
      </c>
      <c r="K805" s="4" t="s">
        <v>6614</v>
      </c>
      <c r="L805" s="4" t="s">
        <v>6603</v>
      </c>
      <c r="M805" s="4">
        <v>0</v>
      </c>
      <c r="N805" s="4">
        <v>22</v>
      </c>
    </row>
    <row r="806" spans="1:14" x14ac:dyDescent="0.3">
      <c r="A806" s="4" t="s">
        <v>5706</v>
      </c>
      <c r="B806" s="4" t="s">
        <v>5707</v>
      </c>
      <c r="C806" s="4" t="s">
        <v>5664</v>
      </c>
      <c r="D806" s="4" t="s">
        <v>5572</v>
      </c>
      <c r="E806" s="4">
        <v>22</v>
      </c>
      <c r="G806" s="4" t="s">
        <v>4817</v>
      </c>
      <c r="J806" s="4" t="s">
        <v>5665</v>
      </c>
      <c r="K806" s="4" t="s">
        <v>6614</v>
      </c>
      <c r="L806" s="4" t="s">
        <v>6603</v>
      </c>
      <c r="M806" s="4">
        <v>0</v>
      </c>
      <c r="N806" s="4">
        <v>23</v>
      </c>
    </row>
    <row r="807" spans="1:14" x14ac:dyDescent="0.3">
      <c r="A807" s="4" t="s">
        <v>5706</v>
      </c>
      <c r="B807" s="4" t="s">
        <v>5707</v>
      </c>
      <c r="C807" s="4" t="s">
        <v>4899</v>
      </c>
      <c r="D807" s="4" t="s">
        <v>6581</v>
      </c>
      <c r="E807" s="4">
        <v>8</v>
      </c>
      <c r="G807" s="4" t="s">
        <v>4817</v>
      </c>
      <c r="J807" s="4" t="s">
        <v>5666</v>
      </c>
      <c r="K807" s="4" t="s">
        <v>4881</v>
      </c>
      <c r="L807" s="4" t="s">
        <v>6585</v>
      </c>
      <c r="N807" s="4">
        <v>24</v>
      </c>
    </row>
    <row r="808" spans="1:14" x14ac:dyDescent="0.3">
      <c r="A808" s="4" t="s">
        <v>5706</v>
      </c>
      <c r="B808" s="4" t="s">
        <v>5707</v>
      </c>
      <c r="C808" s="4" t="s">
        <v>5353</v>
      </c>
      <c r="D808" s="4" t="s">
        <v>6581</v>
      </c>
      <c r="E808" s="4">
        <v>30</v>
      </c>
      <c r="G808" s="4" t="s">
        <v>4817</v>
      </c>
      <c r="J808" s="4" t="s">
        <v>5667</v>
      </c>
      <c r="K808" s="4" t="s">
        <v>5072</v>
      </c>
      <c r="L808" s="4" t="s">
        <v>6585</v>
      </c>
      <c r="N808" s="4">
        <v>25</v>
      </c>
    </row>
    <row r="809" spans="1:14" x14ac:dyDescent="0.3">
      <c r="A809" s="4" t="s">
        <v>5706</v>
      </c>
      <c r="B809" s="4" t="s">
        <v>5707</v>
      </c>
      <c r="C809" s="4" t="s">
        <v>5668</v>
      </c>
      <c r="D809" s="4" t="s">
        <v>6581</v>
      </c>
      <c r="E809" s="4">
        <v>2</v>
      </c>
      <c r="F809" s="4" t="s">
        <v>7639</v>
      </c>
      <c r="G809" s="4" t="s">
        <v>4817</v>
      </c>
      <c r="J809" s="4" t="s">
        <v>5669</v>
      </c>
      <c r="K809" s="4" t="s">
        <v>4956</v>
      </c>
      <c r="L809" s="4" t="s">
        <v>6585</v>
      </c>
      <c r="N809" s="4">
        <v>26</v>
      </c>
    </row>
    <row r="810" spans="1:14" x14ac:dyDescent="0.3">
      <c r="A810" s="4" t="s">
        <v>5706</v>
      </c>
      <c r="B810" s="4" t="s">
        <v>5707</v>
      </c>
      <c r="C810" s="4" t="s">
        <v>5670</v>
      </c>
      <c r="D810" s="4" t="s">
        <v>6581</v>
      </c>
      <c r="E810" s="4">
        <v>2</v>
      </c>
      <c r="G810" s="4" t="s">
        <v>4817</v>
      </c>
      <c r="J810" s="4" t="s">
        <v>5671</v>
      </c>
      <c r="K810" s="4" t="s">
        <v>4956</v>
      </c>
      <c r="L810" s="4" t="s">
        <v>6585</v>
      </c>
      <c r="N810" s="4">
        <v>27</v>
      </c>
    </row>
    <row r="811" spans="1:14" x14ac:dyDescent="0.3">
      <c r="A811" s="4" t="s">
        <v>5706</v>
      </c>
      <c r="B811" s="4" t="s">
        <v>5707</v>
      </c>
      <c r="C811" s="4" t="s">
        <v>5672</v>
      </c>
      <c r="D811" s="4" t="s">
        <v>6581</v>
      </c>
      <c r="E811" s="4">
        <v>1</v>
      </c>
      <c r="G811" s="4" t="s">
        <v>4817</v>
      </c>
      <c r="J811" s="4" t="s">
        <v>5673</v>
      </c>
      <c r="K811" s="4" t="s">
        <v>4851</v>
      </c>
      <c r="L811" s="4" t="s">
        <v>6585</v>
      </c>
      <c r="N811" s="4">
        <v>28</v>
      </c>
    </row>
    <row r="812" spans="1:14" x14ac:dyDescent="0.3">
      <c r="A812" s="4" t="s">
        <v>5706</v>
      </c>
      <c r="B812" s="4" t="s">
        <v>5707</v>
      </c>
      <c r="C812" s="4" t="s">
        <v>5674</v>
      </c>
      <c r="D812" s="4" t="s">
        <v>6581</v>
      </c>
      <c r="E812" s="4">
        <v>1</v>
      </c>
      <c r="G812" s="4" t="s">
        <v>4817</v>
      </c>
      <c r="J812" s="4" t="s">
        <v>5675</v>
      </c>
      <c r="K812" s="4" t="s">
        <v>4851</v>
      </c>
      <c r="L812" s="4" t="s">
        <v>6585</v>
      </c>
      <c r="N812" s="4">
        <v>29</v>
      </c>
    </row>
    <row r="813" spans="1:14" x14ac:dyDescent="0.3">
      <c r="A813" s="4" t="s">
        <v>5706</v>
      </c>
      <c r="B813" s="4" t="s">
        <v>5707</v>
      </c>
      <c r="C813" s="4" t="s">
        <v>5183</v>
      </c>
      <c r="D813" s="4" t="s">
        <v>6581</v>
      </c>
      <c r="E813" s="4">
        <v>8</v>
      </c>
      <c r="G813" s="4" t="s">
        <v>4817</v>
      </c>
      <c r="J813" s="4" t="s">
        <v>5184</v>
      </c>
      <c r="K813" s="4" t="s">
        <v>4881</v>
      </c>
      <c r="L813" s="4" t="s">
        <v>6585</v>
      </c>
      <c r="N813" s="4">
        <v>30</v>
      </c>
    </row>
    <row r="814" spans="1:14" x14ac:dyDescent="0.3">
      <c r="A814" s="4" t="s">
        <v>5706</v>
      </c>
      <c r="B814" s="4" t="s">
        <v>5707</v>
      </c>
      <c r="C814" s="4" t="s">
        <v>5101</v>
      </c>
      <c r="D814" s="4" t="s">
        <v>5572</v>
      </c>
      <c r="E814" s="4">
        <v>22</v>
      </c>
      <c r="G814" s="4" t="s">
        <v>4817</v>
      </c>
      <c r="J814" s="4" t="s">
        <v>5185</v>
      </c>
      <c r="K814" s="4" t="s">
        <v>6614</v>
      </c>
      <c r="L814" s="4" t="s">
        <v>6603</v>
      </c>
      <c r="M814" s="4">
        <v>0</v>
      </c>
      <c r="N814" s="4">
        <v>31</v>
      </c>
    </row>
    <row r="815" spans="1:14" x14ac:dyDescent="0.3">
      <c r="A815" s="4" t="s">
        <v>5706</v>
      </c>
      <c r="B815" s="4" t="s">
        <v>5707</v>
      </c>
      <c r="C815" s="4" t="s">
        <v>5676</v>
      </c>
      <c r="D815" s="4" t="s">
        <v>6581</v>
      </c>
      <c r="E815" s="4">
        <v>8</v>
      </c>
      <c r="G815" s="4" t="s">
        <v>4817</v>
      </c>
      <c r="J815" s="4" t="s">
        <v>5677</v>
      </c>
      <c r="K815" s="4" t="s">
        <v>4881</v>
      </c>
      <c r="L815" s="4" t="s">
        <v>6585</v>
      </c>
      <c r="N815" s="4">
        <v>32</v>
      </c>
    </row>
    <row r="816" spans="1:14" x14ac:dyDescent="0.3">
      <c r="A816" s="4" t="s">
        <v>5706</v>
      </c>
      <c r="B816" s="4" t="s">
        <v>5707</v>
      </c>
      <c r="C816" s="4" t="s">
        <v>5678</v>
      </c>
      <c r="D816" s="4" t="s">
        <v>5572</v>
      </c>
      <c r="E816" s="4">
        <v>22</v>
      </c>
      <c r="G816" s="4" t="s">
        <v>4817</v>
      </c>
      <c r="J816" s="4" t="s">
        <v>5679</v>
      </c>
      <c r="K816" s="4" t="s">
        <v>6614</v>
      </c>
      <c r="L816" s="4" t="s">
        <v>6603</v>
      </c>
      <c r="M816" s="4">
        <v>0</v>
      </c>
      <c r="N816" s="4">
        <v>33</v>
      </c>
    </row>
    <row r="817" spans="1:14" x14ac:dyDescent="0.3">
      <c r="A817" s="4" t="s">
        <v>5706</v>
      </c>
      <c r="B817" s="4" t="s">
        <v>5707</v>
      </c>
      <c r="C817" s="4" t="s">
        <v>5680</v>
      </c>
      <c r="D817" s="4" t="s">
        <v>5572</v>
      </c>
      <c r="E817" s="4">
        <v>22</v>
      </c>
      <c r="G817" s="4" t="s">
        <v>4817</v>
      </c>
      <c r="J817" s="4" t="s">
        <v>5681</v>
      </c>
      <c r="K817" s="4" t="s">
        <v>6614</v>
      </c>
      <c r="L817" s="4" t="s">
        <v>6603</v>
      </c>
      <c r="M817" s="4">
        <v>0</v>
      </c>
      <c r="N817" s="4">
        <v>34</v>
      </c>
    </row>
    <row r="818" spans="1:14" x14ac:dyDescent="0.3">
      <c r="A818" s="4" t="s">
        <v>5706</v>
      </c>
      <c r="B818" s="4" t="s">
        <v>5707</v>
      </c>
      <c r="C818" s="4" t="s">
        <v>5708</v>
      </c>
      <c r="D818" s="4" t="s">
        <v>6581</v>
      </c>
      <c r="E818" s="4">
        <v>1</v>
      </c>
      <c r="G818" s="4" t="s">
        <v>4817</v>
      </c>
      <c r="J818" s="4" t="s">
        <v>5709</v>
      </c>
      <c r="K818" s="4" t="s">
        <v>4851</v>
      </c>
      <c r="L818" s="4" t="s">
        <v>6585</v>
      </c>
      <c r="N818" s="4">
        <v>35</v>
      </c>
    </row>
    <row r="819" spans="1:14" x14ac:dyDescent="0.3">
      <c r="A819" s="4" t="s">
        <v>5706</v>
      </c>
      <c r="B819" s="4" t="s">
        <v>5707</v>
      </c>
      <c r="C819" s="4" t="s">
        <v>4887</v>
      </c>
      <c r="D819" s="4" t="s">
        <v>6581</v>
      </c>
      <c r="E819" s="4">
        <v>12</v>
      </c>
      <c r="G819" s="4" t="s">
        <v>4817</v>
      </c>
      <c r="J819" s="4" t="s">
        <v>4888</v>
      </c>
      <c r="K819" s="4" t="s">
        <v>4848</v>
      </c>
      <c r="L819" s="4" t="s">
        <v>6585</v>
      </c>
      <c r="N819" s="4">
        <v>36</v>
      </c>
    </row>
    <row r="820" spans="1:14" x14ac:dyDescent="0.3">
      <c r="A820" s="4" t="s">
        <v>5706</v>
      </c>
      <c r="B820" s="4" t="s">
        <v>5707</v>
      </c>
      <c r="C820" s="4" t="s">
        <v>4889</v>
      </c>
      <c r="D820" s="4" t="s">
        <v>6581</v>
      </c>
      <c r="E820" s="4">
        <v>14</v>
      </c>
      <c r="G820" s="4" t="s">
        <v>4817</v>
      </c>
      <c r="J820" s="4" t="s">
        <v>4890</v>
      </c>
      <c r="K820" s="4" t="s">
        <v>4863</v>
      </c>
      <c r="L820" s="4" t="s">
        <v>6585</v>
      </c>
      <c r="N820" s="4">
        <v>37</v>
      </c>
    </row>
    <row r="821" spans="1:14" x14ac:dyDescent="0.3">
      <c r="A821" s="4" t="s">
        <v>5706</v>
      </c>
      <c r="B821" s="4" t="s">
        <v>5707</v>
      </c>
      <c r="C821" s="4" t="s">
        <v>4891</v>
      </c>
      <c r="D821" s="4" t="s">
        <v>6581</v>
      </c>
      <c r="E821" s="4">
        <v>12</v>
      </c>
      <c r="G821" s="4" t="s">
        <v>4817</v>
      </c>
      <c r="J821" s="4" t="s">
        <v>5560</v>
      </c>
      <c r="K821" s="4" t="s">
        <v>4848</v>
      </c>
      <c r="L821" s="4" t="s">
        <v>6585</v>
      </c>
      <c r="N821" s="4">
        <v>38</v>
      </c>
    </row>
    <row r="822" spans="1:14" x14ac:dyDescent="0.3">
      <c r="A822" s="4" t="s">
        <v>5706</v>
      </c>
      <c r="B822" s="4" t="s">
        <v>5707</v>
      </c>
      <c r="C822" s="4" t="s">
        <v>4893</v>
      </c>
      <c r="D822" s="4" t="s">
        <v>6581</v>
      </c>
      <c r="E822" s="4">
        <v>14</v>
      </c>
      <c r="G822" s="4" t="s">
        <v>4817</v>
      </c>
      <c r="J822" s="4" t="s">
        <v>5561</v>
      </c>
      <c r="K822" s="4" t="s">
        <v>4863</v>
      </c>
      <c r="L822" s="4" t="s">
        <v>6585</v>
      </c>
      <c r="N822" s="4">
        <v>39</v>
      </c>
    </row>
    <row r="823" spans="1:14" x14ac:dyDescent="0.3">
      <c r="A823" s="4" t="s">
        <v>5706</v>
      </c>
      <c r="B823" s="4" t="s">
        <v>5707</v>
      </c>
      <c r="C823" s="4" t="s">
        <v>5684</v>
      </c>
      <c r="D823" s="4" t="s">
        <v>6581</v>
      </c>
      <c r="E823" s="4">
        <v>1</v>
      </c>
      <c r="G823" s="4" t="s">
        <v>4817</v>
      </c>
      <c r="J823" s="4" t="s">
        <v>5685</v>
      </c>
      <c r="K823" s="4" t="s">
        <v>4851</v>
      </c>
      <c r="L823" s="4" t="s">
        <v>6585</v>
      </c>
      <c r="N823" s="4">
        <v>40</v>
      </c>
    </row>
    <row r="824" spans="1:14" x14ac:dyDescent="0.3">
      <c r="A824" s="4" t="s">
        <v>5706</v>
      </c>
      <c r="B824" s="4" t="s">
        <v>5707</v>
      </c>
      <c r="C824" s="4" t="s">
        <v>5686</v>
      </c>
      <c r="D824" s="4" t="s">
        <v>6581</v>
      </c>
      <c r="E824" s="4">
        <v>8</v>
      </c>
      <c r="G824" s="4" t="s">
        <v>4817</v>
      </c>
      <c r="J824" s="4" t="s">
        <v>5687</v>
      </c>
      <c r="K824" s="4" t="s">
        <v>4881</v>
      </c>
      <c r="L824" s="4" t="s">
        <v>6585</v>
      </c>
      <c r="N824" s="4">
        <v>41</v>
      </c>
    </row>
    <row r="825" spans="1:14" x14ac:dyDescent="0.3">
      <c r="A825" s="4" t="s">
        <v>5706</v>
      </c>
      <c r="B825" s="4" t="s">
        <v>5707</v>
      </c>
      <c r="C825" s="4" t="s">
        <v>5688</v>
      </c>
      <c r="D825" s="4" t="s">
        <v>6581</v>
      </c>
      <c r="E825" s="4">
        <v>6</v>
      </c>
      <c r="G825" s="4" t="s">
        <v>4817</v>
      </c>
      <c r="J825" s="4" t="s">
        <v>5689</v>
      </c>
      <c r="K825" s="4" t="s">
        <v>5530</v>
      </c>
      <c r="L825" s="4" t="s">
        <v>6585</v>
      </c>
      <c r="N825" s="4">
        <v>42</v>
      </c>
    </row>
    <row r="826" spans="1:14" x14ac:dyDescent="0.3">
      <c r="A826" s="4" t="s">
        <v>5706</v>
      </c>
      <c r="B826" s="4" t="s">
        <v>5707</v>
      </c>
      <c r="C826" s="4" t="s">
        <v>5690</v>
      </c>
      <c r="D826" s="4" t="s">
        <v>5167</v>
      </c>
      <c r="E826" s="4">
        <v>22</v>
      </c>
      <c r="G826" s="4" t="s">
        <v>4817</v>
      </c>
      <c r="J826" s="4" t="s">
        <v>5691</v>
      </c>
      <c r="K826" s="4" t="s">
        <v>6637</v>
      </c>
      <c r="L826" s="4" t="s">
        <v>6638</v>
      </c>
      <c r="N826" s="4">
        <v>43</v>
      </c>
    </row>
    <row r="827" spans="1:14" x14ac:dyDescent="0.3">
      <c r="A827" s="4" t="s">
        <v>5706</v>
      </c>
      <c r="B827" s="4" t="s">
        <v>5707</v>
      </c>
      <c r="C827" s="4" t="s">
        <v>5692</v>
      </c>
      <c r="D827" s="4" t="s">
        <v>6581</v>
      </c>
      <c r="E827" s="4">
        <v>6</v>
      </c>
      <c r="G827" s="4" t="s">
        <v>4817</v>
      </c>
      <c r="J827" s="4" t="s">
        <v>5693</v>
      </c>
      <c r="K827" s="4" t="s">
        <v>5530</v>
      </c>
      <c r="L827" s="4" t="s">
        <v>6585</v>
      </c>
      <c r="N827" s="4">
        <v>44</v>
      </c>
    </row>
    <row r="828" spans="1:14" x14ac:dyDescent="0.3">
      <c r="A828" s="4" t="s">
        <v>5706</v>
      </c>
      <c r="B828" s="4" t="s">
        <v>5707</v>
      </c>
      <c r="C828" s="4" t="s">
        <v>4973</v>
      </c>
      <c r="D828" s="4" t="s">
        <v>6581</v>
      </c>
      <c r="E828" s="4">
        <v>200</v>
      </c>
      <c r="G828" s="4" t="s">
        <v>4817</v>
      </c>
      <c r="J828" s="4" t="s">
        <v>4974</v>
      </c>
      <c r="K828" s="4" t="s">
        <v>5280</v>
      </c>
      <c r="L828" s="4" t="s">
        <v>6585</v>
      </c>
      <c r="N828" s="4">
        <v>45</v>
      </c>
    </row>
    <row r="829" spans="1:14" x14ac:dyDescent="0.3">
      <c r="A829" s="4" t="s">
        <v>5706</v>
      </c>
      <c r="B829" s="4" t="s">
        <v>5707</v>
      </c>
      <c r="C829" s="4" t="s">
        <v>5694</v>
      </c>
      <c r="D829" s="4" t="s">
        <v>5167</v>
      </c>
      <c r="E829" s="4">
        <v>22</v>
      </c>
      <c r="F829" s="4">
        <v>0</v>
      </c>
      <c r="G829" s="4" t="s">
        <v>4817</v>
      </c>
      <c r="J829" s="4" t="s">
        <v>5695</v>
      </c>
      <c r="K829" s="4" t="s">
        <v>6637</v>
      </c>
      <c r="L829" s="4" t="s">
        <v>6638</v>
      </c>
      <c r="N829" s="4">
        <v>46</v>
      </c>
    </row>
    <row r="830" spans="1:14" x14ac:dyDescent="0.3">
      <c r="A830" s="4" t="s">
        <v>5706</v>
      </c>
      <c r="B830" s="4" t="s">
        <v>5707</v>
      </c>
      <c r="C830" s="4" t="s">
        <v>5696</v>
      </c>
      <c r="D830" s="4" t="s">
        <v>5167</v>
      </c>
      <c r="E830" s="4">
        <v>22</v>
      </c>
      <c r="F830" s="4">
        <v>0</v>
      </c>
      <c r="G830" s="4" t="s">
        <v>4817</v>
      </c>
      <c r="J830" s="4" t="s">
        <v>5697</v>
      </c>
      <c r="K830" s="4" t="s">
        <v>6637</v>
      </c>
      <c r="L830" s="4" t="s">
        <v>6638</v>
      </c>
      <c r="N830" s="4">
        <v>47</v>
      </c>
    </row>
    <row r="831" spans="1:14" x14ac:dyDescent="0.3">
      <c r="A831" s="4" t="s">
        <v>5706</v>
      </c>
      <c r="B831" s="4" t="s">
        <v>5707</v>
      </c>
      <c r="C831" s="4" t="s">
        <v>5698</v>
      </c>
      <c r="D831" s="4" t="s">
        <v>6581</v>
      </c>
      <c r="E831" s="4">
        <v>30</v>
      </c>
      <c r="G831" s="4" t="s">
        <v>4817</v>
      </c>
      <c r="J831" s="4" t="s">
        <v>5699</v>
      </c>
      <c r="K831" s="4" t="s">
        <v>5072</v>
      </c>
      <c r="L831" s="4" t="s">
        <v>6585</v>
      </c>
      <c r="N831" s="4">
        <v>48</v>
      </c>
    </row>
    <row r="832" spans="1:14" x14ac:dyDescent="0.3">
      <c r="A832" s="4" t="s">
        <v>5262</v>
      </c>
      <c r="B832" s="4" t="s">
        <v>5263</v>
      </c>
      <c r="C832" s="4" t="s">
        <v>4837</v>
      </c>
      <c r="D832" s="4" t="s">
        <v>6581</v>
      </c>
      <c r="E832" s="4">
        <v>20</v>
      </c>
      <c r="G832" s="4" t="s">
        <v>6582</v>
      </c>
      <c r="H832" s="4" t="s">
        <v>6848</v>
      </c>
      <c r="I832" s="4" t="s">
        <v>6849</v>
      </c>
      <c r="J832" s="4" t="s">
        <v>4838</v>
      </c>
      <c r="K832" s="4" t="s">
        <v>4839</v>
      </c>
      <c r="L832" s="4" t="s">
        <v>6585</v>
      </c>
      <c r="N832" s="4">
        <v>1</v>
      </c>
    </row>
    <row r="833" spans="1:14" x14ac:dyDescent="0.3">
      <c r="A833" s="4" t="s">
        <v>5262</v>
      </c>
      <c r="B833" s="4" t="s">
        <v>5263</v>
      </c>
      <c r="C833" s="4" t="s">
        <v>4841</v>
      </c>
      <c r="D833" s="4" t="s">
        <v>5572</v>
      </c>
      <c r="E833" s="4">
        <v>22</v>
      </c>
      <c r="G833" s="4" t="s">
        <v>6582</v>
      </c>
      <c r="H833" s="4" t="s">
        <v>6850</v>
      </c>
      <c r="I833" s="4" t="s">
        <v>6849</v>
      </c>
      <c r="J833" s="4" t="s">
        <v>4842</v>
      </c>
      <c r="K833" s="4" t="s">
        <v>6614</v>
      </c>
      <c r="L833" s="4" t="s">
        <v>6603</v>
      </c>
      <c r="M833" s="4">
        <v>0</v>
      </c>
      <c r="N833" s="4">
        <v>2</v>
      </c>
    </row>
    <row r="834" spans="1:14" x14ac:dyDescent="0.3">
      <c r="A834" s="4" t="s">
        <v>5262</v>
      </c>
      <c r="B834" s="4" t="s">
        <v>5263</v>
      </c>
      <c r="C834" s="4" t="s">
        <v>4846</v>
      </c>
      <c r="D834" s="4" t="s">
        <v>6581</v>
      </c>
      <c r="E834" s="4">
        <v>12</v>
      </c>
      <c r="G834" s="4" t="s">
        <v>6582</v>
      </c>
      <c r="H834" s="4" t="s">
        <v>6851</v>
      </c>
      <c r="J834" s="4" t="s">
        <v>4867</v>
      </c>
      <c r="K834" s="4" t="s">
        <v>4848</v>
      </c>
      <c r="L834" s="4" t="s">
        <v>6585</v>
      </c>
      <c r="N834" s="4">
        <v>3</v>
      </c>
    </row>
    <row r="835" spans="1:14" x14ac:dyDescent="0.3">
      <c r="A835" s="4" t="s">
        <v>5262</v>
      </c>
      <c r="B835" s="4" t="s">
        <v>5263</v>
      </c>
      <c r="C835" s="4" t="s">
        <v>4849</v>
      </c>
      <c r="D835" s="4" t="s">
        <v>6581</v>
      </c>
      <c r="E835" s="4">
        <v>1</v>
      </c>
      <c r="G835" s="4" t="s">
        <v>6582</v>
      </c>
      <c r="H835" s="4" t="s">
        <v>6852</v>
      </c>
      <c r="J835" s="4" t="s">
        <v>4850</v>
      </c>
      <c r="K835" s="4" t="s">
        <v>4851</v>
      </c>
      <c r="L835" s="4" t="s">
        <v>6585</v>
      </c>
      <c r="N835" s="4">
        <v>4</v>
      </c>
    </row>
    <row r="836" spans="1:14" x14ac:dyDescent="0.3">
      <c r="A836" s="4" t="s">
        <v>5262</v>
      </c>
      <c r="B836" s="4" t="s">
        <v>5263</v>
      </c>
      <c r="C836" s="4" t="s">
        <v>5151</v>
      </c>
      <c r="D836" s="4" t="s">
        <v>5572</v>
      </c>
      <c r="E836" s="4">
        <v>22</v>
      </c>
      <c r="G836" s="4" t="s">
        <v>4817</v>
      </c>
      <c r="J836" s="4" t="s">
        <v>5264</v>
      </c>
      <c r="K836" s="4" t="s">
        <v>6614</v>
      </c>
      <c r="L836" s="4" t="s">
        <v>6603</v>
      </c>
      <c r="M836" s="4">
        <v>0</v>
      </c>
      <c r="N836" s="4">
        <v>5</v>
      </c>
    </row>
    <row r="837" spans="1:14" x14ac:dyDescent="0.3">
      <c r="A837" s="4" t="s">
        <v>5262</v>
      </c>
      <c r="B837" s="4" t="s">
        <v>5263</v>
      </c>
      <c r="C837" s="4" t="s">
        <v>5265</v>
      </c>
      <c r="D837" s="4" t="s">
        <v>5572</v>
      </c>
      <c r="E837" s="4">
        <v>22</v>
      </c>
      <c r="G837" s="4" t="s">
        <v>4817</v>
      </c>
      <c r="J837" s="4" t="s">
        <v>5266</v>
      </c>
      <c r="K837" s="4" t="s">
        <v>6614</v>
      </c>
      <c r="L837" s="4" t="s">
        <v>6603</v>
      </c>
      <c r="M837" s="4">
        <v>0</v>
      </c>
      <c r="N837" s="4">
        <v>6</v>
      </c>
    </row>
    <row r="838" spans="1:14" x14ac:dyDescent="0.3">
      <c r="A838" s="4" t="s">
        <v>5262</v>
      </c>
      <c r="B838" s="4" t="s">
        <v>5263</v>
      </c>
      <c r="C838" s="4" t="s">
        <v>5267</v>
      </c>
      <c r="D838" s="4" t="s">
        <v>6581</v>
      </c>
      <c r="E838" s="4">
        <v>1</v>
      </c>
      <c r="G838" s="4" t="s">
        <v>4817</v>
      </c>
      <c r="J838" s="4" t="s">
        <v>5268</v>
      </c>
      <c r="K838" s="4" t="s">
        <v>4851</v>
      </c>
      <c r="L838" s="4" t="s">
        <v>6585</v>
      </c>
      <c r="N838" s="4">
        <v>7</v>
      </c>
    </row>
    <row r="839" spans="1:14" x14ac:dyDescent="0.3">
      <c r="A839" s="4" t="s">
        <v>5262</v>
      </c>
      <c r="B839" s="4" t="s">
        <v>5263</v>
      </c>
      <c r="C839" s="4" t="s">
        <v>5086</v>
      </c>
      <c r="D839" s="4" t="s">
        <v>5572</v>
      </c>
      <c r="E839" s="4">
        <v>22</v>
      </c>
      <c r="G839" s="4" t="s">
        <v>4817</v>
      </c>
      <c r="J839" s="4" t="s">
        <v>5269</v>
      </c>
      <c r="K839" s="4" t="s">
        <v>6614</v>
      </c>
      <c r="L839" s="4" t="s">
        <v>6603</v>
      </c>
      <c r="M839" s="4">
        <v>0</v>
      </c>
      <c r="N839" s="4">
        <v>8</v>
      </c>
    </row>
    <row r="840" spans="1:14" x14ac:dyDescent="0.3">
      <c r="A840" s="4" t="s">
        <v>5262</v>
      </c>
      <c r="B840" s="4" t="s">
        <v>5263</v>
      </c>
      <c r="C840" s="4" t="s">
        <v>4879</v>
      </c>
      <c r="D840" s="4" t="s">
        <v>6581</v>
      </c>
      <c r="E840" s="4">
        <v>8</v>
      </c>
      <c r="G840" s="4" t="s">
        <v>4817</v>
      </c>
      <c r="J840" s="4" t="s">
        <v>4880</v>
      </c>
      <c r="K840" s="4" t="s">
        <v>4881</v>
      </c>
      <c r="L840" s="4" t="s">
        <v>6585</v>
      </c>
      <c r="N840" s="4">
        <v>9</v>
      </c>
    </row>
    <row r="841" spans="1:14" x14ac:dyDescent="0.3">
      <c r="A841" s="4" t="s">
        <v>5262</v>
      </c>
      <c r="B841" s="4" t="s">
        <v>5263</v>
      </c>
      <c r="C841" s="4" t="s">
        <v>4885</v>
      </c>
      <c r="D841" s="4" t="s">
        <v>6581</v>
      </c>
      <c r="E841" s="4">
        <v>1</v>
      </c>
      <c r="G841" s="4" t="s">
        <v>4817</v>
      </c>
      <c r="J841" s="4" t="s">
        <v>4886</v>
      </c>
      <c r="K841" s="4" t="s">
        <v>4851</v>
      </c>
      <c r="L841" s="4" t="s">
        <v>6585</v>
      </c>
      <c r="N841" s="4">
        <v>10</v>
      </c>
    </row>
    <row r="842" spans="1:14" x14ac:dyDescent="0.3">
      <c r="A842" s="4" t="s">
        <v>5262</v>
      </c>
      <c r="B842" s="4" t="s">
        <v>5263</v>
      </c>
      <c r="C842" s="4" t="s">
        <v>4887</v>
      </c>
      <c r="D842" s="4" t="s">
        <v>6581</v>
      </c>
      <c r="E842" s="4">
        <v>12</v>
      </c>
      <c r="G842" s="4" t="s">
        <v>4817</v>
      </c>
      <c r="J842" s="4" t="s">
        <v>4888</v>
      </c>
      <c r="K842" s="4" t="s">
        <v>4848</v>
      </c>
      <c r="L842" s="4" t="s">
        <v>6585</v>
      </c>
      <c r="N842" s="4">
        <v>11</v>
      </c>
    </row>
    <row r="843" spans="1:14" x14ac:dyDescent="0.3">
      <c r="A843" s="4" t="s">
        <v>5262</v>
      </c>
      <c r="B843" s="4" t="s">
        <v>5263</v>
      </c>
      <c r="C843" s="4" t="s">
        <v>4889</v>
      </c>
      <c r="D843" s="4" t="s">
        <v>6581</v>
      </c>
      <c r="E843" s="4">
        <v>14</v>
      </c>
      <c r="G843" s="4" t="s">
        <v>4817</v>
      </c>
      <c r="J843" s="4" t="s">
        <v>4890</v>
      </c>
      <c r="K843" s="4" t="s">
        <v>4863</v>
      </c>
      <c r="L843" s="4" t="s">
        <v>6585</v>
      </c>
      <c r="N843" s="4">
        <v>12</v>
      </c>
    </row>
    <row r="844" spans="1:14" x14ac:dyDescent="0.3">
      <c r="A844" s="4" t="s">
        <v>5262</v>
      </c>
      <c r="B844" s="4" t="s">
        <v>5263</v>
      </c>
      <c r="C844" s="4" t="s">
        <v>4891</v>
      </c>
      <c r="D844" s="4" t="s">
        <v>6581</v>
      </c>
      <c r="E844" s="4">
        <v>12</v>
      </c>
      <c r="G844" s="4" t="s">
        <v>4817</v>
      </c>
      <c r="J844" s="4" t="s">
        <v>4892</v>
      </c>
      <c r="K844" s="4" t="s">
        <v>4848</v>
      </c>
      <c r="L844" s="4" t="s">
        <v>6585</v>
      </c>
      <c r="N844" s="4">
        <v>13</v>
      </c>
    </row>
    <row r="845" spans="1:14" x14ac:dyDescent="0.3">
      <c r="A845" s="4" t="s">
        <v>5262</v>
      </c>
      <c r="B845" s="4" t="s">
        <v>5263</v>
      </c>
      <c r="C845" s="4" t="s">
        <v>4893</v>
      </c>
      <c r="D845" s="4" t="s">
        <v>6581</v>
      </c>
      <c r="E845" s="4">
        <v>14</v>
      </c>
      <c r="G845" s="4" t="s">
        <v>4817</v>
      </c>
      <c r="J845" s="4" t="s">
        <v>4894</v>
      </c>
      <c r="K845" s="4" t="s">
        <v>4863</v>
      </c>
      <c r="L845" s="4" t="s">
        <v>6585</v>
      </c>
      <c r="N845" s="4">
        <v>14</v>
      </c>
    </row>
    <row r="846" spans="1:14" x14ac:dyDescent="0.3">
      <c r="A846" s="4" t="s">
        <v>5270</v>
      </c>
      <c r="B846" s="4" t="s">
        <v>5271</v>
      </c>
      <c r="C846" s="4" t="s">
        <v>4846</v>
      </c>
      <c r="D846" s="4" t="s">
        <v>6581</v>
      </c>
      <c r="E846" s="4">
        <v>12</v>
      </c>
      <c r="G846" s="4" t="s">
        <v>6582</v>
      </c>
      <c r="H846" s="4" t="s">
        <v>6853</v>
      </c>
      <c r="I846" s="4" t="s">
        <v>6854</v>
      </c>
      <c r="J846" s="4" t="s">
        <v>4867</v>
      </c>
      <c r="K846" s="4" t="s">
        <v>4848</v>
      </c>
      <c r="L846" s="4" t="s">
        <v>6585</v>
      </c>
      <c r="N846" s="4">
        <v>1</v>
      </c>
    </row>
    <row r="847" spans="1:14" x14ac:dyDescent="0.3">
      <c r="A847" s="4" t="s">
        <v>5270</v>
      </c>
      <c r="B847" s="4" t="s">
        <v>5271</v>
      </c>
      <c r="C847" s="4" t="s">
        <v>4849</v>
      </c>
      <c r="D847" s="4" t="s">
        <v>6581</v>
      </c>
      <c r="E847" s="4">
        <v>1</v>
      </c>
      <c r="G847" s="4" t="s">
        <v>6582</v>
      </c>
      <c r="H847" s="4" t="s">
        <v>6855</v>
      </c>
      <c r="I847" s="4" t="s">
        <v>6854</v>
      </c>
      <c r="J847" s="4" t="s">
        <v>4850</v>
      </c>
      <c r="K847" s="4" t="s">
        <v>4851</v>
      </c>
      <c r="L847" s="4" t="s">
        <v>6585</v>
      </c>
      <c r="N847" s="4">
        <v>2</v>
      </c>
    </row>
    <row r="848" spans="1:14" x14ac:dyDescent="0.3">
      <c r="A848" s="4" t="s">
        <v>5270</v>
      </c>
      <c r="B848" s="4" t="s">
        <v>5271</v>
      </c>
      <c r="C848" s="4" t="s">
        <v>4852</v>
      </c>
      <c r="D848" s="4" t="s">
        <v>6581</v>
      </c>
      <c r="E848" s="4">
        <v>10</v>
      </c>
      <c r="G848" s="4" t="s">
        <v>6582</v>
      </c>
      <c r="H848" s="4" t="s">
        <v>6856</v>
      </c>
      <c r="I848" s="4" t="s">
        <v>6854</v>
      </c>
      <c r="J848" s="4" t="s">
        <v>4853</v>
      </c>
      <c r="K848" s="4" t="s">
        <v>4854</v>
      </c>
      <c r="L848" s="4" t="s">
        <v>6585</v>
      </c>
      <c r="N848" s="4">
        <v>3</v>
      </c>
    </row>
    <row r="849" spans="1:14" x14ac:dyDescent="0.3">
      <c r="A849" s="4" t="s">
        <v>5270</v>
      </c>
      <c r="B849" s="4" t="s">
        <v>5271</v>
      </c>
      <c r="C849" s="4" t="s">
        <v>4855</v>
      </c>
      <c r="D849" s="4" t="s">
        <v>6581</v>
      </c>
      <c r="E849" s="4">
        <v>10</v>
      </c>
      <c r="G849" s="4" t="s">
        <v>6582</v>
      </c>
      <c r="H849" s="4" t="s">
        <v>6857</v>
      </c>
      <c r="I849" s="4" t="s">
        <v>6854</v>
      </c>
      <c r="J849" s="4" t="s">
        <v>4856</v>
      </c>
      <c r="K849" s="4" t="s">
        <v>4854</v>
      </c>
      <c r="L849" s="4" t="s">
        <v>6585</v>
      </c>
      <c r="N849" s="4">
        <v>4</v>
      </c>
    </row>
    <row r="850" spans="1:14" x14ac:dyDescent="0.3">
      <c r="A850" s="4" t="s">
        <v>5270</v>
      </c>
      <c r="B850" s="4" t="s">
        <v>5271</v>
      </c>
      <c r="C850" s="4" t="s">
        <v>4879</v>
      </c>
      <c r="D850" s="4" t="s">
        <v>6581</v>
      </c>
      <c r="E850" s="4">
        <v>8</v>
      </c>
      <c r="G850" s="4" t="s">
        <v>4817</v>
      </c>
      <c r="J850" s="4" t="s">
        <v>4880</v>
      </c>
      <c r="K850" s="4" t="s">
        <v>4881</v>
      </c>
      <c r="L850" s="4" t="s">
        <v>6585</v>
      </c>
      <c r="N850" s="4">
        <v>5</v>
      </c>
    </row>
    <row r="851" spans="1:14" x14ac:dyDescent="0.3">
      <c r="A851" s="4" t="s">
        <v>5270</v>
      </c>
      <c r="B851" s="4" t="s">
        <v>5271</v>
      </c>
      <c r="C851" s="4" t="s">
        <v>5086</v>
      </c>
      <c r="D851" s="4" t="s">
        <v>5572</v>
      </c>
      <c r="E851" s="4">
        <v>22</v>
      </c>
      <c r="G851" s="4" t="s">
        <v>4817</v>
      </c>
      <c r="J851" s="4" t="s">
        <v>5269</v>
      </c>
      <c r="K851" s="4" t="s">
        <v>6614</v>
      </c>
      <c r="L851" s="4" t="s">
        <v>6603</v>
      </c>
      <c r="M851" s="4">
        <v>0</v>
      </c>
      <c r="N851" s="4">
        <v>6</v>
      </c>
    </row>
    <row r="852" spans="1:14" x14ac:dyDescent="0.3">
      <c r="A852" s="4" t="s">
        <v>5270</v>
      </c>
      <c r="B852" s="4" t="s">
        <v>5271</v>
      </c>
      <c r="C852" s="4" t="s">
        <v>5272</v>
      </c>
      <c r="D852" s="4" t="s">
        <v>6581</v>
      </c>
      <c r="E852" s="4">
        <v>1</v>
      </c>
      <c r="G852" s="4" t="s">
        <v>4817</v>
      </c>
      <c r="J852" s="4" t="s">
        <v>4886</v>
      </c>
      <c r="K852" s="4" t="s">
        <v>4851</v>
      </c>
      <c r="L852" s="4" t="s">
        <v>6585</v>
      </c>
      <c r="N852" s="4">
        <v>7</v>
      </c>
    </row>
    <row r="853" spans="1:14" x14ac:dyDescent="0.3">
      <c r="A853" s="4" t="s">
        <v>5396</v>
      </c>
      <c r="B853" s="4" t="s">
        <v>5397</v>
      </c>
      <c r="C853" s="4" t="s">
        <v>4837</v>
      </c>
      <c r="D853" s="4" t="s">
        <v>6581</v>
      </c>
      <c r="E853" s="4">
        <v>20</v>
      </c>
      <c r="G853" s="4" t="s">
        <v>6582</v>
      </c>
      <c r="H853" s="4" t="s">
        <v>6858</v>
      </c>
      <c r="I853" s="4" t="s">
        <v>6859</v>
      </c>
      <c r="J853" s="4" t="s">
        <v>4934</v>
      </c>
      <c r="K853" s="4" t="s">
        <v>4839</v>
      </c>
      <c r="L853" s="4" t="s">
        <v>6585</v>
      </c>
      <c r="N853" s="4">
        <v>1</v>
      </c>
    </row>
    <row r="854" spans="1:14" x14ac:dyDescent="0.3">
      <c r="A854" s="4" t="s">
        <v>5396</v>
      </c>
      <c r="B854" s="4" t="s">
        <v>5397</v>
      </c>
      <c r="C854" s="4" t="s">
        <v>4841</v>
      </c>
      <c r="D854" s="4" t="s">
        <v>5572</v>
      </c>
      <c r="E854" s="4">
        <v>22</v>
      </c>
      <c r="G854" s="4" t="s">
        <v>6582</v>
      </c>
      <c r="H854" s="4" t="s">
        <v>6860</v>
      </c>
      <c r="I854" s="4" t="s">
        <v>6859</v>
      </c>
      <c r="J854" s="4" t="s">
        <v>4898</v>
      </c>
      <c r="K854" s="4" t="s">
        <v>6614</v>
      </c>
      <c r="L854" s="4" t="s">
        <v>6603</v>
      </c>
      <c r="M854" s="4">
        <v>0</v>
      </c>
      <c r="N854" s="4">
        <v>2</v>
      </c>
    </row>
    <row r="855" spans="1:14" x14ac:dyDescent="0.3">
      <c r="A855" s="4" t="s">
        <v>5396</v>
      </c>
      <c r="B855" s="4" t="s">
        <v>5397</v>
      </c>
      <c r="C855" s="4" t="s">
        <v>4846</v>
      </c>
      <c r="D855" s="4" t="s">
        <v>6581</v>
      </c>
      <c r="E855" s="4">
        <v>12</v>
      </c>
      <c r="G855" s="4" t="s">
        <v>6582</v>
      </c>
      <c r="H855" s="4" t="s">
        <v>6861</v>
      </c>
      <c r="J855" s="4" t="s">
        <v>4867</v>
      </c>
      <c r="K855" s="4" t="s">
        <v>4848</v>
      </c>
      <c r="L855" s="4" t="s">
        <v>6585</v>
      </c>
      <c r="N855" s="4">
        <v>3</v>
      </c>
    </row>
    <row r="856" spans="1:14" x14ac:dyDescent="0.3">
      <c r="A856" s="4" t="s">
        <v>5396</v>
      </c>
      <c r="B856" s="4" t="s">
        <v>5397</v>
      </c>
      <c r="C856" s="4" t="s">
        <v>4849</v>
      </c>
      <c r="D856" s="4" t="s">
        <v>6581</v>
      </c>
      <c r="E856" s="4">
        <v>1</v>
      </c>
      <c r="F856" s="4" t="s">
        <v>7639</v>
      </c>
      <c r="G856" s="4" t="s">
        <v>6582</v>
      </c>
      <c r="H856" s="4" t="s">
        <v>6862</v>
      </c>
      <c r="J856" s="4" t="s">
        <v>4850</v>
      </c>
      <c r="K856" s="4" t="s">
        <v>4851</v>
      </c>
      <c r="L856" s="4" t="s">
        <v>6585</v>
      </c>
      <c r="N856" s="4">
        <v>4</v>
      </c>
    </row>
    <row r="857" spans="1:14" x14ac:dyDescent="0.3">
      <c r="A857" s="4" t="s">
        <v>5396</v>
      </c>
      <c r="B857" s="4" t="s">
        <v>5397</v>
      </c>
      <c r="C857" s="4" t="s">
        <v>5398</v>
      </c>
      <c r="D857" s="4" t="s">
        <v>6581</v>
      </c>
      <c r="E857" s="4">
        <v>20</v>
      </c>
      <c r="G857" s="4" t="s">
        <v>4817</v>
      </c>
      <c r="J857" s="4" t="s">
        <v>5399</v>
      </c>
      <c r="K857" s="4" t="s">
        <v>4839</v>
      </c>
      <c r="L857" s="4" t="s">
        <v>6585</v>
      </c>
      <c r="N857" s="4">
        <v>5</v>
      </c>
    </row>
    <row r="858" spans="1:14" x14ac:dyDescent="0.3">
      <c r="A858" s="4" t="s">
        <v>5396</v>
      </c>
      <c r="B858" s="4" t="s">
        <v>5397</v>
      </c>
      <c r="C858" s="4" t="s">
        <v>5400</v>
      </c>
      <c r="D858" s="4" t="s">
        <v>6581</v>
      </c>
      <c r="E858" s="4">
        <v>8</v>
      </c>
      <c r="G858" s="4" t="s">
        <v>4817</v>
      </c>
      <c r="J858" s="4" t="s">
        <v>5401</v>
      </c>
      <c r="K858" s="4" t="s">
        <v>4881</v>
      </c>
      <c r="L858" s="4" t="s">
        <v>6585</v>
      </c>
      <c r="N858" s="4">
        <v>6</v>
      </c>
    </row>
    <row r="859" spans="1:14" x14ac:dyDescent="0.3">
      <c r="A859" s="4" t="s">
        <v>5396</v>
      </c>
      <c r="B859" s="4" t="s">
        <v>5397</v>
      </c>
      <c r="C859" s="4" t="s">
        <v>5402</v>
      </c>
      <c r="D859" s="4" t="s">
        <v>5572</v>
      </c>
      <c r="E859" s="4">
        <v>22</v>
      </c>
      <c r="G859" s="4" t="s">
        <v>4817</v>
      </c>
      <c r="J859" s="4" t="s">
        <v>5403</v>
      </c>
      <c r="K859" s="4" t="s">
        <v>6614</v>
      </c>
      <c r="L859" s="4" t="s">
        <v>6603</v>
      </c>
      <c r="M859" s="4">
        <v>0</v>
      </c>
      <c r="N859" s="4">
        <v>7</v>
      </c>
    </row>
    <row r="860" spans="1:14" x14ac:dyDescent="0.3">
      <c r="A860" s="4" t="s">
        <v>5396</v>
      </c>
      <c r="B860" s="4" t="s">
        <v>5397</v>
      </c>
      <c r="C860" s="4" t="s">
        <v>5404</v>
      </c>
      <c r="D860" s="4" t="s">
        <v>6581</v>
      </c>
      <c r="E860" s="4">
        <v>20</v>
      </c>
      <c r="G860" s="4" t="s">
        <v>4817</v>
      </c>
      <c r="J860" s="4" t="s">
        <v>5405</v>
      </c>
      <c r="K860" s="4" t="s">
        <v>4839</v>
      </c>
      <c r="L860" s="4" t="s">
        <v>6585</v>
      </c>
      <c r="N860" s="4">
        <v>8</v>
      </c>
    </row>
    <row r="861" spans="1:14" x14ac:dyDescent="0.3">
      <c r="A861" s="4" t="s">
        <v>5396</v>
      </c>
      <c r="B861" s="4" t="s">
        <v>5397</v>
      </c>
      <c r="C861" s="4" t="s">
        <v>5406</v>
      </c>
      <c r="D861" s="4" t="s">
        <v>6581</v>
      </c>
      <c r="E861" s="4">
        <v>8</v>
      </c>
      <c r="G861" s="4" t="s">
        <v>4817</v>
      </c>
      <c r="J861" s="4" t="s">
        <v>5407</v>
      </c>
      <c r="K861" s="4" t="s">
        <v>4881</v>
      </c>
      <c r="L861" s="4" t="s">
        <v>6585</v>
      </c>
      <c r="N861" s="4">
        <v>9</v>
      </c>
    </row>
    <row r="862" spans="1:14" x14ac:dyDescent="0.3">
      <c r="A862" s="4" t="s">
        <v>5396</v>
      </c>
      <c r="B862" s="4" t="s">
        <v>5397</v>
      </c>
      <c r="C862" s="4" t="s">
        <v>5408</v>
      </c>
      <c r="D862" s="4" t="s">
        <v>5572</v>
      </c>
      <c r="E862" s="4">
        <v>22</v>
      </c>
      <c r="G862" s="4" t="s">
        <v>4817</v>
      </c>
      <c r="J862" s="4" t="s">
        <v>5409</v>
      </c>
      <c r="K862" s="4" t="s">
        <v>6614</v>
      </c>
      <c r="L862" s="4" t="s">
        <v>6603</v>
      </c>
      <c r="M862" s="4">
        <v>0</v>
      </c>
      <c r="N862" s="4">
        <v>10</v>
      </c>
    </row>
    <row r="863" spans="1:14" x14ac:dyDescent="0.3">
      <c r="A863" s="4" t="s">
        <v>5396</v>
      </c>
      <c r="B863" s="4" t="s">
        <v>5397</v>
      </c>
      <c r="C863" s="4" t="s">
        <v>5410</v>
      </c>
      <c r="D863" s="4" t="s">
        <v>6581</v>
      </c>
      <c r="E863" s="4">
        <v>20</v>
      </c>
      <c r="G863" s="4" t="s">
        <v>4817</v>
      </c>
      <c r="J863" s="4" t="s">
        <v>5411</v>
      </c>
      <c r="K863" s="4" t="s">
        <v>4839</v>
      </c>
      <c r="L863" s="4" t="s">
        <v>6585</v>
      </c>
      <c r="N863" s="4">
        <v>11</v>
      </c>
    </row>
    <row r="864" spans="1:14" x14ac:dyDescent="0.3">
      <c r="A864" s="4" t="s">
        <v>5396</v>
      </c>
      <c r="B864" s="4" t="s">
        <v>5397</v>
      </c>
      <c r="C864" s="4" t="s">
        <v>5412</v>
      </c>
      <c r="D864" s="4" t="s">
        <v>6581</v>
      </c>
      <c r="E864" s="4">
        <v>8</v>
      </c>
      <c r="G864" s="4" t="s">
        <v>4817</v>
      </c>
      <c r="J864" s="4" t="s">
        <v>5413</v>
      </c>
      <c r="K864" s="4" t="s">
        <v>4881</v>
      </c>
      <c r="L864" s="4" t="s">
        <v>6585</v>
      </c>
      <c r="N864" s="4">
        <v>12</v>
      </c>
    </row>
    <row r="865" spans="1:14" x14ac:dyDescent="0.3">
      <c r="A865" s="4" t="s">
        <v>5396</v>
      </c>
      <c r="B865" s="4" t="s">
        <v>5397</v>
      </c>
      <c r="C865" s="4" t="s">
        <v>5414</v>
      </c>
      <c r="D865" s="4" t="s">
        <v>5572</v>
      </c>
      <c r="E865" s="4">
        <v>22</v>
      </c>
      <c r="G865" s="4" t="s">
        <v>4817</v>
      </c>
      <c r="J865" s="4" t="s">
        <v>5415</v>
      </c>
      <c r="K865" s="4" t="s">
        <v>6614</v>
      </c>
      <c r="L865" s="4" t="s">
        <v>6603</v>
      </c>
      <c r="M865" s="4">
        <v>0</v>
      </c>
      <c r="N865" s="4">
        <v>13</v>
      </c>
    </row>
    <row r="866" spans="1:14" x14ac:dyDescent="0.3">
      <c r="A866" s="4" t="s">
        <v>5396</v>
      </c>
      <c r="B866" s="4" t="s">
        <v>5397</v>
      </c>
      <c r="C866" s="4" t="s">
        <v>5416</v>
      </c>
      <c r="D866" s="4" t="s">
        <v>6581</v>
      </c>
      <c r="E866" s="4">
        <v>8</v>
      </c>
      <c r="G866" s="4" t="s">
        <v>4817</v>
      </c>
      <c r="J866" s="4" t="s">
        <v>5417</v>
      </c>
      <c r="K866" s="4" t="s">
        <v>4881</v>
      </c>
      <c r="L866" s="4" t="s">
        <v>6585</v>
      </c>
      <c r="N866" s="4">
        <v>14</v>
      </c>
    </row>
    <row r="867" spans="1:14" x14ac:dyDescent="0.3">
      <c r="A867" s="4" t="s">
        <v>5396</v>
      </c>
      <c r="B867" s="4" t="s">
        <v>5397</v>
      </c>
      <c r="C867" s="4" t="s">
        <v>5418</v>
      </c>
      <c r="D867" s="4" t="s">
        <v>6581</v>
      </c>
      <c r="E867" s="4">
        <v>8</v>
      </c>
      <c r="G867" s="4" t="s">
        <v>4817</v>
      </c>
      <c r="J867" s="4" t="s">
        <v>5419</v>
      </c>
      <c r="K867" s="4" t="s">
        <v>4881</v>
      </c>
      <c r="L867" s="4" t="s">
        <v>6585</v>
      </c>
      <c r="N867" s="4">
        <v>15</v>
      </c>
    </row>
    <row r="868" spans="1:14" x14ac:dyDescent="0.3">
      <c r="A868" s="4" t="s">
        <v>5396</v>
      </c>
      <c r="B868" s="4" t="s">
        <v>5397</v>
      </c>
      <c r="C868" s="4" t="s">
        <v>5420</v>
      </c>
      <c r="D868" s="4" t="s">
        <v>6581</v>
      </c>
      <c r="E868" s="4">
        <v>8</v>
      </c>
      <c r="G868" s="4" t="s">
        <v>4817</v>
      </c>
      <c r="J868" s="4" t="s">
        <v>5421</v>
      </c>
      <c r="K868" s="4" t="s">
        <v>4881</v>
      </c>
      <c r="L868" s="4" t="s">
        <v>6585</v>
      </c>
      <c r="N868" s="4">
        <v>16</v>
      </c>
    </row>
    <row r="869" spans="1:14" x14ac:dyDescent="0.3">
      <c r="A869" s="4" t="s">
        <v>5396</v>
      </c>
      <c r="B869" s="4" t="s">
        <v>5397</v>
      </c>
      <c r="C869" s="4" t="s">
        <v>5422</v>
      </c>
      <c r="D869" s="4" t="s">
        <v>6581</v>
      </c>
      <c r="E869" s="4">
        <v>8</v>
      </c>
      <c r="G869" s="4" t="s">
        <v>4817</v>
      </c>
      <c r="J869" s="4" t="s">
        <v>5423</v>
      </c>
      <c r="K869" s="4" t="s">
        <v>4881</v>
      </c>
      <c r="L869" s="4" t="s">
        <v>6585</v>
      </c>
      <c r="N869" s="4">
        <v>17</v>
      </c>
    </row>
    <row r="870" spans="1:14" x14ac:dyDescent="0.3">
      <c r="A870" s="4" t="s">
        <v>5396</v>
      </c>
      <c r="B870" s="4" t="s">
        <v>5397</v>
      </c>
      <c r="C870" s="4" t="s">
        <v>5424</v>
      </c>
      <c r="D870" s="4" t="s">
        <v>6581</v>
      </c>
      <c r="E870" s="4">
        <v>8</v>
      </c>
      <c r="G870" s="4" t="s">
        <v>4817</v>
      </c>
      <c r="J870" s="4" t="s">
        <v>5425</v>
      </c>
      <c r="K870" s="4" t="s">
        <v>4881</v>
      </c>
      <c r="L870" s="4" t="s">
        <v>6585</v>
      </c>
      <c r="N870" s="4">
        <v>18</v>
      </c>
    </row>
    <row r="871" spans="1:14" x14ac:dyDescent="0.3">
      <c r="A871" s="4" t="s">
        <v>5396</v>
      </c>
      <c r="B871" s="4" t="s">
        <v>5397</v>
      </c>
      <c r="C871" s="4" t="s">
        <v>5426</v>
      </c>
      <c r="D871" s="4" t="s">
        <v>6581</v>
      </c>
      <c r="E871" s="4">
        <v>8</v>
      </c>
      <c r="G871" s="4" t="s">
        <v>4817</v>
      </c>
      <c r="J871" s="4" t="s">
        <v>5427</v>
      </c>
      <c r="K871" s="4" t="s">
        <v>4881</v>
      </c>
      <c r="L871" s="4" t="s">
        <v>6585</v>
      </c>
      <c r="N871" s="4">
        <v>19</v>
      </c>
    </row>
    <row r="872" spans="1:14" x14ac:dyDescent="0.3">
      <c r="A872" s="4" t="s">
        <v>5396</v>
      </c>
      <c r="B872" s="4" t="s">
        <v>5397</v>
      </c>
      <c r="C872" s="4" t="s">
        <v>5428</v>
      </c>
      <c r="D872" s="4" t="s">
        <v>6581</v>
      </c>
      <c r="E872" s="4">
        <v>8</v>
      </c>
      <c r="G872" s="4" t="s">
        <v>4817</v>
      </c>
      <c r="J872" s="4" t="s">
        <v>5429</v>
      </c>
      <c r="K872" s="4" t="s">
        <v>4881</v>
      </c>
      <c r="L872" s="4" t="s">
        <v>6585</v>
      </c>
      <c r="N872" s="4">
        <v>20</v>
      </c>
    </row>
    <row r="873" spans="1:14" x14ac:dyDescent="0.3">
      <c r="A873" s="4" t="s">
        <v>5396</v>
      </c>
      <c r="B873" s="4" t="s">
        <v>5397</v>
      </c>
      <c r="C873" s="4" t="s">
        <v>5430</v>
      </c>
      <c r="D873" s="4" t="s">
        <v>6581</v>
      </c>
      <c r="E873" s="4">
        <v>8</v>
      </c>
      <c r="G873" s="4" t="s">
        <v>4817</v>
      </c>
      <c r="J873" s="4" t="s">
        <v>5431</v>
      </c>
      <c r="K873" s="4" t="s">
        <v>4881</v>
      </c>
      <c r="L873" s="4" t="s">
        <v>6585</v>
      </c>
      <c r="N873" s="4">
        <v>21</v>
      </c>
    </row>
    <row r="874" spans="1:14" x14ac:dyDescent="0.3">
      <c r="A874" s="4" t="s">
        <v>5396</v>
      </c>
      <c r="B874" s="4" t="s">
        <v>5397</v>
      </c>
      <c r="C874" s="4" t="s">
        <v>5432</v>
      </c>
      <c r="D874" s="4" t="s">
        <v>6581</v>
      </c>
      <c r="E874" s="4">
        <v>50</v>
      </c>
      <c r="G874" s="4" t="s">
        <v>4817</v>
      </c>
      <c r="J874" s="4" t="s">
        <v>5433</v>
      </c>
      <c r="K874" s="4" t="s">
        <v>4985</v>
      </c>
      <c r="L874" s="4" t="s">
        <v>6585</v>
      </c>
      <c r="N874" s="4">
        <v>22</v>
      </c>
    </row>
    <row r="875" spans="1:14" x14ac:dyDescent="0.3">
      <c r="A875" s="4" t="s">
        <v>5396</v>
      </c>
      <c r="B875" s="4" t="s">
        <v>5397</v>
      </c>
      <c r="C875" s="4" t="s">
        <v>5434</v>
      </c>
      <c r="D875" s="4" t="s">
        <v>6581</v>
      </c>
      <c r="E875" s="4">
        <v>50</v>
      </c>
      <c r="G875" s="4" t="s">
        <v>4817</v>
      </c>
      <c r="J875" s="4" t="s">
        <v>5435</v>
      </c>
      <c r="K875" s="4" t="s">
        <v>4985</v>
      </c>
      <c r="L875" s="4" t="s">
        <v>6585</v>
      </c>
      <c r="N875" s="4">
        <v>23</v>
      </c>
    </row>
    <row r="876" spans="1:14" x14ac:dyDescent="0.3">
      <c r="A876" s="4" t="s">
        <v>5396</v>
      </c>
      <c r="B876" s="4" t="s">
        <v>5397</v>
      </c>
      <c r="C876" s="4" t="s">
        <v>5436</v>
      </c>
      <c r="D876" s="4" t="s">
        <v>6581</v>
      </c>
      <c r="E876" s="4">
        <v>8</v>
      </c>
      <c r="G876" s="4" t="s">
        <v>4817</v>
      </c>
      <c r="J876" s="4" t="s">
        <v>5437</v>
      </c>
      <c r="K876" s="4" t="s">
        <v>4881</v>
      </c>
      <c r="L876" s="4" t="s">
        <v>6585</v>
      </c>
      <c r="N876" s="4">
        <v>24</v>
      </c>
    </row>
    <row r="877" spans="1:14" x14ac:dyDescent="0.3">
      <c r="A877" s="4" t="s">
        <v>5396</v>
      </c>
      <c r="B877" s="4" t="s">
        <v>5397</v>
      </c>
      <c r="C877" s="4" t="s">
        <v>5438</v>
      </c>
      <c r="D877" s="4" t="s">
        <v>6581</v>
      </c>
      <c r="E877" s="4">
        <v>8</v>
      </c>
      <c r="G877" s="4" t="s">
        <v>4817</v>
      </c>
      <c r="J877" s="4" t="s">
        <v>5439</v>
      </c>
      <c r="K877" s="4" t="s">
        <v>4881</v>
      </c>
      <c r="L877" s="4" t="s">
        <v>6585</v>
      </c>
      <c r="N877" s="4">
        <v>25</v>
      </c>
    </row>
    <row r="878" spans="1:14" x14ac:dyDescent="0.3">
      <c r="A878" s="4" t="s">
        <v>5396</v>
      </c>
      <c r="B878" s="4" t="s">
        <v>5397</v>
      </c>
      <c r="C878" s="4" t="s">
        <v>5440</v>
      </c>
      <c r="D878" s="4" t="s">
        <v>6581</v>
      </c>
      <c r="E878" s="4">
        <v>8</v>
      </c>
      <c r="G878" s="4" t="s">
        <v>4817</v>
      </c>
      <c r="J878" s="4" t="s">
        <v>5441</v>
      </c>
      <c r="K878" s="4" t="s">
        <v>4881</v>
      </c>
      <c r="L878" s="4" t="s">
        <v>6585</v>
      </c>
      <c r="N878" s="4">
        <v>26</v>
      </c>
    </row>
    <row r="879" spans="1:14" x14ac:dyDescent="0.3">
      <c r="A879" s="4" t="s">
        <v>5396</v>
      </c>
      <c r="B879" s="4" t="s">
        <v>5397</v>
      </c>
      <c r="C879" s="4" t="s">
        <v>4973</v>
      </c>
      <c r="D879" s="4" t="s">
        <v>6581</v>
      </c>
      <c r="E879" s="4">
        <v>200</v>
      </c>
      <c r="G879" s="4" t="s">
        <v>4817</v>
      </c>
      <c r="J879" s="4" t="s">
        <v>4974</v>
      </c>
      <c r="K879" s="4" t="s">
        <v>5280</v>
      </c>
      <c r="L879" s="4" t="s">
        <v>6585</v>
      </c>
      <c r="N879" s="4">
        <v>27</v>
      </c>
    </row>
    <row r="880" spans="1:14" x14ac:dyDescent="0.3">
      <c r="A880" s="4" t="s">
        <v>5396</v>
      </c>
      <c r="B880" s="4" t="s">
        <v>5397</v>
      </c>
      <c r="C880" s="4" t="s">
        <v>4887</v>
      </c>
      <c r="D880" s="4" t="s">
        <v>6581</v>
      </c>
      <c r="E880" s="4">
        <v>12</v>
      </c>
      <c r="G880" s="4" t="s">
        <v>4817</v>
      </c>
      <c r="J880" s="4" t="s">
        <v>4888</v>
      </c>
      <c r="K880" s="4" t="s">
        <v>4848</v>
      </c>
      <c r="L880" s="4" t="s">
        <v>6585</v>
      </c>
      <c r="N880" s="4">
        <v>28</v>
      </c>
    </row>
    <row r="881" spans="1:14" x14ac:dyDescent="0.3">
      <c r="A881" s="4" t="s">
        <v>5396</v>
      </c>
      <c r="B881" s="4" t="s">
        <v>5397</v>
      </c>
      <c r="C881" s="4" t="s">
        <v>4889</v>
      </c>
      <c r="D881" s="4" t="s">
        <v>6581</v>
      </c>
      <c r="E881" s="4">
        <v>14</v>
      </c>
      <c r="G881" s="4" t="s">
        <v>4817</v>
      </c>
      <c r="J881" s="4" t="s">
        <v>4890</v>
      </c>
      <c r="K881" s="4" t="s">
        <v>4863</v>
      </c>
      <c r="L881" s="4" t="s">
        <v>6585</v>
      </c>
      <c r="N881" s="4">
        <v>29</v>
      </c>
    </row>
    <row r="882" spans="1:14" x14ac:dyDescent="0.3">
      <c r="A882" s="4" t="s">
        <v>5396</v>
      </c>
      <c r="B882" s="4" t="s">
        <v>5397</v>
      </c>
      <c r="C882" s="4" t="s">
        <v>4891</v>
      </c>
      <c r="D882" s="4" t="s">
        <v>6581</v>
      </c>
      <c r="E882" s="4">
        <v>12</v>
      </c>
      <c r="G882" s="4" t="s">
        <v>4817</v>
      </c>
      <c r="J882" s="4" t="s">
        <v>4892</v>
      </c>
      <c r="K882" s="4" t="s">
        <v>4848</v>
      </c>
      <c r="L882" s="4" t="s">
        <v>6585</v>
      </c>
      <c r="N882" s="4">
        <v>30</v>
      </c>
    </row>
    <row r="883" spans="1:14" x14ac:dyDescent="0.3">
      <c r="A883" s="4" t="s">
        <v>5396</v>
      </c>
      <c r="B883" s="4" t="s">
        <v>5397</v>
      </c>
      <c r="C883" s="4" t="s">
        <v>4893</v>
      </c>
      <c r="D883" s="4" t="s">
        <v>6581</v>
      </c>
      <c r="E883" s="4">
        <v>14</v>
      </c>
      <c r="G883" s="4" t="s">
        <v>4817</v>
      </c>
      <c r="J883" s="4" t="s">
        <v>4894</v>
      </c>
      <c r="K883" s="4" t="s">
        <v>4863</v>
      </c>
      <c r="L883" s="4" t="s">
        <v>6585</v>
      </c>
      <c r="N883" s="4">
        <v>31</v>
      </c>
    </row>
    <row r="884" spans="1:14" x14ac:dyDescent="0.3">
      <c r="A884" s="4" t="s">
        <v>4896</v>
      </c>
      <c r="B884" s="4" t="s">
        <v>4895</v>
      </c>
      <c r="C884" s="4" t="s">
        <v>4837</v>
      </c>
      <c r="D884" s="4" t="s">
        <v>6581</v>
      </c>
      <c r="E884" s="4">
        <v>20</v>
      </c>
      <c r="G884" s="4" t="s">
        <v>6582</v>
      </c>
      <c r="H884" s="4" t="s">
        <v>6863</v>
      </c>
      <c r="I884" s="4" t="s">
        <v>6864</v>
      </c>
      <c r="J884" s="4" t="s">
        <v>4838</v>
      </c>
      <c r="K884" s="4" t="s">
        <v>4839</v>
      </c>
      <c r="L884" s="4" t="s">
        <v>6585</v>
      </c>
      <c r="N884" s="4">
        <v>1</v>
      </c>
    </row>
    <row r="885" spans="1:14" x14ac:dyDescent="0.3">
      <c r="A885" s="4" t="s">
        <v>4896</v>
      </c>
      <c r="B885" s="4" t="s">
        <v>4895</v>
      </c>
      <c r="C885" s="4" t="s">
        <v>4841</v>
      </c>
      <c r="D885" s="4" t="s">
        <v>5572</v>
      </c>
      <c r="E885" s="4">
        <v>22</v>
      </c>
      <c r="G885" s="4" t="s">
        <v>6582</v>
      </c>
      <c r="H885" s="4" t="s">
        <v>6865</v>
      </c>
      <c r="I885" s="4" t="s">
        <v>6864</v>
      </c>
      <c r="J885" s="4" t="s">
        <v>4842</v>
      </c>
      <c r="K885" s="4" t="s">
        <v>6614</v>
      </c>
      <c r="L885" s="4" t="s">
        <v>6603</v>
      </c>
      <c r="M885" s="4">
        <v>0</v>
      </c>
      <c r="N885" s="4">
        <v>2</v>
      </c>
    </row>
    <row r="886" spans="1:14" x14ac:dyDescent="0.3">
      <c r="A886" s="4" t="s">
        <v>4896</v>
      </c>
      <c r="B886" s="4" t="s">
        <v>4895</v>
      </c>
      <c r="C886" s="4" t="s">
        <v>4897</v>
      </c>
      <c r="D886" s="4" t="s">
        <v>5572</v>
      </c>
      <c r="E886" s="4">
        <v>22</v>
      </c>
      <c r="G886" s="4" t="s">
        <v>6582</v>
      </c>
      <c r="H886" s="4" t="s">
        <v>6866</v>
      </c>
      <c r="I886" s="4" t="s">
        <v>6864</v>
      </c>
      <c r="J886" s="4" t="s">
        <v>4898</v>
      </c>
      <c r="K886" s="4" t="s">
        <v>6614</v>
      </c>
      <c r="L886" s="4" t="s">
        <v>6603</v>
      </c>
      <c r="M886" s="4">
        <v>0</v>
      </c>
      <c r="N886" s="4">
        <v>3</v>
      </c>
    </row>
    <row r="887" spans="1:14" x14ac:dyDescent="0.3">
      <c r="A887" s="4" t="s">
        <v>4896</v>
      </c>
      <c r="B887" s="4" t="s">
        <v>4895</v>
      </c>
      <c r="C887" s="4" t="s">
        <v>4899</v>
      </c>
      <c r="D887" s="4" t="s">
        <v>6581</v>
      </c>
      <c r="E887" s="4">
        <v>8</v>
      </c>
      <c r="G887" s="4" t="s">
        <v>6582</v>
      </c>
      <c r="H887" s="4" t="s">
        <v>6867</v>
      </c>
      <c r="J887" s="4" t="s">
        <v>4900</v>
      </c>
      <c r="K887" s="4" t="s">
        <v>4881</v>
      </c>
      <c r="L887" s="4" t="s">
        <v>6585</v>
      </c>
      <c r="N887" s="4">
        <v>4</v>
      </c>
    </row>
    <row r="888" spans="1:14" x14ac:dyDescent="0.3">
      <c r="A888" s="4" t="s">
        <v>4896</v>
      </c>
      <c r="B888" s="4" t="s">
        <v>4895</v>
      </c>
      <c r="C888" s="4" t="s">
        <v>4901</v>
      </c>
      <c r="D888" s="4" t="s">
        <v>6581</v>
      </c>
      <c r="E888" s="4">
        <v>8</v>
      </c>
      <c r="G888" s="4" t="s">
        <v>4817</v>
      </c>
      <c r="J888" s="4" t="s">
        <v>4902</v>
      </c>
      <c r="K888" s="4" t="s">
        <v>4881</v>
      </c>
      <c r="L888" s="4" t="s">
        <v>6585</v>
      </c>
      <c r="N888" s="4">
        <v>5</v>
      </c>
    </row>
    <row r="889" spans="1:14" x14ac:dyDescent="0.3">
      <c r="A889" s="4" t="s">
        <v>4896</v>
      </c>
      <c r="B889" s="4" t="s">
        <v>4895</v>
      </c>
      <c r="C889" s="4" t="s">
        <v>4903</v>
      </c>
      <c r="D889" s="4" t="s">
        <v>5572</v>
      </c>
      <c r="E889" s="4">
        <v>22</v>
      </c>
      <c r="G889" s="4" t="s">
        <v>4817</v>
      </c>
      <c r="J889" s="4" t="s">
        <v>4904</v>
      </c>
      <c r="K889" s="4" t="s">
        <v>6614</v>
      </c>
      <c r="L889" s="4" t="s">
        <v>6603</v>
      </c>
      <c r="M889" s="4">
        <v>0</v>
      </c>
      <c r="N889" s="4">
        <v>6</v>
      </c>
    </row>
    <row r="890" spans="1:14" x14ac:dyDescent="0.3">
      <c r="A890" s="4" t="s">
        <v>4896</v>
      </c>
      <c r="B890" s="4" t="s">
        <v>4895</v>
      </c>
      <c r="C890" s="4" t="s">
        <v>4905</v>
      </c>
      <c r="D890" s="4" t="s">
        <v>6581</v>
      </c>
      <c r="E890" s="4">
        <v>1</v>
      </c>
      <c r="G890" s="4" t="s">
        <v>4817</v>
      </c>
      <c r="J890" s="4" t="s">
        <v>4906</v>
      </c>
      <c r="K890" s="4" t="s">
        <v>4851</v>
      </c>
      <c r="L890" s="4" t="s">
        <v>6585</v>
      </c>
      <c r="N890" s="4">
        <v>7</v>
      </c>
    </row>
    <row r="891" spans="1:14" x14ac:dyDescent="0.3">
      <c r="A891" s="4" t="s">
        <v>4896</v>
      </c>
      <c r="B891" s="4" t="s">
        <v>4895</v>
      </c>
      <c r="C891" s="4" t="s">
        <v>4907</v>
      </c>
      <c r="D891" s="4" t="s">
        <v>6581</v>
      </c>
      <c r="E891" s="4">
        <v>8</v>
      </c>
      <c r="G891" s="4" t="s">
        <v>4817</v>
      </c>
      <c r="J891" s="4" t="s">
        <v>4908</v>
      </c>
      <c r="K891" s="4" t="s">
        <v>4881</v>
      </c>
      <c r="L891" s="4" t="s">
        <v>6585</v>
      </c>
      <c r="N891" s="4">
        <v>8</v>
      </c>
    </row>
    <row r="892" spans="1:14" x14ac:dyDescent="0.3">
      <c r="A892" s="4" t="s">
        <v>4896</v>
      </c>
      <c r="B892" s="4" t="s">
        <v>4895</v>
      </c>
      <c r="C892" s="4" t="s">
        <v>4909</v>
      </c>
      <c r="D892" s="4" t="s">
        <v>6581</v>
      </c>
      <c r="E892" s="4">
        <v>1</v>
      </c>
      <c r="G892" s="4" t="s">
        <v>4817</v>
      </c>
      <c r="J892" s="4" t="s">
        <v>4910</v>
      </c>
      <c r="K892" s="4" t="s">
        <v>4851</v>
      </c>
      <c r="L892" s="4" t="s">
        <v>6585</v>
      </c>
      <c r="N892" s="4">
        <v>9</v>
      </c>
    </row>
    <row r="893" spans="1:14" x14ac:dyDescent="0.3">
      <c r="A893" s="4" t="s">
        <v>4896</v>
      </c>
      <c r="B893" s="4" t="s">
        <v>4895</v>
      </c>
      <c r="C893" s="4" t="s">
        <v>4911</v>
      </c>
      <c r="D893" s="4" t="s">
        <v>5572</v>
      </c>
      <c r="E893" s="4">
        <v>22</v>
      </c>
      <c r="G893" s="4" t="s">
        <v>4817</v>
      </c>
      <c r="J893" s="4" t="s">
        <v>4912</v>
      </c>
      <c r="K893" s="4" t="s">
        <v>6614</v>
      </c>
      <c r="L893" s="4" t="s">
        <v>6603</v>
      </c>
      <c r="M893" s="4">
        <v>0</v>
      </c>
      <c r="N893" s="4">
        <v>10</v>
      </c>
    </row>
    <row r="894" spans="1:14" x14ac:dyDescent="0.3">
      <c r="A894" s="4" t="s">
        <v>4896</v>
      </c>
      <c r="B894" s="4" t="s">
        <v>4895</v>
      </c>
      <c r="C894" s="4" t="s">
        <v>4913</v>
      </c>
      <c r="D894" s="4" t="s">
        <v>5572</v>
      </c>
      <c r="E894" s="4">
        <v>22</v>
      </c>
      <c r="G894" s="4" t="s">
        <v>4817</v>
      </c>
      <c r="J894" s="4" t="s">
        <v>4914</v>
      </c>
      <c r="K894" s="4" t="s">
        <v>6614</v>
      </c>
      <c r="L894" s="4" t="s">
        <v>6603</v>
      </c>
      <c r="M894" s="4">
        <v>0</v>
      </c>
      <c r="N894" s="4">
        <v>11</v>
      </c>
    </row>
    <row r="895" spans="1:14" x14ac:dyDescent="0.3">
      <c r="A895" s="4" t="s">
        <v>4896</v>
      </c>
      <c r="B895" s="4" t="s">
        <v>4895</v>
      </c>
      <c r="C895" s="4" t="s">
        <v>4915</v>
      </c>
      <c r="D895" s="4" t="s">
        <v>5572</v>
      </c>
      <c r="E895" s="4">
        <v>22</v>
      </c>
      <c r="G895" s="4" t="s">
        <v>4817</v>
      </c>
      <c r="J895" s="4" t="s">
        <v>4916</v>
      </c>
      <c r="K895" s="4" t="s">
        <v>6614</v>
      </c>
      <c r="L895" s="4" t="s">
        <v>6603</v>
      </c>
      <c r="M895" s="4">
        <v>0</v>
      </c>
      <c r="N895" s="4">
        <v>12</v>
      </c>
    </row>
    <row r="896" spans="1:14" x14ac:dyDescent="0.3">
      <c r="A896" s="4" t="s">
        <v>4896</v>
      </c>
      <c r="B896" s="4" t="s">
        <v>4895</v>
      </c>
      <c r="C896" s="4" t="s">
        <v>4917</v>
      </c>
      <c r="D896" s="4" t="s">
        <v>5572</v>
      </c>
      <c r="E896" s="4">
        <v>22</v>
      </c>
      <c r="G896" s="4" t="s">
        <v>4817</v>
      </c>
      <c r="J896" s="4" t="s">
        <v>4918</v>
      </c>
      <c r="K896" s="4" t="s">
        <v>6614</v>
      </c>
      <c r="L896" s="4" t="s">
        <v>6603</v>
      </c>
      <c r="M896" s="4">
        <v>0</v>
      </c>
      <c r="N896" s="4">
        <v>13</v>
      </c>
    </row>
    <row r="897" spans="1:14" x14ac:dyDescent="0.3">
      <c r="A897" s="4" t="s">
        <v>4896</v>
      </c>
      <c r="B897" s="4" t="s">
        <v>4895</v>
      </c>
      <c r="C897" s="4" t="s">
        <v>4919</v>
      </c>
      <c r="D897" s="4" t="s">
        <v>5572</v>
      </c>
      <c r="E897" s="4">
        <v>22</v>
      </c>
      <c r="G897" s="4" t="s">
        <v>4817</v>
      </c>
      <c r="J897" s="4" t="s">
        <v>4920</v>
      </c>
      <c r="K897" s="4" t="s">
        <v>6683</v>
      </c>
      <c r="L897" s="4" t="s">
        <v>6603</v>
      </c>
      <c r="M897" s="4">
        <v>4</v>
      </c>
      <c r="N897" s="4">
        <v>14</v>
      </c>
    </row>
    <row r="898" spans="1:14" x14ac:dyDescent="0.3">
      <c r="A898" s="4" t="s">
        <v>4896</v>
      </c>
      <c r="B898" s="4" t="s">
        <v>4895</v>
      </c>
      <c r="C898" s="4" t="s">
        <v>4922</v>
      </c>
      <c r="D898" s="4" t="s">
        <v>6581</v>
      </c>
      <c r="E898" s="4">
        <v>8</v>
      </c>
      <c r="G898" s="4" t="s">
        <v>4817</v>
      </c>
      <c r="J898" s="4" t="s">
        <v>4923</v>
      </c>
      <c r="K898" s="4" t="s">
        <v>4881</v>
      </c>
      <c r="L898" s="4" t="s">
        <v>6585</v>
      </c>
      <c r="N898" s="4">
        <v>15</v>
      </c>
    </row>
    <row r="899" spans="1:14" x14ac:dyDescent="0.3">
      <c r="A899" s="4" t="s">
        <v>4896</v>
      </c>
      <c r="B899" s="4" t="s">
        <v>4895</v>
      </c>
      <c r="C899" s="4" t="s">
        <v>4924</v>
      </c>
      <c r="D899" s="4" t="s">
        <v>6581</v>
      </c>
      <c r="E899" s="4">
        <v>8</v>
      </c>
      <c r="G899" s="4" t="s">
        <v>4817</v>
      </c>
      <c r="J899" s="4" t="s">
        <v>4925</v>
      </c>
      <c r="K899" s="4" t="s">
        <v>4881</v>
      </c>
      <c r="L899" s="4" t="s">
        <v>6585</v>
      </c>
      <c r="N899" s="4">
        <v>16</v>
      </c>
    </row>
    <row r="900" spans="1:14" x14ac:dyDescent="0.3">
      <c r="A900" s="4" t="s">
        <v>4896</v>
      </c>
      <c r="B900" s="4" t="s">
        <v>4895</v>
      </c>
      <c r="C900" s="4" t="s">
        <v>4926</v>
      </c>
      <c r="D900" s="4" t="s">
        <v>5572</v>
      </c>
      <c r="E900" s="4">
        <v>22</v>
      </c>
      <c r="G900" s="4" t="s">
        <v>4817</v>
      </c>
      <c r="J900" s="4" t="s">
        <v>4927</v>
      </c>
      <c r="K900" s="4" t="s">
        <v>6614</v>
      </c>
      <c r="L900" s="4" t="s">
        <v>6603</v>
      </c>
      <c r="M900" s="4">
        <v>0</v>
      </c>
      <c r="N900" s="4">
        <v>17</v>
      </c>
    </row>
    <row r="901" spans="1:14" x14ac:dyDescent="0.3">
      <c r="A901" s="4" t="s">
        <v>4896</v>
      </c>
      <c r="B901" s="4" t="s">
        <v>4895</v>
      </c>
      <c r="C901" s="4" t="s">
        <v>4928</v>
      </c>
      <c r="D901" s="4" t="s">
        <v>6581</v>
      </c>
      <c r="E901" s="4">
        <v>8</v>
      </c>
      <c r="G901" s="4" t="s">
        <v>4817</v>
      </c>
      <c r="J901" s="4" t="s">
        <v>4929</v>
      </c>
      <c r="K901" s="4" t="s">
        <v>4881</v>
      </c>
      <c r="L901" s="4" t="s">
        <v>6585</v>
      </c>
      <c r="N901" s="4">
        <v>18</v>
      </c>
    </row>
    <row r="902" spans="1:14" x14ac:dyDescent="0.3">
      <c r="A902" s="4" t="s">
        <v>4896</v>
      </c>
      <c r="B902" s="4" t="s">
        <v>4895</v>
      </c>
      <c r="C902" s="4" t="s">
        <v>4930</v>
      </c>
      <c r="D902" s="4" t="s">
        <v>5572</v>
      </c>
      <c r="E902" s="4">
        <v>22</v>
      </c>
      <c r="G902" s="4" t="s">
        <v>4817</v>
      </c>
      <c r="J902" s="4" t="s">
        <v>4931</v>
      </c>
      <c r="K902" s="4" t="s">
        <v>6614</v>
      </c>
      <c r="L902" s="4" t="s">
        <v>6603</v>
      </c>
      <c r="M902" s="4">
        <v>0</v>
      </c>
      <c r="N902" s="4">
        <v>19</v>
      </c>
    </row>
    <row r="903" spans="1:14" x14ac:dyDescent="0.3">
      <c r="A903" s="4" t="s">
        <v>4896</v>
      </c>
      <c r="B903" s="4" t="s">
        <v>4895</v>
      </c>
      <c r="C903" s="4" t="s">
        <v>4887</v>
      </c>
      <c r="D903" s="4" t="s">
        <v>6581</v>
      </c>
      <c r="E903" s="4">
        <v>12</v>
      </c>
      <c r="G903" s="4" t="s">
        <v>4817</v>
      </c>
      <c r="J903" s="4" t="s">
        <v>4888</v>
      </c>
      <c r="K903" s="4" t="s">
        <v>4848</v>
      </c>
      <c r="L903" s="4" t="s">
        <v>6585</v>
      </c>
      <c r="N903" s="4">
        <v>20</v>
      </c>
    </row>
    <row r="904" spans="1:14" x14ac:dyDescent="0.3">
      <c r="A904" s="4" t="s">
        <v>4896</v>
      </c>
      <c r="B904" s="4" t="s">
        <v>4895</v>
      </c>
      <c r="C904" s="4" t="s">
        <v>4889</v>
      </c>
      <c r="D904" s="4" t="s">
        <v>6581</v>
      </c>
      <c r="E904" s="4">
        <v>14</v>
      </c>
      <c r="G904" s="4" t="s">
        <v>4817</v>
      </c>
      <c r="J904" s="4" t="s">
        <v>4890</v>
      </c>
      <c r="K904" s="4" t="s">
        <v>4863</v>
      </c>
      <c r="L904" s="4" t="s">
        <v>6585</v>
      </c>
      <c r="N904" s="4">
        <v>21</v>
      </c>
    </row>
    <row r="905" spans="1:14" x14ac:dyDescent="0.3">
      <c r="A905" s="4" t="s">
        <v>4896</v>
      </c>
      <c r="B905" s="4" t="s">
        <v>4895</v>
      </c>
      <c r="C905" s="4" t="s">
        <v>4891</v>
      </c>
      <c r="D905" s="4" t="s">
        <v>6581</v>
      </c>
      <c r="E905" s="4">
        <v>12</v>
      </c>
      <c r="G905" s="4" t="s">
        <v>4817</v>
      </c>
      <c r="J905" s="4" t="s">
        <v>4892</v>
      </c>
      <c r="K905" s="4" t="s">
        <v>4848</v>
      </c>
      <c r="L905" s="4" t="s">
        <v>6585</v>
      </c>
      <c r="N905" s="4">
        <v>22</v>
      </c>
    </row>
    <row r="906" spans="1:14" x14ac:dyDescent="0.3">
      <c r="A906" s="4" t="s">
        <v>4896</v>
      </c>
      <c r="B906" s="4" t="s">
        <v>4895</v>
      </c>
      <c r="C906" s="4" t="s">
        <v>4893</v>
      </c>
      <c r="D906" s="4" t="s">
        <v>6581</v>
      </c>
      <c r="E906" s="4">
        <v>14</v>
      </c>
      <c r="G906" s="4" t="s">
        <v>4817</v>
      </c>
      <c r="J906" s="4" t="s">
        <v>4894</v>
      </c>
      <c r="K906" s="4" t="s">
        <v>4863</v>
      </c>
      <c r="L906" s="4" t="s">
        <v>6585</v>
      </c>
      <c r="N906" s="4">
        <v>23</v>
      </c>
    </row>
    <row r="907" spans="1:14" x14ac:dyDescent="0.3">
      <c r="A907" s="4" t="s">
        <v>4932</v>
      </c>
      <c r="B907" s="4" t="s">
        <v>4933</v>
      </c>
      <c r="C907" s="4" t="s">
        <v>4846</v>
      </c>
      <c r="D907" s="4" t="s">
        <v>6581</v>
      </c>
      <c r="E907" s="4">
        <v>12</v>
      </c>
      <c r="G907" s="4" t="s">
        <v>6582</v>
      </c>
      <c r="H907" s="4" t="s">
        <v>6868</v>
      </c>
      <c r="I907" s="4" t="s">
        <v>6869</v>
      </c>
      <c r="J907" s="4" t="s">
        <v>4867</v>
      </c>
      <c r="K907" s="4" t="s">
        <v>4848</v>
      </c>
      <c r="L907" s="4" t="s">
        <v>6585</v>
      </c>
      <c r="N907" s="4">
        <v>1</v>
      </c>
    </row>
    <row r="908" spans="1:14" x14ac:dyDescent="0.3">
      <c r="A908" s="4" t="s">
        <v>4932</v>
      </c>
      <c r="B908" s="4" t="s">
        <v>4933</v>
      </c>
      <c r="C908" s="4" t="s">
        <v>4849</v>
      </c>
      <c r="D908" s="4" t="s">
        <v>6581</v>
      </c>
      <c r="E908" s="4">
        <v>1</v>
      </c>
      <c r="G908" s="4" t="s">
        <v>6582</v>
      </c>
      <c r="H908" s="4" t="s">
        <v>6870</v>
      </c>
      <c r="I908" s="4" t="s">
        <v>6869</v>
      </c>
      <c r="J908" s="4" t="s">
        <v>4850</v>
      </c>
      <c r="K908" s="4" t="s">
        <v>4851</v>
      </c>
      <c r="L908" s="4" t="s">
        <v>6585</v>
      </c>
      <c r="N908" s="4">
        <v>2</v>
      </c>
    </row>
    <row r="909" spans="1:14" x14ac:dyDescent="0.3">
      <c r="A909" s="4" t="s">
        <v>4932</v>
      </c>
      <c r="B909" s="4" t="s">
        <v>4933</v>
      </c>
      <c r="C909" s="4" t="s">
        <v>4841</v>
      </c>
      <c r="D909" s="4" t="s">
        <v>5572</v>
      </c>
      <c r="E909" s="4">
        <v>22</v>
      </c>
      <c r="G909" s="4" t="s">
        <v>6582</v>
      </c>
      <c r="H909" s="4" t="s">
        <v>6871</v>
      </c>
      <c r="I909" s="4" t="s">
        <v>6869</v>
      </c>
      <c r="J909" s="4" t="s">
        <v>4898</v>
      </c>
      <c r="K909" s="4" t="s">
        <v>6614</v>
      </c>
      <c r="L909" s="4" t="s">
        <v>6603</v>
      </c>
      <c r="M909" s="4">
        <v>0</v>
      </c>
      <c r="N909" s="4">
        <v>3</v>
      </c>
    </row>
    <row r="910" spans="1:14" x14ac:dyDescent="0.3">
      <c r="A910" s="4" t="s">
        <v>4932</v>
      </c>
      <c r="B910" s="4" t="s">
        <v>4933</v>
      </c>
      <c r="C910" s="4" t="s">
        <v>4837</v>
      </c>
      <c r="D910" s="4" t="s">
        <v>6581</v>
      </c>
      <c r="E910" s="4">
        <v>20</v>
      </c>
      <c r="G910" s="4" t="s">
        <v>4817</v>
      </c>
      <c r="J910" s="4" t="s">
        <v>4934</v>
      </c>
      <c r="K910" s="4" t="s">
        <v>4839</v>
      </c>
      <c r="L910" s="4" t="s">
        <v>6585</v>
      </c>
      <c r="N910" s="4">
        <v>4</v>
      </c>
    </row>
    <row r="911" spans="1:14" x14ac:dyDescent="0.3">
      <c r="A911" s="4" t="s">
        <v>4932</v>
      </c>
      <c r="B911" s="4" t="s">
        <v>4933</v>
      </c>
      <c r="C911" s="4" t="s">
        <v>4852</v>
      </c>
      <c r="D911" s="4" t="s">
        <v>6581</v>
      </c>
      <c r="E911" s="4">
        <v>10</v>
      </c>
      <c r="G911" s="4" t="s">
        <v>4817</v>
      </c>
      <c r="J911" s="4" t="s">
        <v>4853</v>
      </c>
      <c r="K911" s="4" t="s">
        <v>4854</v>
      </c>
      <c r="L911" s="4" t="s">
        <v>6585</v>
      </c>
      <c r="N911" s="4">
        <v>5</v>
      </c>
    </row>
    <row r="912" spans="1:14" x14ac:dyDescent="0.3">
      <c r="A912" s="4" t="s">
        <v>4932</v>
      </c>
      <c r="B912" s="4" t="s">
        <v>4933</v>
      </c>
      <c r="C912" s="4" t="s">
        <v>4855</v>
      </c>
      <c r="D912" s="4" t="s">
        <v>6581</v>
      </c>
      <c r="E912" s="4">
        <v>10</v>
      </c>
      <c r="G912" s="4" t="s">
        <v>4817</v>
      </c>
      <c r="J912" s="4" t="s">
        <v>4856</v>
      </c>
      <c r="K912" s="4" t="s">
        <v>4854</v>
      </c>
      <c r="L912" s="4" t="s">
        <v>6585</v>
      </c>
      <c r="N912" s="4">
        <v>6</v>
      </c>
    </row>
    <row r="913" spans="1:14" x14ac:dyDescent="0.3">
      <c r="A913" s="4" t="s">
        <v>4932</v>
      </c>
      <c r="B913" s="4" t="s">
        <v>4933</v>
      </c>
      <c r="C913" s="4" t="s">
        <v>4899</v>
      </c>
      <c r="D913" s="4" t="s">
        <v>6581</v>
      </c>
      <c r="E913" s="4">
        <v>8</v>
      </c>
      <c r="G913" s="4" t="s">
        <v>6582</v>
      </c>
      <c r="H913" s="4" t="s">
        <v>6872</v>
      </c>
      <c r="J913" s="4" t="s">
        <v>4900</v>
      </c>
      <c r="K913" s="4" t="s">
        <v>4881</v>
      </c>
      <c r="L913" s="4" t="s">
        <v>6585</v>
      </c>
      <c r="N913" s="4">
        <v>7</v>
      </c>
    </row>
    <row r="914" spans="1:14" x14ac:dyDescent="0.3">
      <c r="A914" s="4" t="s">
        <v>4932</v>
      </c>
      <c r="B914" s="4" t="s">
        <v>4933</v>
      </c>
      <c r="C914" s="4" t="s">
        <v>4901</v>
      </c>
      <c r="D914" s="4" t="s">
        <v>6581</v>
      </c>
      <c r="E914" s="4">
        <v>8</v>
      </c>
      <c r="G914" s="4" t="s">
        <v>4817</v>
      </c>
      <c r="J914" s="4" t="s">
        <v>4902</v>
      </c>
      <c r="K914" s="4" t="s">
        <v>4881</v>
      </c>
      <c r="L914" s="4" t="s">
        <v>6585</v>
      </c>
      <c r="N914" s="4">
        <v>8</v>
      </c>
    </row>
    <row r="915" spans="1:14" x14ac:dyDescent="0.3">
      <c r="A915" s="4" t="s">
        <v>4932</v>
      </c>
      <c r="B915" s="4" t="s">
        <v>4933</v>
      </c>
      <c r="C915" s="4" t="s">
        <v>4903</v>
      </c>
      <c r="D915" s="4" t="s">
        <v>5572</v>
      </c>
      <c r="E915" s="4">
        <v>22</v>
      </c>
      <c r="G915" s="4" t="s">
        <v>4817</v>
      </c>
      <c r="J915" s="4" t="s">
        <v>4904</v>
      </c>
      <c r="K915" s="4" t="s">
        <v>6614</v>
      </c>
      <c r="L915" s="4" t="s">
        <v>6603</v>
      </c>
      <c r="M915" s="4">
        <v>0</v>
      </c>
      <c r="N915" s="4">
        <v>9</v>
      </c>
    </row>
    <row r="916" spans="1:14" x14ac:dyDescent="0.3">
      <c r="A916" s="4" t="s">
        <v>4932</v>
      </c>
      <c r="B916" s="4" t="s">
        <v>4933</v>
      </c>
      <c r="C916" s="4" t="s">
        <v>4935</v>
      </c>
      <c r="D916" s="4" t="s">
        <v>6581</v>
      </c>
      <c r="E916" s="4">
        <v>1</v>
      </c>
      <c r="G916" s="4" t="s">
        <v>4817</v>
      </c>
      <c r="J916" s="4" t="s">
        <v>4936</v>
      </c>
      <c r="K916" s="4" t="s">
        <v>4851</v>
      </c>
      <c r="L916" s="4" t="s">
        <v>6585</v>
      </c>
      <c r="N916" s="4">
        <v>10</v>
      </c>
    </row>
    <row r="917" spans="1:14" x14ac:dyDescent="0.3">
      <c r="A917" s="4" t="s">
        <v>4932</v>
      </c>
      <c r="B917" s="4" t="s">
        <v>4933</v>
      </c>
      <c r="C917" s="4" t="s">
        <v>4937</v>
      </c>
      <c r="D917" s="4" t="s">
        <v>6581</v>
      </c>
      <c r="E917" s="4">
        <v>100</v>
      </c>
      <c r="G917" s="4" t="s">
        <v>4817</v>
      </c>
      <c r="J917" s="4" t="s">
        <v>4938</v>
      </c>
      <c r="K917" s="4" t="s">
        <v>4939</v>
      </c>
      <c r="L917" s="4" t="s">
        <v>6585</v>
      </c>
      <c r="N917" s="4">
        <v>11</v>
      </c>
    </row>
    <row r="918" spans="1:14" x14ac:dyDescent="0.3">
      <c r="A918" s="4" t="s">
        <v>4932</v>
      </c>
      <c r="B918" s="4" t="s">
        <v>4933</v>
      </c>
      <c r="C918" s="4" t="s">
        <v>4887</v>
      </c>
      <c r="D918" s="4" t="s">
        <v>6581</v>
      </c>
      <c r="E918" s="4">
        <v>12</v>
      </c>
      <c r="G918" s="4" t="s">
        <v>4817</v>
      </c>
      <c r="J918" s="4" t="s">
        <v>4888</v>
      </c>
      <c r="K918" s="4" t="s">
        <v>4848</v>
      </c>
      <c r="L918" s="4" t="s">
        <v>6585</v>
      </c>
      <c r="N918" s="4">
        <v>12</v>
      </c>
    </row>
    <row r="919" spans="1:14" x14ac:dyDescent="0.3">
      <c r="A919" s="4" t="s">
        <v>4932</v>
      </c>
      <c r="B919" s="4" t="s">
        <v>4933</v>
      </c>
      <c r="C919" s="4" t="s">
        <v>4889</v>
      </c>
      <c r="D919" s="4" t="s">
        <v>6581</v>
      </c>
      <c r="E919" s="4">
        <v>14</v>
      </c>
      <c r="G919" s="4" t="s">
        <v>4817</v>
      </c>
      <c r="J919" s="4" t="s">
        <v>4890</v>
      </c>
      <c r="K919" s="4" t="s">
        <v>4863</v>
      </c>
      <c r="L919" s="4" t="s">
        <v>6585</v>
      </c>
      <c r="N919" s="4">
        <v>13</v>
      </c>
    </row>
    <row r="920" spans="1:14" x14ac:dyDescent="0.3">
      <c r="A920" s="4" t="s">
        <v>4932</v>
      </c>
      <c r="B920" s="4" t="s">
        <v>4933</v>
      </c>
      <c r="C920" s="4" t="s">
        <v>4891</v>
      </c>
      <c r="D920" s="4" t="s">
        <v>6581</v>
      </c>
      <c r="E920" s="4">
        <v>12</v>
      </c>
      <c r="G920" s="4" t="s">
        <v>4817</v>
      </c>
      <c r="J920" s="4" t="s">
        <v>4892</v>
      </c>
      <c r="K920" s="4" t="s">
        <v>4848</v>
      </c>
      <c r="L920" s="4" t="s">
        <v>6585</v>
      </c>
      <c r="N920" s="4">
        <v>14</v>
      </c>
    </row>
    <row r="921" spans="1:14" x14ac:dyDescent="0.3">
      <c r="A921" s="4" t="s">
        <v>4932</v>
      </c>
      <c r="B921" s="4" t="s">
        <v>4933</v>
      </c>
      <c r="C921" s="4" t="s">
        <v>4893</v>
      </c>
      <c r="D921" s="4" t="s">
        <v>6581</v>
      </c>
      <c r="E921" s="4">
        <v>14</v>
      </c>
      <c r="G921" s="4" t="s">
        <v>4817</v>
      </c>
      <c r="J921" s="4" t="s">
        <v>4894</v>
      </c>
      <c r="K921" s="4" t="s">
        <v>4863</v>
      </c>
      <c r="L921" s="4" t="s">
        <v>6585</v>
      </c>
      <c r="N921" s="4">
        <v>15</v>
      </c>
    </row>
    <row r="922" spans="1:14" x14ac:dyDescent="0.3">
      <c r="A922" s="4" t="s">
        <v>5748</v>
      </c>
      <c r="B922" s="4" t="s">
        <v>5749</v>
      </c>
      <c r="C922" s="4" t="s">
        <v>4846</v>
      </c>
      <c r="D922" s="4" t="s">
        <v>6581</v>
      </c>
      <c r="E922" s="4">
        <v>12</v>
      </c>
      <c r="G922" s="4" t="s">
        <v>6582</v>
      </c>
      <c r="H922" s="4" t="s">
        <v>6873</v>
      </c>
      <c r="I922" s="4" t="s">
        <v>6874</v>
      </c>
      <c r="J922" s="4" t="s">
        <v>4867</v>
      </c>
      <c r="K922" s="4" t="s">
        <v>4848</v>
      </c>
      <c r="L922" s="4" t="s">
        <v>6585</v>
      </c>
      <c r="N922" s="4">
        <v>1</v>
      </c>
    </row>
    <row r="923" spans="1:14" x14ac:dyDescent="0.3">
      <c r="A923" s="4" t="s">
        <v>5748</v>
      </c>
      <c r="B923" s="4" t="s">
        <v>5749</v>
      </c>
      <c r="C923" s="4" t="s">
        <v>4849</v>
      </c>
      <c r="D923" s="4" t="s">
        <v>6581</v>
      </c>
      <c r="E923" s="4">
        <v>1</v>
      </c>
      <c r="F923" s="4" t="s">
        <v>7639</v>
      </c>
      <c r="G923" s="4" t="s">
        <v>6582</v>
      </c>
      <c r="H923" s="4" t="s">
        <v>6875</v>
      </c>
      <c r="I923" s="4" t="s">
        <v>6874</v>
      </c>
      <c r="J923" s="4" t="s">
        <v>4850</v>
      </c>
      <c r="K923" s="4" t="s">
        <v>4851</v>
      </c>
      <c r="L923" s="4" t="s">
        <v>6585</v>
      </c>
      <c r="N923" s="4">
        <v>2</v>
      </c>
    </row>
    <row r="924" spans="1:14" x14ac:dyDescent="0.3">
      <c r="A924" s="4" t="s">
        <v>5748</v>
      </c>
      <c r="B924" s="4" t="s">
        <v>5749</v>
      </c>
      <c r="C924" s="4" t="s">
        <v>5746</v>
      </c>
      <c r="D924" s="4" t="s">
        <v>6581</v>
      </c>
      <c r="E924" s="4">
        <v>8</v>
      </c>
      <c r="G924" s="4" t="s">
        <v>6582</v>
      </c>
      <c r="H924" s="4" t="s">
        <v>6876</v>
      </c>
      <c r="J924" s="4" t="s">
        <v>5747</v>
      </c>
      <c r="K924" s="4" t="s">
        <v>4881</v>
      </c>
      <c r="L924" s="4" t="s">
        <v>6585</v>
      </c>
      <c r="N924" s="4">
        <v>3</v>
      </c>
    </row>
    <row r="925" spans="1:14" x14ac:dyDescent="0.3">
      <c r="A925" s="4" t="s">
        <v>5748</v>
      </c>
      <c r="B925" s="4" t="s">
        <v>5749</v>
      </c>
      <c r="C925" s="4" t="s">
        <v>4887</v>
      </c>
      <c r="D925" s="4" t="s">
        <v>6581</v>
      </c>
      <c r="E925" s="4">
        <v>12</v>
      </c>
      <c r="G925" s="4" t="s">
        <v>4817</v>
      </c>
      <c r="J925" s="4" t="s">
        <v>4888</v>
      </c>
      <c r="K925" s="4" t="s">
        <v>4848</v>
      </c>
      <c r="L925" s="4" t="s">
        <v>6585</v>
      </c>
      <c r="N925" s="4">
        <v>4</v>
      </c>
    </row>
    <row r="926" spans="1:14" x14ac:dyDescent="0.3">
      <c r="A926" s="4" t="s">
        <v>5748</v>
      </c>
      <c r="B926" s="4" t="s">
        <v>5749</v>
      </c>
      <c r="C926" s="4" t="s">
        <v>4889</v>
      </c>
      <c r="D926" s="4" t="s">
        <v>6581</v>
      </c>
      <c r="E926" s="4">
        <v>14</v>
      </c>
      <c r="G926" s="4" t="s">
        <v>4817</v>
      </c>
      <c r="J926" s="4" t="s">
        <v>4890</v>
      </c>
      <c r="K926" s="4" t="s">
        <v>4863</v>
      </c>
      <c r="L926" s="4" t="s">
        <v>6585</v>
      </c>
      <c r="N926" s="4">
        <v>5</v>
      </c>
    </row>
    <row r="927" spans="1:14" x14ac:dyDescent="0.3">
      <c r="A927" s="4" t="s">
        <v>5748</v>
      </c>
      <c r="B927" s="4" t="s">
        <v>5749</v>
      </c>
      <c r="C927" s="4" t="s">
        <v>4891</v>
      </c>
      <c r="D927" s="4" t="s">
        <v>6581</v>
      </c>
      <c r="E927" s="4">
        <v>12</v>
      </c>
      <c r="G927" s="4" t="s">
        <v>4817</v>
      </c>
      <c r="J927" s="4" t="s">
        <v>5560</v>
      </c>
      <c r="K927" s="4" t="s">
        <v>4848</v>
      </c>
      <c r="L927" s="4" t="s">
        <v>6585</v>
      </c>
      <c r="N927" s="4">
        <v>6</v>
      </c>
    </row>
    <row r="928" spans="1:14" x14ac:dyDescent="0.3">
      <c r="A928" s="4" t="s">
        <v>5748</v>
      </c>
      <c r="B928" s="4" t="s">
        <v>5749</v>
      </c>
      <c r="C928" s="4" t="s">
        <v>4893</v>
      </c>
      <c r="D928" s="4" t="s">
        <v>6581</v>
      </c>
      <c r="E928" s="4">
        <v>14</v>
      </c>
      <c r="G928" s="4" t="s">
        <v>4817</v>
      </c>
      <c r="J928" s="4" t="s">
        <v>5561</v>
      </c>
      <c r="K928" s="4" t="s">
        <v>4863</v>
      </c>
      <c r="L928" s="4" t="s">
        <v>6585</v>
      </c>
      <c r="N928" s="4">
        <v>7</v>
      </c>
    </row>
    <row r="929" spans="1:14" x14ac:dyDescent="0.3">
      <c r="A929" s="4" t="s">
        <v>6559</v>
      </c>
      <c r="C929" s="4" t="s">
        <v>4837</v>
      </c>
      <c r="D929" s="4" t="s">
        <v>6581</v>
      </c>
      <c r="E929" s="4">
        <v>20</v>
      </c>
      <c r="G929" s="4" t="s">
        <v>6582</v>
      </c>
      <c r="H929" s="4" t="s">
        <v>6877</v>
      </c>
      <c r="I929" s="4" t="s">
        <v>6878</v>
      </c>
      <c r="K929" s="4" t="s">
        <v>4839</v>
      </c>
      <c r="L929" s="4" t="s">
        <v>6585</v>
      </c>
      <c r="N929" s="4">
        <v>1</v>
      </c>
    </row>
    <row r="930" spans="1:14" x14ac:dyDescent="0.3">
      <c r="A930" s="4" t="s">
        <v>6559</v>
      </c>
      <c r="C930" s="4" t="s">
        <v>4841</v>
      </c>
      <c r="D930" s="4" t="s">
        <v>5572</v>
      </c>
      <c r="E930" s="4">
        <v>22</v>
      </c>
      <c r="G930" s="4" t="s">
        <v>6582</v>
      </c>
      <c r="H930" s="4" t="s">
        <v>6879</v>
      </c>
      <c r="I930" s="4" t="s">
        <v>6878</v>
      </c>
      <c r="K930" s="4" t="s">
        <v>6614</v>
      </c>
      <c r="L930" s="4" t="s">
        <v>6603</v>
      </c>
      <c r="M930" s="4">
        <v>0</v>
      </c>
      <c r="N930" s="4">
        <v>2</v>
      </c>
    </row>
    <row r="931" spans="1:14" x14ac:dyDescent="0.3">
      <c r="A931" s="4" t="s">
        <v>6559</v>
      </c>
      <c r="C931" s="4" t="s">
        <v>6681</v>
      </c>
      <c r="D931" s="4" t="s">
        <v>5572</v>
      </c>
      <c r="E931" s="4">
        <v>22</v>
      </c>
      <c r="G931" s="4" t="s">
        <v>6582</v>
      </c>
      <c r="H931" s="4" t="s">
        <v>6880</v>
      </c>
      <c r="I931" s="4" t="s">
        <v>6878</v>
      </c>
      <c r="K931" s="4" t="s">
        <v>6614</v>
      </c>
      <c r="L931" s="4" t="s">
        <v>6603</v>
      </c>
      <c r="M931" s="4">
        <v>0</v>
      </c>
      <c r="N931" s="4">
        <v>3</v>
      </c>
    </row>
    <row r="932" spans="1:14" x14ac:dyDescent="0.3">
      <c r="A932" s="4" t="s">
        <v>6559</v>
      </c>
      <c r="C932" s="4" t="s">
        <v>4846</v>
      </c>
      <c r="D932" s="4" t="s">
        <v>6581</v>
      </c>
      <c r="E932" s="4">
        <v>12</v>
      </c>
      <c r="G932" s="4" t="s">
        <v>4817</v>
      </c>
      <c r="K932" s="4" t="s">
        <v>4848</v>
      </c>
      <c r="L932" s="4" t="s">
        <v>6585</v>
      </c>
      <c r="N932" s="4">
        <v>4</v>
      </c>
    </row>
    <row r="933" spans="1:14" x14ac:dyDescent="0.3">
      <c r="A933" s="4" t="s">
        <v>6559</v>
      </c>
      <c r="C933" s="4" t="s">
        <v>4849</v>
      </c>
      <c r="D933" s="4" t="s">
        <v>6581</v>
      </c>
      <c r="E933" s="4">
        <v>1</v>
      </c>
      <c r="G933" s="4" t="s">
        <v>4817</v>
      </c>
      <c r="K933" s="4" t="s">
        <v>4851</v>
      </c>
      <c r="L933" s="4" t="s">
        <v>6585</v>
      </c>
      <c r="N933" s="4">
        <v>5</v>
      </c>
    </row>
    <row r="934" spans="1:14" x14ac:dyDescent="0.3">
      <c r="A934" s="4" t="s">
        <v>6559</v>
      </c>
      <c r="C934" s="4" t="s">
        <v>4852</v>
      </c>
      <c r="D934" s="4" t="s">
        <v>6581</v>
      </c>
      <c r="E934" s="4">
        <v>10</v>
      </c>
      <c r="G934" s="4" t="s">
        <v>4817</v>
      </c>
      <c r="K934" s="4" t="s">
        <v>4854</v>
      </c>
      <c r="L934" s="4" t="s">
        <v>6585</v>
      </c>
      <c r="N934" s="4">
        <v>6</v>
      </c>
    </row>
    <row r="935" spans="1:14" x14ac:dyDescent="0.3">
      <c r="A935" s="4" t="s">
        <v>6559</v>
      </c>
      <c r="C935" s="4" t="s">
        <v>4855</v>
      </c>
      <c r="D935" s="4" t="s">
        <v>6581</v>
      </c>
      <c r="E935" s="4">
        <v>10</v>
      </c>
      <c r="G935" s="4" t="s">
        <v>4817</v>
      </c>
      <c r="K935" s="4" t="s">
        <v>4854</v>
      </c>
      <c r="L935" s="4" t="s">
        <v>6585</v>
      </c>
      <c r="N935" s="4">
        <v>7</v>
      </c>
    </row>
    <row r="936" spans="1:14" x14ac:dyDescent="0.3">
      <c r="A936" s="4" t="s">
        <v>6559</v>
      </c>
      <c r="C936" s="4" t="s">
        <v>6685</v>
      </c>
      <c r="D936" s="4" t="s">
        <v>5572</v>
      </c>
      <c r="E936" s="4">
        <v>22</v>
      </c>
      <c r="G936" s="4" t="s">
        <v>4817</v>
      </c>
      <c r="K936" s="4" t="s">
        <v>6614</v>
      </c>
      <c r="L936" s="4" t="s">
        <v>6603</v>
      </c>
      <c r="M936" s="4">
        <v>0</v>
      </c>
      <c r="N936" s="4">
        <v>8</v>
      </c>
    </row>
    <row r="937" spans="1:14" x14ac:dyDescent="0.3">
      <c r="A937" s="4" t="s">
        <v>6559</v>
      </c>
      <c r="C937" s="4" t="s">
        <v>6686</v>
      </c>
      <c r="D937" s="4" t="s">
        <v>5572</v>
      </c>
      <c r="E937" s="4">
        <v>22</v>
      </c>
      <c r="G937" s="4" t="s">
        <v>4817</v>
      </c>
      <c r="K937" s="4" t="s">
        <v>6614</v>
      </c>
      <c r="L937" s="4" t="s">
        <v>6603</v>
      </c>
      <c r="M937" s="4">
        <v>0</v>
      </c>
      <c r="N937" s="4">
        <v>9</v>
      </c>
    </row>
    <row r="938" spans="1:14" x14ac:dyDescent="0.3">
      <c r="A938" s="4" t="s">
        <v>6559</v>
      </c>
      <c r="C938" s="4" t="s">
        <v>5962</v>
      </c>
      <c r="D938" s="4" t="s">
        <v>6581</v>
      </c>
      <c r="E938" s="4">
        <v>8</v>
      </c>
      <c r="G938" s="4" t="s">
        <v>4817</v>
      </c>
      <c r="K938" s="4" t="s">
        <v>4881</v>
      </c>
      <c r="L938" s="4" t="s">
        <v>6585</v>
      </c>
      <c r="N938" s="4">
        <v>10</v>
      </c>
    </row>
    <row r="939" spans="1:14" x14ac:dyDescent="0.3">
      <c r="A939" s="4" t="s">
        <v>6559</v>
      </c>
      <c r="C939" s="4" t="s">
        <v>4887</v>
      </c>
      <c r="D939" s="4" t="s">
        <v>6581</v>
      </c>
      <c r="E939" s="4">
        <v>12</v>
      </c>
      <c r="G939" s="4" t="s">
        <v>4817</v>
      </c>
      <c r="K939" s="4" t="s">
        <v>4848</v>
      </c>
      <c r="L939" s="4" t="s">
        <v>6585</v>
      </c>
      <c r="N939" s="4">
        <v>11</v>
      </c>
    </row>
    <row r="940" spans="1:14" x14ac:dyDescent="0.3">
      <c r="A940" s="4" t="s">
        <v>6559</v>
      </c>
      <c r="C940" s="4" t="s">
        <v>4889</v>
      </c>
      <c r="D940" s="4" t="s">
        <v>6581</v>
      </c>
      <c r="E940" s="4">
        <v>14</v>
      </c>
      <c r="G940" s="4" t="s">
        <v>4817</v>
      </c>
      <c r="K940" s="4" t="s">
        <v>4863</v>
      </c>
      <c r="L940" s="4" t="s">
        <v>6585</v>
      </c>
      <c r="N940" s="4">
        <v>12</v>
      </c>
    </row>
    <row r="941" spans="1:14" x14ac:dyDescent="0.3">
      <c r="A941" s="4" t="s">
        <v>6559</v>
      </c>
      <c r="C941" s="4" t="s">
        <v>4891</v>
      </c>
      <c r="D941" s="4" t="s">
        <v>6581</v>
      </c>
      <c r="E941" s="4">
        <v>12</v>
      </c>
      <c r="G941" s="4" t="s">
        <v>4817</v>
      </c>
      <c r="K941" s="4" t="s">
        <v>4848</v>
      </c>
      <c r="L941" s="4" t="s">
        <v>6585</v>
      </c>
      <c r="N941" s="4">
        <v>13</v>
      </c>
    </row>
    <row r="942" spans="1:14" x14ac:dyDescent="0.3">
      <c r="A942" s="4" t="s">
        <v>6559</v>
      </c>
      <c r="C942" s="4" t="s">
        <v>4893</v>
      </c>
      <c r="D942" s="4" t="s">
        <v>6581</v>
      </c>
      <c r="E942" s="4">
        <v>14</v>
      </c>
      <c r="G942" s="4" t="s">
        <v>4817</v>
      </c>
      <c r="K942" s="4" t="s">
        <v>4863</v>
      </c>
      <c r="L942" s="4" t="s">
        <v>6585</v>
      </c>
      <c r="N942" s="4">
        <v>14</v>
      </c>
    </row>
    <row r="943" spans="1:14" x14ac:dyDescent="0.3">
      <c r="A943" s="4" t="s">
        <v>5192</v>
      </c>
      <c r="B943" s="4" t="s">
        <v>5193</v>
      </c>
      <c r="C943" s="4" t="s">
        <v>4837</v>
      </c>
      <c r="D943" s="4" t="s">
        <v>6581</v>
      </c>
      <c r="E943" s="4">
        <v>20</v>
      </c>
      <c r="G943" s="4" t="s">
        <v>6582</v>
      </c>
      <c r="H943" s="4" t="s">
        <v>6881</v>
      </c>
      <c r="I943" s="4" t="s">
        <v>6882</v>
      </c>
      <c r="J943" s="4" t="s">
        <v>4838</v>
      </c>
      <c r="K943" s="4" t="s">
        <v>4839</v>
      </c>
      <c r="L943" s="4" t="s">
        <v>6585</v>
      </c>
      <c r="N943" s="4">
        <v>1</v>
      </c>
    </row>
    <row r="944" spans="1:14" x14ac:dyDescent="0.3">
      <c r="A944" s="4" t="s">
        <v>5192</v>
      </c>
      <c r="B944" s="4" t="s">
        <v>5193</v>
      </c>
      <c r="C944" s="4" t="s">
        <v>4841</v>
      </c>
      <c r="D944" s="4" t="s">
        <v>5572</v>
      </c>
      <c r="E944" s="4">
        <v>22</v>
      </c>
      <c r="G944" s="4" t="s">
        <v>6582</v>
      </c>
      <c r="H944" s="4" t="s">
        <v>6883</v>
      </c>
      <c r="I944" s="4" t="s">
        <v>6882</v>
      </c>
      <c r="J944" s="4" t="s">
        <v>4842</v>
      </c>
      <c r="K944" s="4" t="s">
        <v>6614</v>
      </c>
      <c r="L944" s="4" t="s">
        <v>6603</v>
      </c>
      <c r="M944" s="4">
        <v>0</v>
      </c>
      <c r="N944" s="4">
        <v>2</v>
      </c>
    </row>
    <row r="945" spans="1:14" x14ac:dyDescent="0.3">
      <c r="A945" s="4" t="s">
        <v>5192</v>
      </c>
      <c r="B945" s="4" t="s">
        <v>5193</v>
      </c>
      <c r="C945" s="4" t="s">
        <v>5194</v>
      </c>
      <c r="D945" s="4" t="s">
        <v>5572</v>
      </c>
      <c r="E945" s="4">
        <v>22</v>
      </c>
      <c r="G945" s="4" t="s">
        <v>6582</v>
      </c>
      <c r="H945" s="4" t="s">
        <v>6884</v>
      </c>
      <c r="I945" s="4" t="s">
        <v>6882</v>
      </c>
      <c r="J945" s="4" t="s">
        <v>5195</v>
      </c>
      <c r="K945" s="4" t="s">
        <v>6614</v>
      </c>
      <c r="L945" s="4" t="s">
        <v>6603</v>
      </c>
      <c r="M945" s="4">
        <v>0</v>
      </c>
      <c r="N945" s="4">
        <v>3</v>
      </c>
    </row>
    <row r="946" spans="1:14" x14ac:dyDescent="0.3">
      <c r="A946" s="4" t="s">
        <v>5192</v>
      </c>
      <c r="B946" s="4" t="s">
        <v>5193</v>
      </c>
      <c r="C946" s="4" t="s">
        <v>5196</v>
      </c>
      <c r="D946" s="4" t="s">
        <v>5572</v>
      </c>
      <c r="E946" s="4">
        <v>22</v>
      </c>
      <c r="G946" s="4" t="s">
        <v>6582</v>
      </c>
      <c r="H946" s="4" t="s">
        <v>6885</v>
      </c>
      <c r="I946" s="4" t="s">
        <v>6882</v>
      </c>
      <c r="J946" s="4" t="s">
        <v>5197</v>
      </c>
      <c r="K946" s="4" t="s">
        <v>6614</v>
      </c>
      <c r="L946" s="4" t="s">
        <v>6603</v>
      </c>
      <c r="M946" s="4">
        <v>0</v>
      </c>
      <c r="N946" s="4">
        <v>4</v>
      </c>
    </row>
    <row r="947" spans="1:14" x14ac:dyDescent="0.3">
      <c r="A947" s="4" t="s">
        <v>5192</v>
      </c>
      <c r="B947" s="4" t="s">
        <v>5193</v>
      </c>
      <c r="C947" s="4" t="s">
        <v>5198</v>
      </c>
      <c r="D947" s="4" t="s">
        <v>6581</v>
      </c>
      <c r="E947" s="4">
        <v>8</v>
      </c>
      <c r="G947" s="4" t="s">
        <v>6582</v>
      </c>
      <c r="H947" s="4" t="s">
        <v>6886</v>
      </c>
      <c r="I947" s="4" t="s">
        <v>6882</v>
      </c>
      <c r="J947" s="4" t="s">
        <v>5199</v>
      </c>
      <c r="K947" s="4" t="s">
        <v>4881</v>
      </c>
      <c r="L947" s="4" t="s">
        <v>6585</v>
      </c>
      <c r="N947" s="4">
        <v>5</v>
      </c>
    </row>
    <row r="948" spans="1:14" x14ac:dyDescent="0.3">
      <c r="A948" s="4" t="s">
        <v>5192</v>
      </c>
      <c r="B948" s="4" t="s">
        <v>5193</v>
      </c>
      <c r="C948" s="4" t="s">
        <v>5200</v>
      </c>
      <c r="D948" s="4" t="s">
        <v>6581</v>
      </c>
      <c r="E948" s="4">
        <v>8</v>
      </c>
      <c r="G948" s="4" t="s">
        <v>6582</v>
      </c>
      <c r="H948" s="4" t="s">
        <v>6887</v>
      </c>
      <c r="J948" s="4" t="s">
        <v>5201</v>
      </c>
      <c r="K948" s="4" t="s">
        <v>4881</v>
      </c>
      <c r="L948" s="4" t="s">
        <v>6585</v>
      </c>
      <c r="N948" s="4">
        <v>6</v>
      </c>
    </row>
    <row r="949" spans="1:14" x14ac:dyDescent="0.3">
      <c r="A949" s="4" t="s">
        <v>5192</v>
      </c>
      <c r="B949" s="4" t="s">
        <v>5193</v>
      </c>
      <c r="C949" s="4" t="s">
        <v>5202</v>
      </c>
      <c r="D949" s="4" t="s">
        <v>5167</v>
      </c>
      <c r="E949" s="4">
        <v>22</v>
      </c>
      <c r="G949" s="4" t="s">
        <v>6582</v>
      </c>
      <c r="H949" s="4" t="s">
        <v>6888</v>
      </c>
      <c r="J949" s="4" t="s">
        <v>5203</v>
      </c>
      <c r="K949" s="4" t="s">
        <v>6637</v>
      </c>
      <c r="L949" s="4" t="s">
        <v>6638</v>
      </c>
      <c r="N949" s="4">
        <v>7</v>
      </c>
    </row>
    <row r="950" spans="1:14" x14ac:dyDescent="0.3">
      <c r="A950" s="4" t="s">
        <v>5192</v>
      </c>
      <c r="B950" s="4" t="s">
        <v>5193</v>
      </c>
      <c r="C950" s="4" t="s">
        <v>5204</v>
      </c>
      <c r="D950" s="4" t="s">
        <v>6581</v>
      </c>
      <c r="E950" s="4">
        <v>2</v>
      </c>
      <c r="F950" s="4" t="s">
        <v>7639</v>
      </c>
      <c r="G950" s="4" t="s">
        <v>6582</v>
      </c>
      <c r="H950" s="4" t="s">
        <v>6889</v>
      </c>
      <c r="J950" s="4" t="s">
        <v>5205</v>
      </c>
      <c r="K950" s="4" t="s">
        <v>4956</v>
      </c>
      <c r="L950" s="4" t="s">
        <v>6585</v>
      </c>
      <c r="N950" s="4">
        <v>8</v>
      </c>
    </row>
    <row r="951" spans="1:14" x14ac:dyDescent="0.3">
      <c r="A951" s="4" t="s">
        <v>5192</v>
      </c>
      <c r="B951" s="4" t="s">
        <v>5193</v>
      </c>
      <c r="C951" s="4" t="s">
        <v>5206</v>
      </c>
      <c r="D951" s="4" t="s">
        <v>6581</v>
      </c>
      <c r="E951" s="4">
        <v>2</v>
      </c>
      <c r="F951" s="4" t="s">
        <v>7638</v>
      </c>
      <c r="G951" s="4" t="s">
        <v>6582</v>
      </c>
      <c r="H951" s="4" t="s">
        <v>6890</v>
      </c>
      <c r="J951" s="4" t="s">
        <v>5207</v>
      </c>
      <c r="K951" s="4" t="s">
        <v>4956</v>
      </c>
      <c r="L951" s="4" t="s">
        <v>6585</v>
      </c>
      <c r="N951" s="4">
        <v>9</v>
      </c>
    </row>
    <row r="952" spans="1:14" x14ac:dyDescent="0.3">
      <c r="A952" s="4" t="s">
        <v>5192</v>
      </c>
      <c r="B952" s="4" t="s">
        <v>5193</v>
      </c>
      <c r="C952" s="4" t="s">
        <v>5209</v>
      </c>
      <c r="D952" s="4" t="s">
        <v>6581</v>
      </c>
      <c r="E952" s="4">
        <v>1</v>
      </c>
      <c r="G952" s="4" t="s">
        <v>4817</v>
      </c>
      <c r="J952" s="4" t="s">
        <v>5210</v>
      </c>
      <c r="K952" s="4" t="s">
        <v>4851</v>
      </c>
      <c r="L952" s="4" t="s">
        <v>6585</v>
      </c>
      <c r="N952" s="4">
        <v>10</v>
      </c>
    </row>
    <row r="953" spans="1:14" x14ac:dyDescent="0.3">
      <c r="A953" s="4" t="s">
        <v>5192</v>
      </c>
      <c r="B953" s="4" t="s">
        <v>5193</v>
      </c>
      <c r="C953" s="4" t="s">
        <v>5211</v>
      </c>
      <c r="D953" s="4" t="s">
        <v>6581</v>
      </c>
      <c r="E953" s="4">
        <v>1</v>
      </c>
      <c r="G953" s="4" t="s">
        <v>4817</v>
      </c>
      <c r="J953" s="4" t="s">
        <v>5212</v>
      </c>
      <c r="K953" s="4" t="s">
        <v>4851</v>
      </c>
      <c r="L953" s="4" t="s">
        <v>6585</v>
      </c>
      <c r="N953" s="4">
        <v>11</v>
      </c>
    </row>
    <row r="954" spans="1:14" x14ac:dyDescent="0.3">
      <c r="A954" s="4" t="s">
        <v>5192</v>
      </c>
      <c r="B954" s="4" t="s">
        <v>5193</v>
      </c>
      <c r="C954" s="4" t="s">
        <v>4887</v>
      </c>
      <c r="D954" s="4" t="s">
        <v>6581</v>
      </c>
      <c r="E954" s="4">
        <v>12</v>
      </c>
      <c r="G954" s="4" t="s">
        <v>4817</v>
      </c>
      <c r="J954" s="4" t="s">
        <v>4888</v>
      </c>
      <c r="K954" s="4" t="s">
        <v>4848</v>
      </c>
      <c r="L954" s="4" t="s">
        <v>6585</v>
      </c>
      <c r="N954" s="4">
        <v>12</v>
      </c>
    </row>
    <row r="955" spans="1:14" x14ac:dyDescent="0.3">
      <c r="A955" s="4" t="s">
        <v>5192</v>
      </c>
      <c r="B955" s="4" t="s">
        <v>5193</v>
      </c>
      <c r="C955" s="4" t="s">
        <v>4889</v>
      </c>
      <c r="D955" s="4" t="s">
        <v>6581</v>
      </c>
      <c r="E955" s="4">
        <v>14</v>
      </c>
      <c r="G955" s="4" t="s">
        <v>4817</v>
      </c>
      <c r="J955" s="4" t="s">
        <v>4890</v>
      </c>
      <c r="K955" s="4" t="s">
        <v>4863</v>
      </c>
      <c r="L955" s="4" t="s">
        <v>6585</v>
      </c>
      <c r="N955" s="4">
        <v>13</v>
      </c>
    </row>
    <row r="956" spans="1:14" x14ac:dyDescent="0.3">
      <c r="A956" s="4" t="s">
        <v>5192</v>
      </c>
      <c r="B956" s="4" t="s">
        <v>5193</v>
      </c>
      <c r="C956" s="4" t="s">
        <v>4891</v>
      </c>
      <c r="D956" s="4" t="s">
        <v>6581</v>
      </c>
      <c r="E956" s="4">
        <v>12</v>
      </c>
      <c r="G956" s="4" t="s">
        <v>4817</v>
      </c>
      <c r="J956" s="4" t="s">
        <v>4892</v>
      </c>
      <c r="K956" s="4" t="s">
        <v>4848</v>
      </c>
      <c r="L956" s="4" t="s">
        <v>6585</v>
      </c>
      <c r="N956" s="4">
        <v>14</v>
      </c>
    </row>
    <row r="957" spans="1:14" x14ac:dyDescent="0.3">
      <c r="A957" s="4" t="s">
        <v>5192</v>
      </c>
      <c r="B957" s="4" t="s">
        <v>5193</v>
      </c>
      <c r="C957" s="4" t="s">
        <v>4893</v>
      </c>
      <c r="D957" s="4" t="s">
        <v>6581</v>
      </c>
      <c r="E957" s="4">
        <v>14</v>
      </c>
      <c r="G957" s="4" t="s">
        <v>4817</v>
      </c>
      <c r="J957" s="4" t="s">
        <v>4894</v>
      </c>
      <c r="K957" s="4" t="s">
        <v>4863</v>
      </c>
      <c r="L957" s="4" t="s">
        <v>6585</v>
      </c>
      <c r="N957" s="4">
        <v>15</v>
      </c>
    </row>
    <row r="958" spans="1:14" x14ac:dyDescent="0.3">
      <c r="A958" s="4" t="s">
        <v>6560</v>
      </c>
      <c r="C958" s="4" t="s">
        <v>4837</v>
      </c>
      <c r="D958" s="4" t="s">
        <v>6581</v>
      </c>
      <c r="E958" s="4">
        <v>20</v>
      </c>
      <c r="G958" s="4" t="s">
        <v>6582</v>
      </c>
      <c r="H958" s="4" t="s">
        <v>6891</v>
      </c>
      <c r="K958" s="4" t="s">
        <v>4839</v>
      </c>
      <c r="L958" s="4" t="s">
        <v>6585</v>
      </c>
      <c r="N958" s="4">
        <v>1</v>
      </c>
    </row>
    <row r="959" spans="1:14" x14ac:dyDescent="0.3">
      <c r="A959" s="4" t="s">
        <v>6560</v>
      </c>
      <c r="C959" s="4" t="s">
        <v>4841</v>
      </c>
      <c r="D959" s="4" t="s">
        <v>5572</v>
      </c>
      <c r="E959" s="4">
        <v>22</v>
      </c>
      <c r="G959" s="4" t="s">
        <v>6582</v>
      </c>
      <c r="H959" s="4" t="s">
        <v>6892</v>
      </c>
      <c r="K959" s="4" t="s">
        <v>6614</v>
      </c>
      <c r="L959" s="4" t="s">
        <v>6603</v>
      </c>
      <c r="M959" s="4">
        <v>0</v>
      </c>
      <c r="N959" s="4">
        <v>2</v>
      </c>
    </row>
    <row r="960" spans="1:14" x14ac:dyDescent="0.3">
      <c r="A960" s="4" t="s">
        <v>6560</v>
      </c>
      <c r="C960" s="4" t="s">
        <v>5194</v>
      </c>
      <c r="D960" s="4" t="s">
        <v>5572</v>
      </c>
      <c r="E960" s="4">
        <v>22</v>
      </c>
      <c r="G960" s="4" t="s">
        <v>6582</v>
      </c>
      <c r="H960" s="4" t="s">
        <v>6893</v>
      </c>
      <c r="K960" s="4" t="s">
        <v>6614</v>
      </c>
      <c r="L960" s="4" t="s">
        <v>6603</v>
      </c>
      <c r="M960" s="4">
        <v>0</v>
      </c>
      <c r="N960" s="4">
        <v>3</v>
      </c>
    </row>
    <row r="961" spans="1:14" x14ac:dyDescent="0.3">
      <c r="A961" s="4" t="s">
        <v>6560</v>
      </c>
      <c r="C961" s="4" t="s">
        <v>5196</v>
      </c>
      <c r="D961" s="4" t="s">
        <v>5572</v>
      </c>
      <c r="E961" s="4">
        <v>22</v>
      </c>
      <c r="G961" s="4" t="s">
        <v>6582</v>
      </c>
      <c r="H961" s="4" t="s">
        <v>6894</v>
      </c>
      <c r="K961" s="4" t="s">
        <v>6614</v>
      </c>
      <c r="L961" s="4" t="s">
        <v>6603</v>
      </c>
      <c r="M961" s="4">
        <v>0</v>
      </c>
      <c r="N961" s="4">
        <v>4</v>
      </c>
    </row>
    <row r="962" spans="1:14" x14ac:dyDescent="0.3">
      <c r="A962" s="4" t="s">
        <v>6560</v>
      </c>
      <c r="C962" s="4" t="s">
        <v>5198</v>
      </c>
      <c r="D962" s="4" t="s">
        <v>6581</v>
      </c>
      <c r="E962" s="4">
        <v>8</v>
      </c>
      <c r="G962" s="4" t="s">
        <v>6582</v>
      </c>
      <c r="H962" s="4" t="s">
        <v>6895</v>
      </c>
      <c r="K962" s="4" t="s">
        <v>4881</v>
      </c>
      <c r="L962" s="4" t="s">
        <v>6585</v>
      </c>
      <c r="N962" s="4">
        <v>5</v>
      </c>
    </row>
    <row r="963" spans="1:14" x14ac:dyDescent="0.3">
      <c r="A963" s="4" t="s">
        <v>6560</v>
      </c>
      <c r="C963" s="4" t="s">
        <v>5200</v>
      </c>
      <c r="D963" s="4" t="s">
        <v>6581</v>
      </c>
      <c r="E963" s="4">
        <v>8</v>
      </c>
      <c r="G963" s="4" t="s">
        <v>6582</v>
      </c>
      <c r="H963" s="4" t="s">
        <v>6896</v>
      </c>
      <c r="K963" s="4" t="s">
        <v>4881</v>
      </c>
      <c r="L963" s="4" t="s">
        <v>6585</v>
      </c>
      <c r="N963" s="4">
        <v>6</v>
      </c>
    </row>
    <row r="964" spans="1:14" x14ac:dyDescent="0.3">
      <c r="A964" s="4" t="s">
        <v>6560</v>
      </c>
      <c r="C964" s="4" t="s">
        <v>5202</v>
      </c>
      <c r="D964" s="4" t="s">
        <v>5167</v>
      </c>
      <c r="E964" s="4">
        <v>22</v>
      </c>
      <c r="G964" s="4" t="s">
        <v>6582</v>
      </c>
      <c r="H964" s="4" t="s">
        <v>6897</v>
      </c>
      <c r="K964" s="4" t="s">
        <v>6637</v>
      </c>
      <c r="L964" s="4" t="s">
        <v>6638</v>
      </c>
      <c r="N964" s="4">
        <v>7</v>
      </c>
    </row>
    <row r="965" spans="1:14" x14ac:dyDescent="0.3">
      <c r="A965" s="4" t="s">
        <v>6560</v>
      </c>
      <c r="C965" s="4" t="s">
        <v>5204</v>
      </c>
      <c r="D965" s="4" t="s">
        <v>6581</v>
      </c>
      <c r="E965" s="4">
        <v>2</v>
      </c>
      <c r="G965" s="4" t="s">
        <v>6582</v>
      </c>
      <c r="H965" s="4" t="s">
        <v>6898</v>
      </c>
      <c r="K965" s="4" t="s">
        <v>4956</v>
      </c>
      <c r="L965" s="4" t="s">
        <v>6585</v>
      </c>
      <c r="N965" s="4">
        <v>8</v>
      </c>
    </row>
    <row r="966" spans="1:14" x14ac:dyDescent="0.3">
      <c r="A966" s="4" t="s">
        <v>6560</v>
      </c>
      <c r="C966" s="4" t="s">
        <v>5206</v>
      </c>
      <c r="D966" s="4" t="s">
        <v>6581</v>
      </c>
      <c r="E966" s="4">
        <v>2</v>
      </c>
      <c r="G966" s="4" t="s">
        <v>6582</v>
      </c>
      <c r="H966" s="4" t="s">
        <v>6899</v>
      </c>
      <c r="K966" s="4" t="s">
        <v>4956</v>
      </c>
      <c r="L966" s="4" t="s">
        <v>6585</v>
      </c>
      <c r="N966" s="4">
        <v>9</v>
      </c>
    </row>
    <row r="967" spans="1:14" x14ac:dyDescent="0.3">
      <c r="A967" s="4" t="s">
        <v>6560</v>
      </c>
      <c r="C967" s="4" t="s">
        <v>5209</v>
      </c>
      <c r="D967" s="4" t="s">
        <v>6581</v>
      </c>
      <c r="E967" s="4">
        <v>1</v>
      </c>
      <c r="G967" s="4" t="s">
        <v>4817</v>
      </c>
      <c r="K967" s="4" t="s">
        <v>4851</v>
      </c>
      <c r="L967" s="4" t="s">
        <v>6585</v>
      </c>
      <c r="N967" s="4">
        <v>10</v>
      </c>
    </row>
    <row r="968" spans="1:14" x14ac:dyDescent="0.3">
      <c r="A968" s="4" t="s">
        <v>6560</v>
      </c>
      <c r="C968" s="4" t="s">
        <v>5211</v>
      </c>
      <c r="D968" s="4" t="s">
        <v>6581</v>
      </c>
      <c r="E968" s="4">
        <v>1</v>
      </c>
      <c r="G968" s="4" t="s">
        <v>4817</v>
      </c>
      <c r="K968" s="4" t="s">
        <v>4851</v>
      </c>
      <c r="L968" s="4" t="s">
        <v>6585</v>
      </c>
      <c r="N968" s="4">
        <v>11</v>
      </c>
    </row>
    <row r="969" spans="1:14" x14ac:dyDescent="0.3">
      <c r="A969" s="4" t="s">
        <v>6560</v>
      </c>
      <c r="C969" s="4" t="s">
        <v>4887</v>
      </c>
      <c r="D969" s="4" t="s">
        <v>6581</v>
      </c>
      <c r="E969" s="4">
        <v>12</v>
      </c>
      <c r="G969" s="4" t="s">
        <v>4817</v>
      </c>
      <c r="K969" s="4" t="s">
        <v>4848</v>
      </c>
      <c r="L969" s="4" t="s">
        <v>6585</v>
      </c>
      <c r="N969" s="4">
        <v>12</v>
      </c>
    </row>
    <row r="970" spans="1:14" x14ac:dyDescent="0.3">
      <c r="A970" s="4" t="s">
        <v>6560</v>
      </c>
      <c r="C970" s="4" t="s">
        <v>4889</v>
      </c>
      <c r="D970" s="4" t="s">
        <v>6581</v>
      </c>
      <c r="E970" s="4">
        <v>14</v>
      </c>
      <c r="G970" s="4" t="s">
        <v>4817</v>
      </c>
      <c r="K970" s="4" t="s">
        <v>4863</v>
      </c>
      <c r="L970" s="4" t="s">
        <v>6585</v>
      </c>
      <c r="N970" s="4">
        <v>13</v>
      </c>
    </row>
    <row r="971" spans="1:14" x14ac:dyDescent="0.3">
      <c r="A971" s="4" t="s">
        <v>6560</v>
      </c>
      <c r="C971" s="4" t="s">
        <v>4891</v>
      </c>
      <c r="D971" s="4" t="s">
        <v>6581</v>
      </c>
      <c r="E971" s="4">
        <v>12</v>
      </c>
      <c r="G971" s="4" t="s">
        <v>4817</v>
      </c>
      <c r="K971" s="4" t="s">
        <v>4848</v>
      </c>
      <c r="L971" s="4" t="s">
        <v>6585</v>
      </c>
      <c r="N971" s="4">
        <v>14</v>
      </c>
    </row>
    <row r="972" spans="1:14" x14ac:dyDescent="0.3">
      <c r="A972" s="4" t="s">
        <v>6560</v>
      </c>
      <c r="C972" s="4" t="s">
        <v>4893</v>
      </c>
      <c r="D972" s="4" t="s">
        <v>6581</v>
      </c>
      <c r="E972" s="4">
        <v>14</v>
      </c>
      <c r="G972" s="4" t="s">
        <v>4817</v>
      </c>
      <c r="K972" s="4" t="s">
        <v>4863</v>
      </c>
      <c r="L972" s="4" t="s">
        <v>6585</v>
      </c>
      <c r="N972" s="4">
        <v>15</v>
      </c>
    </row>
    <row r="973" spans="1:14" x14ac:dyDescent="0.3">
      <c r="A973" s="4" t="s">
        <v>5853</v>
      </c>
      <c r="B973" s="4" t="s">
        <v>5854</v>
      </c>
      <c r="C973" s="4" t="s">
        <v>4837</v>
      </c>
      <c r="D973" s="4" t="s">
        <v>6581</v>
      </c>
      <c r="E973" s="4">
        <v>20</v>
      </c>
      <c r="G973" s="4" t="s">
        <v>6582</v>
      </c>
      <c r="H973" s="4" t="s">
        <v>6900</v>
      </c>
      <c r="I973" s="4" t="s">
        <v>6901</v>
      </c>
      <c r="J973" s="4" t="s">
        <v>4934</v>
      </c>
      <c r="K973" s="4" t="s">
        <v>4839</v>
      </c>
      <c r="L973" s="4" t="s">
        <v>6585</v>
      </c>
      <c r="N973" s="4">
        <v>1</v>
      </c>
    </row>
    <row r="974" spans="1:14" x14ac:dyDescent="0.3">
      <c r="A974" s="4" t="s">
        <v>5853</v>
      </c>
      <c r="B974" s="4" t="s">
        <v>5854</v>
      </c>
      <c r="C974" s="4" t="s">
        <v>4841</v>
      </c>
      <c r="D974" s="4" t="s">
        <v>5572</v>
      </c>
      <c r="E974" s="4">
        <v>22</v>
      </c>
      <c r="G974" s="4" t="s">
        <v>6582</v>
      </c>
      <c r="H974" s="4" t="s">
        <v>6902</v>
      </c>
      <c r="I974" s="4" t="s">
        <v>6901</v>
      </c>
      <c r="J974" s="4" t="s">
        <v>4842</v>
      </c>
      <c r="K974" s="4" t="s">
        <v>6614</v>
      </c>
      <c r="L974" s="4" t="s">
        <v>6603</v>
      </c>
      <c r="M974" s="4">
        <v>0</v>
      </c>
      <c r="N974" s="4">
        <v>2</v>
      </c>
    </row>
    <row r="975" spans="1:14" x14ac:dyDescent="0.3">
      <c r="A975" s="4" t="s">
        <v>5853</v>
      </c>
      <c r="B975" s="4" t="s">
        <v>5854</v>
      </c>
      <c r="C975" s="4" t="s">
        <v>5194</v>
      </c>
      <c r="D975" s="4" t="s">
        <v>5572</v>
      </c>
      <c r="E975" s="4">
        <v>22</v>
      </c>
      <c r="G975" s="4" t="s">
        <v>6582</v>
      </c>
      <c r="H975" s="4" t="s">
        <v>6903</v>
      </c>
      <c r="I975" s="4" t="s">
        <v>6901</v>
      </c>
      <c r="J975" s="4" t="s">
        <v>5195</v>
      </c>
      <c r="K975" s="4" t="s">
        <v>6614</v>
      </c>
      <c r="L975" s="4" t="s">
        <v>6603</v>
      </c>
      <c r="M975" s="4">
        <v>0</v>
      </c>
      <c r="N975" s="4">
        <v>3</v>
      </c>
    </row>
    <row r="976" spans="1:14" x14ac:dyDescent="0.3">
      <c r="A976" s="4" t="s">
        <v>5853</v>
      </c>
      <c r="B976" s="4" t="s">
        <v>5854</v>
      </c>
      <c r="C976" s="4" t="s">
        <v>5196</v>
      </c>
      <c r="D976" s="4" t="s">
        <v>5572</v>
      </c>
      <c r="E976" s="4">
        <v>22</v>
      </c>
      <c r="G976" s="4" t="s">
        <v>6582</v>
      </c>
      <c r="H976" s="4" t="s">
        <v>6904</v>
      </c>
      <c r="I976" s="4" t="s">
        <v>6901</v>
      </c>
      <c r="J976" s="4" t="s">
        <v>5197</v>
      </c>
      <c r="K976" s="4" t="s">
        <v>6614</v>
      </c>
      <c r="L976" s="4" t="s">
        <v>6603</v>
      </c>
      <c r="M976" s="4">
        <v>0</v>
      </c>
      <c r="N976" s="4">
        <v>4</v>
      </c>
    </row>
    <row r="977" spans="1:14" x14ac:dyDescent="0.3">
      <c r="A977" s="4" t="s">
        <v>5853</v>
      </c>
      <c r="B977" s="4" t="s">
        <v>5854</v>
      </c>
      <c r="C977" s="4" t="s">
        <v>5198</v>
      </c>
      <c r="D977" s="4" t="s">
        <v>6581</v>
      </c>
      <c r="E977" s="4">
        <v>8</v>
      </c>
      <c r="G977" s="4" t="s">
        <v>6582</v>
      </c>
      <c r="H977" s="4" t="s">
        <v>6905</v>
      </c>
      <c r="I977" s="4" t="s">
        <v>6901</v>
      </c>
      <c r="J977" s="4" t="s">
        <v>5199</v>
      </c>
      <c r="K977" s="4" t="s">
        <v>4881</v>
      </c>
      <c r="L977" s="4" t="s">
        <v>6585</v>
      </c>
      <c r="N977" s="4">
        <v>5</v>
      </c>
    </row>
    <row r="978" spans="1:14" x14ac:dyDescent="0.3">
      <c r="A978" s="4" t="s">
        <v>5853</v>
      </c>
      <c r="B978" s="4" t="s">
        <v>5854</v>
      </c>
      <c r="C978" s="4" t="s">
        <v>5712</v>
      </c>
      <c r="D978" s="4" t="s">
        <v>6581</v>
      </c>
      <c r="E978" s="4">
        <v>1</v>
      </c>
      <c r="G978" s="4" t="s">
        <v>6582</v>
      </c>
      <c r="H978" s="4" t="s">
        <v>6906</v>
      </c>
      <c r="I978" s="4" t="s">
        <v>6901</v>
      </c>
      <c r="J978" s="4" t="s">
        <v>5713</v>
      </c>
      <c r="K978" s="4" t="s">
        <v>4851</v>
      </c>
      <c r="L978" s="4" t="s">
        <v>6585</v>
      </c>
      <c r="N978" s="4">
        <v>6</v>
      </c>
    </row>
    <row r="979" spans="1:14" x14ac:dyDescent="0.3">
      <c r="A979" s="4" t="s">
        <v>5853</v>
      </c>
      <c r="B979" s="4" t="s">
        <v>5854</v>
      </c>
      <c r="C979" s="4" t="s">
        <v>5714</v>
      </c>
      <c r="D979" s="4" t="s">
        <v>6581</v>
      </c>
      <c r="E979" s="4">
        <v>20</v>
      </c>
      <c r="G979" s="4" t="s">
        <v>6582</v>
      </c>
      <c r="H979" s="4" t="s">
        <v>6907</v>
      </c>
      <c r="I979" s="4" t="s">
        <v>6901</v>
      </c>
      <c r="J979" s="4" t="s">
        <v>5715</v>
      </c>
      <c r="K979" s="4" t="s">
        <v>4839</v>
      </c>
      <c r="L979" s="4" t="s">
        <v>6585</v>
      </c>
      <c r="N979" s="4">
        <v>7</v>
      </c>
    </row>
    <row r="980" spans="1:14" x14ac:dyDescent="0.3">
      <c r="A980" s="4" t="s">
        <v>5853</v>
      </c>
      <c r="B980" s="4" t="s">
        <v>5854</v>
      </c>
      <c r="C980" s="4" t="s">
        <v>5716</v>
      </c>
      <c r="D980" s="4" t="s">
        <v>5572</v>
      </c>
      <c r="E980" s="4">
        <v>22</v>
      </c>
      <c r="G980" s="4" t="s">
        <v>6582</v>
      </c>
      <c r="H980" s="4" t="s">
        <v>6908</v>
      </c>
      <c r="I980" s="4" t="s">
        <v>6901</v>
      </c>
      <c r="J980" s="4" t="s">
        <v>5717</v>
      </c>
      <c r="K980" s="4" t="s">
        <v>6614</v>
      </c>
      <c r="L980" s="4" t="s">
        <v>6603</v>
      </c>
      <c r="M980" s="4">
        <v>0</v>
      </c>
      <c r="N980" s="4">
        <v>8</v>
      </c>
    </row>
    <row r="981" spans="1:14" x14ac:dyDescent="0.3">
      <c r="A981" s="4" t="s">
        <v>5853</v>
      </c>
      <c r="B981" s="4" t="s">
        <v>5854</v>
      </c>
      <c r="C981" s="4" t="s">
        <v>5200</v>
      </c>
      <c r="D981" s="4" t="s">
        <v>6581</v>
      </c>
      <c r="E981" s="4">
        <v>8</v>
      </c>
      <c r="G981" s="4" t="s">
        <v>6582</v>
      </c>
      <c r="H981" s="4" t="s">
        <v>6909</v>
      </c>
      <c r="J981" s="4" t="s">
        <v>5201</v>
      </c>
      <c r="K981" s="4" t="s">
        <v>4881</v>
      </c>
      <c r="L981" s="4" t="s">
        <v>6585</v>
      </c>
      <c r="N981" s="4">
        <v>9</v>
      </c>
    </row>
    <row r="982" spans="1:14" x14ac:dyDescent="0.3">
      <c r="A982" s="4" t="s">
        <v>5853</v>
      </c>
      <c r="B982" s="4" t="s">
        <v>5854</v>
      </c>
      <c r="C982" s="4" t="s">
        <v>5202</v>
      </c>
      <c r="D982" s="4" t="s">
        <v>5167</v>
      </c>
      <c r="E982" s="4">
        <v>22</v>
      </c>
      <c r="G982" s="4" t="s">
        <v>6582</v>
      </c>
      <c r="H982" s="4" t="s">
        <v>6910</v>
      </c>
      <c r="J982" s="4" t="s">
        <v>5203</v>
      </c>
      <c r="K982" s="4" t="s">
        <v>6637</v>
      </c>
      <c r="L982" s="4" t="s">
        <v>6638</v>
      </c>
      <c r="N982" s="4">
        <v>10</v>
      </c>
    </row>
    <row r="983" spans="1:14" x14ac:dyDescent="0.3">
      <c r="A983" s="4" t="s">
        <v>5853</v>
      </c>
      <c r="B983" s="4" t="s">
        <v>5854</v>
      </c>
      <c r="C983" s="4" t="s">
        <v>5204</v>
      </c>
      <c r="D983" s="4" t="s">
        <v>6581</v>
      </c>
      <c r="E983" s="4">
        <v>2</v>
      </c>
      <c r="F983" s="4" t="s">
        <v>7639</v>
      </c>
      <c r="G983" s="4" t="s">
        <v>6582</v>
      </c>
      <c r="H983" s="4" t="s">
        <v>6911</v>
      </c>
      <c r="J983" s="4" t="s">
        <v>5205</v>
      </c>
      <c r="K983" s="4" t="s">
        <v>4956</v>
      </c>
      <c r="L983" s="4" t="s">
        <v>6585</v>
      </c>
      <c r="N983" s="4">
        <v>11</v>
      </c>
    </row>
    <row r="984" spans="1:14" x14ac:dyDescent="0.3">
      <c r="A984" s="4" t="s">
        <v>5853</v>
      </c>
      <c r="B984" s="4" t="s">
        <v>5854</v>
      </c>
      <c r="C984" s="4" t="s">
        <v>5206</v>
      </c>
      <c r="D984" s="4" t="s">
        <v>6581</v>
      </c>
      <c r="E984" s="4">
        <v>2</v>
      </c>
      <c r="F984" s="4" t="s">
        <v>7638</v>
      </c>
      <c r="G984" s="4" t="s">
        <v>6582</v>
      </c>
      <c r="H984" s="4" t="s">
        <v>6912</v>
      </c>
      <c r="J984" s="4" t="s">
        <v>5207</v>
      </c>
      <c r="K984" s="4" t="s">
        <v>4956</v>
      </c>
      <c r="L984" s="4" t="s">
        <v>6585</v>
      </c>
      <c r="N984" s="4">
        <v>12</v>
      </c>
    </row>
    <row r="985" spans="1:14" x14ac:dyDescent="0.3">
      <c r="A985" s="4" t="s">
        <v>5853</v>
      </c>
      <c r="B985" s="4" t="s">
        <v>5854</v>
      </c>
      <c r="C985" s="4" t="s">
        <v>5209</v>
      </c>
      <c r="D985" s="4" t="s">
        <v>6581</v>
      </c>
      <c r="E985" s="4">
        <v>1</v>
      </c>
      <c r="G985" s="4" t="s">
        <v>4817</v>
      </c>
      <c r="J985" s="4" t="s">
        <v>5210</v>
      </c>
      <c r="K985" s="4" t="s">
        <v>4851</v>
      </c>
      <c r="L985" s="4" t="s">
        <v>6585</v>
      </c>
      <c r="N985" s="4">
        <v>13</v>
      </c>
    </row>
    <row r="986" spans="1:14" x14ac:dyDescent="0.3">
      <c r="A986" s="4" t="s">
        <v>5853</v>
      </c>
      <c r="B986" s="4" t="s">
        <v>5854</v>
      </c>
      <c r="C986" s="4" t="s">
        <v>5211</v>
      </c>
      <c r="D986" s="4" t="s">
        <v>6581</v>
      </c>
      <c r="E986" s="4">
        <v>1</v>
      </c>
      <c r="G986" s="4" t="s">
        <v>4817</v>
      </c>
      <c r="J986" s="4" t="s">
        <v>5212</v>
      </c>
      <c r="K986" s="4" t="s">
        <v>4851</v>
      </c>
      <c r="L986" s="4" t="s">
        <v>6585</v>
      </c>
      <c r="N986" s="4">
        <v>14</v>
      </c>
    </row>
    <row r="987" spans="1:14" x14ac:dyDescent="0.3">
      <c r="A987" s="4" t="s">
        <v>5853</v>
      </c>
      <c r="B987" s="4" t="s">
        <v>5854</v>
      </c>
      <c r="C987" s="4" t="s">
        <v>4887</v>
      </c>
      <c r="D987" s="4" t="s">
        <v>6581</v>
      </c>
      <c r="E987" s="4">
        <v>12</v>
      </c>
      <c r="G987" s="4" t="s">
        <v>4817</v>
      </c>
      <c r="J987" s="4" t="s">
        <v>4888</v>
      </c>
      <c r="K987" s="4" t="s">
        <v>4848</v>
      </c>
      <c r="L987" s="4" t="s">
        <v>6585</v>
      </c>
      <c r="N987" s="4">
        <v>15</v>
      </c>
    </row>
    <row r="988" spans="1:14" x14ac:dyDescent="0.3">
      <c r="A988" s="4" t="s">
        <v>5853</v>
      </c>
      <c r="B988" s="4" t="s">
        <v>5854</v>
      </c>
      <c r="C988" s="4" t="s">
        <v>4889</v>
      </c>
      <c r="D988" s="4" t="s">
        <v>6581</v>
      </c>
      <c r="E988" s="4">
        <v>14</v>
      </c>
      <c r="G988" s="4" t="s">
        <v>4817</v>
      </c>
      <c r="J988" s="4" t="s">
        <v>4890</v>
      </c>
      <c r="K988" s="4" t="s">
        <v>4863</v>
      </c>
      <c r="L988" s="4" t="s">
        <v>6585</v>
      </c>
      <c r="N988" s="4">
        <v>16</v>
      </c>
    </row>
    <row r="989" spans="1:14" x14ac:dyDescent="0.3">
      <c r="A989" s="4" t="s">
        <v>5853</v>
      </c>
      <c r="B989" s="4" t="s">
        <v>5854</v>
      </c>
      <c r="C989" s="4" t="s">
        <v>4891</v>
      </c>
      <c r="D989" s="4" t="s">
        <v>6581</v>
      </c>
      <c r="E989" s="4">
        <v>12</v>
      </c>
      <c r="G989" s="4" t="s">
        <v>4817</v>
      </c>
      <c r="J989" s="4" t="s">
        <v>4892</v>
      </c>
      <c r="K989" s="4" t="s">
        <v>4848</v>
      </c>
      <c r="L989" s="4" t="s">
        <v>6585</v>
      </c>
      <c r="N989" s="4">
        <v>17</v>
      </c>
    </row>
    <row r="990" spans="1:14" x14ac:dyDescent="0.3">
      <c r="A990" s="4" t="s">
        <v>5853</v>
      </c>
      <c r="B990" s="4" t="s">
        <v>5854</v>
      </c>
      <c r="C990" s="4" t="s">
        <v>4893</v>
      </c>
      <c r="D990" s="4" t="s">
        <v>6581</v>
      </c>
      <c r="E990" s="4">
        <v>14</v>
      </c>
      <c r="G990" s="4" t="s">
        <v>4817</v>
      </c>
      <c r="J990" s="4" t="s">
        <v>4894</v>
      </c>
      <c r="K990" s="4" t="s">
        <v>4863</v>
      </c>
      <c r="L990" s="4" t="s">
        <v>6585</v>
      </c>
      <c r="N990" s="4">
        <v>18</v>
      </c>
    </row>
    <row r="991" spans="1:14" x14ac:dyDescent="0.3">
      <c r="A991" s="4" t="s">
        <v>5227</v>
      </c>
      <c r="B991" s="4" t="s">
        <v>5228</v>
      </c>
      <c r="C991" s="4" t="s">
        <v>4837</v>
      </c>
      <c r="D991" s="4" t="s">
        <v>6581</v>
      </c>
      <c r="E991" s="4">
        <v>20</v>
      </c>
      <c r="G991" s="4" t="s">
        <v>6582</v>
      </c>
      <c r="H991" s="4" t="s">
        <v>6913</v>
      </c>
      <c r="I991" s="4" t="s">
        <v>6914</v>
      </c>
      <c r="J991" s="4" t="s">
        <v>4838</v>
      </c>
      <c r="K991" s="4" t="s">
        <v>4839</v>
      </c>
      <c r="L991" s="4" t="s">
        <v>6585</v>
      </c>
      <c r="N991" s="4">
        <v>1</v>
      </c>
    </row>
    <row r="992" spans="1:14" x14ac:dyDescent="0.3">
      <c r="A992" s="4" t="s">
        <v>5227</v>
      </c>
      <c r="B992" s="4" t="s">
        <v>5228</v>
      </c>
      <c r="C992" s="4" t="s">
        <v>4841</v>
      </c>
      <c r="D992" s="4" t="s">
        <v>5572</v>
      </c>
      <c r="E992" s="4">
        <v>22</v>
      </c>
      <c r="G992" s="4" t="s">
        <v>6582</v>
      </c>
      <c r="H992" s="4" t="s">
        <v>6915</v>
      </c>
      <c r="I992" s="4" t="s">
        <v>6914</v>
      </c>
      <c r="J992" s="4" t="s">
        <v>4842</v>
      </c>
      <c r="K992" s="4" t="s">
        <v>6614</v>
      </c>
      <c r="L992" s="4" t="s">
        <v>6603</v>
      </c>
      <c r="M992" s="4">
        <v>0</v>
      </c>
      <c r="N992" s="4">
        <v>2</v>
      </c>
    </row>
    <row r="993" spans="1:14" x14ac:dyDescent="0.3">
      <c r="A993" s="4" t="s">
        <v>5227</v>
      </c>
      <c r="B993" s="4" t="s">
        <v>5228</v>
      </c>
      <c r="C993" s="4" t="s">
        <v>5198</v>
      </c>
      <c r="D993" s="4" t="s">
        <v>6581</v>
      </c>
      <c r="E993" s="4">
        <v>8</v>
      </c>
      <c r="G993" s="4" t="s">
        <v>6582</v>
      </c>
      <c r="H993" s="4" t="s">
        <v>6916</v>
      </c>
      <c r="I993" s="4" t="s">
        <v>6914</v>
      </c>
      <c r="J993" s="4" t="s">
        <v>5199</v>
      </c>
      <c r="K993" s="4" t="s">
        <v>4881</v>
      </c>
      <c r="L993" s="4" t="s">
        <v>6585</v>
      </c>
      <c r="N993" s="4">
        <v>3</v>
      </c>
    </row>
    <row r="994" spans="1:14" x14ac:dyDescent="0.3">
      <c r="A994" s="4" t="s">
        <v>5227</v>
      </c>
      <c r="B994" s="4" t="s">
        <v>5228</v>
      </c>
      <c r="C994" s="4" t="s">
        <v>5200</v>
      </c>
      <c r="D994" s="4" t="s">
        <v>6581</v>
      </c>
      <c r="E994" s="4">
        <v>8</v>
      </c>
      <c r="G994" s="4" t="s">
        <v>6582</v>
      </c>
      <c r="H994" s="4" t="s">
        <v>6917</v>
      </c>
      <c r="J994" s="4" t="s">
        <v>5201</v>
      </c>
      <c r="K994" s="4" t="s">
        <v>4881</v>
      </c>
      <c r="L994" s="4" t="s">
        <v>6585</v>
      </c>
      <c r="N994" s="4">
        <v>4</v>
      </c>
    </row>
    <row r="995" spans="1:14" x14ac:dyDescent="0.3">
      <c r="A995" s="4" t="s">
        <v>5227</v>
      </c>
      <c r="B995" s="4" t="s">
        <v>5228</v>
      </c>
      <c r="C995" s="4" t="s">
        <v>5229</v>
      </c>
      <c r="D995" s="4" t="s">
        <v>5167</v>
      </c>
      <c r="E995" s="4">
        <v>22</v>
      </c>
      <c r="G995" s="4" t="s">
        <v>6582</v>
      </c>
      <c r="H995" s="4" t="s">
        <v>6918</v>
      </c>
      <c r="J995" s="4" t="s">
        <v>5230</v>
      </c>
      <c r="K995" s="4" t="s">
        <v>6637</v>
      </c>
      <c r="L995" s="4" t="s">
        <v>6638</v>
      </c>
      <c r="N995" s="4">
        <v>5</v>
      </c>
    </row>
    <row r="996" spans="1:14" x14ac:dyDescent="0.3">
      <c r="A996" s="4" t="s">
        <v>5227</v>
      </c>
      <c r="B996" s="4" t="s">
        <v>5228</v>
      </c>
      <c r="C996" s="4" t="s">
        <v>5231</v>
      </c>
      <c r="D996" s="4" t="s">
        <v>6581</v>
      </c>
      <c r="E996" s="4">
        <v>1</v>
      </c>
      <c r="F996" s="4" t="s">
        <v>7639</v>
      </c>
      <c r="G996" s="4" t="s">
        <v>6582</v>
      </c>
      <c r="H996" s="4" t="s">
        <v>6919</v>
      </c>
      <c r="J996" s="4" t="s">
        <v>5232</v>
      </c>
      <c r="K996" s="4" t="s">
        <v>4851</v>
      </c>
      <c r="L996" s="4" t="s">
        <v>6585</v>
      </c>
      <c r="N996" s="4">
        <v>6</v>
      </c>
    </row>
    <row r="997" spans="1:14" x14ac:dyDescent="0.3">
      <c r="A997" s="4" t="s">
        <v>5227</v>
      </c>
      <c r="B997" s="4" t="s">
        <v>5228</v>
      </c>
      <c r="C997" s="4" t="s">
        <v>5233</v>
      </c>
      <c r="D997" s="4" t="s">
        <v>6581</v>
      </c>
      <c r="E997" s="4">
        <v>1</v>
      </c>
      <c r="F997" s="4" t="s">
        <v>7638</v>
      </c>
      <c r="G997" s="4" t="s">
        <v>6582</v>
      </c>
      <c r="H997" s="4" t="s">
        <v>6920</v>
      </c>
      <c r="J997" s="4" t="s">
        <v>5234</v>
      </c>
      <c r="K997" s="4" t="s">
        <v>4851</v>
      </c>
      <c r="L997" s="4" t="s">
        <v>6585</v>
      </c>
      <c r="N997" s="4">
        <v>7</v>
      </c>
    </row>
    <row r="998" spans="1:14" x14ac:dyDescent="0.3">
      <c r="A998" s="4" t="s">
        <v>5227</v>
      </c>
      <c r="B998" s="4" t="s">
        <v>5228</v>
      </c>
      <c r="C998" s="4" t="s">
        <v>4887</v>
      </c>
      <c r="D998" s="4" t="s">
        <v>6581</v>
      </c>
      <c r="E998" s="4">
        <v>12</v>
      </c>
      <c r="G998" s="4" t="s">
        <v>4817</v>
      </c>
      <c r="J998" s="4" t="s">
        <v>4888</v>
      </c>
      <c r="K998" s="4" t="s">
        <v>4848</v>
      </c>
      <c r="L998" s="4" t="s">
        <v>6585</v>
      </c>
      <c r="N998" s="4">
        <v>8</v>
      </c>
    </row>
    <row r="999" spans="1:14" x14ac:dyDescent="0.3">
      <c r="A999" s="4" t="s">
        <v>5227</v>
      </c>
      <c r="B999" s="4" t="s">
        <v>5228</v>
      </c>
      <c r="C999" s="4" t="s">
        <v>4889</v>
      </c>
      <c r="D999" s="4" t="s">
        <v>6581</v>
      </c>
      <c r="E999" s="4">
        <v>14</v>
      </c>
      <c r="G999" s="4" t="s">
        <v>4817</v>
      </c>
      <c r="J999" s="4" t="s">
        <v>4890</v>
      </c>
      <c r="K999" s="4" t="s">
        <v>4863</v>
      </c>
      <c r="L999" s="4" t="s">
        <v>6585</v>
      </c>
      <c r="N999" s="4">
        <v>9</v>
      </c>
    </row>
    <row r="1000" spans="1:14" x14ac:dyDescent="0.3">
      <c r="A1000" s="4" t="s">
        <v>5227</v>
      </c>
      <c r="B1000" s="4" t="s">
        <v>5228</v>
      </c>
      <c r="C1000" s="4" t="s">
        <v>4891</v>
      </c>
      <c r="D1000" s="4" t="s">
        <v>6581</v>
      </c>
      <c r="E1000" s="4">
        <v>12</v>
      </c>
      <c r="G1000" s="4" t="s">
        <v>4817</v>
      </c>
      <c r="J1000" s="4" t="s">
        <v>4892</v>
      </c>
      <c r="K1000" s="4" t="s">
        <v>4848</v>
      </c>
      <c r="L1000" s="4" t="s">
        <v>6585</v>
      </c>
      <c r="N1000" s="4">
        <v>10</v>
      </c>
    </row>
    <row r="1001" spans="1:14" x14ac:dyDescent="0.3">
      <c r="A1001" s="4" t="s">
        <v>5227</v>
      </c>
      <c r="B1001" s="4" t="s">
        <v>5228</v>
      </c>
      <c r="C1001" s="4" t="s">
        <v>4893</v>
      </c>
      <c r="D1001" s="4" t="s">
        <v>6581</v>
      </c>
      <c r="E1001" s="4">
        <v>14</v>
      </c>
      <c r="G1001" s="4" t="s">
        <v>4817</v>
      </c>
      <c r="J1001" s="4" t="s">
        <v>4894</v>
      </c>
      <c r="K1001" s="4" t="s">
        <v>4863</v>
      </c>
      <c r="L1001" s="4" t="s">
        <v>6585</v>
      </c>
      <c r="N1001" s="4">
        <v>11</v>
      </c>
    </row>
    <row r="1002" spans="1:14" x14ac:dyDescent="0.3">
      <c r="A1002" s="4" t="s">
        <v>5855</v>
      </c>
      <c r="B1002" s="4" t="s">
        <v>5856</v>
      </c>
      <c r="C1002" s="4" t="s">
        <v>4837</v>
      </c>
      <c r="D1002" s="4" t="s">
        <v>6581</v>
      </c>
      <c r="E1002" s="4">
        <v>20</v>
      </c>
      <c r="G1002" s="4" t="s">
        <v>6582</v>
      </c>
      <c r="H1002" s="4" t="s">
        <v>6921</v>
      </c>
      <c r="I1002" s="4" t="s">
        <v>6922</v>
      </c>
      <c r="J1002" s="4" t="s">
        <v>4934</v>
      </c>
      <c r="K1002" s="4" t="s">
        <v>4839</v>
      </c>
      <c r="L1002" s="4" t="s">
        <v>6585</v>
      </c>
      <c r="N1002" s="4">
        <v>1</v>
      </c>
    </row>
    <row r="1003" spans="1:14" x14ac:dyDescent="0.3">
      <c r="A1003" s="4" t="s">
        <v>5855</v>
      </c>
      <c r="B1003" s="4" t="s">
        <v>5856</v>
      </c>
      <c r="C1003" s="4" t="s">
        <v>4841</v>
      </c>
      <c r="D1003" s="4" t="s">
        <v>5572</v>
      </c>
      <c r="E1003" s="4">
        <v>22</v>
      </c>
      <c r="G1003" s="4" t="s">
        <v>6582</v>
      </c>
      <c r="H1003" s="4" t="s">
        <v>6923</v>
      </c>
      <c r="I1003" s="4" t="s">
        <v>6922</v>
      </c>
      <c r="J1003" s="4" t="s">
        <v>4842</v>
      </c>
      <c r="K1003" s="4" t="s">
        <v>6614</v>
      </c>
      <c r="L1003" s="4" t="s">
        <v>6603</v>
      </c>
      <c r="M1003" s="4">
        <v>0</v>
      </c>
      <c r="N1003" s="4">
        <v>2</v>
      </c>
    </row>
    <row r="1004" spans="1:14" x14ac:dyDescent="0.3">
      <c r="A1004" s="4" t="s">
        <v>5855</v>
      </c>
      <c r="B1004" s="4" t="s">
        <v>5856</v>
      </c>
      <c r="C1004" s="4" t="s">
        <v>5198</v>
      </c>
      <c r="D1004" s="4" t="s">
        <v>6581</v>
      </c>
      <c r="E1004" s="4">
        <v>8</v>
      </c>
      <c r="G1004" s="4" t="s">
        <v>6582</v>
      </c>
      <c r="H1004" s="4" t="s">
        <v>6924</v>
      </c>
      <c r="I1004" s="4" t="s">
        <v>6922</v>
      </c>
      <c r="J1004" s="4" t="s">
        <v>5199</v>
      </c>
      <c r="K1004" s="4" t="s">
        <v>4881</v>
      </c>
      <c r="L1004" s="4" t="s">
        <v>6585</v>
      </c>
      <c r="N1004" s="4">
        <v>3</v>
      </c>
    </row>
    <row r="1005" spans="1:14" x14ac:dyDescent="0.3">
      <c r="A1005" s="4" t="s">
        <v>5855</v>
      </c>
      <c r="B1005" s="4" t="s">
        <v>5856</v>
      </c>
      <c r="C1005" s="4" t="s">
        <v>5712</v>
      </c>
      <c r="D1005" s="4" t="s">
        <v>6581</v>
      </c>
      <c r="E1005" s="4">
        <v>1</v>
      </c>
      <c r="G1005" s="4" t="s">
        <v>6582</v>
      </c>
      <c r="H1005" s="4" t="s">
        <v>6925</v>
      </c>
      <c r="I1005" s="4" t="s">
        <v>6922</v>
      </c>
      <c r="J1005" s="4" t="s">
        <v>5713</v>
      </c>
      <c r="K1005" s="4" t="s">
        <v>4851</v>
      </c>
      <c r="L1005" s="4" t="s">
        <v>6585</v>
      </c>
      <c r="N1005" s="4">
        <v>4</v>
      </c>
    </row>
    <row r="1006" spans="1:14" x14ac:dyDescent="0.3">
      <c r="A1006" s="4" t="s">
        <v>5855</v>
      </c>
      <c r="B1006" s="4" t="s">
        <v>5856</v>
      </c>
      <c r="C1006" s="4" t="s">
        <v>5714</v>
      </c>
      <c r="D1006" s="4" t="s">
        <v>6581</v>
      </c>
      <c r="E1006" s="4">
        <v>20</v>
      </c>
      <c r="G1006" s="4" t="s">
        <v>6582</v>
      </c>
      <c r="H1006" s="4" t="s">
        <v>6926</v>
      </c>
      <c r="I1006" s="4" t="s">
        <v>6922</v>
      </c>
      <c r="J1006" s="4" t="s">
        <v>5715</v>
      </c>
      <c r="K1006" s="4" t="s">
        <v>4839</v>
      </c>
      <c r="L1006" s="4" t="s">
        <v>6585</v>
      </c>
      <c r="N1006" s="4">
        <v>5</v>
      </c>
    </row>
    <row r="1007" spans="1:14" x14ac:dyDescent="0.3">
      <c r="A1007" s="4" t="s">
        <v>5855</v>
      </c>
      <c r="B1007" s="4" t="s">
        <v>5856</v>
      </c>
      <c r="C1007" s="4" t="s">
        <v>5716</v>
      </c>
      <c r="D1007" s="4" t="s">
        <v>5572</v>
      </c>
      <c r="E1007" s="4">
        <v>22</v>
      </c>
      <c r="G1007" s="4" t="s">
        <v>6582</v>
      </c>
      <c r="H1007" s="4" t="s">
        <v>6927</v>
      </c>
      <c r="I1007" s="4" t="s">
        <v>6922</v>
      </c>
      <c r="J1007" s="4" t="s">
        <v>5717</v>
      </c>
      <c r="K1007" s="4" t="s">
        <v>6614</v>
      </c>
      <c r="L1007" s="4" t="s">
        <v>6603</v>
      </c>
      <c r="M1007" s="4">
        <v>0</v>
      </c>
      <c r="N1007" s="4">
        <v>6</v>
      </c>
    </row>
    <row r="1008" spans="1:14" x14ac:dyDescent="0.3">
      <c r="A1008" s="4" t="s">
        <v>5855</v>
      </c>
      <c r="B1008" s="4" t="s">
        <v>5856</v>
      </c>
      <c r="C1008" s="4" t="s">
        <v>5200</v>
      </c>
      <c r="D1008" s="4" t="s">
        <v>6581</v>
      </c>
      <c r="E1008" s="4">
        <v>8</v>
      </c>
      <c r="G1008" s="4" t="s">
        <v>6582</v>
      </c>
      <c r="H1008" s="4" t="s">
        <v>6928</v>
      </c>
      <c r="J1008" s="4" t="s">
        <v>5201</v>
      </c>
      <c r="K1008" s="4" t="s">
        <v>4881</v>
      </c>
      <c r="L1008" s="4" t="s">
        <v>6585</v>
      </c>
      <c r="N1008" s="4">
        <v>7</v>
      </c>
    </row>
    <row r="1009" spans="1:14" x14ac:dyDescent="0.3">
      <c r="A1009" s="4" t="s">
        <v>5855</v>
      </c>
      <c r="B1009" s="4" t="s">
        <v>5856</v>
      </c>
      <c r="C1009" s="4" t="s">
        <v>5229</v>
      </c>
      <c r="D1009" s="4" t="s">
        <v>5167</v>
      </c>
      <c r="E1009" s="4">
        <v>22</v>
      </c>
      <c r="G1009" s="4" t="s">
        <v>6582</v>
      </c>
      <c r="H1009" s="4" t="s">
        <v>6929</v>
      </c>
      <c r="J1009" s="4" t="s">
        <v>5230</v>
      </c>
      <c r="K1009" s="4" t="s">
        <v>6637</v>
      </c>
      <c r="L1009" s="4" t="s">
        <v>6638</v>
      </c>
      <c r="N1009" s="4">
        <v>8</v>
      </c>
    </row>
    <row r="1010" spans="1:14" x14ac:dyDescent="0.3">
      <c r="A1010" s="4" t="s">
        <v>5855</v>
      </c>
      <c r="B1010" s="4" t="s">
        <v>5856</v>
      </c>
      <c r="C1010" s="4" t="s">
        <v>5231</v>
      </c>
      <c r="D1010" s="4" t="s">
        <v>6581</v>
      </c>
      <c r="E1010" s="4">
        <v>1</v>
      </c>
      <c r="F1010" s="4" t="s">
        <v>7639</v>
      </c>
      <c r="G1010" s="4" t="s">
        <v>6582</v>
      </c>
      <c r="H1010" s="4" t="s">
        <v>6930</v>
      </c>
      <c r="J1010" s="4" t="s">
        <v>5232</v>
      </c>
      <c r="K1010" s="4" t="s">
        <v>4851</v>
      </c>
      <c r="L1010" s="4" t="s">
        <v>6585</v>
      </c>
      <c r="N1010" s="4">
        <v>9</v>
      </c>
    </row>
    <row r="1011" spans="1:14" x14ac:dyDescent="0.3">
      <c r="A1011" s="4" t="s">
        <v>5855</v>
      </c>
      <c r="B1011" s="4" t="s">
        <v>5856</v>
      </c>
      <c r="C1011" s="4" t="s">
        <v>5233</v>
      </c>
      <c r="D1011" s="4" t="s">
        <v>6581</v>
      </c>
      <c r="E1011" s="4">
        <v>1</v>
      </c>
      <c r="F1011" s="4" t="s">
        <v>7638</v>
      </c>
      <c r="G1011" s="4" t="s">
        <v>6582</v>
      </c>
      <c r="H1011" s="4" t="s">
        <v>6931</v>
      </c>
      <c r="J1011" s="4" t="s">
        <v>5234</v>
      </c>
      <c r="K1011" s="4" t="s">
        <v>4851</v>
      </c>
      <c r="L1011" s="4" t="s">
        <v>6585</v>
      </c>
      <c r="N1011" s="4">
        <v>10</v>
      </c>
    </row>
    <row r="1012" spans="1:14" x14ac:dyDescent="0.3">
      <c r="A1012" s="4" t="s">
        <v>5855</v>
      </c>
      <c r="B1012" s="4" t="s">
        <v>5856</v>
      </c>
      <c r="C1012" s="4" t="s">
        <v>4887</v>
      </c>
      <c r="D1012" s="4" t="s">
        <v>6581</v>
      </c>
      <c r="E1012" s="4">
        <v>12</v>
      </c>
      <c r="G1012" s="4" t="s">
        <v>4817</v>
      </c>
      <c r="J1012" s="4" t="s">
        <v>4888</v>
      </c>
      <c r="K1012" s="4" t="s">
        <v>4848</v>
      </c>
      <c r="L1012" s="4" t="s">
        <v>6585</v>
      </c>
      <c r="N1012" s="4">
        <v>11</v>
      </c>
    </row>
    <row r="1013" spans="1:14" x14ac:dyDescent="0.3">
      <c r="A1013" s="4" t="s">
        <v>5855</v>
      </c>
      <c r="B1013" s="4" t="s">
        <v>5856</v>
      </c>
      <c r="C1013" s="4" t="s">
        <v>4889</v>
      </c>
      <c r="D1013" s="4" t="s">
        <v>6581</v>
      </c>
      <c r="E1013" s="4">
        <v>14</v>
      </c>
      <c r="G1013" s="4" t="s">
        <v>4817</v>
      </c>
      <c r="J1013" s="4" t="s">
        <v>4890</v>
      </c>
      <c r="K1013" s="4" t="s">
        <v>4863</v>
      </c>
      <c r="L1013" s="4" t="s">
        <v>6585</v>
      </c>
      <c r="N1013" s="4">
        <v>12</v>
      </c>
    </row>
    <row r="1014" spans="1:14" x14ac:dyDescent="0.3">
      <c r="A1014" s="4" t="s">
        <v>5855</v>
      </c>
      <c r="B1014" s="4" t="s">
        <v>5856</v>
      </c>
      <c r="C1014" s="4" t="s">
        <v>4891</v>
      </c>
      <c r="D1014" s="4" t="s">
        <v>6581</v>
      </c>
      <c r="E1014" s="4">
        <v>12</v>
      </c>
      <c r="G1014" s="4" t="s">
        <v>4817</v>
      </c>
      <c r="J1014" s="4" t="s">
        <v>4892</v>
      </c>
      <c r="K1014" s="4" t="s">
        <v>4848</v>
      </c>
      <c r="L1014" s="4" t="s">
        <v>6585</v>
      </c>
      <c r="N1014" s="4">
        <v>13</v>
      </c>
    </row>
    <row r="1015" spans="1:14" x14ac:dyDescent="0.3">
      <c r="A1015" s="4" t="s">
        <v>5855</v>
      </c>
      <c r="B1015" s="4" t="s">
        <v>5856</v>
      </c>
      <c r="C1015" s="4" t="s">
        <v>4893</v>
      </c>
      <c r="D1015" s="4" t="s">
        <v>6581</v>
      </c>
      <c r="E1015" s="4">
        <v>14</v>
      </c>
      <c r="G1015" s="4" t="s">
        <v>4817</v>
      </c>
      <c r="J1015" s="4" t="s">
        <v>4894</v>
      </c>
      <c r="K1015" s="4" t="s">
        <v>4863</v>
      </c>
      <c r="L1015" s="4" t="s">
        <v>6585</v>
      </c>
      <c r="N1015" s="4">
        <v>14</v>
      </c>
    </row>
    <row r="1016" spans="1:14" x14ac:dyDescent="0.3">
      <c r="A1016" s="4" t="s">
        <v>5213</v>
      </c>
      <c r="B1016" s="4" t="s">
        <v>5214</v>
      </c>
      <c r="C1016" s="4" t="s">
        <v>4837</v>
      </c>
      <c r="D1016" s="4" t="s">
        <v>6581</v>
      </c>
      <c r="E1016" s="4">
        <v>20</v>
      </c>
      <c r="G1016" s="4" t="s">
        <v>6582</v>
      </c>
      <c r="H1016" s="4" t="s">
        <v>6932</v>
      </c>
      <c r="I1016" s="4" t="s">
        <v>6933</v>
      </c>
      <c r="J1016" s="4" t="s">
        <v>4838</v>
      </c>
      <c r="K1016" s="4" t="s">
        <v>4839</v>
      </c>
      <c r="L1016" s="4" t="s">
        <v>6585</v>
      </c>
      <c r="N1016" s="4">
        <v>1</v>
      </c>
    </row>
    <row r="1017" spans="1:14" x14ac:dyDescent="0.3">
      <c r="A1017" s="4" t="s">
        <v>5213</v>
      </c>
      <c r="B1017" s="4" t="s">
        <v>5214</v>
      </c>
      <c r="C1017" s="4" t="s">
        <v>4841</v>
      </c>
      <c r="D1017" s="4" t="s">
        <v>5572</v>
      </c>
      <c r="E1017" s="4">
        <v>22</v>
      </c>
      <c r="G1017" s="4" t="s">
        <v>6582</v>
      </c>
      <c r="H1017" s="4" t="s">
        <v>6934</v>
      </c>
      <c r="I1017" s="4" t="s">
        <v>6933</v>
      </c>
      <c r="J1017" s="4" t="s">
        <v>4842</v>
      </c>
      <c r="K1017" s="4" t="s">
        <v>6614</v>
      </c>
      <c r="L1017" s="4" t="s">
        <v>6603</v>
      </c>
      <c r="M1017" s="4">
        <v>0</v>
      </c>
      <c r="N1017" s="4">
        <v>2</v>
      </c>
    </row>
    <row r="1018" spans="1:14" x14ac:dyDescent="0.3">
      <c r="A1018" s="4" t="s">
        <v>5213</v>
      </c>
      <c r="B1018" s="4" t="s">
        <v>5214</v>
      </c>
      <c r="C1018" s="4" t="s">
        <v>5215</v>
      </c>
      <c r="D1018" s="4" t="s">
        <v>5572</v>
      </c>
      <c r="E1018" s="4">
        <v>22</v>
      </c>
      <c r="G1018" s="4" t="s">
        <v>6582</v>
      </c>
      <c r="H1018" s="4" t="s">
        <v>6935</v>
      </c>
      <c r="I1018" s="4" t="s">
        <v>6933</v>
      </c>
      <c r="J1018" s="4" t="s">
        <v>5216</v>
      </c>
      <c r="K1018" s="4" t="s">
        <v>6614</v>
      </c>
      <c r="L1018" s="4" t="s">
        <v>6603</v>
      </c>
      <c r="M1018" s="4">
        <v>0</v>
      </c>
      <c r="N1018" s="4">
        <v>3</v>
      </c>
    </row>
    <row r="1019" spans="1:14" x14ac:dyDescent="0.3">
      <c r="A1019" s="4" t="s">
        <v>5213</v>
      </c>
      <c r="B1019" s="4" t="s">
        <v>5214</v>
      </c>
      <c r="C1019" s="4" t="s">
        <v>5217</v>
      </c>
      <c r="D1019" s="4" t="s">
        <v>6581</v>
      </c>
      <c r="E1019" s="4">
        <v>8</v>
      </c>
      <c r="G1019" s="4" t="s">
        <v>4817</v>
      </c>
      <c r="J1019" s="4" t="s">
        <v>5218</v>
      </c>
      <c r="K1019" s="4" t="s">
        <v>4881</v>
      </c>
      <c r="L1019" s="4" t="s">
        <v>6585</v>
      </c>
      <c r="N1019" s="4">
        <v>4</v>
      </c>
    </row>
    <row r="1020" spans="1:14" x14ac:dyDescent="0.3">
      <c r="A1020" s="4" t="s">
        <v>5213</v>
      </c>
      <c r="B1020" s="4" t="s">
        <v>5214</v>
      </c>
      <c r="C1020" s="4" t="s">
        <v>4973</v>
      </c>
      <c r="D1020" s="4" t="s">
        <v>6581</v>
      </c>
      <c r="E1020" s="4">
        <v>500</v>
      </c>
      <c r="G1020" s="4" t="s">
        <v>4817</v>
      </c>
      <c r="J1020" s="4" t="s">
        <v>5219</v>
      </c>
      <c r="K1020" s="4" t="s">
        <v>5220</v>
      </c>
      <c r="L1020" s="4" t="s">
        <v>6585</v>
      </c>
      <c r="N1020" s="4">
        <v>5</v>
      </c>
    </row>
    <row r="1021" spans="1:14" x14ac:dyDescent="0.3">
      <c r="A1021" s="4" t="s">
        <v>5213</v>
      </c>
      <c r="B1021" s="4" t="s">
        <v>5214</v>
      </c>
      <c r="C1021" s="4" t="s">
        <v>5221</v>
      </c>
      <c r="D1021" s="4" t="s">
        <v>6581</v>
      </c>
      <c r="E1021" s="4">
        <v>20</v>
      </c>
      <c r="G1021" s="4" t="s">
        <v>6582</v>
      </c>
      <c r="H1021" s="4" t="s">
        <v>6936</v>
      </c>
      <c r="J1021" s="4" t="s">
        <v>5222</v>
      </c>
      <c r="K1021" s="4" t="s">
        <v>4839</v>
      </c>
      <c r="L1021" s="4" t="s">
        <v>6585</v>
      </c>
      <c r="N1021" s="4">
        <v>6</v>
      </c>
    </row>
    <row r="1022" spans="1:14" x14ac:dyDescent="0.3">
      <c r="A1022" s="4" t="s">
        <v>5213</v>
      </c>
      <c r="B1022" s="4" t="s">
        <v>5214</v>
      </c>
      <c r="C1022" s="4" t="s">
        <v>5223</v>
      </c>
      <c r="D1022" s="4" t="s">
        <v>6581</v>
      </c>
      <c r="E1022" s="4">
        <v>8</v>
      </c>
      <c r="G1022" s="4" t="s">
        <v>4817</v>
      </c>
      <c r="J1022" s="4" t="s">
        <v>5224</v>
      </c>
      <c r="K1022" s="4" t="s">
        <v>4881</v>
      </c>
      <c r="L1022" s="4" t="s">
        <v>6585</v>
      </c>
      <c r="N1022" s="4">
        <v>7</v>
      </c>
    </row>
    <row r="1023" spans="1:14" x14ac:dyDescent="0.3">
      <c r="A1023" s="4" t="s">
        <v>5213</v>
      </c>
      <c r="B1023" s="4" t="s">
        <v>5214</v>
      </c>
      <c r="C1023" s="4" t="s">
        <v>5225</v>
      </c>
      <c r="D1023" s="4" t="s">
        <v>6581</v>
      </c>
      <c r="E1023" s="4">
        <v>1</v>
      </c>
      <c r="G1023" s="4" t="s">
        <v>4817</v>
      </c>
      <c r="J1023" s="4" t="s">
        <v>5226</v>
      </c>
      <c r="K1023" s="4" t="s">
        <v>4851</v>
      </c>
      <c r="L1023" s="4" t="s">
        <v>6585</v>
      </c>
      <c r="N1023" s="4">
        <v>8</v>
      </c>
    </row>
    <row r="1024" spans="1:14" x14ac:dyDescent="0.3">
      <c r="A1024" s="4" t="s">
        <v>5213</v>
      </c>
      <c r="B1024" s="4" t="s">
        <v>5214</v>
      </c>
      <c r="C1024" s="4" t="s">
        <v>4887</v>
      </c>
      <c r="D1024" s="4" t="s">
        <v>6581</v>
      </c>
      <c r="E1024" s="4">
        <v>12</v>
      </c>
      <c r="G1024" s="4" t="s">
        <v>4817</v>
      </c>
      <c r="J1024" s="4" t="s">
        <v>4888</v>
      </c>
      <c r="K1024" s="4" t="s">
        <v>4848</v>
      </c>
      <c r="L1024" s="4" t="s">
        <v>6585</v>
      </c>
      <c r="N1024" s="4">
        <v>9</v>
      </c>
    </row>
    <row r="1025" spans="1:14" x14ac:dyDescent="0.3">
      <c r="A1025" s="4" t="s">
        <v>5213</v>
      </c>
      <c r="B1025" s="4" t="s">
        <v>5214</v>
      </c>
      <c r="C1025" s="4" t="s">
        <v>4889</v>
      </c>
      <c r="D1025" s="4" t="s">
        <v>6581</v>
      </c>
      <c r="E1025" s="4">
        <v>14</v>
      </c>
      <c r="G1025" s="4" t="s">
        <v>4817</v>
      </c>
      <c r="J1025" s="4" t="s">
        <v>4890</v>
      </c>
      <c r="K1025" s="4" t="s">
        <v>4863</v>
      </c>
      <c r="L1025" s="4" t="s">
        <v>6585</v>
      </c>
      <c r="N1025" s="4">
        <v>10</v>
      </c>
    </row>
    <row r="1026" spans="1:14" x14ac:dyDescent="0.3">
      <c r="A1026" s="4" t="s">
        <v>5213</v>
      </c>
      <c r="B1026" s="4" t="s">
        <v>5214</v>
      </c>
      <c r="C1026" s="4" t="s">
        <v>4891</v>
      </c>
      <c r="D1026" s="4" t="s">
        <v>6581</v>
      </c>
      <c r="E1026" s="4">
        <v>12</v>
      </c>
      <c r="G1026" s="4" t="s">
        <v>4817</v>
      </c>
      <c r="J1026" s="4" t="s">
        <v>4892</v>
      </c>
      <c r="K1026" s="4" t="s">
        <v>4848</v>
      </c>
      <c r="L1026" s="4" t="s">
        <v>6585</v>
      </c>
      <c r="N1026" s="4">
        <v>11</v>
      </c>
    </row>
    <row r="1027" spans="1:14" x14ac:dyDescent="0.3">
      <c r="A1027" s="4" t="s">
        <v>5213</v>
      </c>
      <c r="B1027" s="4" t="s">
        <v>5214</v>
      </c>
      <c r="C1027" s="4" t="s">
        <v>4893</v>
      </c>
      <c r="D1027" s="4" t="s">
        <v>6581</v>
      </c>
      <c r="E1027" s="4">
        <v>14</v>
      </c>
      <c r="G1027" s="4" t="s">
        <v>4817</v>
      </c>
      <c r="J1027" s="4" t="s">
        <v>4894</v>
      </c>
      <c r="K1027" s="4" t="s">
        <v>4863</v>
      </c>
      <c r="L1027" s="4" t="s">
        <v>6585</v>
      </c>
      <c r="N1027" s="4">
        <v>12</v>
      </c>
    </row>
    <row r="1028" spans="1:14" x14ac:dyDescent="0.3">
      <c r="A1028" s="4" t="s">
        <v>5243</v>
      </c>
      <c r="B1028" s="4" t="s">
        <v>5244</v>
      </c>
      <c r="C1028" s="4" t="s">
        <v>4846</v>
      </c>
      <c r="D1028" s="4" t="s">
        <v>6581</v>
      </c>
      <c r="E1028" s="4">
        <v>12</v>
      </c>
      <c r="G1028" s="4" t="s">
        <v>6582</v>
      </c>
      <c r="H1028" s="4" t="s">
        <v>6937</v>
      </c>
      <c r="I1028" s="4" t="s">
        <v>6938</v>
      </c>
      <c r="J1028" s="4" t="s">
        <v>4867</v>
      </c>
      <c r="K1028" s="4" t="s">
        <v>4848</v>
      </c>
      <c r="L1028" s="4" t="s">
        <v>6585</v>
      </c>
      <c r="N1028" s="4">
        <v>1</v>
      </c>
    </row>
    <row r="1029" spans="1:14" x14ac:dyDescent="0.3">
      <c r="A1029" s="4" t="s">
        <v>5243</v>
      </c>
      <c r="B1029" s="4" t="s">
        <v>5244</v>
      </c>
      <c r="C1029" s="4" t="s">
        <v>4849</v>
      </c>
      <c r="D1029" s="4" t="s">
        <v>6581</v>
      </c>
      <c r="E1029" s="4">
        <v>1</v>
      </c>
      <c r="F1029" s="4" t="s">
        <v>7639</v>
      </c>
      <c r="G1029" s="4" t="s">
        <v>6582</v>
      </c>
      <c r="H1029" s="4" t="s">
        <v>6939</v>
      </c>
      <c r="I1029" s="4" t="s">
        <v>6938</v>
      </c>
      <c r="J1029" s="4" t="s">
        <v>4850</v>
      </c>
      <c r="K1029" s="4" t="s">
        <v>4851</v>
      </c>
      <c r="L1029" s="4" t="s">
        <v>6585</v>
      </c>
      <c r="N1029" s="4">
        <v>2</v>
      </c>
    </row>
    <row r="1030" spans="1:14" x14ac:dyDescent="0.3">
      <c r="A1030" s="4" t="s">
        <v>5243</v>
      </c>
      <c r="B1030" s="4" t="s">
        <v>5244</v>
      </c>
      <c r="C1030" s="4" t="s">
        <v>4852</v>
      </c>
      <c r="D1030" s="4" t="s">
        <v>6581</v>
      </c>
      <c r="E1030" s="4">
        <v>10</v>
      </c>
      <c r="G1030" s="4" t="s">
        <v>6582</v>
      </c>
      <c r="H1030" s="4" t="s">
        <v>6940</v>
      </c>
      <c r="I1030" s="4" t="s">
        <v>6938</v>
      </c>
      <c r="J1030" s="4" t="s">
        <v>4853</v>
      </c>
      <c r="K1030" s="4" t="s">
        <v>4854</v>
      </c>
      <c r="L1030" s="4" t="s">
        <v>6585</v>
      </c>
      <c r="N1030" s="4">
        <v>3</v>
      </c>
    </row>
    <row r="1031" spans="1:14" x14ac:dyDescent="0.3">
      <c r="A1031" s="4" t="s">
        <v>5243</v>
      </c>
      <c r="B1031" s="4" t="s">
        <v>5244</v>
      </c>
      <c r="C1031" s="4" t="s">
        <v>4855</v>
      </c>
      <c r="D1031" s="4" t="s">
        <v>6581</v>
      </c>
      <c r="E1031" s="4">
        <v>10</v>
      </c>
      <c r="G1031" s="4" t="s">
        <v>6582</v>
      </c>
      <c r="H1031" s="4" t="s">
        <v>6941</v>
      </c>
      <c r="I1031" s="4" t="s">
        <v>6938</v>
      </c>
      <c r="J1031" s="4" t="s">
        <v>4856</v>
      </c>
      <c r="K1031" s="4" t="s">
        <v>4854</v>
      </c>
      <c r="L1031" s="4" t="s">
        <v>6585</v>
      </c>
      <c r="N1031" s="4">
        <v>4</v>
      </c>
    </row>
    <row r="1032" spans="1:14" x14ac:dyDescent="0.3">
      <c r="A1032" s="4" t="s">
        <v>5243</v>
      </c>
      <c r="B1032" s="4" t="s">
        <v>5244</v>
      </c>
      <c r="C1032" s="4" t="s">
        <v>4837</v>
      </c>
      <c r="D1032" s="4" t="s">
        <v>6581</v>
      </c>
      <c r="E1032" s="4">
        <v>20</v>
      </c>
      <c r="G1032" s="4" t="s">
        <v>4817</v>
      </c>
      <c r="J1032" s="4" t="s">
        <v>4838</v>
      </c>
      <c r="K1032" s="4" t="s">
        <v>4839</v>
      </c>
      <c r="L1032" s="4" t="s">
        <v>6585</v>
      </c>
      <c r="N1032" s="4">
        <v>5</v>
      </c>
    </row>
    <row r="1033" spans="1:14" x14ac:dyDescent="0.3">
      <c r="A1033" s="4" t="s">
        <v>5243</v>
      </c>
      <c r="B1033" s="4" t="s">
        <v>5244</v>
      </c>
      <c r="C1033" s="4" t="s">
        <v>4994</v>
      </c>
      <c r="D1033" s="4" t="s">
        <v>5572</v>
      </c>
      <c r="E1033" s="4">
        <v>22</v>
      </c>
      <c r="G1033" s="4" t="s">
        <v>4817</v>
      </c>
      <c r="J1033" s="4" t="s">
        <v>4995</v>
      </c>
      <c r="K1033" s="4" t="s">
        <v>6683</v>
      </c>
      <c r="L1033" s="4" t="s">
        <v>6603</v>
      </c>
      <c r="M1033" s="4">
        <v>4</v>
      </c>
      <c r="N1033" s="4">
        <v>6</v>
      </c>
    </row>
    <row r="1034" spans="1:14" x14ac:dyDescent="0.3">
      <c r="A1034" s="4" t="s">
        <v>5243</v>
      </c>
      <c r="B1034" s="4" t="s">
        <v>5244</v>
      </c>
      <c r="C1034" s="4" t="s">
        <v>4832</v>
      </c>
      <c r="D1034" s="4" t="s">
        <v>6581</v>
      </c>
      <c r="E1034" s="4">
        <v>4</v>
      </c>
      <c r="G1034" s="4" t="s">
        <v>4817</v>
      </c>
      <c r="J1034" s="4" t="s">
        <v>4832</v>
      </c>
      <c r="K1034" s="4" t="s">
        <v>4997</v>
      </c>
      <c r="L1034" s="4" t="s">
        <v>6585</v>
      </c>
      <c r="N1034" s="4">
        <v>7</v>
      </c>
    </row>
    <row r="1035" spans="1:14" x14ac:dyDescent="0.3">
      <c r="A1035" s="4" t="s">
        <v>5243</v>
      </c>
      <c r="B1035" s="4" t="s">
        <v>5244</v>
      </c>
      <c r="C1035" s="4" t="s">
        <v>4998</v>
      </c>
      <c r="D1035" s="4" t="s">
        <v>6581</v>
      </c>
      <c r="E1035" s="4">
        <v>1</v>
      </c>
      <c r="G1035" s="4" t="s">
        <v>4817</v>
      </c>
      <c r="J1035" s="4" t="s">
        <v>4999</v>
      </c>
      <c r="K1035" s="4" t="s">
        <v>4851</v>
      </c>
      <c r="L1035" s="4" t="s">
        <v>6585</v>
      </c>
      <c r="N1035" s="4">
        <v>8</v>
      </c>
    </row>
    <row r="1036" spans="1:14" x14ac:dyDescent="0.3">
      <c r="A1036" s="4" t="s">
        <v>5243</v>
      </c>
      <c r="B1036" s="4" t="s">
        <v>5244</v>
      </c>
      <c r="C1036" s="4" t="s">
        <v>5245</v>
      </c>
      <c r="D1036" s="4" t="s">
        <v>6581</v>
      </c>
      <c r="E1036" s="4">
        <v>2</v>
      </c>
      <c r="G1036" s="4" t="s">
        <v>4817</v>
      </c>
      <c r="J1036" s="4" t="s">
        <v>5001</v>
      </c>
      <c r="K1036" s="4" t="s">
        <v>4956</v>
      </c>
      <c r="L1036" s="4" t="s">
        <v>6585</v>
      </c>
      <c r="N1036" s="4">
        <v>9</v>
      </c>
    </row>
    <row r="1037" spans="1:14" x14ac:dyDescent="0.3">
      <c r="A1037" s="4" t="s">
        <v>5243</v>
      </c>
      <c r="B1037" s="4" t="s">
        <v>5244</v>
      </c>
      <c r="C1037" s="4" t="s">
        <v>5246</v>
      </c>
      <c r="D1037" s="4" t="s">
        <v>6581</v>
      </c>
      <c r="E1037" s="4">
        <v>8</v>
      </c>
      <c r="G1037" s="4" t="s">
        <v>4817</v>
      </c>
      <c r="J1037" s="4" t="s">
        <v>5247</v>
      </c>
      <c r="K1037" s="4" t="s">
        <v>4881</v>
      </c>
      <c r="L1037" s="4" t="s">
        <v>6585</v>
      </c>
      <c r="N1037" s="4">
        <v>10</v>
      </c>
    </row>
    <row r="1038" spans="1:14" x14ac:dyDescent="0.3">
      <c r="A1038" s="4" t="s">
        <v>5243</v>
      </c>
      <c r="B1038" s="4" t="s">
        <v>5244</v>
      </c>
      <c r="C1038" s="4" t="s">
        <v>5248</v>
      </c>
      <c r="D1038" s="4" t="s">
        <v>5572</v>
      </c>
      <c r="E1038" s="4">
        <v>22</v>
      </c>
      <c r="G1038" s="4" t="s">
        <v>4817</v>
      </c>
      <c r="J1038" s="4" t="s">
        <v>5249</v>
      </c>
      <c r="K1038" s="4" t="s">
        <v>6614</v>
      </c>
      <c r="L1038" s="4" t="s">
        <v>6603</v>
      </c>
      <c r="M1038" s="4">
        <v>0</v>
      </c>
      <c r="N1038" s="4">
        <v>11</v>
      </c>
    </row>
    <row r="1039" spans="1:14" x14ac:dyDescent="0.3">
      <c r="A1039" s="4" t="s">
        <v>5243</v>
      </c>
      <c r="B1039" s="4" t="s">
        <v>5244</v>
      </c>
      <c r="C1039" s="4" t="s">
        <v>5250</v>
      </c>
      <c r="D1039" s="4" t="s">
        <v>5572</v>
      </c>
      <c r="E1039" s="4">
        <v>22</v>
      </c>
      <c r="G1039" s="4" t="s">
        <v>4817</v>
      </c>
      <c r="J1039" s="4" t="s">
        <v>5251</v>
      </c>
      <c r="K1039" s="4" t="s">
        <v>6614</v>
      </c>
      <c r="L1039" s="4" t="s">
        <v>6603</v>
      </c>
      <c r="M1039" s="4">
        <v>0</v>
      </c>
      <c r="N1039" s="4">
        <v>12</v>
      </c>
    </row>
    <row r="1040" spans="1:14" x14ac:dyDescent="0.3">
      <c r="A1040" s="4" t="s">
        <v>5243</v>
      </c>
      <c r="B1040" s="4" t="s">
        <v>5244</v>
      </c>
      <c r="C1040" s="4" t="s">
        <v>5006</v>
      </c>
      <c r="D1040" s="4" t="s">
        <v>6581</v>
      </c>
      <c r="E1040" s="4">
        <v>8</v>
      </c>
      <c r="G1040" s="4" t="s">
        <v>4817</v>
      </c>
      <c r="J1040" s="4" t="s">
        <v>5252</v>
      </c>
      <c r="K1040" s="4" t="s">
        <v>4881</v>
      </c>
      <c r="L1040" s="4" t="s">
        <v>6585</v>
      </c>
      <c r="N1040" s="4">
        <v>13</v>
      </c>
    </row>
    <row r="1041" spans="1:14" x14ac:dyDescent="0.3">
      <c r="A1041" s="4" t="s">
        <v>5243</v>
      </c>
      <c r="B1041" s="4" t="s">
        <v>5244</v>
      </c>
      <c r="C1041" s="4" t="s">
        <v>5003</v>
      </c>
      <c r="D1041" s="4" t="s">
        <v>6581</v>
      </c>
      <c r="E1041" s="4">
        <v>1</v>
      </c>
      <c r="G1041" s="4" t="s">
        <v>4817</v>
      </c>
      <c r="J1041" s="4" t="s">
        <v>5253</v>
      </c>
      <c r="K1041" s="4" t="s">
        <v>4851</v>
      </c>
      <c r="L1041" s="4" t="s">
        <v>6585</v>
      </c>
      <c r="N1041" s="4">
        <v>14</v>
      </c>
    </row>
    <row r="1042" spans="1:14" x14ac:dyDescent="0.3">
      <c r="A1042" s="4" t="s">
        <v>5243</v>
      </c>
      <c r="B1042" s="4" t="s">
        <v>5244</v>
      </c>
      <c r="C1042" s="4" t="s">
        <v>4887</v>
      </c>
      <c r="D1042" s="4" t="s">
        <v>6581</v>
      </c>
      <c r="E1042" s="4">
        <v>12</v>
      </c>
      <c r="G1042" s="4" t="s">
        <v>4817</v>
      </c>
      <c r="J1042" s="4" t="s">
        <v>4888</v>
      </c>
      <c r="K1042" s="4" t="s">
        <v>4848</v>
      </c>
      <c r="L1042" s="4" t="s">
        <v>6585</v>
      </c>
      <c r="N1042" s="4">
        <v>15</v>
      </c>
    </row>
    <row r="1043" spans="1:14" x14ac:dyDescent="0.3">
      <c r="A1043" s="4" t="s">
        <v>5243</v>
      </c>
      <c r="B1043" s="4" t="s">
        <v>5244</v>
      </c>
      <c r="C1043" s="4" t="s">
        <v>4889</v>
      </c>
      <c r="D1043" s="4" t="s">
        <v>6581</v>
      </c>
      <c r="E1043" s="4">
        <v>14</v>
      </c>
      <c r="G1043" s="4" t="s">
        <v>4817</v>
      </c>
      <c r="J1043" s="4" t="s">
        <v>4890</v>
      </c>
      <c r="K1043" s="4" t="s">
        <v>4863</v>
      </c>
      <c r="L1043" s="4" t="s">
        <v>6585</v>
      </c>
      <c r="N1043" s="4">
        <v>16</v>
      </c>
    </row>
    <row r="1044" spans="1:14" x14ac:dyDescent="0.3">
      <c r="A1044" s="4" t="s">
        <v>5243</v>
      </c>
      <c r="B1044" s="4" t="s">
        <v>5244</v>
      </c>
      <c r="C1044" s="4" t="s">
        <v>4891</v>
      </c>
      <c r="D1044" s="4" t="s">
        <v>6581</v>
      </c>
      <c r="E1044" s="4">
        <v>12</v>
      </c>
      <c r="G1044" s="4" t="s">
        <v>4817</v>
      </c>
      <c r="J1044" s="4" t="s">
        <v>4892</v>
      </c>
      <c r="K1044" s="4" t="s">
        <v>4848</v>
      </c>
      <c r="L1044" s="4" t="s">
        <v>6585</v>
      </c>
      <c r="N1044" s="4">
        <v>17</v>
      </c>
    </row>
    <row r="1045" spans="1:14" x14ac:dyDescent="0.3">
      <c r="A1045" s="4" t="s">
        <v>5243</v>
      </c>
      <c r="B1045" s="4" t="s">
        <v>5244</v>
      </c>
      <c r="C1045" s="4" t="s">
        <v>4893</v>
      </c>
      <c r="D1045" s="4" t="s">
        <v>6581</v>
      </c>
      <c r="E1045" s="4">
        <v>14</v>
      </c>
      <c r="G1045" s="4" t="s">
        <v>4817</v>
      </c>
      <c r="J1045" s="4" t="s">
        <v>4894</v>
      </c>
      <c r="K1045" s="4" t="s">
        <v>4863</v>
      </c>
      <c r="L1045" s="4" t="s">
        <v>6585</v>
      </c>
      <c r="N1045" s="4">
        <v>18</v>
      </c>
    </row>
    <row r="1046" spans="1:14" x14ac:dyDescent="0.3">
      <c r="A1046" s="4" t="s">
        <v>5243</v>
      </c>
      <c r="B1046" s="4" t="s">
        <v>5244</v>
      </c>
      <c r="C1046" s="4" t="s">
        <v>5103</v>
      </c>
      <c r="D1046" s="4" t="s">
        <v>5572</v>
      </c>
      <c r="E1046" s="4">
        <v>22</v>
      </c>
      <c r="G1046" s="4" t="s">
        <v>4817</v>
      </c>
      <c r="J1046" s="4" t="s">
        <v>5104</v>
      </c>
      <c r="K1046" s="4" t="s">
        <v>6683</v>
      </c>
      <c r="L1046" s="4" t="s">
        <v>6603</v>
      </c>
      <c r="M1046" s="4">
        <v>4</v>
      </c>
      <c r="N1046" s="4">
        <v>19</v>
      </c>
    </row>
    <row r="1047" spans="1:14" x14ac:dyDescent="0.3">
      <c r="A1047" s="4" t="s">
        <v>4864</v>
      </c>
      <c r="B1047" s="4" t="s">
        <v>4865</v>
      </c>
      <c r="C1047" s="4" t="s">
        <v>4837</v>
      </c>
      <c r="D1047" s="4" t="s">
        <v>6581</v>
      </c>
      <c r="E1047" s="4">
        <v>20</v>
      </c>
      <c r="G1047" s="4" t="s">
        <v>6582</v>
      </c>
      <c r="H1047" s="4" t="s">
        <v>6942</v>
      </c>
      <c r="I1047" s="4" t="s">
        <v>6943</v>
      </c>
      <c r="J1047" s="4" t="s">
        <v>4838</v>
      </c>
      <c r="K1047" s="4" t="s">
        <v>4839</v>
      </c>
      <c r="L1047" s="4" t="s">
        <v>6585</v>
      </c>
      <c r="N1047" s="4">
        <v>1</v>
      </c>
    </row>
    <row r="1048" spans="1:14" x14ac:dyDescent="0.3">
      <c r="A1048" s="4" t="s">
        <v>4864</v>
      </c>
      <c r="B1048" s="4" t="s">
        <v>4865</v>
      </c>
      <c r="C1048" s="4" t="s">
        <v>4841</v>
      </c>
      <c r="D1048" s="4" t="s">
        <v>5572</v>
      </c>
      <c r="E1048" s="4">
        <v>22</v>
      </c>
      <c r="G1048" s="4" t="s">
        <v>6582</v>
      </c>
      <c r="H1048" s="4" t="s">
        <v>6944</v>
      </c>
      <c r="I1048" s="4" t="s">
        <v>6943</v>
      </c>
      <c r="J1048" s="4" t="s">
        <v>4842</v>
      </c>
      <c r="K1048" s="4" t="s">
        <v>6614</v>
      </c>
      <c r="L1048" s="4" t="s">
        <v>6603</v>
      </c>
      <c r="M1048" s="4">
        <v>0</v>
      </c>
      <c r="N1048" s="4">
        <v>2</v>
      </c>
    </row>
    <row r="1049" spans="1:14" x14ac:dyDescent="0.3">
      <c r="A1049" s="4" t="s">
        <v>4864</v>
      </c>
      <c r="B1049" s="4" t="s">
        <v>4865</v>
      </c>
      <c r="C1049" s="4" t="s">
        <v>4844</v>
      </c>
      <c r="D1049" s="4" t="s">
        <v>5572</v>
      </c>
      <c r="E1049" s="4">
        <v>22</v>
      </c>
      <c r="G1049" s="4" t="s">
        <v>6582</v>
      </c>
      <c r="H1049" s="4" t="s">
        <v>6945</v>
      </c>
      <c r="I1049" s="4" t="s">
        <v>6943</v>
      </c>
      <c r="J1049" s="4" t="s">
        <v>4866</v>
      </c>
      <c r="K1049" s="4" t="s">
        <v>6614</v>
      </c>
      <c r="L1049" s="4" t="s">
        <v>6603</v>
      </c>
      <c r="M1049" s="4">
        <v>0</v>
      </c>
      <c r="N1049" s="4">
        <v>3</v>
      </c>
    </row>
    <row r="1050" spans="1:14" x14ac:dyDescent="0.3">
      <c r="A1050" s="4" t="s">
        <v>4864</v>
      </c>
      <c r="B1050" s="4" t="s">
        <v>4865</v>
      </c>
      <c r="C1050" s="4" t="s">
        <v>4846</v>
      </c>
      <c r="D1050" s="4" t="s">
        <v>6581</v>
      </c>
      <c r="E1050" s="4">
        <v>12</v>
      </c>
      <c r="G1050" s="4" t="s">
        <v>4817</v>
      </c>
      <c r="J1050" s="4" t="s">
        <v>4867</v>
      </c>
      <c r="K1050" s="4" t="s">
        <v>4848</v>
      </c>
      <c r="L1050" s="4" t="s">
        <v>6585</v>
      </c>
      <c r="N1050" s="4">
        <v>4</v>
      </c>
    </row>
    <row r="1051" spans="1:14" x14ac:dyDescent="0.3">
      <c r="A1051" s="4" t="s">
        <v>4864</v>
      </c>
      <c r="B1051" s="4" t="s">
        <v>4865</v>
      </c>
      <c r="C1051" s="4" t="s">
        <v>4849</v>
      </c>
      <c r="D1051" s="4" t="s">
        <v>6581</v>
      </c>
      <c r="E1051" s="4">
        <v>1</v>
      </c>
      <c r="G1051" s="4" t="s">
        <v>4817</v>
      </c>
      <c r="J1051" s="4" t="s">
        <v>4850</v>
      </c>
      <c r="K1051" s="4" t="s">
        <v>4851</v>
      </c>
      <c r="L1051" s="4" t="s">
        <v>6585</v>
      </c>
      <c r="N1051" s="4">
        <v>5</v>
      </c>
    </row>
    <row r="1052" spans="1:14" x14ac:dyDescent="0.3">
      <c r="A1052" s="4" t="s">
        <v>4864</v>
      </c>
      <c r="B1052" s="4" t="s">
        <v>4865</v>
      </c>
      <c r="C1052" s="4" t="s">
        <v>4868</v>
      </c>
      <c r="D1052" s="4" t="s">
        <v>6581</v>
      </c>
      <c r="E1052" s="4">
        <v>14</v>
      </c>
      <c r="G1052" s="4" t="s">
        <v>4817</v>
      </c>
      <c r="J1052" s="4" t="s">
        <v>4869</v>
      </c>
      <c r="K1052" s="4" t="s">
        <v>4863</v>
      </c>
      <c r="L1052" s="4" t="s">
        <v>6585</v>
      </c>
      <c r="N1052" s="4">
        <v>6</v>
      </c>
    </row>
    <row r="1053" spans="1:14" x14ac:dyDescent="0.3">
      <c r="A1053" s="4" t="s">
        <v>4864</v>
      </c>
      <c r="B1053" s="4" t="s">
        <v>4865</v>
      </c>
      <c r="C1053" s="4" t="s">
        <v>4870</v>
      </c>
      <c r="D1053" s="4" t="s">
        <v>6581</v>
      </c>
      <c r="E1053" s="4">
        <v>1</v>
      </c>
      <c r="G1053" s="4" t="s">
        <v>4817</v>
      </c>
      <c r="J1053" s="4" t="s">
        <v>4871</v>
      </c>
      <c r="K1053" s="4" t="s">
        <v>4851</v>
      </c>
      <c r="L1053" s="4" t="s">
        <v>6585</v>
      </c>
      <c r="N1053" s="4">
        <v>7</v>
      </c>
    </row>
    <row r="1054" spans="1:14" x14ac:dyDescent="0.3">
      <c r="A1054" s="4" t="s">
        <v>4864</v>
      </c>
      <c r="B1054" s="4" t="s">
        <v>4865</v>
      </c>
      <c r="C1054" s="4" t="s">
        <v>4872</v>
      </c>
      <c r="D1054" s="4" t="s">
        <v>6581</v>
      </c>
      <c r="E1054" s="4">
        <v>12</v>
      </c>
      <c r="G1054" s="4" t="s">
        <v>4817</v>
      </c>
      <c r="J1054" s="4" t="s">
        <v>4873</v>
      </c>
      <c r="K1054" s="4" t="s">
        <v>4848</v>
      </c>
      <c r="L1054" s="4" t="s">
        <v>6585</v>
      </c>
      <c r="N1054" s="4">
        <v>8</v>
      </c>
    </row>
    <row r="1055" spans="1:14" x14ac:dyDescent="0.3">
      <c r="A1055" s="4" t="s">
        <v>4864</v>
      </c>
      <c r="B1055" s="4" t="s">
        <v>4865</v>
      </c>
      <c r="C1055" s="4" t="s">
        <v>4874</v>
      </c>
      <c r="D1055" s="4" t="s">
        <v>6581</v>
      </c>
      <c r="E1055" s="4">
        <v>15</v>
      </c>
      <c r="G1055" s="4" t="s">
        <v>4817</v>
      </c>
      <c r="J1055" s="4" t="s">
        <v>4875</v>
      </c>
      <c r="K1055" s="4" t="s">
        <v>4876</v>
      </c>
      <c r="L1055" s="4" t="s">
        <v>6585</v>
      </c>
      <c r="N1055" s="4">
        <v>9</v>
      </c>
    </row>
    <row r="1056" spans="1:14" x14ac:dyDescent="0.3">
      <c r="A1056" s="4" t="s">
        <v>4988</v>
      </c>
      <c r="B1056" s="4" t="s">
        <v>4989</v>
      </c>
      <c r="C1056" s="4" t="s">
        <v>4837</v>
      </c>
      <c r="D1056" s="4" t="s">
        <v>6581</v>
      </c>
      <c r="E1056" s="4">
        <v>20</v>
      </c>
      <c r="G1056" s="4" t="s">
        <v>6582</v>
      </c>
      <c r="H1056" s="4" t="s">
        <v>6946</v>
      </c>
      <c r="I1056" s="4" t="s">
        <v>6947</v>
      </c>
      <c r="J1056" s="4" t="s">
        <v>4838</v>
      </c>
      <c r="K1056" s="4" t="s">
        <v>4839</v>
      </c>
      <c r="L1056" s="4" t="s">
        <v>6585</v>
      </c>
      <c r="N1056" s="4">
        <v>1</v>
      </c>
    </row>
    <row r="1057" spans="1:14" x14ac:dyDescent="0.3">
      <c r="A1057" s="4" t="s">
        <v>4988</v>
      </c>
      <c r="B1057" s="4" t="s">
        <v>4989</v>
      </c>
      <c r="C1057" s="4" t="s">
        <v>4841</v>
      </c>
      <c r="D1057" s="4" t="s">
        <v>5572</v>
      </c>
      <c r="E1057" s="4">
        <v>22</v>
      </c>
      <c r="G1057" s="4" t="s">
        <v>6582</v>
      </c>
      <c r="H1057" s="4" t="s">
        <v>6948</v>
      </c>
      <c r="I1057" s="4" t="s">
        <v>6947</v>
      </c>
      <c r="J1057" s="4" t="s">
        <v>4842</v>
      </c>
      <c r="K1057" s="4" t="s">
        <v>6614</v>
      </c>
      <c r="L1057" s="4" t="s">
        <v>6603</v>
      </c>
      <c r="M1057" s="4">
        <v>0</v>
      </c>
      <c r="N1057" s="4">
        <v>2</v>
      </c>
    </row>
    <row r="1058" spans="1:14" x14ac:dyDescent="0.3">
      <c r="A1058" s="4" t="s">
        <v>4988</v>
      </c>
      <c r="B1058" s="4" t="s">
        <v>4989</v>
      </c>
      <c r="C1058" s="4" t="s">
        <v>4846</v>
      </c>
      <c r="D1058" s="4" t="s">
        <v>6581</v>
      </c>
      <c r="E1058" s="4">
        <v>12</v>
      </c>
      <c r="G1058" s="4" t="s">
        <v>6582</v>
      </c>
      <c r="H1058" s="4" t="s">
        <v>6949</v>
      </c>
      <c r="I1058" s="4" t="s">
        <v>6950</v>
      </c>
      <c r="J1058" s="4" t="s">
        <v>4867</v>
      </c>
      <c r="K1058" s="4" t="s">
        <v>4848</v>
      </c>
      <c r="L1058" s="4" t="s">
        <v>6585</v>
      </c>
      <c r="N1058" s="4">
        <v>3</v>
      </c>
    </row>
    <row r="1059" spans="1:14" x14ac:dyDescent="0.3">
      <c r="A1059" s="4" t="s">
        <v>4988</v>
      </c>
      <c r="B1059" s="4" t="s">
        <v>4989</v>
      </c>
      <c r="C1059" s="4" t="s">
        <v>4849</v>
      </c>
      <c r="D1059" s="4" t="s">
        <v>6581</v>
      </c>
      <c r="E1059" s="4">
        <v>1</v>
      </c>
      <c r="G1059" s="4" t="s">
        <v>6582</v>
      </c>
      <c r="H1059" s="4" t="s">
        <v>6951</v>
      </c>
      <c r="I1059" s="4" t="s">
        <v>6950</v>
      </c>
      <c r="J1059" s="4" t="s">
        <v>4850</v>
      </c>
      <c r="K1059" s="4" t="s">
        <v>4851</v>
      </c>
      <c r="L1059" s="4" t="s">
        <v>6585</v>
      </c>
      <c r="N1059" s="4">
        <v>4</v>
      </c>
    </row>
    <row r="1060" spans="1:14" x14ac:dyDescent="0.3">
      <c r="A1060" s="4" t="s">
        <v>4988</v>
      </c>
      <c r="B1060" s="4" t="s">
        <v>4989</v>
      </c>
      <c r="C1060" s="4" t="s">
        <v>4852</v>
      </c>
      <c r="D1060" s="4" t="s">
        <v>6581</v>
      </c>
      <c r="E1060" s="4">
        <v>10</v>
      </c>
      <c r="G1060" s="4" t="s">
        <v>6582</v>
      </c>
      <c r="H1060" s="4" t="s">
        <v>6952</v>
      </c>
      <c r="I1060" s="4" t="s">
        <v>6950</v>
      </c>
      <c r="J1060" s="4" t="s">
        <v>4853</v>
      </c>
      <c r="K1060" s="4" t="s">
        <v>4854</v>
      </c>
      <c r="L1060" s="4" t="s">
        <v>6585</v>
      </c>
      <c r="N1060" s="4">
        <v>5</v>
      </c>
    </row>
    <row r="1061" spans="1:14" x14ac:dyDescent="0.3">
      <c r="A1061" s="4" t="s">
        <v>4988</v>
      </c>
      <c r="B1061" s="4" t="s">
        <v>4989</v>
      </c>
      <c r="C1061" s="4" t="s">
        <v>4855</v>
      </c>
      <c r="D1061" s="4" t="s">
        <v>6581</v>
      </c>
      <c r="E1061" s="4">
        <v>10</v>
      </c>
      <c r="G1061" s="4" t="s">
        <v>6582</v>
      </c>
      <c r="H1061" s="4" t="s">
        <v>6953</v>
      </c>
      <c r="I1061" s="4" t="s">
        <v>6950</v>
      </c>
      <c r="J1061" s="4" t="s">
        <v>4856</v>
      </c>
      <c r="K1061" s="4" t="s">
        <v>4854</v>
      </c>
      <c r="L1061" s="4" t="s">
        <v>6585</v>
      </c>
      <c r="N1061" s="4">
        <v>6</v>
      </c>
    </row>
    <row r="1062" spans="1:14" x14ac:dyDescent="0.3">
      <c r="A1062" s="4" t="s">
        <v>4988</v>
      </c>
      <c r="B1062" s="4" t="s">
        <v>4989</v>
      </c>
      <c r="C1062" s="4" t="s">
        <v>4990</v>
      </c>
      <c r="D1062" s="4" t="s">
        <v>6581</v>
      </c>
      <c r="E1062" s="4">
        <v>20</v>
      </c>
      <c r="G1062" s="4" t="s">
        <v>4817</v>
      </c>
      <c r="I1062" s="4" t="s">
        <v>6950</v>
      </c>
      <c r="J1062" s="4" t="s">
        <v>4991</v>
      </c>
      <c r="K1062" s="4" t="s">
        <v>4839</v>
      </c>
      <c r="L1062" s="4" t="s">
        <v>6585</v>
      </c>
      <c r="N1062" s="4">
        <v>7</v>
      </c>
    </row>
    <row r="1063" spans="1:14" x14ac:dyDescent="0.3">
      <c r="A1063" s="4" t="s">
        <v>4988</v>
      </c>
      <c r="B1063" s="4" t="s">
        <v>4989</v>
      </c>
      <c r="C1063" s="4" t="s">
        <v>4992</v>
      </c>
      <c r="D1063" s="4" t="s">
        <v>6581</v>
      </c>
      <c r="E1063" s="4">
        <v>50</v>
      </c>
      <c r="G1063" s="4" t="s">
        <v>4817</v>
      </c>
      <c r="J1063" s="4" t="s">
        <v>4993</v>
      </c>
      <c r="K1063" s="4" t="s">
        <v>4985</v>
      </c>
      <c r="L1063" s="4" t="s">
        <v>6585</v>
      </c>
      <c r="N1063" s="4">
        <v>8</v>
      </c>
    </row>
    <row r="1064" spans="1:14" x14ac:dyDescent="0.3">
      <c r="A1064" s="4" t="s">
        <v>4988</v>
      </c>
      <c r="B1064" s="4" t="s">
        <v>4989</v>
      </c>
      <c r="C1064" s="4" t="s">
        <v>4994</v>
      </c>
      <c r="D1064" s="4" t="s">
        <v>5572</v>
      </c>
      <c r="E1064" s="4">
        <v>22</v>
      </c>
      <c r="G1064" s="4" t="s">
        <v>4817</v>
      </c>
      <c r="J1064" s="4" t="s">
        <v>4995</v>
      </c>
      <c r="K1064" s="4" t="s">
        <v>6683</v>
      </c>
      <c r="L1064" s="4" t="s">
        <v>6603</v>
      </c>
      <c r="M1064" s="4">
        <v>4</v>
      </c>
      <c r="N1064" s="4">
        <v>9</v>
      </c>
    </row>
    <row r="1065" spans="1:14" x14ac:dyDescent="0.3">
      <c r="A1065" s="4" t="s">
        <v>4988</v>
      </c>
      <c r="B1065" s="4" t="s">
        <v>4989</v>
      </c>
      <c r="C1065" s="4" t="s">
        <v>4832</v>
      </c>
      <c r="D1065" s="4" t="s">
        <v>6581</v>
      </c>
      <c r="E1065" s="4">
        <v>4</v>
      </c>
      <c r="G1065" s="4" t="s">
        <v>4817</v>
      </c>
      <c r="J1065" s="4" t="s">
        <v>4996</v>
      </c>
      <c r="K1065" s="4" t="s">
        <v>4997</v>
      </c>
      <c r="L1065" s="4" t="s">
        <v>6585</v>
      </c>
      <c r="N1065" s="4">
        <v>10</v>
      </c>
    </row>
    <row r="1066" spans="1:14" x14ac:dyDescent="0.3">
      <c r="A1066" s="4" t="s">
        <v>4988</v>
      </c>
      <c r="B1066" s="4" t="s">
        <v>4989</v>
      </c>
      <c r="C1066" s="4" t="s">
        <v>4998</v>
      </c>
      <c r="D1066" s="4" t="s">
        <v>6581</v>
      </c>
      <c r="E1066" s="4">
        <v>1</v>
      </c>
      <c r="G1066" s="4" t="s">
        <v>4817</v>
      </c>
      <c r="J1066" s="4" t="s">
        <v>4999</v>
      </c>
      <c r="K1066" s="4" t="s">
        <v>4851</v>
      </c>
      <c r="L1066" s="4" t="s">
        <v>6585</v>
      </c>
      <c r="N1066" s="4">
        <v>11</v>
      </c>
    </row>
    <row r="1067" spans="1:14" x14ac:dyDescent="0.3">
      <c r="A1067" s="4" t="s">
        <v>4988</v>
      </c>
      <c r="B1067" s="4" t="s">
        <v>4989</v>
      </c>
      <c r="C1067" s="4" t="s">
        <v>5000</v>
      </c>
      <c r="D1067" s="4" t="s">
        <v>6581</v>
      </c>
      <c r="E1067" s="4">
        <v>2</v>
      </c>
      <c r="F1067" s="4" t="s">
        <v>7641</v>
      </c>
      <c r="G1067" s="4" t="s">
        <v>4817</v>
      </c>
      <c r="J1067" s="4" t="s">
        <v>5001</v>
      </c>
      <c r="K1067" s="4" t="s">
        <v>4956</v>
      </c>
      <c r="L1067" s="4" t="s">
        <v>6585</v>
      </c>
      <c r="N1067" s="4">
        <v>12</v>
      </c>
    </row>
    <row r="1068" spans="1:14" x14ac:dyDescent="0.3">
      <c r="A1068" s="4" t="s">
        <v>4988</v>
      </c>
      <c r="B1068" s="4" t="s">
        <v>4989</v>
      </c>
      <c r="C1068" s="4" t="s">
        <v>5003</v>
      </c>
      <c r="D1068" s="4" t="s">
        <v>6581</v>
      </c>
      <c r="E1068" s="4">
        <v>1</v>
      </c>
      <c r="F1068" s="4" t="s">
        <v>7639</v>
      </c>
      <c r="G1068" s="4" t="s">
        <v>6582</v>
      </c>
      <c r="H1068" s="4" t="s">
        <v>6954</v>
      </c>
      <c r="J1068" s="4" t="s">
        <v>5004</v>
      </c>
      <c r="K1068" s="4" t="s">
        <v>4851</v>
      </c>
      <c r="L1068" s="4" t="s">
        <v>6585</v>
      </c>
      <c r="N1068" s="4">
        <v>13</v>
      </c>
    </row>
    <row r="1069" spans="1:14" x14ac:dyDescent="0.3">
      <c r="A1069" s="4" t="s">
        <v>4988</v>
      </c>
      <c r="B1069" s="4" t="s">
        <v>4989</v>
      </c>
      <c r="C1069" s="4" t="s">
        <v>5006</v>
      </c>
      <c r="D1069" s="4" t="s">
        <v>6581</v>
      </c>
      <c r="E1069" s="4">
        <v>8</v>
      </c>
      <c r="G1069" s="4" t="s">
        <v>6582</v>
      </c>
      <c r="H1069" s="4" t="s">
        <v>6955</v>
      </c>
      <c r="I1069" s="4" t="s">
        <v>6956</v>
      </c>
      <c r="J1069" s="4" t="s">
        <v>5007</v>
      </c>
      <c r="K1069" s="4" t="s">
        <v>4881</v>
      </c>
      <c r="L1069" s="4" t="s">
        <v>6585</v>
      </c>
      <c r="N1069" s="4">
        <v>14</v>
      </c>
    </row>
    <row r="1070" spans="1:14" x14ac:dyDescent="0.3">
      <c r="A1070" s="4" t="s">
        <v>4988</v>
      </c>
      <c r="B1070" s="4" t="s">
        <v>4989</v>
      </c>
      <c r="C1070" s="4" t="s">
        <v>5008</v>
      </c>
      <c r="D1070" s="4" t="s">
        <v>6581</v>
      </c>
      <c r="E1070" s="4">
        <v>10</v>
      </c>
      <c r="G1070" s="4" t="s">
        <v>4817</v>
      </c>
      <c r="J1070" s="4" t="s">
        <v>5009</v>
      </c>
      <c r="K1070" s="4" t="s">
        <v>4854</v>
      </c>
      <c r="L1070" s="4" t="s">
        <v>6585</v>
      </c>
      <c r="N1070" s="4">
        <v>15</v>
      </c>
    </row>
    <row r="1071" spans="1:14" x14ac:dyDescent="0.3">
      <c r="A1071" s="4" t="s">
        <v>4988</v>
      </c>
      <c r="B1071" s="4" t="s">
        <v>4989</v>
      </c>
      <c r="C1071" s="4" t="s">
        <v>5010</v>
      </c>
      <c r="D1071" s="4" t="s">
        <v>6581</v>
      </c>
      <c r="E1071" s="4">
        <v>1</v>
      </c>
      <c r="F1071" s="4" t="s">
        <v>7640</v>
      </c>
      <c r="G1071" s="4" t="s">
        <v>4817</v>
      </c>
      <c r="J1071" s="4" t="s">
        <v>5011</v>
      </c>
      <c r="K1071" s="4" t="s">
        <v>4851</v>
      </c>
      <c r="L1071" s="4" t="s">
        <v>6585</v>
      </c>
      <c r="N1071" s="4">
        <v>16</v>
      </c>
    </row>
    <row r="1072" spans="1:14" x14ac:dyDescent="0.3">
      <c r="A1072" s="4" t="s">
        <v>4988</v>
      </c>
      <c r="B1072" s="4" t="s">
        <v>4989</v>
      </c>
      <c r="C1072" s="4" t="s">
        <v>5013</v>
      </c>
      <c r="D1072" s="4" t="s">
        <v>6581</v>
      </c>
      <c r="E1072" s="4">
        <v>1</v>
      </c>
      <c r="F1072" s="4" t="s">
        <v>7640</v>
      </c>
      <c r="G1072" s="4" t="s">
        <v>4817</v>
      </c>
      <c r="J1072" s="4" t="s">
        <v>5014</v>
      </c>
      <c r="K1072" s="4" t="s">
        <v>4851</v>
      </c>
      <c r="L1072" s="4" t="s">
        <v>6585</v>
      </c>
      <c r="N1072" s="4">
        <v>17</v>
      </c>
    </row>
    <row r="1073" spans="1:14" x14ac:dyDescent="0.3">
      <c r="A1073" s="4" t="s">
        <v>4988</v>
      </c>
      <c r="B1073" s="4" t="s">
        <v>4989</v>
      </c>
      <c r="C1073" s="4" t="s">
        <v>5015</v>
      </c>
      <c r="D1073" s="4" t="s">
        <v>6581</v>
      </c>
      <c r="E1073" s="4">
        <v>8</v>
      </c>
      <c r="G1073" s="4" t="s">
        <v>4817</v>
      </c>
      <c r="I1073" s="4" t="s">
        <v>6956</v>
      </c>
      <c r="J1073" s="4" t="s">
        <v>5016</v>
      </c>
      <c r="K1073" s="4" t="s">
        <v>4881</v>
      </c>
      <c r="L1073" s="4" t="s">
        <v>6585</v>
      </c>
      <c r="N1073" s="4">
        <v>18</v>
      </c>
    </row>
    <row r="1074" spans="1:14" x14ac:dyDescent="0.3">
      <c r="A1074" s="4" t="s">
        <v>4988</v>
      </c>
      <c r="B1074" s="4" t="s">
        <v>4989</v>
      </c>
      <c r="C1074" s="4" t="s">
        <v>5017</v>
      </c>
      <c r="D1074" s="4" t="s">
        <v>6581</v>
      </c>
      <c r="E1074" s="4">
        <v>1</v>
      </c>
      <c r="F1074" s="4" t="s">
        <v>7639</v>
      </c>
      <c r="G1074" s="4" t="s">
        <v>6582</v>
      </c>
      <c r="H1074" s="4" t="s">
        <v>6957</v>
      </c>
      <c r="I1074" s="4" t="s">
        <v>6956</v>
      </c>
      <c r="J1074" s="4" t="s">
        <v>5018</v>
      </c>
      <c r="K1074" s="4" t="s">
        <v>4851</v>
      </c>
      <c r="L1074" s="4" t="s">
        <v>6585</v>
      </c>
      <c r="N1074" s="4">
        <v>19</v>
      </c>
    </row>
    <row r="1075" spans="1:14" x14ac:dyDescent="0.3">
      <c r="A1075" s="4" t="s">
        <v>4988</v>
      </c>
      <c r="B1075" s="4" t="s">
        <v>4989</v>
      </c>
      <c r="C1075" s="4" t="s">
        <v>5019</v>
      </c>
      <c r="D1075" s="4" t="s">
        <v>6581</v>
      </c>
      <c r="E1075" s="4">
        <v>8</v>
      </c>
      <c r="G1075" s="4" t="s">
        <v>6582</v>
      </c>
      <c r="H1075" s="4" t="s">
        <v>6958</v>
      </c>
      <c r="I1075" s="4" t="s">
        <v>6956</v>
      </c>
      <c r="J1075" s="4" t="s">
        <v>5020</v>
      </c>
      <c r="K1075" s="4" t="s">
        <v>4881</v>
      </c>
      <c r="L1075" s="4" t="s">
        <v>6585</v>
      </c>
      <c r="N1075" s="4">
        <v>20</v>
      </c>
    </row>
    <row r="1076" spans="1:14" x14ac:dyDescent="0.3">
      <c r="A1076" s="4" t="s">
        <v>4988</v>
      </c>
      <c r="B1076" s="4" t="s">
        <v>4989</v>
      </c>
      <c r="C1076" s="4" t="s">
        <v>5021</v>
      </c>
      <c r="D1076" s="4" t="s">
        <v>6581</v>
      </c>
      <c r="E1076" s="4">
        <v>50</v>
      </c>
      <c r="G1076" s="4" t="s">
        <v>4817</v>
      </c>
      <c r="J1076" s="4" t="s">
        <v>5022</v>
      </c>
      <c r="K1076" s="4" t="s">
        <v>4985</v>
      </c>
      <c r="L1076" s="4" t="s">
        <v>6585</v>
      </c>
      <c r="N1076" s="4">
        <v>21</v>
      </c>
    </row>
    <row r="1077" spans="1:14" x14ac:dyDescent="0.3">
      <c r="A1077" s="4" t="s">
        <v>4988</v>
      </c>
      <c r="B1077" s="4" t="s">
        <v>4989</v>
      </c>
      <c r="C1077" s="4" t="s">
        <v>5023</v>
      </c>
      <c r="D1077" s="4" t="s">
        <v>6581</v>
      </c>
      <c r="E1077" s="4">
        <v>10</v>
      </c>
      <c r="G1077" s="4" t="s">
        <v>4817</v>
      </c>
      <c r="J1077" s="4" t="s">
        <v>5024</v>
      </c>
      <c r="K1077" s="4" t="s">
        <v>4854</v>
      </c>
      <c r="L1077" s="4" t="s">
        <v>6585</v>
      </c>
      <c r="N1077" s="4">
        <v>22</v>
      </c>
    </row>
    <row r="1078" spans="1:14" x14ac:dyDescent="0.3">
      <c r="A1078" s="4" t="s">
        <v>4988</v>
      </c>
      <c r="B1078" s="4" t="s">
        <v>4989</v>
      </c>
      <c r="C1078" s="4" t="s">
        <v>5025</v>
      </c>
      <c r="D1078" s="4" t="s">
        <v>6581</v>
      </c>
      <c r="E1078" s="4">
        <v>10</v>
      </c>
      <c r="G1078" s="4" t="s">
        <v>4817</v>
      </c>
      <c r="J1078" s="4" t="s">
        <v>5026</v>
      </c>
      <c r="K1078" s="4" t="s">
        <v>4854</v>
      </c>
      <c r="L1078" s="4" t="s">
        <v>6585</v>
      </c>
      <c r="N1078" s="4">
        <v>23</v>
      </c>
    </row>
    <row r="1079" spans="1:14" x14ac:dyDescent="0.3">
      <c r="A1079" s="4" t="s">
        <v>4988</v>
      </c>
      <c r="B1079" s="4" t="s">
        <v>4989</v>
      </c>
      <c r="C1079" s="4" t="s">
        <v>5027</v>
      </c>
      <c r="D1079" s="4" t="s">
        <v>6581</v>
      </c>
      <c r="E1079" s="4">
        <v>13</v>
      </c>
      <c r="G1079" s="4" t="s">
        <v>4817</v>
      </c>
      <c r="J1079" s="4" t="s">
        <v>5028</v>
      </c>
      <c r="K1079" s="4" t="s">
        <v>5029</v>
      </c>
      <c r="L1079" s="4" t="s">
        <v>6585</v>
      </c>
      <c r="N1079" s="4">
        <v>24</v>
      </c>
    </row>
    <row r="1080" spans="1:14" x14ac:dyDescent="0.3">
      <c r="A1080" s="4" t="s">
        <v>4988</v>
      </c>
      <c r="B1080" s="4" t="s">
        <v>4989</v>
      </c>
      <c r="C1080" s="4" t="s">
        <v>5030</v>
      </c>
      <c r="D1080" s="4" t="s">
        <v>5572</v>
      </c>
      <c r="E1080" s="4">
        <v>22</v>
      </c>
      <c r="G1080" s="4" t="s">
        <v>4817</v>
      </c>
      <c r="J1080" s="4" t="s">
        <v>5031</v>
      </c>
      <c r="K1080" s="4" t="s">
        <v>6614</v>
      </c>
      <c r="L1080" s="4" t="s">
        <v>6603</v>
      </c>
      <c r="M1080" s="4">
        <v>0</v>
      </c>
      <c r="N1080" s="4">
        <v>25</v>
      </c>
    </row>
    <row r="1081" spans="1:14" x14ac:dyDescent="0.3">
      <c r="A1081" s="4" t="s">
        <v>4988</v>
      </c>
      <c r="B1081" s="4" t="s">
        <v>4989</v>
      </c>
      <c r="C1081" s="4" t="s">
        <v>5032</v>
      </c>
      <c r="D1081" s="4" t="s">
        <v>6581</v>
      </c>
      <c r="E1081" s="4">
        <v>1</v>
      </c>
      <c r="G1081" s="4" t="s">
        <v>6582</v>
      </c>
      <c r="H1081" s="4" t="s">
        <v>6959</v>
      </c>
      <c r="J1081" s="4" t="s">
        <v>5033</v>
      </c>
      <c r="K1081" s="4" t="s">
        <v>4851</v>
      </c>
      <c r="L1081" s="4" t="s">
        <v>6585</v>
      </c>
      <c r="N1081" s="4">
        <v>26</v>
      </c>
    </row>
    <row r="1082" spans="1:14" x14ac:dyDescent="0.3">
      <c r="A1082" s="4" t="s">
        <v>4988</v>
      </c>
      <c r="B1082" s="4" t="s">
        <v>4989</v>
      </c>
      <c r="C1082" s="4" t="s">
        <v>5034</v>
      </c>
      <c r="D1082" s="4" t="s">
        <v>5572</v>
      </c>
      <c r="E1082" s="4">
        <v>22</v>
      </c>
      <c r="G1082" s="4" t="s">
        <v>6582</v>
      </c>
      <c r="H1082" s="4" t="s">
        <v>6960</v>
      </c>
      <c r="J1082" s="4" t="s">
        <v>5035</v>
      </c>
      <c r="K1082" s="4" t="s">
        <v>6683</v>
      </c>
      <c r="L1082" s="4" t="s">
        <v>6603</v>
      </c>
      <c r="M1082" s="4">
        <v>4</v>
      </c>
      <c r="N1082" s="4">
        <v>27</v>
      </c>
    </row>
    <row r="1083" spans="1:14" x14ac:dyDescent="0.3">
      <c r="A1083" s="4" t="s">
        <v>4988</v>
      </c>
      <c r="B1083" s="4" t="s">
        <v>4989</v>
      </c>
      <c r="C1083" s="4" t="s">
        <v>5037</v>
      </c>
      <c r="D1083" s="4" t="s">
        <v>5572</v>
      </c>
      <c r="E1083" s="4">
        <v>22</v>
      </c>
      <c r="G1083" s="4" t="s">
        <v>6582</v>
      </c>
      <c r="H1083" s="4" t="s">
        <v>6961</v>
      </c>
      <c r="J1083" s="4" t="s">
        <v>5038</v>
      </c>
      <c r="K1083" s="4" t="s">
        <v>6683</v>
      </c>
      <c r="L1083" s="4" t="s">
        <v>6603</v>
      </c>
      <c r="M1083" s="4">
        <v>4</v>
      </c>
      <c r="N1083" s="4">
        <v>28</v>
      </c>
    </row>
    <row r="1084" spans="1:14" x14ac:dyDescent="0.3">
      <c r="A1084" s="4" t="s">
        <v>4988</v>
      </c>
      <c r="B1084" s="4" t="s">
        <v>4989</v>
      </c>
      <c r="C1084" s="4" t="s">
        <v>5039</v>
      </c>
      <c r="D1084" s="4" t="s">
        <v>5572</v>
      </c>
      <c r="E1084" s="4">
        <v>22</v>
      </c>
      <c r="G1084" s="4" t="s">
        <v>6582</v>
      </c>
      <c r="H1084" s="4" t="s">
        <v>6962</v>
      </c>
      <c r="J1084" s="4" t="s">
        <v>5040</v>
      </c>
      <c r="K1084" s="4" t="s">
        <v>6683</v>
      </c>
      <c r="L1084" s="4" t="s">
        <v>6603</v>
      </c>
      <c r="M1084" s="4">
        <v>4</v>
      </c>
      <c r="N1084" s="4">
        <v>29</v>
      </c>
    </row>
    <row r="1085" spans="1:14" x14ac:dyDescent="0.3">
      <c r="A1085" s="4" t="s">
        <v>4988</v>
      </c>
      <c r="B1085" s="4" t="s">
        <v>4989</v>
      </c>
      <c r="C1085" s="4" t="s">
        <v>5041</v>
      </c>
      <c r="D1085" s="4" t="s">
        <v>5572</v>
      </c>
      <c r="E1085" s="4">
        <v>22</v>
      </c>
      <c r="G1085" s="4" t="s">
        <v>6582</v>
      </c>
      <c r="H1085" s="4" t="s">
        <v>6963</v>
      </c>
      <c r="J1085" s="4" t="s">
        <v>5042</v>
      </c>
      <c r="K1085" s="4" t="s">
        <v>6683</v>
      </c>
      <c r="L1085" s="4" t="s">
        <v>6603</v>
      </c>
      <c r="M1085" s="4">
        <v>4</v>
      </c>
      <c r="N1085" s="4">
        <v>30</v>
      </c>
    </row>
    <row r="1086" spans="1:14" x14ac:dyDescent="0.3">
      <c r="A1086" s="4" t="s">
        <v>4988</v>
      </c>
      <c r="B1086" s="4" t="s">
        <v>4989</v>
      </c>
      <c r="C1086" s="4" t="s">
        <v>5043</v>
      </c>
      <c r="D1086" s="4" t="s">
        <v>5572</v>
      </c>
      <c r="E1086" s="4">
        <v>22</v>
      </c>
      <c r="G1086" s="4" t="s">
        <v>6582</v>
      </c>
      <c r="H1086" s="4" t="s">
        <v>6964</v>
      </c>
      <c r="J1086" s="4" t="s">
        <v>5044</v>
      </c>
      <c r="K1086" s="4" t="s">
        <v>6683</v>
      </c>
      <c r="L1086" s="4" t="s">
        <v>6603</v>
      </c>
      <c r="M1086" s="4">
        <v>4</v>
      </c>
      <c r="N1086" s="4">
        <v>31</v>
      </c>
    </row>
    <row r="1087" spans="1:14" x14ac:dyDescent="0.3">
      <c r="A1087" s="4" t="s">
        <v>4988</v>
      </c>
      <c r="B1087" s="4" t="s">
        <v>4989</v>
      </c>
      <c r="C1087" s="4" t="s">
        <v>5045</v>
      </c>
      <c r="D1087" s="4" t="s">
        <v>5572</v>
      </c>
      <c r="E1087" s="4">
        <v>22</v>
      </c>
      <c r="G1087" s="4" t="s">
        <v>6582</v>
      </c>
      <c r="H1087" s="4" t="s">
        <v>6965</v>
      </c>
      <c r="J1087" s="4" t="s">
        <v>5046</v>
      </c>
      <c r="K1087" s="4" t="s">
        <v>6683</v>
      </c>
      <c r="L1087" s="4" t="s">
        <v>6603</v>
      </c>
      <c r="M1087" s="4">
        <v>4</v>
      </c>
      <c r="N1087" s="4">
        <v>32</v>
      </c>
    </row>
    <row r="1088" spans="1:14" x14ac:dyDescent="0.3">
      <c r="A1088" s="4" t="s">
        <v>4988</v>
      </c>
      <c r="B1088" s="4" t="s">
        <v>4989</v>
      </c>
      <c r="C1088" s="4" t="s">
        <v>5047</v>
      </c>
      <c r="D1088" s="4" t="s">
        <v>6581</v>
      </c>
      <c r="E1088" s="4">
        <v>8</v>
      </c>
      <c r="G1088" s="4" t="s">
        <v>4817</v>
      </c>
      <c r="J1088" s="4" t="s">
        <v>5048</v>
      </c>
      <c r="K1088" s="4" t="s">
        <v>4881</v>
      </c>
      <c r="L1088" s="4" t="s">
        <v>6585</v>
      </c>
      <c r="N1088" s="4">
        <v>33</v>
      </c>
    </row>
    <row r="1089" spans="1:14" x14ac:dyDescent="0.3">
      <c r="A1089" s="4" t="s">
        <v>4988</v>
      </c>
      <c r="B1089" s="4" t="s">
        <v>4989</v>
      </c>
      <c r="C1089" s="4" t="s">
        <v>5049</v>
      </c>
      <c r="D1089" s="4" t="s">
        <v>6581</v>
      </c>
      <c r="E1089" s="4">
        <v>8</v>
      </c>
      <c r="G1089" s="4" t="s">
        <v>4817</v>
      </c>
      <c r="J1089" s="4" t="s">
        <v>5050</v>
      </c>
      <c r="K1089" s="4" t="s">
        <v>4881</v>
      </c>
      <c r="L1089" s="4" t="s">
        <v>6585</v>
      </c>
      <c r="N1089" s="4">
        <v>34</v>
      </c>
    </row>
    <row r="1090" spans="1:14" x14ac:dyDescent="0.3">
      <c r="A1090" s="4" t="s">
        <v>4988</v>
      </c>
      <c r="B1090" s="4" t="s">
        <v>4989</v>
      </c>
      <c r="C1090" s="4" t="s">
        <v>5051</v>
      </c>
      <c r="D1090" s="4" t="s">
        <v>5572</v>
      </c>
      <c r="E1090" s="4">
        <v>22</v>
      </c>
      <c r="G1090" s="4" t="s">
        <v>4817</v>
      </c>
      <c r="J1090" s="4" t="s">
        <v>5052</v>
      </c>
      <c r="K1090" s="4" t="s">
        <v>6614</v>
      </c>
      <c r="L1090" s="4" t="s">
        <v>6603</v>
      </c>
      <c r="M1090" s="4">
        <v>0</v>
      </c>
      <c r="N1090" s="4">
        <v>35</v>
      </c>
    </row>
    <row r="1091" spans="1:14" x14ac:dyDescent="0.3">
      <c r="A1091" s="4" t="s">
        <v>4988</v>
      </c>
      <c r="B1091" s="4" t="s">
        <v>4989</v>
      </c>
      <c r="C1091" s="4" t="s">
        <v>4973</v>
      </c>
      <c r="D1091" s="4" t="s">
        <v>6581</v>
      </c>
      <c r="E1091" s="4">
        <v>50</v>
      </c>
      <c r="G1091" s="4" t="s">
        <v>4817</v>
      </c>
      <c r="J1091" s="4" t="s">
        <v>4974</v>
      </c>
      <c r="K1091" s="4" t="s">
        <v>4985</v>
      </c>
      <c r="L1091" s="4" t="s">
        <v>6585</v>
      </c>
      <c r="N1091" s="4">
        <v>36</v>
      </c>
    </row>
    <row r="1092" spans="1:14" x14ac:dyDescent="0.3">
      <c r="A1092" s="4" t="s">
        <v>4988</v>
      </c>
      <c r="B1092" s="4" t="s">
        <v>4989</v>
      </c>
      <c r="C1092" s="4" t="s">
        <v>5053</v>
      </c>
      <c r="D1092" s="4" t="s">
        <v>6581</v>
      </c>
      <c r="E1092" s="4">
        <v>8</v>
      </c>
      <c r="G1092" s="4" t="s">
        <v>4817</v>
      </c>
      <c r="J1092" s="4" t="s">
        <v>5054</v>
      </c>
      <c r="K1092" s="4" t="s">
        <v>4881</v>
      </c>
      <c r="L1092" s="4" t="s">
        <v>6585</v>
      </c>
      <c r="N1092" s="4">
        <v>37</v>
      </c>
    </row>
    <row r="1093" spans="1:14" x14ac:dyDescent="0.3">
      <c r="A1093" s="4" t="s">
        <v>4988</v>
      </c>
      <c r="B1093" s="4" t="s">
        <v>4989</v>
      </c>
      <c r="C1093" s="4" t="s">
        <v>5055</v>
      </c>
      <c r="D1093" s="4" t="s">
        <v>5572</v>
      </c>
      <c r="E1093" s="4">
        <v>22</v>
      </c>
      <c r="G1093" s="4" t="s">
        <v>4817</v>
      </c>
      <c r="J1093" s="4" t="s">
        <v>5056</v>
      </c>
      <c r="K1093" s="4" t="s">
        <v>6614</v>
      </c>
      <c r="L1093" s="4" t="s">
        <v>6603</v>
      </c>
      <c r="M1093" s="4">
        <v>0</v>
      </c>
      <c r="N1093" s="4">
        <v>38</v>
      </c>
    </row>
    <row r="1094" spans="1:14" x14ac:dyDescent="0.3">
      <c r="A1094" s="4" t="s">
        <v>4988</v>
      </c>
      <c r="B1094" s="4" t="s">
        <v>4989</v>
      </c>
      <c r="C1094" s="4" t="s">
        <v>5058</v>
      </c>
      <c r="D1094" s="4" t="s">
        <v>5572</v>
      </c>
      <c r="E1094" s="4">
        <v>22</v>
      </c>
      <c r="G1094" s="4" t="s">
        <v>4817</v>
      </c>
      <c r="J1094" s="4" t="s">
        <v>5059</v>
      </c>
      <c r="K1094" s="4" t="s">
        <v>6614</v>
      </c>
      <c r="L1094" s="4" t="s">
        <v>6603</v>
      </c>
      <c r="M1094" s="4">
        <v>0</v>
      </c>
      <c r="N1094" s="4">
        <v>39</v>
      </c>
    </row>
    <row r="1095" spans="1:14" x14ac:dyDescent="0.3">
      <c r="A1095" s="4" t="s">
        <v>4988</v>
      </c>
      <c r="B1095" s="4" t="s">
        <v>4989</v>
      </c>
      <c r="C1095" s="4" t="s">
        <v>5060</v>
      </c>
      <c r="D1095" s="4" t="s">
        <v>5572</v>
      </c>
      <c r="E1095" s="4">
        <v>22</v>
      </c>
      <c r="G1095" s="4" t="s">
        <v>4817</v>
      </c>
      <c r="J1095" s="4" t="s">
        <v>5061</v>
      </c>
      <c r="K1095" s="4" t="s">
        <v>6614</v>
      </c>
      <c r="L1095" s="4" t="s">
        <v>6603</v>
      </c>
      <c r="M1095" s="4">
        <v>0</v>
      </c>
      <c r="N1095" s="4">
        <v>40</v>
      </c>
    </row>
    <row r="1096" spans="1:14" x14ac:dyDescent="0.3">
      <c r="A1096" s="4" t="s">
        <v>4988</v>
      </c>
      <c r="B1096" s="4" t="s">
        <v>4989</v>
      </c>
      <c r="C1096" s="4" t="s">
        <v>5062</v>
      </c>
      <c r="D1096" s="4" t="s">
        <v>5572</v>
      </c>
      <c r="E1096" s="4">
        <v>22</v>
      </c>
      <c r="G1096" s="4" t="s">
        <v>4817</v>
      </c>
      <c r="J1096" s="4" t="s">
        <v>5063</v>
      </c>
      <c r="K1096" s="4" t="s">
        <v>6614</v>
      </c>
      <c r="L1096" s="4" t="s">
        <v>6603</v>
      </c>
      <c r="M1096" s="4">
        <v>0</v>
      </c>
      <c r="N1096" s="4">
        <v>41</v>
      </c>
    </row>
    <row r="1097" spans="1:14" x14ac:dyDescent="0.3">
      <c r="A1097" s="4" t="s">
        <v>4988</v>
      </c>
      <c r="B1097" s="4" t="s">
        <v>4989</v>
      </c>
      <c r="C1097" s="4" t="s">
        <v>5064</v>
      </c>
      <c r="D1097" s="4" t="s">
        <v>5572</v>
      </c>
      <c r="E1097" s="4">
        <v>22</v>
      </c>
      <c r="G1097" s="4" t="s">
        <v>4817</v>
      </c>
      <c r="J1097" s="4" t="s">
        <v>5065</v>
      </c>
      <c r="K1097" s="4" t="s">
        <v>6614</v>
      </c>
      <c r="L1097" s="4" t="s">
        <v>6603</v>
      </c>
      <c r="M1097" s="4">
        <v>0</v>
      </c>
      <c r="N1097" s="4">
        <v>42</v>
      </c>
    </row>
    <row r="1098" spans="1:14" x14ac:dyDescent="0.3">
      <c r="A1098" s="4" t="s">
        <v>4988</v>
      </c>
      <c r="B1098" s="4" t="s">
        <v>4989</v>
      </c>
      <c r="C1098" s="4" t="s">
        <v>5066</v>
      </c>
      <c r="D1098" s="4" t="s">
        <v>5572</v>
      </c>
      <c r="E1098" s="4">
        <v>22</v>
      </c>
      <c r="G1098" s="4" t="s">
        <v>4817</v>
      </c>
      <c r="J1098" s="4" t="s">
        <v>5067</v>
      </c>
      <c r="K1098" s="4" t="s">
        <v>6614</v>
      </c>
      <c r="L1098" s="4" t="s">
        <v>6603</v>
      </c>
      <c r="M1098" s="4">
        <v>0</v>
      </c>
      <c r="N1098" s="4">
        <v>43</v>
      </c>
    </row>
    <row r="1099" spans="1:14" x14ac:dyDescent="0.3">
      <c r="A1099" s="4" t="s">
        <v>4988</v>
      </c>
      <c r="B1099" s="4" t="s">
        <v>4989</v>
      </c>
      <c r="C1099" s="4" t="s">
        <v>5068</v>
      </c>
      <c r="D1099" s="4" t="s">
        <v>5572</v>
      </c>
      <c r="E1099" s="4">
        <v>22</v>
      </c>
      <c r="G1099" s="4" t="s">
        <v>4817</v>
      </c>
      <c r="J1099" s="4" t="s">
        <v>5069</v>
      </c>
      <c r="K1099" s="4" t="s">
        <v>6614</v>
      </c>
      <c r="L1099" s="4" t="s">
        <v>6603</v>
      </c>
      <c r="M1099" s="4">
        <v>0</v>
      </c>
      <c r="N1099" s="4">
        <v>44</v>
      </c>
    </row>
    <row r="1100" spans="1:14" x14ac:dyDescent="0.3">
      <c r="A1100" s="4" t="s">
        <v>4988</v>
      </c>
      <c r="B1100" s="4" t="s">
        <v>4989</v>
      </c>
      <c r="C1100" s="4" t="s">
        <v>5070</v>
      </c>
      <c r="D1100" s="4" t="s">
        <v>6581</v>
      </c>
      <c r="E1100" s="4">
        <v>30</v>
      </c>
      <c r="G1100" s="4" t="s">
        <v>4817</v>
      </c>
      <c r="J1100" s="4" t="s">
        <v>5071</v>
      </c>
      <c r="K1100" s="4" t="s">
        <v>5072</v>
      </c>
      <c r="L1100" s="4" t="s">
        <v>6585</v>
      </c>
      <c r="N1100" s="4">
        <v>45</v>
      </c>
    </row>
    <row r="1101" spans="1:14" x14ac:dyDescent="0.3">
      <c r="A1101" s="4" t="s">
        <v>4988</v>
      </c>
      <c r="B1101" s="4" t="s">
        <v>4989</v>
      </c>
      <c r="C1101" s="4" t="s">
        <v>5073</v>
      </c>
      <c r="D1101" s="4" t="s">
        <v>6581</v>
      </c>
      <c r="E1101" s="4">
        <v>30</v>
      </c>
      <c r="G1101" s="4" t="s">
        <v>4817</v>
      </c>
      <c r="J1101" s="4" t="s">
        <v>5074</v>
      </c>
      <c r="K1101" s="4" t="s">
        <v>5072</v>
      </c>
      <c r="L1101" s="4" t="s">
        <v>6585</v>
      </c>
      <c r="N1101" s="4">
        <v>46</v>
      </c>
    </row>
    <row r="1102" spans="1:14" x14ac:dyDescent="0.3">
      <c r="A1102" s="4" t="s">
        <v>4988</v>
      </c>
      <c r="B1102" s="4" t="s">
        <v>4989</v>
      </c>
      <c r="C1102" s="4" t="s">
        <v>5075</v>
      </c>
      <c r="D1102" s="4" t="s">
        <v>6581</v>
      </c>
      <c r="E1102" s="4">
        <v>30</v>
      </c>
      <c r="G1102" s="4" t="s">
        <v>4817</v>
      </c>
      <c r="J1102" s="4" t="s">
        <v>5076</v>
      </c>
      <c r="K1102" s="4" t="s">
        <v>5072</v>
      </c>
      <c r="L1102" s="4" t="s">
        <v>6585</v>
      </c>
      <c r="N1102" s="4">
        <v>47</v>
      </c>
    </row>
    <row r="1103" spans="1:14" x14ac:dyDescent="0.3">
      <c r="A1103" s="4" t="s">
        <v>4988</v>
      </c>
      <c r="B1103" s="4" t="s">
        <v>4989</v>
      </c>
      <c r="C1103" s="4" t="s">
        <v>5077</v>
      </c>
      <c r="D1103" s="4" t="s">
        <v>6581</v>
      </c>
      <c r="E1103" s="4">
        <v>30</v>
      </c>
      <c r="G1103" s="4" t="s">
        <v>4817</v>
      </c>
      <c r="J1103" s="4" t="s">
        <v>5078</v>
      </c>
      <c r="K1103" s="4" t="s">
        <v>5072</v>
      </c>
      <c r="L1103" s="4" t="s">
        <v>6585</v>
      </c>
      <c r="N1103" s="4">
        <v>48</v>
      </c>
    </row>
    <row r="1104" spans="1:14" x14ac:dyDescent="0.3">
      <c r="A1104" s="4" t="s">
        <v>4988</v>
      </c>
      <c r="B1104" s="4" t="s">
        <v>4989</v>
      </c>
      <c r="C1104" s="4" t="s">
        <v>5079</v>
      </c>
      <c r="D1104" s="4" t="s">
        <v>6581</v>
      </c>
      <c r="E1104" s="4">
        <v>40</v>
      </c>
      <c r="G1104" s="4" t="s">
        <v>4817</v>
      </c>
      <c r="J1104" s="4" t="s">
        <v>5080</v>
      </c>
      <c r="K1104" s="4" t="s">
        <v>5081</v>
      </c>
      <c r="L1104" s="4" t="s">
        <v>6585</v>
      </c>
      <c r="N1104" s="4">
        <v>49</v>
      </c>
    </row>
    <row r="1105" spans="1:14" x14ac:dyDescent="0.3">
      <c r="A1105" s="4" t="s">
        <v>4988</v>
      </c>
      <c r="B1105" s="4" t="s">
        <v>4989</v>
      </c>
      <c r="C1105" s="4" t="s">
        <v>5082</v>
      </c>
      <c r="D1105" s="4" t="s">
        <v>5572</v>
      </c>
      <c r="E1105" s="4">
        <v>22</v>
      </c>
      <c r="G1105" s="4" t="s">
        <v>4817</v>
      </c>
      <c r="J1105" s="4" t="s">
        <v>5083</v>
      </c>
      <c r="K1105" s="4" t="s">
        <v>6614</v>
      </c>
      <c r="L1105" s="4" t="s">
        <v>6603</v>
      </c>
      <c r="M1105" s="4">
        <v>0</v>
      </c>
      <c r="N1105" s="4">
        <v>50</v>
      </c>
    </row>
    <row r="1106" spans="1:14" x14ac:dyDescent="0.3">
      <c r="A1106" s="4" t="s">
        <v>4988</v>
      </c>
      <c r="B1106" s="4" t="s">
        <v>4989</v>
      </c>
      <c r="C1106" s="4" t="s">
        <v>5084</v>
      </c>
      <c r="D1106" s="4" t="s">
        <v>5572</v>
      </c>
      <c r="E1106" s="4">
        <v>22</v>
      </c>
      <c r="G1106" s="4" t="s">
        <v>6582</v>
      </c>
      <c r="H1106" s="4" t="s">
        <v>6966</v>
      </c>
      <c r="J1106" s="4" t="s">
        <v>5085</v>
      </c>
      <c r="K1106" s="4" t="s">
        <v>6614</v>
      </c>
      <c r="L1106" s="4" t="s">
        <v>6603</v>
      </c>
      <c r="M1106" s="4">
        <v>0</v>
      </c>
      <c r="N1106" s="4">
        <v>51</v>
      </c>
    </row>
    <row r="1107" spans="1:14" x14ac:dyDescent="0.3">
      <c r="A1107" s="4" t="s">
        <v>4988</v>
      </c>
      <c r="B1107" s="4" t="s">
        <v>4989</v>
      </c>
      <c r="C1107" s="4" t="s">
        <v>5086</v>
      </c>
      <c r="D1107" s="4" t="s">
        <v>5572</v>
      </c>
      <c r="E1107" s="4">
        <v>22</v>
      </c>
      <c r="G1107" s="4" t="s">
        <v>4817</v>
      </c>
      <c r="J1107" s="4" t="s">
        <v>419</v>
      </c>
      <c r="K1107" s="4" t="s">
        <v>6614</v>
      </c>
      <c r="L1107" s="4" t="s">
        <v>6603</v>
      </c>
      <c r="M1107" s="4">
        <v>0</v>
      </c>
      <c r="N1107" s="4">
        <v>52</v>
      </c>
    </row>
    <row r="1108" spans="1:14" x14ac:dyDescent="0.3">
      <c r="A1108" s="4" t="s">
        <v>4988</v>
      </c>
      <c r="B1108" s="4" t="s">
        <v>4989</v>
      </c>
      <c r="C1108" s="4" t="s">
        <v>5087</v>
      </c>
      <c r="D1108" s="4" t="s">
        <v>5572</v>
      </c>
      <c r="E1108" s="4">
        <v>22</v>
      </c>
      <c r="G1108" s="4" t="s">
        <v>4817</v>
      </c>
      <c r="J1108" s="4" t="s">
        <v>5088</v>
      </c>
      <c r="K1108" s="4" t="s">
        <v>6614</v>
      </c>
      <c r="L1108" s="4" t="s">
        <v>6603</v>
      </c>
      <c r="M1108" s="4">
        <v>0</v>
      </c>
      <c r="N1108" s="4">
        <v>53</v>
      </c>
    </row>
    <row r="1109" spans="1:14" x14ac:dyDescent="0.3">
      <c r="A1109" s="4" t="s">
        <v>4988</v>
      </c>
      <c r="B1109" s="4" t="s">
        <v>4989</v>
      </c>
      <c r="C1109" s="4" t="s">
        <v>5089</v>
      </c>
      <c r="D1109" s="4" t="s">
        <v>6581</v>
      </c>
      <c r="E1109" s="4">
        <v>20</v>
      </c>
      <c r="G1109" s="4" t="s">
        <v>4817</v>
      </c>
      <c r="J1109" s="4" t="s">
        <v>5090</v>
      </c>
      <c r="K1109" s="4" t="s">
        <v>4839</v>
      </c>
      <c r="L1109" s="4" t="s">
        <v>6585</v>
      </c>
      <c r="N1109" s="4">
        <v>54</v>
      </c>
    </row>
    <row r="1110" spans="1:14" x14ac:dyDescent="0.3">
      <c r="A1110" s="4" t="s">
        <v>4988</v>
      </c>
      <c r="B1110" s="4" t="s">
        <v>4989</v>
      </c>
      <c r="C1110" s="4" t="s">
        <v>5091</v>
      </c>
      <c r="D1110" s="4" t="s">
        <v>6581</v>
      </c>
      <c r="E1110" s="4">
        <v>30</v>
      </c>
      <c r="G1110" s="4" t="s">
        <v>4817</v>
      </c>
      <c r="J1110" s="4" t="s">
        <v>5092</v>
      </c>
      <c r="K1110" s="4" t="s">
        <v>5072</v>
      </c>
      <c r="L1110" s="4" t="s">
        <v>6585</v>
      </c>
      <c r="N1110" s="4">
        <v>55</v>
      </c>
    </row>
    <row r="1111" spans="1:14" x14ac:dyDescent="0.3">
      <c r="A1111" s="4" t="s">
        <v>4988</v>
      </c>
      <c r="B1111" s="4" t="s">
        <v>4989</v>
      </c>
      <c r="C1111" s="4" t="s">
        <v>5093</v>
      </c>
      <c r="D1111" s="4" t="s">
        <v>6581</v>
      </c>
      <c r="E1111" s="4">
        <v>30</v>
      </c>
      <c r="G1111" s="4" t="s">
        <v>4817</v>
      </c>
      <c r="J1111" s="4" t="s">
        <v>5094</v>
      </c>
      <c r="K1111" s="4" t="s">
        <v>5072</v>
      </c>
      <c r="L1111" s="4" t="s">
        <v>6585</v>
      </c>
      <c r="N1111" s="4">
        <v>56</v>
      </c>
    </row>
    <row r="1112" spans="1:14" x14ac:dyDescent="0.3">
      <c r="A1112" s="4" t="s">
        <v>4988</v>
      </c>
      <c r="B1112" s="4" t="s">
        <v>4989</v>
      </c>
      <c r="C1112" s="4" t="s">
        <v>5095</v>
      </c>
      <c r="D1112" s="4" t="s">
        <v>6581</v>
      </c>
      <c r="E1112" s="4">
        <v>30</v>
      </c>
      <c r="G1112" s="4" t="s">
        <v>4817</v>
      </c>
      <c r="J1112" s="4" t="s">
        <v>5096</v>
      </c>
      <c r="K1112" s="4" t="s">
        <v>5072</v>
      </c>
      <c r="L1112" s="4" t="s">
        <v>6585</v>
      </c>
      <c r="N1112" s="4">
        <v>57</v>
      </c>
    </row>
    <row r="1113" spans="1:14" x14ac:dyDescent="0.3">
      <c r="A1113" s="4" t="s">
        <v>4988</v>
      </c>
      <c r="B1113" s="4" t="s">
        <v>4989</v>
      </c>
      <c r="C1113" s="4" t="s">
        <v>5097</v>
      </c>
      <c r="D1113" s="4" t="s">
        <v>6581</v>
      </c>
      <c r="E1113" s="4">
        <v>40</v>
      </c>
      <c r="G1113" s="4" t="s">
        <v>4817</v>
      </c>
      <c r="J1113" s="4" t="s">
        <v>5098</v>
      </c>
      <c r="K1113" s="4" t="s">
        <v>5081</v>
      </c>
      <c r="L1113" s="4" t="s">
        <v>6585</v>
      </c>
      <c r="N1113" s="4">
        <v>58</v>
      </c>
    </row>
    <row r="1114" spans="1:14" x14ac:dyDescent="0.3">
      <c r="A1114" s="4" t="s">
        <v>4988</v>
      </c>
      <c r="B1114" s="4" t="s">
        <v>4989</v>
      </c>
      <c r="C1114" s="4" t="s">
        <v>5099</v>
      </c>
      <c r="D1114" s="4" t="s">
        <v>6581</v>
      </c>
      <c r="E1114" s="4">
        <v>8</v>
      </c>
      <c r="G1114" s="4" t="s">
        <v>4817</v>
      </c>
      <c r="J1114" s="4" t="s">
        <v>5100</v>
      </c>
      <c r="K1114" s="4" t="s">
        <v>4881</v>
      </c>
      <c r="L1114" s="4" t="s">
        <v>6585</v>
      </c>
      <c r="N1114" s="4">
        <v>59</v>
      </c>
    </row>
    <row r="1115" spans="1:14" x14ac:dyDescent="0.3">
      <c r="A1115" s="4" t="s">
        <v>4988</v>
      </c>
      <c r="B1115" s="4" t="s">
        <v>4989</v>
      </c>
      <c r="C1115" s="4" t="s">
        <v>5101</v>
      </c>
      <c r="D1115" s="4" t="s">
        <v>5572</v>
      </c>
      <c r="E1115" s="4">
        <v>22</v>
      </c>
      <c r="G1115" s="4" t="s">
        <v>4817</v>
      </c>
      <c r="J1115" s="4" t="s">
        <v>5102</v>
      </c>
      <c r="K1115" s="4" t="s">
        <v>6614</v>
      </c>
      <c r="L1115" s="4" t="s">
        <v>6603</v>
      </c>
      <c r="M1115" s="4">
        <v>0</v>
      </c>
      <c r="N1115" s="4">
        <v>60</v>
      </c>
    </row>
    <row r="1116" spans="1:14" x14ac:dyDescent="0.3">
      <c r="A1116" s="4" t="s">
        <v>4988</v>
      </c>
      <c r="B1116" s="4" t="s">
        <v>4989</v>
      </c>
      <c r="C1116" s="4" t="s">
        <v>4887</v>
      </c>
      <c r="D1116" s="4" t="s">
        <v>6581</v>
      </c>
      <c r="E1116" s="4">
        <v>12</v>
      </c>
      <c r="G1116" s="4" t="s">
        <v>4817</v>
      </c>
      <c r="J1116" s="4" t="s">
        <v>4888</v>
      </c>
      <c r="K1116" s="4" t="s">
        <v>4848</v>
      </c>
      <c r="L1116" s="4" t="s">
        <v>6585</v>
      </c>
      <c r="N1116" s="4">
        <v>61</v>
      </c>
    </row>
    <row r="1117" spans="1:14" x14ac:dyDescent="0.3">
      <c r="A1117" s="4" t="s">
        <v>4988</v>
      </c>
      <c r="B1117" s="4" t="s">
        <v>4989</v>
      </c>
      <c r="C1117" s="4" t="s">
        <v>4889</v>
      </c>
      <c r="D1117" s="4" t="s">
        <v>6581</v>
      </c>
      <c r="E1117" s="4">
        <v>14</v>
      </c>
      <c r="G1117" s="4" t="s">
        <v>4817</v>
      </c>
      <c r="J1117" s="4" t="s">
        <v>4890</v>
      </c>
      <c r="K1117" s="4" t="s">
        <v>4863</v>
      </c>
      <c r="L1117" s="4" t="s">
        <v>6585</v>
      </c>
      <c r="N1117" s="4">
        <v>62</v>
      </c>
    </row>
    <row r="1118" spans="1:14" x14ac:dyDescent="0.3">
      <c r="A1118" s="4" t="s">
        <v>4988</v>
      </c>
      <c r="B1118" s="4" t="s">
        <v>4989</v>
      </c>
      <c r="C1118" s="4" t="s">
        <v>4891</v>
      </c>
      <c r="D1118" s="4" t="s">
        <v>6581</v>
      </c>
      <c r="E1118" s="4">
        <v>12</v>
      </c>
      <c r="G1118" s="4" t="s">
        <v>4817</v>
      </c>
      <c r="J1118" s="4" t="s">
        <v>4892</v>
      </c>
      <c r="K1118" s="4" t="s">
        <v>4848</v>
      </c>
      <c r="L1118" s="4" t="s">
        <v>6585</v>
      </c>
      <c r="N1118" s="4">
        <v>63</v>
      </c>
    </row>
    <row r="1119" spans="1:14" x14ac:dyDescent="0.3">
      <c r="A1119" s="4" t="s">
        <v>4988</v>
      </c>
      <c r="B1119" s="4" t="s">
        <v>4989</v>
      </c>
      <c r="C1119" s="4" t="s">
        <v>4893</v>
      </c>
      <c r="D1119" s="4" t="s">
        <v>6581</v>
      </c>
      <c r="E1119" s="4">
        <v>14</v>
      </c>
      <c r="G1119" s="4" t="s">
        <v>4817</v>
      </c>
      <c r="J1119" s="4" t="s">
        <v>4894</v>
      </c>
      <c r="K1119" s="4" t="s">
        <v>4863</v>
      </c>
      <c r="L1119" s="4" t="s">
        <v>6585</v>
      </c>
      <c r="N1119" s="4">
        <v>64</v>
      </c>
    </row>
    <row r="1120" spans="1:14" x14ac:dyDescent="0.3">
      <c r="A1120" s="4" t="s">
        <v>4988</v>
      </c>
      <c r="B1120" s="4" t="s">
        <v>4989</v>
      </c>
      <c r="C1120" s="4" t="s">
        <v>4857</v>
      </c>
      <c r="D1120" s="4" t="s">
        <v>6581</v>
      </c>
      <c r="E1120" s="4">
        <v>1</v>
      </c>
      <c r="G1120" s="4" t="s">
        <v>4817</v>
      </c>
      <c r="J1120" s="4" t="s">
        <v>4858</v>
      </c>
      <c r="K1120" s="4" t="s">
        <v>4851</v>
      </c>
      <c r="L1120" s="4" t="s">
        <v>6585</v>
      </c>
      <c r="N1120" s="4">
        <v>65</v>
      </c>
    </row>
    <row r="1121" spans="1:14" x14ac:dyDescent="0.3">
      <c r="A1121" s="4" t="s">
        <v>4988</v>
      </c>
      <c r="B1121" s="4" t="s">
        <v>4989</v>
      </c>
      <c r="C1121" s="4" t="s">
        <v>4859</v>
      </c>
      <c r="D1121" s="4" t="s">
        <v>6581</v>
      </c>
      <c r="E1121" s="4">
        <v>12</v>
      </c>
      <c r="G1121" s="4" t="s">
        <v>4817</v>
      </c>
      <c r="J1121" s="4" t="s">
        <v>4860</v>
      </c>
      <c r="K1121" s="4" t="s">
        <v>4848</v>
      </c>
      <c r="L1121" s="4" t="s">
        <v>6585</v>
      </c>
      <c r="N1121" s="4">
        <v>66</v>
      </c>
    </row>
    <row r="1122" spans="1:14" x14ac:dyDescent="0.3">
      <c r="A1122" s="4" t="s">
        <v>4988</v>
      </c>
      <c r="B1122" s="4" t="s">
        <v>4989</v>
      </c>
      <c r="C1122" s="4" t="s">
        <v>4861</v>
      </c>
      <c r="D1122" s="4" t="s">
        <v>6581</v>
      </c>
      <c r="E1122" s="4">
        <v>14</v>
      </c>
      <c r="G1122" s="4" t="s">
        <v>4817</v>
      </c>
      <c r="J1122" s="4" t="s">
        <v>4862</v>
      </c>
      <c r="K1122" s="4" t="s">
        <v>4863</v>
      </c>
      <c r="L1122" s="4" t="s">
        <v>6585</v>
      </c>
      <c r="N1122" s="4">
        <v>67</v>
      </c>
    </row>
    <row r="1123" spans="1:14" x14ac:dyDescent="0.3">
      <c r="A1123" s="4" t="s">
        <v>4988</v>
      </c>
      <c r="B1123" s="4" t="s">
        <v>4989</v>
      </c>
      <c r="C1123" s="4" t="s">
        <v>5103</v>
      </c>
      <c r="D1123" s="4" t="s">
        <v>5572</v>
      </c>
      <c r="E1123" s="4">
        <v>22</v>
      </c>
      <c r="G1123" s="4" t="s">
        <v>4817</v>
      </c>
      <c r="J1123" s="4" t="s">
        <v>5104</v>
      </c>
      <c r="K1123" s="4" t="s">
        <v>6683</v>
      </c>
      <c r="L1123" s="4" t="s">
        <v>6603</v>
      </c>
      <c r="M1123" s="4">
        <v>4</v>
      </c>
      <c r="N1123" s="4">
        <v>68</v>
      </c>
    </row>
    <row r="1124" spans="1:14" x14ac:dyDescent="0.3">
      <c r="A1124" s="4" t="s">
        <v>4988</v>
      </c>
      <c r="B1124" s="4" t="s">
        <v>4989</v>
      </c>
      <c r="C1124" s="4" t="s">
        <v>5105</v>
      </c>
      <c r="D1124" s="4" t="s">
        <v>5572</v>
      </c>
      <c r="E1124" s="4">
        <v>22</v>
      </c>
      <c r="G1124" s="4" t="s">
        <v>4817</v>
      </c>
      <c r="J1124" s="4" t="s">
        <v>5106</v>
      </c>
      <c r="K1124" s="4" t="s">
        <v>6614</v>
      </c>
      <c r="L1124" s="4" t="s">
        <v>6603</v>
      </c>
      <c r="M1124" s="4">
        <v>0</v>
      </c>
      <c r="N1124" s="4">
        <v>69</v>
      </c>
    </row>
    <row r="1125" spans="1:14" x14ac:dyDescent="0.3">
      <c r="A1125" s="4" t="s">
        <v>4988</v>
      </c>
      <c r="B1125" s="4" t="s">
        <v>4989</v>
      </c>
      <c r="C1125" s="4" t="s">
        <v>5107</v>
      </c>
      <c r="D1125" s="4" t="s">
        <v>5572</v>
      </c>
      <c r="E1125" s="4">
        <v>22</v>
      </c>
      <c r="G1125" s="4" t="s">
        <v>4817</v>
      </c>
      <c r="J1125" s="4" t="s">
        <v>5108</v>
      </c>
      <c r="K1125" s="4" t="s">
        <v>6614</v>
      </c>
      <c r="L1125" s="4" t="s">
        <v>6603</v>
      </c>
      <c r="M1125" s="4">
        <v>0</v>
      </c>
      <c r="N1125" s="4">
        <v>70</v>
      </c>
    </row>
    <row r="1126" spans="1:14" x14ac:dyDescent="0.3">
      <c r="A1126" s="4" t="s">
        <v>4988</v>
      </c>
      <c r="B1126" s="4" t="s">
        <v>4989</v>
      </c>
      <c r="C1126" s="4" t="s">
        <v>5109</v>
      </c>
      <c r="D1126" s="4" t="s">
        <v>6581</v>
      </c>
      <c r="E1126" s="4">
        <v>1</v>
      </c>
      <c r="G1126" s="4" t="s">
        <v>4817</v>
      </c>
      <c r="J1126" s="4" t="s">
        <v>5110</v>
      </c>
      <c r="K1126" s="4" t="s">
        <v>4851</v>
      </c>
      <c r="L1126" s="4" t="s">
        <v>6585</v>
      </c>
      <c r="N1126" s="4">
        <v>71</v>
      </c>
    </row>
    <row r="1127" spans="1:14" x14ac:dyDescent="0.3">
      <c r="A1127" s="4" t="s">
        <v>4988</v>
      </c>
      <c r="B1127" s="4" t="s">
        <v>4989</v>
      </c>
      <c r="C1127" s="4" t="s">
        <v>5111</v>
      </c>
      <c r="D1127" s="4" t="s">
        <v>5572</v>
      </c>
      <c r="E1127" s="4">
        <v>22</v>
      </c>
      <c r="G1127" s="4" t="s">
        <v>4817</v>
      </c>
      <c r="J1127" s="4" t="s">
        <v>5112</v>
      </c>
      <c r="K1127" s="4" t="s">
        <v>6614</v>
      </c>
      <c r="L1127" s="4" t="s">
        <v>6603</v>
      </c>
      <c r="M1127" s="4">
        <v>0</v>
      </c>
      <c r="N1127" s="4">
        <v>72</v>
      </c>
    </row>
    <row r="1128" spans="1:14" x14ac:dyDescent="0.3">
      <c r="A1128" s="4" t="s">
        <v>4988</v>
      </c>
      <c r="B1128" s="4" t="s">
        <v>4989</v>
      </c>
      <c r="C1128" s="4" t="s">
        <v>5113</v>
      </c>
      <c r="D1128" s="4" t="s">
        <v>6581</v>
      </c>
      <c r="E1128" s="4">
        <v>1</v>
      </c>
      <c r="G1128" s="4" t="s">
        <v>4817</v>
      </c>
      <c r="J1128" s="4" t="s">
        <v>5114</v>
      </c>
      <c r="K1128" s="4" t="s">
        <v>4851</v>
      </c>
      <c r="L1128" s="4" t="s">
        <v>6585</v>
      </c>
      <c r="N1128" s="4">
        <v>73</v>
      </c>
    </row>
    <row r="1129" spans="1:14" x14ac:dyDescent="0.3">
      <c r="A1129" s="4" t="s">
        <v>4988</v>
      </c>
      <c r="B1129" s="4" t="s">
        <v>4989</v>
      </c>
      <c r="C1129" s="4" t="s">
        <v>5115</v>
      </c>
      <c r="D1129" s="4" t="s">
        <v>5572</v>
      </c>
      <c r="E1129" s="4">
        <v>22</v>
      </c>
      <c r="G1129" s="4" t="s">
        <v>4817</v>
      </c>
      <c r="J1129" s="4" t="s">
        <v>5116</v>
      </c>
      <c r="K1129" s="4" t="s">
        <v>6683</v>
      </c>
      <c r="L1129" s="4" t="s">
        <v>6603</v>
      </c>
      <c r="M1129" s="4">
        <v>4</v>
      </c>
      <c r="N1129" s="4">
        <v>74</v>
      </c>
    </row>
    <row r="1130" spans="1:14" x14ac:dyDescent="0.3">
      <c r="A1130" s="4" t="s">
        <v>4988</v>
      </c>
      <c r="B1130" s="4" t="s">
        <v>4989</v>
      </c>
      <c r="C1130" s="4" t="s">
        <v>5117</v>
      </c>
      <c r="D1130" s="4" t="s">
        <v>6581</v>
      </c>
      <c r="E1130" s="4">
        <v>1</v>
      </c>
      <c r="G1130" s="4" t="s">
        <v>4817</v>
      </c>
      <c r="J1130" s="4" t="s">
        <v>5118</v>
      </c>
      <c r="K1130" s="4" t="s">
        <v>4851</v>
      </c>
      <c r="L1130" s="4" t="s">
        <v>6585</v>
      </c>
      <c r="N1130" s="4">
        <v>75</v>
      </c>
    </row>
    <row r="1131" spans="1:14" x14ac:dyDescent="0.3">
      <c r="A1131" s="4" t="s">
        <v>4988</v>
      </c>
      <c r="B1131" s="4" t="s">
        <v>4989</v>
      </c>
      <c r="C1131" s="4" t="s">
        <v>5119</v>
      </c>
      <c r="D1131" s="4" t="s">
        <v>6581</v>
      </c>
      <c r="E1131" s="4">
        <v>4</v>
      </c>
      <c r="G1131" s="4" t="s">
        <v>4817</v>
      </c>
      <c r="J1131" s="4" t="s">
        <v>5120</v>
      </c>
      <c r="K1131" s="4" t="s">
        <v>4997</v>
      </c>
      <c r="L1131" s="4" t="s">
        <v>6585</v>
      </c>
      <c r="N1131" s="4">
        <v>76</v>
      </c>
    </row>
    <row r="1132" spans="1:14" x14ac:dyDescent="0.3">
      <c r="A1132" s="4" t="s">
        <v>4988</v>
      </c>
      <c r="B1132" s="4" t="s">
        <v>4989</v>
      </c>
      <c r="C1132" s="4" t="s">
        <v>5121</v>
      </c>
      <c r="D1132" s="4" t="s">
        <v>6581</v>
      </c>
      <c r="E1132" s="4">
        <v>2</v>
      </c>
      <c r="G1132" s="4" t="s">
        <v>4817</v>
      </c>
      <c r="J1132" s="4" t="s">
        <v>5122</v>
      </c>
      <c r="K1132" s="4" t="s">
        <v>4956</v>
      </c>
      <c r="L1132" s="4" t="s">
        <v>6585</v>
      </c>
      <c r="N1132" s="4">
        <v>77</v>
      </c>
    </row>
    <row r="1133" spans="1:14" x14ac:dyDescent="0.3">
      <c r="A1133" s="4" t="s">
        <v>4988</v>
      </c>
      <c r="B1133" s="4" t="s">
        <v>4989</v>
      </c>
      <c r="C1133" s="4" t="s">
        <v>5123</v>
      </c>
      <c r="D1133" s="4" t="s">
        <v>6581</v>
      </c>
      <c r="E1133" s="4">
        <v>2</v>
      </c>
      <c r="G1133" s="4" t="s">
        <v>4817</v>
      </c>
      <c r="J1133" s="4" t="s">
        <v>5124</v>
      </c>
      <c r="K1133" s="4" t="s">
        <v>4956</v>
      </c>
      <c r="L1133" s="4" t="s">
        <v>6585</v>
      </c>
      <c r="N1133" s="4">
        <v>78</v>
      </c>
    </row>
    <row r="1134" spans="1:14" x14ac:dyDescent="0.3">
      <c r="A1134" s="4" t="s">
        <v>4988</v>
      </c>
      <c r="B1134" s="4" t="s">
        <v>4989</v>
      </c>
      <c r="C1134" s="4" t="s">
        <v>5125</v>
      </c>
      <c r="D1134" s="4" t="s">
        <v>6581</v>
      </c>
      <c r="E1134" s="4">
        <v>8</v>
      </c>
      <c r="G1134" s="4" t="s">
        <v>4817</v>
      </c>
      <c r="J1134" s="4" t="s">
        <v>5126</v>
      </c>
      <c r="K1134" s="4" t="s">
        <v>4881</v>
      </c>
      <c r="L1134" s="4" t="s">
        <v>6585</v>
      </c>
      <c r="N1134" s="4">
        <v>79</v>
      </c>
    </row>
    <row r="1135" spans="1:14" x14ac:dyDescent="0.3">
      <c r="A1135" s="4" t="s">
        <v>4988</v>
      </c>
      <c r="B1135" s="4" t="s">
        <v>4989</v>
      </c>
      <c r="C1135" s="4" t="s">
        <v>5127</v>
      </c>
      <c r="D1135" s="4" t="s">
        <v>5572</v>
      </c>
      <c r="E1135" s="4">
        <v>22</v>
      </c>
      <c r="G1135" s="4" t="s">
        <v>4817</v>
      </c>
      <c r="J1135" s="4" t="s">
        <v>5128</v>
      </c>
      <c r="K1135" s="4" t="s">
        <v>6614</v>
      </c>
      <c r="L1135" s="4" t="s">
        <v>6603</v>
      </c>
      <c r="M1135" s="4">
        <v>0</v>
      </c>
      <c r="N1135" s="4">
        <v>80</v>
      </c>
    </row>
    <row r="1136" spans="1:14" x14ac:dyDescent="0.3">
      <c r="A1136" s="4" t="s">
        <v>4988</v>
      </c>
      <c r="B1136" s="4" t="s">
        <v>4989</v>
      </c>
      <c r="C1136" s="4" t="s">
        <v>5129</v>
      </c>
      <c r="D1136" s="4" t="s">
        <v>5572</v>
      </c>
      <c r="E1136" s="4">
        <v>22</v>
      </c>
      <c r="G1136" s="4" t="s">
        <v>4817</v>
      </c>
      <c r="J1136" s="4" t="s">
        <v>5130</v>
      </c>
      <c r="K1136" s="4" t="s">
        <v>6614</v>
      </c>
      <c r="L1136" s="4" t="s">
        <v>6603</v>
      </c>
      <c r="M1136" s="4">
        <v>0</v>
      </c>
      <c r="N1136" s="4">
        <v>81</v>
      </c>
    </row>
    <row r="1137" spans="1:14" x14ac:dyDescent="0.3">
      <c r="A1137" s="4" t="s">
        <v>4988</v>
      </c>
      <c r="B1137" s="4" t="s">
        <v>4989</v>
      </c>
      <c r="C1137" s="4" t="s">
        <v>5131</v>
      </c>
      <c r="D1137" s="4" t="s">
        <v>6581</v>
      </c>
      <c r="E1137" s="4">
        <v>8</v>
      </c>
      <c r="G1137" s="4" t="s">
        <v>4817</v>
      </c>
      <c r="J1137" s="4" t="s">
        <v>5132</v>
      </c>
      <c r="K1137" s="4" t="s">
        <v>4881</v>
      </c>
      <c r="L1137" s="4" t="s">
        <v>6585</v>
      </c>
      <c r="N1137" s="4">
        <v>82</v>
      </c>
    </row>
    <row r="1138" spans="1:14" x14ac:dyDescent="0.3">
      <c r="A1138" s="4" t="s">
        <v>4988</v>
      </c>
      <c r="B1138" s="4" t="s">
        <v>4989</v>
      </c>
      <c r="C1138" s="4" t="s">
        <v>5133</v>
      </c>
      <c r="D1138" s="4" t="s">
        <v>5572</v>
      </c>
      <c r="E1138" s="4">
        <v>22</v>
      </c>
      <c r="G1138" s="4" t="s">
        <v>4817</v>
      </c>
      <c r="J1138" s="4" t="s">
        <v>5134</v>
      </c>
      <c r="K1138" s="4" t="s">
        <v>6614</v>
      </c>
      <c r="L1138" s="4" t="s">
        <v>6603</v>
      </c>
      <c r="M1138" s="4">
        <v>0</v>
      </c>
      <c r="N1138" s="4">
        <v>83</v>
      </c>
    </row>
    <row r="1139" spans="1:14" x14ac:dyDescent="0.3">
      <c r="A1139" s="4" t="s">
        <v>4988</v>
      </c>
      <c r="B1139" s="4" t="s">
        <v>4989</v>
      </c>
      <c r="C1139" s="4" t="s">
        <v>5135</v>
      </c>
      <c r="D1139" s="4" t="s">
        <v>6581</v>
      </c>
      <c r="E1139" s="4">
        <v>1</v>
      </c>
      <c r="G1139" s="4" t="s">
        <v>4817</v>
      </c>
      <c r="J1139" s="4" t="s">
        <v>5136</v>
      </c>
      <c r="K1139" s="4" t="s">
        <v>4851</v>
      </c>
      <c r="L1139" s="4" t="s">
        <v>6585</v>
      </c>
      <c r="N1139" s="4">
        <v>84</v>
      </c>
    </row>
    <row r="1140" spans="1:14" x14ac:dyDescent="0.3">
      <c r="A1140" s="4" t="s">
        <v>4988</v>
      </c>
      <c r="B1140" s="4" t="s">
        <v>4989</v>
      </c>
      <c r="C1140" s="4" t="s">
        <v>5137</v>
      </c>
      <c r="D1140" s="4" t="s">
        <v>6581</v>
      </c>
      <c r="E1140" s="4">
        <v>1</v>
      </c>
      <c r="G1140" s="4" t="s">
        <v>4817</v>
      </c>
      <c r="J1140" s="4" t="s">
        <v>5138</v>
      </c>
      <c r="K1140" s="4" t="s">
        <v>4851</v>
      </c>
      <c r="L1140" s="4" t="s">
        <v>6585</v>
      </c>
      <c r="N1140" s="4">
        <v>85</v>
      </c>
    </row>
    <row r="1141" spans="1:14" x14ac:dyDescent="0.3">
      <c r="A1141" s="4" t="s">
        <v>4988</v>
      </c>
      <c r="B1141" s="4" t="s">
        <v>4989</v>
      </c>
      <c r="C1141" s="4" t="s">
        <v>5139</v>
      </c>
      <c r="D1141" s="4" t="s">
        <v>6581</v>
      </c>
      <c r="E1141" s="4">
        <v>1</v>
      </c>
      <c r="G1141" s="4" t="s">
        <v>4817</v>
      </c>
      <c r="J1141" s="4" t="s">
        <v>5140</v>
      </c>
      <c r="K1141" s="4" t="s">
        <v>4851</v>
      </c>
      <c r="L1141" s="4" t="s">
        <v>6585</v>
      </c>
      <c r="N1141" s="4">
        <v>86</v>
      </c>
    </row>
    <row r="1142" spans="1:14" x14ac:dyDescent="0.3">
      <c r="A1142" s="4" t="s">
        <v>4988</v>
      </c>
      <c r="B1142" s="4" t="s">
        <v>4989</v>
      </c>
      <c r="C1142" s="4" t="s">
        <v>5141</v>
      </c>
      <c r="D1142" s="4" t="s">
        <v>6581</v>
      </c>
      <c r="E1142" s="4">
        <v>1</v>
      </c>
      <c r="G1142" s="4" t="s">
        <v>4817</v>
      </c>
      <c r="J1142" s="4" t="s">
        <v>5142</v>
      </c>
      <c r="K1142" s="4" t="s">
        <v>4851</v>
      </c>
      <c r="L1142" s="4" t="s">
        <v>6585</v>
      </c>
      <c r="N1142" s="4">
        <v>87</v>
      </c>
    </row>
    <row r="1143" spans="1:14" x14ac:dyDescent="0.3">
      <c r="A1143" s="4" t="s">
        <v>4988</v>
      </c>
      <c r="B1143" s="4" t="s">
        <v>4989</v>
      </c>
      <c r="C1143" s="4" t="s">
        <v>5143</v>
      </c>
      <c r="D1143" s="4" t="s">
        <v>6581</v>
      </c>
      <c r="E1143" s="4">
        <v>50</v>
      </c>
      <c r="G1143" s="4" t="s">
        <v>4817</v>
      </c>
      <c r="J1143" s="4" t="s">
        <v>5144</v>
      </c>
      <c r="K1143" s="4" t="s">
        <v>4985</v>
      </c>
      <c r="L1143" s="4" t="s">
        <v>6585</v>
      </c>
      <c r="N1143" s="4">
        <v>88</v>
      </c>
    </row>
    <row r="1144" spans="1:14" x14ac:dyDescent="0.3">
      <c r="A1144" s="4" t="s">
        <v>4988</v>
      </c>
      <c r="B1144" s="4" t="s">
        <v>4989</v>
      </c>
      <c r="C1144" s="4" t="s">
        <v>6967</v>
      </c>
      <c r="D1144" s="4" t="s">
        <v>5572</v>
      </c>
      <c r="E1144" s="4">
        <v>22</v>
      </c>
      <c r="F1144" s="4">
        <v>0</v>
      </c>
      <c r="G1144" s="4" t="s">
        <v>4817</v>
      </c>
      <c r="K1144" s="4" t="s">
        <v>6614</v>
      </c>
      <c r="L1144" s="4" t="s">
        <v>6603</v>
      </c>
      <c r="M1144" s="4">
        <v>0</v>
      </c>
      <c r="N1144" s="4">
        <v>89</v>
      </c>
    </row>
    <row r="1145" spans="1:14" x14ac:dyDescent="0.3">
      <c r="A1145" s="4" t="s">
        <v>4988</v>
      </c>
      <c r="B1145" s="4" t="s">
        <v>4989</v>
      </c>
      <c r="C1145" s="4" t="s">
        <v>6968</v>
      </c>
      <c r="D1145" s="4" t="s">
        <v>6581</v>
      </c>
      <c r="E1145" s="4">
        <v>20</v>
      </c>
      <c r="G1145" s="4" t="s">
        <v>4817</v>
      </c>
      <c r="K1145" s="4" t="s">
        <v>4839</v>
      </c>
      <c r="L1145" s="4" t="s">
        <v>6585</v>
      </c>
      <c r="N1145" s="4">
        <v>90</v>
      </c>
    </row>
    <row r="1146" spans="1:14" x14ac:dyDescent="0.3">
      <c r="A1146" s="4" t="s">
        <v>4988</v>
      </c>
      <c r="B1146" s="4" t="s">
        <v>4989</v>
      </c>
      <c r="C1146" s="4" t="s">
        <v>6969</v>
      </c>
      <c r="D1146" s="4" t="s">
        <v>6581</v>
      </c>
      <c r="E1146" s="4">
        <v>8</v>
      </c>
      <c r="G1146" s="4" t="s">
        <v>4817</v>
      </c>
      <c r="K1146" s="4" t="s">
        <v>4881</v>
      </c>
      <c r="L1146" s="4" t="s">
        <v>6585</v>
      </c>
      <c r="N1146" s="4">
        <v>91</v>
      </c>
    </row>
    <row r="1147" spans="1:14" x14ac:dyDescent="0.3">
      <c r="A1147" s="4" t="s">
        <v>4988</v>
      </c>
      <c r="B1147" s="4" t="s">
        <v>4989</v>
      </c>
      <c r="C1147" s="4" t="s">
        <v>6970</v>
      </c>
      <c r="D1147" s="4" t="s">
        <v>6581</v>
      </c>
      <c r="E1147" s="4">
        <v>1</v>
      </c>
      <c r="F1147" s="4" t="s">
        <v>7640</v>
      </c>
      <c r="G1147" s="4" t="s">
        <v>4817</v>
      </c>
      <c r="K1147" s="4" t="s">
        <v>4851</v>
      </c>
      <c r="L1147" s="4" t="s">
        <v>6585</v>
      </c>
      <c r="N1147" s="4">
        <v>92</v>
      </c>
    </row>
    <row r="1148" spans="1:14" x14ac:dyDescent="0.3">
      <c r="A1148" s="4" t="s">
        <v>4988</v>
      </c>
      <c r="B1148" s="4" t="s">
        <v>4989</v>
      </c>
      <c r="C1148" s="4" t="s">
        <v>6971</v>
      </c>
      <c r="D1148" s="4" t="s">
        <v>6581</v>
      </c>
      <c r="E1148" s="4">
        <v>8</v>
      </c>
      <c r="G1148" s="4" t="s">
        <v>4817</v>
      </c>
      <c r="K1148" s="4" t="s">
        <v>4881</v>
      </c>
      <c r="L1148" s="4" t="s">
        <v>6585</v>
      </c>
      <c r="N1148" s="4">
        <v>93</v>
      </c>
    </row>
    <row r="1149" spans="1:14" x14ac:dyDescent="0.3">
      <c r="A1149" s="4" t="s">
        <v>5160</v>
      </c>
      <c r="B1149" s="4" t="s">
        <v>5161</v>
      </c>
      <c r="C1149" s="4" t="s">
        <v>4837</v>
      </c>
      <c r="D1149" s="4" t="s">
        <v>6581</v>
      </c>
      <c r="E1149" s="4">
        <v>20</v>
      </c>
      <c r="G1149" s="4" t="s">
        <v>6582</v>
      </c>
      <c r="H1149" s="4" t="s">
        <v>6972</v>
      </c>
      <c r="I1149" s="4" t="s">
        <v>6973</v>
      </c>
      <c r="J1149" s="4" t="s">
        <v>4838</v>
      </c>
      <c r="K1149" s="4" t="s">
        <v>4839</v>
      </c>
      <c r="L1149" s="4" t="s">
        <v>6585</v>
      </c>
      <c r="N1149" s="4">
        <v>1</v>
      </c>
    </row>
    <row r="1150" spans="1:14" x14ac:dyDescent="0.3">
      <c r="A1150" s="4" t="s">
        <v>5160</v>
      </c>
      <c r="B1150" s="4" t="s">
        <v>5161</v>
      </c>
      <c r="C1150" s="4" t="s">
        <v>4841</v>
      </c>
      <c r="D1150" s="4" t="s">
        <v>5572</v>
      </c>
      <c r="E1150" s="4">
        <v>22</v>
      </c>
      <c r="G1150" s="4" t="s">
        <v>6582</v>
      </c>
      <c r="H1150" s="4" t="s">
        <v>6974</v>
      </c>
      <c r="I1150" s="4" t="s">
        <v>6973</v>
      </c>
      <c r="J1150" s="4" t="s">
        <v>4842</v>
      </c>
      <c r="K1150" s="4" t="s">
        <v>6614</v>
      </c>
      <c r="L1150" s="4" t="s">
        <v>6603</v>
      </c>
      <c r="M1150" s="4">
        <v>0</v>
      </c>
      <c r="N1150" s="4">
        <v>2</v>
      </c>
    </row>
    <row r="1151" spans="1:14" x14ac:dyDescent="0.3">
      <c r="A1151" s="4" t="s">
        <v>5160</v>
      </c>
      <c r="B1151" s="4" t="s">
        <v>5161</v>
      </c>
      <c r="C1151" s="4" t="s">
        <v>5162</v>
      </c>
      <c r="D1151" s="4" t="s">
        <v>6581</v>
      </c>
      <c r="E1151" s="4">
        <v>2</v>
      </c>
      <c r="G1151" s="4" t="s">
        <v>6582</v>
      </c>
      <c r="H1151" s="4" t="s">
        <v>6975</v>
      </c>
      <c r="I1151" s="4" t="s">
        <v>6976</v>
      </c>
      <c r="J1151" s="4" t="s">
        <v>5163</v>
      </c>
      <c r="K1151" s="4" t="s">
        <v>4956</v>
      </c>
      <c r="L1151" s="4" t="s">
        <v>6585</v>
      </c>
      <c r="N1151" s="4">
        <v>3</v>
      </c>
    </row>
    <row r="1152" spans="1:14" x14ac:dyDescent="0.3">
      <c r="A1152" s="4" t="s">
        <v>5160</v>
      </c>
      <c r="B1152" s="4" t="s">
        <v>5161</v>
      </c>
      <c r="C1152" s="4" t="s">
        <v>4846</v>
      </c>
      <c r="D1152" s="4" t="s">
        <v>6581</v>
      </c>
      <c r="E1152" s="4">
        <v>12</v>
      </c>
      <c r="G1152" s="4" t="s">
        <v>6582</v>
      </c>
      <c r="H1152" s="4" t="s">
        <v>6977</v>
      </c>
      <c r="I1152" s="4" t="s">
        <v>6978</v>
      </c>
      <c r="J1152" s="4" t="s">
        <v>4847</v>
      </c>
      <c r="K1152" s="4" t="s">
        <v>4848</v>
      </c>
      <c r="L1152" s="4" t="s">
        <v>6585</v>
      </c>
      <c r="N1152" s="4">
        <v>4</v>
      </c>
    </row>
    <row r="1153" spans="1:14" x14ac:dyDescent="0.3">
      <c r="A1153" s="4" t="s">
        <v>5160</v>
      </c>
      <c r="B1153" s="4" t="s">
        <v>5161</v>
      </c>
      <c r="C1153" s="4" t="s">
        <v>4849</v>
      </c>
      <c r="D1153" s="4" t="s">
        <v>6581</v>
      </c>
      <c r="E1153" s="4">
        <v>1</v>
      </c>
      <c r="G1153" s="4" t="s">
        <v>6582</v>
      </c>
      <c r="H1153" s="4" t="s">
        <v>6979</v>
      </c>
      <c r="I1153" s="4" t="s">
        <v>6978</v>
      </c>
      <c r="J1153" s="4" t="s">
        <v>4850</v>
      </c>
      <c r="K1153" s="4" t="s">
        <v>4851</v>
      </c>
      <c r="L1153" s="4" t="s">
        <v>6585</v>
      </c>
      <c r="N1153" s="4">
        <v>5</v>
      </c>
    </row>
    <row r="1154" spans="1:14" x14ac:dyDescent="0.3">
      <c r="A1154" s="4" t="s">
        <v>5160</v>
      </c>
      <c r="B1154" s="4" t="s">
        <v>5161</v>
      </c>
      <c r="C1154" s="4" t="s">
        <v>4852</v>
      </c>
      <c r="D1154" s="4" t="s">
        <v>6581</v>
      </c>
      <c r="E1154" s="4">
        <v>10</v>
      </c>
      <c r="G1154" s="4" t="s">
        <v>6582</v>
      </c>
      <c r="H1154" s="4" t="s">
        <v>6980</v>
      </c>
      <c r="I1154" s="4" t="s">
        <v>6978</v>
      </c>
      <c r="J1154" s="4" t="s">
        <v>4853</v>
      </c>
      <c r="K1154" s="4" t="s">
        <v>4854</v>
      </c>
      <c r="L1154" s="4" t="s">
        <v>6585</v>
      </c>
      <c r="N1154" s="4">
        <v>6</v>
      </c>
    </row>
    <row r="1155" spans="1:14" x14ac:dyDescent="0.3">
      <c r="A1155" s="4" t="s">
        <v>5160</v>
      </c>
      <c r="B1155" s="4" t="s">
        <v>5161</v>
      </c>
      <c r="C1155" s="4" t="s">
        <v>4855</v>
      </c>
      <c r="D1155" s="4" t="s">
        <v>6581</v>
      </c>
      <c r="E1155" s="4">
        <v>10</v>
      </c>
      <c r="G1155" s="4" t="s">
        <v>6582</v>
      </c>
      <c r="H1155" s="4" t="s">
        <v>6981</v>
      </c>
      <c r="I1155" s="4" t="s">
        <v>6978</v>
      </c>
      <c r="J1155" s="4" t="s">
        <v>4856</v>
      </c>
      <c r="K1155" s="4" t="s">
        <v>4854</v>
      </c>
      <c r="L1155" s="4" t="s">
        <v>6585</v>
      </c>
      <c r="N1155" s="4">
        <v>7</v>
      </c>
    </row>
    <row r="1156" spans="1:14" x14ac:dyDescent="0.3">
      <c r="A1156" s="4" t="s">
        <v>5160</v>
      </c>
      <c r="B1156" s="4" t="s">
        <v>5161</v>
      </c>
      <c r="C1156" s="4" t="s">
        <v>4901</v>
      </c>
      <c r="D1156" s="4" t="s">
        <v>6581</v>
      </c>
      <c r="E1156" s="4">
        <v>8</v>
      </c>
      <c r="G1156" s="4" t="s">
        <v>6582</v>
      </c>
      <c r="H1156" s="4" t="s">
        <v>6982</v>
      </c>
      <c r="J1156" s="4" t="s">
        <v>5164</v>
      </c>
      <c r="K1156" s="4" t="s">
        <v>4881</v>
      </c>
      <c r="L1156" s="4" t="s">
        <v>6585</v>
      </c>
      <c r="N1156" s="4">
        <v>8</v>
      </c>
    </row>
    <row r="1157" spans="1:14" x14ac:dyDescent="0.3">
      <c r="A1157" s="4" t="s">
        <v>5160</v>
      </c>
      <c r="B1157" s="4" t="s">
        <v>5161</v>
      </c>
      <c r="C1157" s="4" t="s">
        <v>5165</v>
      </c>
      <c r="D1157" s="4" t="s">
        <v>5167</v>
      </c>
      <c r="E1157" s="4">
        <v>22</v>
      </c>
      <c r="G1157" s="4" t="s">
        <v>6582</v>
      </c>
      <c r="H1157" s="4" t="s">
        <v>6983</v>
      </c>
      <c r="J1157" s="4" t="s">
        <v>5166</v>
      </c>
      <c r="K1157" s="4" t="s">
        <v>6637</v>
      </c>
      <c r="L1157" s="4" t="s">
        <v>6638</v>
      </c>
      <c r="N1157" s="4">
        <v>9</v>
      </c>
    </row>
    <row r="1158" spans="1:14" x14ac:dyDescent="0.3">
      <c r="A1158" s="4" t="s">
        <v>5160</v>
      </c>
      <c r="B1158" s="4" t="s">
        <v>5161</v>
      </c>
      <c r="C1158" s="4" t="s">
        <v>5168</v>
      </c>
      <c r="D1158" s="4" t="s">
        <v>5167</v>
      </c>
      <c r="E1158" s="4">
        <v>22</v>
      </c>
      <c r="G1158" s="4" t="s">
        <v>6582</v>
      </c>
      <c r="H1158" s="4" t="s">
        <v>6984</v>
      </c>
      <c r="J1158" s="4" t="s">
        <v>5169</v>
      </c>
      <c r="K1158" s="4" t="s">
        <v>6637</v>
      </c>
      <c r="L1158" s="4" t="s">
        <v>6638</v>
      </c>
      <c r="N1158" s="4">
        <v>10</v>
      </c>
    </row>
    <row r="1159" spans="1:14" x14ac:dyDescent="0.3">
      <c r="A1159" s="4" t="s">
        <v>5160</v>
      </c>
      <c r="B1159" s="4" t="s">
        <v>5161</v>
      </c>
      <c r="C1159" s="4" t="s">
        <v>5170</v>
      </c>
      <c r="D1159" s="4" t="s">
        <v>5167</v>
      </c>
      <c r="E1159" s="4">
        <v>22</v>
      </c>
      <c r="G1159" s="4" t="s">
        <v>6582</v>
      </c>
      <c r="H1159" s="4" t="s">
        <v>6985</v>
      </c>
      <c r="J1159" s="4" t="s">
        <v>5171</v>
      </c>
      <c r="K1159" s="4" t="s">
        <v>6637</v>
      </c>
      <c r="L1159" s="4" t="s">
        <v>6638</v>
      </c>
      <c r="N1159" s="4">
        <v>11</v>
      </c>
    </row>
    <row r="1160" spans="1:14" x14ac:dyDescent="0.3">
      <c r="A1160" s="4" t="s">
        <v>5160</v>
      </c>
      <c r="B1160" s="4" t="s">
        <v>5161</v>
      </c>
      <c r="C1160" s="4" t="s">
        <v>5172</v>
      </c>
      <c r="D1160" s="4" t="s">
        <v>5167</v>
      </c>
      <c r="E1160" s="4">
        <v>22</v>
      </c>
      <c r="G1160" s="4" t="s">
        <v>4817</v>
      </c>
      <c r="J1160" s="4" t="s">
        <v>5173</v>
      </c>
      <c r="K1160" s="4" t="s">
        <v>6637</v>
      </c>
      <c r="L1160" s="4" t="s">
        <v>6638</v>
      </c>
      <c r="N1160" s="4">
        <v>12</v>
      </c>
    </row>
    <row r="1161" spans="1:14" x14ac:dyDescent="0.3">
      <c r="A1161" s="4" t="s">
        <v>5160</v>
      </c>
      <c r="B1161" s="4" t="s">
        <v>5161</v>
      </c>
      <c r="C1161" s="4" t="s">
        <v>5174</v>
      </c>
      <c r="D1161" s="4" t="s">
        <v>6581</v>
      </c>
      <c r="E1161" s="4">
        <v>1</v>
      </c>
      <c r="G1161" s="4" t="s">
        <v>4817</v>
      </c>
      <c r="J1161" s="4" t="s">
        <v>5175</v>
      </c>
      <c r="K1161" s="4" t="s">
        <v>4851</v>
      </c>
      <c r="L1161" s="4" t="s">
        <v>6585</v>
      </c>
      <c r="N1161" s="4">
        <v>13</v>
      </c>
    </row>
    <row r="1162" spans="1:14" x14ac:dyDescent="0.3">
      <c r="A1162" s="4" t="s">
        <v>5160</v>
      </c>
      <c r="B1162" s="4" t="s">
        <v>5161</v>
      </c>
      <c r="C1162" s="4" t="s">
        <v>5176</v>
      </c>
      <c r="D1162" s="4" t="s">
        <v>6581</v>
      </c>
      <c r="E1162" s="4">
        <v>1</v>
      </c>
      <c r="G1162" s="4" t="s">
        <v>4817</v>
      </c>
      <c r="J1162" s="4" t="s">
        <v>5177</v>
      </c>
      <c r="K1162" s="4" t="s">
        <v>4851</v>
      </c>
      <c r="L1162" s="4" t="s">
        <v>6585</v>
      </c>
      <c r="N1162" s="4">
        <v>14</v>
      </c>
    </row>
    <row r="1163" spans="1:14" x14ac:dyDescent="0.3">
      <c r="A1163" s="4" t="s">
        <v>5160</v>
      </c>
      <c r="B1163" s="4" t="s">
        <v>5161</v>
      </c>
      <c r="C1163" s="4" t="s">
        <v>4909</v>
      </c>
      <c r="D1163" s="4" t="s">
        <v>6581</v>
      </c>
      <c r="E1163" s="4">
        <v>1</v>
      </c>
      <c r="F1163" s="4" t="s">
        <v>7640</v>
      </c>
      <c r="G1163" s="4" t="s">
        <v>6582</v>
      </c>
      <c r="H1163" s="4" t="s">
        <v>6986</v>
      </c>
      <c r="J1163" s="4" t="s">
        <v>5178</v>
      </c>
      <c r="K1163" s="4" t="s">
        <v>4851</v>
      </c>
      <c r="L1163" s="4" t="s">
        <v>6585</v>
      </c>
      <c r="N1163" s="4">
        <v>15</v>
      </c>
    </row>
    <row r="1164" spans="1:14" x14ac:dyDescent="0.3">
      <c r="A1164" s="4" t="s">
        <v>5160</v>
      </c>
      <c r="B1164" s="4" t="s">
        <v>5161</v>
      </c>
      <c r="C1164" s="4" t="s">
        <v>5151</v>
      </c>
      <c r="D1164" s="4" t="s">
        <v>5167</v>
      </c>
      <c r="E1164" s="4">
        <v>22</v>
      </c>
      <c r="G1164" s="4" t="s">
        <v>6582</v>
      </c>
      <c r="H1164" s="4" t="s">
        <v>6987</v>
      </c>
      <c r="J1164" s="4" t="s">
        <v>5179</v>
      </c>
      <c r="K1164" s="4" t="s">
        <v>6637</v>
      </c>
      <c r="L1164" s="4" t="s">
        <v>6638</v>
      </c>
      <c r="N1164" s="4">
        <v>16</v>
      </c>
    </row>
    <row r="1165" spans="1:14" x14ac:dyDescent="0.3">
      <c r="A1165" s="4" t="s">
        <v>5160</v>
      </c>
      <c r="B1165" s="4" t="s">
        <v>5161</v>
      </c>
      <c r="C1165" s="4" t="s">
        <v>5180</v>
      </c>
      <c r="D1165" s="4" t="s">
        <v>5572</v>
      </c>
      <c r="E1165" s="4">
        <v>22</v>
      </c>
      <c r="G1165" s="4" t="s">
        <v>4817</v>
      </c>
      <c r="J1165" s="4" t="s">
        <v>5181</v>
      </c>
      <c r="K1165" s="4" t="s">
        <v>6602</v>
      </c>
      <c r="L1165" s="4" t="s">
        <v>6603</v>
      </c>
      <c r="M1165" s="4">
        <v>1</v>
      </c>
      <c r="N1165" s="4">
        <v>17</v>
      </c>
    </row>
    <row r="1166" spans="1:14" x14ac:dyDescent="0.3">
      <c r="A1166" s="4" t="s">
        <v>5160</v>
      </c>
      <c r="B1166" s="4" t="s">
        <v>5161</v>
      </c>
      <c r="C1166" s="4" t="s">
        <v>5183</v>
      </c>
      <c r="D1166" s="4" t="s">
        <v>6581</v>
      </c>
      <c r="E1166" s="4">
        <v>8</v>
      </c>
      <c r="G1166" s="4" t="s">
        <v>4817</v>
      </c>
      <c r="J1166" s="4" t="s">
        <v>5184</v>
      </c>
      <c r="K1166" s="4" t="s">
        <v>4881</v>
      </c>
      <c r="L1166" s="4" t="s">
        <v>6585</v>
      </c>
      <c r="N1166" s="4">
        <v>18</v>
      </c>
    </row>
    <row r="1167" spans="1:14" x14ac:dyDescent="0.3">
      <c r="A1167" s="4" t="s">
        <v>5160</v>
      </c>
      <c r="B1167" s="4" t="s">
        <v>5161</v>
      </c>
      <c r="C1167" s="4" t="s">
        <v>5101</v>
      </c>
      <c r="D1167" s="4" t="s">
        <v>5572</v>
      </c>
      <c r="E1167" s="4">
        <v>22</v>
      </c>
      <c r="G1167" s="4" t="s">
        <v>4817</v>
      </c>
      <c r="J1167" s="4" t="s">
        <v>5185</v>
      </c>
      <c r="K1167" s="4" t="s">
        <v>6614</v>
      </c>
      <c r="L1167" s="4" t="s">
        <v>6603</v>
      </c>
      <c r="M1167" s="4">
        <v>0</v>
      </c>
      <c r="N1167" s="4">
        <v>19</v>
      </c>
    </row>
    <row r="1168" spans="1:14" x14ac:dyDescent="0.3">
      <c r="A1168" s="4" t="s">
        <v>5160</v>
      </c>
      <c r="B1168" s="4" t="s">
        <v>5161</v>
      </c>
      <c r="C1168" s="4" t="s">
        <v>4887</v>
      </c>
      <c r="D1168" s="4" t="s">
        <v>6581</v>
      </c>
      <c r="E1168" s="4">
        <v>12</v>
      </c>
      <c r="G1168" s="4" t="s">
        <v>4817</v>
      </c>
      <c r="J1168" s="4" t="s">
        <v>4888</v>
      </c>
      <c r="K1168" s="4" t="s">
        <v>4848</v>
      </c>
      <c r="L1168" s="4" t="s">
        <v>6585</v>
      </c>
      <c r="N1168" s="4">
        <v>20</v>
      </c>
    </row>
    <row r="1169" spans="1:14" x14ac:dyDescent="0.3">
      <c r="A1169" s="4" t="s">
        <v>5160</v>
      </c>
      <c r="B1169" s="4" t="s">
        <v>5161</v>
      </c>
      <c r="C1169" s="4" t="s">
        <v>4889</v>
      </c>
      <c r="D1169" s="4" t="s">
        <v>6581</v>
      </c>
      <c r="E1169" s="4">
        <v>14</v>
      </c>
      <c r="G1169" s="4" t="s">
        <v>4817</v>
      </c>
      <c r="J1169" s="4" t="s">
        <v>4890</v>
      </c>
      <c r="K1169" s="4" t="s">
        <v>4863</v>
      </c>
      <c r="L1169" s="4" t="s">
        <v>6585</v>
      </c>
      <c r="N1169" s="4">
        <v>21</v>
      </c>
    </row>
    <row r="1170" spans="1:14" x14ac:dyDescent="0.3">
      <c r="A1170" s="4" t="s">
        <v>5160</v>
      </c>
      <c r="B1170" s="4" t="s">
        <v>5161</v>
      </c>
      <c r="C1170" s="4" t="s">
        <v>4891</v>
      </c>
      <c r="D1170" s="4" t="s">
        <v>6581</v>
      </c>
      <c r="E1170" s="4">
        <v>12</v>
      </c>
      <c r="G1170" s="4" t="s">
        <v>4817</v>
      </c>
      <c r="J1170" s="4" t="s">
        <v>4892</v>
      </c>
      <c r="K1170" s="4" t="s">
        <v>4848</v>
      </c>
      <c r="L1170" s="4" t="s">
        <v>6585</v>
      </c>
      <c r="N1170" s="4">
        <v>22</v>
      </c>
    </row>
    <row r="1171" spans="1:14" x14ac:dyDescent="0.3">
      <c r="A1171" s="4" t="s">
        <v>5160</v>
      </c>
      <c r="B1171" s="4" t="s">
        <v>5161</v>
      </c>
      <c r="C1171" s="4" t="s">
        <v>4893</v>
      </c>
      <c r="D1171" s="4" t="s">
        <v>6581</v>
      </c>
      <c r="E1171" s="4">
        <v>14</v>
      </c>
      <c r="G1171" s="4" t="s">
        <v>4817</v>
      </c>
      <c r="J1171" s="4" t="s">
        <v>4894</v>
      </c>
      <c r="K1171" s="4" t="s">
        <v>4863</v>
      </c>
      <c r="L1171" s="4" t="s">
        <v>6585</v>
      </c>
      <c r="N1171" s="4">
        <v>23</v>
      </c>
    </row>
    <row r="1172" spans="1:14" x14ac:dyDescent="0.3">
      <c r="A1172" s="4" t="s">
        <v>5160</v>
      </c>
      <c r="B1172" s="4" t="s">
        <v>5161</v>
      </c>
      <c r="C1172" s="4" t="s">
        <v>5186</v>
      </c>
      <c r="D1172" s="4" t="s">
        <v>5167</v>
      </c>
      <c r="E1172" s="4">
        <v>22</v>
      </c>
      <c r="F1172" s="4">
        <v>0</v>
      </c>
      <c r="G1172" s="4" t="s">
        <v>4817</v>
      </c>
      <c r="J1172" s="4" t="s">
        <v>5187</v>
      </c>
      <c r="K1172" s="4" t="s">
        <v>6637</v>
      </c>
      <c r="L1172" s="4" t="s">
        <v>6638</v>
      </c>
      <c r="N1172" s="4">
        <v>24</v>
      </c>
    </row>
    <row r="1173" spans="1:14" x14ac:dyDescent="0.3">
      <c r="A1173" s="4" t="s">
        <v>6274</v>
      </c>
      <c r="B1173" s="4" t="s">
        <v>6275</v>
      </c>
      <c r="C1173" s="4" t="s">
        <v>4837</v>
      </c>
      <c r="D1173" s="4" t="s">
        <v>6581</v>
      </c>
      <c r="E1173" s="4">
        <v>20</v>
      </c>
      <c r="G1173" s="4" t="s">
        <v>6582</v>
      </c>
      <c r="H1173" s="4" t="s">
        <v>6988</v>
      </c>
      <c r="I1173" s="4" t="s">
        <v>6989</v>
      </c>
      <c r="J1173" s="4" t="s">
        <v>4934</v>
      </c>
      <c r="K1173" s="4" t="s">
        <v>4839</v>
      </c>
      <c r="L1173" s="4" t="s">
        <v>6585</v>
      </c>
      <c r="N1173" s="4">
        <v>1</v>
      </c>
    </row>
    <row r="1174" spans="1:14" x14ac:dyDescent="0.3">
      <c r="A1174" s="4" t="s">
        <v>6274</v>
      </c>
      <c r="B1174" s="4" t="s">
        <v>6275</v>
      </c>
      <c r="C1174" s="4" t="s">
        <v>4841</v>
      </c>
      <c r="D1174" s="4" t="s">
        <v>5572</v>
      </c>
      <c r="E1174" s="4">
        <v>22</v>
      </c>
      <c r="G1174" s="4" t="s">
        <v>6582</v>
      </c>
      <c r="H1174" s="4" t="s">
        <v>6990</v>
      </c>
      <c r="I1174" s="4" t="s">
        <v>6989</v>
      </c>
      <c r="J1174" s="4" t="s">
        <v>4842</v>
      </c>
      <c r="K1174" s="4" t="s">
        <v>6614</v>
      </c>
      <c r="L1174" s="4" t="s">
        <v>6603</v>
      </c>
      <c r="M1174" s="4">
        <v>0</v>
      </c>
      <c r="N1174" s="4">
        <v>2</v>
      </c>
    </row>
    <row r="1175" spans="1:14" x14ac:dyDescent="0.3">
      <c r="A1175" s="4" t="s">
        <v>6274</v>
      </c>
      <c r="B1175" s="4" t="s">
        <v>6275</v>
      </c>
      <c r="C1175" s="4" t="s">
        <v>5162</v>
      </c>
      <c r="D1175" s="4" t="s">
        <v>6581</v>
      </c>
      <c r="E1175" s="4">
        <v>2</v>
      </c>
      <c r="G1175" s="4" t="s">
        <v>6582</v>
      </c>
      <c r="H1175" s="4" t="s">
        <v>6991</v>
      </c>
      <c r="I1175" s="4" t="s">
        <v>6992</v>
      </c>
      <c r="J1175" s="4" t="s">
        <v>5163</v>
      </c>
      <c r="K1175" s="4" t="s">
        <v>4956</v>
      </c>
      <c r="L1175" s="4" t="s">
        <v>6585</v>
      </c>
      <c r="N1175" s="4">
        <v>3</v>
      </c>
    </row>
    <row r="1176" spans="1:14" x14ac:dyDescent="0.3">
      <c r="A1176" s="4" t="s">
        <v>6274</v>
      </c>
      <c r="B1176" s="4" t="s">
        <v>6275</v>
      </c>
      <c r="C1176" s="4" t="s">
        <v>4846</v>
      </c>
      <c r="D1176" s="4" t="s">
        <v>6581</v>
      </c>
      <c r="E1176" s="4">
        <v>12</v>
      </c>
      <c r="G1176" s="4" t="s">
        <v>6582</v>
      </c>
      <c r="H1176" s="4" t="s">
        <v>6993</v>
      </c>
      <c r="I1176" s="4" t="s">
        <v>6994</v>
      </c>
      <c r="J1176" s="4" t="s">
        <v>4847</v>
      </c>
      <c r="K1176" s="4" t="s">
        <v>4848</v>
      </c>
      <c r="L1176" s="4" t="s">
        <v>6585</v>
      </c>
      <c r="N1176" s="4">
        <v>4</v>
      </c>
    </row>
    <row r="1177" spans="1:14" x14ac:dyDescent="0.3">
      <c r="A1177" s="4" t="s">
        <v>6274</v>
      </c>
      <c r="B1177" s="4" t="s">
        <v>6275</v>
      </c>
      <c r="C1177" s="4" t="s">
        <v>4849</v>
      </c>
      <c r="D1177" s="4" t="s">
        <v>6581</v>
      </c>
      <c r="E1177" s="4">
        <v>1</v>
      </c>
      <c r="G1177" s="4" t="s">
        <v>6582</v>
      </c>
      <c r="H1177" s="4" t="s">
        <v>6995</v>
      </c>
      <c r="I1177" s="4" t="s">
        <v>6994</v>
      </c>
      <c r="J1177" s="4" t="s">
        <v>4850</v>
      </c>
      <c r="K1177" s="4" t="s">
        <v>4851</v>
      </c>
      <c r="L1177" s="4" t="s">
        <v>6585</v>
      </c>
      <c r="N1177" s="4">
        <v>5</v>
      </c>
    </row>
    <row r="1178" spans="1:14" x14ac:dyDescent="0.3">
      <c r="A1178" s="4" t="s">
        <v>6274</v>
      </c>
      <c r="B1178" s="4" t="s">
        <v>6275</v>
      </c>
      <c r="C1178" s="4" t="s">
        <v>4852</v>
      </c>
      <c r="D1178" s="4" t="s">
        <v>6581</v>
      </c>
      <c r="E1178" s="4">
        <v>10</v>
      </c>
      <c r="G1178" s="4" t="s">
        <v>6582</v>
      </c>
      <c r="H1178" s="4" t="s">
        <v>6996</v>
      </c>
      <c r="I1178" s="4" t="s">
        <v>6994</v>
      </c>
      <c r="J1178" s="4" t="s">
        <v>4853</v>
      </c>
      <c r="K1178" s="4" t="s">
        <v>4854</v>
      </c>
      <c r="L1178" s="4" t="s">
        <v>6585</v>
      </c>
      <c r="N1178" s="4">
        <v>6</v>
      </c>
    </row>
    <row r="1179" spans="1:14" x14ac:dyDescent="0.3">
      <c r="A1179" s="4" t="s">
        <v>6274</v>
      </c>
      <c r="B1179" s="4" t="s">
        <v>6275</v>
      </c>
      <c r="C1179" s="4" t="s">
        <v>4855</v>
      </c>
      <c r="D1179" s="4" t="s">
        <v>6581</v>
      </c>
      <c r="E1179" s="4">
        <v>10</v>
      </c>
      <c r="G1179" s="4" t="s">
        <v>6582</v>
      </c>
      <c r="H1179" s="4" t="s">
        <v>6997</v>
      </c>
      <c r="I1179" s="4" t="s">
        <v>6994</v>
      </c>
      <c r="J1179" s="4" t="s">
        <v>4856</v>
      </c>
      <c r="K1179" s="4" t="s">
        <v>4854</v>
      </c>
      <c r="L1179" s="4" t="s">
        <v>6585</v>
      </c>
      <c r="N1179" s="4">
        <v>7</v>
      </c>
    </row>
    <row r="1180" spans="1:14" x14ac:dyDescent="0.3">
      <c r="A1180" s="4" t="s">
        <v>6274</v>
      </c>
      <c r="B1180" s="4" t="s">
        <v>6275</v>
      </c>
      <c r="C1180" s="4" t="s">
        <v>4901</v>
      </c>
      <c r="D1180" s="4" t="s">
        <v>6581</v>
      </c>
      <c r="E1180" s="4">
        <v>8</v>
      </c>
      <c r="G1180" s="4" t="s">
        <v>6582</v>
      </c>
      <c r="H1180" s="4" t="s">
        <v>6998</v>
      </c>
      <c r="J1180" s="4" t="s">
        <v>5164</v>
      </c>
      <c r="K1180" s="4" t="s">
        <v>4881</v>
      </c>
      <c r="L1180" s="4" t="s">
        <v>6585</v>
      </c>
      <c r="N1180" s="4">
        <v>8</v>
      </c>
    </row>
    <row r="1181" spans="1:14" x14ac:dyDescent="0.3">
      <c r="A1181" s="4" t="s">
        <v>6274</v>
      </c>
      <c r="B1181" s="4" t="s">
        <v>6275</v>
      </c>
      <c r="C1181" s="4" t="s">
        <v>5165</v>
      </c>
      <c r="D1181" s="4" t="s">
        <v>5167</v>
      </c>
      <c r="E1181" s="4">
        <v>22</v>
      </c>
      <c r="G1181" s="4" t="s">
        <v>6582</v>
      </c>
      <c r="H1181" s="4" t="s">
        <v>6999</v>
      </c>
      <c r="J1181" s="4" t="s">
        <v>5166</v>
      </c>
      <c r="K1181" s="4" t="s">
        <v>6637</v>
      </c>
      <c r="L1181" s="4" t="s">
        <v>6638</v>
      </c>
      <c r="N1181" s="4">
        <v>9</v>
      </c>
    </row>
    <row r="1182" spans="1:14" x14ac:dyDescent="0.3">
      <c r="A1182" s="4" t="s">
        <v>6274</v>
      </c>
      <c r="B1182" s="4" t="s">
        <v>6275</v>
      </c>
      <c r="C1182" s="4" t="s">
        <v>5168</v>
      </c>
      <c r="D1182" s="4" t="s">
        <v>5167</v>
      </c>
      <c r="E1182" s="4">
        <v>22</v>
      </c>
      <c r="G1182" s="4" t="s">
        <v>6582</v>
      </c>
      <c r="H1182" s="4" t="s">
        <v>7000</v>
      </c>
      <c r="J1182" s="4" t="s">
        <v>5169</v>
      </c>
      <c r="K1182" s="4" t="s">
        <v>6637</v>
      </c>
      <c r="L1182" s="4" t="s">
        <v>6638</v>
      </c>
      <c r="N1182" s="4">
        <v>10</v>
      </c>
    </row>
    <row r="1183" spans="1:14" x14ac:dyDescent="0.3">
      <c r="A1183" s="4" t="s">
        <v>6274</v>
      </c>
      <c r="B1183" s="4" t="s">
        <v>6275</v>
      </c>
      <c r="C1183" s="4" t="s">
        <v>5170</v>
      </c>
      <c r="D1183" s="4" t="s">
        <v>5167</v>
      </c>
      <c r="E1183" s="4">
        <v>22</v>
      </c>
      <c r="G1183" s="4" t="s">
        <v>6582</v>
      </c>
      <c r="H1183" s="4" t="s">
        <v>7001</v>
      </c>
      <c r="J1183" s="4" t="s">
        <v>5171</v>
      </c>
      <c r="K1183" s="4" t="s">
        <v>6637</v>
      </c>
      <c r="L1183" s="4" t="s">
        <v>6638</v>
      </c>
      <c r="N1183" s="4">
        <v>11</v>
      </c>
    </row>
    <row r="1184" spans="1:14" x14ac:dyDescent="0.3">
      <c r="A1184" s="4" t="s">
        <v>6274</v>
      </c>
      <c r="B1184" s="4" t="s">
        <v>6275</v>
      </c>
      <c r="C1184" s="4" t="s">
        <v>5172</v>
      </c>
      <c r="D1184" s="4" t="s">
        <v>5167</v>
      </c>
      <c r="E1184" s="4">
        <v>22</v>
      </c>
      <c r="G1184" s="4" t="s">
        <v>4817</v>
      </c>
      <c r="J1184" s="4" t="s">
        <v>5173</v>
      </c>
      <c r="K1184" s="4" t="s">
        <v>6637</v>
      </c>
      <c r="L1184" s="4" t="s">
        <v>6638</v>
      </c>
      <c r="N1184" s="4">
        <v>12</v>
      </c>
    </row>
    <row r="1185" spans="1:14" x14ac:dyDescent="0.3">
      <c r="A1185" s="4" t="s">
        <v>6274</v>
      </c>
      <c r="B1185" s="4" t="s">
        <v>6275</v>
      </c>
      <c r="C1185" s="4" t="s">
        <v>5174</v>
      </c>
      <c r="D1185" s="4" t="s">
        <v>6581</v>
      </c>
      <c r="E1185" s="4">
        <v>1</v>
      </c>
      <c r="G1185" s="4" t="s">
        <v>4817</v>
      </c>
      <c r="J1185" s="4" t="s">
        <v>5175</v>
      </c>
      <c r="K1185" s="4" t="s">
        <v>4851</v>
      </c>
      <c r="L1185" s="4" t="s">
        <v>6585</v>
      </c>
      <c r="N1185" s="4">
        <v>13</v>
      </c>
    </row>
    <row r="1186" spans="1:14" x14ac:dyDescent="0.3">
      <c r="A1186" s="4" t="s">
        <v>6274</v>
      </c>
      <c r="B1186" s="4" t="s">
        <v>6275</v>
      </c>
      <c r="C1186" s="4" t="s">
        <v>5176</v>
      </c>
      <c r="D1186" s="4" t="s">
        <v>6581</v>
      </c>
      <c r="E1186" s="4">
        <v>1</v>
      </c>
      <c r="G1186" s="4" t="s">
        <v>4817</v>
      </c>
      <c r="J1186" s="4" t="s">
        <v>5177</v>
      </c>
      <c r="K1186" s="4" t="s">
        <v>4851</v>
      </c>
      <c r="L1186" s="4" t="s">
        <v>6585</v>
      </c>
      <c r="N1186" s="4">
        <v>14</v>
      </c>
    </row>
    <row r="1187" spans="1:14" x14ac:dyDescent="0.3">
      <c r="A1187" s="4" t="s">
        <v>6274</v>
      </c>
      <c r="B1187" s="4" t="s">
        <v>6275</v>
      </c>
      <c r="C1187" s="4" t="s">
        <v>4909</v>
      </c>
      <c r="D1187" s="4" t="s">
        <v>6581</v>
      </c>
      <c r="E1187" s="4">
        <v>1</v>
      </c>
      <c r="F1187" s="4" t="s">
        <v>7640</v>
      </c>
      <c r="G1187" s="4" t="s">
        <v>6582</v>
      </c>
      <c r="H1187" s="4" t="s">
        <v>7002</v>
      </c>
      <c r="J1187" s="4" t="s">
        <v>5178</v>
      </c>
      <c r="K1187" s="4" t="s">
        <v>4851</v>
      </c>
      <c r="L1187" s="4" t="s">
        <v>6585</v>
      </c>
      <c r="N1187" s="4">
        <v>15</v>
      </c>
    </row>
    <row r="1188" spans="1:14" x14ac:dyDescent="0.3">
      <c r="A1188" s="4" t="s">
        <v>6274</v>
      </c>
      <c r="B1188" s="4" t="s">
        <v>6275</v>
      </c>
      <c r="C1188" s="4" t="s">
        <v>5151</v>
      </c>
      <c r="D1188" s="4" t="s">
        <v>5167</v>
      </c>
      <c r="E1188" s="4">
        <v>22</v>
      </c>
      <c r="G1188" s="4" t="s">
        <v>6582</v>
      </c>
      <c r="H1188" s="4" t="s">
        <v>7003</v>
      </c>
      <c r="J1188" s="4" t="s">
        <v>5179</v>
      </c>
      <c r="K1188" s="4" t="s">
        <v>6637</v>
      </c>
      <c r="L1188" s="4" t="s">
        <v>6638</v>
      </c>
      <c r="N1188" s="4">
        <v>16</v>
      </c>
    </row>
    <row r="1189" spans="1:14" x14ac:dyDescent="0.3">
      <c r="A1189" s="4" t="s">
        <v>6274</v>
      </c>
      <c r="B1189" s="4" t="s">
        <v>6275</v>
      </c>
      <c r="C1189" s="4" t="s">
        <v>5180</v>
      </c>
      <c r="D1189" s="4" t="s">
        <v>5572</v>
      </c>
      <c r="E1189" s="4">
        <v>22</v>
      </c>
      <c r="G1189" s="4" t="s">
        <v>4817</v>
      </c>
      <c r="J1189" s="4" t="s">
        <v>5181</v>
      </c>
      <c r="K1189" s="4" t="s">
        <v>6602</v>
      </c>
      <c r="L1189" s="4" t="s">
        <v>6603</v>
      </c>
      <c r="M1189" s="4">
        <v>1</v>
      </c>
      <c r="N1189" s="4">
        <v>17</v>
      </c>
    </row>
    <row r="1190" spans="1:14" x14ac:dyDescent="0.3">
      <c r="A1190" s="4" t="s">
        <v>6274</v>
      </c>
      <c r="B1190" s="4" t="s">
        <v>6275</v>
      </c>
      <c r="C1190" s="4" t="s">
        <v>5183</v>
      </c>
      <c r="D1190" s="4" t="s">
        <v>6581</v>
      </c>
      <c r="E1190" s="4">
        <v>8</v>
      </c>
      <c r="G1190" s="4" t="s">
        <v>4817</v>
      </c>
      <c r="J1190" s="4" t="s">
        <v>5184</v>
      </c>
      <c r="K1190" s="4" t="s">
        <v>4881</v>
      </c>
      <c r="L1190" s="4" t="s">
        <v>6585</v>
      </c>
      <c r="N1190" s="4">
        <v>18</v>
      </c>
    </row>
    <row r="1191" spans="1:14" x14ac:dyDescent="0.3">
      <c r="A1191" s="4" t="s">
        <v>6274</v>
      </c>
      <c r="B1191" s="4" t="s">
        <v>6275</v>
      </c>
      <c r="C1191" s="4" t="s">
        <v>5101</v>
      </c>
      <c r="D1191" s="4" t="s">
        <v>5572</v>
      </c>
      <c r="E1191" s="4">
        <v>22</v>
      </c>
      <c r="G1191" s="4" t="s">
        <v>4817</v>
      </c>
      <c r="J1191" s="4" t="s">
        <v>5185</v>
      </c>
      <c r="K1191" s="4" t="s">
        <v>6614</v>
      </c>
      <c r="L1191" s="4" t="s">
        <v>6603</v>
      </c>
      <c r="M1191" s="4">
        <v>0</v>
      </c>
      <c r="N1191" s="4">
        <v>19</v>
      </c>
    </row>
    <row r="1192" spans="1:14" x14ac:dyDescent="0.3">
      <c r="A1192" s="4" t="s">
        <v>6274</v>
      </c>
      <c r="B1192" s="4" t="s">
        <v>6275</v>
      </c>
      <c r="C1192" s="4" t="s">
        <v>4887</v>
      </c>
      <c r="D1192" s="4" t="s">
        <v>6581</v>
      </c>
      <c r="E1192" s="4">
        <v>12</v>
      </c>
      <c r="G1192" s="4" t="s">
        <v>4817</v>
      </c>
      <c r="J1192" s="4" t="s">
        <v>4888</v>
      </c>
      <c r="K1192" s="4" t="s">
        <v>4848</v>
      </c>
      <c r="L1192" s="4" t="s">
        <v>6585</v>
      </c>
      <c r="N1192" s="4">
        <v>20</v>
      </c>
    </row>
    <row r="1193" spans="1:14" x14ac:dyDescent="0.3">
      <c r="A1193" s="4" t="s">
        <v>6274</v>
      </c>
      <c r="B1193" s="4" t="s">
        <v>6275</v>
      </c>
      <c r="C1193" s="4" t="s">
        <v>4889</v>
      </c>
      <c r="D1193" s="4" t="s">
        <v>6581</v>
      </c>
      <c r="E1193" s="4">
        <v>14</v>
      </c>
      <c r="G1193" s="4" t="s">
        <v>4817</v>
      </c>
      <c r="J1193" s="4" t="s">
        <v>4890</v>
      </c>
      <c r="K1193" s="4" t="s">
        <v>4863</v>
      </c>
      <c r="L1193" s="4" t="s">
        <v>6585</v>
      </c>
      <c r="N1193" s="4">
        <v>21</v>
      </c>
    </row>
    <row r="1194" spans="1:14" x14ac:dyDescent="0.3">
      <c r="A1194" s="4" t="s">
        <v>6274</v>
      </c>
      <c r="B1194" s="4" t="s">
        <v>6275</v>
      </c>
      <c r="C1194" s="4" t="s">
        <v>4891</v>
      </c>
      <c r="D1194" s="4" t="s">
        <v>6581</v>
      </c>
      <c r="E1194" s="4">
        <v>12</v>
      </c>
      <c r="G1194" s="4" t="s">
        <v>4817</v>
      </c>
      <c r="J1194" s="4" t="s">
        <v>4892</v>
      </c>
      <c r="K1194" s="4" t="s">
        <v>4848</v>
      </c>
      <c r="L1194" s="4" t="s">
        <v>6585</v>
      </c>
      <c r="N1194" s="4">
        <v>22</v>
      </c>
    </row>
    <row r="1195" spans="1:14" x14ac:dyDescent="0.3">
      <c r="A1195" s="4" t="s">
        <v>6274</v>
      </c>
      <c r="B1195" s="4" t="s">
        <v>6275</v>
      </c>
      <c r="C1195" s="4" t="s">
        <v>4893</v>
      </c>
      <c r="D1195" s="4" t="s">
        <v>6581</v>
      </c>
      <c r="E1195" s="4">
        <v>14</v>
      </c>
      <c r="G1195" s="4" t="s">
        <v>4817</v>
      </c>
      <c r="J1195" s="4" t="s">
        <v>4894</v>
      </c>
      <c r="K1195" s="4" t="s">
        <v>4863</v>
      </c>
      <c r="L1195" s="4" t="s">
        <v>6585</v>
      </c>
      <c r="N1195" s="4">
        <v>23</v>
      </c>
    </row>
    <row r="1196" spans="1:14" x14ac:dyDescent="0.3">
      <c r="A1196" s="4" t="s">
        <v>6274</v>
      </c>
      <c r="B1196" s="4" t="s">
        <v>6275</v>
      </c>
      <c r="C1196" s="4" t="s">
        <v>5186</v>
      </c>
      <c r="D1196" s="4" t="s">
        <v>5167</v>
      </c>
      <c r="E1196" s="4">
        <v>22</v>
      </c>
      <c r="F1196" s="4">
        <v>0</v>
      </c>
      <c r="G1196" s="4" t="s">
        <v>4817</v>
      </c>
      <c r="J1196" s="4" t="s">
        <v>5187</v>
      </c>
      <c r="K1196" s="4" t="s">
        <v>6637</v>
      </c>
      <c r="L1196" s="4" t="s">
        <v>6638</v>
      </c>
      <c r="N1196" s="4">
        <v>24</v>
      </c>
    </row>
    <row r="1197" spans="1:14" x14ac:dyDescent="0.3">
      <c r="A1197" s="4" t="s">
        <v>5851</v>
      </c>
      <c r="B1197" s="4" t="s">
        <v>5852</v>
      </c>
      <c r="C1197" s="4" t="s">
        <v>4837</v>
      </c>
      <c r="D1197" s="4" t="s">
        <v>6581</v>
      </c>
      <c r="E1197" s="4">
        <v>20</v>
      </c>
      <c r="G1197" s="4" t="s">
        <v>6582</v>
      </c>
      <c r="H1197" s="4" t="s">
        <v>7004</v>
      </c>
      <c r="I1197" s="4" t="s">
        <v>7005</v>
      </c>
      <c r="J1197" s="4" t="s">
        <v>4934</v>
      </c>
      <c r="K1197" s="4" t="s">
        <v>4839</v>
      </c>
      <c r="L1197" s="4" t="s">
        <v>6585</v>
      </c>
      <c r="N1197" s="4">
        <v>1</v>
      </c>
    </row>
    <row r="1198" spans="1:14" x14ac:dyDescent="0.3">
      <c r="A1198" s="4" t="s">
        <v>5851</v>
      </c>
      <c r="B1198" s="4" t="s">
        <v>5852</v>
      </c>
      <c r="C1198" s="4" t="s">
        <v>4841</v>
      </c>
      <c r="D1198" s="4" t="s">
        <v>5572</v>
      </c>
      <c r="E1198" s="4">
        <v>22</v>
      </c>
      <c r="G1198" s="4" t="s">
        <v>6582</v>
      </c>
      <c r="H1198" s="4" t="s">
        <v>7006</v>
      </c>
      <c r="I1198" s="4" t="s">
        <v>7005</v>
      </c>
      <c r="J1198" s="4" t="s">
        <v>4842</v>
      </c>
      <c r="K1198" s="4" t="s">
        <v>6614</v>
      </c>
      <c r="L1198" s="4" t="s">
        <v>6603</v>
      </c>
      <c r="M1198" s="4">
        <v>0</v>
      </c>
      <c r="N1198" s="4">
        <v>2</v>
      </c>
    </row>
    <row r="1199" spans="1:14" x14ac:dyDescent="0.3">
      <c r="A1199" s="4" t="s">
        <v>5851</v>
      </c>
      <c r="B1199" s="4" t="s">
        <v>5852</v>
      </c>
      <c r="C1199" s="4" t="s">
        <v>5162</v>
      </c>
      <c r="D1199" s="4" t="s">
        <v>6581</v>
      </c>
      <c r="E1199" s="4">
        <v>2</v>
      </c>
      <c r="G1199" s="4" t="s">
        <v>6582</v>
      </c>
      <c r="H1199" s="4" t="s">
        <v>7007</v>
      </c>
      <c r="I1199" s="4" t="s">
        <v>7008</v>
      </c>
      <c r="J1199" s="4" t="s">
        <v>5163</v>
      </c>
      <c r="K1199" s="4" t="s">
        <v>4956</v>
      </c>
      <c r="L1199" s="4" t="s">
        <v>6585</v>
      </c>
      <c r="N1199" s="4">
        <v>3</v>
      </c>
    </row>
    <row r="1200" spans="1:14" x14ac:dyDescent="0.3">
      <c r="A1200" s="4" t="s">
        <v>5851</v>
      </c>
      <c r="B1200" s="4" t="s">
        <v>5852</v>
      </c>
      <c r="C1200" s="4" t="s">
        <v>5712</v>
      </c>
      <c r="D1200" s="4" t="s">
        <v>6581</v>
      </c>
      <c r="E1200" s="4">
        <v>1</v>
      </c>
      <c r="G1200" s="4" t="s">
        <v>6582</v>
      </c>
      <c r="H1200" s="4" t="s">
        <v>7009</v>
      </c>
      <c r="I1200" s="4" t="s">
        <v>7005</v>
      </c>
      <c r="J1200" s="4" t="s">
        <v>5713</v>
      </c>
      <c r="K1200" s="4" t="s">
        <v>4851</v>
      </c>
      <c r="L1200" s="4" t="s">
        <v>6585</v>
      </c>
      <c r="N1200" s="4">
        <v>4</v>
      </c>
    </row>
    <row r="1201" spans="1:14" x14ac:dyDescent="0.3">
      <c r="A1201" s="4" t="s">
        <v>5851</v>
      </c>
      <c r="B1201" s="4" t="s">
        <v>5852</v>
      </c>
      <c r="C1201" s="4" t="s">
        <v>5714</v>
      </c>
      <c r="D1201" s="4" t="s">
        <v>6581</v>
      </c>
      <c r="E1201" s="4">
        <v>20</v>
      </c>
      <c r="G1201" s="4" t="s">
        <v>6582</v>
      </c>
      <c r="H1201" s="4" t="s">
        <v>7010</v>
      </c>
      <c r="I1201" s="4" t="s">
        <v>7005</v>
      </c>
      <c r="J1201" s="4" t="s">
        <v>5715</v>
      </c>
      <c r="K1201" s="4" t="s">
        <v>4839</v>
      </c>
      <c r="L1201" s="4" t="s">
        <v>6585</v>
      </c>
      <c r="N1201" s="4">
        <v>5</v>
      </c>
    </row>
    <row r="1202" spans="1:14" x14ac:dyDescent="0.3">
      <c r="A1202" s="4" t="s">
        <v>5851</v>
      </c>
      <c r="B1202" s="4" t="s">
        <v>5852</v>
      </c>
      <c r="C1202" s="4" t="s">
        <v>5716</v>
      </c>
      <c r="D1202" s="4" t="s">
        <v>5572</v>
      </c>
      <c r="E1202" s="4">
        <v>22</v>
      </c>
      <c r="G1202" s="4" t="s">
        <v>6582</v>
      </c>
      <c r="H1202" s="4" t="s">
        <v>7011</v>
      </c>
      <c r="I1202" s="4" t="s">
        <v>7005</v>
      </c>
      <c r="J1202" s="4" t="s">
        <v>5717</v>
      </c>
      <c r="K1202" s="4" t="s">
        <v>6614</v>
      </c>
      <c r="L1202" s="4" t="s">
        <v>6603</v>
      </c>
      <c r="M1202" s="4">
        <v>0</v>
      </c>
      <c r="N1202" s="4">
        <v>6</v>
      </c>
    </row>
    <row r="1203" spans="1:14" x14ac:dyDescent="0.3">
      <c r="A1203" s="4" t="s">
        <v>5851</v>
      </c>
      <c r="B1203" s="4" t="s">
        <v>5852</v>
      </c>
      <c r="C1203" s="4" t="s">
        <v>4846</v>
      </c>
      <c r="D1203" s="4" t="s">
        <v>6581</v>
      </c>
      <c r="E1203" s="4">
        <v>12</v>
      </c>
      <c r="G1203" s="4" t="s">
        <v>6582</v>
      </c>
      <c r="H1203" s="4" t="s">
        <v>7012</v>
      </c>
      <c r="I1203" s="4" t="s">
        <v>7013</v>
      </c>
      <c r="J1203" s="4" t="s">
        <v>4847</v>
      </c>
      <c r="K1203" s="4" t="s">
        <v>4848</v>
      </c>
      <c r="L1203" s="4" t="s">
        <v>6585</v>
      </c>
      <c r="N1203" s="4">
        <v>7</v>
      </c>
    </row>
    <row r="1204" spans="1:14" x14ac:dyDescent="0.3">
      <c r="A1204" s="4" t="s">
        <v>5851</v>
      </c>
      <c r="B1204" s="4" t="s">
        <v>5852</v>
      </c>
      <c r="C1204" s="4" t="s">
        <v>4849</v>
      </c>
      <c r="D1204" s="4" t="s">
        <v>6581</v>
      </c>
      <c r="E1204" s="4">
        <v>1</v>
      </c>
      <c r="G1204" s="4" t="s">
        <v>6582</v>
      </c>
      <c r="H1204" s="4" t="s">
        <v>7014</v>
      </c>
      <c r="I1204" s="4" t="s">
        <v>7013</v>
      </c>
      <c r="J1204" s="4" t="s">
        <v>4850</v>
      </c>
      <c r="K1204" s="4" t="s">
        <v>4851</v>
      </c>
      <c r="L1204" s="4" t="s">
        <v>6585</v>
      </c>
      <c r="N1204" s="4">
        <v>8</v>
      </c>
    </row>
    <row r="1205" spans="1:14" x14ac:dyDescent="0.3">
      <c r="A1205" s="4" t="s">
        <v>5851</v>
      </c>
      <c r="B1205" s="4" t="s">
        <v>5852</v>
      </c>
      <c r="C1205" s="4" t="s">
        <v>4852</v>
      </c>
      <c r="D1205" s="4" t="s">
        <v>6581</v>
      </c>
      <c r="E1205" s="4">
        <v>10</v>
      </c>
      <c r="G1205" s="4" t="s">
        <v>6582</v>
      </c>
      <c r="H1205" s="4" t="s">
        <v>7015</v>
      </c>
      <c r="I1205" s="4" t="s">
        <v>7013</v>
      </c>
      <c r="J1205" s="4" t="s">
        <v>4853</v>
      </c>
      <c r="K1205" s="4" t="s">
        <v>4854</v>
      </c>
      <c r="L1205" s="4" t="s">
        <v>6585</v>
      </c>
      <c r="N1205" s="4">
        <v>9</v>
      </c>
    </row>
    <row r="1206" spans="1:14" x14ac:dyDescent="0.3">
      <c r="A1206" s="4" t="s">
        <v>5851</v>
      </c>
      <c r="B1206" s="4" t="s">
        <v>5852</v>
      </c>
      <c r="C1206" s="4" t="s">
        <v>4855</v>
      </c>
      <c r="D1206" s="4" t="s">
        <v>6581</v>
      </c>
      <c r="E1206" s="4">
        <v>10</v>
      </c>
      <c r="G1206" s="4" t="s">
        <v>6582</v>
      </c>
      <c r="H1206" s="4" t="s">
        <v>7016</v>
      </c>
      <c r="I1206" s="4" t="s">
        <v>7013</v>
      </c>
      <c r="J1206" s="4" t="s">
        <v>4856</v>
      </c>
      <c r="K1206" s="4" t="s">
        <v>4854</v>
      </c>
      <c r="L1206" s="4" t="s">
        <v>6585</v>
      </c>
      <c r="N1206" s="4">
        <v>10</v>
      </c>
    </row>
    <row r="1207" spans="1:14" x14ac:dyDescent="0.3">
      <c r="A1207" s="4" t="s">
        <v>5851</v>
      </c>
      <c r="B1207" s="4" t="s">
        <v>5852</v>
      </c>
      <c r="C1207" s="4" t="s">
        <v>4901</v>
      </c>
      <c r="D1207" s="4" t="s">
        <v>6581</v>
      </c>
      <c r="E1207" s="4">
        <v>8</v>
      </c>
      <c r="G1207" s="4" t="s">
        <v>6582</v>
      </c>
      <c r="H1207" s="4" t="s">
        <v>7017</v>
      </c>
      <c r="J1207" s="4" t="s">
        <v>5164</v>
      </c>
      <c r="K1207" s="4" t="s">
        <v>4881</v>
      </c>
      <c r="L1207" s="4" t="s">
        <v>6585</v>
      </c>
      <c r="N1207" s="4">
        <v>11</v>
      </c>
    </row>
    <row r="1208" spans="1:14" x14ac:dyDescent="0.3">
      <c r="A1208" s="4" t="s">
        <v>5851</v>
      </c>
      <c r="B1208" s="4" t="s">
        <v>5852</v>
      </c>
      <c r="C1208" s="4" t="s">
        <v>5165</v>
      </c>
      <c r="D1208" s="4" t="s">
        <v>5167</v>
      </c>
      <c r="E1208" s="4">
        <v>22</v>
      </c>
      <c r="G1208" s="4" t="s">
        <v>6582</v>
      </c>
      <c r="H1208" s="4" t="s">
        <v>7018</v>
      </c>
      <c r="J1208" s="4" t="s">
        <v>5166</v>
      </c>
      <c r="K1208" s="4" t="s">
        <v>6637</v>
      </c>
      <c r="L1208" s="4" t="s">
        <v>6638</v>
      </c>
      <c r="N1208" s="4">
        <v>12</v>
      </c>
    </row>
    <row r="1209" spans="1:14" x14ac:dyDescent="0.3">
      <c r="A1209" s="4" t="s">
        <v>5851</v>
      </c>
      <c r="B1209" s="4" t="s">
        <v>5852</v>
      </c>
      <c r="C1209" s="4" t="s">
        <v>5168</v>
      </c>
      <c r="D1209" s="4" t="s">
        <v>5167</v>
      </c>
      <c r="E1209" s="4">
        <v>22</v>
      </c>
      <c r="G1209" s="4" t="s">
        <v>6582</v>
      </c>
      <c r="H1209" s="4" t="s">
        <v>7019</v>
      </c>
      <c r="J1209" s="4" t="s">
        <v>5169</v>
      </c>
      <c r="K1209" s="4" t="s">
        <v>6637</v>
      </c>
      <c r="L1209" s="4" t="s">
        <v>6638</v>
      </c>
      <c r="N1209" s="4">
        <v>13</v>
      </c>
    </row>
    <row r="1210" spans="1:14" x14ac:dyDescent="0.3">
      <c r="A1210" s="4" t="s">
        <v>5851</v>
      </c>
      <c r="B1210" s="4" t="s">
        <v>5852</v>
      </c>
      <c r="C1210" s="4" t="s">
        <v>5170</v>
      </c>
      <c r="D1210" s="4" t="s">
        <v>5167</v>
      </c>
      <c r="E1210" s="4">
        <v>22</v>
      </c>
      <c r="G1210" s="4" t="s">
        <v>6582</v>
      </c>
      <c r="H1210" s="4" t="s">
        <v>7020</v>
      </c>
      <c r="J1210" s="4" t="s">
        <v>5171</v>
      </c>
      <c r="K1210" s="4" t="s">
        <v>6637</v>
      </c>
      <c r="L1210" s="4" t="s">
        <v>6638</v>
      </c>
      <c r="N1210" s="4">
        <v>14</v>
      </c>
    </row>
    <row r="1211" spans="1:14" x14ac:dyDescent="0.3">
      <c r="A1211" s="4" t="s">
        <v>5851</v>
      </c>
      <c r="B1211" s="4" t="s">
        <v>5852</v>
      </c>
      <c r="C1211" s="4" t="s">
        <v>5172</v>
      </c>
      <c r="D1211" s="4" t="s">
        <v>5167</v>
      </c>
      <c r="E1211" s="4">
        <v>22</v>
      </c>
      <c r="G1211" s="4" t="s">
        <v>4817</v>
      </c>
      <c r="J1211" s="4" t="s">
        <v>5173</v>
      </c>
      <c r="K1211" s="4" t="s">
        <v>6637</v>
      </c>
      <c r="L1211" s="4" t="s">
        <v>6638</v>
      </c>
      <c r="N1211" s="4">
        <v>15</v>
      </c>
    </row>
    <row r="1212" spans="1:14" x14ac:dyDescent="0.3">
      <c r="A1212" s="4" t="s">
        <v>5851</v>
      </c>
      <c r="B1212" s="4" t="s">
        <v>5852</v>
      </c>
      <c r="C1212" s="4" t="s">
        <v>5174</v>
      </c>
      <c r="D1212" s="4" t="s">
        <v>6581</v>
      </c>
      <c r="E1212" s="4">
        <v>1</v>
      </c>
      <c r="G1212" s="4" t="s">
        <v>4817</v>
      </c>
      <c r="J1212" s="4" t="s">
        <v>5175</v>
      </c>
      <c r="K1212" s="4" t="s">
        <v>4851</v>
      </c>
      <c r="L1212" s="4" t="s">
        <v>6585</v>
      </c>
      <c r="N1212" s="4">
        <v>16</v>
      </c>
    </row>
    <row r="1213" spans="1:14" x14ac:dyDescent="0.3">
      <c r="A1213" s="4" t="s">
        <v>5851</v>
      </c>
      <c r="B1213" s="4" t="s">
        <v>5852</v>
      </c>
      <c r="C1213" s="4" t="s">
        <v>5176</v>
      </c>
      <c r="D1213" s="4" t="s">
        <v>6581</v>
      </c>
      <c r="E1213" s="4">
        <v>1</v>
      </c>
      <c r="G1213" s="4" t="s">
        <v>4817</v>
      </c>
      <c r="J1213" s="4" t="s">
        <v>5177</v>
      </c>
      <c r="K1213" s="4" t="s">
        <v>4851</v>
      </c>
      <c r="L1213" s="4" t="s">
        <v>6585</v>
      </c>
      <c r="N1213" s="4">
        <v>17</v>
      </c>
    </row>
    <row r="1214" spans="1:14" x14ac:dyDescent="0.3">
      <c r="A1214" s="4" t="s">
        <v>5851</v>
      </c>
      <c r="B1214" s="4" t="s">
        <v>5852</v>
      </c>
      <c r="C1214" s="4" t="s">
        <v>4909</v>
      </c>
      <c r="D1214" s="4" t="s">
        <v>6581</v>
      </c>
      <c r="E1214" s="4">
        <v>1</v>
      </c>
      <c r="F1214" s="4" t="s">
        <v>7640</v>
      </c>
      <c r="G1214" s="4" t="s">
        <v>6582</v>
      </c>
      <c r="H1214" s="4" t="s">
        <v>7021</v>
      </c>
      <c r="J1214" s="4" t="s">
        <v>5178</v>
      </c>
      <c r="K1214" s="4" t="s">
        <v>4851</v>
      </c>
      <c r="L1214" s="4" t="s">
        <v>6585</v>
      </c>
      <c r="N1214" s="4">
        <v>18</v>
      </c>
    </row>
    <row r="1215" spans="1:14" x14ac:dyDescent="0.3">
      <c r="A1215" s="4" t="s">
        <v>5851</v>
      </c>
      <c r="B1215" s="4" t="s">
        <v>5852</v>
      </c>
      <c r="C1215" s="4" t="s">
        <v>5151</v>
      </c>
      <c r="D1215" s="4" t="s">
        <v>5167</v>
      </c>
      <c r="E1215" s="4">
        <v>22</v>
      </c>
      <c r="G1215" s="4" t="s">
        <v>6582</v>
      </c>
      <c r="H1215" s="4" t="s">
        <v>7022</v>
      </c>
      <c r="J1215" s="4" t="s">
        <v>5179</v>
      </c>
      <c r="K1215" s="4" t="s">
        <v>6637</v>
      </c>
      <c r="L1215" s="4" t="s">
        <v>6638</v>
      </c>
      <c r="N1215" s="4">
        <v>19</v>
      </c>
    </row>
    <row r="1216" spans="1:14" x14ac:dyDescent="0.3">
      <c r="A1216" s="4" t="s">
        <v>5851</v>
      </c>
      <c r="B1216" s="4" t="s">
        <v>5852</v>
      </c>
      <c r="C1216" s="4" t="s">
        <v>5180</v>
      </c>
      <c r="D1216" s="4" t="s">
        <v>5572</v>
      </c>
      <c r="E1216" s="4">
        <v>22</v>
      </c>
      <c r="G1216" s="4" t="s">
        <v>4817</v>
      </c>
      <c r="J1216" s="4" t="s">
        <v>5181</v>
      </c>
      <c r="K1216" s="4" t="s">
        <v>6602</v>
      </c>
      <c r="L1216" s="4" t="s">
        <v>6603</v>
      </c>
      <c r="M1216" s="4">
        <v>1</v>
      </c>
      <c r="N1216" s="4">
        <v>20</v>
      </c>
    </row>
    <row r="1217" spans="1:14" x14ac:dyDescent="0.3">
      <c r="A1217" s="4" t="s">
        <v>5851</v>
      </c>
      <c r="B1217" s="4" t="s">
        <v>5852</v>
      </c>
      <c r="C1217" s="4" t="s">
        <v>5183</v>
      </c>
      <c r="D1217" s="4" t="s">
        <v>6581</v>
      </c>
      <c r="E1217" s="4">
        <v>8</v>
      </c>
      <c r="G1217" s="4" t="s">
        <v>4817</v>
      </c>
      <c r="J1217" s="4" t="s">
        <v>5184</v>
      </c>
      <c r="K1217" s="4" t="s">
        <v>4881</v>
      </c>
      <c r="L1217" s="4" t="s">
        <v>6585</v>
      </c>
      <c r="N1217" s="4">
        <v>21</v>
      </c>
    </row>
    <row r="1218" spans="1:14" x14ac:dyDescent="0.3">
      <c r="A1218" s="4" t="s">
        <v>5851</v>
      </c>
      <c r="B1218" s="4" t="s">
        <v>5852</v>
      </c>
      <c r="C1218" s="4" t="s">
        <v>5101</v>
      </c>
      <c r="D1218" s="4" t="s">
        <v>5572</v>
      </c>
      <c r="E1218" s="4">
        <v>22</v>
      </c>
      <c r="G1218" s="4" t="s">
        <v>4817</v>
      </c>
      <c r="J1218" s="4" t="s">
        <v>5185</v>
      </c>
      <c r="K1218" s="4" t="s">
        <v>6614</v>
      </c>
      <c r="L1218" s="4" t="s">
        <v>6603</v>
      </c>
      <c r="M1218" s="4">
        <v>0</v>
      </c>
      <c r="N1218" s="4">
        <v>22</v>
      </c>
    </row>
    <row r="1219" spans="1:14" x14ac:dyDescent="0.3">
      <c r="A1219" s="4" t="s">
        <v>5851</v>
      </c>
      <c r="B1219" s="4" t="s">
        <v>5852</v>
      </c>
      <c r="C1219" s="4" t="s">
        <v>4887</v>
      </c>
      <c r="D1219" s="4" t="s">
        <v>6581</v>
      </c>
      <c r="E1219" s="4">
        <v>12</v>
      </c>
      <c r="G1219" s="4" t="s">
        <v>4817</v>
      </c>
      <c r="J1219" s="4" t="s">
        <v>4888</v>
      </c>
      <c r="K1219" s="4" t="s">
        <v>4848</v>
      </c>
      <c r="L1219" s="4" t="s">
        <v>6585</v>
      </c>
      <c r="N1219" s="4">
        <v>23</v>
      </c>
    </row>
    <row r="1220" spans="1:14" x14ac:dyDescent="0.3">
      <c r="A1220" s="4" t="s">
        <v>5851</v>
      </c>
      <c r="B1220" s="4" t="s">
        <v>5852</v>
      </c>
      <c r="C1220" s="4" t="s">
        <v>4889</v>
      </c>
      <c r="D1220" s="4" t="s">
        <v>6581</v>
      </c>
      <c r="E1220" s="4">
        <v>14</v>
      </c>
      <c r="G1220" s="4" t="s">
        <v>4817</v>
      </c>
      <c r="J1220" s="4" t="s">
        <v>4890</v>
      </c>
      <c r="K1220" s="4" t="s">
        <v>4863</v>
      </c>
      <c r="L1220" s="4" t="s">
        <v>6585</v>
      </c>
      <c r="N1220" s="4">
        <v>24</v>
      </c>
    </row>
    <row r="1221" spans="1:14" x14ac:dyDescent="0.3">
      <c r="A1221" s="4" t="s">
        <v>5851</v>
      </c>
      <c r="B1221" s="4" t="s">
        <v>5852</v>
      </c>
      <c r="C1221" s="4" t="s">
        <v>4891</v>
      </c>
      <c r="D1221" s="4" t="s">
        <v>6581</v>
      </c>
      <c r="E1221" s="4">
        <v>12</v>
      </c>
      <c r="G1221" s="4" t="s">
        <v>4817</v>
      </c>
      <c r="J1221" s="4" t="s">
        <v>4892</v>
      </c>
      <c r="K1221" s="4" t="s">
        <v>4848</v>
      </c>
      <c r="L1221" s="4" t="s">
        <v>6585</v>
      </c>
      <c r="N1221" s="4">
        <v>25</v>
      </c>
    </row>
    <row r="1222" spans="1:14" x14ac:dyDescent="0.3">
      <c r="A1222" s="4" t="s">
        <v>5851</v>
      </c>
      <c r="B1222" s="4" t="s">
        <v>5852</v>
      </c>
      <c r="C1222" s="4" t="s">
        <v>4893</v>
      </c>
      <c r="D1222" s="4" t="s">
        <v>6581</v>
      </c>
      <c r="E1222" s="4">
        <v>14</v>
      </c>
      <c r="G1222" s="4" t="s">
        <v>4817</v>
      </c>
      <c r="J1222" s="4" t="s">
        <v>4894</v>
      </c>
      <c r="K1222" s="4" t="s">
        <v>4863</v>
      </c>
      <c r="L1222" s="4" t="s">
        <v>6585</v>
      </c>
      <c r="N1222" s="4">
        <v>26</v>
      </c>
    </row>
    <row r="1223" spans="1:14" x14ac:dyDescent="0.3">
      <c r="A1223" s="4" t="s">
        <v>5851</v>
      </c>
      <c r="B1223" s="4" t="s">
        <v>5852</v>
      </c>
      <c r="C1223" s="4" t="s">
        <v>5186</v>
      </c>
      <c r="D1223" s="4" t="s">
        <v>5167</v>
      </c>
      <c r="E1223" s="4">
        <v>22</v>
      </c>
      <c r="F1223" s="4">
        <v>0</v>
      </c>
      <c r="G1223" s="4" t="s">
        <v>4817</v>
      </c>
      <c r="J1223" s="4" t="s">
        <v>5187</v>
      </c>
      <c r="K1223" s="4" t="s">
        <v>6637</v>
      </c>
      <c r="L1223" s="4" t="s">
        <v>6638</v>
      </c>
      <c r="N1223" s="4">
        <v>27</v>
      </c>
    </row>
    <row r="1224" spans="1:14" x14ac:dyDescent="0.3">
      <c r="A1224" s="4" t="s">
        <v>5188</v>
      </c>
      <c r="B1224" s="4" t="s">
        <v>5189</v>
      </c>
      <c r="C1224" s="4" t="s">
        <v>5190</v>
      </c>
      <c r="D1224" s="4" t="s">
        <v>5572</v>
      </c>
      <c r="E1224" s="4">
        <v>22</v>
      </c>
      <c r="G1224" s="4" t="s">
        <v>6582</v>
      </c>
      <c r="H1224" s="4" t="s">
        <v>7023</v>
      </c>
      <c r="I1224" s="4" t="s">
        <v>7024</v>
      </c>
      <c r="J1224" s="4" t="s">
        <v>5190</v>
      </c>
      <c r="K1224" s="4" t="s">
        <v>6614</v>
      </c>
      <c r="L1224" s="4" t="s">
        <v>6603</v>
      </c>
      <c r="M1224" s="4">
        <v>0</v>
      </c>
      <c r="N1224" s="4">
        <v>1</v>
      </c>
    </row>
    <row r="1225" spans="1:14" x14ac:dyDescent="0.3">
      <c r="A1225" s="4" t="s">
        <v>5188</v>
      </c>
      <c r="B1225" s="4" t="s">
        <v>5189</v>
      </c>
      <c r="C1225" s="4" t="s">
        <v>4837</v>
      </c>
      <c r="D1225" s="4" t="s">
        <v>6581</v>
      </c>
      <c r="E1225" s="4">
        <v>20</v>
      </c>
      <c r="G1225" s="4" t="s">
        <v>6582</v>
      </c>
      <c r="H1225" s="4" t="s">
        <v>7025</v>
      </c>
      <c r="I1225" s="4" t="s">
        <v>7024</v>
      </c>
      <c r="J1225" s="4" t="s">
        <v>4934</v>
      </c>
      <c r="K1225" s="4" t="s">
        <v>4839</v>
      </c>
      <c r="L1225" s="4" t="s">
        <v>6585</v>
      </c>
      <c r="N1225" s="4">
        <v>2</v>
      </c>
    </row>
    <row r="1226" spans="1:14" x14ac:dyDescent="0.3">
      <c r="A1226" s="4" t="s">
        <v>5188</v>
      </c>
      <c r="B1226" s="4" t="s">
        <v>5189</v>
      </c>
      <c r="C1226" s="4" t="s">
        <v>4841</v>
      </c>
      <c r="D1226" s="4" t="s">
        <v>5572</v>
      </c>
      <c r="E1226" s="4">
        <v>22</v>
      </c>
      <c r="G1226" s="4" t="s">
        <v>6582</v>
      </c>
      <c r="H1226" s="4" t="s">
        <v>7026</v>
      </c>
      <c r="I1226" s="4" t="s">
        <v>7024</v>
      </c>
      <c r="J1226" s="4" t="s">
        <v>4842</v>
      </c>
      <c r="K1226" s="4" t="s">
        <v>6614</v>
      </c>
      <c r="L1226" s="4" t="s">
        <v>6603</v>
      </c>
      <c r="M1226" s="4">
        <v>0</v>
      </c>
      <c r="N1226" s="4">
        <v>3</v>
      </c>
    </row>
    <row r="1227" spans="1:14" x14ac:dyDescent="0.3">
      <c r="A1227" s="4" t="s">
        <v>5188</v>
      </c>
      <c r="B1227" s="4" t="s">
        <v>5189</v>
      </c>
      <c r="C1227" s="4" t="s">
        <v>5162</v>
      </c>
      <c r="D1227" s="4" t="s">
        <v>6581</v>
      </c>
      <c r="E1227" s="4">
        <v>2</v>
      </c>
      <c r="G1227" s="4" t="s">
        <v>6582</v>
      </c>
      <c r="H1227" s="4" t="s">
        <v>7027</v>
      </c>
      <c r="I1227" s="4" t="s">
        <v>7028</v>
      </c>
      <c r="J1227" s="4" t="s">
        <v>5163</v>
      </c>
      <c r="K1227" s="4" t="s">
        <v>4956</v>
      </c>
      <c r="L1227" s="4" t="s">
        <v>6585</v>
      </c>
      <c r="N1227" s="4">
        <v>4</v>
      </c>
    </row>
    <row r="1228" spans="1:14" x14ac:dyDescent="0.3">
      <c r="A1228" s="4" t="s">
        <v>5188</v>
      </c>
      <c r="B1228" s="4" t="s">
        <v>5189</v>
      </c>
      <c r="C1228" s="4" t="s">
        <v>4846</v>
      </c>
      <c r="D1228" s="4" t="s">
        <v>6581</v>
      </c>
      <c r="E1228" s="4">
        <v>12</v>
      </c>
      <c r="G1228" s="4" t="s">
        <v>6582</v>
      </c>
      <c r="H1228" s="4" t="s">
        <v>7029</v>
      </c>
      <c r="I1228" s="4" t="s">
        <v>7030</v>
      </c>
      <c r="J1228" s="4" t="s">
        <v>4847</v>
      </c>
      <c r="K1228" s="4" t="s">
        <v>4848</v>
      </c>
      <c r="L1228" s="4" t="s">
        <v>6585</v>
      </c>
      <c r="N1228" s="4">
        <v>5</v>
      </c>
    </row>
    <row r="1229" spans="1:14" x14ac:dyDescent="0.3">
      <c r="A1229" s="4" t="s">
        <v>5188</v>
      </c>
      <c r="B1229" s="4" t="s">
        <v>5189</v>
      </c>
      <c r="C1229" s="4" t="s">
        <v>4849</v>
      </c>
      <c r="D1229" s="4" t="s">
        <v>6581</v>
      </c>
      <c r="E1229" s="4">
        <v>1</v>
      </c>
      <c r="G1229" s="4" t="s">
        <v>6582</v>
      </c>
      <c r="H1229" s="4" t="s">
        <v>7031</v>
      </c>
      <c r="I1229" s="4" t="s">
        <v>7030</v>
      </c>
      <c r="J1229" s="4" t="s">
        <v>4850</v>
      </c>
      <c r="K1229" s="4" t="s">
        <v>4851</v>
      </c>
      <c r="L1229" s="4" t="s">
        <v>6585</v>
      </c>
      <c r="N1229" s="4">
        <v>6</v>
      </c>
    </row>
    <row r="1230" spans="1:14" x14ac:dyDescent="0.3">
      <c r="A1230" s="4" t="s">
        <v>5188</v>
      </c>
      <c r="B1230" s="4" t="s">
        <v>5189</v>
      </c>
      <c r="C1230" s="4" t="s">
        <v>4852</v>
      </c>
      <c r="D1230" s="4" t="s">
        <v>6581</v>
      </c>
      <c r="E1230" s="4">
        <v>10</v>
      </c>
      <c r="G1230" s="4" t="s">
        <v>6582</v>
      </c>
      <c r="H1230" s="4" t="s">
        <v>7032</v>
      </c>
      <c r="I1230" s="4" t="s">
        <v>7030</v>
      </c>
      <c r="J1230" s="4" t="s">
        <v>4853</v>
      </c>
      <c r="K1230" s="4" t="s">
        <v>4854</v>
      </c>
      <c r="L1230" s="4" t="s">
        <v>6585</v>
      </c>
      <c r="N1230" s="4">
        <v>7</v>
      </c>
    </row>
    <row r="1231" spans="1:14" x14ac:dyDescent="0.3">
      <c r="A1231" s="4" t="s">
        <v>5188</v>
      </c>
      <c r="B1231" s="4" t="s">
        <v>5189</v>
      </c>
      <c r="C1231" s="4" t="s">
        <v>4855</v>
      </c>
      <c r="D1231" s="4" t="s">
        <v>6581</v>
      </c>
      <c r="E1231" s="4">
        <v>10</v>
      </c>
      <c r="G1231" s="4" t="s">
        <v>6582</v>
      </c>
      <c r="H1231" s="4" t="s">
        <v>7033</v>
      </c>
      <c r="I1231" s="4" t="s">
        <v>7030</v>
      </c>
      <c r="J1231" s="4" t="s">
        <v>4856</v>
      </c>
      <c r="K1231" s="4" t="s">
        <v>4854</v>
      </c>
      <c r="L1231" s="4" t="s">
        <v>6585</v>
      </c>
      <c r="N1231" s="4">
        <v>8</v>
      </c>
    </row>
    <row r="1232" spans="1:14" x14ac:dyDescent="0.3">
      <c r="A1232" s="4" t="s">
        <v>5188</v>
      </c>
      <c r="B1232" s="4" t="s">
        <v>5189</v>
      </c>
      <c r="C1232" s="4" t="s">
        <v>4901</v>
      </c>
      <c r="D1232" s="4" t="s">
        <v>6581</v>
      </c>
      <c r="E1232" s="4">
        <v>8</v>
      </c>
      <c r="G1232" s="4" t="s">
        <v>4817</v>
      </c>
      <c r="J1232" s="4" t="s">
        <v>5164</v>
      </c>
      <c r="K1232" s="4" t="s">
        <v>4881</v>
      </c>
      <c r="L1232" s="4" t="s">
        <v>6585</v>
      </c>
      <c r="N1232" s="4">
        <v>9</v>
      </c>
    </row>
    <row r="1233" spans="1:14" x14ac:dyDescent="0.3">
      <c r="A1233" s="4" t="s">
        <v>5188</v>
      </c>
      <c r="B1233" s="4" t="s">
        <v>5189</v>
      </c>
      <c r="C1233" s="4" t="s">
        <v>5165</v>
      </c>
      <c r="D1233" s="4" t="s">
        <v>5167</v>
      </c>
      <c r="E1233" s="4">
        <v>22</v>
      </c>
      <c r="G1233" s="4" t="s">
        <v>4817</v>
      </c>
      <c r="J1233" s="4" t="s">
        <v>5166</v>
      </c>
      <c r="K1233" s="4" t="s">
        <v>6637</v>
      </c>
      <c r="L1233" s="4" t="s">
        <v>6638</v>
      </c>
      <c r="N1233" s="4">
        <v>10</v>
      </c>
    </row>
    <row r="1234" spans="1:14" x14ac:dyDescent="0.3">
      <c r="A1234" s="4" t="s">
        <v>5188</v>
      </c>
      <c r="B1234" s="4" t="s">
        <v>5189</v>
      </c>
      <c r="C1234" s="4" t="s">
        <v>5168</v>
      </c>
      <c r="D1234" s="4" t="s">
        <v>5167</v>
      </c>
      <c r="E1234" s="4">
        <v>22</v>
      </c>
      <c r="G1234" s="4" t="s">
        <v>4817</v>
      </c>
      <c r="J1234" s="4" t="s">
        <v>5169</v>
      </c>
      <c r="K1234" s="4" t="s">
        <v>6637</v>
      </c>
      <c r="L1234" s="4" t="s">
        <v>6638</v>
      </c>
      <c r="N1234" s="4">
        <v>11</v>
      </c>
    </row>
    <row r="1235" spans="1:14" x14ac:dyDescent="0.3">
      <c r="A1235" s="4" t="s">
        <v>5188</v>
      </c>
      <c r="B1235" s="4" t="s">
        <v>5189</v>
      </c>
      <c r="C1235" s="4" t="s">
        <v>5170</v>
      </c>
      <c r="D1235" s="4" t="s">
        <v>5167</v>
      </c>
      <c r="E1235" s="4">
        <v>22</v>
      </c>
      <c r="G1235" s="4" t="s">
        <v>4817</v>
      </c>
      <c r="J1235" s="4" t="s">
        <v>5171</v>
      </c>
      <c r="K1235" s="4" t="s">
        <v>6637</v>
      </c>
      <c r="L1235" s="4" t="s">
        <v>6638</v>
      </c>
      <c r="N1235" s="4">
        <v>12</v>
      </c>
    </row>
    <row r="1236" spans="1:14" x14ac:dyDescent="0.3">
      <c r="A1236" s="4" t="s">
        <v>5188</v>
      </c>
      <c r="B1236" s="4" t="s">
        <v>5189</v>
      </c>
      <c r="C1236" s="4" t="s">
        <v>5172</v>
      </c>
      <c r="D1236" s="4" t="s">
        <v>5167</v>
      </c>
      <c r="E1236" s="4">
        <v>22</v>
      </c>
      <c r="G1236" s="4" t="s">
        <v>4817</v>
      </c>
      <c r="J1236" s="4" t="s">
        <v>5173</v>
      </c>
      <c r="K1236" s="4" t="s">
        <v>6637</v>
      </c>
      <c r="L1236" s="4" t="s">
        <v>6638</v>
      </c>
      <c r="N1236" s="4">
        <v>13</v>
      </c>
    </row>
    <row r="1237" spans="1:14" x14ac:dyDescent="0.3">
      <c r="A1237" s="4" t="s">
        <v>5188</v>
      </c>
      <c r="B1237" s="4" t="s">
        <v>5189</v>
      </c>
      <c r="C1237" s="4" t="s">
        <v>5174</v>
      </c>
      <c r="D1237" s="4" t="s">
        <v>6581</v>
      </c>
      <c r="E1237" s="4">
        <v>1</v>
      </c>
      <c r="G1237" s="4" t="s">
        <v>4817</v>
      </c>
      <c r="J1237" s="4" t="s">
        <v>5175</v>
      </c>
      <c r="K1237" s="4" t="s">
        <v>4851</v>
      </c>
      <c r="L1237" s="4" t="s">
        <v>6585</v>
      </c>
      <c r="N1237" s="4">
        <v>14</v>
      </c>
    </row>
    <row r="1238" spans="1:14" x14ac:dyDescent="0.3">
      <c r="A1238" s="4" t="s">
        <v>5188</v>
      </c>
      <c r="B1238" s="4" t="s">
        <v>5189</v>
      </c>
      <c r="C1238" s="4" t="s">
        <v>5176</v>
      </c>
      <c r="D1238" s="4" t="s">
        <v>6581</v>
      </c>
      <c r="E1238" s="4">
        <v>1</v>
      </c>
      <c r="G1238" s="4" t="s">
        <v>4817</v>
      </c>
      <c r="J1238" s="4" t="s">
        <v>5177</v>
      </c>
      <c r="K1238" s="4" t="s">
        <v>4851</v>
      </c>
      <c r="L1238" s="4" t="s">
        <v>6585</v>
      </c>
      <c r="N1238" s="4">
        <v>15</v>
      </c>
    </row>
    <row r="1239" spans="1:14" x14ac:dyDescent="0.3">
      <c r="A1239" s="4" t="s">
        <v>5188</v>
      </c>
      <c r="B1239" s="4" t="s">
        <v>5189</v>
      </c>
      <c r="C1239" s="4" t="s">
        <v>4909</v>
      </c>
      <c r="D1239" s="4" t="s">
        <v>6581</v>
      </c>
      <c r="E1239" s="4">
        <v>1</v>
      </c>
      <c r="F1239" s="4" t="s">
        <v>7640</v>
      </c>
      <c r="G1239" s="4" t="s">
        <v>4817</v>
      </c>
      <c r="J1239" s="4" t="s">
        <v>5178</v>
      </c>
      <c r="K1239" s="4" t="s">
        <v>4851</v>
      </c>
      <c r="L1239" s="4" t="s">
        <v>6585</v>
      </c>
      <c r="N1239" s="4">
        <v>16</v>
      </c>
    </row>
    <row r="1240" spans="1:14" x14ac:dyDescent="0.3">
      <c r="A1240" s="4" t="s">
        <v>5188</v>
      </c>
      <c r="B1240" s="4" t="s">
        <v>5189</v>
      </c>
      <c r="C1240" s="4" t="s">
        <v>5151</v>
      </c>
      <c r="D1240" s="4" t="s">
        <v>5167</v>
      </c>
      <c r="E1240" s="4">
        <v>22</v>
      </c>
      <c r="G1240" s="4" t="s">
        <v>4817</v>
      </c>
      <c r="J1240" s="4" t="s">
        <v>5179</v>
      </c>
      <c r="K1240" s="4" t="s">
        <v>6637</v>
      </c>
      <c r="L1240" s="4" t="s">
        <v>6638</v>
      </c>
      <c r="N1240" s="4">
        <v>17</v>
      </c>
    </row>
    <row r="1241" spans="1:14" x14ac:dyDescent="0.3">
      <c r="A1241" s="4" t="s">
        <v>5188</v>
      </c>
      <c r="B1241" s="4" t="s">
        <v>5189</v>
      </c>
      <c r="C1241" s="4" t="s">
        <v>5180</v>
      </c>
      <c r="D1241" s="4" t="s">
        <v>5572</v>
      </c>
      <c r="E1241" s="4">
        <v>22</v>
      </c>
      <c r="G1241" s="4" t="s">
        <v>4817</v>
      </c>
      <c r="J1241" s="4" t="s">
        <v>5181</v>
      </c>
      <c r="K1241" s="4" t="s">
        <v>6602</v>
      </c>
      <c r="L1241" s="4" t="s">
        <v>6603</v>
      </c>
      <c r="M1241" s="4">
        <v>1</v>
      </c>
      <c r="N1241" s="4">
        <v>18</v>
      </c>
    </row>
    <row r="1242" spans="1:14" x14ac:dyDescent="0.3">
      <c r="A1242" s="4" t="s">
        <v>5188</v>
      </c>
      <c r="B1242" s="4" t="s">
        <v>5189</v>
      </c>
      <c r="C1242" s="4" t="s">
        <v>5183</v>
      </c>
      <c r="D1242" s="4" t="s">
        <v>6581</v>
      </c>
      <c r="E1242" s="4">
        <v>8</v>
      </c>
      <c r="G1242" s="4" t="s">
        <v>4817</v>
      </c>
      <c r="J1242" s="4" t="s">
        <v>5184</v>
      </c>
      <c r="K1242" s="4" t="s">
        <v>4881</v>
      </c>
      <c r="L1242" s="4" t="s">
        <v>6585</v>
      </c>
      <c r="N1242" s="4">
        <v>19</v>
      </c>
    </row>
    <row r="1243" spans="1:14" x14ac:dyDescent="0.3">
      <c r="A1243" s="4" t="s">
        <v>5188</v>
      </c>
      <c r="B1243" s="4" t="s">
        <v>5189</v>
      </c>
      <c r="C1243" s="4" t="s">
        <v>5101</v>
      </c>
      <c r="D1243" s="4" t="s">
        <v>5572</v>
      </c>
      <c r="E1243" s="4">
        <v>22</v>
      </c>
      <c r="G1243" s="4" t="s">
        <v>4817</v>
      </c>
      <c r="J1243" s="4" t="s">
        <v>5185</v>
      </c>
      <c r="K1243" s="4" t="s">
        <v>6614</v>
      </c>
      <c r="L1243" s="4" t="s">
        <v>6603</v>
      </c>
      <c r="M1243" s="4">
        <v>0</v>
      </c>
      <c r="N1243" s="4">
        <v>20</v>
      </c>
    </row>
    <row r="1244" spans="1:14" x14ac:dyDescent="0.3">
      <c r="A1244" s="4" t="s">
        <v>5188</v>
      </c>
      <c r="B1244" s="4" t="s">
        <v>5189</v>
      </c>
      <c r="C1244" s="4" t="s">
        <v>4887</v>
      </c>
      <c r="D1244" s="4" t="s">
        <v>6581</v>
      </c>
      <c r="E1244" s="4">
        <v>12</v>
      </c>
      <c r="G1244" s="4" t="s">
        <v>4817</v>
      </c>
      <c r="J1244" s="4" t="s">
        <v>4888</v>
      </c>
      <c r="K1244" s="4" t="s">
        <v>4848</v>
      </c>
      <c r="L1244" s="4" t="s">
        <v>6585</v>
      </c>
      <c r="N1244" s="4">
        <v>21</v>
      </c>
    </row>
    <row r="1245" spans="1:14" x14ac:dyDescent="0.3">
      <c r="A1245" s="4" t="s">
        <v>5188</v>
      </c>
      <c r="B1245" s="4" t="s">
        <v>5189</v>
      </c>
      <c r="C1245" s="4" t="s">
        <v>4889</v>
      </c>
      <c r="D1245" s="4" t="s">
        <v>6581</v>
      </c>
      <c r="E1245" s="4">
        <v>14</v>
      </c>
      <c r="G1245" s="4" t="s">
        <v>4817</v>
      </c>
      <c r="J1245" s="4" t="s">
        <v>4890</v>
      </c>
      <c r="K1245" s="4" t="s">
        <v>4863</v>
      </c>
      <c r="L1245" s="4" t="s">
        <v>6585</v>
      </c>
      <c r="N1245" s="4">
        <v>22</v>
      </c>
    </row>
    <row r="1246" spans="1:14" x14ac:dyDescent="0.3">
      <c r="A1246" s="4" t="s">
        <v>5188</v>
      </c>
      <c r="B1246" s="4" t="s">
        <v>5189</v>
      </c>
      <c r="C1246" s="4" t="s">
        <v>4891</v>
      </c>
      <c r="D1246" s="4" t="s">
        <v>6581</v>
      </c>
      <c r="E1246" s="4">
        <v>12</v>
      </c>
      <c r="G1246" s="4" t="s">
        <v>4817</v>
      </c>
      <c r="J1246" s="4" t="s">
        <v>4892</v>
      </c>
      <c r="K1246" s="4" t="s">
        <v>4848</v>
      </c>
      <c r="L1246" s="4" t="s">
        <v>6585</v>
      </c>
      <c r="N1246" s="4">
        <v>23</v>
      </c>
    </row>
    <row r="1247" spans="1:14" x14ac:dyDescent="0.3">
      <c r="A1247" s="4" t="s">
        <v>5188</v>
      </c>
      <c r="B1247" s="4" t="s">
        <v>5189</v>
      </c>
      <c r="C1247" s="4" t="s">
        <v>4893</v>
      </c>
      <c r="D1247" s="4" t="s">
        <v>6581</v>
      </c>
      <c r="E1247" s="4">
        <v>14</v>
      </c>
      <c r="G1247" s="4" t="s">
        <v>4817</v>
      </c>
      <c r="J1247" s="4" t="s">
        <v>4894</v>
      </c>
      <c r="K1247" s="4" t="s">
        <v>4863</v>
      </c>
      <c r="L1247" s="4" t="s">
        <v>6585</v>
      </c>
      <c r="N1247" s="4">
        <v>24</v>
      </c>
    </row>
    <row r="1248" spans="1:14" x14ac:dyDescent="0.3">
      <c r="A1248" s="4" t="s">
        <v>5188</v>
      </c>
      <c r="B1248" s="4" t="s">
        <v>5189</v>
      </c>
      <c r="C1248" s="4" t="s">
        <v>5186</v>
      </c>
      <c r="D1248" s="4" t="s">
        <v>5167</v>
      </c>
      <c r="E1248" s="4">
        <v>22</v>
      </c>
      <c r="F1248" s="4">
        <v>0</v>
      </c>
      <c r="G1248" s="4" t="s">
        <v>4817</v>
      </c>
      <c r="J1248" s="4" t="s">
        <v>5187</v>
      </c>
      <c r="K1248" s="4" t="s">
        <v>6637</v>
      </c>
      <c r="L1248" s="4" t="s">
        <v>6638</v>
      </c>
      <c r="N1248" s="4">
        <v>25</v>
      </c>
    </row>
    <row r="1249" spans="1:14" x14ac:dyDescent="0.3">
      <c r="A1249" s="4" t="s">
        <v>6561</v>
      </c>
      <c r="C1249" s="4" t="s">
        <v>4846</v>
      </c>
      <c r="D1249" s="4" t="s">
        <v>6581</v>
      </c>
      <c r="E1249" s="4">
        <v>12</v>
      </c>
      <c r="G1249" s="4" t="s">
        <v>4817</v>
      </c>
      <c r="K1249" s="4" t="s">
        <v>4848</v>
      </c>
      <c r="L1249" s="4" t="s">
        <v>6585</v>
      </c>
      <c r="N1249" s="4">
        <v>1</v>
      </c>
    </row>
    <row r="1250" spans="1:14" x14ac:dyDescent="0.3">
      <c r="A1250" s="4" t="s">
        <v>6561</v>
      </c>
      <c r="C1250" s="4" t="s">
        <v>4849</v>
      </c>
      <c r="D1250" s="4" t="s">
        <v>6581</v>
      </c>
      <c r="E1250" s="4">
        <v>1</v>
      </c>
      <c r="G1250" s="4" t="s">
        <v>4817</v>
      </c>
      <c r="K1250" s="4" t="s">
        <v>4851</v>
      </c>
      <c r="L1250" s="4" t="s">
        <v>6585</v>
      </c>
      <c r="N1250" s="4">
        <v>2</v>
      </c>
    </row>
    <row r="1251" spans="1:14" x14ac:dyDescent="0.3">
      <c r="A1251" s="4" t="s">
        <v>6561</v>
      </c>
      <c r="C1251" s="4" t="s">
        <v>4852</v>
      </c>
      <c r="D1251" s="4" t="s">
        <v>6581</v>
      </c>
      <c r="E1251" s="4">
        <v>10</v>
      </c>
      <c r="G1251" s="4" t="s">
        <v>6582</v>
      </c>
      <c r="H1251" s="4" t="s">
        <v>7034</v>
      </c>
      <c r="K1251" s="4" t="s">
        <v>4854</v>
      </c>
      <c r="L1251" s="4" t="s">
        <v>6585</v>
      </c>
      <c r="N1251" s="4">
        <v>3</v>
      </c>
    </row>
    <row r="1252" spans="1:14" x14ac:dyDescent="0.3">
      <c r="A1252" s="4" t="s">
        <v>6561</v>
      </c>
      <c r="C1252" s="4" t="s">
        <v>4855</v>
      </c>
      <c r="D1252" s="4" t="s">
        <v>6581</v>
      </c>
      <c r="E1252" s="4">
        <v>10</v>
      </c>
      <c r="G1252" s="4" t="s">
        <v>6582</v>
      </c>
      <c r="H1252" s="4" t="s">
        <v>7035</v>
      </c>
      <c r="K1252" s="4" t="s">
        <v>4854</v>
      </c>
      <c r="L1252" s="4" t="s">
        <v>6585</v>
      </c>
      <c r="N1252" s="4">
        <v>4</v>
      </c>
    </row>
    <row r="1253" spans="1:14" x14ac:dyDescent="0.3">
      <c r="A1253" s="4" t="s">
        <v>6561</v>
      </c>
      <c r="C1253" s="4" t="s">
        <v>7036</v>
      </c>
      <c r="D1253" s="4" t="s">
        <v>5167</v>
      </c>
      <c r="E1253" s="4">
        <v>22</v>
      </c>
      <c r="G1253" s="4" t="s">
        <v>4817</v>
      </c>
      <c r="K1253" s="4" t="s">
        <v>6637</v>
      </c>
      <c r="L1253" s="4" t="s">
        <v>6638</v>
      </c>
      <c r="N1253" s="4">
        <v>5</v>
      </c>
    </row>
    <row r="1254" spans="1:14" x14ac:dyDescent="0.3">
      <c r="A1254" s="4" t="s">
        <v>6561</v>
      </c>
      <c r="C1254" s="4" t="s">
        <v>4837</v>
      </c>
      <c r="D1254" s="4" t="s">
        <v>6581</v>
      </c>
      <c r="E1254" s="4">
        <v>20</v>
      </c>
      <c r="G1254" s="4" t="s">
        <v>6582</v>
      </c>
      <c r="H1254" s="4" t="s">
        <v>7037</v>
      </c>
      <c r="I1254" s="4" t="s">
        <v>7038</v>
      </c>
      <c r="K1254" s="4" t="s">
        <v>4839</v>
      </c>
      <c r="L1254" s="4" t="s">
        <v>6585</v>
      </c>
      <c r="N1254" s="4">
        <v>6</v>
      </c>
    </row>
    <row r="1255" spans="1:14" x14ac:dyDescent="0.3">
      <c r="A1255" s="4" t="s">
        <v>6561</v>
      </c>
      <c r="C1255" s="4" t="s">
        <v>4841</v>
      </c>
      <c r="D1255" s="4" t="s">
        <v>5572</v>
      </c>
      <c r="E1255" s="4">
        <v>22</v>
      </c>
      <c r="G1255" s="4" t="s">
        <v>6582</v>
      </c>
      <c r="H1255" s="4" t="s">
        <v>7039</v>
      </c>
      <c r="I1255" s="4" t="s">
        <v>7038</v>
      </c>
      <c r="K1255" s="4" t="s">
        <v>6614</v>
      </c>
      <c r="L1255" s="4" t="s">
        <v>6603</v>
      </c>
      <c r="M1255" s="4">
        <v>0</v>
      </c>
      <c r="N1255" s="4">
        <v>7</v>
      </c>
    </row>
    <row r="1256" spans="1:14" x14ac:dyDescent="0.3">
      <c r="A1256" s="4" t="s">
        <v>6561</v>
      </c>
      <c r="C1256" s="4" t="s">
        <v>5017</v>
      </c>
      <c r="D1256" s="4" t="s">
        <v>6581</v>
      </c>
      <c r="E1256" s="4">
        <v>1</v>
      </c>
      <c r="G1256" s="4" t="s">
        <v>6582</v>
      </c>
      <c r="H1256" s="4" t="s">
        <v>7040</v>
      </c>
      <c r="K1256" s="4" t="s">
        <v>4851</v>
      </c>
      <c r="L1256" s="4" t="s">
        <v>6585</v>
      </c>
      <c r="N1256" s="4">
        <v>8</v>
      </c>
    </row>
    <row r="1257" spans="1:14" x14ac:dyDescent="0.3">
      <c r="A1257" s="4" t="s">
        <v>6561</v>
      </c>
      <c r="C1257" s="4" t="s">
        <v>5006</v>
      </c>
      <c r="D1257" s="4" t="s">
        <v>6581</v>
      </c>
      <c r="E1257" s="4">
        <v>8</v>
      </c>
      <c r="G1257" s="4" t="s">
        <v>6582</v>
      </c>
      <c r="H1257" s="4" t="s">
        <v>7041</v>
      </c>
      <c r="K1257" s="4" t="s">
        <v>4881</v>
      </c>
      <c r="L1257" s="4" t="s">
        <v>6585</v>
      </c>
      <c r="N1257" s="4">
        <v>9</v>
      </c>
    </row>
    <row r="1258" spans="1:14" x14ac:dyDescent="0.3">
      <c r="A1258" s="4" t="s">
        <v>6561</v>
      </c>
      <c r="C1258" s="4" t="s">
        <v>5015</v>
      </c>
      <c r="D1258" s="4" t="s">
        <v>6581</v>
      </c>
      <c r="E1258" s="4">
        <v>8</v>
      </c>
      <c r="G1258" s="4" t="s">
        <v>4817</v>
      </c>
      <c r="K1258" s="4" t="s">
        <v>4881</v>
      </c>
      <c r="L1258" s="4" t="s">
        <v>6585</v>
      </c>
      <c r="N1258" s="4">
        <v>10</v>
      </c>
    </row>
    <row r="1259" spans="1:14" x14ac:dyDescent="0.3">
      <c r="A1259" s="4" t="s">
        <v>6561</v>
      </c>
      <c r="C1259" s="4" t="s">
        <v>5019</v>
      </c>
      <c r="D1259" s="4" t="s">
        <v>6581</v>
      </c>
      <c r="E1259" s="4">
        <v>8</v>
      </c>
      <c r="G1259" s="4" t="s">
        <v>6582</v>
      </c>
      <c r="H1259" s="4" t="s">
        <v>7042</v>
      </c>
      <c r="K1259" s="4" t="s">
        <v>4881</v>
      </c>
      <c r="L1259" s="4" t="s">
        <v>6585</v>
      </c>
      <c r="N1259" s="4">
        <v>11</v>
      </c>
    </row>
    <row r="1260" spans="1:14" x14ac:dyDescent="0.3">
      <c r="A1260" s="4" t="s">
        <v>5845</v>
      </c>
      <c r="B1260" s="4" t="s">
        <v>5846</v>
      </c>
      <c r="C1260" s="4" t="s">
        <v>4837</v>
      </c>
      <c r="D1260" s="4" t="s">
        <v>6581</v>
      </c>
      <c r="E1260" s="4">
        <v>20</v>
      </c>
      <c r="G1260" s="4" t="s">
        <v>6582</v>
      </c>
      <c r="H1260" s="4" t="s">
        <v>7043</v>
      </c>
      <c r="I1260" s="4" t="s">
        <v>7044</v>
      </c>
      <c r="J1260" s="4" t="s">
        <v>4934</v>
      </c>
      <c r="K1260" s="4" t="s">
        <v>4839</v>
      </c>
      <c r="L1260" s="4" t="s">
        <v>6585</v>
      </c>
      <c r="N1260" s="4">
        <v>1</v>
      </c>
    </row>
    <row r="1261" spans="1:14" x14ac:dyDescent="0.3">
      <c r="A1261" s="4" t="s">
        <v>5845</v>
      </c>
      <c r="B1261" s="4" t="s">
        <v>5846</v>
      </c>
      <c r="C1261" s="4" t="s">
        <v>4841</v>
      </c>
      <c r="D1261" s="4" t="s">
        <v>5572</v>
      </c>
      <c r="E1261" s="4">
        <v>22</v>
      </c>
      <c r="G1261" s="4" t="s">
        <v>6582</v>
      </c>
      <c r="H1261" s="4" t="s">
        <v>7045</v>
      </c>
      <c r="I1261" s="4" t="s">
        <v>7044</v>
      </c>
      <c r="J1261" s="4" t="s">
        <v>4842</v>
      </c>
      <c r="K1261" s="4" t="s">
        <v>6614</v>
      </c>
      <c r="L1261" s="4" t="s">
        <v>6603</v>
      </c>
      <c r="M1261" s="4">
        <v>0</v>
      </c>
      <c r="N1261" s="4">
        <v>2</v>
      </c>
    </row>
    <row r="1262" spans="1:14" x14ac:dyDescent="0.3">
      <c r="A1262" s="4" t="s">
        <v>5845</v>
      </c>
      <c r="B1262" s="4" t="s">
        <v>5846</v>
      </c>
      <c r="C1262" s="4" t="s">
        <v>5712</v>
      </c>
      <c r="D1262" s="4" t="s">
        <v>6581</v>
      </c>
      <c r="E1262" s="4">
        <v>1</v>
      </c>
      <c r="G1262" s="4" t="s">
        <v>6582</v>
      </c>
      <c r="H1262" s="4" t="s">
        <v>7046</v>
      </c>
      <c r="I1262" s="4" t="s">
        <v>7044</v>
      </c>
      <c r="J1262" s="4" t="s">
        <v>5713</v>
      </c>
      <c r="K1262" s="4" t="s">
        <v>4851</v>
      </c>
      <c r="L1262" s="4" t="s">
        <v>6585</v>
      </c>
      <c r="N1262" s="4">
        <v>3</v>
      </c>
    </row>
    <row r="1263" spans="1:14" x14ac:dyDescent="0.3">
      <c r="A1263" s="4" t="s">
        <v>5845</v>
      </c>
      <c r="B1263" s="4" t="s">
        <v>5846</v>
      </c>
      <c r="C1263" s="4" t="s">
        <v>5714</v>
      </c>
      <c r="D1263" s="4" t="s">
        <v>6581</v>
      </c>
      <c r="E1263" s="4">
        <v>20</v>
      </c>
      <c r="G1263" s="4" t="s">
        <v>6582</v>
      </c>
      <c r="H1263" s="4" t="s">
        <v>7047</v>
      </c>
      <c r="I1263" s="4" t="s">
        <v>7044</v>
      </c>
      <c r="J1263" s="4" t="s">
        <v>5715</v>
      </c>
      <c r="K1263" s="4" t="s">
        <v>4839</v>
      </c>
      <c r="L1263" s="4" t="s">
        <v>6585</v>
      </c>
      <c r="N1263" s="4">
        <v>4</v>
      </c>
    </row>
    <row r="1264" spans="1:14" x14ac:dyDescent="0.3">
      <c r="A1264" s="4" t="s">
        <v>5845</v>
      </c>
      <c r="B1264" s="4" t="s">
        <v>5846</v>
      </c>
      <c r="C1264" s="4" t="s">
        <v>5716</v>
      </c>
      <c r="D1264" s="4" t="s">
        <v>5572</v>
      </c>
      <c r="E1264" s="4">
        <v>22</v>
      </c>
      <c r="G1264" s="4" t="s">
        <v>6582</v>
      </c>
      <c r="H1264" s="4" t="s">
        <v>7048</v>
      </c>
      <c r="I1264" s="4" t="s">
        <v>7044</v>
      </c>
      <c r="J1264" s="4" t="s">
        <v>5717</v>
      </c>
      <c r="K1264" s="4" t="s">
        <v>6614</v>
      </c>
      <c r="L1264" s="4" t="s">
        <v>6603</v>
      </c>
      <c r="M1264" s="4">
        <v>0</v>
      </c>
      <c r="N1264" s="4">
        <v>5</v>
      </c>
    </row>
    <row r="1265" spans="1:14" x14ac:dyDescent="0.3">
      <c r="A1265" s="4" t="s">
        <v>5845</v>
      </c>
      <c r="B1265" s="4" t="s">
        <v>5846</v>
      </c>
      <c r="C1265" s="4" t="s">
        <v>4846</v>
      </c>
      <c r="D1265" s="4" t="s">
        <v>6581</v>
      </c>
      <c r="E1265" s="4">
        <v>12</v>
      </c>
      <c r="G1265" s="4" t="s">
        <v>4817</v>
      </c>
      <c r="I1265" s="4" t="s">
        <v>7049</v>
      </c>
      <c r="J1265" s="4" t="s">
        <v>4847</v>
      </c>
      <c r="K1265" s="4" t="s">
        <v>4848</v>
      </c>
      <c r="L1265" s="4" t="s">
        <v>6585</v>
      </c>
      <c r="N1265" s="4">
        <v>6</v>
      </c>
    </row>
    <row r="1266" spans="1:14" x14ac:dyDescent="0.3">
      <c r="A1266" s="4" t="s">
        <v>5845</v>
      </c>
      <c r="B1266" s="4" t="s">
        <v>5846</v>
      </c>
      <c r="C1266" s="4" t="s">
        <v>4849</v>
      </c>
      <c r="D1266" s="4" t="s">
        <v>6581</v>
      </c>
      <c r="E1266" s="4">
        <v>1</v>
      </c>
      <c r="F1266" s="4" t="s">
        <v>7639</v>
      </c>
      <c r="G1266" s="4" t="s">
        <v>4817</v>
      </c>
      <c r="I1266" s="4" t="s">
        <v>7049</v>
      </c>
      <c r="J1266" s="4" t="s">
        <v>4850</v>
      </c>
      <c r="K1266" s="4" t="s">
        <v>4851</v>
      </c>
      <c r="L1266" s="4" t="s">
        <v>6585</v>
      </c>
      <c r="N1266" s="4">
        <v>7</v>
      </c>
    </row>
    <row r="1267" spans="1:14" x14ac:dyDescent="0.3">
      <c r="A1267" s="4" t="s">
        <v>5845</v>
      </c>
      <c r="B1267" s="4" t="s">
        <v>5846</v>
      </c>
      <c r="C1267" s="4" t="s">
        <v>4852</v>
      </c>
      <c r="D1267" s="4" t="s">
        <v>6581</v>
      </c>
      <c r="E1267" s="4">
        <v>10</v>
      </c>
      <c r="G1267" s="4" t="s">
        <v>6582</v>
      </c>
      <c r="H1267" s="4" t="s">
        <v>7050</v>
      </c>
      <c r="I1267" s="4" t="s">
        <v>7049</v>
      </c>
      <c r="J1267" s="4" t="s">
        <v>4853</v>
      </c>
      <c r="K1267" s="4" t="s">
        <v>4854</v>
      </c>
      <c r="L1267" s="4" t="s">
        <v>6585</v>
      </c>
      <c r="N1267" s="4">
        <v>8</v>
      </c>
    </row>
    <row r="1268" spans="1:14" x14ac:dyDescent="0.3">
      <c r="A1268" s="4" t="s">
        <v>5845</v>
      </c>
      <c r="B1268" s="4" t="s">
        <v>5846</v>
      </c>
      <c r="C1268" s="4" t="s">
        <v>4855</v>
      </c>
      <c r="D1268" s="4" t="s">
        <v>6581</v>
      </c>
      <c r="E1268" s="4">
        <v>10</v>
      </c>
      <c r="G1268" s="4" t="s">
        <v>6582</v>
      </c>
      <c r="H1268" s="4" t="s">
        <v>7051</v>
      </c>
      <c r="I1268" s="4" t="s">
        <v>7049</v>
      </c>
      <c r="J1268" s="4" t="s">
        <v>4856</v>
      </c>
      <c r="K1268" s="4" t="s">
        <v>4854</v>
      </c>
      <c r="L1268" s="4" t="s">
        <v>6585</v>
      </c>
      <c r="N1268" s="4">
        <v>9</v>
      </c>
    </row>
    <row r="1269" spans="1:14" x14ac:dyDescent="0.3">
      <c r="A1269" s="4" t="s">
        <v>5845</v>
      </c>
      <c r="B1269" s="4" t="s">
        <v>5846</v>
      </c>
      <c r="C1269" s="4" t="s">
        <v>4990</v>
      </c>
      <c r="D1269" s="4" t="s">
        <v>6581</v>
      </c>
      <c r="E1269" s="4">
        <v>20</v>
      </c>
      <c r="G1269" s="4" t="s">
        <v>4817</v>
      </c>
      <c r="J1269" s="4" t="s">
        <v>4991</v>
      </c>
      <c r="K1269" s="4" t="s">
        <v>4839</v>
      </c>
      <c r="L1269" s="4" t="s">
        <v>6585</v>
      </c>
      <c r="N1269" s="4">
        <v>10</v>
      </c>
    </row>
    <row r="1270" spans="1:14" x14ac:dyDescent="0.3">
      <c r="A1270" s="4" t="s">
        <v>5845</v>
      </c>
      <c r="B1270" s="4" t="s">
        <v>5846</v>
      </c>
      <c r="C1270" s="4" t="s">
        <v>4992</v>
      </c>
      <c r="D1270" s="4" t="s">
        <v>6581</v>
      </c>
      <c r="E1270" s="4">
        <v>50</v>
      </c>
      <c r="G1270" s="4" t="s">
        <v>4817</v>
      </c>
      <c r="J1270" s="4" t="s">
        <v>4993</v>
      </c>
      <c r="K1270" s="4" t="s">
        <v>4985</v>
      </c>
      <c r="L1270" s="4" t="s">
        <v>6585</v>
      </c>
      <c r="N1270" s="4">
        <v>11</v>
      </c>
    </row>
    <row r="1271" spans="1:14" x14ac:dyDescent="0.3">
      <c r="A1271" s="4" t="s">
        <v>5845</v>
      </c>
      <c r="B1271" s="4" t="s">
        <v>5846</v>
      </c>
      <c r="C1271" s="4" t="s">
        <v>4994</v>
      </c>
      <c r="D1271" s="4" t="s">
        <v>5572</v>
      </c>
      <c r="E1271" s="4">
        <v>22</v>
      </c>
      <c r="G1271" s="4" t="s">
        <v>4817</v>
      </c>
      <c r="J1271" s="4" t="s">
        <v>4995</v>
      </c>
      <c r="K1271" s="4" t="s">
        <v>6683</v>
      </c>
      <c r="L1271" s="4" t="s">
        <v>6603</v>
      </c>
      <c r="M1271" s="4">
        <v>4</v>
      </c>
      <c r="N1271" s="4">
        <v>12</v>
      </c>
    </row>
    <row r="1272" spans="1:14" x14ac:dyDescent="0.3">
      <c r="A1272" s="4" t="s">
        <v>5845</v>
      </c>
      <c r="B1272" s="4" t="s">
        <v>5846</v>
      </c>
      <c r="C1272" s="4" t="s">
        <v>4832</v>
      </c>
      <c r="D1272" s="4" t="s">
        <v>6581</v>
      </c>
      <c r="E1272" s="4">
        <v>4</v>
      </c>
      <c r="G1272" s="4" t="s">
        <v>4817</v>
      </c>
      <c r="J1272" s="4" t="s">
        <v>4996</v>
      </c>
      <c r="K1272" s="4" t="s">
        <v>4997</v>
      </c>
      <c r="L1272" s="4" t="s">
        <v>6585</v>
      </c>
      <c r="N1272" s="4">
        <v>13</v>
      </c>
    </row>
    <row r="1273" spans="1:14" x14ac:dyDescent="0.3">
      <c r="A1273" s="4" t="s">
        <v>5845</v>
      </c>
      <c r="B1273" s="4" t="s">
        <v>5846</v>
      </c>
      <c r="C1273" s="4" t="s">
        <v>4998</v>
      </c>
      <c r="D1273" s="4" t="s">
        <v>6581</v>
      </c>
      <c r="E1273" s="4">
        <v>1</v>
      </c>
      <c r="G1273" s="4" t="s">
        <v>4817</v>
      </c>
      <c r="J1273" s="4" t="s">
        <v>4999</v>
      </c>
      <c r="K1273" s="4" t="s">
        <v>4851</v>
      </c>
      <c r="L1273" s="4" t="s">
        <v>6585</v>
      </c>
      <c r="N1273" s="4">
        <v>14</v>
      </c>
    </row>
    <row r="1274" spans="1:14" x14ac:dyDescent="0.3">
      <c r="A1274" s="4" t="s">
        <v>5845</v>
      </c>
      <c r="B1274" s="4" t="s">
        <v>5846</v>
      </c>
      <c r="C1274" s="4" t="s">
        <v>5000</v>
      </c>
      <c r="D1274" s="4" t="s">
        <v>6581</v>
      </c>
      <c r="E1274" s="4">
        <v>2</v>
      </c>
      <c r="F1274" s="4" t="s">
        <v>7641</v>
      </c>
      <c r="G1274" s="4" t="s">
        <v>4817</v>
      </c>
      <c r="J1274" s="4" t="s">
        <v>5001</v>
      </c>
      <c r="K1274" s="4" t="s">
        <v>4956</v>
      </c>
      <c r="L1274" s="4" t="s">
        <v>6585</v>
      </c>
      <c r="N1274" s="4">
        <v>15</v>
      </c>
    </row>
    <row r="1275" spans="1:14" x14ac:dyDescent="0.3">
      <c r="A1275" s="4" t="s">
        <v>5845</v>
      </c>
      <c r="B1275" s="4" t="s">
        <v>5846</v>
      </c>
      <c r="C1275" s="4" t="s">
        <v>5003</v>
      </c>
      <c r="D1275" s="4" t="s">
        <v>6581</v>
      </c>
      <c r="E1275" s="4">
        <v>1</v>
      </c>
      <c r="F1275" s="4" t="s">
        <v>7639</v>
      </c>
      <c r="G1275" s="4" t="s">
        <v>6582</v>
      </c>
      <c r="H1275" s="4" t="s">
        <v>7052</v>
      </c>
      <c r="J1275" s="4" t="s">
        <v>5004</v>
      </c>
      <c r="K1275" s="4" t="s">
        <v>4851</v>
      </c>
      <c r="L1275" s="4" t="s">
        <v>6585</v>
      </c>
      <c r="N1275" s="4">
        <v>16</v>
      </c>
    </row>
    <row r="1276" spans="1:14" x14ac:dyDescent="0.3">
      <c r="A1276" s="4" t="s">
        <v>5845</v>
      </c>
      <c r="B1276" s="4" t="s">
        <v>5846</v>
      </c>
      <c r="C1276" s="4" t="s">
        <v>5006</v>
      </c>
      <c r="D1276" s="4" t="s">
        <v>6581</v>
      </c>
      <c r="E1276" s="4">
        <v>8</v>
      </c>
      <c r="G1276" s="4" t="s">
        <v>6582</v>
      </c>
      <c r="H1276" s="4" t="s">
        <v>7053</v>
      </c>
      <c r="I1276" s="4" t="s">
        <v>7049</v>
      </c>
      <c r="J1276" s="4" t="s">
        <v>5007</v>
      </c>
      <c r="K1276" s="4" t="s">
        <v>4881</v>
      </c>
      <c r="L1276" s="4" t="s">
        <v>6585</v>
      </c>
      <c r="N1276" s="4">
        <v>17</v>
      </c>
    </row>
    <row r="1277" spans="1:14" x14ac:dyDescent="0.3">
      <c r="A1277" s="4" t="s">
        <v>5845</v>
      </c>
      <c r="B1277" s="4" t="s">
        <v>5846</v>
      </c>
      <c r="C1277" s="4" t="s">
        <v>5008</v>
      </c>
      <c r="D1277" s="4" t="s">
        <v>6581</v>
      </c>
      <c r="E1277" s="4">
        <v>10</v>
      </c>
      <c r="G1277" s="4" t="s">
        <v>4817</v>
      </c>
      <c r="J1277" s="4" t="s">
        <v>5009</v>
      </c>
      <c r="K1277" s="4" t="s">
        <v>4854</v>
      </c>
      <c r="L1277" s="4" t="s">
        <v>6585</v>
      </c>
      <c r="N1277" s="4">
        <v>18</v>
      </c>
    </row>
    <row r="1278" spans="1:14" x14ac:dyDescent="0.3">
      <c r="A1278" s="4" t="s">
        <v>5845</v>
      </c>
      <c r="B1278" s="4" t="s">
        <v>5846</v>
      </c>
      <c r="C1278" s="4" t="s">
        <v>5010</v>
      </c>
      <c r="D1278" s="4" t="s">
        <v>6581</v>
      </c>
      <c r="E1278" s="4">
        <v>1</v>
      </c>
      <c r="F1278" s="4" t="s">
        <v>7640</v>
      </c>
      <c r="G1278" s="4" t="s">
        <v>4817</v>
      </c>
      <c r="J1278" s="4" t="s">
        <v>5011</v>
      </c>
      <c r="K1278" s="4" t="s">
        <v>4851</v>
      </c>
      <c r="L1278" s="4" t="s">
        <v>6585</v>
      </c>
      <c r="N1278" s="4">
        <v>19</v>
      </c>
    </row>
    <row r="1279" spans="1:14" x14ac:dyDescent="0.3">
      <c r="A1279" s="4" t="s">
        <v>5845</v>
      </c>
      <c r="B1279" s="4" t="s">
        <v>5846</v>
      </c>
      <c r="C1279" s="4" t="s">
        <v>5013</v>
      </c>
      <c r="D1279" s="4" t="s">
        <v>6581</v>
      </c>
      <c r="E1279" s="4">
        <v>1</v>
      </c>
      <c r="F1279" s="4" t="s">
        <v>7640</v>
      </c>
      <c r="G1279" s="4" t="s">
        <v>4817</v>
      </c>
      <c r="J1279" s="4" t="s">
        <v>5014</v>
      </c>
      <c r="K1279" s="4" t="s">
        <v>4851</v>
      </c>
      <c r="L1279" s="4" t="s">
        <v>6585</v>
      </c>
      <c r="N1279" s="4">
        <v>20</v>
      </c>
    </row>
    <row r="1280" spans="1:14" x14ac:dyDescent="0.3">
      <c r="A1280" s="4" t="s">
        <v>5845</v>
      </c>
      <c r="B1280" s="4" t="s">
        <v>5846</v>
      </c>
      <c r="C1280" s="4" t="s">
        <v>5015</v>
      </c>
      <c r="D1280" s="4" t="s">
        <v>6581</v>
      </c>
      <c r="E1280" s="4">
        <v>8</v>
      </c>
      <c r="G1280" s="4" t="s">
        <v>4817</v>
      </c>
      <c r="I1280" s="4" t="s">
        <v>7049</v>
      </c>
      <c r="J1280" s="4" t="s">
        <v>5016</v>
      </c>
      <c r="K1280" s="4" t="s">
        <v>4881</v>
      </c>
      <c r="L1280" s="4" t="s">
        <v>6585</v>
      </c>
      <c r="N1280" s="4">
        <v>21</v>
      </c>
    </row>
    <row r="1281" spans="1:14" x14ac:dyDescent="0.3">
      <c r="A1281" s="4" t="s">
        <v>5845</v>
      </c>
      <c r="B1281" s="4" t="s">
        <v>5846</v>
      </c>
      <c r="C1281" s="4" t="s">
        <v>5017</v>
      </c>
      <c r="D1281" s="4" t="s">
        <v>6581</v>
      </c>
      <c r="E1281" s="4">
        <v>1</v>
      </c>
      <c r="F1281" s="4" t="s">
        <v>7639</v>
      </c>
      <c r="G1281" s="4" t="s">
        <v>6582</v>
      </c>
      <c r="H1281" s="4" t="s">
        <v>7054</v>
      </c>
      <c r="I1281" s="4" t="s">
        <v>7049</v>
      </c>
      <c r="J1281" s="4" t="s">
        <v>5018</v>
      </c>
      <c r="K1281" s="4" t="s">
        <v>4851</v>
      </c>
      <c r="L1281" s="4" t="s">
        <v>6585</v>
      </c>
      <c r="N1281" s="4">
        <v>22</v>
      </c>
    </row>
    <row r="1282" spans="1:14" x14ac:dyDescent="0.3">
      <c r="A1282" s="4" t="s">
        <v>5845</v>
      </c>
      <c r="B1282" s="4" t="s">
        <v>5846</v>
      </c>
      <c r="C1282" s="4" t="s">
        <v>5019</v>
      </c>
      <c r="D1282" s="4" t="s">
        <v>6581</v>
      </c>
      <c r="E1282" s="4">
        <v>8</v>
      </c>
      <c r="G1282" s="4" t="s">
        <v>6582</v>
      </c>
      <c r="H1282" s="4" t="s">
        <v>7055</v>
      </c>
      <c r="I1282" s="4" t="s">
        <v>7049</v>
      </c>
      <c r="J1282" s="4" t="s">
        <v>5020</v>
      </c>
      <c r="K1282" s="4" t="s">
        <v>4881</v>
      </c>
      <c r="L1282" s="4" t="s">
        <v>6585</v>
      </c>
      <c r="N1282" s="4">
        <v>23</v>
      </c>
    </row>
    <row r="1283" spans="1:14" x14ac:dyDescent="0.3">
      <c r="A1283" s="4" t="s">
        <v>5845</v>
      </c>
      <c r="B1283" s="4" t="s">
        <v>5846</v>
      </c>
      <c r="C1283" s="4" t="s">
        <v>5021</v>
      </c>
      <c r="D1283" s="4" t="s">
        <v>6581</v>
      </c>
      <c r="E1283" s="4">
        <v>50</v>
      </c>
      <c r="G1283" s="4" t="s">
        <v>4817</v>
      </c>
      <c r="J1283" s="4" t="s">
        <v>5022</v>
      </c>
      <c r="K1283" s="4" t="s">
        <v>4985</v>
      </c>
      <c r="L1283" s="4" t="s">
        <v>6585</v>
      </c>
      <c r="N1283" s="4">
        <v>24</v>
      </c>
    </row>
    <row r="1284" spans="1:14" x14ac:dyDescent="0.3">
      <c r="A1284" s="4" t="s">
        <v>5845</v>
      </c>
      <c r="B1284" s="4" t="s">
        <v>5846</v>
      </c>
      <c r="C1284" s="4" t="s">
        <v>5023</v>
      </c>
      <c r="D1284" s="4" t="s">
        <v>6581</v>
      </c>
      <c r="E1284" s="4">
        <v>10</v>
      </c>
      <c r="G1284" s="4" t="s">
        <v>4817</v>
      </c>
      <c r="J1284" s="4" t="s">
        <v>5024</v>
      </c>
      <c r="K1284" s="4" t="s">
        <v>4854</v>
      </c>
      <c r="L1284" s="4" t="s">
        <v>6585</v>
      </c>
      <c r="N1284" s="4">
        <v>25</v>
      </c>
    </row>
    <row r="1285" spans="1:14" x14ac:dyDescent="0.3">
      <c r="A1285" s="4" t="s">
        <v>5845</v>
      </c>
      <c r="B1285" s="4" t="s">
        <v>5846</v>
      </c>
      <c r="C1285" s="4" t="s">
        <v>5025</v>
      </c>
      <c r="D1285" s="4" t="s">
        <v>6581</v>
      </c>
      <c r="E1285" s="4">
        <v>10</v>
      </c>
      <c r="G1285" s="4" t="s">
        <v>4817</v>
      </c>
      <c r="J1285" s="4" t="s">
        <v>5026</v>
      </c>
      <c r="K1285" s="4" t="s">
        <v>4854</v>
      </c>
      <c r="L1285" s="4" t="s">
        <v>6585</v>
      </c>
      <c r="N1285" s="4">
        <v>26</v>
      </c>
    </row>
    <row r="1286" spans="1:14" x14ac:dyDescent="0.3">
      <c r="A1286" s="4" t="s">
        <v>5845</v>
      </c>
      <c r="B1286" s="4" t="s">
        <v>5846</v>
      </c>
      <c r="C1286" s="4" t="s">
        <v>5027</v>
      </c>
      <c r="D1286" s="4" t="s">
        <v>6581</v>
      </c>
      <c r="E1286" s="4">
        <v>13</v>
      </c>
      <c r="G1286" s="4" t="s">
        <v>4817</v>
      </c>
      <c r="J1286" s="4" t="s">
        <v>5028</v>
      </c>
      <c r="K1286" s="4" t="s">
        <v>5029</v>
      </c>
      <c r="L1286" s="4" t="s">
        <v>6585</v>
      </c>
      <c r="N1286" s="4">
        <v>27</v>
      </c>
    </row>
    <row r="1287" spans="1:14" x14ac:dyDescent="0.3">
      <c r="A1287" s="4" t="s">
        <v>5845</v>
      </c>
      <c r="B1287" s="4" t="s">
        <v>5846</v>
      </c>
      <c r="C1287" s="4" t="s">
        <v>5030</v>
      </c>
      <c r="D1287" s="4" t="s">
        <v>5572</v>
      </c>
      <c r="E1287" s="4">
        <v>22</v>
      </c>
      <c r="G1287" s="4" t="s">
        <v>4817</v>
      </c>
      <c r="J1287" s="4" t="s">
        <v>5031</v>
      </c>
      <c r="K1287" s="4" t="s">
        <v>6614</v>
      </c>
      <c r="L1287" s="4" t="s">
        <v>6603</v>
      </c>
      <c r="M1287" s="4">
        <v>0</v>
      </c>
      <c r="N1287" s="4">
        <v>28</v>
      </c>
    </row>
    <row r="1288" spans="1:14" x14ac:dyDescent="0.3">
      <c r="A1288" s="4" t="s">
        <v>5845</v>
      </c>
      <c r="B1288" s="4" t="s">
        <v>5846</v>
      </c>
      <c r="C1288" s="4" t="s">
        <v>5032</v>
      </c>
      <c r="D1288" s="4" t="s">
        <v>6581</v>
      </c>
      <c r="E1288" s="4">
        <v>1</v>
      </c>
      <c r="G1288" s="4" t="s">
        <v>6582</v>
      </c>
      <c r="H1288" s="4" t="s">
        <v>7056</v>
      </c>
      <c r="J1288" s="4" t="s">
        <v>5033</v>
      </c>
      <c r="K1288" s="4" t="s">
        <v>4851</v>
      </c>
      <c r="L1288" s="4" t="s">
        <v>6585</v>
      </c>
      <c r="N1288" s="4">
        <v>29</v>
      </c>
    </row>
    <row r="1289" spans="1:14" x14ac:dyDescent="0.3">
      <c r="A1289" s="4" t="s">
        <v>5845</v>
      </c>
      <c r="B1289" s="4" t="s">
        <v>5846</v>
      </c>
      <c r="C1289" s="4" t="s">
        <v>5034</v>
      </c>
      <c r="D1289" s="4" t="s">
        <v>5572</v>
      </c>
      <c r="E1289" s="4">
        <v>22</v>
      </c>
      <c r="G1289" s="4" t="s">
        <v>6582</v>
      </c>
      <c r="H1289" s="4" t="s">
        <v>7057</v>
      </c>
      <c r="J1289" s="4" t="s">
        <v>5035</v>
      </c>
      <c r="K1289" s="4" t="s">
        <v>6683</v>
      </c>
      <c r="L1289" s="4" t="s">
        <v>6603</v>
      </c>
      <c r="M1289" s="4">
        <v>4</v>
      </c>
      <c r="N1289" s="4">
        <v>30</v>
      </c>
    </row>
    <row r="1290" spans="1:14" x14ac:dyDescent="0.3">
      <c r="A1290" s="4" t="s">
        <v>5845</v>
      </c>
      <c r="B1290" s="4" t="s">
        <v>5846</v>
      </c>
      <c r="C1290" s="4" t="s">
        <v>5037</v>
      </c>
      <c r="D1290" s="4" t="s">
        <v>5572</v>
      </c>
      <c r="E1290" s="4">
        <v>22</v>
      </c>
      <c r="G1290" s="4" t="s">
        <v>6582</v>
      </c>
      <c r="H1290" s="4" t="s">
        <v>7058</v>
      </c>
      <c r="J1290" s="4" t="s">
        <v>5038</v>
      </c>
      <c r="K1290" s="4" t="s">
        <v>6683</v>
      </c>
      <c r="L1290" s="4" t="s">
        <v>6603</v>
      </c>
      <c r="M1290" s="4">
        <v>4</v>
      </c>
      <c r="N1290" s="4">
        <v>31</v>
      </c>
    </row>
    <row r="1291" spans="1:14" x14ac:dyDescent="0.3">
      <c r="A1291" s="4" t="s">
        <v>5845</v>
      </c>
      <c r="B1291" s="4" t="s">
        <v>5846</v>
      </c>
      <c r="C1291" s="4" t="s">
        <v>5039</v>
      </c>
      <c r="D1291" s="4" t="s">
        <v>5572</v>
      </c>
      <c r="E1291" s="4">
        <v>22</v>
      </c>
      <c r="G1291" s="4" t="s">
        <v>6582</v>
      </c>
      <c r="H1291" s="4" t="s">
        <v>7059</v>
      </c>
      <c r="J1291" s="4" t="s">
        <v>5040</v>
      </c>
      <c r="K1291" s="4" t="s">
        <v>6683</v>
      </c>
      <c r="L1291" s="4" t="s">
        <v>6603</v>
      </c>
      <c r="M1291" s="4">
        <v>4</v>
      </c>
      <c r="N1291" s="4">
        <v>32</v>
      </c>
    </row>
    <row r="1292" spans="1:14" x14ac:dyDescent="0.3">
      <c r="A1292" s="4" t="s">
        <v>5845</v>
      </c>
      <c r="B1292" s="4" t="s">
        <v>5846</v>
      </c>
      <c r="C1292" s="4" t="s">
        <v>5041</v>
      </c>
      <c r="D1292" s="4" t="s">
        <v>5572</v>
      </c>
      <c r="E1292" s="4">
        <v>22</v>
      </c>
      <c r="G1292" s="4" t="s">
        <v>6582</v>
      </c>
      <c r="H1292" s="4" t="s">
        <v>7060</v>
      </c>
      <c r="J1292" s="4" t="s">
        <v>5042</v>
      </c>
      <c r="K1292" s="4" t="s">
        <v>6683</v>
      </c>
      <c r="L1292" s="4" t="s">
        <v>6603</v>
      </c>
      <c r="M1292" s="4">
        <v>4</v>
      </c>
      <c r="N1292" s="4">
        <v>33</v>
      </c>
    </row>
    <row r="1293" spans="1:14" x14ac:dyDescent="0.3">
      <c r="A1293" s="4" t="s">
        <v>5845</v>
      </c>
      <c r="B1293" s="4" t="s">
        <v>5846</v>
      </c>
      <c r="C1293" s="4" t="s">
        <v>5043</v>
      </c>
      <c r="D1293" s="4" t="s">
        <v>5572</v>
      </c>
      <c r="E1293" s="4">
        <v>22</v>
      </c>
      <c r="G1293" s="4" t="s">
        <v>6582</v>
      </c>
      <c r="H1293" s="4" t="s">
        <v>7061</v>
      </c>
      <c r="J1293" s="4" t="s">
        <v>5044</v>
      </c>
      <c r="K1293" s="4" t="s">
        <v>6683</v>
      </c>
      <c r="L1293" s="4" t="s">
        <v>6603</v>
      </c>
      <c r="M1293" s="4">
        <v>4</v>
      </c>
      <c r="N1293" s="4">
        <v>34</v>
      </c>
    </row>
    <row r="1294" spans="1:14" x14ac:dyDescent="0.3">
      <c r="A1294" s="4" t="s">
        <v>5845</v>
      </c>
      <c r="B1294" s="4" t="s">
        <v>5846</v>
      </c>
      <c r="C1294" s="4" t="s">
        <v>5045</v>
      </c>
      <c r="D1294" s="4" t="s">
        <v>5572</v>
      </c>
      <c r="E1294" s="4">
        <v>22</v>
      </c>
      <c r="G1294" s="4" t="s">
        <v>6582</v>
      </c>
      <c r="H1294" s="4" t="s">
        <v>7062</v>
      </c>
      <c r="J1294" s="4" t="s">
        <v>5046</v>
      </c>
      <c r="K1294" s="4" t="s">
        <v>6683</v>
      </c>
      <c r="L1294" s="4" t="s">
        <v>6603</v>
      </c>
      <c r="M1294" s="4">
        <v>4</v>
      </c>
      <c r="N1294" s="4">
        <v>35</v>
      </c>
    </row>
    <row r="1295" spans="1:14" x14ac:dyDescent="0.3">
      <c r="A1295" s="4" t="s">
        <v>5845</v>
      </c>
      <c r="B1295" s="4" t="s">
        <v>5846</v>
      </c>
      <c r="C1295" s="4" t="s">
        <v>5047</v>
      </c>
      <c r="D1295" s="4" t="s">
        <v>6581</v>
      </c>
      <c r="E1295" s="4">
        <v>8</v>
      </c>
      <c r="G1295" s="4" t="s">
        <v>4817</v>
      </c>
      <c r="J1295" s="4" t="s">
        <v>5048</v>
      </c>
      <c r="K1295" s="4" t="s">
        <v>4881</v>
      </c>
      <c r="L1295" s="4" t="s">
        <v>6585</v>
      </c>
      <c r="N1295" s="4">
        <v>36</v>
      </c>
    </row>
    <row r="1296" spans="1:14" x14ac:dyDescent="0.3">
      <c r="A1296" s="4" t="s">
        <v>5845</v>
      </c>
      <c r="B1296" s="4" t="s">
        <v>5846</v>
      </c>
      <c r="C1296" s="4" t="s">
        <v>5049</v>
      </c>
      <c r="D1296" s="4" t="s">
        <v>6581</v>
      </c>
      <c r="E1296" s="4">
        <v>8</v>
      </c>
      <c r="G1296" s="4" t="s">
        <v>4817</v>
      </c>
      <c r="J1296" s="4" t="s">
        <v>5050</v>
      </c>
      <c r="K1296" s="4" t="s">
        <v>4881</v>
      </c>
      <c r="L1296" s="4" t="s">
        <v>6585</v>
      </c>
      <c r="N1296" s="4">
        <v>37</v>
      </c>
    </row>
    <row r="1297" spans="1:14" x14ac:dyDescent="0.3">
      <c r="A1297" s="4" t="s">
        <v>5845</v>
      </c>
      <c r="B1297" s="4" t="s">
        <v>5846</v>
      </c>
      <c r="C1297" s="4" t="s">
        <v>5051</v>
      </c>
      <c r="D1297" s="4" t="s">
        <v>5572</v>
      </c>
      <c r="E1297" s="4">
        <v>22</v>
      </c>
      <c r="G1297" s="4" t="s">
        <v>4817</v>
      </c>
      <c r="J1297" s="4" t="s">
        <v>5052</v>
      </c>
      <c r="K1297" s="4" t="s">
        <v>6614</v>
      </c>
      <c r="L1297" s="4" t="s">
        <v>6603</v>
      </c>
      <c r="M1297" s="4">
        <v>0</v>
      </c>
      <c r="N1297" s="4">
        <v>38</v>
      </c>
    </row>
    <row r="1298" spans="1:14" x14ac:dyDescent="0.3">
      <c r="A1298" s="4" t="s">
        <v>5845</v>
      </c>
      <c r="B1298" s="4" t="s">
        <v>5846</v>
      </c>
      <c r="C1298" s="4" t="s">
        <v>4973</v>
      </c>
      <c r="D1298" s="4" t="s">
        <v>6581</v>
      </c>
      <c r="E1298" s="4">
        <v>50</v>
      </c>
      <c r="G1298" s="4" t="s">
        <v>4817</v>
      </c>
      <c r="J1298" s="4" t="s">
        <v>4974</v>
      </c>
      <c r="K1298" s="4" t="s">
        <v>4985</v>
      </c>
      <c r="L1298" s="4" t="s">
        <v>6585</v>
      </c>
      <c r="N1298" s="4">
        <v>39</v>
      </c>
    </row>
    <row r="1299" spans="1:14" x14ac:dyDescent="0.3">
      <c r="A1299" s="4" t="s">
        <v>5845</v>
      </c>
      <c r="B1299" s="4" t="s">
        <v>5846</v>
      </c>
      <c r="C1299" s="4" t="s">
        <v>5053</v>
      </c>
      <c r="D1299" s="4" t="s">
        <v>6581</v>
      </c>
      <c r="E1299" s="4">
        <v>8</v>
      </c>
      <c r="G1299" s="4" t="s">
        <v>4817</v>
      </c>
      <c r="J1299" s="4" t="s">
        <v>5054</v>
      </c>
      <c r="K1299" s="4" t="s">
        <v>4881</v>
      </c>
      <c r="L1299" s="4" t="s">
        <v>6585</v>
      </c>
      <c r="N1299" s="4">
        <v>40</v>
      </c>
    </row>
    <row r="1300" spans="1:14" x14ac:dyDescent="0.3">
      <c r="A1300" s="4" t="s">
        <v>5845</v>
      </c>
      <c r="B1300" s="4" t="s">
        <v>5846</v>
      </c>
      <c r="C1300" s="4" t="s">
        <v>5055</v>
      </c>
      <c r="D1300" s="4" t="s">
        <v>5572</v>
      </c>
      <c r="E1300" s="4">
        <v>22</v>
      </c>
      <c r="G1300" s="4" t="s">
        <v>4817</v>
      </c>
      <c r="J1300" s="4" t="s">
        <v>5056</v>
      </c>
      <c r="K1300" s="4" t="s">
        <v>6614</v>
      </c>
      <c r="L1300" s="4" t="s">
        <v>6603</v>
      </c>
      <c r="M1300" s="4">
        <v>0</v>
      </c>
      <c r="N1300" s="4">
        <v>41</v>
      </c>
    </row>
    <row r="1301" spans="1:14" x14ac:dyDescent="0.3">
      <c r="A1301" s="4" t="s">
        <v>5845</v>
      </c>
      <c r="B1301" s="4" t="s">
        <v>5846</v>
      </c>
      <c r="C1301" s="4" t="s">
        <v>5058</v>
      </c>
      <c r="D1301" s="4" t="s">
        <v>5572</v>
      </c>
      <c r="E1301" s="4">
        <v>22</v>
      </c>
      <c r="G1301" s="4" t="s">
        <v>4817</v>
      </c>
      <c r="J1301" s="4" t="s">
        <v>5059</v>
      </c>
      <c r="K1301" s="4" t="s">
        <v>6614</v>
      </c>
      <c r="L1301" s="4" t="s">
        <v>6603</v>
      </c>
      <c r="M1301" s="4">
        <v>0</v>
      </c>
      <c r="N1301" s="4">
        <v>42</v>
      </c>
    </row>
    <row r="1302" spans="1:14" x14ac:dyDescent="0.3">
      <c r="A1302" s="4" t="s">
        <v>5845</v>
      </c>
      <c r="B1302" s="4" t="s">
        <v>5846</v>
      </c>
      <c r="C1302" s="4" t="s">
        <v>5060</v>
      </c>
      <c r="D1302" s="4" t="s">
        <v>5572</v>
      </c>
      <c r="E1302" s="4">
        <v>22</v>
      </c>
      <c r="G1302" s="4" t="s">
        <v>4817</v>
      </c>
      <c r="J1302" s="4" t="s">
        <v>5061</v>
      </c>
      <c r="K1302" s="4" t="s">
        <v>6614</v>
      </c>
      <c r="L1302" s="4" t="s">
        <v>6603</v>
      </c>
      <c r="M1302" s="4">
        <v>0</v>
      </c>
      <c r="N1302" s="4">
        <v>43</v>
      </c>
    </row>
    <row r="1303" spans="1:14" x14ac:dyDescent="0.3">
      <c r="A1303" s="4" t="s">
        <v>5845</v>
      </c>
      <c r="B1303" s="4" t="s">
        <v>5846</v>
      </c>
      <c r="C1303" s="4" t="s">
        <v>5062</v>
      </c>
      <c r="D1303" s="4" t="s">
        <v>5572</v>
      </c>
      <c r="E1303" s="4">
        <v>22</v>
      </c>
      <c r="G1303" s="4" t="s">
        <v>4817</v>
      </c>
      <c r="J1303" s="4" t="s">
        <v>5063</v>
      </c>
      <c r="K1303" s="4" t="s">
        <v>6614</v>
      </c>
      <c r="L1303" s="4" t="s">
        <v>6603</v>
      </c>
      <c r="M1303" s="4">
        <v>0</v>
      </c>
      <c r="N1303" s="4">
        <v>44</v>
      </c>
    </row>
    <row r="1304" spans="1:14" x14ac:dyDescent="0.3">
      <c r="A1304" s="4" t="s">
        <v>5845</v>
      </c>
      <c r="B1304" s="4" t="s">
        <v>5846</v>
      </c>
      <c r="C1304" s="4" t="s">
        <v>5064</v>
      </c>
      <c r="D1304" s="4" t="s">
        <v>5572</v>
      </c>
      <c r="E1304" s="4">
        <v>22</v>
      </c>
      <c r="G1304" s="4" t="s">
        <v>4817</v>
      </c>
      <c r="J1304" s="4" t="s">
        <v>5065</v>
      </c>
      <c r="K1304" s="4" t="s">
        <v>6614</v>
      </c>
      <c r="L1304" s="4" t="s">
        <v>6603</v>
      </c>
      <c r="M1304" s="4">
        <v>0</v>
      </c>
      <c r="N1304" s="4">
        <v>45</v>
      </c>
    </row>
    <row r="1305" spans="1:14" x14ac:dyDescent="0.3">
      <c r="A1305" s="4" t="s">
        <v>5845</v>
      </c>
      <c r="B1305" s="4" t="s">
        <v>5846</v>
      </c>
      <c r="C1305" s="4" t="s">
        <v>5066</v>
      </c>
      <c r="D1305" s="4" t="s">
        <v>5572</v>
      </c>
      <c r="E1305" s="4">
        <v>22</v>
      </c>
      <c r="G1305" s="4" t="s">
        <v>4817</v>
      </c>
      <c r="J1305" s="4" t="s">
        <v>5847</v>
      </c>
      <c r="K1305" s="4" t="s">
        <v>6614</v>
      </c>
      <c r="L1305" s="4" t="s">
        <v>6603</v>
      </c>
      <c r="M1305" s="4">
        <v>0</v>
      </c>
      <c r="N1305" s="4">
        <v>46</v>
      </c>
    </row>
    <row r="1306" spans="1:14" x14ac:dyDescent="0.3">
      <c r="A1306" s="4" t="s">
        <v>5845</v>
      </c>
      <c r="B1306" s="4" t="s">
        <v>5846</v>
      </c>
      <c r="C1306" s="4" t="s">
        <v>5068</v>
      </c>
      <c r="D1306" s="4" t="s">
        <v>5572</v>
      </c>
      <c r="E1306" s="4">
        <v>22</v>
      </c>
      <c r="G1306" s="4" t="s">
        <v>4817</v>
      </c>
      <c r="J1306" s="4" t="s">
        <v>5848</v>
      </c>
      <c r="K1306" s="4" t="s">
        <v>6614</v>
      </c>
      <c r="L1306" s="4" t="s">
        <v>6603</v>
      </c>
      <c r="M1306" s="4">
        <v>0</v>
      </c>
      <c r="N1306" s="4">
        <v>47</v>
      </c>
    </row>
    <row r="1307" spans="1:14" x14ac:dyDescent="0.3">
      <c r="A1307" s="4" t="s">
        <v>5845</v>
      </c>
      <c r="B1307" s="4" t="s">
        <v>5846</v>
      </c>
      <c r="C1307" s="4" t="s">
        <v>5070</v>
      </c>
      <c r="D1307" s="4" t="s">
        <v>6581</v>
      </c>
      <c r="E1307" s="4">
        <v>30</v>
      </c>
      <c r="G1307" s="4" t="s">
        <v>4817</v>
      </c>
      <c r="J1307" s="4" t="s">
        <v>5071</v>
      </c>
      <c r="K1307" s="4" t="s">
        <v>5072</v>
      </c>
      <c r="L1307" s="4" t="s">
        <v>6585</v>
      </c>
      <c r="N1307" s="4">
        <v>48</v>
      </c>
    </row>
    <row r="1308" spans="1:14" x14ac:dyDescent="0.3">
      <c r="A1308" s="4" t="s">
        <v>5845</v>
      </c>
      <c r="B1308" s="4" t="s">
        <v>5846</v>
      </c>
      <c r="C1308" s="4" t="s">
        <v>5073</v>
      </c>
      <c r="D1308" s="4" t="s">
        <v>6581</v>
      </c>
      <c r="E1308" s="4">
        <v>30</v>
      </c>
      <c r="G1308" s="4" t="s">
        <v>4817</v>
      </c>
      <c r="J1308" s="4" t="s">
        <v>5074</v>
      </c>
      <c r="K1308" s="4" t="s">
        <v>5072</v>
      </c>
      <c r="L1308" s="4" t="s">
        <v>6585</v>
      </c>
      <c r="N1308" s="4">
        <v>49</v>
      </c>
    </row>
    <row r="1309" spans="1:14" x14ac:dyDescent="0.3">
      <c r="A1309" s="4" t="s">
        <v>5845</v>
      </c>
      <c r="B1309" s="4" t="s">
        <v>5846</v>
      </c>
      <c r="C1309" s="4" t="s">
        <v>5075</v>
      </c>
      <c r="D1309" s="4" t="s">
        <v>6581</v>
      </c>
      <c r="E1309" s="4">
        <v>30</v>
      </c>
      <c r="G1309" s="4" t="s">
        <v>4817</v>
      </c>
      <c r="J1309" s="4" t="s">
        <v>5076</v>
      </c>
      <c r="K1309" s="4" t="s">
        <v>5072</v>
      </c>
      <c r="L1309" s="4" t="s">
        <v>6585</v>
      </c>
      <c r="N1309" s="4">
        <v>50</v>
      </c>
    </row>
    <row r="1310" spans="1:14" x14ac:dyDescent="0.3">
      <c r="A1310" s="4" t="s">
        <v>5845</v>
      </c>
      <c r="B1310" s="4" t="s">
        <v>5846</v>
      </c>
      <c r="C1310" s="4" t="s">
        <v>5077</v>
      </c>
      <c r="D1310" s="4" t="s">
        <v>6581</v>
      </c>
      <c r="E1310" s="4">
        <v>30</v>
      </c>
      <c r="G1310" s="4" t="s">
        <v>4817</v>
      </c>
      <c r="J1310" s="4" t="s">
        <v>5078</v>
      </c>
      <c r="K1310" s="4" t="s">
        <v>5072</v>
      </c>
      <c r="L1310" s="4" t="s">
        <v>6585</v>
      </c>
      <c r="N1310" s="4">
        <v>51</v>
      </c>
    </row>
    <row r="1311" spans="1:14" x14ac:dyDescent="0.3">
      <c r="A1311" s="4" t="s">
        <v>5845</v>
      </c>
      <c r="B1311" s="4" t="s">
        <v>5846</v>
      </c>
      <c r="C1311" s="4" t="s">
        <v>5079</v>
      </c>
      <c r="D1311" s="4" t="s">
        <v>6581</v>
      </c>
      <c r="E1311" s="4">
        <v>40</v>
      </c>
      <c r="G1311" s="4" t="s">
        <v>4817</v>
      </c>
      <c r="J1311" s="4" t="s">
        <v>5080</v>
      </c>
      <c r="K1311" s="4" t="s">
        <v>5081</v>
      </c>
      <c r="L1311" s="4" t="s">
        <v>6585</v>
      </c>
      <c r="N1311" s="4">
        <v>52</v>
      </c>
    </row>
    <row r="1312" spans="1:14" x14ac:dyDescent="0.3">
      <c r="A1312" s="4" t="s">
        <v>5845</v>
      </c>
      <c r="B1312" s="4" t="s">
        <v>5846</v>
      </c>
      <c r="C1312" s="4" t="s">
        <v>5082</v>
      </c>
      <c r="D1312" s="4" t="s">
        <v>5572</v>
      </c>
      <c r="E1312" s="4">
        <v>22</v>
      </c>
      <c r="G1312" s="4" t="s">
        <v>4817</v>
      </c>
      <c r="J1312" s="4" t="s">
        <v>5083</v>
      </c>
      <c r="K1312" s="4" t="s">
        <v>6614</v>
      </c>
      <c r="L1312" s="4" t="s">
        <v>6603</v>
      </c>
      <c r="M1312" s="4">
        <v>0</v>
      </c>
      <c r="N1312" s="4">
        <v>53</v>
      </c>
    </row>
    <row r="1313" spans="1:14" x14ac:dyDescent="0.3">
      <c r="A1313" s="4" t="s">
        <v>5845</v>
      </c>
      <c r="B1313" s="4" t="s">
        <v>5846</v>
      </c>
      <c r="C1313" s="4" t="s">
        <v>5084</v>
      </c>
      <c r="D1313" s="4" t="s">
        <v>5572</v>
      </c>
      <c r="E1313" s="4">
        <v>22</v>
      </c>
      <c r="G1313" s="4" t="s">
        <v>6582</v>
      </c>
      <c r="H1313" s="4" t="s">
        <v>7063</v>
      </c>
      <c r="J1313" s="4" t="s">
        <v>5085</v>
      </c>
      <c r="K1313" s="4" t="s">
        <v>6614</v>
      </c>
      <c r="L1313" s="4" t="s">
        <v>6603</v>
      </c>
      <c r="M1313" s="4">
        <v>0</v>
      </c>
      <c r="N1313" s="4">
        <v>54</v>
      </c>
    </row>
    <row r="1314" spans="1:14" x14ac:dyDescent="0.3">
      <c r="A1314" s="4" t="s">
        <v>5845</v>
      </c>
      <c r="B1314" s="4" t="s">
        <v>5846</v>
      </c>
      <c r="C1314" s="4" t="s">
        <v>5086</v>
      </c>
      <c r="D1314" s="4" t="s">
        <v>5572</v>
      </c>
      <c r="E1314" s="4">
        <v>22</v>
      </c>
      <c r="G1314" s="4" t="s">
        <v>4817</v>
      </c>
      <c r="J1314" s="4" t="s">
        <v>419</v>
      </c>
      <c r="K1314" s="4" t="s">
        <v>6614</v>
      </c>
      <c r="L1314" s="4" t="s">
        <v>6603</v>
      </c>
      <c r="M1314" s="4">
        <v>0</v>
      </c>
      <c r="N1314" s="4">
        <v>55</v>
      </c>
    </row>
    <row r="1315" spans="1:14" x14ac:dyDescent="0.3">
      <c r="A1315" s="4" t="s">
        <v>5845</v>
      </c>
      <c r="B1315" s="4" t="s">
        <v>5846</v>
      </c>
      <c r="C1315" s="4" t="s">
        <v>5087</v>
      </c>
      <c r="D1315" s="4" t="s">
        <v>5572</v>
      </c>
      <c r="E1315" s="4">
        <v>22</v>
      </c>
      <c r="G1315" s="4" t="s">
        <v>4817</v>
      </c>
      <c r="J1315" s="4" t="s">
        <v>5088</v>
      </c>
      <c r="K1315" s="4" t="s">
        <v>6614</v>
      </c>
      <c r="L1315" s="4" t="s">
        <v>6603</v>
      </c>
      <c r="M1315" s="4">
        <v>0</v>
      </c>
      <c r="N1315" s="4">
        <v>56</v>
      </c>
    </row>
    <row r="1316" spans="1:14" x14ac:dyDescent="0.3">
      <c r="A1316" s="4" t="s">
        <v>5845</v>
      </c>
      <c r="B1316" s="4" t="s">
        <v>5846</v>
      </c>
      <c r="C1316" s="4" t="s">
        <v>5089</v>
      </c>
      <c r="D1316" s="4" t="s">
        <v>6581</v>
      </c>
      <c r="E1316" s="4">
        <v>20</v>
      </c>
      <c r="G1316" s="4" t="s">
        <v>4817</v>
      </c>
      <c r="J1316" s="4" t="s">
        <v>5090</v>
      </c>
      <c r="K1316" s="4" t="s">
        <v>4839</v>
      </c>
      <c r="L1316" s="4" t="s">
        <v>6585</v>
      </c>
      <c r="N1316" s="4">
        <v>57</v>
      </c>
    </row>
    <row r="1317" spans="1:14" x14ac:dyDescent="0.3">
      <c r="A1317" s="4" t="s">
        <v>5845</v>
      </c>
      <c r="B1317" s="4" t="s">
        <v>5846</v>
      </c>
      <c r="C1317" s="4" t="s">
        <v>5091</v>
      </c>
      <c r="D1317" s="4" t="s">
        <v>6581</v>
      </c>
      <c r="E1317" s="4">
        <v>30</v>
      </c>
      <c r="G1317" s="4" t="s">
        <v>4817</v>
      </c>
      <c r="J1317" s="4" t="s">
        <v>5092</v>
      </c>
      <c r="K1317" s="4" t="s">
        <v>5072</v>
      </c>
      <c r="L1317" s="4" t="s">
        <v>6585</v>
      </c>
      <c r="N1317" s="4">
        <v>58</v>
      </c>
    </row>
    <row r="1318" spans="1:14" x14ac:dyDescent="0.3">
      <c r="A1318" s="4" t="s">
        <v>5845</v>
      </c>
      <c r="B1318" s="4" t="s">
        <v>5846</v>
      </c>
      <c r="C1318" s="4" t="s">
        <v>5093</v>
      </c>
      <c r="D1318" s="4" t="s">
        <v>6581</v>
      </c>
      <c r="E1318" s="4">
        <v>30</v>
      </c>
      <c r="G1318" s="4" t="s">
        <v>4817</v>
      </c>
      <c r="J1318" s="4" t="s">
        <v>5094</v>
      </c>
      <c r="K1318" s="4" t="s">
        <v>5072</v>
      </c>
      <c r="L1318" s="4" t="s">
        <v>6585</v>
      </c>
      <c r="N1318" s="4">
        <v>59</v>
      </c>
    </row>
    <row r="1319" spans="1:14" x14ac:dyDescent="0.3">
      <c r="A1319" s="4" t="s">
        <v>5845</v>
      </c>
      <c r="B1319" s="4" t="s">
        <v>5846</v>
      </c>
      <c r="C1319" s="4" t="s">
        <v>5095</v>
      </c>
      <c r="D1319" s="4" t="s">
        <v>6581</v>
      </c>
      <c r="E1319" s="4">
        <v>12</v>
      </c>
      <c r="G1319" s="4" t="s">
        <v>4817</v>
      </c>
      <c r="J1319" s="4" t="s">
        <v>5096</v>
      </c>
      <c r="K1319" s="4" t="s">
        <v>4848</v>
      </c>
      <c r="L1319" s="4" t="s">
        <v>6585</v>
      </c>
      <c r="N1319" s="4">
        <v>60</v>
      </c>
    </row>
    <row r="1320" spans="1:14" x14ac:dyDescent="0.3">
      <c r="A1320" s="4" t="s">
        <v>5845</v>
      </c>
      <c r="B1320" s="4" t="s">
        <v>5846</v>
      </c>
      <c r="C1320" s="4" t="s">
        <v>5097</v>
      </c>
      <c r="D1320" s="4" t="s">
        <v>6581</v>
      </c>
      <c r="E1320" s="4">
        <v>40</v>
      </c>
      <c r="G1320" s="4" t="s">
        <v>4817</v>
      </c>
      <c r="J1320" s="4" t="s">
        <v>5849</v>
      </c>
      <c r="K1320" s="4" t="s">
        <v>5081</v>
      </c>
      <c r="L1320" s="4" t="s">
        <v>6585</v>
      </c>
      <c r="N1320" s="4">
        <v>61</v>
      </c>
    </row>
    <row r="1321" spans="1:14" x14ac:dyDescent="0.3">
      <c r="A1321" s="4" t="s">
        <v>5845</v>
      </c>
      <c r="B1321" s="4" t="s">
        <v>5846</v>
      </c>
      <c r="C1321" s="4" t="s">
        <v>5099</v>
      </c>
      <c r="D1321" s="4" t="s">
        <v>6581</v>
      </c>
      <c r="E1321" s="4">
        <v>8</v>
      </c>
      <c r="G1321" s="4" t="s">
        <v>4817</v>
      </c>
      <c r="J1321" s="4" t="s">
        <v>5100</v>
      </c>
      <c r="K1321" s="4" t="s">
        <v>4881</v>
      </c>
      <c r="L1321" s="4" t="s">
        <v>6585</v>
      </c>
      <c r="N1321" s="4">
        <v>62</v>
      </c>
    </row>
    <row r="1322" spans="1:14" x14ac:dyDescent="0.3">
      <c r="A1322" s="4" t="s">
        <v>5845</v>
      </c>
      <c r="B1322" s="4" t="s">
        <v>5846</v>
      </c>
      <c r="C1322" s="4" t="s">
        <v>5101</v>
      </c>
      <c r="D1322" s="4" t="s">
        <v>5572</v>
      </c>
      <c r="E1322" s="4">
        <v>22</v>
      </c>
      <c r="G1322" s="4" t="s">
        <v>4817</v>
      </c>
      <c r="J1322" s="4" t="s">
        <v>5102</v>
      </c>
      <c r="K1322" s="4" t="s">
        <v>6614</v>
      </c>
      <c r="L1322" s="4" t="s">
        <v>6603</v>
      </c>
      <c r="M1322" s="4">
        <v>0</v>
      </c>
      <c r="N1322" s="4">
        <v>63</v>
      </c>
    </row>
    <row r="1323" spans="1:14" x14ac:dyDescent="0.3">
      <c r="A1323" s="4" t="s">
        <v>5845</v>
      </c>
      <c r="B1323" s="4" t="s">
        <v>5846</v>
      </c>
      <c r="C1323" s="4" t="s">
        <v>4887</v>
      </c>
      <c r="D1323" s="4" t="s">
        <v>6581</v>
      </c>
      <c r="E1323" s="4">
        <v>12</v>
      </c>
      <c r="G1323" s="4" t="s">
        <v>4817</v>
      </c>
      <c r="J1323" s="4" t="s">
        <v>4888</v>
      </c>
      <c r="K1323" s="4" t="s">
        <v>4848</v>
      </c>
      <c r="L1323" s="4" t="s">
        <v>6585</v>
      </c>
      <c r="N1323" s="4">
        <v>64</v>
      </c>
    </row>
    <row r="1324" spans="1:14" x14ac:dyDescent="0.3">
      <c r="A1324" s="4" t="s">
        <v>5845</v>
      </c>
      <c r="B1324" s="4" t="s">
        <v>5846</v>
      </c>
      <c r="C1324" s="4" t="s">
        <v>4889</v>
      </c>
      <c r="D1324" s="4" t="s">
        <v>6581</v>
      </c>
      <c r="E1324" s="4">
        <v>14</v>
      </c>
      <c r="G1324" s="4" t="s">
        <v>4817</v>
      </c>
      <c r="J1324" s="4" t="s">
        <v>4890</v>
      </c>
      <c r="K1324" s="4" t="s">
        <v>4863</v>
      </c>
      <c r="L1324" s="4" t="s">
        <v>6585</v>
      </c>
      <c r="N1324" s="4">
        <v>65</v>
      </c>
    </row>
    <row r="1325" spans="1:14" x14ac:dyDescent="0.3">
      <c r="A1325" s="4" t="s">
        <v>5845</v>
      </c>
      <c r="B1325" s="4" t="s">
        <v>5846</v>
      </c>
      <c r="C1325" s="4" t="s">
        <v>4891</v>
      </c>
      <c r="D1325" s="4" t="s">
        <v>6581</v>
      </c>
      <c r="E1325" s="4">
        <v>12</v>
      </c>
      <c r="G1325" s="4" t="s">
        <v>4817</v>
      </c>
      <c r="J1325" s="4" t="s">
        <v>4892</v>
      </c>
      <c r="K1325" s="4" t="s">
        <v>4848</v>
      </c>
      <c r="L1325" s="4" t="s">
        <v>6585</v>
      </c>
      <c r="N1325" s="4">
        <v>66</v>
      </c>
    </row>
    <row r="1326" spans="1:14" x14ac:dyDescent="0.3">
      <c r="A1326" s="4" t="s">
        <v>5845</v>
      </c>
      <c r="B1326" s="4" t="s">
        <v>5846</v>
      </c>
      <c r="C1326" s="4" t="s">
        <v>4893</v>
      </c>
      <c r="D1326" s="4" t="s">
        <v>6581</v>
      </c>
      <c r="E1326" s="4">
        <v>14</v>
      </c>
      <c r="G1326" s="4" t="s">
        <v>4817</v>
      </c>
      <c r="J1326" s="4" t="s">
        <v>4894</v>
      </c>
      <c r="K1326" s="4" t="s">
        <v>4863</v>
      </c>
      <c r="L1326" s="4" t="s">
        <v>6585</v>
      </c>
      <c r="N1326" s="4">
        <v>67</v>
      </c>
    </row>
    <row r="1327" spans="1:14" x14ac:dyDescent="0.3">
      <c r="A1327" s="4" t="s">
        <v>5845</v>
      </c>
      <c r="B1327" s="4" t="s">
        <v>5846</v>
      </c>
      <c r="C1327" s="4" t="s">
        <v>4857</v>
      </c>
      <c r="D1327" s="4" t="s">
        <v>6581</v>
      </c>
      <c r="E1327" s="4">
        <v>1</v>
      </c>
      <c r="G1327" s="4" t="s">
        <v>4817</v>
      </c>
      <c r="J1327" s="4" t="s">
        <v>4858</v>
      </c>
      <c r="K1327" s="4" t="s">
        <v>4851</v>
      </c>
      <c r="L1327" s="4" t="s">
        <v>6585</v>
      </c>
      <c r="N1327" s="4">
        <v>68</v>
      </c>
    </row>
    <row r="1328" spans="1:14" x14ac:dyDescent="0.3">
      <c r="A1328" s="4" t="s">
        <v>5845</v>
      </c>
      <c r="B1328" s="4" t="s">
        <v>5846</v>
      </c>
      <c r="C1328" s="4" t="s">
        <v>4859</v>
      </c>
      <c r="D1328" s="4" t="s">
        <v>6581</v>
      </c>
      <c r="E1328" s="4">
        <v>12</v>
      </c>
      <c r="G1328" s="4" t="s">
        <v>4817</v>
      </c>
      <c r="J1328" s="4" t="s">
        <v>4860</v>
      </c>
      <c r="K1328" s="4" t="s">
        <v>4848</v>
      </c>
      <c r="L1328" s="4" t="s">
        <v>6585</v>
      </c>
      <c r="N1328" s="4">
        <v>69</v>
      </c>
    </row>
    <row r="1329" spans="1:14" x14ac:dyDescent="0.3">
      <c r="A1329" s="4" t="s">
        <v>5845</v>
      </c>
      <c r="B1329" s="4" t="s">
        <v>5846</v>
      </c>
      <c r="C1329" s="4" t="s">
        <v>4861</v>
      </c>
      <c r="D1329" s="4" t="s">
        <v>6581</v>
      </c>
      <c r="E1329" s="4">
        <v>14</v>
      </c>
      <c r="G1329" s="4" t="s">
        <v>4817</v>
      </c>
      <c r="J1329" s="4" t="s">
        <v>4862</v>
      </c>
      <c r="K1329" s="4" t="s">
        <v>4863</v>
      </c>
      <c r="L1329" s="4" t="s">
        <v>6585</v>
      </c>
      <c r="N1329" s="4">
        <v>70</v>
      </c>
    </row>
    <row r="1330" spans="1:14" x14ac:dyDescent="0.3">
      <c r="A1330" s="4" t="s">
        <v>5845</v>
      </c>
      <c r="B1330" s="4" t="s">
        <v>5846</v>
      </c>
      <c r="C1330" s="4" t="s">
        <v>5103</v>
      </c>
      <c r="D1330" s="4" t="s">
        <v>5572</v>
      </c>
      <c r="E1330" s="4">
        <v>22</v>
      </c>
      <c r="G1330" s="4" t="s">
        <v>4817</v>
      </c>
      <c r="J1330" s="4" t="s">
        <v>5104</v>
      </c>
      <c r="K1330" s="4" t="s">
        <v>6683</v>
      </c>
      <c r="L1330" s="4" t="s">
        <v>6603</v>
      </c>
      <c r="M1330" s="4">
        <v>4</v>
      </c>
      <c r="N1330" s="4">
        <v>71</v>
      </c>
    </row>
    <row r="1331" spans="1:14" x14ac:dyDescent="0.3">
      <c r="A1331" s="4" t="s">
        <v>5845</v>
      </c>
      <c r="B1331" s="4" t="s">
        <v>5846</v>
      </c>
      <c r="C1331" s="4" t="s">
        <v>5105</v>
      </c>
      <c r="D1331" s="4" t="s">
        <v>5572</v>
      </c>
      <c r="E1331" s="4">
        <v>22</v>
      </c>
      <c r="G1331" s="4" t="s">
        <v>4817</v>
      </c>
      <c r="J1331" s="4" t="s">
        <v>5850</v>
      </c>
      <c r="K1331" s="4" t="s">
        <v>6614</v>
      </c>
      <c r="L1331" s="4" t="s">
        <v>6603</v>
      </c>
      <c r="M1331" s="4">
        <v>0</v>
      </c>
      <c r="N1331" s="4">
        <v>72</v>
      </c>
    </row>
    <row r="1332" spans="1:14" x14ac:dyDescent="0.3">
      <c r="A1332" s="4" t="s">
        <v>5845</v>
      </c>
      <c r="B1332" s="4" t="s">
        <v>5846</v>
      </c>
      <c r="C1332" s="4" t="s">
        <v>5107</v>
      </c>
      <c r="D1332" s="4" t="s">
        <v>5572</v>
      </c>
      <c r="E1332" s="4">
        <v>22</v>
      </c>
      <c r="G1332" s="4" t="s">
        <v>4817</v>
      </c>
      <c r="J1332" s="4" t="s">
        <v>5108</v>
      </c>
      <c r="K1332" s="4" t="s">
        <v>6614</v>
      </c>
      <c r="L1332" s="4" t="s">
        <v>6603</v>
      </c>
      <c r="M1332" s="4">
        <v>0</v>
      </c>
      <c r="N1332" s="4">
        <v>73</v>
      </c>
    </row>
    <row r="1333" spans="1:14" x14ac:dyDescent="0.3">
      <c r="A1333" s="4" t="s">
        <v>5845</v>
      </c>
      <c r="B1333" s="4" t="s">
        <v>5846</v>
      </c>
      <c r="C1333" s="4" t="s">
        <v>5109</v>
      </c>
      <c r="D1333" s="4" t="s">
        <v>6581</v>
      </c>
      <c r="E1333" s="4">
        <v>1</v>
      </c>
      <c r="G1333" s="4" t="s">
        <v>4817</v>
      </c>
      <c r="J1333" s="4" t="s">
        <v>5110</v>
      </c>
      <c r="K1333" s="4" t="s">
        <v>4851</v>
      </c>
      <c r="L1333" s="4" t="s">
        <v>6585</v>
      </c>
      <c r="N1333" s="4">
        <v>74</v>
      </c>
    </row>
    <row r="1334" spans="1:14" x14ac:dyDescent="0.3">
      <c r="A1334" s="4" t="s">
        <v>5845</v>
      </c>
      <c r="B1334" s="4" t="s">
        <v>5846</v>
      </c>
      <c r="C1334" s="4" t="s">
        <v>5111</v>
      </c>
      <c r="D1334" s="4" t="s">
        <v>5572</v>
      </c>
      <c r="E1334" s="4">
        <v>22</v>
      </c>
      <c r="G1334" s="4" t="s">
        <v>4817</v>
      </c>
      <c r="J1334" s="4" t="s">
        <v>5112</v>
      </c>
      <c r="K1334" s="4" t="s">
        <v>6614</v>
      </c>
      <c r="L1334" s="4" t="s">
        <v>6603</v>
      </c>
      <c r="M1334" s="4">
        <v>0</v>
      </c>
      <c r="N1334" s="4">
        <v>75</v>
      </c>
    </row>
    <row r="1335" spans="1:14" x14ac:dyDescent="0.3">
      <c r="A1335" s="4" t="s">
        <v>5845</v>
      </c>
      <c r="B1335" s="4" t="s">
        <v>5846</v>
      </c>
      <c r="C1335" s="4" t="s">
        <v>5113</v>
      </c>
      <c r="D1335" s="4" t="s">
        <v>6581</v>
      </c>
      <c r="E1335" s="4">
        <v>1</v>
      </c>
      <c r="G1335" s="4" t="s">
        <v>4817</v>
      </c>
      <c r="J1335" s="4" t="s">
        <v>5114</v>
      </c>
      <c r="K1335" s="4" t="s">
        <v>4851</v>
      </c>
      <c r="L1335" s="4" t="s">
        <v>6585</v>
      </c>
      <c r="N1335" s="4">
        <v>76</v>
      </c>
    </row>
    <row r="1336" spans="1:14" x14ac:dyDescent="0.3">
      <c r="A1336" s="4" t="s">
        <v>5845</v>
      </c>
      <c r="B1336" s="4" t="s">
        <v>5846</v>
      </c>
      <c r="C1336" s="4" t="s">
        <v>5115</v>
      </c>
      <c r="D1336" s="4" t="s">
        <v>5572</v>
      </c>
      <c r="E1336" s="4">
        <v>22</v>
      </c>
      <c r="G1336" s="4" t="s">
        <v>4817</v>
      </c>
      <c r="J1336" s="4" t="s">
        <v>5116</v>
      </c>
      <c r="K1336" s="4" t="s">
        <v>6683</v>
      </c>
      <c r="L1336" s="4" t="s">
        <v>6603</v>
      </c>
      <c r="M1336" s="4">
        <v>4</v>
      </c>
      <c r="N1336" s="4">
        <v>77</v>
      </c>
    </row>
    <row r="1337" spans="1:14" x14ac:dyDescent="0.3">
      <c r="A1337" s="4" t="s">
        <v>5845</v>
      </c>
      <c r="B1337" s="4" t="s">
        <v>5846</v>
      </c>
      <c r="C1337" s="4" t="s">
        <v>5117</v>
      </c>
      <c r="D1337" s="4" t="s">
        <v>6581</v>
      </c>
      <c r="E1337" s="4">
        <v>1</v>
      </c>
      <c r="G1337" s="4" t="s">
        <v>4817</v>
      </c>
      <c r="J1337" s="4" t="s">
        <v>5118</v>
      </c>
      <c r="K1337" s="4" t="s">
        <v>4851</v>
      </c>
      <c r="L1337" s="4" t="s">
        <v>6585</v>
      </c>
      <c r="N1337" s="4">
        <v>78</v>
      </c>
    </row>
    <row r="1338" spans="1:14" x14ac:dyDescent="0.3">
      <c r="A1338" s="4" t="s">
        <v>5845</v>
      </c>
      <c r="B1338" s="4" t="s">
        <v>5846</v>
      </c>
      <c r="C1338" s="4" t="s">
        <v>5119</v>
      </c>
      <c r="D1338" s="4" t="s">
        <v>6581</v>
      </c>
      <c r="E1338" s="4">
        <v>4</v>
      </c>
      <c r="G1338" s="4" t="s">
        <v>4817</v>
      </c>
      <c r="J1338" s="4" t="s">
        <v>5120</v>
      </c>
      <c r="K1338" s="4" t="s">
        <v>4997</v>
      </c>
      <c r="L1338" s="4" t="s">
        <v>6585</v>
      </c>
      <c r="N1338" s="4">
        <v>79</v>
      </c>
    </row>
    <row r="1339" spans="1:14" x14ac:dyDescent="0.3">
      <c r="A1339" s="4" t="s">
        <v>5845</v>
      </c>
      <c r="B1339" s="4" t="s">
        <v>5846</v>
      </c>
      <c r="C1339" s="4" t="s">
        <v>5121</v>
      </c>
      <c r="D1339" s="4" t="s">
        <v>6581</v>
      </c>
      <c r="E1339" s="4">
        <v>2</v>
      </c>
      <c r="G1339" s="4" t="s">
        <v>4817</v>
      </c>
      <c r="J1339" s="4" t="s">
        <v>5122</v>
      </c>
      <c r="K1339" s="4" t="s">
        <v>4956</v>
      </c>
      <c r="L1339" s="4" t="s">
        <v>6585</v>
      </c>
      <c r="N1339" s="4">
        <v>80</v>
      </c>
    </row>
    <row r="1340" spans="1:14" x14ac:dyDescent="0.3">
      <c r="A1340" s="4" t="s">
        <v>5845</v>
      </c>
      <c r="B1340" s="4" t="s">
        <v>5846</v>
      </c>
      <c r="C1340" s="4" t="s">
        <v>5123</v>
      </c>
      <c r="D1340" s="4" t="s">
        <v>6581</v>
      </c>
      <c r="E1340" s="4">
        <v>2</v>
      </c>
      <c r="G1340" s="4" t="s">
        <v>4817</v>
      </c>
      <c r="J1340" s="4" t="s">
        <v>5124</v>
      </c>
      <c r="K1340" s="4" t="s">
        <v>4956</v>
      </c>
      <c r="L1340" s="4" t="s">
        <v>6585</v>
      </c>
      <c r="N1340" s="4">
        <v>81</v>
      </c>
    </row>
    <row r="1341" spans="1:14" x14ac:dyDescent="0.3">
      <c r="A1341" s="4" t="s">
        <v>5845</v>
      </c>
      <c r="B1341" s="4" t="s">
        <v>5846</v>
      </c>
      <c r="C1341" s="4" t="s">
        <v>5125</v>
      </c>
      <c r="D1341" s="4" t="s">
        <v>6581</v>
      </c>
      <c r="E1341" s="4">
        <v>8</v>
      </c>
      <c r="G1341" s="4" t="s">
        <v>4817</v>
      </c>
      <c r="J1341" s="4" t="s">
        <v>5126</v>
      </c>
      <c r="K1341" s="4" t="s">
        <v>4881</v>
      </c>
      <c r="L1341" s="4" t="s">
        <v>6585</v>
      </c>
      <c r="N1341" s="4">
        <v>82</v>
      </c>
    </row>
    <row r="1342" spans="1:14" x14ac:dyDescent="0.3">
      <c r="A1342" s="4" t="s">
        <v>5845</v>
      </c>
      <c r="B1342" s="4" t="s">
        <v>5846</v>
      </c>
      <c r="C1342" s="4" t="s">
        <v>5127</v>
      </c>
      <c r="D1342" s="4" t="s">
        <v>5572</v>
      </c>
      <c r="E1342" s="4">
        <v>22</v>
      </c>
      <c r="G1342" s="4" t="s">
        <v>4817</v>
      </c>
      <c r="J1342" s="4" t="s">
        <v>5128</v>
      </c>
      <c r="K1342" s="4" t="s">
        <v>6614</v>
      </c>
      <c r="L1342" s="4" t="s">
        <v>6603</v>
      </c>
      <c r="M1342" s="4">
        <v>0</v>
      </c>
      <c r="N1342" s="4">
        <v>83</v>
      </c>
    </row>
    <row r="1343" spans="1:14" x14ac:dyDescent="0.3">
      <c r="A1343" s="4" t="s">
        <v>5845</v>
      </c>
      <c r="B1343" s="4" t="s">
        <v>5846</v>
      </c>
      <c r="C1343" s="4" t="s">
        <v>5129</v>
      </c>
      <c r="D1343" s="4" t="s">
        <v>5572</v>
      </c>
      <c r="E1343" s="4">
        <v>22</v>
      </c>
      <c r="G1343" s="4" t="s">
        <v>4817</v>
      </c>
      <c r="J1343" s="4" t="s">
        <v>5130</v>
      </c>
      <c r="K1343" s="4" t="s">
        <v>6614</v>
      </c>
      <c r="L1343" s="4" t="s">
        <v>6603</v>
      </c>
      <c r="M1343" s="4">
        <v>0</v>
      </c>
      <c r="N1343" s="4">
        <v>84</v>
      </c>
    </row>
    <row r="1344" spans="1:14" x14ac:dyDescent="0.3">
      <c r="A1344" s="4" t="s">
        <v>5845</v>
      </c>
      <c r="B1344" s="4" t="s">
        <v>5846</v>
      </c>
      <c r="C1344" s="4" t="s">
        <v>5131</v>
      </c>
      <c r="D1344" s="4" t="s">
        <v>6581</v>
      </c>
      <c r="E1344" s="4">
        <v>8</v>
      </c>
      <c r="G1344" s="4" t="s">
        <v>4817</v>
      </c>
      <c r="J1344" s="4" t="s">
        <v>5132</v>
      </c>
      <c r="K1344" s="4" t="s">
        <v>4881</v>
      </c>
      <c r="L1344" s="4" t="s">
        <v>6585</v>
      </c>
      <c r="N1344" s="4">
        <v>85</v>
      </c>
    </row>
    <row r="1345" spans="1:14" x14ac:dyDescent="0.3">
      <c r="A1345" s="4" t="s">
        <v>5845</v>
      </c>
      <c r="B1345" s="4" t="s">
        <v>5846</v>
      </c>
      <c r="C1345" s="4" t="s">
        <v>5133</v>
      </c>
      <c r="D1345" s="4" t="s">
        <v>5572</v>
      </c>
      <c r="E1345" s="4">
        <v>22</v>
      </c>
      <c r="G1345" s="4" t="s">
        <v>4817</v>
      </c>
      <c r="J1345" s="4" t="s">
        <v>5134</v>
      </c>
      <c r="K1345" s="4" t="s">
        <v>6614</v>
      </c>
      <c r="L1345" s="4" t="s">
        <v>6603</v>
      </c>
      <c r="M1345" s="4">
        <v>0</v>
      </c>
      <c r="N1345" s="4">
        <v>86</v>
      </c>
    </row>
    <row r="1346" spans="1:14" x14ac:dyDescent="0.3">
      <c r="A1346" s="4" t="s">
        <v>5845</v>
      </c>
      <c r="B1346" s="4" t="s">
        <v>5846</v>
      </c>
      <c r="C1346" s="4" t="s">
        <v>5135</v>
      </c>
      <c r="D1346" s="4" t="s">
        <v>6581</v>
      </c>
      <c r="E1346" s="4">
        <v>1</v>
      </c>
      <c r="G1346" s="4" t="s">
        <v>4817</v>
      </c>
      <c r="J1346" s="4" t="s">
        <v>5136</v>
      </c>
      <c r="K1346" s="4" t="s">
        <v>4851</v>
      </c>
      <c r="L1346" s="4" t="s">
        <v>6585</v>
      </c>
      <c r="N1346" s="4">
        <v>87</v>
      </c>
    </row>
    <row r="1347" spans="1:14" x14ac:dyDescent="0.3">
      <c r="A1347" s="4" t="s">
        <v>5845</v>
      </c>
      <c r="B1347" s="4" t="s">
        <v>5846</v>
      </c>
      <c r="C1347" s="4" t="s">
        <v>5137</v>
      </c>
      <c r="D1347" s="4" t="s">
        <v>6581</v>
      </c>
      <c r="E1347" s="4">
        <v>1</v>
      </c>
      <c r="G1347" s="4" t="s">
        <v>4817</v>
      </c>
      <c r="J1347" s="4" t="s">
        <v>5138</v>
      </c>
      <c r="K1347" s="4" t="s">
        <v>4851</v>
      </c>
      <c r="L1347" s="4" t="s">
        <v>6585</v>
      </c>
      <c r="N1347" s="4">
        <v>88</v>
      </c>
    </row>
    <row r="1348" spans="1:14" x14ac:dyDescent="0.3">
      <c r="A1348" s="4" t="s">
        <v>5845</v>
      </c>
      <c r="B1348" s="4" t="s">
        <v>5846</v>
      </c>
      <c r="C1348" s="4" t="s">
        <v>5139</v>
      </c>
      <c r="D1348" s="4" t="s">
        <v>6581</v>
      </c>
      <c r="E1348" s="4">
        <v>1</v>
      </c>
      <c r="G1348" s="4" t="s">
        <v>4817</v>
      </c>
      <c r="J1348" s="4" t="s">
        <v>5140</v>
      </c>
      <c r="K1348" s="4" t="s">
        <v>4851</v>
      </c>
      <c r="L1348" s="4" t="s">
        <v>6585</v>
      </c>
      <c r="N1348" s="4">
        <v>89</v>
      </c>
    </row>
    <row r="1349" spans="1:14" x14ac:dyDescent="0.3">
      <c r="A1349" s="4" t="s">
        <v>5845</v>
      </c>
      <c r="B1349" s="4" t="s">
        <v>5846</v>
      </c>
      <c r="C1349" s="4" t="s">
        <v>5141</v>
      </c>
      <c r="D1349" s="4" t="s">
        <v>6581</v>
      </c>
      <c r="E1349" s="4">
        <v>1</v>
      </c>
      <c r="G1349" s="4" t="s">
        <v>4817</v>
      </c>
      <c r="J1349" s="4" t="s">
        <v>5142</v>
      </c>
      <c r="K1349" s="4" t="s">
        <v>4851</v>
      </c>
      <c r="L1349" s="4" t="s">
        <v>6585</v>
      </c>
      <c r="N1349" s="4">
        <v>90</v>
      </c>
    </row>
    <row r="1350" spans="1:14" x14ac:dyDescent="0.3">
      <c r="A1350" s="4" t="s">
        <v>5845</v>
      </c>
      <c r="B1350" s="4" t="s">
        <v>5846</v>
      </c>
      <c r="C1350" s="4" t="s">
        <v>5143</v>
      </c>
      <c r="D1350" s="4" t="s">
        <v>6581</v>
      </c>
      <c r="E1350" s="4">
        <v>50</v>
      </c>
      <c r="G1350" s="4" t="s">
        <v>4817</v>
      </c>
      <c r="J1350" s="4" t="s">
        <v>5144</v>
      </c>
      <c r="K1350" s="4" t="s">
        <v>4985</v>
      </c>
      <c r="L1350" s="4" t="s">
        <v>6585</v>
      </c>
      <c r="N1350" s="4">
        <v>91</v>
      </c>
    </row>
    <row r="1351" spans="1:14" x14ac:dyDescent="0.3">
      <c r="A1351" s="4" t="s">
        <v>5845</v>
      </c>
      <c r="B1351" s="4" t="s">
        <v>5846</v>
      </c>
      <c r="C1351" s="4" t="s">
        <v>6969</v>
      </c>
      <c r="D1351" s="4" t="s">
        <v>6581</v>
      </c>
      <c r="E1351" s="4">
        <v>8</v>
      </c>
      <c r="G1351" s="4" t="s">
        <v>4817</v>
      </c>
      <c r="K1351" s="4" t="s">
        <v>4881</v>
      </c>
      <c r="L1351" s="4" t="s">
        <v>6585</v>
      </c>
      <c r="N1351" s="4">
        <v>92</v>
      </c>
    </row>
    <row r="1352" spans="1:14" x14ac:dyDescent="0.3">
      <c r="A1352" s="4" t="s">
        <v>5845</v>
      </c>
      <c r="B1352" s="4" t="s">
        <v>5846</v>
      </c>
      <c r="C1352" s="4" t="s">
        <v>6970</v>
      </c>
      <c r="D1352" s="4" t="s">
        <v>6581</v>
      </c>
      <c r="E1352" s="4">
        <v>1</v>
      </c>
      <c r="G1352" s="4" t="s">
        <v>4817</v>
      </c>
      <c r="K1352" s="4" t="s">
        <v>4851</v>
      </c>
      <c r="L1352" s="4" t="s">
        <v>6585</v>
      </c>
      <c r="N1352" s="4">
        <v>93</v>
      </c>
    </row>
    <row r="1353" spans="1:14" x14ac:dyDescent="0.3">
      <c r="A1353" s="4" t="s">
        <v>5845</v>
      </c>
      <c r="B1353" s="4" t="s">
        <v>5846</v>
      </c>
      <c r="C1353" s="4" t="s">
        <v>6971</v>
      </c>
      <c r="D1353" s="4" t="s">
        <v>6581</v>
      </c>
      <c r="E1353" s="4">
        <v>8</v>
      </c>
      <c r="G1353" s="4" t="s">
        <v>4817</v>
      </c>
      <c r="K1353" s="4" t="s">
        <v>4881</v>
      </c>
      <c r="L1353" s="4" t="s">
        <v>6585</v>
      </c>
      <c r="N1353" s="4">
        <v>94</v>
      </c>
    </row>
    <row r="1354" spans="1:14" x14ac:dyDescent="0.3">
      <c r="A1354" s="4" t="s">
        <v>5145</v>
      </c>
      <c r="B1354" s="4" t="s">
        <v>5146</v>
      </c>
      <c r="C1354" s="4" t="s">
        <v>4846</v>
      </c>
      <c r="D1354" s="4" t="s">
        <v>6581</v>
      </c>
      <c r="E1354" s="4">
        <v>12</v>
      </c>
      <c r="G1354" s="4" t="s">
        <v>6582</v>
      </c>
      <c r="H1354" s="4" t="s">
        <v>7064</v>
      </c>
      <c r="I1354" s="4" t="s">
        <v>7065</v>
      </c>
      <c r="J1354" s="4" t="s">
        <v>4867</v>
      </c>
      <c r="K1354" s="4" t="s">
        <v>4848</v>
      </c>
      <c r="L1354" s="4" t="s">
        <v>6585</v>
      </c>
      <c r="N1354" s="4">
        <v>1</v>
      </c>
    </row>
    <row r="1355" spans="1:14" x14ac:dyDescent="0.3">
      <c r="A1355" s="4" t="s">
        <v>5145</v>
      </c>
      <c r="B1355" s="4" t="s">
        <v>5146</v>
      </c>
      <c r="C1355" s="4" t="s">
        <v>4849</v>
      </c>
      <c r="D1355" s="4" t="s">
        <v>6581</v>
      </c>
      <c r="E1355" s="4">
        <v>1</v>
      </c>
      <c r="G1355" s="4" t="s">
        <v>6582</v>
      </c>
      <c r="H1355" s="4" t="s">
        <v>7066</v>
      </c>
      <c r="I1355" s="4" t="s">
        <v>7065</v>
      </c>
      <c r="J1355" s="4" t="s">
        <v>4850</v>
      </c>
      <c r="K1355" s="4" t="s">
        <v>4851</v>
      </c>
      <c r="L1355" s="4" t="s">
        <v>6585</v>
      </c>
      <c r="N1355" s="4">
        <v>2</v>
      </c>
    </row>
    <row r="1356" spans="1:14" x14ac:dyDescent="0.3">
      <c r="A1356" s="4" t="s">
        <v>5145</v>
      </c>
      <c r="B1356" s="4" t="s">
        <v>5146</v>
      </c>
      <c r="C1356" s="4" t="s">
        <v>4841</v>
      </c>
      <c r="D1356" s="4" t="s">
        <v>5572</v>
      </c>
      <c r="E1356" s="4">
        <v>22</v>
      </c>
      <c r="G1356" s="4" t="s">
        <v>6582</v>
      </c>
      <c r="H1356" s="4" t="s">
        <v>7067</v>
      </c>
      <c r="I1356" s="4" t="s">
        <v>7065</v>
      </c>
      <c r="J1356" s="4" t="s">
        <v>5147</v>
      </c>
      <c r="K1356" s="4" t="s">
        <v>6614</v>
      </c>
      <c r="L1356" s="4" t="s">
        <v>6603</v>
      </c>
      <c r="M1356" s="4">
        <v>0</v>
      </c>
      <c r="N1356" s="4">
        <v>3</v>
      </c>
    </row>
    <row r="1357" spans="1:14" x14ac:dyDescent="0.3">
      <c r="A1357" s="4" t="s">
        <v>5145</v>
      </c>
      <c r="B1357" s="4" t="s">
        <v>5146</v>
      </c>
      <c r="C1357" s="4" t="s">
        <v>4844</v>
      </c>
      <c r="D1357" s="4" t="s">
        <v>5572</v>
      </c>
      <c r="E1357" s="4">
        <v>22</v>
      </c>
      <c r="G1357" s="4" t="s">
        <v>6582</v>
      </c>
      <c r="H1357" s="4" t="s">
        <v>7068</v>
      </c>
      <c r="I1357" s="4" t="s">
        <v>7065</v>
      </c>
      <c r="J1357" s="4" t="s">
        <v>4898</v>
      </c>
      <c r="K1357" s="4" t="s">
        <v>6614</v>
      </c>
      <c r="L1357" s="4" t="s">
        <v>6603</v>
      </c>
      <c r="M1357" s="4">
        <v>0</v>
      </c>
      <c r="N1357" s="4">
        <v>4</v>
      </c>
    </row>
    <row r="1358" spans="1:14" x14ac:dyDescent="0.3">
      <c r="A1358" s="4" t="s">
        <v>5145</v>
      </c>
      <c r="B1358" s="4" t="s">
        <v>5146</v>
      </c>
      <c r="C1358" s="4" t="s">
        <v>4852</v>
      </c>
      <c r="D1358" s="4" t="s">
        <v>6581</v>
      </c>
      <c r="E1358" s="4">
        <v>10</v>
      </c>
      <c r="G1358" s="4" t="s">
        <v>4817</v>
      </c>
      <c r="J1358" s="4" t="s">
        <v>4853</v>
      </c>
      <c r="K1358" s="4" t="s">
        <v>4854</v>
      </c>
      <c r="L1358" s="4" t="s">
        <v>6585</v>
      </c>
      <c r="N1358" s="4">
        <v>5</v>
      </c>
    </row>
    <row r="1359" spans="1:14" x14ac:dyDescent="0.3">
      <c r="A1359" s="4" t="s">
        <v>5145</v>
      </c>
      <c r="B1359" s="4" t="s">
        <v>5146</v>
      </c>
      <c r="C1359" s="4" t="s">
        <v>4855</v>
      </c>
      <c r="D1359" s="4" t="s">
        <v>6581</v>
      </c>
      <c r="E1359" s="4">
        <v>10</v>
      </c>
      <c r="G1359" s="4" t="s">
        <v>4817</v>
      </c>
      <c r="J1359" s="4" t="s">
        <v>4856</v>
      </c>
      <c r="K1359" s="4" t="s">
        <v>4854</v>
      </c>
      <c r="L1359" s="4" t="s">
        <v>6585</v>
      </c>
      <c r="N1359" s="4">
        <v>6</v>
      </c>
    </row>
    <row r="1360" spans="1:14" x14ac:dyDescent="0.3">
      <c r="A1360" s="4" t="s">
        <v>5145</v>
      </c>
      <c r="B1360" s="4" t="s">
        <v>5146</v>
      </c>
      <c r="C1360" s="4" t="s">
        <v>4837</v>
      </c>
      <c r="D1360" s="4" t="s">
        <v>6581</v>
      </c>
      <c r="E1360" s="4">
        <v>20</v>
      </c>
      <c r="G1360" s="4" t="s">
        <v>6582</v>
      </c>
      <c r="H1360" s="4" t="s">
        <v>7069</v>
      </c>
      <c r="J1360" s="4" t="s">
        <v>4838</v>
      </c>
      <c r="K1360" s="4" t="s">
        <v>4839</v>
      </c>
      <c r="L1360" s="4" t="s">
        <v>6585</v>
      </c>
      <c r="N1360" s="4">
        <v>7</v>
      </c>
    </row>
    <row r="1361" spans="1:14" x14ac:dyDescent="0.3">
      <c r="A1361" s="4" t="s">
        <v>5145</v>
      </c>
      <c r="B1361" s="4" t="s">
        <v>5146</v>
      </c>
      <c r="C1361" s="4" t="s">
        <v>5148</v>
      </c>
      <c r="D1361" s="4" t="s">
        <v>6581</v>
      </c>
      <c r="E1361" s="4">
        <v>8</v>
      </c>
      <c r="G1361" s="4" t="s">
        <v>4817</v>
      </c>
      <c r="J1361" s="4" t="s">
        <v>5007</v>
      </c>
      <c r="K1361" s="4" t="s">
        <v>4881</v>
      </c>
      <c r="L1361" s="4" t="s">
        <v>6585</v>
      </c>
      <c r="N1361" s="4">
        <v>8</v>
      </c>
    </row>
    <row r="1362" spans="1:14" x14ac:dyDescent="0.3">
      <c r="A1362" s="4" t="s">
        <v>5145</v>
      </c>
      <c r="B1362" s="4" t="s">
        <v>5146</v>
      </c>
      <c r="C1362" s="4" t="s">
        <v>5149</v>
      </c>
      <c r="D1362" s="4" t="s">
        <v>6581</v>
      </c>
      <c r="E1362" s="4">
        <v>8</v>
      </c>
      <c r="G1362" s="4" t="s">
        <v>4817</v>
      </c>
      <c r="J1362" s="4" t="s">
        <v>5150</v>
      </c>
      <c r="K1362" s="4" t="s">
        <v>4881</v>
      </c>
      <c r="L1362" s="4" t="s">
        <v>6585</v>
      </c>
      <c r="N1362" s="4">
        <v>9</v>
      </c>
    </row>
    <row r="1363" spans="1:14" x14ac:dyDescent="0.3">
      <c r="A1363" s="4" t="s">
        <v>5145</v>
      </c>
      <c r="B1363" s="4" t="s">
        <v>5146</v>
      </c>
      <c r="C1363" s="4" t="s">
        <v>5151</v>
      </c>
      <c r="D1363" s="4" t="s">
        <v>5572</v>
      </c>
      <c r="E1363" s="4">
        <v>22</v>
      </c>
      <c r="G1363" s="4" t="s">
        <v>4817</v>
      </c>
      <c r="J1363" s="4" t="s">
        <v>5152</v>
      </c>
      <c r="K1363" s="4" t="s">
        <v>6614</v>
      </c>
      <c r="L1363" s="4" t="s">
        <v>6603</v>
      </c>
      <c r="M1363" s="4">
        <v>0</v>
      </c>
      <c r="N1363" s="4">
        <v>10</v>
      </c>
    </row>
    <row r="1364" spans="1:14" x14ac:dyDescent="0.3">
      <c r="A1364" s="4" t="s">
        <v>5145</v>
      </c>
      <c r="B1364" s="4" t="s">
        <v>5146</v>
      </c>
      <c r="C1364" s="4" t="s">
        <v>5153</v>
      </c>
      <c r="D1364" s="4" t="s">
        <v>6581</v>
      </c>
      <c r="E1364" s="4">
        <v>1</v>
      </c>
      <c r="G1364" s="4" t="s">
        <v>4817</v>
      </c>
      <c r="J1364" s="4" t="s">
        <v>4936</v>
      </c>
      <c r="K1364" s="4" t="s">
        <v>4851</v>
      </c>
      <c r="L1364" s="4" t="s">
        <v>6585</v>
      </c>
      <c r="N1364" s="4">
        <v>11</v>
      </c>
    </row>
    <row r="1365" spans="1:14" x14ac:dyDescent="0.3">
      <c r="A1365" s="4" t="s">
        <v>5145</v>
      </c>
      <c r="B1365" s="4" t="s">
        <v>5146</v>
      </c>
      <c r="C1365" s="4" t="s">
        <v>4937</v>
      </c>
      <c r="D1365" s="4" t="s">
        <v>6581</v>
      </c>
      <c r="E1365" s="4">
        <v>100</v>
      </c>
      <c r="G1365" s="4" t="s">
        <v>4817</v>
      </c>
      <c r="J1365" s="4" t="s">
        <v>4938</v>
      </c>
      <c r="K1365" s="4" t="s">
        <v>4939</v>
      </c>
      <c r="L1365" s="4" t="s">
        <v>6585</v>
      </c>
      <c r="N1365" s="4">
        <v>12</v>
      </c>
    </row>
    <row r="1366" spans="1:14" x14ac:dyDescent="0.3">
      <c r="A1366" s="4" t="s">
        <v>5145</v>
      </c>
      <c r="B1366" s="4" t="s">
        <v>5146</v>
      </c>
      <c r="C1366" s="4" t="s">
        <v>4887</v>
      </c>
      <c r="D1366" s="4" t="s">
        <v>6581</v>
      </c>
      <c r="E1366" s="4">
        <v>12</v>
      </c>
      <c r="G1366" s="4" t="s">
        <v>4817</v>
      </c>
      <c r="J1366" s="4" t="s">
        <v>4888</v>
      </c>
      <c r="K1366" s="4" t="s">
        <v>4848</v>
      </c>
      <c r="L1366" s="4" t="s">
        <v>6585</v>
      </c>
      <c r="N1366" s="4">
        <v>13</v>
      </c>
    </row>
    <row r="1367" spans="1:14" x14ac:dyDescent="0.3">
      <c r="A1367" s="4" t="s">
        <v>5145</v>
      </c>
      <c r="B1367" s="4" t="s">
        <v>5146</v>
      </c>
      <c r="C1367" s="4" t="s">
        <v>4889</v>
      </c>
      <c r="D1367" s="4" t="s">
        <v>6581</v>
      </c>
      <c r="E1367" s="4">
        <v>14</v>
      </c>
      <c r="G1367" s="4" t="s">
        <v>4817</v>
      </c>
      <c r="J1367" s="4" t="s">
        <v>4890</v>
      </c>
      <c r="K1367" s="4" t="s">
        <v>4863</v>
      </c>
      <c r="L1367" s="4" t="s">
        <v>6585</v>
      </c>
      <c r="N1367" s="4">
        <v>14</v>
      </c>
    </row>
    <row r="1368" spans="1:14" x14ac:dyDescent="0.3">
      <c r="A1368" s="4" t="s">
        <v>5145</v>
      </c>
      <c r="B1368" s="4" t="s">
        <v>5146</v>
      </c>
      <c r="C1368" s="4" t="s">
        <v>4891</v>
      </c>
      <c r="D1368" s="4" t="s">
        <v>6581</v>
      </c>
      <c r="E1368" s="4">
        <v>12</v>
      </c>
      <c r="G1368" s="4" t="s">
        <v>4817</v>
      </c>
      <c r="J1368" s="4" t="s">
        <v>4892</v>
      </c>
      <c r="K1368" s="4" t="s">
        <v>4848</v>
      </c>
      <c r="L1368" s="4" t="s">
        <v>6585</v>
      </c>
      <c r="N1368" s="4">
        <v>15</v>
      </c>
    </row>
    <row r="1369" spans="1:14" x14ac:dyDescent="0.3">
      <c r="A1369" s="4" t="s">
        <v>5145</v>
      </c>
      <c r="B1369" s="4" t="s">
        <v>5146</v>
      </c>
      <c r="C1369" s="4" t="s">
        <v>4893</v>
      </c>
      <c r="D1369" s="4" t="s">
        <v>6581</v>
      </c>
      <c r="E1369" s="4">
        <v>14</v>
      </c>
      <c r="G1369" s="4" t="s">
        <v>4817</v>
      </c>
      <c r="J1369" s="4" t="s">
        <v>4894</v>
      </c>
      <c r="K1369" s="4" t="s">
        <v>4863</v>
      </c>
      <c r="L1369" s="4" t="s">
        <v>6585</v>
      </c>
      <c r="N1369" s="4">
        <v>16</v>
      </c>
    </row>
    <row r="1370" spans="1:14" x14ac:dyDescent="0.3">
      <c r="A1370" s="4" t="s">
        <v>5744</v>
      </c>
      <c r="B1370" s="4" t="s">
        <v>5745</v>
      </c>
      <c r="C1370" s="4" t="s">
        <v>4846</v>
      </c>
      <c r="D1370" s="4" t="s">
        <v>6581</v>
      </c>
      <c r="E1370" s="4">
        <v>12</v>
      </c>
      <c r="G1370" s="4" t="s">
        <v>6582</v>
      </c>
      <c r="H1370" s="4" t="s">
        <v>7070</v>
      </c>
      <c r="I1370" s="4" t="s">
        <v>7071</v>
      </c>
      <c r="J1370" s="4" t="s">
        <v>4867</v>
      </c>
      <c r="K1370" s="4" t="s">
        <v>4848</v>
      </c>
      <c r="L1370" s="4" t="s">
        <v>6585</v>
      </c>
      <c r="N1370" s="4">
        <v>1</v>
      </c>
    </row>
    <row r="1371" spans="1:14" x14ac:dyDescent="0.3">
      <c r="A1371" s="4" t="s">
        <v>5744</v>
      </c>
      <c r="B1371" s="4" t="s">
        <v>5745</v>
      </c>
      <c r="C1371" s="4" t="s">
        <v>4849</v>
      </c>
      <c r="D1371" s="4" t="s">
        <v>6581</v>
      </c>
      <c r="E1371" s="4">
        <v>1</v>
      </c>
      <c r="F1371" s="4" t="s">
        <v>7639</v>
      </c>
      <c r="G1371" s="4" t="s">
        <v>6582</v>
      </c>
      <c r="H1371" s="4" t="s">
        <v>7072</v>
      </c>
      <c r="I1371" s="4" t="s">
        <v>7071</v>
      </c>
      <c r="J1371" s="4" t="s">
        <v>4850</v>
      </c>
      <c r="K1371" s="4" t="s">
        <v>4851</v>
      </c>
      <c r="L1371" s="4" t="s">
        <v>6585</v>
      </c>
      <c r="N1371" s="4">
        <v>2</v>
      </c>
    </row>
    <row r="1372" spans="1:14" x14ac:dyDescent="0.3">
      <c r="A1372" s="4" t="s">
        <v>5744</v>
      </c>
      <c r="B1372" s="4" t="s">
        <v>5745</v>
      </c>
      <c r="C1372" s="4" t="s">
        <v>5746</v>
      </c>
      <c r="D1372" s="4" t="s">
        <v>6581</v>
      </c>
      <c r="E1372" s="4">
        <v>8</v>
      </c>
      <c r="G1372" s="4" t="s">
        <v>6582</v>
      </c>
      <c r="H1372" s="4" t="s">
        <v>7073</v>
      </c>
      <c r="J1372" s="4" t="s">
        <v>5747</v>
      </c>
      <c r="K1372" s="4" t="s">
        <v>4881</v>
      </c>
      <c r="L1372" s="4" t="s">
        <v>6585</v>
      </c>
      <c r="N1372" s="4">
        <v>3</v>
      </c>
    </row>
    <row r="1373" spans="1:14" x14ac:dyDescent="0.3">
      <c r="A1373" s="4" t="s">
        <v>5744</v>
      </c>
      <c r="B1373" s="4" t="s">
        <v>5745</v>
      </c>
      <c r="C1373" s="4" t="s">
        <v>4887</v>
      </c>
      <c r="D1373" s="4" t="s">
        <v>6581</v>
      </c>
      <c r="E1373" s="4">
        <v>12</v>
      </c>
      <c r="G1373" s="4" t="s">
        <v>4817</v>
      </c>
      <c r="J1373" s="4" t="s">
        <v>4888</v>
      </c>
      <c r="K1373" s="4" t="s">
        <v>4848</v>
      </c>
      <c r="L1373" s="4" t="s">
        <v>6585</v>
      </c>
      <c r="N1373" s="4">
        <v>4</v>
      </c>
    </row>
    <row r="1374" spans="1:14" x14ac:dyDescent="0.3">
      <c r="A1374" s="4" t="s">
        <v>5744</v>
      </c>
      <c r="B1374" s="4" t="s">
        <v>5745</v>
      </c>
      <c r="C1374" s="4" t="s">
        <v>4889</v>
      </c>
      <c r="D1374" s="4" t="s">
        <v>6581</v>
      </c>
      <c r="E1374" s="4">
        <v>14</v>
      </c>
      <c r="G1374" s="4" t="s">
        <v>4817</v>
      </c>
      <c r="J1374" s="4" t="s">
        <v>4890</v>
      </c>
      <c r="K1374" s="4" t="s">
        <v>4863</v>
      </c>
      <c r="L1374" s="4" t="s">
        <v>6585</v>
      </c>
      <c r="N1374" s="4">
        <v>5</v>
      </c>
    </row>
    <row r="1375" spans="1:14" x14ac:dyDescent="0.3">
      <c r="A1375" s="4" t="s">
        <v>5744</v>
      </c>
      <c r="B1375" s="4" t="s">
        <v>5745</v>
      </c>
      <c r="C1375" s="4" t="s">
        <v>4891</v>
      </c>
      <c r="D1375" s="4" t="s">
        <v>6581</v>
      </c>
      <c r="E1375" s="4">
        <v>12</v>
      </c>
      <c r="G1375" s="4" t="s">
        <v>4817</v>
      </c>
      <c r="J1375" s="4" t="s">
        <v>5560</v>
      </c>
      <c r="K1375" s="4" t="s">
        <v>4848</v>
      </c>
      <c r="L1375" s="4" t="s">
        <v>6585</v>
      </c>
      <c r="N1375" s="4">
        <v>6</v>
      </c>
    </row>
    <row r="1376" spans="1:14" x14ac:dyDescent="0.3">
      <c r="A1376" s="4" t="s">
        <v>5744</v>
      </c>
      <c r="B1376" s="4" t="s">
        <v>5745</v>
      </c>
      <c r="C1376" s="4" t="s">
        <v>4893</v>
      </c>
      <c r="D1376" s="4" t="s">
        <v>6581</v>
      </c>
      <c r="E1376" s="4">
        <v>14</v>
      </c>
      <c r="G1376" s="4" t="s">
        <v>4817</v>
      </c>
      <c r="J1376" s="4" t="s">
        <v>5561</v>
      </c>
      <c r="K1376" s="4" t="s">
        <v>4863</v>
      </c>
      <c r="L1376" s="4" t="s">
        <v>6585</v>
      </c>
      <c r="N1376" s="4">
        <v>7</v>
      </c>
    </row>
    <row r="1377" spans="1:14" x14ac:dyDescent="0.3">
      <c r="A1377" s="4" t="s">
        <v>5442</v>
      </c>
      <c r="B1377" s="4" t="s">
        <v>5443</v>
      </c>
      <c r="C1377" s="4" t="s">
        <v>4846</v>
      </c>
      <c r="D1377" s="4" t="s">
        <v>6581</v>
      </c>
      <c r="E1377" s="4">
        <v>12</v>
      </c>
      <c r="G1377" s="4" t="s">
        <v>6582</v>
      </c>
      <c r="H1377" s="4" t="s">
        <v>7074</v>
      </c>
      <c r="I1377" s="4" t="s">
        <v>7075</v>
      </c>
      <c r="J1377" s="4" t="s">
        <v>4867</v>
      </c>
      <c r="K1377" s="4" t="s">
        <v>4848</v>
      </c>
      <c r="L1377" s="4" t="s">
        <v>6585</v>
      </c>
      <c r="N1377" s="4">
        <v>1</v>
      </c>
    </row>
    <row r="1378" spans="1:14" x14ac:dyDescent="0.3">
      <c r="A1378" s="4" t="s">
        <v>5442</v>
      </c>
      <c r="B1378" s="4" t="s">
        <v>5443</v>
      </c>
      <c r="C1378" s="4" t="s">
        <v>4849</v>
      </c>
      <c r="D1378" s="4" t="s">
        <v>6581</v>
      </c>
      <c r="E1378" s="4">
        <v>1</v>
      </c>
      <c r="F1378" s="4" t="s">
        <v>7639</v>
      </c>
      <c r="G1378" s="4" t="s">
        <v>6582</v>
      </c>
      <c r="H1378" s="4" t="s">
        <v>7076</v>
      </c>
      <c r="I1378" s="4" t="s">
        <v>7075</v>
      </c>
      <c r="J1378" s="4" t="s">
        <v>4850</v>
      </c>
      <c r="K1378" s="4" t="s">
        <v>4851</v>
      </c>
      <c r="L1378" s="4" t="s">
        <v>6585</v>
      </c>
      <c r="N1378" s="4">
        <v>2</v>
      </c>
    </row>
    <row r="1379" spans="1:14" x14ac:dyDescent="0.3">
      <c r="A1379" s="4" t="s">
        <v>5442</v>
      </c>
      <c r="B1379" s="4" t="s">
        <v>5443</v>
      </c>
      <c r="C1379" s="4" t="s">
        <v>4841</v>
      </c>
      <c r="D1379" s="4" t="s">
        <v>5572</v>
      </c>
      <c r="E1379" s="4">
        <v>22</v>
      </c>
      <c r="G1379" s="4" t="s">
        <v>6582</v>
      </c>
      <c r="H1379" s="4" t="s">
        <v>7077</v>
      </c>
      <c r="I1379" s="4" t="s">
        <v>7075</v>
      </c>
      <c r="J1379" s="4" t="s">
        <v>4898</v>
      </c>
      <c r="K1379" s="4" t="s">
        <v>6614</v>
      </c>
      <c r="L1379" s="4" t="s">
        <v>6603</v>
      </c>
      <c r="M1379" s="4">
        <v>0</v>
      </c>
      <c r="N1379" s="4">
        <v>3</v>
      </c>
    </row>
    <row r="1380" spans="1:14" x14ac:dyDescent="0.3">
      <c r="A1380" s="4" t="s">
        <v>5442</v>
      </c>
      <c r="B1380" s="4" t="s">
        <v>5443</v>
      </c>
      <c r="C1380" s="4" t="s">
        <v>4837</v>
      </c>
      <c r="D1380" s="4" t="s">
        <v>6581</v>
      </c>
      <c r="E1380" s="4">
        <v>20</v>
      </c>
      <c r="G1380" s="4" t="s">
        <v>4817</v>
      </c>
      <c r="J1380" s="4" t="s">
        <v>5445</v>
      </c>
      <c r="K1380" s="4" t="s">
        <v>4839</v>
      </c>
      <c r="L1380" s="4" t="s">
        <v>6585</v>
      </c>
      <c r="N1380" s="4">
        <v>4</v>
      </c>
    </row>
    <row r="1381" spans="1:14" x14ac:dyDescent="0.3">
      <c r="A1381" s="4" t="s">
        <v>5442</v>
      </c>
      <c r="B1381" s="4" t="s">
        <v>5443</v>
      </c>
      <c r="C1381" s="4" t="s">
        <v>5446</v>
      </c>
      <c r="D1381" s="4" t="s">
        <v>5572</v>
      </c>
      <c r="E1381" s="4">
        <v>22</v>
      </c>
      <c r="G1381" s="4" t="s">
        <v>4817</v>
      </c>
      <c r="J1381" s="4" t="s">
        <v>4842</v>
      </c>
      <c r="K1381" s="4" t="s">
        <v>6614</v>
      </c>
      <c r="L1381" s="4" t="s">
        <v>6603</v>
      </c>
      <c r="M1381" s="4">
        <v>0</v>
      </c>
      <c r="N1381" s="4">
        <v>5</v>
      </c>
    </row>
    <row r="1382" spans="1:14" x14ac:dyDescent="0.3">
      <c r="A1382" s="4" t="s">
        <v>5442</v>
      </c>
      <c r="B1382" s="4" t="s">
        <v>5443</v>
      </c>
      <c r="C1382" s="4" t="s">
        <v>4992</v>
      </c>
      <c r="D1382" s="4" t="s">
        <v>6581</v>
      </c>
      <c r="E1382" s="4">
        <v>100</v>
      </c>
      <c r="G1382" s="4" t="s">
        <v>4817</v>
      </c>
      <c r="J1382" s="4" t="s">
        <v>5447</v>
      </c>
      <c r="K1382" s="4" t="s">
        <v>4939</v>
      </c>
      <c r="L1382" s="4" t="s">
        <v>6585</v>
      </c>
      <c r="N1382" s="4">
        <v>6</v>
      </c>
    </row>
    <row r="1383" spans="1:14" x14ac:dyDescent="0.3">
      <c r="A1383" s="4" t="s">
        <v>5442</v>
      </c>
      <c r="B1383" s="4" t="s">
        <v>5443</v>
      </c>
      <c r="C1383" s="4" t="s">
        <v>5448</v>
      </c>
      <c r="D1383" s="4" t="s">
        <v>6581</v>
      </c>
      <c r="E1383" s="4">
        <v>1</v>
      </c>
      <c r="G1383" s="4" t="s">
        <v>4817</v>
      </c>
      <c r="J1383" s="4" t="s">
        <v>5449</v>
      </c>
      <c r="K1383" s="4" t="s">
        <v>4851</v>
      </c>
      <c r="L1383" s="4" t="s">
        <v>6585</v>
      </c>
      <c r="N1383" s="4">
        <v>7</v>
      </c>
    </row>
    <row r="1384" spans="1:14" x14ac:dyDescent="0.3">
      <c r="A1384" s="4" t="s">
        <v>5442</v>
      </c>
      <c r="B1384" s="4" t="s">
        <v>5443</v>
      </c>
      <c r="C1384" s="4" t="s">
        <v>5450</v>
      </c>
      <c r="D1384" s="4" t="s">
        <v>6581</v>
      </c>
      <c r="E1384" s="4">
        <v>8</v>
      </c>
      <c r="G1384" s="4" t="s">
        <v>4817</v>
      </c>
      <c r="J1384" s="4" t="s">
        <v>5451</v>
      </c>
      <c r="K1384" s="4" t="s">
        <v>4881</v>
      </c>
      <c r="L1384" s="4" t="s">
        <v>6585</v>
      </c>
      <c r="N1384" s="4">
        <v>8</v>
      </c>
    </row>
    <row r="1385" spans="1:14" x14ac:dyDescent="0.3">
      <c r="A1385" s="4" t="s">
        <v>5442</v>
      </c>
      <c r="B1385" s="4" t="s">
        <v>5443</v>
      </c>
      <c r="C1385" s="4" t="s">
        <v>5452</v>
      </c>
      <c r="D1385" s="4" t="s">
        <v>5572</v>
      </c>
      <c r="E1385" s="4">
        <v>22</v>
      </c>
      <c r="G1385" s="4" t="s">
        <v>4817</v>
      </c>
      <c r="J1385" s="4" t="s">
        <v>5453</v>
      </c>
      <c r="K1385" s="4" t="s">
        <v>6614</v>
      </c>
      <c r="L1385" s="4" t="s">
        <v>6603</v>
      </c>
      <c r="M1385" s="4">
        <v>0</v>
      </c>
      <c r="N1385" s="4">
        <v>9</v>
      </c>
    </row>
    <row r="1386" spans="1:14" x14ac:dyDescent="0.3">
      <c r="A1386" s="4" t="s">
        <v>5442</v>
      </c>
      <c r="B1386" s="4" t="s">
        <v>5443</v>
      </c>
      <c r="C1386" s="4" t="s">
        <v>5454</v>
      </c>
      <c r="D1386" s="4" t="s">
        <v>6581</v>
      </c>
      <c r="E1386" s="4">
        <v>8</v>
      </c>
      <c r="G1386" s="4" t="s">
        <v>4817</v>
      </c>
      <c r="J1386" s="4" t="s">
        <v>5455</v>
      </c>
      <c r="K1386" s="4" t="s">
        <v>4881</v>
      </c>
      <c r="L1386" s="4" t="s">
        <v>6585</v>
      </c>
      <c r="N1386" s="4">
        <v>10</v>
      </c>
    </row>
    <row r="1387" spans="1:14" x14ac:dyDescent="0.3">
      <c r="A1387" s="4" t="s">
        <v>5442</v>
      </c>
      <c r="B1387" s="4" t="s">
        <v>5443</v>
      </c>
      <c r="C1387" s="4" t="s">
        <v>4852</v>
      </c>
      <c r="D1387" s="4" t="s">
        <v>6581</v>
      </c>
      <c r="E1387" s="4">
        <v>10</v>
      </c>
      <c r="G1387" s="4" t="s">
        <v>4817</v>
      </c>
      <c r="J1387" s="4" t="s">
        <v>5456</v>
      </c>
      <c r="K1387" s="4" t="s">
        <v>4854</v>
      </c>
      <c r="L1387" s="4" t="s">
        <v>6585</v>
      </c>
      <c r="N1387" s="4">
        <v>11</v>
      </c>
    </row>
    <row r="1388" spans="1:14" x14ac:dyDescent="0.3">
      <c r="A1388" s="4" t="s">
        <v>5442</v>
      </c>
      <c r="B1388" s="4" t="s">
        <v>5443</v>
      </c>
      <c r="C1388" s="4" t="s">
        <v>4855</v>
      </c>
      <c r="D1388" s="4" t="s">
        <v>6581</v>
      </c>
      <c r="E1388" s="4">
        <v>10</v>
      </c>
      <c r="G1388" s="4" t="s">
        <v>4817</v>
      </c>
      <c r="J1388" s="4" t="s">
        <v>5457</v>
      </c>
      <c r="K1388" s="4" t="s">
        <v>4854</v>
      </c>
      <c r="L1388" s="4" t="s">
        <v>6585</v>
      </c>
      <c r="N1388" s="4">
        <v>12</v>
      </c>
    </row>
    <row r="1389" spans="1:14" x14ac:dyDescent="0.3">
      <c r="A1389" s="4" t="s">
        <v>5442</v>
      </c>
      <c r="B1389" s="4" t="s">
        <v>5443</v>
      </c>
      <c r="C1389" s="4" t="s">
        <v>5458</v>
      </c>
      <c r="D1389" s="4" t="s">
        <v>6581</v>
      </c>
      <c r="E1389" s="4">
        <v>1</v>
      </c>
      <c r="G1389" s="4" t="s">
        <v>4817</v>
      </c>
      <c r="J1389" s="4" t="s">
        <v>5459</v>
      </c>
      <c r="K1389" s="4" t="s">
        <v>4851</v>
      </c>
      <c r="L1389" s="4" t="s">
        <v>6585</v>
      </c>
      <c r="N1389" s="4">
        <v>13</v>
      </c>
    </row>
    <row r="1390" spans="1:14" x14ac:dyDescent="0.3">
      <c r="A1390" s="4" t="s">
        <v>5442</v>
      </c>
      <c r="B1390" s="4" t="s">
        <v>5443</v>
      </c>
      <c r="C1390" s="4" t="s">
        <v>5460</v>
      </c>
      <c r="D1390" s="4" t="s">
        <v>6581</v>
      </c>
      <c r="E1390" s="4">
        <v>8</v>
      </c>
      <c r="G1390" s="4" t="s">
        <v>4817</v>
      </c>
      <c r="J1390" s="4" t="s">
        <v>5054</v>
      </c>
      <c r="K1390" s="4" t="s">
        <v>4881</v>
      </c>
      <c r="L1390" s="4" t="s">
        <v>6585</v>
      </c>
      <c r="N1390" s="4">
        <v>14</v>
      </c>
    </row>
    <row r="1391" spans="1:14" x14ac:dyDescent="0.3">
      <c r="A1391" s="4" t="s">
        <v>5442</v>
      </c>
      <c r="B1391" s="4" t="s">
        <v>5443</v>
      </c>
      <c r="C1391" s="4" t="s">
        <v>5461</v>
      </c>
      <c r="D1391" s="4" t="s">
        <v>5572</v>
      </c>
      <c r="E1391" s="4">
        <v>22</v>
      </c>
      <c r="G1391" s="4" t="s">
        <v>4817</v>
      </c>
      <c r="J1391" s="4" t="s">
        <v>5056</v>
      </c>
      <c r="K1391" s="4" t="s">
        <v>6614</v>
      </c>
      <c r="L1391" s="4" t="s">
        <v>6603</v>
      </c>
      <c r="M1391" s="4">
        <v>0</v>
      </c>
      <c r="N1391" s="4">
        <v>15</v>
      </c>
    </row>
    <row r="1392" spans="1:14" x14ac:dyDescent="0.3">
      <c r="A1392" s="4" t="s">
        <v>5442</v>
      </c>
      <c r="B1392" s="4" t="s">
        <v>5443</v>
      </c>
      <c r="C1392" s="4" t="s">
        <v>5141</v>
      </c>
      <c r="D1392" s="4" t="s">
        <v>6581</v>
      </c>
      <c r="E1392" s="4">
        <v>1</v>
      </c>
      <c r="G1392" s="4" t="s">
        <v>4817</v>
      </c>
      <c r="J1392" s="4" t="s">
        <v>5462</v>
      </c>
      <c r="K1392" s="4" t="s">
        <v>4851</v>
      </c>
      <c r="L1392" s="4" t="s">
        <v>6585</v>
      </c>
      <c r="N1392" s="4">
        <v>16</v>
      </c>
    </row>
    <row r="1393" spans="1:14" x14ac:dyDescent="0.3">
      <c r="A1393" s="4" t="s">
        <v>5442</v>
      </c>
      <c r="B1393" s="4" t="s">
        <v>5443</v>
      </c>
      <c r="C1393" s="4" t="s">
        <v>5463</v>
      </c>
      <c r="D1393" s="4" t="s">
        <v>6581</v>
      </c>
      <c r="E1393" s="4">
        <v>50</v>
      </c>
      <c r="G1393" s="4" t="s">
        <v>4817</v>
      </c>
      <c r="J1393" s="4" t="s">
        <v>5144</v>
      </c>
      <c r="K1393" s="4" t="s">
        <v>4985</v>
      </c>
      <c r="L1393" s="4" t="s">
        <v>6585</v>
      </c>
      <c r="N1393" s="4">
        <v>17</v>
      </c>
    </row>
    <row r="1394" spans="1:14" x14ac:dyDescent="0.3">
      <c r="A1394" s="4" t="s">
        <v>5442</v>
      </c>
      <c r="B1394" s="4" t="s">
        <v>5443</v>
      </c>
      <c r="C1394" s="4" t="s">
        <v>5464</v>
      </c>
      <c r="D1394" s="4" t="s">
        <v>6581</v>
      </c>
      <c r="E1394" s="4">
        <v>1</v>
      </c>
      <c r="G1394" s="4" t="s">
        <v>4817</v>
      </c>
      <c r="J1394" s="4" t="s">
        <v>5465</v>
      </c>
      <c r="K1394" s="4" t="s">
        <v>4851</v>
      </c>
      <c r="L1394" s="4" t="s">
        <v>6585</v>
      </c>
      <c r="N1394" s="4">
        <v>18</v>
      </c>
    </row>
    <row r="1395" spans="1:14" x14ac:dyDescent="0.3">
      <c r="A1395" s="4" t="s">
        <v>5442</v>
      </c>
      <c r="B1395" s="4" t="s">
        <v>5443</v>
      </c>
      <c r="C1395" s="4" t="s">
        <v>5466</v>
      </c>
      <c r="D1395" s="4" t="s">
        <v>6581</v>
      </c>
      <c r="E1395" s="4">
        <v>10</v>
      </c>
      <c r="G1395" s="4" t="s">
        <v>4817</v>
      </c>
      <c r="J1395" s="4" t="s">
        <v>5467</v>
      </c>
      <c r="K1395" s="4" t="s">
        <v>4854</v>
      </c>
      <c r="L1395" s="4" t="s">
        <v>6585</v>
      </c>
      <c r="N1395" s="4">
        <v>19</v>
      </c>
    </row>
    <row r="1396" spans="1:14" x14ac:dyDescent="0.3">
      <c r="A1396" s="4" t="s">
        <v>5442</v>
      </c>
      <c r="B1396" s="4" t="s">
        <v>5443</v>
      </c>
      <c r="C1396" s="4" t="s">
        <v>5468</v>
      </c>
      <c r="D1396" s="4" t="s">
        <v>6581</v>
      </c>
      <c r="E1396" s="4">
        <v>1</v>
      </c>
      <c r="G1396" s="4" t="s">
        <v>4817</v>
      </c>
      <c r="J1396" s="4" t="s">
        <v>5469</v>
      </c>
      <c r="K1396" s="4" t="s">
        <v>4851</v>
      </c>
      <c r="L1396" s="4" t="s">
        <v>6585</v>
      </c>
      <c r="N1396" s="4">
        <v>20</v>
      </c>
    </row>
    <row r="1397" spans="1:14" x14ac:dyDescent="0.3">
      <c r="A1397" s="4" t="s">
        <v>5442</v>
      </c>
      <c r="B1397" s="4" t="s">
        <v>5443</v>
      </c>
      <c r="C1397" s="4" t="s">
        <v>4887</v>
      </c>
      <c r="D1397" s="4" t="s">
        <v>6581</v>
      </c>
      <c r="E1397" s="4">
        <v>12</v>
      </c>
      <c r="G1397" s="4" t="s">
        <v>4817</v>
      </c>
      <c r="J1397" s="4" t="s">
        <v>4888</v>
      </c>
      <c r="K1397" s="4" t="s">
        <v>4848</v>
      </c>
      <c r="L1397" s="4" t="s">
        <v>6585</v>
      </c>
      <c r="N1397" s="4">
        <v>21</v>
      </c>
    </row>
    <row r="1398" spans="1:14" x14ac:dyDescent="0.3">
      <c r="A1398" s="4" t="s">
        <v>5442</v>
      </c>
      <c r="B1398" s="4" t="s">
        <v>5443</v>
      </c>
      <c r="C1398" s="4" t="s">
        <v>4889</v>
      </c>
      <c r="D1398" s="4" t="s">
        <v>6581</v>
      </c>
      <c r="E1398" s="4">
        <v>14</v>
      </c>
      <c r="G1398" s="4" t="s">
        <v>4817</v>
      </c>
      <c r="J1398" s="4" t="s">
        <v>4890</v>
      </c>
      <c r="K1398" s="4" t="s">
        <v>4863</v>
      </c>
      <c r="L1398" s="4" t="s">
        <v>6585</v>
      </c>
      <c r="N1398" s="4">
        <v>22</v>
      </c>
    </row>
    <row r="1399" spans="1:14" x14ac:dyDescent="0.3">
      <c r="A1399" s="4" t="s">
        <v>5442</v>
      </c>
      <c r="B1399" s="4" t="s">
        <v>5443</v>
      </c>
      <c r="C1399" s="4" t="s">
        <v>4891</v>
      </c>
      <c r="D1399" s="4" t="s">
        <v>6581</v>
      </c>
      <c r="E1399" s="4">
        <v>12</v>
      </c>
      <c r="G1399" s="4" t="s">
        <v>4817</v>
      </c>
      <c r="J1399" s="4" t="s">
        <v>4892</v>
      </c>
      <c r="K1399" s="4" t="s">
        <v>4848</v>
      </c>
      <c r="L1399" s="4" t="s">
        <v>6585</v>
      </c>
      <c r="N1399" s="4">
        <v>23</v>
      </c>
    </row>
    <row r="1400" spans="1:14" x14ac:dyDescent="0.3">
      <c r="A1400" s="4" t="s">
        <v>5442</v>
      </c>
      <c r="B1400" s="4" t="s">
        <v>5443</v>
      </c>
      <c r="C1400" s="4" t="s">
        <v>4893</v>
      </c>
      <c r="D1400" s="4" t="s">
        <v>6581</v>
      </c>
      <c r="E1400" s="4">
        <v>14</v>
      </c>
      <c r="G1400" s="4" t="s">
        <v>4817</v>
      </c>
      <c r="J1400" s="4" t="s">
        <v>4894</v>
      </c>
      <c r="K1400" s="4" t="s">
        <v>4863</v>
      </c>
      <c r="L1400" s="4" t="s">
        <v>6585</v>
      </c>
      <c r="N1400" s="4">
        <v>24</v>
      </c>
    </row>
    <row r="1401" spans="1:14" x14ac:dyDescent="0.3">
      <c r="A1401" s="4" t="s">
        <v>5442</v>
      </c>
      <c r="B1401" s="4" t="s">
        <v>5443</v>
      </c>
      <c r="C1401" s="4" t="s">
        <v>5470</v>
      </c>
      <c r="D1401" s="4" t="s">
        <v>6581</v>
      </c>
      <c r="E1401" s="4">
        <v>200</v>
      </c>
      <c r="G1401" s="4" t="s">
        <v>4817</v>
      </c>
      <c r="J1401" s="4" t="s">
        <v>5471</v>
      </c>
      <c r="K1401" s="4" t="s">
        <v>5280</v>
      </c>
      <c r="L1401" s="4" t="s">
        <v>6585</v>
      </c>
      <c r="N1401" s="4">
        <v>25</v>
      </c>
    </row>
    <row r="1402" spans="1:14" x14ac:dyDescent="0.3">
      <c r="A1402" s="4" t="s">
        <v>5442</v>
      </c>
      <c r="B1402" s="4" t="s">
        <v>5443</v>
      </c>
      <c r="C1402" s="4" t="s">
        <v>5472</v>
      </c>
      <c r="D1402" s="4" t="s">
        <v>6581</v>
      </c>
      <c r="E1402" s="4">
        <v>1</v>
      </c>
      <c r="G1402" s="4" t="s">
        <v>4817</v>
      </c>
      <c r="J1402" s="4" t="s">
        <v>5473</v>
      </c>
      <c r="K1402" s="4" t="s">
        <v>4851</v>
      </c>
      <c r="L1402" s="4" t="s">
        <v>6585</v>
      </c>
      <c r="N1402" s="4">
        <v>26</v>
      </c>
    </row>
    <row r="1403" spans="1:14" x14ac:dyDescent="0.3">
      <c r="A1403" s="4" t="s">
        <v>5442</v>
      </c>
      <c r="B1403" s="4" t="s">
        <v>5443</v>
      </c>
      <c r="C1403" s="4" t="s">
        <v>4973</v>
      </c>
      <c r="D1403" s="4" t="s">
        <v>6581</v>
      </c>
      <c r="E1403" s="4">
        <v>200</v>
      </c>
      <c r="G1403" s="4" t="s">
        <v>4817</v>
      </c>
      <c r="K1403" s="4" t="s">
        <v>5280</v>
      </c>
      <c r="L1403" s="4" t="s">
        <v>6585</v>
      </c>
      <c r="N1403" s="4">
        <v>27</v>
      </c>
    </row>
    <row r="1404" spans="1:14" x14ac:dyDescent="0.3">
      <c r="A1404" s="4" t="s">
        <v>5474</v>
      </c>
      <c r="B1404" s="4" t="s">
        <v>5475</v>
      </c>
      <c r="C1404" s="4" t="s">
        <v>4846</v>
      </c>
      <c r="D1404" s="4" t="s">
        <v>6581</v>
      </c>
      <c r="E1404" s="4">
        <v>12</v>
      </c>
      <c r="G1404" s="4" t="s">
        <v>6582</v>
      </c>
      <c r="H1404" s="4" t="s">
        <v>7078</v>
      </c>
      <c r="I1404" s="4" t="s">
        <v>7079</v>
      </c>
      <c r="J1404" s="4" t="s">
        <v>4867</v>
      </c>
      <c r="K1404" s="4" t="s">
        <v>4848</v>
      </c>
      <c r="L1404" s="4" t="s">
        <v>6585</v>
      </c>
      <c r="N1404" s="4">
        <v>1</v>
      </c>
    </row>
    <row r="1405" spans="1:14" x14ac:dyDescent="0.3">
      <c r="A1405" s="4" t="s">
        <v>5474</v>
      </c>
      <c r="B1405" s="4" t="s">
        <v>5475</v>
      </c>
      <c r="C1405" s="4" t="s">
        <v>4849</v>
      </c>
      <c r="D1405" s="4" t="s">
        <v>6581</v>
      </c>
      <c r="E1405" s="4">
        <v>1</v>
      </c>
      <c r="F1405" s="4" t="s">
        <v>7639</v>
      </c>
      <c r="G1405" s="4" t="s">
        <v>6582</v>
      </c>
      <c r="H1405" s="4" t="s">
        <v>7080</v>
      </c>
      <c r="I1405" s="4" t="s">
        <v>7079</v>
      </c>
      <c r="J1405" s="4" t="s">
        <v>4850</v>
      </c>
      <c r="K1405" s="4" t="s">
        <v>4851</v>
      </c>
      <c r="L1405" s="4" t="s">
        <v>6585</v>
      </c>
      <c r="N1405" s="4">
        <v>2</v>
      </c>
    </row>
    <row r="1406" spans="1:14" x14ac:dyDescent="0.3">
      <c r="A1406" s="4" t="s">
        <v>5474</v>
      </c>
      <c r="B1406" s="4" t="s">
        <v>5475</v>
      </c>
      <c r="C1406" s="4" t="s">
        <v>4841</v>
      </c>
      <c r="D1406" s="4" t="s">
        <v>5572</v>
      </c>
      <c r="E1406" s="4">
        <v>22</v>
      </c>
      <c r="G1406" s="4" t="s">
        <v>6582</v>
      </c>
      <c r="H1406" s="4" t="s">
        <v>7081</v>
      </c>
      <c r="I1406" s="4" t="s">
        <v>7079</v>
      </c>
      <c r="J1406" s="4" t="s">
        <v>4898</v>
      </c>
      <c r="K1406" s="4" t="s">
        <v>6614</v>
      </c>
      <c r="L1406" s="4" t="s">
        <v>6603</v>
      </c>
      <c r="M1406" s="4">
        <v>0</v>
      </c>
      <c r="N1406" s="4">
        <v>3</v>
      </c>
    </row>
    <row r="1407" spans="1:14" x14ac:dyDescent="0.3">
      <c r="A1407" s="4" t="s">
        <v>5474</v>
      </c>
      <c r="B1407" s="4" t="s">
        <v>5475</v>
      </c>
      <c r="C1407" s="4" t="s">
        <v>4837</v>
      </c>
      <c r="D1407" s="4" t="s">
        <v>6581</v>
      </c>
      <c r="E1407" s="4">
        <v>20</v>
      </c>
      <c r="G1407" s="4" t="s">
        <v>4817</v>
      </c>
      <c r="J1407" s="4" t="s">
        <v>5445</v>
      </c>
      <c r="K1407" s="4" t="s">
        <v>4839</v>
      </c>
      <c r="L1407" s="4" t="s">
        <v>6585</v>
      </c>
      <c r="N1407" s="4">
        <v>4</v>
      </c>
    </row>
    <row r="1408" spans="1:14" x14ac:dyDescent="0.3">
      <c r="A1408" s="4" t="s">
        <v>5474</v>
      </c>
      <c r="B1408" s="4" t="s">
        <v>5475</v>
      </c>
      <c r="C1408" s="4" t="s">
        <v>4992</v>
      </c>
      <c r="D1408" s="4" t="s">
        <v>6581</v>
      </c>
      <c r="E1408" s="4">
        <v>100</v>
      </c>
      <c r="G1408" s="4" t="s">
        <v>4817</v>
      </c>
      <c r="J1408" s="4" t="s">
        <v>5447</v>
      </c>
      <c r="K1408" s="4" t="s">
        <v>4939</v>
      </c>
      <c r="L1408" s="4" t="s">
        <v>6585</v>
      </c>
      <c r="N1408" s="4">
        <v>5</v>
      </c>
    </row>
    <row r="1409" spans="1:14" x14ac:dyDescent="0.3">
      <c r="A1409" s="4" t="s">
        <v>5474</v>
      </c>
      <c r="B1409" s="4" t="s">
        <v>5475</v>
      </c>
      <c r="C1409" s="4" t="s">
        <v>5450</v>
      </c>
      <c r="D1409" s="4" t="s">
        <v>6581</v>
      </c>
      <c r="E1409" s="4">
        <v>8</v>
      </c>
      <c r="G1409" s="4" t="s">
        <v>4817</v>
      </c>
      <c r="J1409" s="4" t="s">
        <v>5451</v>
      </c>
      <c r="K1409" s="4" t="s">
        <v>4881</v>
      </c>
      <c r="L1409" s="4" t="s">
        <v>6585</v>
      </c>
      <c r="N1409" s="4">
        <v>6</v>
      </c>
    </row>
    <row r="1410" spans="1:14" x14ac:dyDescent="0.3">
      <c r="A1410" s="4" t="s">
        <v>5474</v>
      </c>
      <c r="B1410" s="4" t="s">
        <v>5475</v>
      </c>
      <c r="C1410" s="4" t="s">
        <v>5452</v>
      </c>
      <c r="D1410" s="4" t="s">
        <v>5572</v>
      </c>
      <c r="E1410" s="4">
        <v>22</v>
      </c>
      <c r="G1410" s="4" t="s">
        <v>4817</v>
      </c>
      <c r="J1410" s="4" t="s">
        <v>5453</v>
      </c>
      <c r="K1410" s="4" t="s">
        <v>6614</v>
      </c>
      <c r="L1410" s="4" t="s">
        <v>6603</v>
      </c>
      <c r="M1410" s="4">
        <v>0</v>
      </c>
      <c r="N1410" s="4">
        <v>7</v>
      </c>
    </row>
    <row r="1411" spans="1:14" x14ac:dyDescent="0.3">
      <c r="A1411" s="4" t="s">
        <v>5474</v>
      </c>
      <c r="B1411" s="4" t="s">
        <v>5475</v>
      </c>
      <c r="C1411" s="4" t="s">
        <v>5476</v>
      </c>
      <c r="D1411" s="4" t="s">
        <v>6581</v>
      </c>
      <c r="E1411" s="4">
        <v>1</v>
      </c>
      <c r="G1411" s="4" t="s">
        <v>4817</v>
      </c>
      <c r="J1411" s="4" t="s">
        <v>5477</v>
      </c>
      <c r="K1411" s="4" t="s">
        <v>4851</v>
      </c>
      <c r="L1411" s="4" t="s">
        <v>6585</v>
      </c>
      <c r="N1411" s="4">
        <v>8</v>
      </c>
    </row>
    <row r="1412" spans="1:14" x14ac:dyDescent="0.3">
      <c r="A1412" s="4" t="s">
        <v>5474</v>
      </c>
      <c r="B1412" s="4" t="s">
        <v>5475</v>
      </c>
      <c r="C1412" s="4" t="s">
        <v>4937</v>
      </c>
      <c r="D1412" s="4" t="s">
        <v>6581</v>
      </c>
      <c r="E1412" s="4">
        <v>100</v>
      </c>
      <c r="G1412" s="4" t="s">
        <v>4817</v>
      </c>
      <c r="J1412" s="4" t="s">
        <v>5478</v>
      </c>
      <c r="K1412" s="4" t="s">
        <v>4939</v>
      </c>
      <c r="L1412" s="4" t="s">
        <v>6585</v>
      </c>
      <c r="N1412" s="4">
        <v>9</v>
      </c>
    </row>
    <row r="1413" spans="1:14" x14ac:dyDescent="0.3">
      <c r="A1413" s="4" t="s">
        <v>5474</v>
      </c>
      <c r="B1413" s="4" t="s">
        <v>5475</v>
      </c>
      <c r="C1413" s="4" t="s">
        <v>4887</v>
      </c>
      <c r="D1413" s="4" t="s">
        <v>6581</v>
      </c>
      <c r="E1413" s="4">
        <v>12</v>
      </c>
      <c r="G1413" s="4" t="s">
        <v>4817</v>
      </c>
      <c r="J1413" s="4" t="s">
        <v>4888</v>
      </c>
      <c r="K1413" s="4" t="s">
        <v>4848</v>
      </c>
      <c r="L1413" s="4" t="s">
        <v>6585</v>
      </c>
      <c r="N1413" s="4">
        <v>10</v>
      </c>
    </row>
    <row r="1414" spans="1:14" x14ac:dyDescent="0.3">
      <c r="A1414" s="4" t="s">
        <v>5474</v>
      </c>
      <c r="B1414" s="4" t="s">
        <v>5475</v>
      </c>
      <c r="C1414" s="4" t="s">
        <v>4889</v>
      </c>
      <c r="D1414" s="4" t="s">
        <v>6581</v>
      </c>
      <c r="E1414" s="4">
        <v>14</v>
      </c>
      <c r="G1414" s="4" t="s">
        <v>4817</v>
      </c>
      <c r="J1414" s="4" t="s">
        <v>4890</v>
      </c>
      <c r="K1414" s="4" t="s">
        <v>4863</v>
      </c>
      <c r="L1414" s="4" t="s">
        <v>6585</v>
      </c>
      <c r="N1414" s="4">
        <v>11</v>
      </c>
    </row>
    <row r="1415" spans="1:14" x14ac:dyDescent="0.3">
      <c r="A1415" s="4" t="s">
        <v>5474</v>
      </c>
      <c r="B1415" s="4" t="s">
        <v>5475</v>
      </c>
      <c r="C1415" s="4" t="s">
        <v>4891</v>
      </c>
      <c r="D1415" s="4" t="s">
        <v>6581</v>
      </c>
      <c r="E1415" s="4">
        <v>12</v>
      </c>
      <c r="G1415" s="4" t="s">
        <v>4817</v>
      </c>
      <c r="J1415" s="4" t="s">
        <v>4892</v>
      </c>
      <c r="K1415" s="4" t="s">
        <v>4848</v>
      </c>
      <c r="L1415" s="4" t="s">
        <v>6585</v>
      </c>
      <c r="N1415" s="4">
        <v>12</v>
      </c>
    </row>
    <row r="1416" spans="1:14" x14ac:dyDescent="0.3">
      <c r="A1416" s="4" t="s">
        <v>5474</v>
      </c>
      <c r="B1416" s="4" t="s">
        <v>5475</v>
      </c>
      <c r="C1416" s="4" t="s">
        <v>4893</v>
      </c>
      <c r="D1416" s="4" t="s">
        <v>6581</v>
      </c>
      <c r="E1416" s="4">
        <v>14</v>
      </c>
      <c r="G1416" s="4" t="s">
        <v>4817</v>
      </c>
      <c r="J1416" s="4" t="s">
        <v>4894</v>
      </c>
      <c r="K1416" s="4" t="s">
        <v>4863</v>
      </c>
      <c r="L1416" s="4" t="s">
        <v>6585</v>
      </c>
      <c r="N1416" s="4">
        <v>13</v>
      </c>
    </row>
    <row r="1417" spans="1:14" x14ac:dyDescent="0.3">
      <c r="A1417" s="4" t="s">
        <v>5346</v>
      </c>
      <c r="B1417" s="4" t="s">
        <v>5347</v>
      </c>
      <c r="C1417" s="4" t="s">
        <v>4846</v>
      </c>
      <c r="D1417" s="4" t="s">
        <v>6581</v>
      </c>
      <c r="E1417" s="4">
        <v>12</v>
      </c>
      <c r="G1417" s="4" t="s">
        <v>6582</v>
      </c>
      <c r="H1417" s="4" t="s">
        <v>7082</v>
      </c>
      <c r="I1417" s="4" t="s">
        <v>7083</v>
      </c>
      <c r="J1417" s="4" t="s">
        <v>4867</v>
      </c>
      <c r="K1417" s="4" t="s">
        <v>4848</v>
      </c>
      <c r="L1417" s="4" t="s">
        <v>6585</v>
      </c>
      <c r="N1417" s="4">
        <v>1</v>
      </c>
    </row>
    <row r="1418" spans="1:14" x14ac:dyDescent="0.3">
      <c r="A1418" s="4" t="s">
        <v>5346</v>
      </c>
      <c r="B1418" s="4" t="s">
        <v>5347</v>
      </c>
      <c r="C1418" s="4" t="s">
        <v>4849</v>
      </c>
      <c r="D1418" s="4" t="s">
        <v>6581</v>
      </c>
      <c r="E1418" s="4">
        <v>1</v>
      </c>
      <c r="F1418" s="4" t="s">
        <v>7639</v>
      </c>
      <c r="G1418" s="4" t="s">
        <v>6582</v>
      </c>
      <c r="H1418" s="4" t="s">
        <v>7084</v>
      </c>
      <c r="I1418" s="4" t="s">
        <v>7083</v>
      </c>
      <c r="J1418" s="4" t="s">
        <v>4850</v>
      </c>
      <c r="K1418" s="4" t="s">
        <v>4851</v>
      </c>
      <c r="L1418" s="4" t="s">
        <v>6585</v>
      </c>
      <c r="N1418" s="4">
        <v>2</v>
      </c>
    </row>
    <row r="1419" spans="1:14" x14ac:dyDescent="0.3">
      <c r="A1419" s="4" t="s">
        <v>5346</v>
      </c>
      <c r="B1419" s="4" t="s">
        <v>5347</v>
      </c>
      <c r="C1419" s="4" t="s">
        <v>4852</v>
      </c>
      <c r="D1419" s="4" t="s">
        <v>6581</v>
      </c>
      <c r="E1419" s="4">
        <v>10</v>
      </c>
      <c r="G1419" s="4" t="s">
        <v>6582</v>
      </c>
      <c r="H1419" s="4" t="s">
        <v>7085</v>
      </c>
      <c r="I1419" s="4" t="s">
        <v>7083</v>
      </c>
      <c r="J1419" s="4" t="s">
        <v>4853</v>
      </c>
      <c r="K1419" s="4" t="s">
        <v>4854</v>
      </c>
      <c r="L1419" s="4" t="s">
        <v>6585</v>
      </c>
      <c r="N1419" s="4">
        <v>3</v>
      </c>
    </row>
    <row r="1420" spans="1:14" x14ac:dyDescent="0.3">
      <c r="A1420" s="4" t="s">
        <v>5346</v>
      </c>
      <c r="B1420" s="4" t="s">
        <v>5347</v>
      </c>
      <c r="C1420" s="4" t="s">
        <v>4855</v>
      </c>
      <c r="D1420" s="4" t="s">
        <v>6581</v>
      </c>
      <c r="E1420" s="4">
        <v>10</v>
      </c>
      <c r="G1420" s="4" t="s">
        <v>6582</v>
      </c>
      <c r="H1420" s="4" t="s">
        <v>7086</v>
      </c>
      <c r="I1420" s="4" t="s">
        <v>7083</v>
      </c>
      <c r="J1420" s="4" t="s">
        <v>4856</v>
      </c>
      <c r="K1420" s="4" t="s">
        <v>4854</v>
      </c>
      <c r="L1420" s="4" t="s">
        <v>6585</v>
      </c>
      <c r="N1420" s="4">
        <v>4</v>
      </c>
    </row>
    <row r="1421" spans="1:14" x14ac:dyDescent="0.3">
      <c r="A1421" s="4" t="s">
        <v>5346</v>
      </c>
      <c r="B1421" s="4" t="s">
        <v>5347</v>
      </c>
      <c r="C1421" s="4" t="s">
        <v>4994</v>
      </c>
      <c r="D1421" s="4" t="s">
        <v>5572</v>
      </c>
      <c r="E1421" s="4">
        <v>22</v>
      </c>
      <c r="G1421" s="4" t="s">
        <v>4817</v>
      </c>
      <c r="J1421" s="4" t="s">
        <v>4995</v>
      </c>
      <c r="K1421" s="4" t="s">
        <v>6683</v>
      </c>
      <c r="L1421" s="4" t="s">
        <v>6603</v>
      </c>
      <c r="M1421" s="4">
        <v>4</v>
      </c>
      <c r="N1421" s="4">
        <v>5</v>
      </c>
    </row>
    <row r="1422" spans="1:14" x14ac:dyDescent="0.3">
      <c r="A1422" s="4" t="s">
        <v>5346</v>
      </c>
      <c r="B1422" s="4" t="s">
        <v>5347</v>
      </c>
      <c r="C1422" s="4" t="s">
        <v>4832</v>
      </c>
      <c r="D1422" s="4" t="s">
        <v>6581</v>
      </c>
      <c r="E1422" s="4">
        <v>4</v>
      </c>
      <c r="G1422" s="4" t="s">
        <v>4817</v>
      </c>
      <c r="J1422" s="4" t="s">
        <v>4832</v>
      </c>
      <c r="K1422" s="4" t="s">
        <v>4997</v>
      </c>
      <c r="L1422" s="4" t="s">
        <v>6585</v>
      </c>
      <c r="N1422" s="4">
        <v>6</v>
      </c>
    </row>
    <row r="1423" spans="1:14" x14ac:dyDescent="0.3">
      <c r="A1423" s="4" t="s">
        <v>5346</v>
      </c>
      <c r="B1423" s="4" t="s">
        <v>5347</v>
      </c>
      <c r="C1423" s="4" t="s">
        <v>4998</v>
      </c>
      <c r="D1423" s="4" t="s">
        <v>6581</v>
      </c>
      <c r="E1423" s="4">
        <v>1</v>
      </c>
      <c r="G1423" s="4" t="s">
        <v>4817</v>
      </c>
      <c r="J1423" s="4" t="s">
        <v>4999</v>
      </c>
      <c r="K1423" s="4" t="s">
        <v>4851</v>
      </c>
      <c r="L1423" s="4" t="s">
        <v>6585</v>
      </c>
      <c r="N1423" s="4">
        <v>7</v>
      </c>
    </row>
    <row r="1424" spans="1:14" x14ac:dyDescent="0.3">
      <c r="A1424" s="4" t="s">
        <v>5346</v>
      </c>
      <c r="B1424" s="4" t="s">
        <v>5347</v>
      </c>
      <c r="C1424" s="4" t="s">
        <v>5000</v>
      </c>
      <c r="D1424" s="4" t="s">
        <v>6581</v>
      </c>
      <c r="E1424" s="4">
        <v>2</v>
      </c>
      <c r="F1424" s="4" t="s">
        <v>7641</v>
      </c>
      <c r="G1424" s="4" t="s">
        <v>4817</v>
      </c>
      <c r="J1424" s="4" t="s">
        <v>5001</v>
      </c>
      <c r="K1424" s="4" t="s">
        <v>4956</v>
      </c>
      <c r="L1424" s="4" t="s">
        <v>6585</v>
      </c>
      <c r="N1424" s="4">
        <v>8</v>
      </c>
    </row>
    <row r="1425" spans="1:14" x14ac:dyDescent="0.3">
      <c r="A1425" s="4" t="s">
        <v>5346</v>
      </c>
      <c r="B1425" s="4" t="s">
        <v>5347</v>
      </c>
      <c r="C1425" s="4" t="s">
        <v>5032</v>
      </c>
      <c r="D1425" s="4" t="s">
        <v>6581</v>
      </c>
      <c r="E1425" s="4">
        <v>1</v>
      </c>
      <c r="G1425" s="4" t="s">
        <v>4817</v>
      </c>
      <c r="J1425" s="4" t="s">
        <v>5033</v>
      </c>
      <c r="K1425" s="4" t="s">
        <v>4851</v>
      </c>
      <c r="L1425" s="4" t="s">
        <v>6585</v>
      </c>
      <c r="N1425" s="4">
        <v>9</v>
      </c>
    </row>
    <row r="1426" spans="1:14" x14ac:dyDescent="0.3">
      <c r="A1426" s="4" t="s">
        <v>5346</v>
      </c>
      <c r="B1426" s="4" t="s">
        <v>5347</v>
      </c>
      <c r="C1426" s="4" t="s">
        <v>5034</v>
      </c>
      <c r="D1426" s="4" t="s">
        <v>5572</v>
      </c>
      <c r="E1426" s="4">
        <v>22</v>
      </c>
      <c r="G1426" s="4" t="s">
        <v>4817</v>
      </c>
      <c r="J1426" s="4" t="s">
        <v>5035</v>
      </c>
      <c r="K1426" s="4" t="s">
        <v>6683</v>
      </c>
      <c r="L1426" s="4" t="s">
        <v>6603</v>
      </c>
      <c r="M1426" s="4">
        <v>4</v>
      </c>
      <c r="N1426" s="4">
        <v>10</v>
      </c>
    </row>
    <row r="1427" spans="1:14" x14ac:dyDescent="0.3">
      <c r="A1427" s="4" t="s">
        <v>5346</v>
      </c>
      <c r="B1427" s="4" t="s">
        <v>5347</v>
      </c>
      <c r="C1427" s="4" t="s">
        <v>5037</v>
      </c>
      <c r="D1427" s="4" t="s">
        <v>5572</v>
      </c>
      <c r="E1427" s="4">
        <v>22</v>
      </c>
      <c r="G1427" s="4" t="s">
        <v>4817</v>
      </c>
      <c r="J1427" s="4" t="s">
        <v>5038</v>
      </c>
      <c r="K1427" s="4" t="s">
        <v>6683</v>
      </c>
      <c r="L1427" s="4" t="s">
        <v>6603</v>
      </c>
      <c r="M1427" s="4">
        <v>4</v>
      </c>
      <c r="N1427" s="4">
        <v>11</v>
      </c>
    </row>
    <row r="1428" spans="1:14" x14ac:dyDescent="0.3">
      <c r="A1428" s="4" t="s">
        <v>5346</v>
      </c>
      <c r="B1428" s="4" t="s">
        <v>5347</v>
      </c>
      <c r="C1428" s="4" t="s">
        <v>5039</v>
      </c>
      <c r="D1428" s="4" t="s">
        <v>5572</v>
      </c>
      <c r="E1428" s="4">
        <v>22</v>
      </c>
      <c r="G1428" s="4" t="s">
        <v>4817</v>
      </c>
      <c r="J1428" s="4" t="s">
        <v>5040</v>
      </c>
      <c r="K1428" s="4" t="s">
        <v>6683</v>
      </c>
      <c r="L1428" s="4" t="s">
        <v>6603</v>
      </c>
      <c r="M1428" s="4">
        <v>4</v>
      </c>
      <c r="N1428" s="4">
        <v>12</v>
      </c>
    </row>
    <row r="1429" spans="1:14" x14ac:dyDescent="0.3">
      <c r="A1429" s="4" t="s">
        <v>5346</v>
      </c>
      <c r="B1429" s="4" t="s">
        <v>5347</v>
      </c>
      <c r="C1429" s="4" t="s">
        <v>5041</v>
      </c>
      <c r="D1429" s="4" t="s">
        <v>5572</v>
      </c>
      <c r="E1429" s="4">
        <v>22</v>
      </c>
      <c r="G1429" s="4" t="s">
        <v>4817</v>
      </c>
      <c r="J1429" s="4" t="s">
        <v>5042</v>
      </c>
      <c r="K1429" s="4" t="s">
        <v>6683</v>
      </c>
      <c r="L1429" s="4" t="s">
        <v>6603</v>
      </c>
      <c r="M1429" s="4">
        <v>4</v>
      </c>
      <c r="N1429" s="4">
        <v>13</v>
      </c>
    </row>
    <row r="1430" spans="1:14" x14ac:dyDescent="0.3">
      <c r="A1430" s="4" t="s">
        <v>5346</v>
      </c>
      <c r="B1430" s="4" t="s">
        <v>5347</v>
      </c>
      <c r="C1430" s="4" t="s">
        <v>5043</v>
      </c>
      <c r="D1430" s="4" t="s">
        <v>5572</v>
      </c>
      <c r="E1430" s="4">
        <v>22</v>
      </c>
      <c r="G1430" s="4" t="s">
        <v>4817</v>
      </c>
      <c r="J1430" s="4" t="s">
        <v>5044</v>
      </c>
      <c r="K1430" s="4" t="s">
        <v>6683</v>
      </c>
      <c r="L1430" s="4" t="s">
        <v>6603</v>
      </c>
      <c r="M1430" s="4">
        <v>4</v>
      </c>
      <c r="N1430" s="4">
        <v>14</v>
      </c>
    </row>
    <row r="1431" spans="1:14" x14ac:dyDescent="0.3">
      <c r="A1431" s="4" t="s">
        <v>5346</v>
      </c>
      <c r="B1431" s="4" t="s">
        <v>5347</v>
      </c>
      <c r="C1431" s="4" t="s">
        <v>5045</v>
      </c>
      <c r="D1431" s="4" t="s">
        <v>5572</v>
      </c>
      <c r="E1431" s="4">
        <v>22</v>
      </c>
      <c r="G1431" s="4" t="s">
        <v>4817</v>
      </c>
      <c r="J1431" s="4" t="s">
        <v>5046</v>
      </c>
      <c r="K1431" s="4" t="s">
        <v>6683</v>
      </c>
      <c r="L1431" s="4" t="s">
        <v>6603</v>
      </c>
      <c r="M1431" s="4">
        <v>4</v>
      </c>
      <c r="N1431" s="4">
        <v>15</v>
      </c>
    </row>
    <row r="1432" spans="1:14" x14ac:dyDescent="0.3">
      <c r="A1432" s="4" t="s">
        <v>5346</v>
      </c>
      <c r="B1432" s="4" t="s">
        <v>5347</v>
      </c>
      <c r="C1432" s="4" t="s">
        <v>5119</v>
      </c>
      <c r="D1432" s="4" t="s">
        <v>6581</v>
      </c>
      <c r="E1432" s="4">
        <v>4</v>
      </c>
      <c r="G1432" s="4" t="s">
        <v>4817</v>
      </c>
      <c r="J1432" s="4" t="s">
        <v>5120</v>
      </c>
      <c r="K1432" s="4" t="s">
        <v>4997</v>
      </c>
      <c r="L1432" s="4" t="s">
        <v>6585</v>
      </c>
      <c r="N1432" s="4">
        <v>16</v>
      </c>
    </row>
    <row r="1433" spans="1:14" x14ac:dyDescent="0.3">
      <c r="A1433" s="4" t="s">
        <v>5346</v>
      </c>
      <c r="B1433" s="4" t="s">
        <v>5347</v>
      </c>
      <c r="C1433" s="4" t="s">
        <v>5348</v>
      </c>
      <c r="D1433" s="4" t="s">
        <v>6581</v>
      </c>
      <c r="E1433" s="4">
        <v>2</v>
      </c>
      <c r="G1433" s="4" t="s">
        <v>4817</v>
      </c>
      <c r="J1433" s="4" t="s">
        <v>5349</v>
      </c>
      <c r="K1433" s="4" t="s">
        <v>4956</v>
      </c>
      <c r="L1433" s="4" t="s">
        <v>6585</v>
      </c>
      <c r="N1433" s="4">
        <v>17</v>
      </c>
    </row>
    <row r="1434" spans="1:14" x14ac:dyDescent="0.3">
      <c r="A1434" s="4" t="s">
        <v>5346</v>
      </c>
      <c r="B1434" s="4" t="s">
        <v>5347</v>
      </c>
      <c r="C1434" s="4" t="s">
        <v>5097</v>
      </c>
      <c r="D1434" s="4" t="s">
        <v>6581</v>
      </c>
      <c r="E1434" s="4">
        <v>40</v>
      </c>
      <c r="G1434" s="4" t="s">
        <v>4817</v>
      </c>
      <c r="J1434" s="4" t="s">
        <v>5098</v>
      </c>
      <c r="K1434" s="4" t="s">
        <v>5081</v>
      </c>
      <c r="L1434" s="4" t="s">
        <v>6585</v>
      </c>
      <c r="N1434" s="4">
        <v>18</v>
      </c>
    </row>
    <row r="1435" spans="1:14" x14ac:dyDescent="0.3">
      <c r="A1435" s="4" t="s">
        <v>5346</v>
      </c>
      <c r="B1435" s="4" t="s">
        <v>5347</v>
      </c>
      <c r="C1435" s="4" t="s">
        <v>5350</v>
      </c>
      <c r="D1435" s="4" t="s">
        <v>6581</v>
      </c>
      <c r="E1435" s="4">
        <v>1</v>
      </c>
      <c r="F1435" s="4" t="s">
        <v>7640</v>
      </c>
      <c r="G1435" s="4" t="s">
        <v>6582</v>
      </c>
      <c r="H1435" s="4" t="s">
        <v>7087</v>
      </c>
      <c r="J1435" s="4" t="s">
        <v>5253</v>
      </c>
      <c r="K1435" s="4" t="s">
        <v>4851</v>
      </c>
      <c r="L1435" s="4" t="s">
        <v>6585</v>
      </c>
      <c r="N1435" s="4">
        <v>19</v>
      </c>
    </row>
    <row r="1436" spans="1:14" x14ac:dyDescent="0.3">
      <c r="A1436" s="4" t="s">
        <v>5346</v>
      </c>
      <c r="B1436" s="4" t="s">
        <v>5347</v>
      </c>
      <c r="C1436" s="4" t="s">
        <v>5351</v>
      </c>
      <c r="D1436" s="4" t="s">
        <v>6581</v>
      </c>
      <c r="E1436" s="4">
        <v>20</v>
      </c>
      <c r="G1436" s="4" t="s">
        <v>4817</v>
      </c>
      <c r="I1436" s="4" t="s">
        <v>7088</v>
      </c>
      <c r="J1436" s="4" t="s">
        <v>5144</v>
      </c>
      <c r="K1436" s="4" t="s">
        <v>4839</v>
      </c>
      <c r="L1436" s="4" t="s">
        <v>6585</v>
      </c>
      <c r="N1436" s="4">
        <v>20</v>
      </c>
    </row>
    <row r="1437" spans="1:14" x14ac:dyDescent="0.3">
      <c r="A1437" s="4" t="s">
        <v>5346</v>
      </c>
      <c r="B1437" s="4" t="s">
        <v>5347</v>
      </c>
      <c r="C1437" s="4" t="s">
        <v>4899</v>
      </c>
      <c r="D1437" s="4" t="s">
        <v>6581</v>
      </c>
      <c r="E1437" s="4">
        <v>8</v>
      </c>
      <c r="G1437" s="4" t="s">
        <v>4817</v>
      </c>
      <c r="I1437" s="4" t="s">
        <v>7088</v>
      </c>
      <c r="J1437" s="4" t="s">
        <v>5352</v>
      </c>
      <c r="K1437" s="4" t="s">
        <v>4881</v>
      </c>
      <c r="L1437" s="4" t="s">
        <v>6585</v>
      </c>
      <c r="N1437" s="4">
        <v>21</v>
      </c>
    </row>
    <row r="1438" spans="1:14" x14ac:dyDescent="0.3">
      <c r="A1438" s="4" t="s">
        <v>5346</v>
      </c>
      <c r="B1438" s="4" t="s">
        <v>5347</v>
      </c>
      <c r="C1438" s="4" t="s">
        <v>5353</v>
      </c>
      <c r="D1438" s="4" t="s">
        <v>6581</v>
      </c>
      <c r="E1438" s="4">
        <v>30</v>
      </c>
      <c r="G1438" s="4" t="s">
        <v>4817</v>
      </c>
      <c r="J1438" s="4" t="s">
        <v>5354</v>
      </c>
      <c r="K1438" s="4" t="s">
        <v>5072</v>
      </c>
      <c r="L1438" s="4" t="s">
        <v>6585</v>
      </c>
      <c r="N1438" s="4">
        <v>22</v>
      </c>
    </row>
    <row r="1439" spans="1:14" x14ac:dyDescent="0.3">
      <c r="A1439" s="4" t="s">
        <v>5346</v>
      </c>
      <c r="B1439" s="4" t="s">
        <v>5347</v>
      </c>
      <c r="C1439" s="4" t="s">
        <v>5355</v>
      </c>
      <c r="D1439" s="4" t="s">
        <v>6581</v>
      </c>
      <c r="E1439" s="4">
        <v>1</v>
      </c>
      <c r="G1439" s="4" t="s">
        <v>4817</v>
      </c>
      <c r="J1439" s="4" t="s">
        <v>5356</v>
      </c>
      <c r="K1439" s="4" t="s">
        <v>4851</v>
      </c>
      <c r="L1439" s="4" t="s">
        <v>6585</v>
      </c>
      <c r="N1439" s="4">
        <v>23</v>
      </c>
    </row>
    <row r="1440" spans="1:14" x14ac:dyDescent="0.3">
      <c r="A1440" s="4" t="s">
        <v>5346</v>
      </c>
      <c r="B1440" s="4" t="s">
        <v>5347</v>
      </c>
      <c r="C1440" s="4" t="s">
        <v>5357</v>
      </c>
      <c r="D1440" s="4" t="s">
        <v>6581</v>
      </c>
      <c r="E1440" s="4">
        <v>2</v>
      </c>
      <c r="G1440" s="4" t="s">
        <v>4817</v>
      </c>
      <c r="J1440" s="4" t="s">
        <v>5238</v>
      </c>
      <c r="K1440" s="4" t="s">
        <v>4956</v>
      </c>
      <c r="L1440" s="4" t="s">
        <v>6585</v>
      </c>
      <c r="N1440" s="4">
        <v>24</v>
      </c>
    </row>
    <row r="1441" spans="1:14" x14ac:dyDescent="0.3">
      <c r="A1441" s="4" t="s">
        <v>5346</v>
      </c>
      <c r="B1441" s="4" t="s">
        <v>5347</v>
      </c>
      <c r="C1441" s="4" t="s">
        <v>4887</v>
      </c>
      <c r="D1441" s="4" t="s">
        <v>6581</v>
      </c>
      <c r="E1441" s="4">
        <v>12</v>
      </c>
      <c r="G1441" s="4" t="s">
        <v>4817</v>
      </c>
      <c r="J1441" s="4" t="s">
        <v>4888</v>
      </c>
      <c r="K1441" s="4" t="s">
        <v>4848</v>
      </c>
      <c r="L1441" s="4" t="s">
        <v>6585</v>
      </c>
      <c r="N1441" s="4">
        <v>25</v>
      </c>
    </row>
    <row r="1442" spans="1:14" x14ac:dyDescent="0.3">
      <c r="A1442" s="4" t="s">
        <v>5346</v>
      </c>
      <c r="B1442" s="4" t="s">
        <v>5347</v>
      </c>
      <c r="C1442" s="4" t="s">
        <v>4889</v>
      </c>
      <c r="D1442" s="4" t="s">
        <v>6581</v>
      </c>
      <c r="E1442" s="4">
        <v>14</v>
      </c>
      <c r="G1442" s="4" t="s">
        <v>4817</v>
      </c>
      <c r="J1442" s="4" t="s">
        <v>4890</v>
      </c>
      <c r="K1442" s="4" t="s">
        <v>4863</v>
      </c>
      <c r="L1442" s="4" t="s">
        <v>6585</v>
      </c>
      <c r="N1442" s="4">
        <v>26</v>
      </c>
    </row>
    <row r="1443" spans="1:14" x14ac:dyDescent="0.3">
      <c r="A1443" s="4" t="s">
        <v>5346</v>
      </c>
      <c r="B1443" s="4" t="s">
        <v>5347</v>
      </c>
      <c r="C1443" s="4" t="s">
        <v>4891</v>
      </c>
      <c r="D1443" s="4" t="s">
        <v>6581</v>
      </c>
      <c r="E1443" s="4">
        <v>12</v>
      </c>
      <c r="G1443" s="4" t="s">
        <v>4817</v>
      </c>
      <c r="J1443" s="4" t="s">
        <v>4892</v>
      </c>
      <c r="K1443" s="4" t="s">
        <v>4848</v>
      </c>
      <c r="L1443" s="4" t="s">
        <v>6585</v>
      </c>
      <c r="N1443" s="4">
        <v>27</v>
      </c>
    </row>
    <row r="1444" spans="1:14" x14ac:dyDescent="0.3">
      <c r="A1444" s="4" t="s">
        <v>5346</v>
      </c>
      <c r="B1444" s="4" t="s">
        <v>5347</v>
      </c>
      <c r="C1444" s="4" t="s">
        <v>5103</v>
      </c>
      <c r="D1444" s="4" t="s">
        <v>5572</v>
      </c>
      <c r="E1444" s="4">
        <v>22</v>
      </c>
      <c r="G1444" s="4" t="s">
        <v>4817</v>
      </c>
      <c r="J1444" s="4" t="s">
        <v>5104</v>
      </c>
      <c r="K1444" s="4" t="s">
        <v>6683</v>
      </c>
      <c r="L1444" s="4" t="s">
        <v>6603</v>
      </c>
      <c r="M1444" s="4">
        <v>4</v>
      </c>
      <c r="N1444" s="4">
        <v>28</v>
      </c>
    </row>
    <row r="1445" spans="1:14" x14ac:dyDescent="0.3">
      <c r="A1445" s="4" t="s">
        <v>5346</v>
      </c>
      <c r="B1445" s="4" t="s">
        <v>5347</v>
      </c>
      <c r="C1445" s="4" t="s">
        <v>4893</v>
      </c>
      <c r="D1445" s="4" t="s">
        <v>6581</v>
      </c>
      <c r="E1445" s="4">
        <v>14</v>
      </c>
      <c r="G1445" s="4" t="s">
        <v>4817</v>
      </c>
      <c r="J1445" s="4" t="s">
        <v>4894</v>
      </c>
      <c r="K1445" s="4" t="s">
        <v>4863</v>
      </c>
      <c r="L1445" s="4" t="s">
        <v>6585</v>
      </c>
      <c r="N1445" s="4">
        <v>29</v>
      </c>
    </row>
    <row r="1446" spans="1:14" x14ac:dyDescent="0.3">
      <c r="A1446" s="4" t="s">
        <v>5346</v>
      </c>
      <c r="B1446" s="4" t="s">
        <v>5347</v>
      </c>
      <c r="C1446" s="4" t="s">
        <v>5127</v>
      </c>
      <c r="D1446" s="4" t="s">
        <v>5572</v>
      </c>
      <c r="E1446" s="4">
        <v>22</v>
      </c>
      <c r="G1446" s="4" t="s">
        <v>4817</v>
      </c>
      <c r="J1446" s="4" t="s">
        <v>5128</v>
      </c>
      <c r="K1446" s="4" t="s">
        <v>6614</v>
      </c>
      <c r="L1446" s="4" t="s">
        <v>6603</v>
      </c>
      <c r="M1446" s="4">
        <v>0</v>
      </c>
      <c r="N1446" s="4">
        <v>30</v>
      </c>
    </row>
    <row r="1447" spans="1:14" x14ac:dyDescent="0.3">
      <c r="A1447" s="4" t="s">
        <v>5346</v>
      </c>
      <c r="B1447" s="4" t="s">
        <v>5347</v>
      </c>
      <c r="C1447" s="4" t="s">
        <v>5358</v>
      </c>
      <c r="D1447" s="4" t="s">
        <v>6581</v>
      </c>
      <c r="E1447" s="4">
        <v>20</v>
      </c>
      <c r="G1447" s="4" t="s">
        <v>4817</v>
      </c>
      <c r="J1447" s="4" t="s">
        <v>5359</v>
      </c>
      <c r="K1447" s="4" t="s">
        <v>4839</v>
      </c>
      <c r="L1447" s="4" t="s">
        <v>6585</v>
      </c>
      <c r="N1447" s="4">
        <v>31</v>
      </c>
    </row>
    <row r="1448" spans="1:14" x14ac:dyDescent="0.3">
      <c r="A1448" s="4" t="s">
        <v>5369</v>
      </c>
      <c r="B1448" s="4" t="s">
        <v>5379</v>
      </c>
      <c r="C1448" s="4" t="s">
        <v>4846</v>
      </c>
      <c r="D1448" s="4" t="s">
        <v>6581</v>
      </c>
      <c r="E1448" s="4">
        <v>12</v>
      </c>
      <c r="G1448" s="4" t="s">
        <v>6582</v>
      </c>
      <c r="H1448" s="4" t="s">
        <v>7089</v>
      </c>
      <c r="I1448" s="4" t="s">
        <v>7090</v>
      </c>
      <c r="J1448" s="4" t="s">
        <v>4867</v>
      </c>
      <c r="K1448" s="4" t="s">
        <v>4848</v>
      </c>
      <c r="L1448" s="4" t="s">
        <v>6585</v>
      </c>
      <c r="N1448" s="4">
        <v>1</v>
      </c>
    </row>
    <row r="1449" spans="1:14" x14ac:dyDescent="0.3">
      <c r="A1449" s="4" t="s">
        <v>5369</v>
      </c>
      <c r="B1449" s="4" t="s">
        <v>5379</v>
      </c>
      <c r="C1449" s="4" t="s">
        <v>4849</v>
      </c>
      <c r="D1449" s="4" t="s">
        <v>6581</v>
      </c>
      <c r="E1449" s="4">
        <v>1</v>
      </c>
      <c r="F1449" s="4" t="s">
        <v>7639</v>
      </c>
      <c r="G1449" s="4" t="s">
        <v>6582</v>
      </c>
      <c r="H1449" s="4" t="s">
        <v>7091</v>
      </c>
      <c r="I1449" s="4" t="s">
        <v>7090</v>
      </c>
      <c r="J1449" s="4" t="s">
        <v>4850</v>
      </c>
      <c r="K1449" s="4" t="s">
        <v>4851</v>
      </c>
      <c r="L1449" s="4" t="s">
        <v>6585</v>
      </c>
      <c r="N1449" s="4">
        <v>2</v>
      </c>
    </row>
    <row r="1450" spans="1:14" x14ac:dyDescent="0.3">
      <c r="A1450" s="4" t="s">
        <v>5369</v>
      </c>
      <c r="B1450" s="4" t="s">
        <v>5379</v>
      </c>
      <c r="C1450" s="4" t="s">
        <v>4852</v>
      </c>
      <c r="D1450" s="4" t="s">
        <v>6581</v>
      </c>
      <c r="E1450" s="4">
        <v>10</v>
      </c>
      <c r="G1450" s="4" t="s">
        <v>6582</v>
      </c>
      <c r="H1450" s="4" t="s">
        <v>7092</v>
      </c>
      <c r="I1450" s="4" t="s">
        <v>7090</v>
      </c>
      <c r="J1450" s="4" t="s">
        <v>5380</v>
      </c>
      <c r="K1450" s="4" t="s">
        <v>4854</v>
      </c>
      <c r="L1450" s="4" t="s">
        <v>6585</v>
      </c>
      <c r="N1450" s="4">
        <v>3</v>
      </c>
    </row>
    <row r="1451" spans="1:14" x14ac:dyDescent="0.3">
      <c r="A1451" s="4" t="s">
        <v>5369</v>
      </c>
      <c r="B1451" s="4" t="s">
        <v>5379</v>
      </c>
      <c r="C1451" s="4" t="s">
        <v>4855</v>
      </c>
      <c r="D1451" s="4" t="s">
        <v>6581</v>
      </c>
      <c r="E1451" s="4">
        <v>10</v>
      </c>
      <c r="G1451" s="4" t="s">
        <v>6582</v>
      </c>
      <c r="H1451" s="4" t="s">
        <v>7093</v>
      </c>
      <c r="I1451" s="4" t="s">
        <v>7090</v>
      </c>
      <c r="J1451" s="4" t="s">
        <v>5381</v>
      </c>
      <c r="K1451" s="4" t="s">
        <v>4854</v>
      </c>
      <c r="L1451" s="4" t="s">
        <v>6585</v>
      </c>
      <c r="N1451" s="4">
        <v>4</v>
      </c>
    </row>
    <row r="1452" spans="1:14" x14ac:dyDescent="0.3">
      <c r="A1452" s="4" t="s">
        <v>5369</v>
      </c>
      <c r="B1452" s="4" t="s">
        <v>5379</v>
      </c>
      <c r="C1452" s="4" t="s">
        <v>5375</v>
      </c>
      <c r="D1452" s="4" t="s">
        <v>6581</v>
      </c>
      <c r="E1452" s="4">
        <v>10</v>
      </c>
      <c r="G1452" s="4" t="s">
        <v>4817</v>
      </c>
      <c r="J1452" s="4" t="s">
        <v>5382</v>
      </c>
      <c r="K1452" s="4" t="s">
        <v>4854</v>
      </c>
      <c r="L1452" s="4" t="s">
        <v>6585</v>
      </c>
      <c r="N1452" s="4">
        <v>5</v>
      </c>
    </row>
    <row r="1453" spans="1:14" x14ac:dyDescent="0.3">
      <c r="A1453" s="4" t="s">
        <v>5369</v>
      </c>
      <c r="B1453" s="4" t="s">
        <v>5379</v>
      </c>
      <c r="C1453" s="4" t="s">
        <v>5377</v>
      </c>
      <c r="D1453" s="4" t="s">
        <v>6581</v>
      </c>
      <c r="E1453" s="4">
        <v>10</v>
      </c>
      <c r="G1453" s="4" t="s">
        <v>4817</v>
      </c>
      <c r="J1453" s="4" t="s">
        <v>5383</v>
      </c>
      <c r="K1453" s="4" t="s">
        <v>4854</v>
      </c>
      <c r="L1453" s="4" t="s">
        <v>6585</v>
      </c>
      <c r="N1453" s="4">
        <v>6</v>
      </c>
    </row>
    <row r="1454" spans="1:14" x14ac:dyDescent="0.3">
      <c r="A1454" s="4" t="s">
        <v>5369</v>
      </c>
      <c r="B1454" s="4" t="s">
        <v>5379</v>
      </c>
      <c r="C1454" s="4" t="s">
        <v>4994</v>
      </c>
      <c r="D1454" s="4" t="s">
        <v>5572</v>
      </c>
      <c r="E1454" s="4">
        <v>22</v>
      </c>
      <c r="G1454" s="4" t="s">
        <v>4817</v>
      </c>
      <c r="J1454" s="4" t="s">
        <v>4995</v>
      </c>
      <c r="K1454" s="4" t="s">
        <v>6683</v>
      </c>
      <c r="L1454" s="4" t="s">
        <v>6603</v>
      </c>
      <c r="M1454" s="4">
        <v>4</v>
      </c>
      <c r="N1454" s="4">
        <v>7</v>
      </c>
    </row>
    <row r="1455" spans="1:14" x14ac:dyDescent="0.3">
      <c r="A1455" s="4" t="s">
        <v>5369</v>
      </c>
      <c r="B1455" s="4" t="s">
        <v>5379</v>
      </c>
      <c r="C1455" s="4" t="s">
        <v>4832</v>
      </c>
      <c r="D1455" s="4" t="s">
        <v>6581</v>
      </c>
      <c r="E1455" s="4">
        <v>4</v>
      </c>
      <c r="G1455" s="4" t="s">
        <v>4817</v>
      </c>
      <c r="J1455" s="4" t="s">
        <v>4832</v>
      </c>
      <c r="K1455" s="4" t="s">
        <v>4997</v>
      </c>
      <c r="L1455" s="4" t="s">
        <v>6585</v>
      </c>
      <c r="N1455" s="4">
        <v>8</v>
      </c>
    </row>
    <row r="1456" spans="1:14" x14ac:dyDescent="0.3">
      <c r="A1456" s="4" t="s">
        <v>5369</v>
      </c>
      <c r="B1456" s="4" t="s">
        <v>5379</v>
      </c>
      <c r="C1456" s="4" t="s">
        <v>4998</v>
      </c>
      <c r="D1456" s="4" t="s">
        <v>6581</v>
      </c>
      <c r="E1456" s="4">
        <v>1</v>
      </c>
      <c r="G1456" s="4" t="s">
        <v>4817</v>
      </c>
      <c r="J1456" s="4" t="s">
        <v>4999</v>
      </c>
      <c r="K1456" s="4" t="s">
        <v>4851</v>
      </c>
      <c r="L1456" s="4" t="s">
        <v>6585</v>
      </c>
      <c r="N1456" s="4">
        <v>9</v>
      </c>
    </row>
    <row r="1457" spans="1:14" x14ac:dyDescent="0.3">
      <c r="A1457" s="4" t="s">
        <v>5369</v>
      </c>
      <c r="B1457" s="4" t="s">
        <v>5379</v>
      </c>
      <c r="C1457" s="4" t="s">
        <v>5000</v>
      </c>
      <c r="D1457" s="4" t="s">
        <v>6581</v>
      </c>
      <c r="E1457" s="4">
        <v>2</v>
      </c>
      <c r="F1457" s="4" t="s">
        <v>7641</v>
      </c>
      <c r="G1457" s="4" t="s">
        <v>4817</v>
      </c>
      <c r="J1457" s="4" t="s">
        <v>5001</v>
      </c>
      <c r="K1457" s="4" t="s">
        <v>4956</v>
      </c>
      <c r="L1457" s="4" t="s">
        <v>6585</v>
      </c>
      <c r="N1457" s="4">
        <v>10</v>
      </c>
    </row>
    <row r="1458" spans="1:14" x14ac:dyDescent="0.3">
      <c r="A1458" s="4" t="s">
        <v>5369</v>
      </c>
      <c r="B1458" s="4" t="s">
        <v>5379</v>
      </c>
      <c r="C1458" s="4" t="s">
        <v>5032</v>
      </c>
      <c r="D1458" s="4" t="s">
        <v>6581</v>
      </c>
      <c r="E1458" s="4">
        <v>1</v>
      </c>
      <c r="G1458" s="4" t="s">
        <v>4817</v>
      </c>
      <c r="J1458" s="4" t="s">
        <v>5033</v>
      </c>
      <c r="K1458" s="4" t="s">
        <v>4851</v>
      </c>
      <c r="L1458" s="4" t="s">
        <v>6585</v>
      </c>
      <c r="N1458" s="4">
        <v>11</v>
      </c>
    </row>
    <row r="1459" spans="1:14" x14ac:dyDescent="0.3">
      <c r="A1459" s="4" t="s">
        <v>5369</v>
      </c>
      <c r="B1459" s="4" t="s">
        <v>5379</v>
      </c>
      <c r="C1459" s="4" t="s">
        <v>5034</v>
      </c>
      <c r="D1459" s="4" t="s">
        <v>5572</v>
      </c>
      <c r="E1459" s="4">
        <v>22</v>
      </c>
      <c r="G1459" s="4" t="s">
        <v>4817</v>
      </c>
      <c r="J1459" s="4" t="s">
        <v>5035</v>
      </c>
      <c r="K1459" s="4" t="s">
        <v>6683</v>
      </c>
      <c r="L1459" s="4" t="s">
        <v>6603</v>
      </c>
      <c r="M1459" s="4">
        <v>4</v>
      </c>
      <c r="N1459" s="4">
        <v>12</v>
      </c>
    </row>
    <row r="1460" spans="1:14" x14ac:dyDescent="0.3">
      <c r="A1460" s="4" t="s">
        <v>5369</v>
      </c>
      <c r="B1460" s="4" t="s">
        <v>5379</v>
      </c>
      <c r="C1460" s="4" t="s">
        <v>5037</v>
      </c>
      <c r="D1460" s="4" t="s">
        <v>5572</v>
      </c>
      <c r="E1460" s="4">
        <v>22</v>
      </c>
      <c r="G1460" s="4" t="s">
        <v>4817</v>
      </c>
      <c r="J1460" s="4" t="s">
        <v>5038</v>
      </c>
      <c r="K1460" s="4" t="s">
        <v>6683</v>
      </c>
      <c r="L1460" s="4" t="s">
        <v>6603</v>
      </c>
      <c r="M1460" s="4">
        <v>4</v>
      </c>
      <c r="N1460" s="4">
        <v>13</v>
      </c>
    </row>
    <row r="1461" spans="1:14" x14ac:dyDescent="0.3">
      <c r="A1461" s="4" t="s">
        <v>5369</v>
      </c>
      <c r="B1461" s="4" t="s">
        <v>5379</v>
      </c>
      <c r="C1461" s="4" t="s">
        <v>5039</v>
      </c>
      <c r="D1461" s="4" t="s">
        <v>5572</v>
      </c>
      <c r="E1461" s="4">
        <v>22</v>
      </c>
      <c r="G1461" s="4" t="s">
        <v>4817</v>
      </c>
      <c r="J1461" s="4" t="s">
        <v>5040</v>
      </c>
      <c r="K1461" s="4" t="s">
        <v>6683</v>
      </c>
      <c r="L1461" s="4" t="s">
        <v>6603</v>
      </c>
      <c r="M1461" s="4">
        <v>4</v>
      </c>
      <c r="N1461" s="4">
        <v>14</v>
      </c>
    </row>
    <row r="1462" spans="1:14" x14ac:dyDescent="0.3">
      <c r="A1462" s="4" t="s">
        <v>5369</v>
      </c>
      <c r="B1462" s="4" t="s">
        <v>5379</v>
      </c>
      <c r="C1462" s="4" t="s">
        <v>5041</v>
      </c>
      <c r="D1462" s="4" t="s">
        <v>5572</v>
      </c>
      <c r="E1462" s="4">
        <v>22</v>
      </c>
      <c r="G1462" s="4" t="s">
        <v>4817</v>
      </c>
      <c r="J1462" s="4" t="s">
        <v>5042</v>
      </c>
      <c r="K1462" s="4" t="s">
        <v>6683</v>
      </c>
      <c r="L1462" s="4" t="s">
        <v>6603</v>
      </c>
      <c r="M1462" s="4">
        <v>4</v>
      </c>
      <c r="N1462" s="4">
        <v>15</v>
      </c>
    </row>
    <row r="1463" spans="1:14" x14ac:dyDescent="0.3">
      <c r="A1463" s="4" t="s">
        <v>5369</v>
      </c>
      <c r="B1463" s="4" t="s">
        <v>5379</v>
      </c>
      <c r="C1463" s="4" t="s">
        <v>5043</v>
      </c>
      <c r="D1463" s="4" t="s">
        <v>5572</v>
      </c>
      <c r="E1463" s="4">
        <v>22</v>
      </c>
      <c r="G1463" s="4" t="s">
        <v>4817</v>
      </c>
      <c r="J1463" s="4" t="s">
        <v>5044</v>
      </c>
      <c r="K1463" s="4" t="s">
        <v>6683</v>
      </c>
      <c r="L1463" s="4" t="s">
        <v>6603</v>
      </c>
      <c r="M1463" s="4">
        <v>4</v>
      </c>
      <c r="N1463" s="4">
        <v>16</v>
      </c>
    </row>
    <row r="1464" spans="1:14" x14ac:dyDescent="0.3">
      <c r="A1464" s="4" t="s">
        <v>5369</v>
      </c>
      <c r="B1464" s="4" t="s">
        <v>5379</v>
      </c>
      <c r="C1464" s="4" t="s">
        <v>5045</v>
      </c>
      <c r="D1464" s="4" t="s">
        <v>5572</v>
      </c>
      <c r="E1464" s="4">
        <v>22</v>
      </c>
      <c r="G1464" s="4" t="s">
        <v>4817</v>
      </c>
      <c r="J1464" s="4" t="s">
        <v>5046</v>
      </c>
      <c r="K1464" s="4" t="s">
        <v>6683</v>
      </c>
      <c r="L1464" s="4" t="s">
        <v>6603</v>
      </c>
      <c r="M1464" s="4">
        <v>4</v>
      </c>
      <c r="N1464" s="4">
        <v>17</v>
      </c>
    </row>
    <row r="1465" spans="1:14" x14ac:dyDescent="0.3">
      <c r="A1465" s="4" t="s">
        <v>5369</v>
      </c>
      <c r="B1465" s="4" t="s">
        <v>5379</v>
      </c>
      <c r="C1465" s="4" t="s">
        <v>5119</v>
      </c>
      <c r="D1465" s="4" t="s">
        <v>6581</v>
      </c>
      <c r="E1465" s="4">
        <v>4</v>
      </c>
      <c r="G1465" s="4" t="s">
        <v>4817</v>
      </c>
      <c r="J1465" s="4" t="s">
        <v>5120</v>
      </c>
      <c r="K1465" s="4" t="s">
        <v>4997</v>
      </c>
      <c r="L1465" s="4" t="s">
        <v>6585</v>
      </c>
      <c r="N1465" s="4">
        <v>18</v>
      </c>
    </row>
    <row r="1466" spans="1:14" x14ac:dyDescent="0.3">
      <c r="A1466" s="4" t="s">
        <v>5369</v>
      </c>
      <c r="B1466" s="4" t="s">
        <v>5379</v>
      </c>
      <c r="C1466" s="4" t="s">
        <v>5348</v>
      </c>
      <c r="D1466" s="4" t="s">
        <v>6581</v>
      </c>
      <c r="E1466" s="4">
        <v>2</v>
      </c>
      <c r="G1466" s="4" t="s">
        <v>4817</v>
      </c>
      <c r="J1466" s="4" t="s">
        <v>5349</v>
      </c>
      <c r="K1466" s="4" t="s">
        <v>4956</v>
      </c>
      <c r="L1466" s="4" t="s">
        <v>6585</v>
      </c>
      <c r="N1466" s="4">
        <v>19</v>
      </c>
    </row>
    <row r="1467" spans="1:14" x14ac:dyDescent="0.3">
      <c r="A1467" s="4" t="s">
        <v>5369</v>
      </c>
      <c r="B1467" s="4" t="s">
        <v>5379</v>
      </c>
      <c r="C1467" s="4" t="s">
        <v>5097</v>
      </c>
      <c r="D1467" s="4" t="s">
        <v>6581</v>
      </c>
      <c r="E1467" s="4">
        <v>40</v>
      </c>
      <c r="G1467" s="4" t="s">
        <v>4817</v>
      </c>
      <c r="J1467" s="4" t="s">
        <v>5098</v>
      </c>
      <c r="K1467" s="4" t="s">
        <v>5081</v>
      </c>
      <c r="L1467" s="4" t="s">
        <v>6585</v>
      </c>
      <c r="N1467" s="4">
        <v>20</v>
      </c>
    </row>
    <row r="1468" spans="1:14" x14ac:dyDescent="0.3">
      <c r="A1468" s="4" t="s">
        <v>5369</v>
      </c>
      <c r="B1468" s="4" t="s">
        <v>5379</v>
      </c>
      <c r="C1468" s="4" t="s">
        <v>5350</v>
      </c>
      <c r="D1468" s="4" t="s">
        <v>6581</v>
      </c>
      <c r="E1468" s="4">
        <v>1</v>
      </c>
      <c r="F1468" s="4" t="s">
        <v>7640</v>
      </c>
      <c r="G1468" s="4" t="s">
        <v>6582</v>
      </c>
      <c r="H1468" s="4" t="s">
        <v>7094</v>
      </c>
      <c r="J1468" s="4" t="s">
        <v>5253</v>
      </c>
      <c r="K1468" s="4" t="s">
        <v>4851</v>
      </c>
      <c r="L1468" s="4" t="s">
        <v>6585</v>
      </c>
      <c r="N1468" s="4">
        <v>21</v>
      </c>
    </row>
    <row r="1469" spans="1:14" x14ac:dyDescent="0.3">
      <c r="A1469" s="4" t="s">
        <v>5369</v>
      </c>
      <c r="B1469" s="4" t="s">
        <v>5379</v>
      </c>
      <c r="C1469" s="4" t="s">
        <v>5351</v>
      </c>
      <c r="D1469" s="4" t="s">
        <v>6581</v>
      </c>
      <c r="E1469" s="4">
        <v>20</v>
      </c>
      <c r="G1469" s="4" t="s">
        <v>4817</v>
      </c>
      <c r="I1469" s="4" t="s">
        <v>7095</v>
      </c>
      <c r="J1469" s="4" t="s">
        <v>5144</v>
      </c>
      <c r="K1469" s="4" t="s">
        <v>4839</v>
      </c>
      <c r="L1469" s="4" t="s">
        <v>6585</v>
      </c>
      <c r="N1469" s="4">
        <v>22</v>
      </c>
    </row>
    <row r="1470" spans="1:14" x14ac:dyDescent="0.3">
      <c r="A1470" s="4" t="s">
        <v>5369</v>
      </c>
      <c r="B1470" s="4" t="s">
        <v>5379</v>
      </c>
      <c r="C1470" s="4" t="s">
        <v>4899</v>
      </c>
      <c r="D1470" s="4" t="s">
        <v>6581</v>
      </c>
      <c r="E1470" s="4">
        <v>8</v>
      </c>
      <c r="G1470" s="4" t="s">
        <v>4817</v>
      </c>
      <c r="I1470" s="4" t="s">
        <v>7095</v>
      </c>
      <c r="J1470" s="4" t="s">
        <v>5352</v>
      </c>
      <c r="K1470" s="4" t="s">
        <v>4881</v>
      </c>
      <c r="L1470" s="4" t="s">
        <v>6585</v>
      </c>
      <c r="N1470" s="4">
        <v>23</v>
      </c>
    </row>
    <row r="1471" spans="1:14" x14ac:dyDescent="0.3">
      <c r="A1471" s="4" t="s">
        <v>5369</v>
      </c>
      <c r="B1471" s="4" t="s">
        <v>5379</v>
      </c>
      <c r="C1471" s="4" t="s">
        <v>5353</v>
      </c>
      <c r="D1471" s="4" t="s">
        <v>6581</v>
      </c>
      <c r="E1471" s="4">
        <v>30</v>
      </c>
      <c r="G1471" s="4" t="s">
        <v>4817</v>
      </c>
      <c r="J1471" s="4" t="s">
        <v>5354</v>
      </c>
      <c r="K1471" s="4" t="s">
        <v>5072</v>
      </c>
      <c r="L1471" s="4" t="s">
        <v>6585</v>
      </c>
      <c r="N1471" s="4">
        <v>24</v>
      </c>
    </row>
    <row r="1472" spans="1:14" x14ac:dyDescent="0.3">
      <c r="A1472" s="4" t="s">
        <v>5369</v>
      </c>
      <c r="B1472" s="4" t="s">
        <v>5379</v>
      </c>
      <c r="C1472" s="4" t="s">
        <v>5355</v>
      </c>
      <c r="D1472" s="4" t="s">
        <v>6581</v>
      </c>
      <c r="E1472" s="4">
        <v>1</v>
      </c>
      <c r="G1472" s="4" t="s">
        <v>4817</v>
      </c>
      <c r="J1472" s="4" t="s">
        <v>5356</v>
      </c>
      <c r="K1472" s="4" t="s">
        <v>4851</v>
      </c>
      <c r="L1472" s="4" t="s">
        <v>6585</v>
      </c>
      <c r="N1472" s="4">
        <v>25</v>
      </c>
    </row>
    <row r="1473" spans="1:14" x14ac:dyDescent="0.3">
      <c r="A1473" s="4" t="s">
        <v>5369</v>
      </c>
      <c r="B1473" s="4" t="s">
        <v>5379</v>
      </c>
      <c r="C1473" s="4" t="s">
        <v>5357</v>
      </c>
      <c r="D1473" s="4" t="s">
        <v>6581</v>
      </c>
      <c r="E1473" s="4">
        <v>2</v>
      </c>
      <c r="G1473" s="4" t="s">
        <v>4817</v>
      </c>
      <c r="J1473" s="4" t="s">
        <v>5238</v>
      </c>
      <c r="K1473" s="4" t="s">
        <v>4956</v>
      </c>
      <c r="L1473" s="4" t="s">
        <v>6585</v>
      </c>
      <c r="N1473" s="4">
        <v>26</v>
      </c>
    </row>
    <row r="1474" spans="1:14" x14ac:dyDescent="0.3">
      <c r="A1474" s="4" t="s">
        <v>5369</v>
      </c>
      <c r="B1474" s="4" t="s">
        <v>5379</v>
      </c>
      <c r="C1474" s="4" t="s">
        <v>5103</v>
      </c>
      <c r="D1474" s="4" t="s">
        <v>5572</v>
      </c>
      <c r="E1474" s="4">
        <v>22</v>
      </c>
      <c r="G1474" s="4" t="s">
        <v>4817</v>
      </c>
      <c r="J1474" s="4" t="s">
        <v>5104</v>
      </c>
      <c r="K1474" s="4" t="s">
        <v>6683</v>
      </c>
      <c r="L1474" s="4" t="s">
        <v>6603</v>
      </c>
      <c r="M1474" s="4">
        <v>4</v>
      </c>
      <c r="N1474" s="4">
        <v>27</v>
      </c>
    </row>
    <row r="1475" spans="1:14" x14ac:dyDescent="0.3">
      <c r="A1475" s="4" t="s">
        <v>5369</v>
      </c>
      <c r="B1475" s="4" t="s">
        <v>5379</v>
      </c>
      <c r="C1475" s="4" t="s">
        <v>5127</v>
      </c>
      <c r="D1475" s="4" t="s">
        <v>5572</v>
      </c>
      <c r="E1475" s="4">
        <v>22</v>
      </c>
      <c r="G1475" s="4" t="s">
        <v>4817</v>
      </c>
      <c r="J1475" s="4" t="s">
        <v>5128</v>
      </c>
      <c r="K1475" s="4" t="s">
        <v>6614</v>
      </c>
      <c r="L1475" s="4" t="s">
        <v>6603</v>
      </c>
      <c r="M1475" s="4">
        <v>0</v>
      </c>
      <c r="N1475" s="4">
        <v>28</v>
      </c>
    </row>
    <row r="1476" spans="1:14" x14ac:dyDescent="0.3">
      <c r="A1476" s="4" t="s">
        <v>5369</v>
      </c>
      <c r="B1476" s="4" t="s">
        <v>5379</v>
      </c>
      <c r="C1476" s="4" t="s">
        <v>4887</v>
      </c>
      <c r="D1476" s="4" t="s">
        <v>6581</v>
      </c>
      <c r="E1476" s="4">
        <v>12</v>
      </c>
      <c r="G1476" s="4" t="s">
        <v>4817</v>
      </c>
      <c r="J1476" s="4" t="s">
        <v>4888</v>
      </c>
      <c r="K1476" s="4" t="s">
        <v>4848</v>
      </c>
      <c r="L1476" s="4" t="s">
        <v>6585</v>
      </c>
      <c r="N1476" s="4">
        <v>29</v>
      </c>
    </row>
    <row r="1477" spans="1:14" x14ac:dyDescent="0.3">
      <c r="A1477" s="4" t="s">
        <v>5369</v>
      </c>
      <c r="B1477" s="4" t="s">
        <v>5379</v>
      </c>
      <c r="C1477" s="4" t="s">
        <v>4889</v>
      </c>
      <c r="D1477" s="4" t="s">
        <v>6581</v>
      </c>
      <c r="E1477" s="4">
        <v>14</v>
      </c>
      <c r="G1477" s="4" t="s">
        <v>4817</v>
      </c>
      <c r="J1477" s="4" t="s">
        <v>4890</v>
      </c>
      <c r="K1477" s="4" t="s">
        <v>4863</v>
      </c>
      <c r="L1477" s="4" t="s">
        <v>6585</v>
      </c>
      <c r="N1477" s="4">
        <v>30</v>
      </c>
    </row>
    <row r="1478" spans="1:14" x14ac:dyDescent="0.3">
      <c r="A1478" s="4" t="s">
        <v>5369</v>
      </c>
      <c r="B1478" s="4" t="s">
        <v>5379</v>
      </c>
      <c r="C1478" s="4" t="s">
        <v>4891</v>
      </c>
      <c r="D1478" s="4" t="s">
        <v>6581</v>
      </c>
      <c r="E1478" s="4">
        <v>12</v>
      </c>
      <c r="G1478" s="4" t="s">
        <v>4817</v>
      </c>
      <c r="J1478" s="4" t="s">
        <v>4892</v>
      </c>
      <c r="K1478" s="4" t="s">
        <v>4848</v>
      </c>
      <c r="L1478" s="4" t="s">
        <v>6585</v>
      </c>
      <c r="N1478" s="4">
        <v>31</v>
      </c>
    </row>
    <row r="1479" spans="1:14" x14ac:dyDescent="0.3">
      <c r="A1479" s="4" t="s">
        <v>5369</v>
      </c>
      <c r="B1479" s="4" t="s">
        <v>5379</v>
      </c>
      <c r="C1479" s="4" t="s">
        <v>4893</v>
      </c>
      <c r="D1479" s="4" t="s">
        <v>6581</v>
      </c>
      <c r="E1479" s="4">
        <v>14</v>
      </c>
      <c r="G1479" s="4" t="s">
        <v>4817</v>
      </c>
      <c r="J1479" s="4" t="s">
        <v>4894</v>
      </c>
      <c r="K1479" s="4" t="s">
        <v>4863</v>
      </c>
      <c r="L1479" s="4" t="s">
        <v>6585</v>
      </c>
      <c r="N1479" s="4">
        <v>32</v>
      </c>
    </row>
    <row r="1480" spans="1:14" x14ac:dyDescent="0.3">
      <c r="A1480" s="4" t="s">
        <v>5369</v>
      </c>
      <c r="B1480" s="4" t="s">
        <v>5379</v>
      </c>
      <c r="C1480" s="4" t="s">
        <v>5358</v>
      </c>
      <c r="D1480" s="4" t="s">
        <v>6581</v>
      </c>
      <c r="E1480" s="4">
        <v>20</v>
      </c>
      <c r="G1480" s="4" t="s">
        <v>4817</v>
      </c>
      <c r="J1480" s="4" t="s">
        <v>5359</v>
      </c>
      <c r="K1480" s="4" t="s">
        <v>4839</v>
      </c>
      <c r="L1480" s="4" t="s">
        <v>6585</v>
      </c>
      <c r="N1480" s="4">
        <v>33</v>
      </c>
    </row>
    <row r="1481" spans="1:14" x14ac:dyDescent="0.3">
      <c r="A1481" s="4" t="s">
        <v>5360</v>
      </c>
      <c r="B1481" s="4" t="s">
        <v>5361</v>
      </c>
      <c r="C1481" s="4" t="s">
        <v>4846</v>
      </c>
      <c r="D1481" s="4" t="s">
        <v>6581</v>
      </c>
      <c r="E1481" s="4">
        <v>12</v>
      </c>
      <c r="G1481" s="4" t="s">
        <v>6582</v>
      </c>
      <c r="H1481" s="4" t="s">
        <v>7096</v>
      </c>
      <c r="I1481" s="4" t="s">
        <v>7097</v>
      </c>
      <c r="J1481" s="4" t="s">
        <v>4867</v>
      </c>
      <c r="K1481" s="4" t="s">
        <v>4848</v>
      </c>
      <c r="L1481" s="4" t="s">
        <v>6585</v>
      </c>
      <c r="N1481" s="4">
        <v>1</v>
      </c>
    </row>
    <row r="1482" spans="1:14" x14ac:dyDescent="0.3">
      <c r="A1482" s="4" t="s">
        <v>5360</v>
      </c>
      <c r="B1482" s="4" t="s">
        <v>5361</v>
      </c>
      <c r="C1482" s="4" t="s">
        <v>4849</v>
      </c>
      <c r="D1482" s="4" t="s">
        <v>6581</v>
      </c>
      <c r="E1482" s="4">
        <v>1</v>
      </c>
      <c r="F1482" s="4" t="s">
        <v>7639</v>
      </c>
      <c r="G1482" s="4" t="s">
        <v>6582</v>
      </c>
      <c r="H1482" s="4" t="s">
        <v>7098</v>
      </c>
      <c r="I1482" s="4" t="s">
        <v>7097</v>
      </c>
      <c r="J1482" s="4" t="s">
        <v>4850</v>
      </c>
      <c r="K1482" s="4" t="s">
        <v>4851</v>
      </c>
      <c r="L1482" s="4" t="s">
        <v>6585</v>
      </c>
      <c r="N1482" s="4">
        <v>2</v>
      </c>
    </row>
    <row r="1483" spans="1:14" x14ac:dyDescent="0.3">
      <c r="A1483" s="4" t="s">
        <v>5360</v>
      </c>
      <c r="B1483" s="4" t="s">
        <v>5361</v>
      </c>
      <c r="C1483" s="4" t="s">
        <v>4841</v>
      </c>
      <c r="D1483" s="4" t="s">
        <v>5572</v>
      </c>
      <c r="E1483" s="4">
        <v>22</v>
      </c>
      <c r="G1483" s="4" t="s">
        <v>6582</v>
      </c>
      <c r="H1483" s="4" t="s">
        <v>7099</v>
      </c>
      <c r="I1483" s="4" t="s">
        <v>7097</v>
      </c>
      <c r="J1483" s="4" t="s">
        <v>4898</v>
      </c>
      <c r="K1483" s="4" t="s">
        <v>6614</v>
      </c>
      <c r="L1483" s="4" t="s">
        <v>6603</v>
      </c>
      <c r="M1483" s="4">
        <v>0</v>
      </c>
      <c r="N1483" s="4">
        <v>3</v>
      </c>
    </row>
    <row r="1484" spans="1:14" x14ac:dyDescent="0.3">
      <c r="A1484" s="4" t="s">
        <v>5360</v>
      </c>
      <c r="B1484" s="4" t="s">
        <v>5361</v>
      </c>
      <c r="C1484" s="4" t="s">
        <v>4852</v>
      </c>
      <c r="D1484" s="4" t="s">
        <v>6581</v>
      </c>
      <c r="E1484" s="4">
        <v>10</v>
      </c>
      <c r="G1484" s="4" t="s">
        <v>6582</v>
      </c>
      <c r="H1484" s="4" t="s">
        <v>7100</v>
      </c>
      <c r="J1484" s="4" t="s">
        <v>4853</v>
      </c>
      <c r="K1484" s="4" t="s">
        <v>4854</v>
      </c>
      <c r="L1484" s="4" t="s">
        <v>6585</v>
      </c>
      <c r="N1484" s="4">
        <v>4</v>
      </c>
    </row>
    <row r="1485" spans="1:14" x14ac:dyDescent="0.3">
      <c r="A1485" s="4" t="s">
        <v>5360</v>
      </c>
      <c r="B1485" s="4" t="s">
        <v>5361</v>
      </c>
      <c r="C1485" s="4" t="s">
        <v>4855</v>
      </c>
      <c r="D1485" s="4" t="s">
        <v>6581</v>
      </c>
      <c r="E1485" s="4">
        <v>10</v>
      </c>
      <c r="G1485" s="4" t="s">
        <v>6582</v>
      </c>
      <c r="H1485" s="4" t="s">
        <v>7101</v>
      </c>
      <c r="J1485" s="4" t="s">
        <v>4856</v>
      </c>
      <c r="K1485" s="4" t="s">
        <v>4854</v>
      </c>
      <c r="L1485" s="4" t="s">
        <v>6585</v>
      </c>
      <c r="N1485" s="4">
        <v>5</v>
      </c>
    </row>
    <row r="1486" spans="1:14" x14ac:dyDescent="0.3">
      <c r="A1486" s="4" t="s">
        <v>5360</v>
      </c>
      <c r="B1486" s="4" t="s">
        <v>5361</v>
      </c>
      <c r="C1486" s="4" t="s">
        <v>4994</v>
      </c>
      <c r="D1486" s="4" t="s">
        <v>5572</v>
      </c>
      <c r="E1486" s="4">
        <v>22</v>
      </c>
      <c r="G1486" s="4" t="s">
        <v>4817</v>
      </c>
      <c r="J1486" s="4" t="s">
        <v>4995</v>
      </c>
      <c r="K1486" s="4" t="s">
        <v>6683</v>
      </c>
      <c r="L1486" s="4" t="s">
        <v>6603</v>
      </c>
      <c r="M1486" s="4">
        <v>4</v>
      </c>
      <c r="N1486" s="4">
        <v>6</v>
      </c>
    </row>
    <row r="1487" spans="1:14" x14ac:dyDescent="0.3">
      <c r="A1487" s="4" t="s">
        <v>5360</v>
      </c>
      <c r="B1487" s="4" t="s">
        <v>5361</v>
      </c>
      <c r="C1487" s="4" t="s">
        <v>4832</v>
      </c>
      <c r="D1487" s="4" t="s">
        <v>6581</v>
      </c>
      <c r="E1487" s="4">
        <v>4</v>
      </c>
      <c r="G1487" s="4" t="s">
        <v>4817</v>
      </c>
      <c r="J1487" s="4" t="s">
        <v>4832</v>
      </c>
      <c r="K1487" s="4" t="s">
        <v>4997</v>
      </c>
      <c r="L1487" s="4" t="s">
        <v>6585</v>
      </c>
      <c r="N1487" s="4">
        <v>7</v>
      </c>
    </row>
    <row r="1488" spans="1:14" x14ac:dyDescent="0.3">
      <c r="A1488" s="4" t="s">
        <v>5360</v>
      </c>
      <c r="B1488" s="4" t="s">
        <v>5361</v>
      </c>
      <c r="C1488" s="4" t="s">
        <v>4998</v>
      </c>
      <c r="D1488" s="4" t="s">
        <v>6581</v>
      </c>
      <c r="E1488" s="4">
        <v>1</v>
      </c>
      <c r="G1488" s="4" t="s">
        <v>4817</v>
      </c>
      <c r="J1488" s="4" t="s">
        <v>4999</v>
      </c>
      <c r="K1488" s="4" t="s">
        <v>4851</v>
      </c>
      <c r="L1488" s="4" t="s">
        <v>6585</v>
      </c>
      <c r="N1488" s="4">
        <v>8</v>
      </c>
    </row>
    <row r="1489" spans="1:14" x14ac:dyDescent="0.3">
      <c r="A1489" s="4" t="s">
        <v>5360</v>
      </c>
      <c r="B1489" s="4" t="s">
        <v>5361</v>
      </c>
      <c r="C1489" s="4" t="s">
        <v>5000</v>
      </c>
      <c r="D1489" s="4" t="s">
        <v>6581</v>
      </c>
      <c r="E1489" s="4">
        <v>2</v>
      </c>
      <c r="F1489" s="4" t="s">
        <v>7641</v>
      </c>
      <c r="G1489" s="4" t="s">
        <v>4817</v>
      </c>
      <c r="J1489" s="4" t="s">
        <v>5001</v>
      </c>
      <c r="K1489" s="4" t="s">
        <v>4956</v>
      </c>
      <c r="L1489" s="4" t="s">
        <v>6585</v>
      </c>
      <c r="N1489" s="4">
        <v>9</v>
      </c>
    </row>
    <row r="1490" spans="1:14" x14ac:dyDescent="0.3">
      <c r="A1490" s="4" t="s">
        <v>5360</v>
      </c>
      <c r="B1490" s="4" t="s">
        <v>5361</v>
      </c>
      <c r="C1490" s="4" t="s">
        <v>5350</v>
      </c>
      <c r="D1490" s="4" t="s">
        <v>6581</v>
      </c>
      <c r="E1490" s="4">
        <v>1</v>
      </c>
      <c r="F1490" s="4" t="s">
        <v>7640</v>
      </c>
      <c r="G1490" s="4" t="s">
        <v>6582</v>
      </c>
      <c r="H1490" s="4" t="s">
        <v>7102</v>
      </c>
      <c r="J1490" s="4" t="s">
        <v>5253</v>
      </c>
      <c r="K1490" s="4" t="s">
        <v>4851</v>
      </c>
      <c r="L1490" s="4" t="s">
        <v>6585</v>
      </c>
      <c r="N1490" s="4">
        <v>10</v>
      </c>
    </row>
    <row r="1491" spans="1:14" x14ac:dyDescent="0.3">
      <c r="A1491" s="4" t="s">
        <v>5362</v>
      </c>
      <c r="B1491" s="4" t="s">
        <v>5363</v>
      </c>
      <c r="C1491" s="4" t="s">
        <v>4846</v>
      </c>
      <c r="D1491" s="4" t="s">
        <v>6581</v>
      </c>
      <c r="E1491" s="4">
        <v>12</v>
      </c>
      <c r="G1491" s="4" t="s">
        <v>6582</v>
      </c>
      <c r="H1491" s="4" t="s">
        <v>7103</v>
      </c>
      <c r="I1491" s="4" t="s">
        <v>7104</v>
      </c>
      <c r="J1491" s="4" t="s">
        <v>4867</v>
      </c>
      <c r="K1491" s="4" t="s">
        <v>4848</v>
      </c>
      <c r="L1491" s="4" t="s">
        <v>6585</v>
      </c>
      <c r="N1491" s="4">
        <v>1</v>
      </c>
    </row>
    <row r="1492" spans="1:14" x14ac:dyDescent="0.3">
      <c r="A1492" s="4" t="s">
        <v>5362</v>
      </c>
      <c r="B1492" s="4" t="s">
        <v>5363</v>
      </c>
      <c r="C1492" s="4" t="s">
        <v>4849</v>
      </c>
      <c r="D1492" s="4" t="s">
        <v>6581</v>
      </c>
      <c r="E1492" s="4">
        <v>1</v>
      </c>
      <c r="F1492" s="4" t="s">
        <v>7639</v>
      </c>
      <c r="G1492" s="4" t="s">
        <v>6582</v>
      </c>
      <c r="H1492" s="4" t="s">
        <v>7105</v>
      </c>
      <c r="I1492" s="4" t="s">
        <v>7104</v>
      </c>
      <c r="J1492" s="4" t="s">
        <v>4850</v>
      </c>
      <c r="K1492" s="4" t="s">
        <v>4851</v>
      </c>
      <c r="L1492" s="4" t="s">
        <v>6585</v>
      </c>
      <c r="N1492" s="4">
        <v>2</v>
      </c>
    </row>
    <row r="1493" spans="1:14" x14ac:dyDescent="0.3">
      <c r="A1493" s="4" t="s">
        <v>5362</v>
      </c>
      <c r="B1493" s="4" t="s">
        <v>5363</v>
      </c>
      <c r="C1493" s="4" t="s">
        <v>4852</v>
      </c>
      <c r="D1493" s="4" t="s">
        <v>6581</v>
      </c>
      <c r="E1493" s="4">
        <v>10</v>
      </c>
      <c r="G1493" s="4" t="s">
        <v>6582</v>
      </c>
      <c r="H1493" s="4" t="s">
        <v>7106</v>
      </c>
      <c r="I1493" s="4" t="s">
        <v>7104</v>
      </c>
      <c r="J1493" s="4" t="s">
        <v>4853</v>
      </c>
      <c r="K1493" s="4" t="s">
        <v>4854</v>
      </c>
      <c r="L1493" s="4" t="s">
        <v>6585</v>
      </c>
      <c r="N1493" s="4">
        <v>3</v>
      </c>
    </row>
    <row r="1494" spans="1:14" x14ac:dyDescent="0.3">
      <c r="A1494" s="4" t="s">
        <v>5362</v>
      </c>
      <c r="B1494" s="4" t="s">
        <v>5363</v>
      </c>
      <c r="C1494" s="4" t="s">
        <v>4855</v>
      </c>
      <c r="D1494" s="4" t="s">
        <v>6581</v>
      </c>
      <c r="E1494" s="4">
        <v>10</v>
      </c>
      <c r="G1494" s="4" t="s">
        <v>6582</v>
      </c>
      <c r="H1494" s="4" t="s">
        <v>7107</v>
      </c>
      <c r="I1494" s="4" t="s">
        <v>7104</v>
      </c>
      <c r="J1494" s="4" t="s">
        <v>4856</v>
      </c>
      <c r="K1494" s="4" t="s">
        <v>4854</v>
      </c>
      <c r="L1494" s="4" t="s">
        <v>6585</v>
      </c>
      <c r="N1494" s="4">
        <v>4</v>
      </c>
    </row>
    <row r="1495" spans="1:14" x14ac:dyDescent="0.3">
      <c r="A1495" s="4" t="s">
        <v>5362</v>
      </c>
      <c r="B1495" s="4" t="s">
        <v>5363</v>
      </c>
      <c r="C1495" s="4" t="s">
        <v>5364</v>
      </c>
      <c r="D1495" s="4" t="s">
        <v>5366</v>
      </c>
      <c r="E1495" s="4">
        <v>7</v>
      </c>
      <c r="G1495" s="4" t="s">
        <v>6582</v>
      </c>
      <c r="H1495" s="4" t="s">
        <v>7108</v>
      </c>
      <c r="I1495" s="4" t="s">
        <v>7104</v>
      </c>
      <c r="J1495" s="4" t="s">
        <v>5365</v>
      </c>
      <c r="K1495" s="4" t="s">
        <v>6606</v>
      </c>
      <c r="L1495" s="4" t="s">
        <v>6585</v>
      </c>
      <c r="N1495" s="4">
        <v>5</v>
      </c>
    </row>
    <row r="1496" spans="1:14" x14ac:dyDescent="0.3">
      <c r="A1496" s="4" t="s">
        <v>5362</v>
      </c>
      <c r="B1496" s="4" t="s">
        <v>5363</v>
      </c>
      <c r="C1496" s="4" t="s">
        <v>4841</v>
      </c>
      <c r="D1496" s="4" t="s">
        <v>5572</v>
      </c>
      <c r="E1496" s="4">
        <v>22</v>
      </c>
      <c r="G1496" s="4" t="s">
        <v>6582</v>
      </c>
      <c r="H1496" s="4" t="s">
        <v>7109</v>
      </c>
      <c r="I1496" s="4" t="s">
        <v>7104</v>
      </c>
      <c r="J1496" s="4" t="s">
        <v>4898</v>
      </c>
      <c r="K1496" s="4" t="s">
        <v>6614</v>
      </c>
      <c r="L1496" s="4" t="s">
        <v>6603</v>
      </c>
      <c r="M1496" s="4">
        <v>0</v>
      </c>
      <c r="N1496" s="4">
        <v>6</v>
      </c>
    </row>
    <row r="1497" spans="1:14" x14ac:dyDescent="0.3">
      <c r="A1497" s="4" t="s">
        <v>5362</v>
      </c>
      <c r="B1497" s="4" t="s">
        <v>5363</v>
      </c>
      <c r="C1497" s="4" t="s">
        <v>4994</v>
      </c>
      <c r="D1497" s="4" t="s">
        <v>5572</v>
      </c>
      <c r="E1497" s="4">
        <v>22</v>
      </c>
      <c r="G1497" s="4" t="s">
        <v>4817</v>
      </c>
      <c r="J1497" s="4" t="s">
        <v>4995</v>
      </c>
      <c r="K1497" s="4" t="s">
        <v>6683</v>
      </c>
      <c r="L1497" s="4" t="s">
        <v>6603</v>
      </c>
      <c r="M1497" s="4">
        <v>4</v>
      </c>
      <c r="N1497" s="4">
        <v>7</v>
      </c>
    </row>
    <row r="1498" spans="1:14" x14ac:dyDescent="0.3">
      <c r="A1498" s="4" t="s">
        <v>5362</v>
      </c>
      <c r="B1498" s="4" t="s">
        <v>5363</v>
      </c>
      <c r="C1498" s="4" t="s">
        <v>4832</v>
      </c>
      <c r="D1498" s="4" t="s">
        <v>6581</v>
      </c>
      <c r="E1498" s="4">
        <v>4</v>
      </c>
      <c r="G1498" s="4" t="s">
        <v>4817</v>
      </c>
      <c r="J1498" s="4" t="s">
        <v>4832</v>
      </c>
      <c r="K1498" s="4" t="s">
        <v>4997</v>
      </c>
      <c r="L1498" s="4" t="s">
        <v>6585</v>
      </c>
      <c r="N1498" s="4">
        <v>8</v>
      </c>
    </row>
    <row r="1499" spans="1:14" x14ac:dyDescent="0.3">
      <c r="A1499" s="4" t="s">
        <v>5362</v>
      </c>
      <c r="B1499" s="4" t="s">
        <v>5363</v>
      </c>
      <c r="C1499" s="4" t="s">
        <v>4998</v>
      </c>
      <c r="D1499" s="4" t="s">
        <v>6581</v>
      </c>
      <c r="E1499" s="4">
        <v>1</v>
      </c>
      <c r="G1499" s="4" t="s">
        <v>4817</v>
      </c>
      <c r="J1499" s="4" t="s">
        <v>4999</v>
      </c>
      <c r="K1499" s="4" t="s">
        <v>4851</v>
      </c>
      <c r="L1499" s="4" t="s">
        <v>6585</v>
      </c>
      <c r="N1499" s="4">
        <v>9</v>
      </c>
    </row>
    <row r="1500" spans="1:14" x14ac:dyDescent="0.3">
      <c r="A1500" s="4" t="s">
        <v>5362</v>
      </c>
      <c r="B1500" s="4" t="s">
        <v>5363</v>
      </c>
      <c r="C1500" s="4" t="s">
        <v>5000</v>
      </c>
      <c r="D1500" s="4" t="s">
        <v>6581</v>
      </c>
      <c r="E1500" s="4">
        <v>2</v>
      </c>
      <c r="F1500" s="4" t="s">
        <v>7641</v>
      </c>
      <c r="G1500" s="4" t="s">
        <v>4817</v>
      </c>
      <c r="J1500" s="4" t="s">
        <v>5001</v>
      </c>
      <c r="K1500" s="4" t="s">
        <v>4956</v>
      </c>
      <c r="L1500" s="4" t="s">
        <v>6585</v>
      </c>
      <c r="N1500" s="4">
        <v>10</v>
      </c>
    </row>
    <row r="1501" spans="1:14" x14ac:dyDescent="0.3">
      <c r="A1501" s="4" t="s">
        <v>5362</v>
      </c>
      <c r="B1501" s="4" t="s">
        <v>5363</v>
      </c>
      <c r="C1501" s="4" t="s">
        <v>5032</v>
      </c>
      <c r="D1501" s="4" t="s">
        <v>6581</v>
      </c>
      <c r="E1501" s="4">
        <v>1</v>
      </c>
      <c r="G1501" s="4" t="s">
        <v>4817</v>
      </c>
      <c r="J1501" s="4" t="s">
        <v>5033</v>
      </c>
      <c r="K1501" s="4" t="s">
        <v>4851</v>
      </c>
      <c r="L1501" s="4" t="s">
        <v>6585</v>
      </c>
      <c r="N1501" s="4">
        <v>11</v>
      </c>
    </row>
    <row r="1502" spans="1:14" x14ac:dyDescent="0.3">
      <c r="A1502" s="4" t="s">
        <v>5362</v>
      </c>
      <c r="B1502" s="4" t="s">
        <v>5363</v>
      </c>
      <c r="C1502" s="4" t="s">
        <v>5034</v>
      </c>
      <c r="D1502" s="4" t="s">
        <v>5572</v>
      </c>
      <c r="E1502" s="4">
        <v>22</v>
      </c>
      <c r="G1502" s="4" t="s">
        <v>4817</v>
      </c>
      <c r="J1502" s="4" t="s">
        <v>5035</v>
      </c>
      <c r="K1502" s="4" t="s">
        <v>6683</v>
      </c>
      <c r="L1502" s="4" t="s">
        <v>6603</v>
      </c>
      <c r="M1502" s="4">
        <v>4</v>
      </c>
      <c r="N1502" s="4">
        <v>12</v>
      </c>
    </row>
    <row r="1503" spans="1:14" x14ac:dyDescent="0.3">
      <c r="A1503" s="4" t="s">
        <v>5362</v>
      </c>
      <c r="B1503" s="4" t="s">
        <v>5363</v>
      </c>
      <c r="C1503" s="4" t="s">
        <v>5037</v>
      </c>
      <c r="D1503" s="4" t="s">
        <v>5572</v>
      </c>
      <c r="E1503" s="4">
        <v>22</v>
      </c>
      <c r="G1503" s="4" t="s">
        <v>4817</v>
      </c>
      <c r="J1503" s="4" t="s">
        <v>5038</v>
      </c>
      <c r="K1503" s="4" t="s">
        <v>6683</v>
      </c>
      <c r="L1503" s="4" t="s">
        <v>6603</v>
      </c>
      <c r="M1503" s="4">
        <v>4</v>
      </c>
      <c r="N1503" s="4">
        <v>13</v>
      </c>
    </row>
    <row r="1504" spans="1:14" x14ac:dyDescent="0.3">
      <c r="A1504" s="4" t="s">
        <v>5362</v>
      </c>
      <c r="B1504" s="4" t="s">
        <v>5363</v>
      </c>
      <c r="C1504" s="4" t="s">
        <v>5039</v>
      </c>
      <c r="D1504" s="4" t="s">
        <v>5572</v>
      </c>
      <c r="E1504" s="4">
        <v>22</v>
      </c>
      <c r="G1504" s="4" t="s">
        <v>4817</v>
      </c>
      <c r="J1504" s="4" t="s">
        <v>5040</v>
      </c>
      <c r="K1504" s="4" t="s">
        <v>6683</v>
      </c>
      <c r="L1504" s="4" t="s">
        <v>6603</v>
      </c>
      <c r="M1504" s="4">
        <v>4</v>
      </c>
      <c r="N1504" s="4">
        <v>14</v>
      </c>
    </row>
    <row r="1505" spans="1:14" x14ac:dyDescent="0.3">
      <c r="A1505" s="4" t="s">
        <v>5362</v>
      </c>
      <c r="B1505" s="4" t="s">
        <v>5363</v>
      </c>
      <c r="C1505" s="4" t="s">
        <v>5041</v>
      </c>
      <c r="D1505" s="4" t="s">
        <v>5572</v>
      </c>
      <c r="E1505" s="4">
        <v>22</v>
      </c>
      <c r="G1505" s="4" t="s">
        <v>4817</v>
      </c>
      <c r="J1505" s="4" t="s">
        <v>5042</v>
      </c>
      <c r="K1505" s="4" t="s">
        <v>6683</v>
      </c>
      <c r="L1505" s="4" t="s">
        <v>6603</v>
      </c>
      <c r="M1505" s="4">
        <v>4</v>
      </c>
      <c r="N1505" s="4">
        <v>15</v>
      </c>
    </row>
    <row r="1506" spans="1:14" x14ac:dyDescent="0.3">
      <c r="A1506" s="4" t="s">
        <v>5362</v>
      </c>
      <c r="B1506" s="4" t="s">
        <v>5363</v>
      </c>
      <c r="C1506" s="4" t="s">
        <v>5043</v>
      </c>
      <c r="D1506" s="4" t="s">
        <v>5572</v>
      </c>
      <c r="E1506" s="4">
        <v>22</v>
      </c>
      <c r="G1506" s="4" t="s">
        <v>4817</v>
      </c>
      <c r="J1506" s="4" t="s">
        <v>5044</v>
      </c>
      <c r="K1506" s="4" t="s">
        <v>6683</v>
      </c>
      <c r="L1506" s="4" t="s">
        <v>6603</v>
      </c>
      <c r="M1506" s="4">
        <v>4</v>
      </c>
      <c r="N1506" s="4">
        <v>16</v>
      </c>
    </row>
    <row r="1507" spans="1:14" x14ac:dyDescent="0.3">
      <c r="A1507" s="4" t="s">
        <v>5362</v>
      </c>
      <c r="B1507" s="4" t="s">
        <v>5363</v>
      </c>
      <c r="C1507" s="4" t="s">
        <v>5045</v>
      </c>
      <c r="D1507" s="4" t="s">
        <v>5572</v>
      </c>
      <c r="E1507" s="4">
        <v>22</v>
      </c>
      <c r="G1507" s="4" t="s">
        <v>4817</v>
      </c>
      <c r="J1507" s="4" t="s">
        <v>5046</v>
      </c>
      <c r="K1507" s="4" t="s">
        <v>6683</v>
      </c>
      <c r="L1507" s="4" t="s">
        <v>6603</v>
      </c>
      <c r="M1507" s="4">
        <v>4</v>
      </c>
      <c r="N1507" s="4">
        <v>17</v>
      </c>
    </row>
    <row r="1508" spans="1:14" x14ac:dyDescent="0.3">
      <c r="A1508" s="4" t="s">
        <v>5362</v>
      </c>
      <c r="B1508" s="4" t="s">
        <v>5363</v>
      </c>
      <c r="C1508" s="4" t="s">
        <v>5119</v>
      </c>
      <c r="D1508" s="4" t="s">
        <v>6581</v>
      </c>
      <c r="E1508" s="4">
        <v>4</v>
      </c>
      <c r="G1508" s="4" t="s">
        <v>4817</v>
      </c>
      <c r="J1508" s="4" t="s">
        <v>5120</v>
      </c>
      <c r="K1508" s="4" t="s">
        <v>4997</v>
      </c>
      <c r="L1508" s="4" t="s">
        <v>6585</v>
      </c>
      <c r="N1508" s="4">
        <v>18</v>
      </c>
    </row>
    <row r="1509" spans="1:14" x14ac:dyDescent="0.3">
      <c r="A1509" s="4" t="s">
        <v>5362</v>
      </c>
      <c r="B1509" s="4" t="s">
        <v>5363</v>
      </c>
      <c r="C1509" s="4" t="s">
        <v>5348</v>
      </c>
      <c r="D1509" s="4" t="s">
        <v>6581</v>
      </c>
      <c r="E1509" s="4">
        <v>2</v>
      </c>
      <c r="G1509" s="4" t="s">
        <v>4817</v>
      </c>
      <c r="J1509" s="4" t="s">
        <v>5349</v>
      </c>
      <c r="K1509" s="4" t="s">
        <v>4956</v>
      </c>
      <c r="L1509" s="4" t="s">
        <v>6585</v>
      </c>
      <c r="N1509" s="4">
        <v>19</v>
      </c>
    </row>
    <row r="1510" spans="1:14" x14ac:dyDescent="0.3">
      <c r="A1510" s="4" t="s">
        <v>5362</v>
      </c>
      <c r="B1510" s="4" t="s">
        <v>5363</v>
      </c>
      <c r="C1510" s="4" t="s">
        <v>5097</v>
      </c>
      <c r="D1510" s="4" t="s">
        <v>6581</v>
      </c>
      <c r="E1510" s="4">
        <v>40</v>
      </c>
      <c r="G1510" s="4" t="s">
        <v>4817</v>
      </c>
      <c r="J1510" s="4" t="s">
        <v>5098</v>
      </c>
      <c r="K1510" s="4" t="s">
        <v>5081</v>
      </c>
      <c r="L1510" s="4" t="s">
        <v>6585</v>
      </c>
      <c r="N1510" s="4">
        <v>20</v>
      </c>
    </row>
    <row r="1511" spans="1:14" x14ac:dyDescent="0.3">
      <c r="A1511" s="4" t="s">
        <v>5362</v>
      </c>
      <c r="B1511" s="4" t="s">
        <v>5363</v>
      </c>
      <c r="C1511" s="4" t="s">
        <v>5350</v>
      </c>
      <c r="D1511" s="4" t="s">
        <v>6581</v>
      </c>
      <c r="E1511" s="4">
        <v>1</v>
      </c>
      <c r="F1511" s="4" t="s">
        <v>7640</v>
      </c>
      <c r="G1511" s="4" t="s">
        <v>6582</v>
      </c>
      <c r="H1511" s="4" t="s">
        <v>7110</v>
      </c>
      <c r="J1511" s="4" t="s">
        <v>5253</v>
      </c>
      <c r="K1511" s="4" t="s">
        <v>4851</v>
      </c>
      <c r="L1511" s="4" t="s">
        <v>6585</v>
      </c>
      <c r="N1511" s="4">
        <v>21</v>
      </c>
    </row>
    <row r="1512" spans="1:14" x14ac:dyDescent="0.3">
      <c r="A1512" s="4" t="s">
        <v>5362</v>
      </c>
      <c r="B1512" s="4" t="s">
        <v>5363</v>
      </c>
      <c r="C1512" s="4" t="s">
        <v>5351</v>
      </c>
      <c r="D1512" s="4" t="s">
        <v>6581</v>
      </c>
      <c r="E1512" s="4">
        <v>20</v>
      </c>
      <c r="G1512" s="4" t="s">
        <v>4817</v>
      </c>
      <c r="J1512" s="4" t="s">
        <v>5144</v>
      </c>
      <c r="K1512" s="4" t="s">
        <v>4839</v>
      </c>
      <c r="L1512" s="4" t="s">
        <v>6585</v>
      </c>
      <c r="N1512" s="4">
        <v>22</v>
      </c>
    </row>
    <row r="1513" spans="1:14" x14ac:dyDescent="0.3">
      <c r="A1513" s="4" t="s">
        <v>5362</v>
      </c>
      <c r="B1513" s="4" t="s">
        <v>5363</v>
      </c>
      <c r="C1513" s="4" t="s">
        <v>4899</v>
      </c>
      <c r="D1513" s="4" t="s">
        <v>6581</v>
      </c>
      <c r="E1513" s="4">
        <v>8</v>
      </c>
      <c r="G1513" s="4" t="s">
        <v>4817</v>
      </c>
      <c r="J1513" s="4" t="s">
        <v>5352</v>
      </c>
      <c r="K1513" s="4" t="s">
        <v>4881</v>
      </c>
      <c r="L1513" s="4" t="s">
        <v>6585</v>
      </c>
      <c r="N1513" s="4">
        <v>23</v>
      </c>
    </row>
    <row r="1514" spans="1:14" x14ac:dyDescent="0.3">
      <c r="A1514" s="4" t="s">
        <v>5362</v>
      </c>
      <c r="B1514" s="4" t="s">
        <v>5363</v>
      </c>
      <c r="C1514" s="4" t="s">
        <v>5353</v>
      </c>
      <c r="D1514" s="4" t="s">
        <v>6581</v>
      </c>
      <c r="E1514" s="4">
        <v>30</v>
      </c>
      <c r="G1514" s="4" t="s">
        <v>4817</v>
      </c>
      <c r="J1514" s="4" t="s">
        <v>5354</v>
      </c>
      <c r="K1514" s="4" t="s">
        <v>5072</v>
      </c>
      <c r="L1514" s="4" t="s">
        <v>6585</v>
      </c>
      <c r="N1514" s="4">
        <v>24</v>
      </c>
    </row>
    <row r="1515" spans="1:14" x14ac:dyDescent="0.3">
      <c r="A1515" s="4" t="s">
        <v>5362</v>
      </c>
      <c r="B1515" s="4" t="s">
        <v>5363</v>
      </c>
      <c r="C1515" s="4" t="s">
        <v>5355</v>
      </c>
      <c r="D1515" s="4" t="s">
        <v>6581</v>
      </c>
      <c r="E1515" s="4">
        <v>1</v>
      </c>
      <c r="G1515" s="4" t="s">
        <v>4817</v>
      </c>
      <c r="J1515" s="4" t="s">
        <v>5356</v>
      </c>
      <c r="K1515" s="4" t="s">
        <v>4851</v>
      </c>
      <c r="L1515" s="4" t="s">
        <v>6585</v>
      </c>
      <c r="N1515" s="4">
        <v>25</v>
      </c>
    </row>
    <row r="1516" spans="1:14" x14ac:dyDescent="0.3">
      <c r="A1516" s="4" t="s">
        <v>5362</v>
      </c>
      <c r="B1516" s="4" t="s">
        <v>5363</v>
      </c>
      <c r="C1516" s="4" t="s">
        <v>5357</v>
      </c>
      <c r="D1516" s="4" t="s">
        <v>6581</v>
      </c>
      <c r="E1516" s="4">
        <v>2</v>
      </c>
      <c r="G1516" s="4" t="s">
        <v>4817</v>
      </c>
      <c r="J1516" s="4" t="s">
        <v>5238</v>
      </c>
      <c r="K1516" s="4" t="s">
        <v>4956</v>
      </c>
      <c r="L1516" s="4" t="s">
        <v>6585</v>
      </c>
      <c r="N1516" s="4">
        <v>26</v>
      </c>
    </row>
    <row r="1517" spans="1:14" x14ac:dyDescent="0.3">
      <c r="A1517" s="4" t="s">
        <v>5362</v>
      </c>
      <c r="B1517" s="4" t="s">
        <v>5363</v>
      </c>
      <c r="C1517" s="4" t="s">
        <v>4887</v>
      </c>
      <c r="D1517" s="4" t="s">
        <v>6581</v>
      </c>
      <c r="E1517" s="4">
        <v>12</v>
      </c>
      <c r="G1517" s="4" t="s">
        <v>4817</v>
      </c>
      <c r="J1517" s="4" t="s">
        <v>4888</v>
      </c>
      <c r="K1517" s="4" t="s">
        <v>4848</v>
      </c>
      <c r="L1517" s="4" t="s">
        <v>6585</v>
      </c>
      <c r="N1517" s="4">
        <v>27</v>
      </c>
    </row>
    <row r="1518" spans="1:14" x14ac:dyDescent="0.3">
      <c r="A1518" s="4" t="s">
        <v>5362</v>
      </c>
      <c r="B1518" s="4" t="s">
        <v>5363</v>
      </c>
      <c r="C1518" s="4" t="s">
        <v>4889</v>
      </c>
      <c r="D1518" s="4" t="s">
        <v>6581</v>
      </c>
      <c r="E1518" s="4">
        <v>14</v>
      </c>
      <c r="G1518" s="4" t="s">
        <v>4817</v>
      </c>
      <c r="J1518" s="4" t="s">
        <v>4890</v>
      </c>
      <c r="K1518" s="4" t="s">
        <v>4863</v>
      </c>
      <c r="L1518" s="4" t="s">
        <v>6585</v>
      </c>
      <c r="N1518" s="4">
        <v>28</v>
      </c>
    </row>
    <row r="1519" spans="1:14" x14ac:dyDescent="0.3">
      <c r="A1519" s="4" t="s">
        <v>5362</v>
      </c>
      <c r="B1519" s="4" t="s">
        <v>5363</v>
      </c>
      <c r="C1519" s="4" t="s">
        <v>4891</v>
      </c>
      <c r="D1519" s="4" t="s">
        <v>6581</v>
      </c>
      <c r="E1519" s="4">
        <v>12</v>
      </c>
      <c r="G1519" s="4" t="s">
        <v>4817</v>
      </c>
      <c r="J1519" s="4" t="s">
        <v>4892</v>
      </c>
      <c r="K1519" s="4" t="s">
        <v>4848</v>
      </c>
      <c r="L1519" s="4" t="s">
        <v>6585</v>
      </c>
      <c r="N1519" s="4">
        <v>29</v>
      </c>
    </row>
    <row r="1520" spans="1:14" x14ac:dyDescent="0.3">
      <c r="A1520" s="4" t="s">
        <v>5362</v>
      </c>
      <c r="B1520" s="4" t="s">
        <v>5363</v>
      </c>
      <c r="C1520" s="4" t="s">
        <v>4893</v>
      </c>
      <c r="D1520" s="4" t="s">
        <v>6581</v>
      </c>
      <c r="E1520" s="4">
        <v>14</v>
      </c>
      <c r="G1520" s="4" t="s">
        <v>4817</v>
      </c>
      <c r="J1520" s="4" t="s">
        <v>4894</v>
      </c>
      <c r="K1520" s="4" t="s">
        <v>4863</v>
      </c>
      <c r="L1520" s="4" t="s">
        <v>6585</v>
      </c>
      <c r="N1520" s="4">
        <v>30</v>
      </c>
    </row>
    <row r="1521" spans="1:14" x14ac:dyDescent="0.3">
      <c r="A1521" s="4" t="s">
        <v>5362</v>
      </c>
      <c r="B1521" s="4" t="s">
        <v>5363</v>
      </c>
      <c r="C1521" s="4" t="s">
        <v>5103</v>
      </c>
      <c r="D1521" s="4" t="s">
        <v>5572</v>
      </c>
      <c r="E1521" s="4">
        <v>22</v>
      </c>
      <c r="G1521" s="4" t="s">
        <v>4817</v>
      </c>
      <c r="J1521" s="4" t="s">
        <v>5104</v>
      </c>
      <c r="K1521" s="4" t="s">
        <v>6683</v>
      </c>
      <c r="L1521" s="4" t="s">
        <v>6603</v>
      </c>
      <c r="M1521" s="4">
        <v>4</v>
      </c>
      <c r="N1521" s="4">
        <v>31</v>
      </c>
    </row>
    <row r="1522" spans="1:14" x14ac:dyDescent="0.3">
      <c r="A1522" s="4" t="s">
        <v>5362</v>
      </c>
      <c r="B1522" s="4" t="s">
        <v>5363</v>
      </c>
      <c r="C1522" s="4" t="s">
        <v>5367</v>
      </c>
      <c r="D1522" s="4" t="s">
        <v>6581</v>
      </c>
      <c r="E1522" s="4">
        <v>1</v>
      </c>
      <c r="G1522" s="4" t="s">
        <v>4817</v>
      </c>
      <c r="J1522" s="4" t="s">
        <v>5368</v>
      </c>
      <c r="K1522" s="4" t="s">
        <v>4851</v>
      </c>
      <c r="L1522" s="4" t="s">
        <v>6585</v>
      </c>
      <c r="N1522" s="4">
        <v>32</v>
      </c>
    </row>
    <row r="1523" spans="1:14" x14ac:dyDescent="0.3">
      <c r="A1523" s="4" t="s">
        <v>5362</v>
      </c>
      <c r="B1523" s="4" t="s">
        <v>5363</v>
      </c>
      <c r="C1523" s="4" t="s">
        <v>5127</v>
      </c>
      <c r="D1523" s="4" t="s">
        <v>5572</v>
      </c>
      <c r="E1523" s="4">
        <v>22</v>
      </c>
      <c r="G1523" s="4" t="s">
        <v>4817</v>
      </c>
      <c r="J1523" s="4" t="s">
        <v>5128</v>
      </c>
      <c r="K1523" s="4" t="s">
        <v>6614</v>
      </c>
      <c r="L1523" s="4" t="s">
        <v>6603</v>
      </c>
      <c r="M1523" s="4">
        <v>0</v>
      </c>
      <c r="N1523" s="4">
        <v>33</v>
      </c>
    </row>
    <row r="1524" spans="1:14" x14ac:dyDescent="0.3">
      <c r="A1524" s="4" t="s">
        <v>5362</v>
      </c>
      <c r="B1524" s="4" t="s">
        <v>5363</v>
      </c>
      <c r="C1524" s="4" t="s">
        <v>5358</v>
      </c>
      <c r="D1524" s="4" t="s">
        <v>6581</v>
      </c>
      <c r="E1524" s="4">
        <v>20</v>
      </c>
      <c r="G1524" s="4" t="s">
        <v>4817</v>
      </c>
      <c r="J1524" s="4" t="s">
        <v>5359</v>
      </c>
      <c r="K1524" s="4" t="s">
        <v>4839</v>
      </c>
      <c r="L1524" s="4" t="s">
        <v>6585</v>
      </c>
      <c r="N1524" s="4">
        <v>34</v>
      </c>
    </row>
    <row r="1525" spans="1:14" x14ac:dyDescent="0.3">
      <c r="A1525" s="4" t="s">
        <v>4979</v>
      </c>
      <c r="B1525" s="4" t="s">
        <v>4980</v>
      </c>
      <c r="C1525" s="4" t="s">
        <v>4837</v>
      </c>
      <c r="D1525" s="4" t="s">
        <v>6581</v>
      </c>
      <c r="E1525" s="4">
        <v>20</v>
      </c>
      <c r="G1525" s="4" t="s">
        <v>6582</v>
      </c>
      <c r="H1525" s="4" t="s">
        <v>7111</v>
      </c>
      <c r="I1525" s="4" t="s">
        <v>7112</v>
      </c>
      <c r="J1525" s="4" t="s">
        <v>4838</v>
      </c>
      <c r="K1525" s="4" t="s">
        <v>4839</v>
      </c>
      <c r="L1525" s="4" t="s">
        <v>6585</v>
      </c>
      <c r="N1525" s="4">
        <v>1</v>
      </c>
    </row>
    <row r="1526" spans="1:14" x14ac:dyDescent="0.3">
      <c r="A1526" s="4" t="s">
        <v>4979</v>
      </c>
      <c r="B1526" s="4" t="s">
        <v>4980</v>
      </c>
      <c r="C1526" s="4" t="s">
        <v>4841</v>
      </c>
      <c r="D1526" s="4" t="s">
        <v>5572</v>
      </c>
      <c r="E1526" s="4">
        <v>22</v>
      </c>
      <c r="G1526" s="4" t="s">
        <v>6582</v>
      </c>
      <c r="H1526" s="4" t="s">
        <v>7113</v>
      </c>
      <c r="I1526" s="4" t="s">
        <v>7112</v>
      </c>
      <c r="J1526" s="4" t="s">
        <v>4842</v>
      </c>
      <c r="K1526" s="4" t="s">
        <v>6614</v>
      </c>
      <c r="L1526" s="4" t="s">
        <v>6603</v>
      </c>
      <c r="M1526" s="4">
        <v>0</v>
      </c>
      <c r="N1526" s="4">
        <v>2</v>
      </c>
    </row>
    <row r="1527" spans="1:14" x14ac:dyDescent="0.3">
      <c r="A1527" s="4" t="s">
        <v>4979</v>
      </c>
      <c r="B1527" s="4" t="s">
        <v>4980</v>
      </c>
      <c r="C1527" s="4" t="s">
        <v>4981</v>
      </c>
      <c r="D1527" s="4" t="s">
        <v>6581</v>
      </c>
      <c r="E1527" s="4">
        <v>20</v>
      </c>
      <c r="G1527" s="4" t="s">
        <v>6582</v>
      </c>
      <c r="H1527" s="4" t="s">
        <v>7114</v>
      </c>
      <c r="I1527" s="4" t="s">
        <v>7112</v>
      </c>
      <c r="J1527" s="4" t="s">
        <v>4982</v>
      </c>
      <c r="K1527" s="4" t="s">
        <v>4839</v>
      </c>
      <c r="L1527" s="4" t="s">
        <v>6585</v>
      </c>
      <c r="N1527" s="4">
        <v>3</v>
      </c>
    </row>
    <row r="1528" spans="1:14" x14ac:dyDescent="0.3">
      <c r="A1528" s="4" t="s">
        <v>4979</v>
      </c>
      <c r="B1528" s="4" t="s">
        <v>4980</v>
      </c>
      <c r="C1528" s="4" t="s">
        <v>4983</v>
      </c>
      <c r="D1528" s="4" t="s">
        <v>6581</v>
      </c>
      <c r="E1528" s="4">
        <v>50</v>
      </c>
      <c r="G1528" s="4" t="s">
        <v>4817</v>
      </c>
      <c r="J1528" s="4" t="s">
        <v>4984</v>
      </c>
      <c r="K1528" s="4" t="s">
        <v>4985</v>
      </c>
      <c r="L1528" s="4" t="s">
        <v>6585</v>
      </c>
      <c r="N1528" s="4">
        <v>4</v>
      </c>
    </row>
    <row r="1529" spans="1:14" x14ac:dyDescent="0.3">
      <c r="A1529" s="4" t="s">
        <v>4979</v>
      </c>
      <c r="B1529" s="4" t="s">
        <v>4980</v>
      </c>
      <c r="C1529" s="4" t="s">
        <v>4986</v>
      </c>
      <c r="D1529" s="4" t="s">
        <v>6581</v>
      </c>
      <c r="E1529" s="4">
        <v>8</v>
      </c>
      <c r="G1529" s="4" t="s">
        <v>4817</v>
      </c>
      <c r="J1529" s="4" t="s">
        <v>4987</v>
      </c>
      <c r="K1529" s="4" t="s">
        <v>4881</v>
      </c>
      <c r="L1529" s="4" t="s">
        <v>6585</v>
      </c>
      <c r="N1529" s="4">
        <v>5</v>
      </c>
    </row>
    <row r="1530" spans="1:14" x14ac:dyDescent="0.3">
      <c r="A1530" s="4" t="s">
        <v>4979</v>
      </c>
      <c r="B1530" s="4" t="s">
        <v>4980</v>
      </c>
      <c r="C1530" s="4" t="s">
        <v>4887</v>
      </c>
      <c r="D1530" s="4" t="s">
        <v>6581</v>
      </c>
      <c r="E1530" s="4">
        <v>12</v>
      </c>
      <c r="G1530" s="4" t="s">
        <v>4817</v>
      </c>
      <c r="J1530" s="4" t="s">
        <v>4888</v>
      </c>
      <c r="K1530" s="4" t="s">
        <v>4848</v>
      </c>
      <c r="L1530" s="4" t="s">
        <v>6585</v>
      </c>
      <c r="N1530" s="4">
        <v>6</v>
      </c>
    </row>
    <row r="1531" spans="1:14" x14ac:dyDescent="0.3">
      <c r="A1531" s="4" t="s">
        <v>4979</v>
      </c>
      <c r="B1531" s="4" t="s">
        <v>4980</v>
      </c>
      <c r="C1531" s="4" t="s">
        <v>4889</v>
      </c>
      <c r="D1531" s="4" t="s">
        <v>6581</v>
      </c>
      <c r="E1531" s="4">
        <v>14</v>
      </c>
      <c r="G1531" s="4" t="s">
        <v>4817</v>
      </c>
      <c r="J1531" s="4" t="s">
        <v>4890</v>
      </c>
      <c r="K1531" s="4" t="s">
        <v>4863</v>
      </c>
      <c r="L1531" s="4" t="s">
        <v>6585</v>
      </c>
      <c r="N1531" s="4">
        <v>7</v>
      </c>
    </row>
    <row r="1532" spans="1:14" x14ac:dyDescent="0.3">
      <c r="A1532" s="4" t="s">
        <v>4979</v>
      </c>
      <c r="B1532" s="4" t="s">
        <v>4980</v>
      </c>
      <c r="C1532" s="4" t="s">
        <v>4891</v>
      </c>
      <c r="D1532" s="4" t="s">
        <v>6581</v>
      </c>
      <c r="E1532" s="4">
        <v>12</v>
      </c>
      <c r="G1532" s="4" t="s">
        <v>4817</v>
      </c>
      <c r="J1532" s="4" t="s">
        <v>4892</v>
      </c>
      <c r="K1532" s="4" t="s">
        <v>4848</v>
      </c>
      <c r="L1532" s="4" t="s">
        <v>6585</v>
      </c>
      <c r="N1532" s="4">
        <v>8</v>
      </c>
    </row>
    <row r="1533" spans="1:14" x14ac:dyDescent="0.3">
      <c r="A1533" s="4" t="s">
        <v>4979</v>
      </c>
      <c r="B1533" s="4" t="s">
        <v>4980</v>
      </c>
      <c r="C1533" s="4" t="s">
        <v>4893</v>
      </c>
      <c r="D1533" s="4" t="s">
        <v>6581</v>
      </c>
      <c r="E1533" s="4">
        <v>14</v>
      </c>
      <c r="G1533" s="4" t="s">
        <v>4817</v>
      </c>
      <c r="J1533" s="4" t="s">
        <v>4894</v>
      </c>
      <c r="K1533" s="4" t="s">
        <v>4863</v>
      </c>
      <c r="L1533" s="4" t="s">
        <v>6585</v>
      </c>
      <c r="N1533" s="4">
        <v>9</v>
      </c>
    </row>
    <row r="1534" spans="1:14" x14ac:dyDescent="0.3">
      <c r="A1534" s="4" t="s">
        <v>5557</v>
      </c>
      <c r="B1534" s="4" t="s">
        <v>5558</v>
      </c>
      <c r="C1534" s="4" t="s">
        <v>5517</v>
      </c>
      <c r="D1534" s="4" t="s">
        <v>6581</v>
      </c>
      <c r="E1534" s="4">
        <v>8</v>
      </c>
      <c r="G1534" s="4" t="s">
        <v>6582</v>
      </c>
      <c r="H1534" s="4" t="s">
        <v>7115</v>
      </c>
      <c r="I1534" s="4" t="s">
        <v>7116</v>
      </c>
      <c r="J1534" s="4" t="s">
        <v>5518</v>
      </c>
      <c r="K1534" s="4" t="s">
        <v>4881</v>
      </c>
      <c r="L1534" s="4" t="s">
        <v>6585</v>
      </c>
      <c r="N1534" s="4">
        <v>1</v>
      </c>
    </row>
    <row r="1535" spans="1:14" x14ac:dyDescent="0.3">
      <c r="A1535" s="4" t="s">
        <v>5557</v>
      </c>
      <c r="B1535" s="4" t="s">
        <v>5558</v>
      </c>
      <c r="C1535" s="4" t="s">
        <v>5519</v>
      </c>
      <c r="D1535" s="4" t="s">
        <v>6581</v>
      </c>
      <c r="E1535" s="4">
        <v>8</v>
      </c>
      <c r="G1535" s="4" t="s">
        <v>6582</v>
      </c>
      <c r="H1535" s="4" t="s">
        <v>7117</v>
      </c>
      <c r="I1535" s="4" t="s">
        <v>7116</v>
      </c>
      <c r="J1535" s="4" t="s">
        <v>5520</v>
      </c>
      <c r="K1535" s="4" t="s">
        <v>4881</v>
      </c>
      <c r="L1535" s="4" t="s">
        <v>6585</v>
      </c>
      <c r="N1535" s="4">
        <v>2</v>
      </c>
    </row>
    <row r="1536" spans="1:14" x14ac:dyDescent="0.3">
      <c r="A1536" s="4" t="s">
        <v>5557</v>
      </c>
      <c r="B1536" s="4" t="s">
        <v>5558</v>
      </c>
      <c r="C1536" s="4" t="s">
        <v>5521</v>
      </c>
      <c r="D1536" s="4" t="s">
        <v>6581</v>
      </c>
      <c r="E1536" s="4">
        <v>8</v>
      </c>
      <c r="G1536" s="4" t="s">
        <v>6582</v>
      </c>
      <c r="H1536" s="4" t="s">
        <v>7118</v>
      </c>
      <c r="I1536" s="4" t="s">
        <v>7116</v>
      </c>
      <c r="J1536" s="4" t="s">
        <v>5522</v>
      </c>
      <c r="K1536" s="4" t="s">
        <v>4881</v>
      </c>
      <c r="L1536" s="4" t="s">
        <v>6585</v>
      </c>
      <c r="N1536" s="4">
        <v>3</v>
      </c>
    </row>
    <row r="1537" spans="1:14" x14ac:dyDescent="0.3">
      <c r="A1537" s="4" t="s">
        <v>5557</v>
      </c>
      <c r="B1537" s="4" t="s">
        <v>5558</v>
      </c>
      <c r="C1537" s="4" t="s">
        <v>5523</v>
      </c>
      <c r="D1537" s="4" t="s">
        <v>6581</v>
      </c>
      <c r="E1537" s="4">
        <v>7</v>
      </c>
      <c r="G1537" s="4" t="s">
        <v>6582</v>
      </c>
      <c r="H1537" s="4" t="s">
        <v>7119</v>
      </c>
      <c r="I1537" s="4" t="s">
        <v>7116</v>
      </c>
      <c r="J1537" s="4" t="s">
        <v>5524</v>
      </c>
      <c r="K1537" s="4" t="s">
        <v>5525</v>
      </c>
      <c r="L1537" s="4" t="s">
        <v>6585</v>
      </c>
      <c r="N1537" s="4">
        <v>4</v>
      </c>
    </row>
    <row r="1538" spans="1:14" x14ac:dyDescent="0.3">
      <c r="A1538" s="4" t="s">
        <v>5557</v>
      </c>
      <c r="B1538" s="4" t="s">
        <v>5558</v>
      </c>
      <c r="C1538" s="4" t="s">
        <v>5540</v>
      </c>
      <c r="D1538" s="4" t="s">
        <v>6581</v>
      </c>
      <c r="E1538" s="4">
        <v>16</v>
      </c>
      <c r="G1538" s="4" t="s">
        <v>4817</v>
      </c>
      <c r="J1538" s="4" t="s">
        <v>5144</v>
      </c>
      <c r="K1538" s="4" t="s">
        <v>5541</v>
      </c>
      <c r="L1538" s="4" t="s">
        <v>6585</v>
      </c>
      <c r="N1538" s="4">
        <v>5</v>
      </c>
    </row>
    <row r="1539" spans="1:14" x14ac:dyDescent="0.3">
      <c r="A1539" s="4" t="s">
        <v>5557</v>
      </c>
      <c r="B1539" s="4" t="s">
        <v>5558</v>
      </c>
      <c r="C1539" s="4" t="s">
        <v>5544</v>
      </c>
      <c r="D1539" s="4" t="s">
        <v>5572</v>
      </c>
      <c r="E1539" s="4">
        <v>22</v>
      </c>
      <c r="G1539" s="4" t="s">
        <v>4817</v>
      </c>
      <c r="J1539" s="4" t="s">
        <v>5545</v>
      </c>
      <c r="K1539" s="4" t="s">
        <v>6614</v>
      </c>
      <c r="L1539" s="4" t="s">
        <v>6603</v>
      </c>
      <c r="M1539" s="4">
        <v>0</v>
      </c>
      <c r="N1539" s="4">
        <v>6</v>
      </c>
    </row>
    <row r="1540" spans="1:14" x14ac:dyDescent="0.3">
      <c r="A1540" s="4" t="s">
        <v>5557</v>
      </c>
      <c r="B1540" s="4" t="s">
        <v>5558</v>
      </c>
      <c r="C1540" s="4" t="s">
        <v>5552</v>
      </c>
      <c r="D1540" s="4" t="s">
        <v>6642</v>
      </c>
      <c r="E1540" s="4">
        <v>1</v>
      </c>
      <c r="G1540" s="4" t="s">
        <v>4817</v>
      </c>
      <c r="J1540" s="4" t="s">
        <v>5553</v>
      </c>
      <c r="K1540" s="4" t="s">
        <v>5554</v>
      </c>
      <c r="L1540" s="4" t="s">
        <v>6585</v>
      </c>
      <c r="N1540" s="4">
        <v>7</v>
      </c>
    </row>
    <row r="1541" spans="1:14" x14ac:dyDescent="0.3">
      <c r="A1541" s="4" t="s">
        <v>5557</v>
      </c>
      <c r="B1541" s="4" t="s">
        <v>5558</v>
      </c>
      <c r="C1541" s="4" t="s">
        <v>5559</v>
      </c>
      <c r="D1541" s="4" t="s">
        <v>6581</v>
      </c>
      <c r="E1541" s="4">
        <v>1</v>
      </c>
      <c r="F1541" s="4" t="s">
        <v>7640</v>
      </c>
      <c r="G1541" s="4" t="s">
        <v>4817</v>
      </c>
      <c r="J1541" s="4" t="s">
        <v>5513</v>
      </c>
      <c r="K1541" s="4" t="s">
        <v>4851</v>
      </c>
      <c r="L1541" s="4" t="s">
        <v>6585</v>
      </c>
      <c r="N1541" s="4">
        <v>8</v>
      </c>
    </row>
    <row r="1542" spans="1:14" x14ac:dyDescent="0.3">
      <c r="A1542" s="4" t="s">
        <v>5557</v>
      </c>
      <c r="B1542" s="4" t="s">
        <v>5558</v>
      </c>
      <c r="C1542" s="4" t="s">
        <v>4846</v>
      </c>
      <c r="D1542" s="4" t="s">
        <v>6581</v>
      </c>
      <c r="E1542" s="4">
        <v>12</v>
      </c>
      <c r="G1542" s="4" t="s">
        <v>4817</v>
      </c>
      <c r="J1542" s="4" t="s">
        <v>4847</v>
      </c>
      <c r="K1542" s="4" t="s">
        <v>4848</v>
      </c>
      <c r="L1542" s="4" t="s">
        <v>6585</v>
      </c>
      <c r="N1542" s="4">
        <v>9</v>
      </c>
    </row>
    <row r="1543" spans="1:14" x14ac:dyDescent="0.3">
      <c r="A1543" s="4" t="s">
        <v>5557</v>
      </c>
      <c r="B1543" s="4" t="s">
        <v>5558</v>
      </c>
      <c r="C1543" s="4" t="s">
        <v>4849</v>
      </c>
      <c r="D1543" s="4" t="s">
        <v>6581</v>
      </c>
      <c r="E1543" s="4">
        <v>1</v>
      </c>
      <c r="F1543" s="4" t="s">
        <v>7639</v>
      </c>
      <c r="G1543" s="4" t="s">
        <v>4817</v>
      </c>
      <c r="J1543" s="4" t="s">
        <v>4850</v>
      </c>
      <c r="K1543" s="4" t="s">
        <v>4851</v>
      </c>
      <c r="L1543" s="4" t="s">
        <v>6585</v>
      </c>
      <c r="N1543" s="4">
        <v>10</v>
      </c>
    </row>
    <row r="1544" spans="1:14" x14ac:dyDescent="0.3">
      <c r="A1544" s="4" t="s">
        <v>5557</v>
      </c>
      <c r="B1544" s="4" t="s">
        <v>5558</v>
      </c>
      <c r="C1544" s="4" t="s">
        <v>4852</v>
      </c>
      <c r="D1544" s="4" t="s">
        <v>6581</v>
      </c>
      <c r="E1544" s="4">
        <v>10</v>
      </c>
      <c r="G1544" s="4" t="s">
        <v>4817</v>
      </c>
      <c r="J1544" s="4" t="s">
        <v>4853</v>
      </c>
      <c r="K1544" s="4" t="s">
        <v>4854</v>
      </c>
      <c r="L1544" s="4" t="s">
        <v>6585</v>
      </c>
      <c r="N1544" s="4">
        <v>11</v>
      </c>
    </row>
    <row r="1545" spans="1:14" x14ac:dyDescent="0.3">
      <c r="A1545" s="4" t="s">
        <v>5557</v>
      </c>
      <c r="B1545" s="4" t="s">
        <v>5558</v>
      </c>
      <c r="C1545" s="4" t="s">
        <v>4855</v>
      </c>
      <c r="D1545" s="4" t="s">
        <v>6581</v>
      </c>
      <c r="E1545" s="4">
        <v>10</v>
      </c>
      <c r="G1545" s="4" t="s">
        <v>4817</v>
      </c>
      <c r="J1545" s="4" t="s">
        <v>4856</v>
      </c>
      <c r="K1545" s="4" t="s">
        <v>4854</v>
      </c>
      <c r="L1545" s="4" t="s">
        <v>6585</v>
      </c>
      <c r="N1545" s="4">
        <v>12</v>
      </c>
    </row>
    <row r="1546" spans="1:14" x14ac:dyDescent="0.3">
      <c r="A1546" s="4" t="s">
        <v>5557</v>
      </c>
      <c r="B1546" s="4" t="s">
        <v>5558</v>
      </c>
      <c r="C1546" s="4" t="s">
        <v>4837</v>
      </c>
      <c r="D1546" s="4" t="s">
        <v>6581</v>
      </c>
      <c r="E1546" s="4">
        <v>20</v>
      </c>
      <c r="G1546" s="4" t="s">
        <v>4817</v>
      </c>
      <c r="J1546" s="4" t="s">
        <v>4934</v>
      </c>
      <c r="K1546" s="4" t="s">
        <v>4839</v>
      </c>
      <c r="L1546" s="4" t="s">
        <v>6585</v>
      </c>
      <c r="N1546" s="4">
        <v>13</v>
      </c>
    </row>
    <row r="1547" spans="1:14" x14ac:dyDescent="0.3">
      <c r="A1547" s="4" t="s">
        <v>5557</v>
      </c>
      <c r="B1547" s="4" t="s">
        <v>5558</v>
      </c>
      <c r="C1547" s="4" t="s">
        <v>4841</v>
      </c>
      <c r="D1547" s="4" t="s">
        <v>5167</v>
      </c>
      <c r="E1547" s="4">
        <v>22</v>
      </c>
      <c r="G1547" s="4" t="s">
        <v>4817</v>
      </c>
      <c r="J1547" s="4" t="s">
        <v>4842</v>
      </c>
      <c r="K1547" s="4" t="s">
        <v>6637</v>
      </c>
      <c r="L1547" s="4" t="s">
        <v>6638</v>
      </c>
      <c r="N1547" s="4">
        <v>14</v>
      </c>
    </row>
    <row r="1548" spans="1:14" x14ac:dyDescent="0.3">
      <c r="A1548" s="4" t="s">
        <v>5557</v>
      </c>
      <c r="B1548" s="4" t="s">
        <v>5558</v>
      </c>
      <c r="C1548" s="4" t="s">
        <v>4887</v>
      </c>
      <c r="D1548" s="4" t="s">
        <v>6581</v>
      </c>
      <c r="E1548" s="4">
        <v>12</v>
      </c>
      <c r="G1548" s="4" t="s">
        <v>4817</v>
      </c>
      <c r="J1548" s="4" t="s">
        <v>4888</v>
      </c>
      <c r="K1548" s="4" t="s">
        <v>4848</v>
      </c>
      <c r="L1548" s="4" t="s">
        <v>6585</v>
      </c>
      <c r="N1548" s="4">
        <v>15</v>
      </c>
    </row>
    <row r="1549" spans="1:14" x14ac:dyDescent="0.3">
      <c r="A1549" s="4" t="s">
        <v>5557</v>
      </c>
      <c r="B1549" s="4" t="s">
        <v>5558</v>
      </c>
      <c r="C1549" s="4" t="s">
        <v>4889</v>
      </c>
      <c r="D1549" s="4" t="s">
        <v>6581</v>
      </c>
      <c r="E1549" s="4">
        <v>14</v>
      </c>
      <c r="G1549" s="4" t="s">
        <v>4817</v>
      </c>
      <c r="J1549" s="4" t="s">
        <v>4890</v>
      </c>
      <c r="K1549" s="4" t="s">
        <v>4863</v>
      </c>
      <c r="L1549" s="4" t="s">
        <v>6585</v>
      </c>
      <c r="N1549" s="4">
        <v>16</v>
      </c>
    </row>
    <row r="1550" spans="1:14" x14ac:dyDescent="0.3">
      <c r="A1550" s="4" t="s">
        <v>5557</v>
      </c>
      <c r="B1550" s="4" t="s">
        <v>5558</v>
      </c>
      <c r="C1550" s="4" t="s">
        <v>4891</v>
      </c>
      <c r="D1550" s="4" t="s">
        <v>6581</v>
      </c>
      <c r="E1550" s="4">
        <v>12</v>
      </c>
      <c r="G1550" s="4" t="s">
        <v>4817</v>
      </c>
      <c r="J1550" s="4" t="s">
        <v>5560</v>
      </c>
      <c r="K1550" s="4" t="s">
        <v>4848</v>
      </c>
      <c r="L1550" s="4" t="s">
        <v>6585</v>
      </c>
      <c r="N1550" s="4">
        <v>17</v>
      </c>
    </row>
    <row r="1551" spans="1:14" x14ac:dyDescent="0.3">
      <c r="A1551" s="4" t="s">
        <v>5557</v>
      </c>
      <c r="B1551" s="4" t="s">
        <v>5558</v>
      </c>
      <c r="C1551" s="4" t="s">
        <v>4893</v>
      </c>
      <c r="D1551" s="4" t="s">
        <v>6581</v>
      </c>
      <c r="E1551" s="4">
        <v>14</v>
      </c>
      <c r="G1551" s="4" t="s">
        <v>4817</v>
      </c>
      <c r="J1551" s="4" t="s">
        <v>5561</v>
      </c>
      <c r="K1551" s="4" t="s">
        <v>4863</v>
      </c>
      <c r="L1551" s="4" t="s">
        <v>6585</v>
      </c>
      <c r="N1551" s="4">
        <v>18</v>
      </c>
    </row>
    <row r="1552" spans="1:14" x14ac:dyDescent="0.3">
      <c r="A1552" s="4" t="s">
        <v>5273</v>
      </c>
      <c r="B1552" s="4" t="s">
        <v>5274</v>
      </c>
      <c r="C1552" s="4" t="s">
        <v>4837</v>
      </c>
      <c r="D1552" s="4" t="s">
        <v>6581</v>
      </c>
      <c r="E1552" s="4">
        <v>20</v>
      </c>
      <c r="G1552" s="4" t="s">
        <v>6582</v>
      </c>
      <c r="H1552" s="4" t="s">
        <v>7120</v>
      </c>
      <c r="I1552" s="4" t="s">
        <v>7121</v>
      </c>
      <c r="J1552" s="4" t="s">
        <v>4838</v>
      </c>
      <c r="K1552" s="4" t="s">
        <v>4839</v>
      </c>
      <c r="L1552" s="4" t="s">
        <v>6585</v>
      </c>
      <c r="N1552" s="4">
        <v>1</v>
      </c>
    </row>
    <row r="1553" spans="1:14" x14ac:dyDescent="0.3">
      <c r="A1553" s="4" t="s">
        <v>5273</v>
      </c>
      <c r="B1553" s="4" t="s">
        <v>5274</v>
      </c>
      <c r="C1553" s="4" t="s">
        <v>4841</v>
      </c>
      <c r="D1553" s="4" t="s">
        <v>5572</v>
      </c>
      <c r="E1553" s="4">
        <v>22</v>
      </c>
      <c r="G1553" s="4" t="s">
        <v>6582</v>
      </c>
      <c r="H1553" s="4" t="s">
        <v>7122</v>
      </c>
      <c r="I1553" s="4" t="s">
        <v>7121</v>
      </c>
      <c r="J1553" s="4" t="s">
        <v>4842</v>
      </c>
      <c r="K1553" s="4" t="s">
        <v>6614</v>
      </c>
      <c r="L1553" s="4" t="s">
        <v>6603</v>
      </c>
      <c r="M1553" s="4">
        <v>0</v>
      </c>
      <c r="N1553" s="4">
        <v>2</v>
      </c>
    </row>
    <row r="1554" spans="1:14" x14ac:dyDescent="0.3">
      <c r="A1554" s="4" t="s">
        <v>5273</v>
      </c>
      <c r="B1554" s="4" t="s">
        <v>5274</v>
      </c>
      <c r="C1554" s="4" t="s">
        <v>5237</v>
      </c>
      <c r="D1554" s="4" t="s">
        <v>6581</v>
      </c>
      <c r="E1554" s="4">
        <v>1</v>
      </c>
      <c r="G1554" s="4" t="s">
        <v>6582</v>
      </c>
      <c r="H1554" s="4" t="s">
        <v>7123</v>
      </c>
      <c r="I1554" s="4" t="s">
        <v>7121</v>
      </c>
      <c r="J1554" s="4" t="s">
        <v>5238</v>
      </c>
      <c r="K1554" s="4" t="s">
        <v>4851</v>
      </c>
      <c r="L1554" s="4" t="s">
        <v>6585</v>
      </c>
      <c r="N1554" s="4">
        <v>3</v>
      </c>
    </row>
    <row r="1555" spans="1:14" x14ac:dyDescent="0.3">
      <c r="A1555" s="4" t="s">
        <v>5273</v>
      </c>
      <c r="B1555" s="4" t="s">
        <v>5274</v>
      </c>
      <c r="C1555" s="4" t="s">
        <v>5275</v>
      </c>
      <c r="D1555" s="4" t="s">
        <v>5572</v>
      </c>
      <c r="E1555" s="4">
        <v>22</v>
      </c>
      <c r="G1555" s="4" t="s">
        <v>6582</v>
      </c>
      <c r="H1555" s="4" t="s">
        <v>7124</v>
      </c>
      <c r="I1555" s="4" t="s">
        <v>7121</v>
      </c>
      <c r="J1555" s="4" t="s">
        <v>4898</v>
      </c>
      <c r="K1555" s="4" t="s">
        <v>6614</v>
      </c>
      <c r="L1555" s="4" t="s">
        <v>6603</v>
      </c>
      <c r="M1555" s="4">
        <v>0</v>
      </c>
      <c r="N1555" s="4">
        <v>4</v>
      </c>
    </row>
    <row r="1556" spans="1:14" x14ac:dyDescent="0.3">
      <c r="A1556" s="4" t="s">
        <v>5273</v>
      </c>
      <c r="B1556" s="4" t="s">
        <v>5274</v>
      </c>
      <c r="C1556" s="4" t="s">
        <v>5276</v>
      </c>
      <c r="D1556" s="4" t="s">
        <v>6581</v>
      </c>
      <c r="E1556" s="4">
        <v>50</v>
      </c>
      <c r="G1556" s="4" t="s">
        <v>4817</v>
      </c>
      <c r="J1556" s="4" t="s">
        <v>4958</v>
      </c>
      <c r="K1556" s="4" t="s">
        <v>4985</v>
      </c>
      <c r="L1556" s="4" t="s">
        <v>6585</v>
      </c>
      <c r="N1556" s="4">
        <v>5</v>
      </c>
    </row>
    <row r="1557" spans="1:14" x14ac:dyDescent="0.3">
      <c r="A1557" s="4" t="s">
        <v>5273</v>
      </c>
      <c r="B1557" s="4" t="s">
        <v>5274</v>
      </c>
      <c r="C1557" s="4" t="s">
        <v>5277</v>
      </c>
      <c r="D1557" s="4" t="s">
        <v>6581</v>
      </c>
      <c r="E1557" s="4">
        <v>50</v>
      </c>
      <c r="G1557" s="4" t="s">
        <v>4817</v>
      </c>
      <c r="J1557" s="4" t="s">
        <v>4962</v>
      </c>
      <c r="K1557" s="4" t="s">
        <v>4985</v>
      </c>
      <c r="L1557" s="4" t="s">
        <v>6585</v>
      </c>
      <c r="N1557" s="4">
        <v>6</v>
      </c>
    </row>
    <row r="1558" spans="1:14" x14ac:dyDescent="0.3">
      <c r="A1558" s="4" t="s">
        <v>5273</v>
      </c>
      <c r="B1558" s="4" t="s">
        <v>5274</v>
      </c>
      <c r="C1558" s="4" t="s">
        <v>5278</v>
      </c>
      <c r="D1558" s="4" t="s">
        <v>5572</v>
      </c>
      <c r="E1558" s="4">
        <v>22</v>
      </c>
      <c r="G1558" s="4" t="s">
        <v>4817</v>
      </c>
      <c r="J1558" s="4" t="s">
        <v>5279</v>
      </c>
      <c r="K1558" s="4" t="s">
        <v>6614</v>
      </c>
      <c r="L1558" s="4" t="s">
        <v>6603</v>
      </c>
      <c r="M1558" s="4">
        <v>0</v>
      </c>
      <c r="N1558" s="4">
        <v>7</v>
      </c>
    </row>
    <row r="1559" spans="1:14" x14ac:dyDescent="0.3">
      <c r="A1559" s="4" t="s">
        <v>5273</v>
      </c>
      <c r="B1559" s="4" t="s">
        <v>5274</v>
      </c>
      <c r="C1559" s="4" t="s">
        <v>4973</v>
      </c>
      <c r="D1559" s="4" t="s">
        <v>6581</v>
      </c>
      <c r="E1559" s="4">
        <v>200</v>
      </c>
      <c r="G1559" s="4" t="s">
        <v>4817</v>
      </c>
      <c r="J1559" s="4" t="s">
        <v>4974</v>
      </c>
      <c r="K1559" s="4" t="s">
        <v>5280</v>
      </c>
      <c r="L1559" s="4" t="s">
        <v>6585</v>
      </c>
      <c r="N1559" s="4">
        <v>8</v>
      </c>
    </row>
    <row r="1560" spans="1:14" x14ac:dyDescent="0.3">
      <c r="A1560" s="4" t="s">
        <v>5273</v>
      </c>
      <c r="B1560" s="4" t="s">
        <v>5274</v>
      </c>
      <c r="C1560" s="4" t="s">
        <v>5281</v>
      </c>
      <c r="D1560" s="4" t="s">
        <v>6581</v>
      </c>
      <c r="E1560" s="4">
        <v>100</v>
      </c>
      <c r="G1560" s="4" t="s">
        <v>4817</v>
      </c>
      <c r="J1560" s="4" t="s">
        <v>5282</v>
      </c>
      <c r="K1560" s="4" t="s">
        <v>4939</v>
      </c>
      <c r="L1560" s="4" t="s">
        <v>6585</v>
      </c>
      <c r="N1560" s="4">
        <v>9</v>
      </c>
    </row>
    <row r="1561" spans="1:14" x14ac:dyDescent="0.3">
      <c r="A1561" s="4" t="s">
        <v>5273</v>
      </c>
      <c r="B1561" s="4" t="s">
        <v>5274</v>
      </c>
      <c r="C1561" s="4" t="s">
        <v>5283</v>
      </c>
      <c r="D1561" s="4" t="s">
        <v>6581</v>
      </c>
      <c r="E1561" s="4">
        <v>50</v>
      </c>
      <c r="G1561" s="4" t="s">
        <v>4817</v>
      </c>
      <c r="J1561" s="4" t="s">
        <v>5284</v>
      </c>
      <c r="K1561" s="4" t="s">
        <v>4985</v>
      </c>
      <c r="L1561" s="4" t="s">
        <v>6585</v>
      </c>
      <c r="N1561" s="4">
        <v>10</v>
      </c>
    </row>
    <row r="1562" spans="1:14" x14ac:dyDescent="0.3">
      <c r="A1562" s="4" t="s">
        <v>5273</v>
      </c>
      <c r="B1562" s="4" t="s">
        <v>5274</v>
      </c>
      <c r="C1562" s="4" t="s">
        <v>5285</v>
      </c>
      <c r="D1562" s="4" t="s">
        <v>6581</v>
      </c>
      <c r="E1562" s="4">
        <v>50</v>
      </c>
      <c r="G1562" s="4" t="s">
        <v>4817</v>
      </c>
      <c r="J1562" s="4" t="s">
        <v>5286</v>
      </c>
      <c r="K1562" s="4" t="s">
        <v>4985</v>
      </c>
      <c r="L1562" s="4" t="s">
        <v>6585</v>
      </c>
      <c r="N1562" s="4">
        <v>11</v>
      </c>
    </row>
    <row r="1563" spans="1:14" x14ac:dyDescent="0.3">
      <c r="A1563" s="4" t="s">
        <v>5273</v>
      </c>
      <c r="B1563" s="4" t="s">
        <v>5274</v>
      </c>
      <c r="C1563" s="4" t="s">
        <v>5287</v>
      </c>
      <c r="D1563" s="4" t="s">
        <v>6581</v>
      </c>
      <c r="E1563" s="4">
        <v>50</v>
      </c>
      <c r="G1563" s="4" t="s">
        <v>4817</v>
      </c>
      <c r="J1563" s="4" t="s">
        <v>5288</v>
      </c>
      <c r="K1563" s="4" t="s">
        <v>4985</v>
      </c>
      <c r="L1563" s="4" t="s">
        <v>6585</v>
      </c>
      <c r="N1563" s="4">
        <v>12</v>
      </c>
    </row>
    <row r="1564" spans="1:14" x14ac:dyDescent="0.3">
      <c r="A1564" s="4" t="s">
        <v>5273</v>
      </c>
      <c r="B1564" s="4" t="s">
        <v>5274</v>
      </c>
      <c r="C1564" s="4" t="s">
        <v>5289</v>
      </c>
      <c r="D1564" s="4" t="s">
        <v>6581</v>
      </c>
      <c r="E1564" s="4">
        <v>50</v>
      </c>
      <c r="G1564" s="4" t="s">
        <v>4817</v>
      </c>
      <c r="J1564" s="4" t="s">
        <v>5290</v>
      </c>
      <c r="K1564" s="4" t="s">
        <v>4985</v>
      </c>
      <c r="L1564" s="4" t="s">
        <v>6585</v>
      </c>
      <c r="N1564" s="4">
        <v>13</v>
      </c>
    </row>
    <row r="1565" spans="1:14" x14ac:dyDescent="0.3">
      <c r="A1565" s="4" t="s">
        <v>5273</v>
      </c>
      <c r="B1565" s="4" t="s">
        <v>5274</v>
      </c>
      <c r="C1565" s="4" t="s">
        <v>5291</v>
      </c>
      <c r="D1565" s="4" t="s">
        <v>6581</v>
      </c>
      <c r="E1565" s="4">
        <v>100</v>
      </c>
      <c r="G1565" s="4" t="s">
        <v>4817</v>
      </c>
      <c r="J1565" s="4" t="s">
        <v>5292</v>
      </c>
      <c r="K1565" s="4" t="s">
        <v>4939</v>
      </c>
      <c r="L1565" s="4" t="s">
        <v>6585</v>
      </c>
      <c r="N1565" s="4">
        <v>14</v>
      </c>
    </row>
    <row r="1566" spans="1:14" x14ac:dyDescent="0.3">
      <c r="A1566" s="4" t="s">
        <v>5273</v>
      </c>
      <c r="B1566" s="4" t="s">
        <v>5274</v>
      </c>
      <c r="C1566" s="4" t="s">
        <v>5293</v>
      </c>
      <c r="D1566" s="4" t="s">
        <v>6581</v>
      </c>
      <c r="E1566" s="4">
        <v>8</v>
      </c>
      <c r="G1566" s="4" t="s">
        <v>4817</v>
      </c>
      <c r="J1566" s="4" t="s">
        <v>5294</v>
      </c>
      <c r="K1566" s="4" t="s">
        <v>4881</v>
      </c>
      <c r="L1566" s="4" t="s">
        <v>6585</v>
      </c>
      <c r="N1566" s="4">
        <v>15</v>
      </c>
    </row>
    <row r="1567" spans="1:14" x14ac:dyDescent="0.3">
      <c r="A1567" s="4" t="s">
        <v>5273</v>
      </c>
      <c r="B1567" s="4" t="s">
        <v>5274</v>
      </c>
      <c r="C1567" s="4" t="s">
        <v>5295</v>
      </c>
      <c r="D1567" s="4" t="s">
        <v>6581</v>
      </c>
      <c r="E1567" s="4">
        <v>8</v>
      </c>
      <c r="G1567" s="4" t="s">
        <v>4817</v>
      </c>
      <c r="J1567" s="4" t="s">
        <v>5296</v>
      </c>
      <c r="K1567" s="4" t="s">
        <v>4881</v>
      </c>
      <c r="L1567" s="4" t="s">
        <v>6585</v>
      </c>
      <c r="N1567" s="4">
        <v>16</v>
      </c>
    </row>
    <row r="1568" spans="1:14" x14ac:dyDescent="0.3">
      <c r="A1568" s="4" t="s">
        <v>5273</v>
      </c>
      <c r="B1568" s="4" t="s">
        <v>5274</v>
      </c>
      <c r="C1568" s="4" t="s">
        <v>4966</v>
      </c>
      <c r="D1568" s="4" t="s">
        <v>6581</v>
      </c>
      <c r="E1568" s="4">
        <v>1</v>
      </c>
      <c r="G1568" s="4" t="s">
        <v>4817</v>
      </c>
      <c r="J1568" s="4" t="s">
        <v>5297</v>
      </c>
      <c r="K1568" s="4" t="s">
        <v>4851</v>
      </c>
      <c r="L1568" s="4" t="s">
        <v>6585</v>
      </c>
      <c r="N1568" s="4">
        <v>17</v>
      </c>
    </row>
    <row r="1569" spans="1:14" x14ac:dyDescent="0.3">
      <c r="A1569" s="4" t="s">
        <v>5273</v>
      </c>
      <c r="B1569" s="4" t="s">
        <v>5274</v>
      </c>
      <c r="C1569" s="4" t="s">
        <v>4968</v>
      </c>
      <c r="D1569" s="4" t="s">
        <v>6581</v>
      </c>
      <c r="E1569" s="4">
        <v>8</v>
      </c>
      <c r="G1569" s="4" t="s">
        <v>4817</v>
      </c>
      <c r="J1569" s="4" t="s">
        <v>5298</v>
      </c>
      <c r="K1569" s="4" t="s">
        <v>4881</v>
      </c>
      <c r="L1569" s="4" t="s">
        <v>6585</v>
      </c>
      <c r="N1569" s="4">
        <v>18</v>
      </c>
    </row>
    <row r="1570" spans="1:14" x14ac:dyDescent="0.3">
      <c r="A1570" s="4" t="s">
        <v>5273</v>
      </c>
      <c r="B1570" s="4" t="s">
        <v>5274</v>
      </c>
      <c r="C1570" s="4" t="s">
        <v>5299</v>
      </c>
      <c r="D1570" s="4" t="s">
        <v>6581</v>
      </c>
      <c r="E1570" s="4">
        <v>20</v>
      </c>
      <c r="G1570" s="4" t="s">
        <v>4817</v>
      </c>
      <c r="J1570" s="4" t="s">
        <v>5300</v>
      </c>
      <c r="K1570" s="4" t="s">
        <v>4839</v>
      </c>
      <c r="L1570" s="4" t="s">
        <v>6585</v>
      </c>
      <c r="N1570" s="4">
        <v>19</v>
      </c>
    </row>
    <row r="1571" spans="1:14" x14ac:dyDescent="0.3">
      <c r="A1571" s="4" t="s">
        <v>5273</v>
      </c>
      <c r="B1571" s="4" t="s">
        <v>5274</v>
      </c>
      <c r="C1571" s="4" t="s">
        <v>5301</v>
      </c>
      <c r="D1571" s="4" t="s">
        <v>6581</v>
      </c>
      <c r="E1571" s="4">
        <v>20</v>
      </c>
      <c r="G1571" s="4" t="s">
        <v>4817</v>
      </c>
      <c r="J1571" s="4" t="s">
        <v>5302</v>
      </c>
      <c r="K1571" s="4" t="s">
        <v>4839</v>
      </c>
      <c r="L1571" s="4" t="s">
        <v>6585</v>
      </c>
      <c r="N1571" s="4">
        <v>20</v>
      </c>
    </row>
    <row r="1572" spans="1:14" x14ac:dyDescent="0.3">
      <c r="A1572" s="4" t="s">
        <v>5273</v>
      </c>
      <c r="B1572" s="4" t="s">
        <v>5274</v>
      </c>
      <c r="C1572" s="4" t="s">
        <v>5303</v>
      </c>
      <c r="D1572" s="4" t="s">
        <v>6581</v>
      </c>
      <c r="E1572" s="4">
        <v>20</v>
      </c>
      <c r="G1572" s="4" t="s">
        <v>4817</v>
      </c>
      <c r="J1572" s="4" t="s">
        <v>5304</v>
      </c>
      <c r="K1572" s="4" t="s">
        <v>4839</v>
      </c>
      <c r="L1572" s="4" t="s">
        <v>6585</v>
      </c>
      <c r="N1572" s="4">
        <v>21</v>
      </c>
    </row>
    <row r="1573" spans="1:14" x14ac:dyDescent="0.3">
      <c r="A1573" s="4" t="s">
        <v>5273</v>
      </c>
      <c r="B1573" s="4" t="s">
        <v>5274</v>
      </c>
      <c r="C1573" s="4" t="s">
        <v>5305</v>
      </c>
      <c r="D1573" s="4" t="s">
        <v>6581</v>
      </c>
      <c r="E1573" s="4">
        <v>20</v>
      </c>
      <c r="G1573" s="4" t="s">
        <v>4817</v>
      </c>
      <c r="J1573" s="4" t="s">
        <v>5306</v>
      </c>
      <c r="K1573" s="4" t="s">
        <v>4839</v>
      </c>
      <c r="L1573" s="4" t="s">
        <v>6585</v>
      </c>
      <c r="N1573" s="4">
        <v>22</v>
      </c>
    </row>
    <row r="1574" spans="1:14" x14ac:dyDescent="0.3">
      <c r="A1574" s="4" t="s">
        <v>5273</v>
      </c>
      <c r="B1574" s="4" t="s">
        <v>5274</v>
      </c>
      <c r="C1574" s="4" t="s">
        <v>4887</v>
      </c>
      <c r="D1574" s="4" t="s">
        <v>6581</v>
      </c>
      <c r="E1574" s="4">
        <v>12</v>
      </c>
      <c r="G1574" s="4" t="s">
        <v>4817</v>
      </c>
      <c r="J1574" s="4" t="s">
        <v>4888</v>
      </c>
      <c r="K1574" s="4" t="s">
        <v>4848</v>
      </c>
      <c r="L1574" s="4" t="s">
        <v>6585</v>
      </c>
      <c r="N1574" s="4">
        <v>23</v>
      </c>
    </row>
    <row r="1575" spans="1:14" x14ac:dyDescent="0.3">
      <c r="A1575" s="4" t="s">
        <v>5273</v>
      </c>
      <c r="B1575" s="4" t="s">
        <v>5274</v>
      </c>
      <c r="C1575" s="4" t="s">
        <v>4889</v>
      </c>
      <c r="D1575" s="4" t="s">
        <v>6581</v>
      </c>
      <c r="E1575" s="4">
        <v>14</v>
      </c>
      <c r="G1575" s="4" t="s">
        <v>4817</v>
      </c>
      <c r="J1575" s="4" t="s">
        <v>4890</v>
      </c>
      <c r="K1575" s="4" t="s">
        <v>4863</v>
      </c>
      <c r="L1575" s="4" t="s">
        <v>6585</v>
      </c>
      <c r="N1575" s="4">
        <v>24</v>
      </c>
    </row>
    <row r="1576" spans="1:14" x14ac:dyDescent="0.3">
      <c r="A1576" s="4" t="s">
        <v>5273</v>
      </c>
      <c r="B1576" s="4" t="s">
        <v>5274</v>
      </c>
      <c r="C1576" s="4" t="s">
        <v>4891</v>
      </c>
      <c r="D1576" s="4" t="s">
        <v>6581</v>
      </c>
      <c r="E1576" s="4">
        <v>12</v>
      </c>
      <c r="G1576" s="4" t="s">
        <v>4817</v>
      </c>
      <c r="J1576" s="4" t="s">
        <v>4892</v>
      </c>
      <c r="K1576" s="4" t="s">
        <v>4848</v>
      </c>
      <c r="L1576" s="4" t="s">
        <v>6585</v>
      </c>
      <c r="N1576" s="4">
        <v>25</v>
      </c>
    </row>
    <row r="1577" spans="1:14" x14ac:dyDescent="0.3">
      <c r="A1577" s="4" t="s">
        <v>5273</v>
      </c>
      <c r="B1577" s="4" t="s">
        <v>5274</v>
      </c>
      <c r="C1577" s="4" t="s">
        <v>4893</v>
      </c>
      <c r="D1577" s="4" t="s">
        <v>6581</v>
      </c>
      <c r="E1577" s="4">
        <v>14</v>
      </c>
      <c r="G1577" s="4" t="s">
        <v>4817</v>
      </c>
      <c r="J1577" s="4" t="s">
        <v>4894</v>
      </c>
      <c r="K1577" s="4" t="s">
        <v>4863</v>
      </c>
      <c r="L1577" s="4" t="s">
        <v>6585</v>
      </c>
      <c r="N1577" s="4">
        <v>26</v>
      </c>
    </row>
    <row r="1578" spans="1:14" x14ac:dyDescent="0.3">
      <c r="A1578" s="4" t="s">
        <v>5154</v>
      </c>
      <c r="B1578" s="4" t="s">
        <v>5155</v>
      </c>
      <c r="C1578" s="4" t="s">
        <v>4846</v>
      </c>
      <c r="D1578" s="4" t="s">
        <v>6581</v>
      </c>
      <c r="E1578" s="4">
        <v>12</v>
      </c>
      <c r="G1578" s="4" t="s">
        <v>6582</v>
      </c>
      <c r="H1578" s="4" t="s">
        <v>7125</v>
      </c>
      <c r="I1578" s="4" t="s">
        <v>7126</v>
      </c>
      <c r="J1578" s="4" t="s">
        <v>4867</v>
      </c>
      <c r="K1578" s="4" t="s">
        <v>4848</v>
      </c>
      <c r="L1578" s="4" t="s">
        <v>6585</v>
      </c>
      <c r="N1578" s="4">
        <v>1</v>
      </c>
    </row>
    <row r="1579" spans="1:14" x14ac:dyDescent="0.3">
      <c r="A1579" s="4" t="s">
        <v>5154</v>
      </c>
      <c r="B1579" s="4" t="s">
        <v>5155</v>
      </c>
      <c r="C1579" s="4" t="s">
        <v>4849</v>
      </c>
      <c r="D1579" s="4" t="s">
        <v>6581</v>
      </c>
      <c r="E1579" s="4">
        <v>1</v>
      </c>
      <c r="F1579" s="4" t="s">
        <v>7639</v>
      </c>
      <c r="G1579" s="4" t="s">
        <v>6582</v>
      </c>
      <c r="H1579" s="4" t="s">
        <v>7127</v>
      </c>
      <c r="I1579" s="4" t="s">
        <v>7126</v>
      </c>
      <c r="J1579" s="4" t="s">
        <v>4850</v>
      </c>
      <c r="K1579" s="4" t="s">
        <v>4851</v>
      </c>
      <c r="L1579" s="4" t="s">
        <v>6585</v>
      </c>
      <c r="N1579" s="4">
        <v>2</v>
      </c>
    </row>
    <row r="1580" spans="1:14" x14ac:dyDescent="0.3">
      <c r="A1580" s="4" t="s">
        <v>5154</v>
      </c>
      <c r="B1580" s="4" t="s">
        <v>5155</v>
      </c>
      <c r="C1580" s="4" t="s">
        <v>4837</v>
      </c>
      <c r="D1580" s="4" t="s">
        <v>6581</v>
      </c>
      <c r="E1580" s="4">
        <v>20</v>
      </c>
      <c r="G1580" s="4" t="s">
        <v>6582</v>
      </c>
      <c r="H1580" s="4" t="s">
        <v>7128</v>
      </c>
      <c r="I1580" s="4" t="s">
        <v>7126</v>
      </c>
      <c r="J1580" s="4" t="s">
        <v>4838</v>
      </c>
      <c r="K1580" s="4" t="s">
        <v>4839</v>
      </c>
      <c r="L1580" s="4" t="s">
        <v>6585</v>
      </c>
      <c r="N1580" s="4">
        <v>3</v>
      </c>
    </row>
    <row r="1581" spans="1:14" x14ac:dyDescent="0.3">
      <c r="A1581" s="4" t="s">
        <v>5154</v>
      </c>
      <c r="B1581" s="4" t="s">
        <v>5155</v>
      </c>
      <c r="C1581" s="4" t="s">
        <v>4841</v>
      </c>
      <c r="D1581" s="4" t="s">
        <v>5572</v>
      </c>
      <c r="E1581" s="4">
        <v>22</v>
      </c>
      <c r="G1581" s="4" t="s">
        <v>6582</v>
      </c>
      <c r="H1581" s="4" t="s">
        <v>7129</v>
      </c>
      <c r="I1581" s="4" t="s">
        <v>7126</v>
      </c>
      <c r="J1581" s="4" t="s">
        <v>4842</v>
      </c>
      <c r="K1581" s="4" t="s">
        <v>6614</v>
      </c>
      <c r="L1581" s="4" t="s">
        <v>6603</v>
      </c>
      <c r="M1581" s="4">
        <v>0</v>
      </c>
      <c r="N1581" s="4">
        <v>4</v>
      </c>
    </row>
    <row r="1582" spans="1:14" x14ac:dyDescent="0.3">
      <c r="A1582" s="4" t="s">
        <v>5154</v>
      </c>
      <c r="B1582" s="4" t="s">
        <v>5155</v>
      </c>
      <c r="C1582" s="4" t="s">
        <v>5156</v>
      </c>
      <c r="D1582" s="4" t="s">
        <v>6581</v>
      </c>
      <c r="E1582" s="4">
        <v>4</v>
      </c>
      <c r="G1582" s="4" t="s">
        <v>6582</v>
      </c>
      <c r="H1582" s="4" t="s">
        <v>7130</v>
      </c>
      <c r="I1582" s="4" t="s">
        <v>7126</v>
      </c>
      <c r="J1582" s="4" t="s">
        <v>5157</v>
      </c>
      <c r="K1582" s="4" t="s">
        <v>4997</v>
      </c>
      <c r="L1582" s="4" t="s">
        <v>6585</v>
      </c>
      <c r="N1582" s="4">
        <v>5</v>
      </c>
    </row>
    <row r="1583" spans="1:14" x14ac:dyDescent="0.3">
      <c r="A1583" s="4" t="s">
        <v>5154</v>
      </c>
      <c r="B1583" s="4" t="s">
        <v>5155</v>
      </c>
      <c r="C1583" s="4" t="s">
        <v>5158</v>
      </c>
      <c r="D1583" s="4" t="s">
        <v>6581</v>
      </c>
      <c r="E1583" s="4">
        <v>8</v>
      </c>
      <c r="G1583" s="4" t="s">
        <v>4817</v>
      </c>
      <c r="J1583" s="4" t="s">
        <v>5159</v>
      </c>
      <c r="K1583" s="4" t="s">
        <v>4881</v>
      </c>
      <c r="L1583" s="4" t="s">
        <v>6585</v>
      </c>
      <c r="N1583" s="4">
        <v>6</v>
      </c>
    </row>
    <row r="1584" spans="1:14" x14ac:dyDescent="0.3">
      <c r="A1584" s="4" t="s">
        <v>5154</v>
      </c>
      <c r="B1584" s="4" t="s">
        <v>5155</v>
      </c>
      <c r="C1584" s="4" t="s">
        <v>4887</v>
      </c>
      <c r="D1584" s="4" t="s">
        <v>6581</v>
      </c>
      <c r="E1584" s="4">
        <v>12</v>
      </c>
      <c r="G1584" s="4" t="s">
        <v>4817</v>
      </c>
      <c r="J1584" s="4" t="s">
        <v>4888</v>
      </c>
      <c r="K1584" s="4" t="s">
        <v>4848</v>
      </c>
      <c r="L1584" s="4" t="s">
        <v>6585</v>
      </c>
      <c r="N1584" s="4">
        <v>7</v>
      </c>
    </row>
    <row r="1585" spans="1:14" x14ac:dyDescent="0.3">
      <c r="A1585" s="4" t="s">
        <v>5154</v>
      </c>
      <c r="B1585" s="4" t="s">
        <v>5155</v>
      </c>
      <c r="C1585" s="4" t="s">
        <v>4889</v>
      </c>
      <c r="D1585" s="4" t="s">
        <v>6581</v>
      </c>
      <c r="E1585" s="4">
        <v>14</v>
      </c>
      <c r="G1585" s="4" t="s">
        <v>4817</v>
      </c>
      <c r="J1585" s="4" t="s">
        <v>4890</v>
      </c>
      <c r="K1585" s="4" t="s">
        <v>4863</v>
      </c>
      <c r="L1585" s="4" t="s">
        <v>6585</v>
      </c>
      <c r="N1585" s="4">
        <v>8</v>
      </c>
    </row>
    <row r="1586" spans="1:14" x14ac:dyDescent="0.3">
      <c r="A1586" s="4" t="s">
        <v>5154</v>
      </c>
      <c r="B1586" s="4" t="s">
        <v>5155</v>
      </c>
      <c r="C1586" s="4" t="s">
        <v>4891</v>
      </c>
      <c r="D1586" s="4" t="s">
        <v>6581</v>
      </c>
      <c r="E1586" s="4">
        <v>12</v>
      </c>
      <c r="G1586" s="4" t="s">
        <v>4817</v>
      </c>
      <c r="J1586" s="4" t="s">
        <v>4892</v>
      </c>
      <c r="K1586" s="4" t="s">
        <v>4848</v>
      </c>
      <c r="L1586" s="4" t="s">
        <v>6585</v>
      </c>
      <c r="N1586" s="4">
        <v>9</v>
      </c>
    </row>
    <row r="1587" spans="1:14" x14ac:dyDescent="0.3">
      <c r="A1587" s="4" t="s">
        <v>5154</v>
      </c>
      <c r="B1587" s="4" t="s">
        <v>5155</v>
      </c>
      <c r="C1587" s="4" t="s">
        <v>4893</v>
      </c>
      <c r="D1587" s="4" t="s">
        <v>6581</v>
      </c>
      <c r="E1587" s="4">
        <v>14</v>
      </c>
      <c r="G1587" s="4" t="s">
        <v>4817</v>
      </c>
      <c r="J1587" s="4" t="s">
        <v>4894</v>
      </c>
      <c r="K1587" s="4" t="s">
        <v>4863</v>
      </c>
      <c r="L1587" s="4" t="s">
        <v>6585</v>
      </c>
      <c r="N1587" s="4">
        <v>10</v>
      </c>
    </row>
    <row r="1588" spans="1:14" x14ac:dyDescent="0.3">
      <c r="A1588" s="4" t="s">
        <v>5504</v>
      </c>
      <c r="B1588" s="4" t="s">
        <v>5505</v>
      </c>
      <c r="C1588" s="4" t="s">
        <v>4846</v>
      </c>
      <c r="D1588" s="4" t="s">
        <v>6581</v>
      </c>
      <c r="E1588" s="4">
        <v>12</v>
      </c>
      <c r="G1588" s="4" t="s">
        <v>6582</v>
      </c>
      <c r="H1588" s="4" t="s">
        <v>7131</v>
      </c>
      <c r="I1588" s="4" t="s">
        <v>7132</v>
      </c>
      <c r="J1588" s="4" t="s">
        <v>4867</v>
      </c>
      <c r="K1588" s="4" t="s">
        <v>4848</v>
      </c>
      <c r="L1588" s="4" t="s">
        <v>6585</v>
      </c>
      <c r="N1588" s="4">
        <v>1</v>
      </c>
    </row>
    <row r="1589" spans="1:14" x14ac:dyDescent="0.3">
      <c r="A1589" s="4" t="s">
        <v>5504</v>
      </c>
      <c r="B1589" s="4" t="s">
        <v>5505</v>
      </c>
      <c r="C1589" s="4" t="s">
        <v>4849</v>
      </c>
      <c r="D1589" s="4" t="s">
        <v>6581</v>
      </c>
      <c r="E1589" s="4">
        <v>1</v>
      </c>
      <c r="F1589" s="4" t="s">
        <v>7639</v>
      </c>
      <c r="G1589" s="4" t="s">
        <v>6582</v>
      </c>
      <c r="H1589" s="4" t="s">
        <v>7133</v>
      </c>
      <c r="I1589" s="4" t="s">
        <v>7132</v>
      </c>
      <c r="J1589" s="4" t="s">
        <v>4850</v>
      </c>
      <c r="K1589" s="4" t="s">
        <v>4851</v>
      </c>
      <c r="L1589" s="4" t="s">
        <v>6585</v>
      </c>
      <c r="N1589" s="4">
        <v>2</v>
      </c>
    </row>
    <row r="1590" spans="1:14" x14ac:dyDescent="0.3">
      <c r="A1590" s="4" t="s">
        <v>5504</v>
      </c>
      <c r="B1590" s="4" t="s">
        <v>5505</v>
      </c>
      <c r="C1590" s="4" t="s">
        <v>5503</v>
      </c>
      <c r="D1590" s="4" t="s">
        <v>6581</v>
      </c>
      <c r="E1590" s="4">
        <v>2</v>
      </c>
      <c r="G1590" s="4" t="s">
        <v>6582</v>
      </c>
      <c r="H1590" s="4" t="s">
        <v>7134</v>
      </c>
      <c r="I1590" s="4" t="s">
        <v>7132</v>
      </c>
      <c r="J1590" s="4" t="s">
        <v>5500</v>
      </c>
      <c r="K1590" s="4" t="s">
        <v>4956</v>
      </c>
      <c r="L1590" s="4" t="s">
        <v>6585</v>
      </c>
      <c r="N1590" s="4">
        <v>3</v>
      </c>
    </row>
    <row r="1591" spans="1:14" x14ac:dyDescent="0.3">
      <c r="A1591" s="4" t="s">
        <v>5504</v>
      </c>
      <c r="B1591" s="4" t="s">
        <v>5505</v>
      </c>
      <c r="C1591" s="4" t="s">
        <v>5506</v>
      </c>
      <c r="D1591" s="4" t="s">
        <v>6581</v>
      </c>
      <c r="E1591" s="4">
        <v>2</v>
      </c>
      <c r="G1591" s="4" t="s">
        <v>6582</v>
      </c>
      <c r="H1591" s="4" t="s">
        <v>7135</v>
      </c>
      <c r="I1591" s="4" t="s">
        <v>7132</v>
      </c>
      <c r="J1591" s="4" t="s">
        <v>5507</v>
      </c>
      <c r="K1591" s="4" t="s">
        <v>4956</v>
      </c>
      <c r="L1591" s="4" t="s">
        <v>6585</v>
      </c>
      <c r="N1591" s="4">
        <v>4</v>
      </c>
    </row>
    <row r="1592" spans="1:14" x14ac:dyDescent="0.3">
      <c r="A1592" s="4" t="s">
        <v>5504</v>
      </c>
      <c r="B1592" s="4" t="s">
        <v>5505</v>
      </c>
      <c r="C1592" s="4" t="s">
        <v>5508</v>
      </c>
      <c r="D1592" s="4" t="s">
        <v>6581</v>
      </c>
      <c r="E1592" s="4">
        <v>8</v>
      </c>
      <c r="G1592" s="4" t="s">
        <v>6582</v>
      </c>
      <c r="H1592" s="4" t="s">
        <v>7136</v>
      </c>
      <c r="I1592" s="4" t="s">
        <v>7132</v>
      </c>
      <c r="J1592" s="4" t="s">
        <v>5509</v>
      </c>
      <c r="K1592" s="4" t="s">
        <v>4881</v>
      </c>
      <c r="L1592" s="4" t="s">
        <v>6585</v>
      </c>
      <c r="N1592" s="4">
        <v>5</v>
      </c>
    </row>
    <row r="1593" spans="1:14" x14ac:dyDescent="0.3">
      <c r="A1593" s="4" t="s">
        <v>5504</v>
      </c>
      <c r="B1593" s="4" t="s">
        <v>5505</v>
      </c>
      <c r="C1593" s="4" t="s">
        <v>5510</v>
      </c>
      <c r="D1593" s="4" t="s">
        <v>5572</v>
      </c>
      <c r="E1593" s="4">
        <v>22</v>
      </c>
      <c r="G1593" s="4" t="s">
        <v>4817</v>
      </c>
      <c r="J1593" s="4" t="s">
        <v>5511</v>
      </c>
      <c r="K1593" s="4" t="s">
        <v>6614</v>
      </c>
      <c r="L1593" s="4" t="s">
        <v>6603</v>
      </c>
      <c r="M1593" s="4">
        <v>0</v>
      </c>
      <c r="N1593" s="4">
        <v>6</v>
      </c>
    </row>
    <row r="1594" spans="1:14" x14ac:dyDescent="0.3">
      <c r="A1594" s="4" t="s">
        <v>5504</v>
      </c>
      <c r="B1594" s="4" t="s">
        <v>5505</v>
      </c>
      <c r="C1594" s="4" t="s">
        <v>5512</v>
      </c>
      <c r="D1594" s="4" t="s">
        <v>6581</v>
      </c>
      <c r="E1594" s="4">
        <v>2</v>
      </c>
      <c r="G1594" s="4" t="s">
        <v>4817</v>
      </c>
      <c r="J1594" s="4" t="s">
        <v>5513</v>
      </c>
      <c r="K1594" s="4" t="s">
        <v>4956</v>
      </c>
      <c r="L1594" s="4" t="s">
        <v>6585</v>
      </c>
      <c r="N1594" s="4">
        <v>7</v>
      </c>
    </row>
    <row r="1595" spans="1:14" x14ac:dyDescent="0.3">
      <c r="A1595" s="4" t="s">
        <v>5504</v>
      </c>
      <c r="B1595" s="4" t="s">
        <v>5505</v>
      </c>
      <c r="C1595" s="4" t="s">
        <v>4973</v>
      </c>
      <c r="D1595" s="4" t="s">
        <v>6581</v>
      </c>
      <c r="E1595" s="4">
        <v>50</v>
      </c>
      <c r="G1595" s="4" t="s">
        <v>4817</v>
      </c>
      <c r="J1595" s="4" t="s">
        <v>5514</v>
      </c>
      <c r="K1595" s="4" t="s">
        <v>4985</v>
      </c>
      <c r="L1595" s="4" t="s">
        <v>6585</v>
      </c>
      <c r="N1595" s="4">
        <v>8</v>
      </c>
    </row>
    <row r="1596" spans="1:14" x14ac:dyDescent="0.3">
      <c r="A1596" s="4" t="s">
        <v>5504</v>
      </c>
      <c r="B1596" s="4" t="s">
        <v>5505</v>
      </c>
      <c r="C1596" s="4" t="s">
        <v>4887</v>
      </c>
      <c r="D1596" s="4" t="s">
        <v>6581</v>
      </c>
      <c r="E1596" s="4">
        <v>12</v>
      </c>
      <c r="G1596" s="4" t="s">
        <v>4817</v>
      </c>
      <c r="J1596" s="4" t="s">
        <v>4888</v>
      </c>
      <c r="K1596" s="4" t="s">
        <v>4848</v>
      </c>
      <c r="L1596" s="4" t="s">
        <v>6585</v>
      </c>
      <c r="N1596" s="4">
        <v>9</v>
      </c>
    </row>
    <row r="1597" spans="1:14" x14ac:dyDescent="0.3">
      <c r="A1597" s="4" t="s">
        <v>5504</v>
      </c>
      <c r="B1597" s="4" t="s">
        <v>5505</v>
      </c>
      <c r="C1597" s="4" t="s">
        <v>4889</v>
      </c>
      <c r="D1597" s="4" t="s">
        <v>6581</v>
      </c>
      <c r="E1597" s="4">
        <v>14</v>
      </c>
      <c r="G1597" s="4" t="s">
        <v>4817</v>
      </c>
      <c r="J1597" s="4" t="s">
        <v>4890</v>
      </c>
      <c r="K1597" s="4" t="s">
        <v>4863</v>
      </c>
      <c r="L1597" s="4" t="s">
        <v>6585</v>
      </c>
      <c r="N1597" s="4">
        <v>10</v>
      </c>
    </row>
    <row r="1598" spans="1:14" x14ac:dyDescent="0.3">
      <c r="A1598" s="4" t="s">
        <v>5504</v>
      </c>
      <c r="B1598" s="4" t="s">
        <v>5505</v>
      </c>
      <c r="C1598" s="4" t="s">
        <v>4891</v>
      </c>
      <c r="D1598" s="4" t="s">
        <v>6581</v>
      </c>
      <c r="E1598" s="4">
        <v>12</v>
      </c>
      <c r="G1598" s="4" t="s">
        <v>4817</v>
      </c>
      <c r="J1598" s="4" t="s">
        <v>4892</v>
      </c>
      <c r="K1598" s="4" t="s">
        <v>4848</v>
      </c>
      <c r="L1598" s="4" t="s">
        <v>6585</v>
      </c>
      <c r="N1598" s="4">
        <v>11</v>
      </c>
    </row>
    <row r="1599" spans="1:14" x14ac:dyDescent="0.3">
      <c r="A1599" s="4" t="s">
        <v>5504</v>
      </c>
      <c r="B1599" s="4" t="s">
        <v>5505</v>
      </c>
      <c r="C1599" s="4" t="s">
        <v>4893</v>
      </c>
      <c r="D1599" s="4" t="s">
        <v>6581</v>
      </c>
      <c r="E1599" s="4">
        <v>14</v>
      </c>
      <c r="G1599" s="4" t="s">
        <v>4817</v>
      </c>
      <c r="J1599" s="4" t="s">
        <v>4894</v>
      </c>
      <c r="K1599" s="4" t="s">
        <v>4863</v>
      </c>
      <c r="L1599" s="4" t="s">
        <v>6585</v>
      </c>
      <c r="N1599" s="4">
        <v>12</v>
      </c>
    </row>
    <row r="1600" spans="1:14" x14ac:dyDescent="0.3">
      <c r="A1600" s="4" t="s">
        <v>5322</v>
      </c>
      <c r="B1600" s="4" t="s">
        <v>5323</v>
      </c>
      <c r="C1600" s="4" t="s">
        <v>4846</v>
      </c>
      <c r="D1600" s="4" t="s">
        <v>6581</v>
      </c>
      <c r="E1600" s="4">
        <v>12</v>
      </c>
      <c r="G1600" s="4" t="s">
        <v>6582</v>
      </c>
      <c r="H1600" s="4" t="s">
        <v>7137</v>
      </c>
      <c r="I1600" s="4" t="s">
        <v>7138</v>
      </c>
      <c r="J1600" s="4" t="s">
        <v>4867</v>
      </c>
      <c r="K1600" s="4" t="s">
        <v>4848</v>
      </c>
      <c r="L1600" s="4" t="s">
        <v>6585</v>
      </c>
      <c r="N1600" s="4">
        <v>1</v>
      </c>
    </row>
    <row r="1601" spans="1:14" x14ac:dyDescent="0.3">
      <c r="A1601" s="4" t="s">
        <v>5322</v>
      </c>
      <c r="B1601" s="4" t="s">
        <v>5323</v>
      </c>
      <c r="C1601" s="4" t="s">
        <v>4849</v>
      </c>
      <c r="D1601" s="4" t="s">
        <v>6581</v>
      </c>
      <c r="E1601" s="4">
        <v>1</v>
      </c>
      <c r="F1601" s="4" t="s">
        <v>7639</v>
      </c>
      <c r="G1601" s="4" t="s">
        <v>6582</v>
      </c>
      <c r="H1601" s="4" t="s">
        <v>7139</v>
      </c>
      <c r="I1601" s="4" t="s">
        <v>7138</v>
      </c>
      <c r="J1601" s="4" t="s">
        <v>4850</v>
      </c>
      <c r="K1601" s="4" t="s">
        <v>4851</v>
      </c>
      <c r="L1601" s="4" t="s">
        <v>6585</v>
      </c>
      <c r="N1601" s="4">
        <v>2</v>
      </c>
    </row>
    <row r="1602" spans="1:14" x14ac:dyDescent="0.3">
      <c r="A1602" s="4" t="s">
        <v>5322</v>
      </c>
      <c r="B1602" s="4" t="s">
        <v>5323</v>
      </c>
      <c r="C1602" s="4" t="s">
        <v>5319</v>
      </c>
      <c r="D1602" s="4" t="s">
        <v>6581</v>
      </c>
      <c r="E1602" s="4">
        <v>1</v>
      </c>
      <c r="G1602" s="4" t="s">
        <v>6582</v>
      </c>
      <c r="H1602" s="4" t="s">
        <v>7140</v>
      </c>
      <c r="I1602" s="4" t="s">
        <v>7138</v>
      </c>
      <c r="J1602" s="4" t="s">
        <v>5320</v>
      </c>
      <c r="K1602" s="4" t="s">
        <v>4851</v>
      </c>
      <c r="L1602" s="4" t="s">
        <v>6585</v>
      </c>
      <c r="N1602" s="4">
        <v>3</v>
      </c>
    </row>
    <row r="1603" spans="1:14" x14ac:dyDescent="0.3">
      <c r="A1603" s="4" t="s">
        <v>5322</v>
      </c>
      <c r="B1603" s="4" t="s">
        <v>5323</v>
      </c>
      <c r="C1603" s="4" t="s">
        <v>5324</v>
      </c>
      <c r="D1603" s="4" t="s">
        <v>6581</v>
      </c>
      <c r="E1603" s="4">
        <v>20</v>
      </c>
      <c r="G1603" s="4" t="s">
        <v>4817</v>
      </c>
      <c r="J1603" s="4" t="s">
        <v>5325</v>
      </c>
      <c r="K1603" s="4" t="s">
        <v>4839</v>
      </c>
      <c r="L1603" s="4" t="s">
        <v>6585</v>
      </c>
      <c r="N1603" s="4">
        <v>4</v>
      </c>
    </row>
    <row r="1604" spans="1:14" x14ac:dyDescent="0.3">
      <c r="A1604" s="4" t="s">
        <v>5322</v>
      </c>
      <c r="B1604" s="4" t="s">
        <v>5323</v>
      </c>
      <c r="C1604" s="4" t="s">
        <v>5326</v>
      </c>
      <c r="D1604" s="4" t="s">
        <v>6581</v>
      </c>
      <c r="E1604" s="4">
        <v>50</v>
      </c>
      <c r="G1604" s="4" t="s">
        <v>4817</v>
      </c>
      <c r="J1604" s="4" t="s">
        <v>5327</v>
      </c>
      <c r="K1604" s="4" t="s">
        <v>4985</v>
      </c>
      <c r="L1604" s="4" t="s">
        <v>6585</v>
      </c>
      <c r="N1604" s="4">
        <v>5</v>
      </c>
    </row>
    <row r="1605" spans="1:14" x14ac:dyDescent="0.3">
      <c r="A1605" s="4" t="s">
        <v>5322</v>
      </c>
      <c r="B1605" s="4" t="s">
        <v>5323</v>
      </c>
      <c r="C1605" s="4" t="s">
        <v>5328</v>
      </c>
      <c r="D1605" s="4" t="s">
        <v>6581</v>
      </c>
      <c r="E1605" s="4">
        <v>100</v>
      </c>
      <c r="G1605" s="4" t="s">
        <v>4817</v>
      </c>
      <c r="J1605" s="4" t="s">
        <v>5329</v>
      </c>
      <c r="K1605" s="4" t="s">
        <v>4939</v>
      </c>
      <c r="L1605" s="4" t="s">
        <v>6585</v>
      </c>
      <c r="N1605" s="4">
        <v>6</v>
      </c>
    </row>
    <row r="1606" spans="1:14" x14ac:dyDescent="0.3">
      <c r="A1606" s="4" t="s">
        <v>5322</v>
      </c>
      <c r="B1606" s="4" t="s">
        <v>5323</v>
      </c>
      <c r="C1606" s="4" t="s">
        <v>4887</v>
      </c>
      <c r="D1606" s="4" t="s">
        <v>6581</v>
      </c>
      <c r="E1606" s="4">
        <v>12</v>
      </c>
      <c r="G1606" s="4" t="s">
        <v>4817</v>
      </c>
      <c r="J1606" s="4" t="s">
        <v>4888</v>
      </c>
      <c r="K1606" s="4" t="s">
        <v>4848</v>
      </c>
      <c r="L1606" s="4" t="s">
        <v>6585</v>
      </c>
      <c r="N1606" s="4">
        <v>7</v>
      </c>
    </row>
    <row r="1607" spans="1:14" x14ac:dyDescent="0.3">
      <c r="A1607" s="4" t="s">
        <v>5322</v>
      </c>
      <c r="B1607" s="4" t="s">
        <v>5323</v>
      </c>
      <c r="C1607" s="4" t="s">
        <v>4889</v>
      </c>
      <c r="D1607" s="4" t="s">
        <v>6581</v>
      </c>
      <c r="E1607" s="4">
        <v>14</v>
      </c>
      <c r="G1607" s="4" t="s">
        <v>4817</v>
      </c>
      <c r="J1607" s="4" t="s">
        <v>4890</v>
      </c>
      <c r="K1607" s="4" t="s">
        <v>4863</v>
      </c>
      <c r="L1607" s="4" t="s">
        <v>6585</v>
      </c>
      <c r="N1607" s="4">
        <v>8</v>
      </c>
    </row>
    <row r="1608" spans="1:14" x14ac:dyDescent="0.3">
      <c r="A1608" s="4" t="s">
        <v>5322</v>
      </c>
      <c r="B1608" s="4" t="s">
        <v>5323</v>
      </c>
      <c r="C1608" s="4" t="s">
        <v>4891</v>
      </c>
      <c r="D1608" s="4" t="s">
        <v>6581</v>
      </c>
      <c r="E1608" s="4">
        <v>12</v>
      </c>
      <c r="G1608" s="4" t="s">
        <v>4817</v>
      </c>
      <c r="J1608" s="4" t="s">
        <v>4892</v>
      </c>
      <c r="K1608" s="4" t="s">
        <v>4848</v>
      </c>
      <c r="L1608" s="4" t="s">
        <v>6585</v>
      </c>
      <c r="N1608" s="4">
        <v>9</v>
      </c>
    </row>
    <row r="1609" spans="1:14" x14ac:dyDescent="0.3">
      <c r="A1609" s="4" t="s">
        <v>5322</v>
      </c>
      <c r="B1609" s="4" t="s">
        <v>5323</v>
      </c>
      <c r="C1609" s="4" t="s">
        <v>4893</v>
      </c>
      <c r="D1609" s="4" t="s">
        <v>6581</v>
      </c>
      <c r="E1609" s="4">
        <v>14</v>
      </c>
      <c r="G1609" s="4" t="s">
        <v>4817</v>
      </c>
      <c r="J1609" s="4" t="s">
        <v>4894</v>
      </c>
      <c r="K1609" s="4" t="s">
        <v>4863</v>
      </c>
      <c r="L1609" s="4" t="s">
        <v>6585</v>
      </c>
      <c r="N1609" s="4">
        <v>10</v>
      </c>
    </row>
    <row r="1610" spans="1:14" x14ac:dyDescent="0.3">
      <c r="A1610" s="4" t="s">
        <v>5579</v>
      </c>
      <c r="B1610" s="4" t="s">
        <v>5580</v>
      </c>
      <c r="C1610" s="4" t="s">
        <v>4846</v>
      </c>
      <c r="D1610" s="4" t="s">
        <v>6581</v>
      </c>
      <c r="E1610" s="4">
        <v>12</v>
      </c>
      <c r="G1610" s="4" t="s">
        <v>6582</v>
      </c>
      <c r="H1610" s="4" t="s">
        <v>7141</v>
      </c>
      <c r="I1610" s="4" t="s">
        <v>7142</v>
      </c>
      <c r="J1610" s="4" t="s">
        <v>4867</v>
      </c>
      <c r="K1610" s="4" t="s">
        <v>4848</v>
      </c>
      <c r="L1610" s="4" t="s">
        <v>6585</v>
      </c>
      <c r="N1610" s="4">
        <v>1</v>
      </c>
    </row>
    <row r="1611" spans="1:14" x14ac:dyDescent="0.3">
      <c r="A1611" s="4" t="s">
        <v>5579</v>
      </c>
      <c r="B1611" s="4" t="s">
        <v>5580</v>
      </c>
      <c r="C1611" s="4" t="s">
        <v>4849</v>
      </c>
      <c r="D1611" s="4" t="s">
        <v>6581</v>
      </c>
      <c r="E1611" s="4">
        <v>1</v>
      </c>
      <c r="F1611" s="4" t="s">
        <v>7639</v>
      </c>
      <c r="G1611" s="4" t="s">
        <v>6582</v>
      </c>
      <c r="H1611" s="4" t="s">
        <v>7143</v>
      </c>
      <c r="I1611" s="4" t="s">
        <v>7142</v>
      </c>
      <c r="J1611" s="4" t="s">
        <v>4850</v>
      </c>
      <c r="K1611" s="4" t="s">
        <v>4851</v>
      </c>
      <c r="L1611" s="4" t="s">
        <v>6585</v>
      </c>
      <c r="N1611" s="4">
        <v>2</v>
      </c>
    </row>
    <row r="1612" spans="1:14" x14ac:dyDescent="0.3">
      <c r="A1612" s="4" t="s">
        <v>5579</v>
      </c>
      <c r="B1612" s="4" t="s">
        <v>5580</v>
      </c>
      <c r="C1612" s="4" t="s">
        <v>5324</v>
      </c>
      <c r="D1612" s="4" t="s">
        <v>6581</v>
      </c>
      <c r="E1612" s="4">
        <v>20</v>
      </c>
      <c r="G1612" s="4" t="s">
        <v>6582</v>
      </c>
      <c r="H1612" s="4" t="s">
        <v>7144</v>
      </c>
      <c r="I1612" s="4" t="s">
        <v>7142</v>
      </c>
      <c r="J1612" s="4" t="s">
        <v>5570</v>
      </c>
      <c r="K1612" s="4" t="s">
        <v>4839</v>
      </c>
      <c r="L1612" s="4" t="s">
        <v>6585</v>
      </c>
      <c r="N1612" s="4">
        <v>3</v>
      </c>
    </row>
    <row r="1613" spans="1:14" x14ac:dyDescent="0.3">
      <c r="A1613" s="4" t="s">
        <v>5579</v>
      </c>
      <c r="B1613" s="4" t="s">
        <v>5580</v>
      </c>
      <c r="C1613" s="4" t="s">
        <v>5198</v>
      </c>
      <c r="D1613" s="4" t="s">
        <v>6581</v>
      </c>
      <c r="E1613" s="4">
        <v>8</v>
      </c>
      <c r="G1613" s="4" t="s">
        <v>6582</v>
      </c>
      <c r="H1613" s="4" t="s">
        <v>7145</v>
      </c>
      <c r="J1613" s="4" t="s">
        <v>5199</v>
      </c>
      <c r="K1613" s="4" t="s">
        <v>4881</v>
      </c>
      <c r="L1613" s="4" t="s">
        <v>6585</v>
      </c>
      <c r="N1613" s="4">
        <v>4</v>
      </c>
    </row>
    <row r="1614" spans="1:14" x14ac:dyDescent="0.3">
      <c r="A1614" s="4" t="s">
        <v>5579</v>
      </c>
      <c r="B1614" s="4" t="s">
        <v>5580</v>
      </c>
      <c r="C1614" s="4" t="s">
        <v>5581</v>
      </c>
      <c r="D1614" s="4" t="s">
        <v>6581</v>
      </c>
      <c r="E1614" s="4">
        <v>1</v>
      </c>
      <c r="G1614" s="4" t="s">
        <v>4817</v>
      </c>
      <c r="J1614" s="4" t="s">
        <v>5581</v>
      </c>
      <c r="K1614" s="4" t="s">
        <v>4851</v>
      </c>
      <c r="L1614" s="4" t="s">
        <v>6585</v>
      </c>
      <c r="N1614" s="4">
        <v>5</v>
      </c>
    </row>
    <row r="1615" spans="1:14" x14ac:dyDescent="0.3">
      <c r="A1615" s="4" t="s">
        <v>5579</v>
      </c>
      <c r="B1615" s="4" t="s">
        <v>5580</v>
      </c>
      <c r="C1615" s="4" t="s">
        <v>4887</v>
      </c>
      <c r="D1615" s="4" t="s">
        <v>6581</v>
      </c>
      <c r="E1615" s="4">
        <v>12</v>
      </c>
      <c r="G1615" s="4" t="s">
        <v>4817</v>
      </c>
      <c r="J1615" s="4" t="s">
        <v>4888</v>
      </c>
      <c r="K1615" s="4" t="s">
        <v>4848</v>
      </c>
      <c r="L1615" s="4" t="s">
        <v>6585</v>
      </c>
      <c r="N1615" s="4">
        <v>6</v>
      </c>
    </row>
    <row r="1616" spans="1:14" x14ac:dyDescent="0.3">
      <c r="A1616" s="4" t="s">
        <v>5579</v>
      </c>
      <c r="B1616" s="4" t="s">
        <v>5580</v>
      </c>
      <c r="C1616" s="4" t="s">
        <v>4889</v>
      </c>
      <c r="D1616" s="4" t="s">
        <v>6581</v>
      </c>
      <c r="E1616" s="4">
        <v>14</v>
      </c>
      <c r="G1616" s="4" t="s">
        <v>4817</v>
      </c>
      <c r="J1616" s="4" t="s">
        <v>4890</v>
      </c>
      <c r="K1616" s="4" t="s">
        <v>4863</v>
      </c>
      <c r="L1616" s="4" t="s">
        <v>6585</v>
      </c>
      <c r="N1616" s="4">
        <v>7</v>
      </c>
    </row>
    <row r="1617" spans="1:14" x14ac:dyDescent="0.3">
      <c r="A1617" s="4" t="s">
        <v>5579</v>
      </c>
      <c r="B1617" s="4" t="s">
        <v>5580</v>
      </c>
      <c r="C1617" s="4" t="s">
        <v>4891</v>
      </c>
      <c r="D1617" s="4" t="s">
        <v>6581</v>
      </c>
      <c r="E1617" s="4">
        <v>12</v>
      </c>
      <c r="G1617" s="4" t="s">
        <v>4817</v>
      </c>
      <c r="J1617" s="4" t="s">
        <v>5560</v>
      </c>
      <c r="K1617" s="4" t="s">
        <v>4848</v>
      </c>
      <c r="L1617" s="4" t="s">
        <v>6585</v>
      </c>
      <c r="N1617" s="4">
        <v>8</v>
      </c>
    </row>
    <row r="1618" spans="1:14" x14ac:dyDescent="0.3">
      <c r="A1618" s="4" t="s">
        <v>5579</v>
      </c>
      <c r="B1618" s="4" t="s">
        <v>5580</v>
      </c>
      <c r="C1618" s="4" t="s">
        <v>4893</v>
      </c>
      <c r="D1618" s="4" t="s">
        <v>6581</v>
      </c>
      <c r="E1618" s="4">
        <v>14</v>
      </c>
      <c r="G1618" s="4" t="s">
        <v>4817</v>
      </c>
      <c r="J1618" s="4" t="s">
        <v>5561</v>
      </c>
      <c r="K1618" s="4" t="s">
        <v>4863</v>
      </c>
      <c r="L1618" s="4" t="s">
        <v>6585</v>
      </c>
      <c r="N1618" s="4">
        <v>9</v>
      </c>
    </row>
    <row r="1619" spans="1:14" x14ac:dyDescent="0.3">
      <c r="A1619" s="4" t="s">
        <v>5317</v>
      </c>
      <c r="B1619" s="4" t="s">
        <v>5318</v>
      </c>
      <c r="C1619" s="4" t="s">
        <v>4846</v>
      </c>
      <c r="D1619" s="4" t="s">
        <v>6581</v>
      </c>
      <c r="E1619" s="4">
        <v>12</v>
      </c>
      <c r="G1619" s="4" t="s">
        <v>6582</v>
      </c>
      <c r="H1619" s="4" t="s">
        <v>7146</v>
      </c>
      <c r="I1619" s="4" t="s">
        <v>7147</v>
      </c>
      <c r="J1619" s="4" t="s">
        <v>4867</v>
      </c>
      <c r="K1619" s="4" t="s">
        <v>4848</v>
      </c>
      <c r="L1619" s="4" t="s">
        <v>6585</v>
      </c>
      <c r="N1619" s="4">
        <v>1</v>
      </c>
    </row>
    <row r="1620" spans="1:14" x14ac:dyDescent="0.3">
      <c r="A1620" s="4" t="s">
        <v>5317</v>
      </c>
      <c r="B1620" s="4" t="s">
        <v>5318</v>
      </c>
      <c r="C1620" s="4" t="s">
        <v>4849</v>
      </c>
      <c r="D1620" s="4" t="s">
        <v>6581</v>
      </c>
      <c r="E1620" s="4">
        <v>1</v>
      </c>
      <c r="F1620" s="4" t="s">
        <v>7639</v>
      </c>
      <c r="G1620" s="4" t="s">
        <v>6582</v>
      </c>
      <c r="H1620" s="4" t="s">
        <v>7148</v>
      </c>
      <c r="I1620" s="4" t="s">
        <v>7147</v>
      </c>
      <c r="J1620" s="4" t="s">
        <v>4850</v>
      </c>
      <c r="K1620" s="4" t="s">
        <v>4851</v>
      </c>
      <c r="L1620" s="4" t="s">
        <v>6585</v>
      </c>
      <c r="N1620" s="4">
        <v>2</v>
      </c>
    </row>
    <row r="1621" spans="1:14" x14ac:dyDescent="0.3">
      <c r="A1621" s="4" t="s">
        <v>5317</v>
      </c>
      <c r="B1621" s="4" t="s">
        <v>5318</v>
      </c>
      <c r="C1621" s="4" t="s">
        <v>5319</v>
      </c>
      <c r="D1621" s="4" t="s">
        <v>6581</v>
      </c>
      <c r="E1621" s="4">
        <v>1</v>
      </c>
      <c r="G1621" s="4" t="s">
        <v>6582</v>
      </c>
      <c r="H1621" s="4" t="s">
        <v>7149</v>
      </c>
      <c r="I1621" s="4" t="s">
        <v>7147</v>
      </c>
      <c r="J1621" s="4" t="s">
        <v>5320</v>
      </c>
      <c r="K1621" s="4" t="s">
        <v>4851</v>
      </c>
      <c r="L1621" s="4" t="s">
        <v>6585</v>
      </c>
      <c r="N1621" s="4">
        <v>3</v>
      </c>
    </row>
    <row r="1622" spans="1:14" x14ac:dyDescent="0.3">
      <c r="A1622" s="4" t="s">
        <v>5317</v>
      </c>
      <c r="B1622" s="4" t="s">
        <v>5318</v>
      </c>
      <c r="C1622" s="4" t="s">
        <v>4841</v>
      </c>
      <c r="D1622" s="4" t="s">
        <v>5572</v>
      </c>
      <c r="E1622" s="4">
        <v>22</v>
      </c>
      <c r="G1622" s="4" t="s">
        <v>6582</v>
      </c>
      <c r="H1622" s="4" t="s">
        <v>7150</v>
      </c>
      <c r="I1622" s="4" t="s">
        <v>7147</v>
      </c>
      <c r="J1622" s="4" t="s">
        <v>4898</v>
      </c>
      <c r="K1622" s="4" t="s">
        <v>6614</v>
      </c>
      <c r="L1622" s="4" t="s">
        <v>6603</v>
      </c>
      <c r="M1622" s="4">
        <v>0</v>
      </c>
      <c r="N1622" s="4">
        <v>4</v>
      </c>
    </row>
    <row r="1623" spans="1:14" x14ac:dyDescent="0.3">
      <c r="A1623" s="4" t="s">
        <v>5317</v>
      </c>
      <c r="B1623" s="4" t="s">
        <v>5318</v>
      </c>
      <c r="C1623" s="4" t="s">
        <v>4973</v>
      </c>
      <c r="D1623" s="4" t="s">
        <v>6581</v>
      </c>
      <c r="E1623" s="4">
        <v>100</v>
      </c>
      <c r="G1623" s="4" t="s">
        <v>4817</v>
      </c>
      <c r="J1623" s="4" t="s">
        <v>5321</v>
      </c>
      <c r="K1623" s="4" t="s">
        <v>4939</v>
      </c>
      <c r="L1623" s="4" t="s">
        <v>6585</v>
      </c>
      <c r="N1623" s="4">
        <v>5</v>
      </c>
    </row>
    <row r="1624" spans="1:14" x14ac:dyDescent="0.3">
      <c r="A1624" s="4" t="s">
        <v>5317</v>
      </c>
      <c r="B1624" s="4" t="s">
        <v>5318</v>
      </c>
      <c r="C1624" s="4" t="s">
        <v>4887</v>
      </c>
      <c r="D1624" s="4" t="s">
        <v>6581</v>
      </c>
      <c r="E1624" s="4">
        <v>12</v>
      </c>
      <c r="G1624" s="4" t="s">
        <v>4817</v>
      </c>
      <c r="J1624" s="4" t="s">
        <v>4888</v>
      </c>
      <c r="K1624" s="4" t="s">
        <v>4848</v>
      </c>
      <c r="L1624" s="4" t="s">
        <v>6585</v>
      </c>
      <c r="N1624" s="4">
        <v>6</v>
      </c>
    </row>
    <row r="1625" spans="1:14" x14ac:dyDescent="0.3">
      <c r="A1625" s="4" t="s">
        <v>5317</v>
      </c>
      <c r="B1625" s="4" t="s">
        <v>5318</v>
      </c>
      <c r="C1625" s="4" t="s">
        <v>4889</v>
      </c>
      <c r="D1625" s="4" t="s">
        <v>6581</v>
      </c>
      <c r="E1625" s="4">
        <v>14</v>
      </c>
      <c r="G1625" s="4" t="s">
        <v>4817</v>
      </c>
      <c r="J1625" s="4" t="s">
        <v>4890</v>
      </c>
      <c r="K1625" s="4" t="s">
        <v>4863</v>
      </c>
      <c r="L1625" s="4" t="s">
        <v>6585</v>
      </c>
      <c r="N1625" s="4">
        <v>7</v>
      </c>
    </row>
    <row r="1626" spans="1:14" x14ac:dyDescent="0.3">
      <c r="A1626" s="4" t="s">
        <v>5317</v>
      </c>
      <c r="B1626" s="4" t="s">
        <v>5318</v>
      </c>
      <c r="C1626" s="4" t="s">
        <v>4891</v>
      </c>
      <c r="D1626" s="4" t="s">
        <v>6581</v>
      </c>
      <c r="E1626" s="4">
        <v>12</v>
      </c>
      <c r="G1626" s="4" t="s">
        <v>4817</v>
      </c>
      <c r="J1626" s="4" t="s">
        <v>4892</v>
      </c>
      <c r="K1626" s="4" t="s">
        <v>4848</v>
      </c>
      <c r="L1626" s="4" t="s">
        <v>6585</v>
      </c>
      <c r="N1626" s="4">
        <v>8</v>
      </c>
    </row>
    <row r="1627" spans="1:14" x14ac:dyDescent="0.3">
      <c r="A1627" s="4" t="s">
        <v>5317</v>
      </c>
      <c r="B1627" s="4" t="s">
        <v>5318</v>
      </c>
      <c r="C1627" s="4" t="s">
        <v>4893</v>
      </c>
      <c r="D1627" s="4" t="s">
        <v>6581</v>
      </c>
      <c r="E1627" s="4">
        <v>14</v>
      </c>
      <c r="G1627" s="4" t="s">
        <v>4817</v>
      </c>
      <c r="J1627" s="4" t="s">
        <v>4894</v>
      </c>
      <c r="K1627" s="4" t="s">
        <v>4863</v>
      </c>
      <c r="L1627" s="4" t="s">
        <v>6585</v>
      </c>
      <c r="N1627" s="4">
        <v>9</v>
      </c>
    </row>
    <row r="1628" spans="1:14" x14ac:dyDescent="0.3">
      <c r="A1628" s="4" t="s">
        <v>5235</v>
      </c>
      <c r="B1628" s="4" t="s">
        <v>5236</v>
      </c>
      <c r="C1628" s="4" t="s">
        <v>4846</v>
      </c>
      <c r="D1628" s="4" t="s">
        <v>6581</v>
      </c>
      <c r="E1628" s="4">
        <v>12</v>
      </c>
      <c r="G1628" s="4" t="s">
        <v>6582</v>
      </c>
      <c r="H1628" s="4" t="s">
        <v>7151</v>
      </c>
      <c r="I1628" s="4" t="s">
        <v>7152</v>
      </c>
      <c r="J1628" s="4" t="s">
        <v>4867</v>
      </c>
      <c r="K1628" s="4" t="s">
        <v>4848</v>
      </c>
      <c r="L1628" s="4" t="s">
        <v>6585</v>
      </c>
      <c r="N1628" s="4">
        <v>1</v>
      </c>
    </row>
    <row r="1629" spans="1:14" x14ac:dyDescent="0.3">
      <c r="A1629" s="4" t="s">
        <v>5235</v>
      </c>
      <c r="B1629" s="4" t="s">
        <v>5236</v>
      </c>
      <c r="C1629" s="4" t="s">
        <v>4849</v>
      </c>
      <c r="D1629" s="4" t="s">
        <v>6581</v>
      </c>
      <c r="E1629" s="4">
        <v>1</v>
      </c>
      <c r="G1629" s="4" t="s">
        <v>6582</v>
      </c>
      <c r="H1629" s="4" t="s">
        <v>7153</v>
      </c>
      <c r="I1629" s="4" t="s">
        <v>7152</v>
      </c>
      <c r="J1629" s="4" t="s">
        <v>4850</v>
      </c>
      <c r="K1629" s="4" t="s">
        <v>4851</v>
      </c>
      <c r="L1629" s="4" t="s">
        <v>6585</v>
      </c>
      <c r="N1629" s="4">
        <v>2</v>
      </c>
    </row>
    <row r="1630" spans="1:14" x14ac:dyDescent="0.3">
      <c r="A1630" s="4" t="s">
        <v>5235</v>
      </c>
      <c r="B1630" s="4" t="s">
        <v>5236</v>
      </c>
      <c r="C1630" s="4" t="s">
        <v>4852</v>
      </c>
      <c r="D1630" s="4" t="s">
        <v>6581</v>
      </c>
      <c r="E1630" s="4">
        <v>10</v>
      </c>
      <c r="G1630" s="4" t="s">
        <v>6582</v>
      </c>
      <c r="H1630" s="4" t="s">
        <v>7154</v>
      </c>
      <c r="I1630" s="4" t="s">
        <v>7152</v>
      </c>
      <c r="J1630" s="4" t="s">
        <v>4853</v>
      </c>
      <c r="K1630" s="4" t="s">
        <v>4854</v>
      </c>
      <c r="L1630" s="4" t="s">
        <v>6585</v>
      </c>
      <c r="N1630" s="4">
        <v>3</v>
      </c>
    </row>
    <row r="1631" spans="1:14" x14ac:dyDescent="0.3">
      <c r="A1631" s="4" t="s">
        <v>5235</v>
      </c>
      <c r="B1631" s="4" t="s">
        <v>5236</v>
      </c>
      <c r="C1631" s="4" t="s">
        <v>4855</v>
      </c>
      <c r="D1631" s="4" t="s">
        <v>6581</v>
      </c>
      <c r="E1631" s="4">
        <v>10</v>
      </c>
      <c r="G1631" s="4" t="s">
        <v>6582</v>
      </c>
      <c r="H1631" s="4" t="s">
        <v>7155</v>
      </c>
      <c r="I1631" s="4" t="s">
        <v>7152</v>
      </c>
      <c r="J1631" s="4" t="s">
        <v>4856</v>
      </c>
      <c r="K1631" s="4" t="s">
        <v>4854</v>
      </c>
      <c r="L1631" s="4" t="s">
        <v>6585</v>
      </c>
      <c r="N1631" s="4">
        <v>4</v>
      </c>
    </row>
    <row r="1632" spans="1:14" x14ac:dyDescent="0.3">
      <c r="A1632" s="4" t="s">
        <v>5235</v>
      </c>
      <c r="B1632" s="4" t="s">
        <v>5236</v>
      </c>
      <c r="C1632" s="4" t="s">
        <v>5237</v>
      </c>
      <c r="D1632" s="4" t="s">
        <v>6581</v>
      </c>
      <c r="E1632" s="4">
        <v>1</v>
      </c>
      <c r="G1632" s="4" t="s">
        <v>6582</v>
      </c>
      <c r="H1632" s="4" t="s">
        <v>7156</v>
      </c>
      <c r="I1632" s="4" t="s">
        <v>7152</v>
      </c>
      <c r="J1632" s="4" t="s">
        <v>5238</v>
      </c>
      <c r="K1632" s="4" t="s">
        <v>4851</v>
      </c>
      <c r="L1632" s="4" t="s">
        <v>6585</v>
      </c>
      <c r="N1632" s="4">
        <v>5</v>
      </c>
    </row>
    <row r="1633" spans="1:14" x14ac:dyDescent="0.3">
      <c r="A1633" s="4" t="s">
        <v>5235</v>
      </c>
      <c r="B1633" s="4" t="s">
        <v>5236</v>
      </c>
      <c r="C1633" s="4" t="s">
        <v>5239</v>
      </c>
      <c r="D1633" s="4" t="s">
        <v>6581</v>
      </c>
      <c r="E1633" s="4">
        <v>8</v>
      </c>
      <c r="G1633" s="4" t="s">
        <v>4817</v>
      </c>
      <c r="J1633" s="4" t="s">
        <v>5240</v>
      </c>
      <c r="K1633" s="4" t="s">
        <v>4881</v>
      </c>
      <c r="L1633" s="4" t="s">
        <v>6585</v>
      </c>
      <c r="N1633" s="4">
        <v>6</v>
      </c>
    </row>
    <row r="1634" spans="1:14" x14ac:dyDescent="0.3">
      <c r="A1634" s="4" t="s">
        <v>5235</v>
      </c>
      <c r="B1634" s="4" t="s">
        <v>5236</v>
      </c>
      <c r="C1634" s="4" t="s">
        <v>5241</v>
      </c>
      <c r="D1634" s="4" t="s">
        <v>5572</v>
      </c>
      <c r="E1634" s="4">
        <v>22</v>
      </c>
      <c r="G1634" s="4" t="s">
        <v>4817</v>
      </c>
      <c r="J1634" s="4" t="s">
        <v>5242</v>
      </c>
      <c r="K1634" s="4" t="s">
        <v>6614</v>
      </c>
      <c r="L1634" s="4" t="s">
        <v>6603</v>
      </c>
      <c r="M1634" s="4">
        <v>0</v>
      </c>
      <c r="N1634" s="4">
        <v>7</v>
      </c>
    </row>
    <row r="1635" spans="1:14" x14ac:dyDescent="0.3">
      <c r="A1635" s="4" t="s">
        <v>5235</v>
      </c>
      <c r="B1635" s="4" t="s">
        <v>5236</v>
      </c>
      <c r="C1635" s="4" t="s">
        <v>4887</v>
      </c>
      <c r="D1635" s="4" t="s">
        <v>6581</v>
      </c>
      <c r="E1635" s="4">
        <v>12</v>
      </c>
      <c r="G1635" s="4" t="s">
        <v>4817</v>
      </c>
      <c r="J1635" s="4" t="s">
        <v>4888</v>
      </c>
      <c r="K1635" s="4" t="s">
        <v>4848</v>
      </c>
      <c r="L1635" s="4" t="s">
        <v>6585</v>
      </c>
      <c r="N1635" s="4">
        <v>8</v>
      </c>
    </row>
    <row r="1636" spans="1:14" x14ac:dyDescent="0.3">
      <c r="A1636" s="4" t="s">
        <v>5235</v>
      </c>
      <c r="B1636" s="4" t="s">
        <v>5236</v>
      </c>
      <c r="C1636" s="4" t="s">
        <v>4889</v>
      </c>
      <c r="D1636" s="4" t="s">
        <v>6581</v>
      </c>
      <c r="E1636" s="4">
        <v>14</v>
      </c>
      <c r="G1636" s="4" t="s">
        <v>4817</v>
      </c>
      <c r="J1636" s="4" t="s">
        <v>4890</v>
      </c>
      <c r="K1636" s="4" t="s">
        <v>4863</v>
      </c>
      <c r="L1636" s="4" t="s">
        <v>6585</v>
      </c>
      <c r="N1636" s="4">
        <v>9</v>
      </c>
    </row>
    <row r="1637" spans="1:14" x14ac:dyDescent="0.3">
      <c r="A1637" s="4" t="s">
        <v>5235</v>
      </c>
      <c r="B1637" s="4" t="s">
        <v>5236</v>
      </c>
      <c r="C1637" s="4" t="s">
        <v>4891</v>
      </c>
      <c r="D1637" s="4" t="s">
        <v>6581</v>
      </c>
      <c r="E1637" s="4">
        <v>12</v>
      </c>
      <c r="G1637" s="4" t="s">
        <v>4817</v>
      </c>
      <c r="J1637" s="4" t="s">
        <v>4892</v>
      </c>
      <c r="K1637" s="4" t="s">
        <v>4848</v>
      </c>
      <c r="L1637" s="4" t="s">
        <v>6585</v>
      </c>
      <c r="N1637" s="4">
        <v>10</v>
      </c>
    </row>
    <row r="1638" spans="1:14" x14ac:dyDescent="0.3">
      <c r="A1638" s="4" t="s">
        <v>5235</v>
      </c>
      <c r="B1638" s="4" t="s">
        <v>5236</v>
      </c>
      <c r="C1638" s="4" t="s">
        <v>4893</v>
      </c>
      <c r="D1638" s="4" t="s">
        <v>6581</v>
      </c>
      <c r="E1638" s="4">
        <v>14</v>
      </c>
      <c r="G1638" s="4" t="s">
        <v>4817</v>
      </c>
      <c r="J1638" s="4" t="s">
        <v>4894</v>
      </c>
      <c r="K1638" s="4" t="s">
        <v>4863</v>
      </c>
      <c r="L1638" s="4" t="s">
        <v>6585</v>
      </c>
      <c r="N1638" s="4">
        <v>11</v>
      </c>
    </row>
    <row r="1639" spans="1:14" x14ac:dyDescent="0.3">
      <c r="A1639" s="4" t="s">
        <v>5254</v>
      </c>
      <c r="B1639" s="4" t="s">
        <v>5393</v>
      </c>
      <c r="C1639" s="4" t="s">
        <v>4846</v>
      </c>
      <c r="D1639" s="4" t="s">
        <v>6581</v>
      </c>
      <c r="E1639" s="4">
        <v>12</v>
      </c>
      <c r="G1639" s="4" t="s">
        <v>6582</v>
      </c>
      <c r="H1639" s="4" t="s">
        <v>7157</v>
      </c>
      <c r="I1639" s="4" t="s">
        <v>7158</v>
      </c>
      <c r="J1639" s="4" t="s">
        <v>4867</v>
      </c>
      <c r="K1639" s="4" t="s">
        <v>4848</v>
      </c>
      <c r="L1639" s="4" t="s">
        <v>6585</v>
      </c>
      <c r="N1639" s="4">
        <v>1</v>
      </c>
    </row>
    <row r="1640" spans="1:14" x14ac:dyDescent="0.3">
      <c r="A1640" s="4" t="s">
        <v>5254</v>
      </c>
      <c r="B1640" s="4" t="s">
        <v>5393</v>
      </c>
      <c r="C1640" s="4" t="s">
        <v>4849</v>
      </c>
      <c r="D1640" s="4" t="s">
        <v>6581</v>
      </c>
      <c r="E1640" s="4">
        <v>1</v>
      </c>
      <c r="G1640" s="4" t="s">
        <v>6582</v>
      </c>
      <c r="H1640" s="4" t="s">
        <v>7159</v>
      </c>
      <c r="I1640" s="4" t="s">
        <v>7158</v>
      </c>
      <c r="J1640" s="4" t="s">
        <v>4850</v>
      </c>
      <c r="K1640" s="4" t="s">
        <v>4851</v>
      </c>
      <c r="L1640" s="4" t="s">
        <v>6585</v>
      </c>
      <c r="N1640" s="4">
        <v>2</v>
      </c>
    </row>
    <row r="1641" spans="1:14" x14ac:dyDescent="0.3">
      <c r="A1641" s="4" t="s">
        <v>5254</v>
      </c>
      <c r="B1641" s="4" t="s">
        <v>5393</v>
      </c>
      <c r="C1641" s="4" t="s">
        <v>4852</v>
      </c>
      <c r="D1641" s="4" t="s">
        <v>6581</v>
      </c>
      <c r="E1641" s="4">
        <v>10</v>
      </c>
      <c r="G1641" s="4" t="s">
        <v>6582</v>
      </c>
      <c r="H1641" s="4" t="s">
        <v>7160</v>
      </c>
      <c r="I1641" s="4" t="s">
        <v>7158</v>
      </c>
      <c r="J1641" s="4" t="s">
        <v>4853</v>
      </c>
      <c r="K1641" s="4" t="s">
        <v>4854</v>
      </c>
      <c r="L1641" s="4" t="s">
        <v>6585</v>
      </c>
      <c r="N1641" s="4">
        <v>3</v>
      </c>
    </row>
    <row r="1642" spans="1:14" x14ac:dyDescent="0.3">
      <c r="A1642" s="4" t="s">
        <v>5254</v>
      </c>
      <c r="B1642" s="4" t="s">
        <v>5393</v>
      </c>
      <c r="C1642" s="4" t="s">
        <v>4855</v>
      </c>
      <c r="D1642" s="4" t="s">
        <v>6581</v>
      </c>
      <c r="E1642" s="4">
        <v>10</v>
      </c>
      <c r="G1642" s="4" t="s">
        <v>6582</v>
      </c>
      <c r="H1642" s="4" t="s">
        <v>7161</v>
      </c>
      <c r="I1642" s="4" t="s">
        <v>7158</v>
      </c>
      <c r="J1642" s="4" t="s">
        <v>4856</v>
      </c>
      <c r="K1642" s="4" t="s">
        <v>4854</v>
      </c>
      <c r="L1642" s="4" t="s">
        <v>6585</v>
      </c>
      <c r="N1642" s="4">
        <v>4</v>
      </c>
    </row>
    <row r="1643" spans="1:14" x14ac:dyDescent="0.3">
      <c r="A1643" s="4" t="s">
        <v>5254</v>
      </c>
      <c r="B1643" s="4" t="s">
        <v>5393</v>
      </c>
      <c r="C1643" s="4" t="s">
        <v>5237</v>
      </c>
      <c r="D1643" s="4" t="s">
        <v>6581</v>
      </c>
      <c r="E1643" s="4">
        <v>1</v>
      </c>
      <c r="G1643" s="4" t="s">
        <v>6582</v>
      </c>
      <c r="H1643" s="4" t="s">
        <v>7162</v>
      </c>
      <c r="I1643" s="4" t="s">
        <v>7158</v>
      </c>
      <c r="J1643" s="4" t="s">
        <v>5238</v>
      </c>
      <c r="K1643" s="4" t="s">
        <v>4851</v>
      </c>
      <c r="L1643" s="4" t="s">
        <v>6585</v>
      </c>
      <c r="N1643" s="4">
        <v>5</v>
      </c>
    </row>
    <row r="1644" spans="1:14" x14ac:dyDescent="0.3">
      <c r="A1644" s="4" t="s">
        <v>5254</v>
      </c>
      <c r="B1644" s="4" t="s">
        <v>5393</v>
      </c>
      <c r="C1644" s="4" t="s">
        <v>5256</v>
      </c>
      <c r="D1644" s="4" t="s">
        <v>6581</v>
      </c>
      <c r="E1644" s="4">
        <v>1</v>
      </c>
      <c r="G1644" s="4" t="s">
        <v>6582</v>
      </c>
      <c r="H1644" s="4" t="s">
        <v>7163</v>
      </c>
      <c r="J1644" s="4" t="s">
        <v>5394</v>
      </c>
      <c r="K1644" s="4" t="s">
        <v>4851</v>
      </c>
      <c r="L1644" s="4" t="s">
        <v>6585</v>
      </c>
      <c r="N1644" s="4">
        <v>6</v>
      </c>
    </row>
    <row r="1645" spans="1:14" x14ac:dyDescent="0.3">
      <c r="A1645" s="4" t="s">
        <v>5254</v>
      </c>
      <c r="B1645" s="4" t="s">
        <v>5393</v>
      </c>
      <c r="C1645" s="4" t="s">
        <v>5258</v>
      </c>
      <c r="D1645" s="4" t="s">
        <v>6581</v>
      </c>
      <c r="E1645" s="4">
        <v>8</v>
      </c>
      <c r="G1645" s="4" t="s">
        <v>4817</v>
      </c>
      <c r="J1645" s="4" t="s">
        <v>5259</v>
      </c>
      <c r="K1645" s="4" t="s">
        <v>4881</v>
      </c>
      <c r="L1645" s="4" t="s">
        <v>6585</v>
      </c>
      <c r="N1645" s="4">
        <v>7</v>
      </c>
    </row>
    <row r="1646" spans="1:14" x14ac:dyDescent="0.3">
      <c r="A1646" s="4" t="s">
        <v>5254</v>
      </c>
      <c r="B1646" s="4" t="s">
        <v>5393</v>
      </c>
      <c r="C1646" s="4" t="s">
        <v>5260</v>
      </c>
      <c r="D1646" s="4" t="s">
        <v>6581</v>
      </c>
      <c r="E1646" s="4">
        <v>8</v>
      </c>
      <c r="G1646" s="4" t="s">
        <v>4817</v>
      </c>
      <c r="J1646" s="4" t="s">
        <v>5395</v>
      </c>
      <c r="K1646" s="4" t="s">
        <v>4881</v>
      </c>
      <c r="L1646" s="4" t="s">
        <v>6585</v>
      </c>
      <c r="N1646" s="4">
        <v>8</v>
      </c>
    </row>
    <row r="1647" spans="1:14" x14ac:dyDescent="0.3">
      <c r="A1647" s="4" t="s">
        <v>5254</v>
      </c>
      <c r="B1647" s="4" t="s">
        <v>5393</v>
      </c>
      <c r="C1647" s="4" t="s">
        <v>4887</v>
      </c>
      <c r="D1647" s="4" t="s">
        <v>6581</v>
      </c>
      <c r="E1647" s="4">
        <v>12</v>
      </c>
      <c r="G1647" s="4" t="s">
        <v>4817</v>
      </c>
      <c r="J1647" s="4" t="s">
        <v>4888</v>
      </c>
      <c r="K1647" s="4" t="s">
        <v>4848</v>
      </c>
      <c r="L1647" s="4" t="s">
        <v>6585</v>
      </c>
      <c r="N1647" s="4">
        <v>9</v>
      </c>
    </row>
    <row r="1648" spans="1:14" x14ac:dyDescent="0.3">
      <c r="A1648" s="4" t="s">
        <v>5254</v>
      </c>
      <c r="B1648" s="4" t="s">
        <v>5393</v>
      </c>
      <c r="C1648" s="4" t="s">
        <v>4889</v>
      </c>
      <c r="D1648" s="4" t="s">
        <v>6581</v>
      </c>
      <c r="E1648" s="4">
        <v>14</v>
      </c>
      <c r="G1648" s="4" t="s">
        <v>4817</v>
      </c>
      <c r="J1648" s="4" t="s">
        <v>4890</v>
      </c>
      <c r="K1648" s="4" t="s">
        <v>4863</v>
      </c>
      <c r="L1648" s="4" t="s">
        <v>6585</v>
      </c>
      <c r="N1648" s="4">
        <v>10</v>
      </c>
    </row>
    <row r="1649" spans="1:14" x14ac:dyDescent="0.3">
      <c r="A1649" s="4" t="s">
        <v>5254</v>
      </c>
      <c r="B1649" s="4" t="s">
        <v>5393</v>
      </c>
      <c r="C1649" s="4" t="s">
        <v>4891</v>
      </c>
      <c r="D1649" s="4" t="s">
        <v>6581</v>
      </c>
      <c r="E1649" s="4">
        <v>12</v>
      </c>
      <c r="G1649" s="4" t="s">
        <v>4817</v>
      </c>
      <c r="J1649" s="4" t="s">
        <v>4892</v>
      </c>
      <c r="K1649" s="4" t="s">
        <v>4848</v>
      </c>
      <c r="L1649" s="4" t="s">
        <v>6585</v>
      </c>
      <c r="N1649" s="4">
        <v>11</v>
      </c>
    </row>
    <row r="1650" spans="1:14" x14ac:dyDescent="0.3">
      <c r="A1650" s="4" t="s">
        <v>5254</v>
      </c>
      <c r="B1650" s="4" t="s">
        <v>5393</v>
      </c>
      <c r="C1650" s="4" t="s">
        <v>4893</v>
      </c>
      <c r="D1650" s="4" t="s">
        <v>6581</v>
      </c>
      <c r="E1650" s="4">
        <v>14</v>
      </c>
      <c r="G1650" s="4" t="s">
        <v>4817</v>
      </c>
      <c r="J1650" s="4" t="s">
        <v>4894</v>
      </c>
      <c r="K1650" s="4" t="s">
        <v>4863</v>
      </c>
      <c r="L1650" s="4" t="s">
        <v>6585</v>
      </c>
      <c r="N1650" s="4">
        <v>12</v>
      </c>
    </row>
    <row r="1651" spans="1:14" x14ac:dyDescent="0.3">
      <c r="A1651" s="4" t="s">
        <v>5497</v>
      </c>
      <c r="B1651" s="4" t="s">
        <v>5498</v>
      </c>
      <c r="C1651" s="4" t="s">
        <v>4846</v>
      </c>
      <c r="D1651" s="4" t="s">
        <v>6581</v>
      </c>
      <c r="E1651" s="4">
        <v>12</v>
      </c>
      <c r="G1651" s="4" t="s">
        <v>6582</v>
      </c>
      <c r="H1651" s="4" t="s">
        <v>7164</v>
      </c>
      <c r="I1651" s="4" t="s">
        <v>7165</v>
      </c>
      <c r="J1651" s="4" t="s">
        <v>4867</v>
      </c>
      <c r="K1651" s="4" t="s">
        <v>4848</v>
      </c>
      <c r="L1651" s="4" t="s">
        <v>6585</v>
      </c>
      <c r="N1651" s="4">
        <v>1</v>
      </c>
    </row>
    <row r="1652" spans="1:14" x14ac:dyDescent="0.3">
      <c r="A1652" s="4" t="s">
        <v>5497</v>
      </c>
      <c r="B1652" s="4" t="s">
        <v>5498</v>
      </c>
      <c r="C1652" s="4" t="s">
        <v>4849</v>
      </c>
      <c r="D1652" s="4" t="s">
        <v>6581</v>
      </c>
      <c r="E1652" s="4">
        <v>1</v>
      </c>
      <c r="F1652" s="4" t="s">
        <v>7639</v>
      </c>
      <c r="G1652" s="4" t="s">
        <v>6582</v>
      </c>
      <c r="H1652" s="4" t="s">
        <v>7166</v>
      </c>
      <c r="I1652" s="4" t="s">
        <v>7165</v>
      </c>
      <c r="J1652" s="4" t="s">
        <v>4850</v>
      </c>
      <c r="K1652" s="4" t="s">
        <v>4851</v>
      </c>
      <c r="L1652" s="4" t="s">
        <v>6585</v>
      </c>
      <c r="N1652" s="4">
        <v>2</v>
      </c>
    </row>
    <row r="1653" spans="1:14" x14ac:dyDescent="0.3">
      <c r="A1653" s="4" t="s">
        <v>5497</v>
      </c>
      <c r="B1653" s="4" t="s">
        <v>5498</v>
      </c>
      <c r="C1653" s="4" t="s">
        <v>5499</v>
      </c>
      <c r="D1653" s="4" t="s">
        <v>6581</v>
      </c>
      <c r="E1653" s="4">
        <v>2</v>
      </c>
      <c r="G1653" s="4" t="s">
        <v>6582</v>
      </c>
      <c r="H1653" s="4" t="s">
        <v>7167</v>
      </c>
      <c r="I1653" s="4" t="s">
        <v>7165</v>
      </c>
      <c r="J1653" s="4" t="s">
        <v>5500</v>
      </c>
      <c r="K1653" s="4" t="s">
        <v>4956</v>
      </c>
      <c r="L1653" s="4" t="s">
        <v>6585</v>
      </c>
      <c r="N1653" s="4">
        <v>3</v>
      </c>
    </row>
    <row r="1654" spans="1:14" x14ac:dyDescent="0.3">
      <c r="A1654" s="4" t="s">
        <v>5497</v>
      </c>
      <c r="B1654" s="4" t="s">
        <v>5498</v>
      </c>
      <c r="C1654" s="4" t="s">
        <v>5194</v>
      </c>
      <c r="D1654" s="4" t="s">
        <v>5572</v>
      </c>
      <c r="E1654" s="4">
        <v>22</v>
      </c>
      <c r="G1654" s="4" t="s">
        <v>6582</v>
      </c>
      <c r="H1654" s="4" t="s">
        <v>7168</v>
      </c>
      <c r="I1654" s="4" t="s">
        <v>7165</v>
      </c>
      <c r="J1654" s="4" t="s">
        <v>5195</v>
      </c>
      <c r="K1654" s="4" t="s">
        <v>6614</v>
      </c>
      <c r="L1654" s="4" t="s">
        <v>6603</v>
      </c>
      <c r="M1654" s="4">
        <v>0</v>
      </c>
      <c r="N1654" s="4">
        <v>4</v>
      </c>
    </row>
    <row r="1655" spans="1:14" x14ac:dyDescent="0.3">
      <c r="A1655" s="4" t="s">
        <v>5497</v>
      </c>
      <c r="B1655" s="4" t="s">
        <v>5498</v>
      </c>
      <c r="C1655" s="4" t="s">
        <v>5196</v>
      </c>
      <c r="D1655" s="4" t="s">
        <v>5572</v>
      </c>
      <c r="E1655" s="4">
        <v>22</v>
      </c>
      <c r="G1655" s="4" t="s">
        <v>6582</v>
      </c>
      <c r="H1655" s="4" t="s">
        <v>7169</v>
      </c>
      <c r="I1655" s="4" t="s">
        <v>7165</v>
      </c>
      <c r="J1655" s="4" t="s">
        <v>5197</v>
      </c>
      <c r="K1655" s="4" t="s">
        <v>6614</v>
      </c>
      <c r="L1655" s="4" t="s">
        <v>6603</v>
      </c>
      <c r="M1655" s="4">
        <v>0</v>
      </c>
      <c r="N1655" s="4">
        <v>5</v>
      </c>
    </row>
    <row r="1656" spans="1:14" x14ac:dyDescent="0.3">
      <c r="A1656" s="4" t="s">
        <v>5497</v>
      </c>
      <c r="B1656" s="4" t="s">
        <v>5498</v>
      </c>
      <c r="C1656" s="4" t="s">
        <v>5198</v>
      </c>
      <c r="D1656" s="4" t="s">
        <v>6581</v>
      </c>
      <c r="E1656" s="4">
        <v>8</v>
      </c>
      <c r="G1656" s="4" t="s">
        <v>6582</v>
      </c>
      <c r="H1656" s="4" t="s">
        <v>7170</v>
      </c>
      <c r="I1656" s="4" t="s">
        <v>7165</v>
      </c>
      <c r="J1656" s="4" t="s">
        <v>5199</v>
      </c>
      <c r="K1656" s="4" t="s">
        <v>4881</v>
      </c>
      <c r="L1656" s="4" t="s">
        <v>6585</v>
      </c>
      <c r="N1656" s="4">
        <v>6</v>
      </c>
    </row>
    <row r="1657" spans="1:14" x14ac:dyDescent="0.3">
      <c r="A1657" s="4" t="s">
        <v>5497</v>
      </c>
      <c r="B1657" s="4" t="s">
        <v>5498</v>
      </c>
      <c r="C1657" s="4" t="s">
        <v>5200</v>
      </c>
      <c r="D1657" s="4" t="s">
        <v>6581</v>
      </c>
      <c r="E1657" s="4">
        <v>8</v>
      </c>
      <c r="G1657" s="4" t="s">
        <v>6582</v>
      </c>
      <c r="H1657" s="4" t="s">
        <v>7171</v>
      </c>
      <c r="J1657" s="4" t="s">
        <v>5201</v>
      </c>
      <c r="K1657" s="4" t="s">
        <v>4881</v>
      </c>
      <c r="L1657" s="4" t="s">
        <v>6585</v>
      </c>
      <c r="N1657" s="4">
        <v>7</v>
      </c>
    </row>
    <row r="1658" spans="1:14" x14ac:dyDescent="0.3">
      <c r="A1658" s="4" t="s">
        <v>5497</v>
      </c>
      <c r="B1658" s="4" t="s">
        <v>5498</v>
      </c>
      <c r="C1658" s="4" t="s">
        <v>5202</v>
      </c>
      <c r="D1658" s="4" t="s">
        <v>5167</v>
      </c>
      <c r="E1658" s="4">
        <v>22</v>
      </c>
      <c r="G1658" s="4" t="s">
        <v>6582</v>
      </c>
      <c r="H1658" s="4" t="s">
        <v>7172</v>
      </c>
      <c r="J1658" s="4" t="s">
        <v>5203</v>
      </c>
      <c r="K1658" s="4" t="s">
        <v>6637</v>
      </c>
      <c r="L1658" s="4" t="s">
        <v>6638</v>
      </c>
      <c r="N1658" s="4">
        <v>8</v>
      </c>
    </row>
    <row r="1659" spans="1:14" x14ac:dyDescent="0.3">
      <c r="A1659" s="4" t="s">
        <v>5497</v>
      </c>
      <c r="B1659" s="4" t="s">
        <v>5498</v>
      </c>
      <c r="C1659" s="4" t="s">
        <v>5204</v>
      </c>
      <c r="D1659" s="4" t="s">
        <v>6581</v>
      </c>
      <c r="E1659" s="4">
        <v>1</v>
      </c>
      <c r="F1659" s="4" t="s">
        <v>7639</v>
      </c>
      <c r="G1659" s="4" t="s">
        <v>6582</v>
      </c>
      <c r="H1659" s="4" t="s">
        <v>7173</v>
      </c>
      <c r="J1659" s="4" t="s">
        <v>5205</v>
      </c>
      <c r="K1659" s="4" t="s">
        <v>4851</v>
      </c>
      <c r="L1659" s="4" t="s">
        <v>6585</v>
      </c>
      <c r="N1659" s="4">
        <v>9</v>
      </c>
    </row>
    <row r="1660" spans="1:14" x14ac:dyDescent="0.3">
      <c r="A1660" s="4" t="s">
        <v>5497</v>
      </c>
      <c r="B1660" s="4" t="s">
        <v>5498</v>
      </c>
      <c r="C1660" s="4" t="s">
        <v>5206</v>
      </c>
      <c r="D1660" s="4" t="s">
        <v>6581</v>
      </c>
      <c r="E1660" s="4">
        <v>1</v>
      </c>
      <c r="F1660" s="4" t="s">
        <v>7638</v>
      </c>
      <c r="G1660" s="4" t="s">
        <v>6582</v>
      </c>
      <c r="H1660" s="4" t="s">
        <v>7174</v>
      </c>
      <c r="J1660" s="4" t="s">
        <v>5207</v>
      </c>
      <c r="K1660" s="4" t="s">
        <v>4851</v>
      </c>
      <c r="L1660" s="4" t="s">
        <v>6585</v>
      </c>
      <c r="N1660" s="4">
        <v>10</v>
      </c>
    </row>
    <row r="1661" spans="1:14" x14ac:dyDescent="0.3">
      <c r="A1661" s="4" t="s">
        <v>5497</v>
      </c>
      <c r="B1661" s="4" t="s">
        <v>5498</v>
      </c>
      <c r="C1661" s="4" t="s">
        <v>5209</v>
      </c>
      <c r="D1661" s="4" t="s">
        <v>6581</v>
      </c>
      <c r="E1661" s="4">
        <v>1</v>
      </c>
      <c r="G1661" s="4" t="s">
        <v>4817</v>
      </c>
      <c r="J1661" s="4" t="s">
        <v>5210</v>
      </c>
      <c r="K1661" s="4" t="s">
        <v>4851</v>
      </c>
      <c r="L1661" s="4" t="s">
        <v>6585</v>
      </c>
      <c r="N1661" s="4">
        <v>11</v>
      </c>
    </row>
    <row r="1662" spans="1:14" x14ac:dyDescent="0.3">
      <c r="A1662" s="4" t="s">
        <v>5497</v>
      </c>
      <c r="B1662" s="4" t="s">
        <v>5498</v>
      </c>
      <c r="C1662" s="4" t="s">
        <v>5211</v>
      </c>
      <c r="D1662" s="4" t="s">
        <v>6581</v>
      </c>
      <c r="E1662" s="4">
        <v>1</v>
      </c>
      <c r="G1662" s="4" t="s">
        <v>4817</v>
      </c>
      <c r="J1662" s="4" t="s">
        <v>5212</v>
      </c>
      <c r="K1662" s="4" t="s">
        <v>4851</v>
      </c>
      <c r="L1662" s="4" t="s">
        <v>6585</v>
      </c>
      <c r="N1662" s="4">
        <v>12</v>
      </c>
    </row>
    <row r="1663" spans="1:14" x14ac:dyDescent="0.3">
      <c r="A1663" s="4" t="s">
        <v>5497</v>
      </c>
      <c r="B1663" s="4" t="s">
        <v>5498</v>
      </c>
      <c r="C1663" s="4" t="s">
        <v>4887</v>
      </c>
      <c r="D1663" s="4" t="s">
        <v>6581</v>
      </c>
      <c r="E1663" s="4">
        <v>12</v>
      </c>
      <c r="G1663" s="4" t="s">
        <v>4817</v>
      </c>
      <c r="J1663" s="4" t="s">
        <v>4888</v>
      </c>
      <c r="K1663" s="4" t="s">
        <v>4848</v>
      </c>
      <c r="L1663" s="4" t="s">
        <v>6585</v>
      </c>
      <c r="N1663" s="4">
        <v>13</v>
      </c>
    </row>
    <row r="1664" spans="1:14" x14ac:dyDescent="0.3">
      <c r="A1664" s="4" t="s">
        <v>5497</v>
      </c>
      <c r="B1664" s="4" t="s">
        <v>5498</v>
      </c>
      <c r="C1664" s="4" t="s">
        <v>4889</v>
      </c>
      <c r="D1664" s="4" t="s">
        <v>6581</v>
      </c>
      <c r="E1664" s="4">
        <v>14</v>
      </c>
      <c r="G1664" s="4" t="s">
        <v>4817</v>
      </c>
      <c r="J1664" s="4" t="s">
        <v>4890</v>
      </c>
      <c r="K1664" s="4" t="s">
        <v>4863</v>
      </c>
      <c r="L1664" s="4" t="s">
        <v>6585</v>
      </c>
      <c r="N1664" s="4">
        <v>14</v>
      </c>
    </row>
    <row r="1665" spans="1:14" x14ac:dyDescent="0.3">
      <c r="A1665" s="4" t="s">
        <v>5497</v>
      </c>
      <c r="B1665" s="4" t="s">
        <v>5498</v>
      </c>
      <c r="C1665" s="4" t="s">
        <v>4891</v>
      </c>
      <c r="D1665" s="4" t="s">
        <v>6581</v>
      </c>
      <c r="E1665" s="4">
        <v>12</v>
      </c>
      <c r="G1665" s="4" t="s">
        <v>4817</v>
      </c>
      <c r="J1665" s="4" t="s">
        <v>4892</v>
      </c>
      <c r="K1665" s="4" t="s">
        <v>4848</v>
      </c>
      <c r="L1665" s="4" t="s">
        <v>6585</v>
      </c>
      <c r="N1665" s="4">
        <v>15</v>
      </c>
    </row>
    <row r="1666" spans="1:14" x14ac:dyDescent="0.3">
      <c r="A1666" s="4" t="s">
        <v>5497</v>
      </c>
      <c r="B1666" s="4" t="s">
        <v>5498</v>
      </c>
      <c r="C1666" s="4" t="s">
        <v>4893</v>
      </c>
      <c r="D1666" s="4" t="s">
        <v>6581</v>
      </c>
      <c r="E1666" s="4">
        <v>14</v>
      </c>
      <c r="G1666" s="4" t="s">
        <v>4817</v>
      </c>
      <c r="J1666" s="4" t="s">
        <v>4894</v>
      </c>
      <c r="K1666" s="4" t="s">
        <v>4863</v>
      </c>
      <c r="L1666" s="4" t="s">
        <v>6585</v>
      </c>
      <c r="N1666" s="4">
        <v>16</v>
      </c>
    </row>
    <row r="1667" spans="1:14" x14ac:dyDescent="0.3">
      <c r="A1667" s="4" t="s">
        <v>5501</v>
      </c>
      <c r="B1667" s="4" t="s">
        <v>5502</v>
      </c>
      <c r="C1667" s="4" t="s">
        <v>4846</v>
      </c>
      <c r="D1667" s="4" t="s">
        <v>6581</v>
      </c>
      <c r="E1667" s="4">
        <v>12</v>
      </c>
      <c r="G1667" s="4" t="s">
        <v>6582</v>
      </c>
      <c r="H1667" s="4" t="s">
        <v>7175</v>
      </c>
      <c r="I1667" s="4" t="s">
        <v>7176</v>
      </c>
      <c r="J1667" s="4" t="s">
        <v>4867</v>
      </c>
      <c r="K1667" s="4" t="s">
        <v>4848</v>
      </c>
      <c r="L1667" s="4" t="s">
        <v>6585</v>
      </c>
      <c r="N1667" s="4">
        <v>1</v>
      </c>
    </row>
    <row r="1668" spans="1:14" x14ac:dyDescent="0.3">
      <c r="A1668" s="4" t="s">
        <v>5501</v>
      </c>
      <c r="B1668" s="4" t="s">
        <v>5502</v>
      </c>
      <c r="C1668" s="4" t="s">
        <v>4849</v>
      </c>
      <c r="D1668" s="4" t="s">
        <v>6581</v>
      </c>
      <c r="E1668" s="4">
        <v>1</v>
      </c>
      <c r="F1668" s="4" t="s">
        <v>7639</v>
      </c>
      <c r="G1668" s="4" t="s">
        <v>6582</v>
      </c>
      <c r="H1668" s="4" t="s">
        <v>7177</v>
      </c>
      <c r="I1668" s="4" t="s">
        <v>7176</v>
      </c>
      <c r="J1668" s="4" t="s">
        <v>4850</v>
      </c>
      <c r="K1668" s="4" t="s">
        <v>4851</v>
      </c>
      <c r="L1668" s="4" t="s">
        <v>6585</v>
      </c>
      <c r="N1668" s="4">
        <v>2</v>
      </c>
    </row>
    <row r="1669" spans="1:14" x14ac:dyDescent="0.3">
      <c r="A1669" s="4" t="s">
        <v>5501</v>
      </c>
      <c r="B1669" s="4" t="s">
        <v>5502</v>
      </c>
      <c r="C1669" s="4" t="s">
        <v>5503</v>
      </c>
      <c r="D1669" s="4" t="s">
        <v>6581</v>
      </c>
      <c r="E1669" s="4">
        <v>2</v>
      </c>
      <c r="G1669" s="4" t="s">
        <v>6582</v>
      </c>
      <c r="H1669" s="4" t="s">
        <v>7178</v>
      </c>
      <c r="I1669" s="4" t="s">
        <v>7176</v>
      </c>
      <c r="J1669" s="4" t="s">
        <v>5500</v>
      </c>
      <c r="K1669" s="4" t="s">
        <v>4956</v>
      </c>
      <c r="L1669" s="4" t="s">
        <v>6585</v>
      </c>
      <c r="N1669" s="4">
        <v>3</v>
      </c>
    </row>
    <row r="1670" spans="1:14" x14ac:dyDescent="0.3">
      <c r="A1670" s="4" t="s">
        <v>5501</v>
      </c>
      <c r="B1670" s="4" t="s">
        <v>5502</v>
      </c>
      <c r="C1670" s="4" t="s">
        <v>5198</v>
      </c>
      <c r="D1670" s="4" t="s">
        <v>6581</v>
      </c>
      <c r="E1670" s="4">
        <v>8</v>
      </c>
      <c r="G1670" s="4" t="s">
        <v>6582</v>
      </c>
      <c r="H1670" s="4" t="s">
        <v>7179</v>
      </c>
      <c r="I1670" s="4" t="s">
        <v>7176</v>
      </c>
      <c r="J1670" s="4" t="s">
        <v>5199</v>
      </c>
      <c r="K1670" s="4" t="s">
        <v>4881</v>
      </c>
      <c r="L1670" s="4" t="s">
        <v>6585</v>
      </c>
      <c r="N1670" s="4">
        <v>4</v>
      </c>
    </row>
    <row r="1671" spans="1:14" x14ac:dyDescent="0.3">
      <c r="A1671" s="4" t="s">
        <v>5501</v>
      </c>
      <c r="B1671" s="4" t="s">
        <v>5502</v>
      </c>
      <c r="C1671" s="4" t="s">
        <v>5200</v>
      </c>
      <c r="D1671" s="4" t="s">
        <v>6581</v>
      </c>
      <c r="E1671" s="4">
        <v>8</v>
      </c>
      <c r="G1671" s="4" t="s">
        <v>6582</v>
      </c>
      <c r="H1671" s="4" t="s">
        <v>7180</v>
      </c>
      <c r="J1671" s="4" t="s">
        <v>5201</v>
      </c>
      <c r="K1671" s="4" t="s">
        <v>4881</v>
      </c>
      <c r="L1671" s="4" t="s">
        <v>6585</v>
      </c>
      <c r="N1671" s="4">
        <v>5</v>
      </c>
    </row>
    <row r="1672" spans="1:14" x14ac:dyDescent="0.3">
      <c r="A1672" s="4" t="s">
        <v>5501</v>
      </c>
      <c r="B1672" s="4" t="s">
        <v>5502</v>
      </c>
      <c r="C1672" s="4" t="s">
        <v>5229</v>
      </c>
      <c r="D1672" s="4" t="s">
        <v>5167</v>
      </c>
      <c r="E1672" s="4">
        <v>22</v>
      </c>
      <c r="G1672" s="4" t="s">
        <v>6582</v>
      </c>
      <c r="H1672" s="4" t="s">
        <v>7181</v>
      </c>
      <c r="J1672" s="4" t="s">
        <v>5230</v>
      </c>
      <c r="K1672" s="4" t="s">
        <v>6637</v>
      </c>
      <c r="L1672" s="4" t="s">
        <v>6638</v>
      </c>
      <c r="N1672" s="4">
        <v>6</v>
      </c>
    </row>
    <row r="1673" spans="1:14" x14ac:dyDescent="0.3">
      <c r="A1673" s="4" t="s">
        <v>5501</v>
      </c>
      <c r="B1673" s="4" t="s">
        <v>5502</v>
      </c>
      <c r="C1673" s="4" t="s">
        <v>5231</v>
      </c>
      <c r="D1673" s="4" t="s">
        <v>6581</v>
      </c>
      <c r="E1673" s="4">
        <v>1</v>
      </c>
      <c r="F1673" s="4" t="s">
        <v>7639</v>
      </c>
      <c r="G1673" s="4" t="s">
        <v>6582</v>
      </c>
      <c r="H1673" s="4" t="s">
        <v>7182</v>
      </c>
      <c r="J1673" s="4" t="s">
        <v>5232</v>
      </c>
      <c r="K1673" s="4" t="s">
        <v>4851</v>
      </c>
      <c r="L1673" s="4" t="s">
        <v>6585</v>
      </c>
      <c r="N1673" s="4">
        <v>7</v>
      </c>
    </row>
    <row r="1674" spans="1:14" x14ac:dyDescent="0.3">
      <c r="A1674" s="4" t="s">
        <v>5501</v>
      </c>
      <c r="B1674" s="4" t="s">
        <v>5502</v>
      </c>
      <c r="C1674" s="4" t="s">
        <v>5233</v>
      </c>
      <c r="D1674" s="4" t="s">
        <v>6581</v>
      </c>
      <c r="E1674" s="4">
        <v>1</v>
      </c>
      <c r="F1674" s="4" t="s">
        <v>7638</v>
      </c>
      <c r="G1674" s="4" t="s">
        <v>6582</v>
      </c>
      <c r="H1674" s="4" t="s">
        <v>7183</v>
      </c>
      <c r="J1674" s="4" t="s">
        <v>5234</v>
      </c>
      <c r="K1674" s="4" t="s">
        <v>4851</v>
      </c>
      <c r="L1674" s="4" t="s">
        <v>6585</v>
      </c>
      <c r="N1674" s="4">
        <v>8</v>
      </c>
    </row>
    <row r="1675" spans="1:14" x14ac:dyDescent="0.3">
      <c r="A1675" s="4" t="s">
        <v>5501</v>
      </c>
      <c r="B1675" s="4" t="s">
        <v>5502</v>
      </c>
      <c r="C1675" s="4" t="s">
        <v>4887</v>
      </c>
      <c r="D1675" s="4" t="s">
        <v>6581</v>
      </c>
      <c r="E1675" s="4">
        <v>12</v>
      </c>
      <c r="G1675" s="4" t="s">
        <v>4817</v>
      </c>
      <c r="J1675" s="4" t="s">
        <v>4888</v>
      </c>
      <c r="K1675" s="4" t="s">
        <v>4848</v>
      </c>
      <c r="L1675" s="4" t="s">
        <v>6585</v>
      </c>
      <c r="N1675" s="4">
        <v>9</v>
      </c>
    </row>
    <row r="1676" spans="1:14" x14ac:dyDescent="0.3">
      <c r="A1676" s="4" t="s">
        <v>5501</v>
      </c>
      <c r="B1676" s="4" t="s">
        <v>5502</v>
      </c>
      <c r="C1676" s="4" t="s">
        <v>4889</v>
      </c>
      <c r="D1676" s="4" t="s">
        <v>6581</v>
      </c>
      <c r="E1676" s="4">
        <v>14</v>
      </c>
      <c r="G1676" s="4" t="s">
        <v>4817</v>
      </c>
      <c r="J1676" s="4" t="s">
        <v>4890</v>
      </c>
      <c r="K1676" s="4" t="s">
        <v>4863</v>
      </c>
      <c r="L1676" s="4" t="s">
        <v>6585</v>
      </c>
      <c r="N1676" s="4">
        <v>10</v>
      </c>
    </row>
    <row r="1677" spans="1:14" x14ac:dyDescent="0.3">
      <c r="A1677" s="4" t="s">
        <v>5501</v>
      </c>
      <c r="B1677" s="4" t="s">
        <v>5502</v>
      </c>
      <c r="C1677" s="4" t="s">
        <v>4891</v>
      </c>
      <c r="D1677" s="4" t="s">
        <v>6581</v>
      </c>
      <c r="E1677" s="4">
        <v>12</v>
      </c>
      <c r="G1677" s="4" t="s">
        <v>4817</v>
      </c>
      <c r="J1677" s="4" t="s">
        <v>4892</v>
      </c>
      <c r="K1677" s="4" t="s">
        <v>4848</v>
      </c>
      <c r="L1677" s="4" t="s">
        <v>6585</v>
      </c>
      <c r="N1677" s="4">
        <v>11</v>
      </c>
    </row>
    <row r="1678" spans="1:14" x14ac:dyDescent="0.3">
      <c r="A1678" s="4" t="s">
        <v>5501</v>
      </c>
      <c r="B1678" s="4" t="s">
        <v>5502</v>
      </c>
      <c r="C1678" s="4" t="s">
        <v>4893</v>
      </c>
      <c r="D1678" s="4" t="s">
        <v>6581</v>
      </c>
      <c r="E1678" s="4">
        <v>14</v>
      </c>
      <c r="G1678" s="4" t="s">
        <v>4817</v>
      </c>
      <c r="J1678" s="4" t="s">
        <v>4894</v>
      </c>
      <c r="K1678" s="4" t="s">
        <v>4863</v>
      </c>
      <c r="L1678" s="4" t="s">
        <v>6585</v>
      </c>
      <c r="N1678" s="4">
        <v>12</v>
      </c>
    </row>
    <row r="1679" spans="1:14" x14ac:dyDescent="0.3">
      <c r="A1679" s="4" t="s">
        <v>5307</v>
      </c>
      <c r="B1679" s="4" t="s">
        <v>5308</v>
      </c>
      <c r="C1679" s="4" t="s">
        <v>4846</v>
      </c>
      <c r="D1679" s="4" t="s">
        <v>6581</v>
      </c>
      <c r="E1679" s="4">
        <v>12</v>
      </c>
      <c r="G1679" s="4" t="s">
        <v>6582</v>
      </c>
      <c r="H1679" s="4" t="s">
        <v>7184</v>
      </c>
      <c r="I1679" s="4" t="s">
        <v>7185</v>
      </c>
      <c r="J1679" s="4" t="s">
        <v>4867</v>
      </c>
      <c r="K1679" s="4" t="s">
        <v>4848</v>
      </c>
      <c r="L1679" s="4" t="s">
        <v>6585</v>
      </c>
      <c r="N1679" s="4">
        <v>1</v>
      </c>
    </row>
    <row r="1680" spans="1:14" x14ac:dyDescent="0.3">
      <c r="A1680" s="4" t="s">
        <v>5307</v>
      </c>
      <c r="B1680" s="4" t="s">
        <v>5308</v>
      </c>
      <c r="C1680" s="4" t="s">
        <v>4849</v>
      </c>
      <c r="D1680" s="4" t="s">
        <v>6581</v>
      </c>
      <c r="E1680" s="4">
        <v>1</v>
      </c>
      <c r="F1680" s="4" t="s">
        <v>7639</v>
      </c>
      <c r="G1680" s="4" t="s">
        <v>6582</v>
      </c>
      <c r="H1680" s="4" t="s">
        <v>7186</v>
      </c>
      <c r="I1680" s="4" t="s">
        <v>7185</v>
      </c>
      <c r="J1680" s="4" t="s">
        <v>4850</v>
      </c>
      <c r="K1680" s="4" t="s">
        <v>4851</v>
      </c>
      <c r="L1680" s="4" t="s">
        <v>6585</v>
      </c>
      <c r="N1680" s="4">
        <v>2</v>
      </c>
    </row>
    <row r="1681" spans="1:14" x14ac:dyDescent="0.3">
      <c r="A1681" s="4" t="s">
        <v>5307</v>
      </c>
      <c r="B1681" s="4" t="s">
        <v>5308</v>
      </c>
      <c r="C1681" s="4" t="s">
        <v>4841</v>
      </c>
      <c r="D1681" s="4" t="s">
        <v>5572</v>
      </c>
      <c r="E1681" s="4">
        <v>22</v>
      </c>
      <c r="G1681" s="4" t="s">
        <v>6582</v>
      </c>
      <c r="H1681" s="4" t="s">
        <v>7187</v>
      </c>
      <c r="I1681" s="4" t="s">
        <v>7185</v>
      </c>
      <c r="J1681" s="4" t="s">
        <v>4898</v>
      </c>
      <c r="K1681" s="4" t="s">
        <v>6614</v>
      </c>
      <c r="L1681" s="4" t="s">
        <v>6603</v>
      </c>
      <c r="M1681" s="4">
        <v>0</v>
      </c>
      <c r="N1681" s="4">
        <v>3</v>
      </c>
    </row>
    <row r="1682" spans="1:14" x14ac:dyDescent="0.3">
      <c r="A1682" s="4" t="s">
        <v>5307</v>
      </c>
      <c r="B1682" s="4" t="s">
        <v>5308</v>
      </c>
      <c r="C1682" s="4" t="s">
        <v>4994</v>
      </c>
      <c r="D1682" s="4" t="s">
        <v>5572</v>
      </c>
      <c r="E1682" s="4">
        <v>22</v>
      </c>
      <c r="G1682" s="4" t="s">
        <v>6582</v>
      </c>
      <c r="H1682" s="4" t="s">
        <v>7188</v>
      </c>
      <c r="J1682" s="4" t="s">
        <v>4995</v>
      </c>
      <c r="K1682" s="4" t="s">
        <v>6683</v>
      </c>
      <c r="L1682" s="4" t="s">
        <v>6603</v>
      </c>
      <c r="M1682" s="4">
        <v>4</v>
      </c>
      <c r="N1682" s="4">
        <v>4</v>
      </c>
    </row>
    <row r="1683" spans="1:14" x14ac:dyDescent="0.3">
      <c r="A1683" s="4" t="s">
        <v>5307</v>
      </c>
      <c r="B1683" s="4" t="s">
        <v>5308</v>
      </c>
      <c r="C1683" s="4" t="s">
        <v>4832</v>
      </c>
      <c r="D1683" s="4" t="s">
        <v>6581</v>
      </c>
      <c r="E1683" s="4">
        <v>4</v>
      </c>
      <c r="G1683" s="4" t="s">
        <v>6582</v>
      </c>
      <c r="H1683" s="4" t="s">
        <v>7189</v>
      </c>
      <c r="J1683" s="4" t="s">
        <v>4832</v>
      </c>
      <c r="K1683" s="4" t="s">
        <v>4997</v>
      </c>
      <c r="L1683" s="4" t="s">
        <v>6585</v>
      </c>
      <c r="N1683" s="4">
        <v>5</v>
      </c>
    </row>
    <row r="1684" spans="1:14" x14ac:dyDescent="0.3">
      <c r="A1684" s="4" t="s">
        <v>5307</v>
      </c>
      <c r="B1684" s="4" t="s">
        <v>5308</v>
      </c>
      <c r="C1684" s="4" t="s">
        <v>4998</v>
      </c>
      <c r="D1684" s="4" t="s">
        <v>6581</v>
      </c>
      <c r="E1684" s="4">
        <v>1</v>
      </c>
      <c r="G1684" s="4" t="s">
        <v>4817</v>
      </c>
      <c r="J1684" s="4" t="s">
        <v>4999</v>
      </c>
      <c r="K1684" s="4" t="s">
        <v>4851</v>
      </c>
      <c r="L1684" s="4" t="s">
        <v>6585</v>
      </c>
      <c r="N1684" s="4">
        <v>6</v>
      </c>
    </row>
    <row r="1685" spans="1:14" x14ac:dyDescent="0.3">
      <c r="A1685" s="4" t="s">
        <v>5307</v>
      </c>
      <c r="B1685" s="4" t="s">
        <v>5308</v>
      </c>
      <c r="C1685" s="4" t="s">
        <v>5245</v>
      </c>
      <c r="D1685" s="4" t="s">
        <v>6581</v>
      </c>
      <c r="E1685" s="4">
        <v>2</v>
      </c>
      <c r="G1685" s="4" t="s">
        <v>4817</v>
      </c>
      <c r="J1685" s="4" t="s">
        <v>5001</v>
      </c>
      <c r="K1685" s="4" t="s">
        <v>4956</v>
      </c>
      <c r="L1685" s="4" t="s">
        <v>6585</v>
      </c>
      <c r="N1685" s="4">
        <v>7</v>
      </c>
    </row>
    <row r="1686" spans="1:14" x14ac:dyDescent="0.3">
      <c r="A1686" s="4" t="s">
        <v>5307</v>
      </c>
      <c r="B1686" s="4" t="s">
        <v>5308</v>
      </c>
      <c r="C1686" s="4" t="s">
        <v>5309</v>
      </c>
      <c r="D1686" s="4" t="s">
        <v>6581</v>
      </c>
      <c r="E1686" s="4">
        <v>10</v>
      </c>
      <c r="G1686" s="4" t="s">
        <v>4817</v>
      </c>
      <c r="J1686" s="4" t="s">
        <v>5310</v>
      </c>
      <c r="K1686" s="4" t="s">
        <v>4854</v>
      </c>
      <c r="L1686" s="4" t="s">
        <v>6585</v>
      </c>
      <c r="N1686" s="4">
        <v>8</v>
      </c>
    </row>
    <row r="1687" spans="1:14" x14ac:dyDescent="0.3">
      <c r="A1687" s="4" t="s">
        <v>5307</v>
      </c>
      <c r="B1687" s="4" t="s">
        <v>5308</v>
      </c>
      <c r="C1687" s="4" t="s">
        <v>5311</v>
      </c>
      <c r="D1687" s="4" t="s">
        <v>6581</v>
      </c>
      <c r="E1687" s="4">
        <v>10</v>
      </c>
      <c r="G1687" s="4" t="s">
        <v>4817</v>
      </c>
      <c r="J1687" s="4" t="s">
        <v>5312</v>
      </c>
      <c r="K1687" s="4" t="s">
        <v>4854</v>
      </c>
      <c r="L1687" s="4" t="s">
        <v>6585</v>
      </c>
      <c r="N1687" s="4">
        <v>9</v>
      </c>
    </row>
    <row r="1688" spans="1:14" x14ac:dyDescent="0.3">
      <c r="A1688" s="4" t="s">
        <v>5307</v>
      </c>
      <c r="B1688" s="4" t="s">
        <v>5308</v>
      </c>
      <c r="C1688" s="4" t="s">
        <v>5313</v>
      </c>
      <c r="D1688" s="4" t="s">
        <v>6581</v>
      </c>
      <c r="E1688" s="4">
        <v>10</v>
      </c>
      <c r="G1688" s="4" t="s">
        <v>4817</v>
      </c>
      <c r="J1688" s="4" t="s">
        <v>5314</v>
      </c>
      <c r="K1688" s="4" t="s">
        <v>4854</v>
      </c>
      <c r="L1688" s="4" t="s">
        <v>6585</v>
      </c>
      <c r="N1688" s="4">
        <v>10</v>
      </c>
    </row>
    <row r="1689" spans="1:14" x14ac:dyDescent="0.3">
      <c r="A1689" s="4" t="s">
        <v>5307</v>
      </c>
      <c r="B1689" s="4" t="s">
        <v>5308</v>
      </c>
      <c r="C1689" s="4" t="s">
        <v>5315</v>
      </c>
      <c r="D1689" s="4" t="s">
        <v>5572</v>
      </c>
      <c r="E1689" s="4">
        <v>22</v>
      </c>
      <c r="G1689" s="4" t="s">
        <v>4817</v>
      </c>
      <c r="J1689" s="4" t="s">
        <v>5316</v>
      </c>
      <c r="K1689" s="4" t="s">
        <v>6614</v>
      </c>
      <c r="L1689" s="4" t="s">
        <v>6603</v>
      </c>
      <c r="M1689" s="4">
        <v>0</v>
      </c>
      <c r="N1689" s="4">
        <v>11</v>
      </c>
    </row>
    <row r="1690" spans="1:14" x14ac:dyDescent="0.3">
      <c r="A1690" s="4" t="s">
        <v>5307</v>
      </c>
      <c r="B1690" s="4" t="s">
        <v>5308</v>
      </c>
      <c r="C1690" s="4" t="s">
        <v>4887</v>
      </c>
      <c r="D1690" s="4" t="s">
        <v>6581</v>
      </c>
      <c r="E1690" s="4">
        <v>12</v>
      </c>
      <c r="G1690" s="4" t="s">
        <v>4817</v>
      </c>
      <c r="J1690" s="4" t="s">
        <v>4888</v>
      </c>
      <c r="K1690" s="4" t="s">
        <v>4848</v>
      </c>
      <c r="L1690" s="4" t="s">
        <v>6585</v>
      </c>
      <c r="N1690" s="4">
        <v>12</v>
      </c>
    </row>
    <row r="1691" spans="1:14" x14ac:dyDescent="0.3">
      <c r="A1691" s="4" t="s">
        <v>5307</v>
      </c>
      <c r="B1691" s="4" t="s">
        <v>5308</v>
      </c>
      <c r="C1691" s="4" t="s">
        <v>4889</v>
      </c>
      <c r="D1691" s="4" t="s">
        <v>6581</v>
      </c>
      <c r="E1691" s="4">
        <v>14</v>
      </c>
      <c r="G1691" s="4" t="s">
        <v>4817</v>
      </c>
      <c r="J1691" s="4" t="s">
        <v>4890</v>
      </c>
      <c r="K1691" s="4" t="s">
        <v>4863</v>
      </c>
      <c r="L1691" s="4" t="s">
        <v>6585</v>
      </c>
      <c r="N1691" s="4">
        <v>13</v>
      </c>
    </row>
    <row r="1692" spans="1:14" x14ac:dyDescent="0.3">
      <c r="A1692" s="4" t="s">
        <v>5307</v>
      </c>
      <c r="B1692" s="4" t="s">
        <v>5308</v>
      </c>
      <c r="C1692" s="4" t="s">
        <v>4891</v>
      </c>
      <c r="D1692" s="4" t="s">
        <v>6581</v>
      </c>
      <c r="E1692" s="4">
        <v>12</v>
      </c>
      <c r="G1692" s="4" t="s">
        <v>4817</v>
      </c>
      <c r="J1692" s="4" t="s">
        <v>4892</v>
      </c>
      <c r="K1692" s="4" t="s">
        <v>4848</v>
      </c>
      <c r="L1692" s="4" t="s">
        <v>6585</v>
      </c>
      <c r="N1692" s="4">
        <v>14</v>
      </c>
    </row>
    <row r="1693" spans="1:14" x14ac:dyDescent="0.3">
      <c r="A1693" s="4" t="s">
        <v>5307</v>
      </c>
      <c r="B1693" s="4" t="s">
        <v>5308</v>
      </c>
      <c r="C1693" s="4" t="s">
        <v>4893</v>
      </c>
      <c r="D1693" s="4" t="s">
        <v>6581</v>
      </c>
      <c r="E1693" s="4">
        <v>14</v>
      </c>
      <c r="G1693" s="4" t="s">
        <v>4817</v>
      </c>
      <c r="J1693" s="4" t="s">
        <v>4894</v>
      </c>
      <c r="K1693" s="4" t="s">
        <v>4863</v>
      </c>
      <c r="L1693" s="4" t="s">
        <v>6585</v>
      </c>
      <c r="N1693" s="4">
        <v>15</v>
      </c>
    </row>
    <row r="1694" spans="1:14" x14ac:dyDescent="0.3">
      <c r="A1694" s="4" t="s">
        <v>5384</v>
      </c>
      <c r="B1694" s="4" t="s">
        <v>5385</v>
      </c>
      <c r="C1694" s="4" t="s">
        <v>4846</v>
      </c>
      <c r="D1694" s="4" t="s">
        <v>6581</v>
      </c>
      <c r="E1694" s="4">
        <v>12</v>
      </c>
      <c r="G1694" s="4" t="s">
        <v>6582</v>
      </c>
      <c r="H1694" s="4" t="s">
        <v>7190</v>
      </c>
      <c r="I1694" s="4" t="s">
        <v>7191</v>
      </c>
      <c r="J1694" s="4" t="s">
        <v>4867</v>
      </c>
      <c r="K1694" s="4" t="s">
        <v>4848</v>
      </c>
      <c r="L1694" s="4" t="s">
        <v>6585</v>
      </c>
      <c r="N1694" s="4">
        <v>1</v>
      </c>
    </row>
    <row r="1695" spans="1:14" x14ac:dyDescent="0.3">
      <c r="A1695" s="4" t="s">
        <v>5384</v>
      </c>
      <c r="B1695" s="4" t="s">
        <v>5385</v>
      </c>
      <c r="C1695" s="4" t="s">
        <v>4849</v>
      </c>
      <c r="D1695" s="4" t="s">
        <v>6581</v>
      </c>
      <c r="E1695" s="4">
        <v>1</v>
      </c>
      <c r="F1695" s="4" t="s">
        <v>7639</v>
      </c>
      <c r="G1695" s="4" t="s">
        <v>6582</v>
      </c>
      <c r="H1695" s="4" t="s">
        <v>7192</v>
      </c>
      <c r="I1695" s="4" t="s">
        <v>7191</v>
      </c>
      <c r="J1695" s="4" t="s">
        <v>4850</v>
      </c>
      <c r="K1695" s="4" t="s">
        <v>4851</v>
      </c>
      <c r="L1695" s="4" t="s">
        <v>6585</v>
      </c>
      <c r="N1695" s="4">
        <v>2</v>
      </c>
    </row>
    <row r="1696" spans="1:14" x14ac:dyDescent="0.3">
      <c r="A1696" s="4" t="s">
        <v>5384</v>
      </c>
      <c r="B1696" s="4" t="s">
        <v>5385</v>
      </c>
      <c r="C1696" s="4" t="s">
        <v>4852</v>
      </c>
      <c r="D1696" s="4" t="s">
        <v>6581</v>
      </c>
      <c r="E1696" s="4">
        <v>10</v>
      </c>
      <c r="G1696" s="4" t="s">
        <v>6582</v>
      </c>
      <c r="H1696" s="4" t="s">
        <v>7193</v>
      </c>
      <c r="I1696" s="4" t="s">
        <v>7191</v>
      </c>
      <c r="J1696" s="4" t="s">
        <v>4853</v>
      </c>
      <c r="K1696" s="4" t="s">
        <v>4854</v>
      </c>
      <c r="L1696" s="4" t="s">
        <v>6585</v>
      </c>
      <c r="N1696" s="4">
        <v>3</v>
      </c>
    </row>
    <row r="1697" spans="1:14" x14ac:dyDescent="0.3">
      <c r="A1697" s="4" t="s">
        <v>5384</v>
      </c>
      <c r="B1697" s="4" t="s">
        <v>5385</v>
      </c>
      <c r="C1697" s="4" t="s">
        <v>4855</v>
      </c>
      <c r="D1697" s="4" t="s">
        <v>6581</v>
      </c>
      <c r="E1697" s="4">
        <v>10</v>
      </c>
      <c r="G1697" s="4" t="s">
        <v>6582</v>
      </c>
      <c r="H1697" s="4" t="s">
        <v>7194</v>
      </c>
      <c r="I1697" s="4" t="s">
        <v>7191</v>
      </c>
      <c r="J1697" s="4" t="s">
        <v>4856</v>
      </c>
      <c r="K1697" s="4" t="s">
        <v>4854</v>
      </c>
      <c r="L1697" s="4" t="s">
        <v>6585</v>
      </c>
      <c r="N1697" s="4">
        <v>4</v>
      </c>
    </row>
    <row r="1698" spans="1:14" x14ac:dyDescent="0.3">
      <c r="A1698" s="4" t="s">
        <v>5384</v>
      </c>
      <c r="B1698" s="4" t="s">
        <v>5385</v>
      </c>
      <c r="C1698" s="4" t="s">
        <v>5162</v>
      </c>
      <c r="D1698" s="4" t="s">
        <v>6581</v>
      </c>
      <c r="E1698" s="4">
        <v>2</v>
      </c>
      <c r="G1698" s="4" t="s">
        <v>6582</v>
      </c>
      <c r="H1698" s="4" t="s">
        <v>7195</v>
      </c>
      <c r="I1698" s="4" t="s">
        <v>7191</v>
      </c>
      <c r="J1698" s="4" t="s">
        <v>5163</v>
      </c>
      <c r="K1698" s="4" t="s">
        <v>4956</v>
      </c>
      <c r="L1698" s="4" t="s">
        <v>6585</v>
      </c>
      <c r="N1698" s="4">
        <v>5</v>
      </c>
    </row>
    <row r="1699" spans="1:14" x14ac:dyDescent="0.3">
      <c r="A1699" s="4" t="s">
        <v>5384</v>
      </c>
      <c r="B1699" s="4" t="s">
        <v>5385</v>
      </c>
      <c r="C1699" s="4" t="s">
        <v>4901</v>
      </c>
      <c r="D1699" s="4" t="s">
        <v>6581</v>
      </c>
      <c r="E1699" s="4">
        <v>8</v>
      </c>
      <c r="G1699" s="4" t="s">
        <v>6582</v>
      </c>
      <c r="H1699" s="4" t="s">
        <v>7196</v>
      </c>
      <c r="J1699" s="4" t="s">
        <v>5164</v>
      </c>
      <c r="K1699" s="4" t="s">
        <v>4881</v>
      </c>
      <c r="L1699" s="4" t="s">
        <v>6585</v>
      </c>
      <c r="N1699" s="4">
        <v>6</v>
      </c>
    </row>
    <row r="1700" spans="1:14" x14ac:dyDescent="0.3">
      <c r="A1700" s="4" t="s">
        <v>5384</v>
      </c>
      <c r="B1700" s="4" t="s">
        <v>5385</v>
      </c>
      <c r="C1700" s="4" t="s">
        <v>4903</v>
      </c>
      <c r="D1700" s="4" t="s">
        <v>5167</v>
      </c>
      <c r="E1700" s="4">
        <v>22</v>
      </c>
      <c r="G1700" s="4" t="s">
        <v>4817</v>
      </c>
      <c r="J1700" s="4" t="s">
        <v>5386</v>
      </c>
      <c r="K1700" s="4" t="s">
        <v>6637</v>
      </c>
      <c r="L1700" s="4" t="s">
        <v>6638</v>
      </c>
      <c r="N1700" s="4">
        <v>7</v>
      </c>
    </row>
    <row r="1701" spans="1:14" x14ac:dyDescent="0.3">
      <c r="A1701" s="4" t="s">
        <v>5384</v>
      </c>
      <c r="B1701" s="4" t="s">
        <v>5385</v>
      </c>
      <c r="C1701" s="4" t="s">
        <v>5165</v>
      </c>
      <c r="D1701" s="4" t="s">
        <v>5167</v>
      </c>
      <c r="E1701" s="4">
        <v>22</v>
      </c>
      <c r="G1701" s="4" t="s">
        <v>6582</v>
      </c>
      <c r="H1701" s="4" t="s">
        <v>7197</v>
      </c>
      <c r="J1701" s="4" t="s">
        <v>5166</v>
      </c>
      <c r="K1701" s="4" t="s">
        <v>6637</v>
      </c>
      <c r="L1701" s="4" t="s">
        <v>6638</v>
      </c>
      <c r="N1701" s="4">
        <v>8</v>
      </c>
    </row>
    <row r="1702" spans="1:14" x14ac:dyDescent="0.3">
      <c r="A1702" s="4" t="s">
        <v>5384</v>
      </c>
      <c r="B1702" s="4" t="s">
        <v>5385</v>
      </c>
      <c r="C1702" s="4" t="s">
        <v>5168</v>
      </c>
      <c r="D1702" s="4" t="s">
        <v>5167</v>
      </c>
      <c r="E1702" s="4">
        <v>22</v>
      </c>
      <c r="G1702" s="4" t="s">
        <v>6582</v>
      </c>
      <c r="H1702" s="4" t="s">
        <v>7198</v>
      </c>
      <c r="J1702" s="4" t="s">
        <v>5169</v>
      </c>
      <c r="K1702" s="4" t="s">
        <v>6637</v>
      </c>
      <c r="L1702" s="4" t="s">
        <v>6638</v>
      </c>
      <c r="N1702" s="4">
        <v>9</v>
      </c>
    </row>
    <row r="1703" spans="1:14" x14ac:dyDescent="0.3">
      <c r="A1703" s="4" t="s">
        <v>5384</v>
      </c>
      <c r="B1703" s="4" t="s">
        <v>5385</v>
      </c>
      <c r="C1703" s="4" t="s">
        <v>5170</v>
      </c>
      <c r="D1703" s="4" t="s">
        <v>5167</v>
      </c>
      <c r="E1703" s="4">
        <v>22</v>
      </c>
      <c r="G1703" s="4" t="s">
        <v>6582</v>
      </c>
      <c r="H1703" s="4" t="s">
        <v>7199</v>
      </c>
      <c r="J1703" s="4" t="s">
        <v>5171</v>
      </c>
      <c r="K1703" s="4" t="s">
        <v>6637</v>
      </c>
      <c r="L1703" s="4" t="s">
        <v>6638</v>
      </c>
      <c r="N1703" s="4">
        <v>10</v>
      </c>
    </row>
    <row r="1704" spans="1:14" x14ac:dyDescent="0.3">
      <c r="A1704" s="4" t="s">
        <v>5384</v>
      </c>
      <c r="B1704" s="4" t="s">
        <v>5385</v>
      </c>
      <c r="C1704" s="4" t="s">
        <v>5174</v>
      </c>
      <c r="D1704" s="4" t="s">
        <v>6581</v>
      </c>
      <c r="E1704" s="4">
        <v>1</v>
      </c>
      <c r="G1704" s="4" t="s">
        <v>4817</v>
      </c>
      <c r="J1704" s="4" t="s">
        <v>5387</v>
      </c>
      <c r="K1704" s="4" t="s">
        <v>4851</v>
      </c>
      <c r="L1704" s="4" t="s">
        <v>6585</v>
      </c>
      <c r="N1704" s="4">
        <v>11</v>
      </c>
    </row>
    <row r="1705" spans="1:14" x14ac:dyDescent="0.3">
      <c r="A1705" s="4" t="s">
        <v>5384</v>
      </c>
      <c r="B1705" s="4" t="s">
        <v>5385</v>
      </c>
      <c r="C1705" s="4" t="s">
        <v>5176</v>
      </c>
      <c r="D1705" s="4" t="s">
        <v>6581</v>
      </c>
      <c r="E1705" s="4">
        <v>1</v>
      </c>
      <c r="G1705" s="4" t="s">
        <v>4817</v>
      </c>
      <c r="J1705" s="4" t="s">
        <v>5388</v>
      </c>
      <c r="K1705" s="4" t="s">
        <v>4851</v>
      </c>
      <c r="L1705" s="4" t="s">
        <v>6585</v>
      </c>
      <c r="N1705" s="4">
        <v>12</v>
      </c>
    </row>
    <row r="1706" spans="1:14" x14ac:dyDescent="0.3">
      <c r="A1706" s="4" t="s">
        <v>5384</v>
      </c>
      <c r="B1706" s="4" t="s">
        <v>5385</v>
      </c>
      <c r="C1706" s="4" t="s">
        <v>5180</v>
      </c>
      <c r="D1706" s="4" t="s">
        <v>5572</v>
      </c>
      <c r="E1706" s="4">
        <v>22</v>
      </c>
      <c r="G1706" s="4" t="s">
        <v>4817</v>
      </c>
      <c r="J1706" s="4" t="s">
        <v>5181</v>
      </c>
      <c r="K1706" s="4" t="s">
        <v>6602</v>
      </c>
      <c r="L1706" s="4" t="s">
        <v>6603</v>
      </c>
      <c r="M1706" s="4">
        <v>1</v>
      </c>
      <c r="N1706" s="4">
        <v>13</v>
      </c>
    </row>
    <row r="1707" spans="1:14" x14ac:dyDescent="0.3">
      <c r="A1707" s="4" t="s">
        <v>5384</v>
      </c>
      <c r="B1707" s="4" t="s">
        <v>5385</v>
      </c>
      <c r="C1707" s="4" t="s">
        <v>4887</v>
      </c>
      <c r="D1707" s="4" t="s">
        <v>6581</v>
      </c>
      <c r="E1707" s="4">
        <v>12</v>
      </c>
      <c r="G1707" s="4" t="s">
        <v>4817</v>
      </c>
      <c r="J1707" s="4" t="s">
        <v>4888</v>
      </c>
      <c r="K1707" s="4" t="s">
        <v>4848</v>
      </c>
      <c r="L1707" s="4" t="s">
        <v>6585</v>
      </c>
      <c r="N1707" s="4">
        <v>14</v>
      </c>
    </row>
    <row r="1708" spans="1:14" x14ac:dyDescent="0.3">
      <c r="A1708" s="4" t="s">
        <v>5384</v>
      </c>
      <c r="B1708" s="4" t="s">
        <v>5385</v>
      </c>
      <c r="C1708" s="4" t="s">
        <v>4889</v>
      </c>
      <c r="D1708" s="4" t="s">
        <v>6581</v>
      </c>
      <c r="E1708" s="4">
        <v>14</v>
      </c>
      <c r="G1708" s="4" t="s">
        <v>4817</v>
      </c>
      <c r="J1708" s="4" t="s">
        <v>4890</v>
      </c>
      <c r="K1708" s="4" t="s">
        <v>4863</v>
      </c>
      <c r="L1708" s="4" t="s">
        <v>6585</v>
      </c>
      <c r="N1708" s="4">
        <v>15</v>
      </c>
    </row>
    <row r="1709" spans="1:14" x14ac:dyDescent="0.3">
      <c r="A1709" s="4" t="s">
        <v>5384</v>
      </c>
      <c r="B1709" s="4" t="s">
        <v>5385</v>
      </c>
      <c r="C1709" s="4" t="s">
        <v>4891</v>
      </c>
      <c r="D1709" s="4" t="s">
        <v>6581</v>
      </c>
      <c r="E1709" s="4">
        <v>12</v>
      </c>
      <c r="G1709" s="4" t="s">
        <v>4817</v>
      </c>
      <c r="J1709" s="4" t="s">
        <v>4892</v>
      </c>
      <c r="K1709" s="4" t="s">
        <v>4848</v>
      </c>
      <c r="L1709" s="4" t="s">
        <v>6585</v>
      </c>
      <c r="N1709" s="4">
        <v>16</v>
      </c>
    </row>
    <row r="1710" spans="1:14" x14ac:dyDescent="0.3">
      <c r="A1710" s="4" t="s">
        <v>5384</v>
      </c>
      <c r="B1710" s="4" t="s">
        <v>5385</v>
      </c>
      <c r="C1710" s="4" t="s">
        <v>4893</v>
      </c>
      <c r="D1710" s="4" t="s">
        <v>6581</v>
      </c>
      <c r="E1710" s="4">
        <v>14</v>
      </c>
      <c r="G1710" s="4" t="s">
        <v>4817</v>
      </c>
      <c r="J1710" s="4" t="s">
        <v>4894</v>
      </c>
      <c r="K1710" s="4" t="s">
        <v>4863</v>
      </c>
      <c r="L1710" s="4" t="s">
        <v>6585</v>
      </c>
      <c r="N1710" s="4">
        <v>17</v>
      </c>
    </row>
    <row r="1711" spans="1:14" x14ac:dyDescent="0.3">
      <c r="A1711" s="4" t="s">
        <v>5384</v>
      </c>
      <c r="B1711" s="4" t="s">
        <v>5385</v>
      </c>
      <c r="C1711" s="4" t="s">
        <v>5186</v>
      </c>
      <c r="D1711" s="4" t="s">
        <v>5167</v>
      </c>
      <c r="E1711" s="4">
        <v>22</v>
      </c>
      <c r="F1711" s="4">
        <v>0</v>
      </c>
      <c r="G1711" s="4" t="s">
        <v>4817</v>
      </c>
      <c r="J1711" s="4" t="s">
        <v>5187</v>
      </c>
      <c r="K1711" s="4" t="s">
        <v>6637</v>
      </c>
      <c r="L1711" s="4" t="s">
        <v>6638</v>
      </c>
      <c r="N1711" s="4">
        <v>18</v>
      </c>
    </row>
    <row r="1712" spans="1:14" x14ac:dyDescent="0.3">
      <c r="A1712" s="4" t="s">
        <v>5391</v>
      </c>
      <c r="B1712" s="4" t="s">
        <v>5392</v>
      </c>
      <c r="C1712" s="4" t="s">
        <v>4846</v>
      </c>
      <c r="D1712" s="4" t="s">
        <v>6581</v>
      </c>
      <c r="E1712" s="4">
        <v>12</v>
      </c>
      <c r="G1712" s="4" t="s">
        <v>6582</v>
      </c>
      <c r="H1712" s="4" t="s">
        <v>7200</v>
      </c>
      <c r="I1712" s="4" t="s">
        <v>7201</v>
      </c>
      <c r="J1712" s="4" t="s">
        <v>4867</v>
      </c>
      <c r="K1712" s="4" t="s">
        <v>4848</v>
      </c>
      <c r="L1712" s="4" t="s">
        <v>6585</v>
      </c>
      <c r="N1712" s="4">
        <v>1</v>
      </c>
    </row>
    <row r="1713" spans="1:14" x14ac:dyDescent="0.3">
      <c r="A1713" s="4" t="s">
        <v>5391</v>
      </c>
      <c r="B1713" s="4" t="s">
        <v>5392</v>
      </c>
      <c r="C1713" s="4" t="s">
        <v>4849</v>
      </c>
      <c r="D1713" s="4" t="s">
        <v>6581</v>
      </c>
      <c r="E1713" s="4">
        <v>1</v>
      </c>
      <c r="F1713" s="4" t="s">
        <v>7639</v>
      </c>
      <c r="G1713" s="4" t="s">
        <v>6582</v>
      </c>
      <c r="H1713" s="4" t="s">
        <v>7202</v>
      </c>
      <c r="I1713" s="4" t="s">
        <v>7201</v>
      </c>
      <c r="J1713" s="4" t="s">
        <v>4850</v>
      </c>
      <c r="K1713" s="4" t="s">
        <v>4851</v>
      </c>
      <c r="L1713" s="4" t="s">
        <v>6585</v>
      </c>
      <c r="N1713" s="4">
        <v>2</v>
      </c>
    </row>
    <row r="1714" spans="1:14" x14ac:dyDescent="0.3">
      <c r="A1714" s="4" t="s">
        <v>5391</v>
      </c>
      <c r="B1714" s="4" t="s">
        <v>5392</v>
      </c>
      <c r="C1714" s="4" t="s">
        <v>4852</v>
      </c>
      <c r="D1714" s="4" t="s">
        <v>6581</v>
      </c>
      <c r="E1714" s="4">
        <v>10</v>
      </c>
      <c r="G1714" s="4" t="s">
        <v>6582</v>
      </c>
      <c r="H1714" s="4" t="s">
        <v>7203</v>
      </c>
      <c r="I1714" s="4" t="s">
        <v>7201</v>
      </c>
      <c r="J1714" s="4" t="s">
        <v>4853</v>
      </c>
      <c r="K1714" s="4" t="s">
        <v>4854</v>
      </c>
      <c r="L1714" s="4" t="s">
        <v>6585</v>
      </c>
      <c r="N1714" s="4">
        <v>3</v>
      </c>
    </row>
    <row r="1715" spans="1:14" x14ac:dyDescent="0.3">
      <c r="A1715" s="4" t="s">
        <v>5391</v>
      </c>
      <c r="B1715" s="4" t="s">
        <v>5392</v>
      </c>
      <c r="C1715" s="4" t="s">
        <v>4855</v>
      </c>
      <c r="D1715" s="4" t="s">
        <v>6581</v>
      </c>
      <c r="E1715" s="4">
        <v>10</v>
      </c>
      <c r="G1715" s="4" t="s">
        <v>6582</v>
      </c>
      <c r="H1715" s="4" t="s">
        <v>7204</v>
      </c>
      <c r="I1715" s="4" t="s">
        <v>7201</v>
      </c>
      <c r="J1715" s="4" t="s">
        <v>4856</v>
      </c>
      <c r="K1715" s="4" t="s">
        <v>4854</v>
      </c>
      <c r="L1715" s="4" t="s">
        <v>6585</v>
      </c>
      <c r="N1715" s="4">
        <v>4</v>
      </c>
    </row>
    <row r="1716" spans="1:14" x14ac:dyDescent="0.3">
      <c r="A1716" s="4" t="s">
        <v>5391</v>
      </c>
      <c r="B1716" s="4" t="s">
        <v>5392</v>
      </c>
      <c r="C1716" s="4" t="s">
        <v>5162</v>
      </c>
      <c r="D1716" s="4" t="s">
        <v>6581</v>
      </c>
      <c r="E1716" s="4">
        <v>2</v>
      </c>
      <c r="G1716" s="4" t="s">
        <v>6582</v>
      </c>
      <c r="H1716" s="4" t="s">
        <v>7205</v>
      </c>
      <c r="I1716" s="4" t="s">
        <v>7201</v>
      </c>
      <c r="J1716" s="4" t="s">
        <v>5163</v>
      </c>
      <c r="K1716" s="4" t="s">
        <v>4956</v>
      </c>
      <c r="L1716" s="4" t="s">
        <v>6585</v>
      </c>
      <c r="N1716" s="4">
        <v>5</v>
      </c>
    </row>
    <row r="1717" spans="1:14" x14ac:dyDescent="0.3">
      <c r="A1717" s="4" t="s">
        <v>5391</v>
      </c>
      <c r="B1717" s="4" t="s">
        <v>5392</v>
      </c>
      <c r="C1717" s="4" t="s">
        <v>4901</v>
      </c>
      <c r="D1717" s="4" t="s">
        <v>6581</v>
      </c>
      <c r="E1717" s="4">
        <v>8</v>
      </c>
      <c r="G1717" s="4" t="s">
        <v>6582</v>
      </c>
      <c r="H1717" s="4" t="s">
        <v>7206</v>
      </c>
      <c r="J1717" s="4" t="s">
        <v>5164</v>
      </c>
      <c r="K1717" s="4" t="s">
        <v>4881</v>
      </c>
      <c r="L1717" s="4" t="s">
        <v>6585</v>
      </c>
      <c r="N1717" s="4">
        <v>6</v>
      </c>
    </row>
    <row r="1718" spans="1:14" x14ac:dyDescent="0.3">
      <c r="A1718" s="4" t="s">
        <v>5391</v>
      </c>
      <c r="B1718" s="4" t="s">
        <v>5392</v>
      </c>
      <c r="C1718" s="4" t="s">
        <v>4903</v>
      </c>
      <c r="D1718" s="4" t="s">
        <v>5167</v>
      </c>
      <c r="E1718" s="4">
        <v>22</v>
      </c>
      <c r="G1718" s="4" t="s">
        <v>4817</v>
      </c>
      <c r="J1718" s="4" t="s">
        <v>5386</v>
      </c>
      <c r="K1718" s="4" t="s">
        <v>6637</v>
      </c>
      <c r="L1718" s="4" t="s">
        <v>6638</v>
      </c>
      <c r="N1718" s="4">
        <v>7</v>
      </c>
    </row>
    <row r="1719" spans="1:14" x14ac:dyDescent="0.3">
      <c r="A1719" s="4" t="s">
        <v>5391</v>
      </c>
      <c r="B1719" s="4" t="s">
        <v>5392</v>
      </c>
      <c r="C1719" s="4" t="s">
        <v>5165</v>
      </c>
      <c r="D1719" s="4" t="s">
        <v>5167</v>
      </c>
      <c r="E1719" s="4">
        <v>22</v>
      </c>
      <c r="G1719" s="4" t="s">
        <v>6582</v>
      </c>
      <c r="H1719" s="4" t="s">
        <v>7207</v>
      </c>
      <c r="J1719" s="4" t="s">
        <v>5166</v>
      </c>
      <c r="K1719" s="4" t="s">
        <v>6637</v>
      </c>
      <c r="L1719" s="4" t="s">
        <v>6638</v>
      </c>
      <c r="N1719" s="4">
        <v>8</v>
      </c>
    </row>
    <row r="1720" spans="1:14" x14ac:dyDescent="0.3">
      <c r="A1720" s="4" t="s">
        <v>5391</v>
      </c>
      <c r="B1720" s="4" t="s">
        <v>5392</v>
      </c>
      <c r="C1720" s="4" t="s">
        <v>5168</v>
      </c>
      <c r="D1720" s="4" t="s">
        <v>5167</v>
      </c>
      <c r="E1720" s="4">
        <v>22</v>
      </c>
      <c r="G1720" s="4" t="s">
        <v>6582</v>
      </c>
      <c r="H1720" s="4" t="s">
        <v>7208</v>
      </c>
      <c r="J1720" s="4" t="s">
        <v>5169</v>
      </c>
      <c r="K1720" s="4" t="s">
        <v>6637</v>
      </c>
      <c r="L1720" s="4" t="s">
        <v>6638</v>
      </c>
      <c r="N1720" s="4">
        <v>9</v>
      </c>
    </row>
    <row r="1721" spans="1:14" x14ac:dyDescent="0.3">
      <c r="A1721" s="4" t="s">
        <v>5391</v>
      </c>
      <c r="B1721" s="4" t="s">
        <v>5392</v>
      </c>
      <c r="C1721" s="4" t="s">
        <v>5170</v>
      </c>
      <c r="D1721" s="4" t="s">
        <v>5167</v>
      </c>
      <c r="E1721" s="4">
        <v>22</v>
      </c>
      <c r="G1721" s="4" t="s">
        <v>6582</v>
      </c>
      <c r="H1721" s="4" t="s">
        <v>7209</v>
      </c>
      <c r="J1721" s="4" t="s">
        <v>5171</v>
      </c>
      <c r="K1721" s="4" t="s">
        <v>6637</v>
      </c>
      <c r="L1721" s="4" t="s">
        <v>6638</v>
      </c>
      <c r="N1721" s="4">
        <v>10</v>
      </c>
    </row>
    <row r="1722" spans="1:14" x14ac:dyDescent="0.3">
      <c r="A1722" s="4" t="s">
        <v>5391</v>
      </c>
      <c r="B1722" s="4" t="s">
        <v>5392</v>
      </c>
      <c r="C1722" s="4" t="s">
        <v>5174</v>
      </c>
      <c r="D1722" s="4" t="s">
        <v>6581</v>
      </c>
      <c r="E1722" s="4">
        <v>1</v>
      </c>
      <c r="G1722" s="4" t="s">
        <v>4817</v>
      </c>
      <c r="J1722" s="4" t="s">
        <v>5387</v>
      </c>
      <c r="K1722" s="4" t="s">
        <v>4851</v>
      </c>
      <c r="L1722" s="4" t="s">
        <v>6585</v>
      </c>
      <c r="N1722" s="4">
        <v>11</v>
      </c>
    </row>
    <row r="1723" spans="1:14" x14ac:dyDescent="0.3">
      <c r="A1723" s="4" t="s">
        <v>5391</v>
      </c>
      <c r="B1723" s="4" t="s">
        <v>5392</v>
      </c>
      <c r="C1723" s="4" t="s">
        <v>5176</v>
      </c>
      <c r="D1723" s="4" t="s">
        <v>6581</v>
      </c>
      <c r="E1723" s="4">
        <v>1</v>
      </c>
      <c r="G1723" s="4" t="s">
        <v>4817</v>
      </c>
      <c r="J1723" s="4" t="s">
        <v>5388</v>
      </c>
      <c r="K1723" s="4" t="s">
        <v>4851</v>
      </c>
      <c r="L1723" s="4" t="s">
        <v>6585</v>
      </c>
      <c r="N1723" s="4">
        <v>12</v>
      </c>
    </row>
    <row r="1724" spans="1:14" x14ac:dyDescent="0.3">
      <c r="A1724" s="4" t="s">
        <v>5391</v>
      </c>
      <c r="B1724" s="4" t="s">
        <v>5392</v>
      </c>
      <c r="C1724" s="4" t="s">
        <v>5180</v>
      </c>
      <c r="D1724" s="4" t="s">
        <v>5572</v>
      </c>
      <c r="E1724" s="4">
        <v>22</v>
      </c>
      <c r="G1724" s="4" t="s">
        <v>4817</v>
      </c>
      <c r="J1724" s="4" t="s">
        <v>5181</v>
      </c>
      <c r="K1724" s="4" t="s">
        <v>6602</v>
      </c>
      <c r="L1724" s="4" t="s">
        <v>6603</v>
      </c>
      <c r="M1724" s="4">
        <v>1</v>
      </c>
      <c r="N1724" s="4">
        <v>13</v>
      </c>
    </row>
    <row r="1725" spans="1:14" x14ac:dyDescent="0.3">
      <c r="A1725" s="4" t="s">
        <v>5391</v>
      </c>
      <c r="B1725" s="4" t="s">
        <v>5392</v>
      </c>
      <c r="C1725" s="4" t="s">
        <v>4887</v>
      </c>
      <c r="D1725" s="4" t="s">
        <v>6581</v>
      </c>
      <c r="E1725" s="4">
        <v>12</v>
      </c>
      <c r="G1725" s="4" t="s">
        <v>4817</v>
      </c>
      <c r="J1725" s="4" t="s">
        <v>4888</v>
      </c>
      <c r="K1725" s="4" t="s">
        <v>4848</v>
      </c>
      <c r="L1725" s="4" t="s">
        <v>6585</v>
      </c>
      <c r="N1725" s="4">
        <v>14</v>
      </c>
    </row>
    <row r="1726" spans="1:14" x14ac:dyDescent="0.3">
      <c r="A1726" s="4" t="s">
        <v>5391</v>
      </c>
      <c r="B1726" s="4" t="s">
        <v>5392</v>
      </c>
      <c r="C1726" s="4" t="s">
        <v>4889</v>
      </c>
      <c r="D1726" s="4" t="s">
        <v>6581</v>
      </c>
      <c r="E1726" s="4">
        <v>14</v>
      </c>
      <c r="G1726" s="4" t="s">
        <v>4817</v>
      </c>
      <c r="J1726" s="4" t="s">
        <v>4890</v>
      </c>
      <c r="K1726" s="4" t="s">
        <v>4863</v>
      </c>
      <c r="L1726" s="4" t="s">
        <v>6585</v>
      </c>
      <c r="N1726" s="4">
        <v>15</v>
      </c>
    </row>
    <row r="1727" spans="1:14" x14ac:dyDescent="0.3">
      <c r="A1727" s="4" t="s">
        <v>5391</v>
      </c>
      <c r="B1727" s="4" t="s">
        <v>5392</v>
      </c>
      <c r="C1727" s="4" t="s">
        <v>4891</v>
      </c>
      <c r="D1727" s="4" t="s">
        <v>6581</v>
      </c>
      <c r="E1727" s="4">
        <v>12</v>
      </c>
      <c r="G1727" s="4" t="s">
        <v>4817</v>
      </c>
      <c r="J1727" s="4" t="s">
        <v>4892</v>
      </c>
      <c r="K1727" s="4" t="s">
        <v>4848</v>
      </c>
      <c r="L1727" s="4" t="s">
        <v>6585</v>
      </c>
      <c r="N1727" s="4">
        <v>16</v>
      </c>
    </row>
    <row r="1728" spans="1:14" x14ac:dyDescent="0.3">
      <c r="A1728" s="4" t="s">
        <v>5391</v>
      </c>
      <c r="B1728" s="4" t="s">
        <v>5392</v>
      </c>
      <c r="C1728" s="4" t="s">
        <v>4893</v>
      </c>
      <c r="D1728" s="4" t="s">
        <v>6581</v>
      </c>
      <c r="E1728" s="4">
        <v>14</v>
      </c>
      <c r="G1728" s="4" t="s">
        <v>4817</v>
      </c>
      <c r="J1728" s="4" t="s">
        <v>4894</v>
      </c>
      <c r="K1728" s="4" t="s">
        <v>4863</v>
      </c>
      <c r="L1728" s="4" t="s">
        <v>6585</v>
      </c>
      <c r="N1728" s="4">
        <v>17</v>
      </c>
    </row>
    <row r="1729" spans="1:14" x14ac:dyDescent="0.3">
      <c r="A1729" s="4" t="s">
        <v>5391</v>
      </c>
      <c r="B1729" s="4" t="s">
        <v>5392</v>
      </c>
      <c r="C1729" s="4" t="s">
        <v>5186</v>
      </c>
      <c r="D1729" s="4" t="s">
        <v>5167</v>
      </c>
      <c r="E1729" s="4">
        <v>22</v>
      </c>
      <c r="F1729" s="4">
        <v>0</v>
      </c>
      <c r="G1729" s="4" t="s">
        <v>4817</v>
      </c>
      <c r="J1729" s="4" t="s">
        <v>5187</v>
      </c>
      <c r="K1729" s="4" t="s">
        <v>6637</v>
      </c>
      <c r="L1729" s="4" t="s">
        <v>6638</v>
      </c>
      <c r="N1729" s="4">
        <v>18</v>
      </c>
    </row>
    <row r="1730" spans="1:14" x14ac:dyDescent="0.3">
      <c r="A1730" s="4" t="s">
        <v>5389</v>
      </c>
      <c r="B1730" s="4" t="s">
        <v>5390</v>
      </c>
      <c r="C1730" s="4" t="s">
        <v>5364</v>
      </c>
      <c r="D1730" s="4" t="s">
        <v>5366</v>
      </c>
      <c r="E1730" s="4">
        <v>7</v>
      </c>
      <c r="G1730" s="4" t="s">
        <v>6582</v>
      </c>
      <c r="H1730" s="4" t="s">
        <v>7210</v>
      </c>
      <c r="I1730" s="4" t="s">
        <v>7211</v>
      </c>
      <c r="J1730" s="4" t="s">
        <v>5365</v>
      </c>
      <c r="K1730" s="4" t="s">
        <v>6606</v>
      </c>
      <c r="L1730" s="4" t="s">
        <v>6585</v>
      </c>
      <c r="N1730" s="4">
        <v>1</v>
      </c>
    </row>
    <row r="1731" spans="1:14" x14ac:dyDescent="0.3">
      <c r="A1731" s="4" t="s">
        <v>5389</v>
      </c>
      <c r="B1731" s="4" t="s">
        <v>5390</v>
      </c>
      <c r="C1731" s="4" t="s">
        <v>4846</v>
      </c>
      <c r="D1731" s="4" t="s">
        <v>6581</v>
      </c>
      <c r="E1731" s="4">
        <v>12</v>
      </c>
      <c r="G1731" s="4" t="s">
        <v>6582</v>
      </c>
      <c r="H1731" s="4" t="s">
        <v>7212</v>
      </c>
      <c r="I1731" s="4" t="s">
        <v>7211</v>
      </c>
      <c r="J1731" s="4" t="s">
        <v>4867</v>
      </c>
      <c r="K1731" s="4" t="s">
        <v>4848</v>
      </c>
      <c r="L1731" s="4" t="s">
        <v>6585</v>
      </c>
      <c r="N1731" s="4">
        <v>2</v>
      </c>
    </row>
    <row r="1732" spans="1:14" x14ac:dyDescent="0.3">
      <c r="A1732" s="4" t="s">
        <v>5389</v>
      </c>
      <c r="B1732" s="4" t="s">
        <v>5390</v>
      </c>
      <c r="C1732" s="4" t="s">
        <v>4849</v>
      </c>
      <c r="D1732" s="4" t="s">
        <v>6581</v>
      </c>
      <c r="E1732" s="4">
        <v>1</v>
      </c>
      <c r="F1732" s="4" t="s">
        <v>7639</v>
      </c>
      <c r="G1732" s="4" t="s">
        <v>6582</v>
      </c>
      <c r="H1732" s="4" t="s">
        <v>7213</v>
      </c>
      <c r="I1732" s="4" t="s">
        <v>7211</v>
      </c>
      <c r="J1732" s="4" t="s">
        <v>4850</v>
      </c>
      <c r="K1732" s="4" t="s">
        <v>4851</v>
      </c>
      <c r="L1732" s="4" t="s">
        <v>6585</v>
      </c>
      <c r="N1732" s="4">
        <v>3</v>
      </c>
    </row>
    <row r="1733" spans="1:14" x14ac:dyDescent="0.3">
      <c r="A1733" s="4" t="s">
        <v>5389</v>
      </c>
      <c r="B1733" s="4" t="s">
        <v>5390</v>
      </c>
      <c r="C1733" s="4" t="s">
        <v>4852</v>
      </c>
      <c r="D1733" s="4" t="s">
        <v>6581</v>
      </c>
      <c r="E1733" s="4">
        <v>10</v>
      </c>
      <c r="G1733" s="4" t="s">
        <v>6582</v>
      </c>
      <c r="H1733" s="4" t="s">
        <v>7214</v>
      </c>
      <c r="I1733" s="4" t="s">
        <v>7211</v>
      </c>
      <c r="J1733" s="4" t="s">
        <v>4853</v>
      </c>
      <c r="K1733" s="4" t="s">
        <v>4854</v>
      </c>
      <c r="L1733" s="4" t="s">
        <v>6585</v>
      </c>
      <c r="N1733" s="4">
        <v>4</v>
      </c>
    </row>
    <row r="1734" spans="1:14" x14ac:dyDescent="0.3">
      <c r="A1734" s="4" t="s">
        <v>5389</v>
      </c>
      <c r="B1734" s="4" t="s">
        <v>5390</v>
      </c>
      <c r="C1734" s="4" t="s">
        <v>4855</v>
      </c>
      <c r="D1734" s="4" t="s">
        <v>6581</v>
      </c>
      <c r="E1734" s="4">
        <v>10</v>
      </c>
      <c r="G1734" s="4" t="s">
        <v>6582</v>
      </c>
      <c r="H1734" s="4" t="s">
        <v>7215</v>
      </c>
      <c r="I1734" s="4" t="s">
        <v>7211</v>
      </c>
      <c r="J1734" s="4" t="s">
        <v>4856</v>
      </c>
      <c r="K1734" s="4" t="s">
        <v>4854</v>
      </c>
      <c r="L1734" s="4" t="s">
        <v>6585</v>
      </c>
      <c r="N1734" s="4">
        <v>5</v>
      </c>
    </row>
    <row r="1735" spans="1:14" x14ac:dyDescent="0.3">
      <c r="A1735" s="4" t="s">
        <v>5389</v>
      </c>
      <c r="B1735" s="4" t="s">
        <v>5390</v>
      </c>
      <c r="C1735" s="4" t="s">
        <v>5162</v>
      </c>
      <c r="D1735" s="4" t="s">
        <v>6581</v>
      </c>
      <c r="E1735" s="4">
        <v>2</v>
      </c>
      <c r="G1735" s="4" t="s">
        <v>6582</v>
      </c>
      <c r="H1735" s="4" t="s">
        <v>7216</v>
      </c>
      <c r="I1735" s="4" t="s">
        <v>7211</v>
      </c>
      <c r="J1735" s="4" t="s">
        <v>5163</v>
      </c>
      <c r="K1735" s="4" t="s">
        <v>4956</v>
      </c>
      <c r="L1735" s="4" t="s">
        <v>6585</v>
      </c>
      <c r="N1735" s="4">
        <v>6</v>
      </c>
    </row>
    <row r="1736" spans="1:14" x14ac:dyDescent="0.3">
      <c r="A1736" s="4" t="s">
        <v>5389</v>
      </c>
      <c r="B1736" s="4" t="s">
        <v>5390</v>
      </c>
      <c r="C1736" s="4" t="s">
        <v>4901</v>
      </c>
      <c r="D1736" s="4" t="s">
        <v>6581</v>
      </c>
      <c r="E1736" s="4">
        <v>8</v>
      </c>
      <c r="G1736" s="4" t="s">
        <v>6582</v>
      </c>
      <c r="H1736" s="4" t="s">
        <v>7217</v>
      </c>
      <c r="J1736" s="4" t="s">
        <v>5164</v>
      </c>
      <c r="K1736" s="4" t="s">
        <v>4881</v>
      </c>
      <c r="L1736" s="4" t="s">
        <v>6585</v>
      </c>
      <c r="N1736" s="4">
        <v>7</v>
      </c>
    </row>
    <row r="1737" spans="1:14" x14ac:dyDescent="0.3">
      <c r="A1737" s="4" t="s">
        <v>5389</v>
      </c>
      <c r="B1737" s="4" t="s">
        <v>5390</v>
      </c>
      <c r="C1737" s="4" t="s">
        <v>4903</v>
      </c>
      <c r="D1737" s="4" t="s">
        <v>5167</v>
      </c>
      <c r="E1737" s="4">
        <v>22</v>
      </c>
      <c r="G1737" s="4" t="s">
        <v>4817</v>
      </c>
      <c r="J1737" s="4" t="s">
        <v>5386</v>
      </c>
      <c r="K1737" s="4" t="s">
        <v>6637</v>
      </c>
      <c r="L1737" s="4" t="s">
        <v>6638</v>
      </c>
      <c r="N1737" s="4">
        <v>8</v>
      </c>
    </row>
    <row r="1738" spans="1:14" x14ac:dyDescent="0.3">
      <c r="A1738" s="4" t="s">
        <v>5389</v>
      </c>
      <c r="B1738" s="4" t="s">
        <v>5390</v>
      </c>
      <c r="C1738" s="4" t="s">
        <v>5165</v>
      </c>
      <c r="D1738" s="4" t="s">
        <v>5167</v>
      </c>
      <c r="E1738" s="4">
        <v>22</v>
      </c>
      <c r="G1738" s="4" t="s">
        <v>6582</v>
      </c>
      <c r="H1738" s="4" t="s">
        <v>7218</v>
      </c>
      <c r="J1738" s="4" t="s">
        <v>5166</v>
      </c>
      <c r="K1738" s="4" t="s">
        <v>6637</v>
      </c>
      <c r="L1738" s="4" t="s">
        <v>6638</v>
      </c>
      <c r="N1738" s="4">
        <v>9</v>
      </c>
    </row>
    <row r="1739" spans="1:14" x14ac:dyDescent="0.3">
      <c r="A1739" s="4" t="s">
        <v>5389</v>
      </c>
      <c r="B1739" s="4" t="s">
        <v>5390</v>
      </c>
      <c r="C1739" s="4" t="s">
        <v>5168</v>
      </c>
      <c r="D1739" s="4" t="s">
        <v>5167</v>
      </c>
      <c r="E1739" s="4">
        <v>22</v>
      </c>
      <c r="G1739" s="4" t="s">
        <v>6582</v>
      </c>
      <c r="H1739" s="4" t="s">
        <v>7219</v>
      </c>
      <c r="J1739" s="4" t="s">
        <v>5169</v>
      </c>
      <c r="K1739" s="4" t="s">
        <v>6637</v>
      </c>
      <c r="L1739" s="4" t="s">
        <v>6638</v>
      </c>
      <c r="N1739" s="4">
        <v>10</v>
      </c>
    </row>
    <row r="1740" spans="1:14" x14ac:dyDescent="0.3">
      <c r="A1740" s="4" t="s">
        <v>5389</v>
      </c>
      <c r="B1740" s="4" t="s">
        <v>5390</v>
      </c>
      <c r="C1740" s="4" t="s">
        <v>5170</v>
      </c>
      <c r="D1740" s="4" t="s">
        <v>5167</v>
      </c>
      <c r="E1740" s="4">
        <v>22</v>
      </c>
      <c r="G1740" s="4" t="s">
        <v>6582</v>
      </c>
      <c r="H1740" s="4" t="s">
        <v>7220</v>
      </c>
      <c r="J1740" s="4" t="s">
        <v>5171</v>
      </c>
      <c r="K1740" s="4" t="s">
        <v>6637</v>
      </c>
      <c r="L1740" s="4" t="s">
        <v>6638</v>
      </c>
      <c r="N1740" s="4">
        <v>11</v>
      </c>
    </row>
    <row r="1741" spans="1:14" x14ac:dyDescent="0.3">
      <c r="A1741" s="4" t="s">
        <v>5389</v>
      </c>
      <c r="B1741" s="4" t="s">
        <v>5390</v>
      </c>
      <c r="C1741" s="4" t="s">
        <v>5174</v>
      </c>
      <c r="D1741" s="4" t="s">
        <v>6581</v>
      </c>
      <c r="E1741" s="4">
        <v>1</v>
      </c>
      <c r="G1741" s="4" t="s">
        <v>4817</v>
      </c>
      <c r="J1741" s="4" t="s">
        <v>5387</v>
      </c>
      <c r="K1741" s="4" t="s">
        <v>4851</v>
      </c>
      <c r="L1741" s="4" t="s">
        <v>6585</v>
      </c>
      <c r="N1741" s="4">
        <v>12</v>
      </c>
    </row>
    <row r="1742" spans="1:14" x14ac:dyDescent="0.3">
      <c r="A1742" s="4" t="s">
        <v>5389</v>
      </c>
      <c r="B1742" s="4" t="s">
        <v>5390</v>
      </c>
      <c r="C1742" s="4" t="s">
        <v>5176</v>
      </c>
      <c r="D1742" s="4" t="s">
        <v>6581</v>
      </c>
      <c r="E1742" s="4">
        <v>1</v>
      </c>
      <c r="G1742" s="4" t="s">
        <v>4817</v>
      </c>
      <c r="J1742" s="4" t="s">
        <v>5388</v>
      </c>
      <c r="K1742" s="4" t="s">
        <v>4851</v>
      </c>
      <c r="L1742" s="4" t="s">
        <v>6585</v>
      </c>
      <c r="N1742" s="4">
        <v>13</v>
      </c>
    </row>
    <row r="1743" spans="1:14" x14ac:dyDescent="0.3">
      <c r="A1743" s="4" t="s">
        <v>5389</v>
      </c>
      <c r="B1743" s="4" t="s">
        <v>5390</v>
      </c>
      <c r="C1743" s="4" t="s">
        <v>5180</v>
      </c>
      <c r="D1743" s="4" t="s">
        <v>5572</v>
      </c>
      <c r="E1743" s="4">
        <v>22</v>
      </c>
      <c r="G1743" s="4" t="s">
        <v>4817</v>
      </c>
      <c r="J1743" s="4" t="s">
        <v>5181</v>
      </c>
      <c r="K1743" s="4" t="s">
        <v>6602</v>
      </c>
      <c r="L1743" s="4" t="s">
        <v>6603</v>
      </c>
      <c r="M1743" s="4">
        <v>1</v>
      </c>
      <c r="N1743" s="4">
        <v>14</v>
      </c>
    </row>
    <row r="1744" spans="1:14" x14ac:dyDescent="0.3">
      <c r="A1744" s="4" t="s">
        <v>5389</v>
      </c>
      <c r="B1744" s="4" t="s">
        <v>5390</v>
      </c>
      <c r="C1744" s="4" t="s">
        <v>4887</v>
      </c>
      <c r="D1744" s="4" t="s">
        <v>6581</v>
      </c>
      <c r="E1744" s="4">
        <v>12</v>
      </c>
      <c r="G1744" s="4" t="s">
        <v>4817</v>
      </c>
      <c r="J1744" s="4" t="s">
        <v>4888</v>
      </c>
      <c r="K1744" s="4" t="s">
        <v>4848</v>
      </c>
      <c r="L1744" s="4" t="s">
        <v>6585</v>
      </c>
      <c r="N1744" s="4">
        <v>15</v>
      </c>
    </row>
    <row r="1745" spans="1:14" x14ac:dyDescent="0.3">
      <c r="A1745" s="4" t="s">
        <v>5389</v>
      </c>
      <c r="B1745" s="4" t="s">
        <v>5390</v>
      </c>
      <c r="C1745" s="4" t="s">
        <v>4889</v>
      </c>
      <c r="D1745" s="4" t="s">
        <v>6581</v>
      </c>
      <c r="E1745" s="4">
        <v>14</v>
      </c>
      <c r="G1745" s="4" t="s">
        <v>4817</v>
      </c>
      <c r="J1745" s="4" t="s">
        <v>4890</v>
      </c>
      <c r="K1745" s="4" t="s">
        <v>4863</v>
      </c>
      <c r="L1745" s="4" t="s">
        <v>6585</v>
      </c>
      <c r="N1745" s="4">
        <v>16</v>
      </c>
    </row>
    <row r="1746" spans="1:14" x14ac:dyDescent="0.3">
      <c r="A1746" s="4" t="s">
        <v>5389</v>
      </c>
      <c r="B1746" s="4" t="s">
        <v>5390</v>
      </c>
      <c r="C1746" s="4" t="s">
        <v>4891</v>
      </c>
      <c r="D1746" s="4" t="s">
        <v>6581</v>
      </c>
      <c r="E1746" s="4">
        <v>12</v>
      </c>
      <c r="G1746" s="4" t="s">
        <v>4817</v>
      </c>
      <c r="J1746" s="4" t="s">
        <v>4892</v>
      </c>
      <c r="K1746" s="4" t="s">
        <v>4848</v>
      </c>
      <c r="L1746" s="4" t="s">
        <v>6585</v>
      </c>
      <c r="N1746" s="4">
        <v>17</v>
      </c>
    </row>
    <row r="1747" spans="1:14" x14ac:dyDescent="0.3">
      <c r="A1747" s="4" t="s">
        <v>5389</v>
      </c>
      <c r="B1747" s="4" t="s">
        <v>5390</v>
      </c>
      <c r="C1747" s="4" t="s">
        <v>4893</v>
      </c>
      <c r="D1747" s="4" t="s">
        <v>6581</v>
      </c>
      <c r="E1747" s="4">
        <v>14</v>
      </c>
      <c r="G1747" s="4" t="s">
        <v>4817</v>
      </c>
      <c r="J1747" s="4" t="s">
        <v>4894</v>
      </c>
      <c r="K1747" s="4" t="s">
        <v>4863</v>
      </c>
      <c r="L1747" s="4" t="s">
        <v>6585</v>
      </c>
      <c r="N1747" s="4">
        <v>18</v>
      </c>
    </row>
    <row r="1748" spans="1:14" x14ac:dyDescent="0.3">
      <c r="A1748" s="4" t="s">
        <v>5389</v>
      </c>
      <c r="B1748" s="4" t="s">
        <v>5390</v>
      </c>
      <c r="C1748" s="4" t="s">
        <v>5367</v>
      </c>
      <c r="D1748" s="4" t="s">
        <v>6581</v>
      </c>
      <c r="E1748" s="4">
        <v>1</v>
      </c>
      <c r="G1748" s="4" t="s">
        <v>4817</v>
      </c>
      <c r="J1748" s="4" t="s">
        <v>5368</v>
      </c>
      <c r="K1748" s="4" t="s">
        <v>4851</v>
      </c>
      <c r="L1748" s="4" t="s">
        <v>6585</v>
      </c>
      <c r="N1748" s="4">
        <v>19</v>
      </c>
    </row>
    <row r="1749" spans="1:14" x14ac:dyDescent="0.3">
      <c r="A1749" s="4" t="s">
        <v>5389</v>
      </c>
      <c r="B1749" s="4" t="s">
        <v>5390</v>
      </c>
      <c r="C1749" s="4" t="s">
        <v>5186</v>
      </c>
      <c r="D1749" s="4" t="s">
        <v>5167</v>
      </c>
      <c r="E1749" s="4">
        <v>22</v>
      </c>
      <c r="F1749" s="4">
        <v>0</v>
      </c>
      <c r="G1749" s="4" t="s">
        <v>4817</v>
      </c>
      <c r="J1749" s="4" t="s">
        <v>5187</v>
      </c>
      <c r="K1749" s="4" t="s">
        <v>6637</v>
      </c>
      <c r="L1749" s="4" t="s">
        <v>6638</v>
      </c>
      <c r="N1749" s="4">
        <v>20</v>
      </c>
    </row>
    <row r="1750" spans="1:14" x14ac:dyDescent="0.3">
      <c r="A1750" s="4" t="s">
        <v>5479</v>
      </c>
      <c r="B1750" s="4" t="s">
        <v>5480</v>
      </c>
      <c r="C1750" s="4" t="s">
        <v>4846</v>
      </c>
      <c r="D1750" s="4" t="s">
        <v>6581</v>
      </c>
      <c r="E1750" s="4">
        <v>12</v>
      </c>
      <c r="G1750" s="4" t="s">
        <v>6582</v>
      </c>
      <c r="H1750" s="4" t="s">
        <v>7221</v>
      </c>
      <c r="I1750" s="4" t="s">
        <v>7222</v>
      </c>
      <c r="J1750" s="4" t="s">
        <v>4867</v>
      </c>
      <c r="K1750" s="4" t="s">
        <v>4848</v>
      </c>
      <c r="L1750" s="4" t="s">
        <v>6585</v>
      </c>
      <c r="N1750" s="4">
        <v>1</v>
      </c>
    </row>
    <row r="1751" spans="1:14" x14ac:dyDescent="0.3">
      <c r="A1751" s="4" t="s">
        <v>5479</v>
      </c>
      <c r="B1751" s="4" t="s">
        <v>5480</v>
      </c>
      <c r="C1751" s="4" t="s">
        <v>4849</v>
      </c>
      <c r="D1751" s="4" t="s">
        <v>6581</v>
      </c>
      <c r="E1751" s="4">
        <v>1</v>
      </c>
      <c r="F1751" s="4" t="s">
        <v>7639</v>
      </c>
      <c r="G1751" s="4" t="s">
        <v>6582</v>
      </c>
      <c r="H1751" s="4" t="s">
        <v>7223</v>
      </c>
      <c r="I1751" s="4" t="s">
        <v>7222</v>
      </c>
      <c r="J1751" s="4" t="s">
        <v>4850</v>
      </c>
      <c r="K1751" s="4" t="s">
        <v>4851</v>
      </c>
      <c r="L1751" s="4" t="s">
        <v>6585</v>
      </c>
      <c r="N1751" s="4">
        <v>2</v>
      </c>
    </row>
    <row r="1752" spans="1:14" x14ac:dyDescent="0.3">
      <c r="A1752" s="4" t="s">
        <v>5479</v>
      </c>
      <c r="B1752" s="4" t="s">
        <v>5480</v>
      </c>
      <c r="C1752" s="4" t="s">
        <v>4841</v>
      </c>
      <c r="D1752" s="4" t="s">
        <v>5572</v>
      </c>
      <c r="E1752" s="4">
        <v>22</v>
      </c>
      <c r="G1752" s="4" t="s">
        <v>6582</v>
      </c>
      <c r="H1752" s="4" t="s">
        <v>7224</v>
      </c>
      <c r="I1752" s="4" t="s">
        <v>7225</v>
      </c>
      <c r="J1752" s="4" t="s">
        <v>4898</v>
      </c>
      <c r="K1752" s="4" t="s">
        <v>6614</v>
      </c>
      <c r="L1752" s="4" t="s">
        <v>6603</v>
      </c>
      <c r="M1752" s="4">
        <v>0</v>
      </c>
      <c r="N1752" s="4">
        <v>3</v>
      </c>
    </row>
    <row r="1753" spans="1:14" x14ac:dyDescent="0.3">
      <c r="A1753" s="4" t="s">
        <v>5479</v>
      </c>
      <c r="B1753" s="4" t="s">
        <v>5480</v>
      </c>
      <c r="C1753" s="4" t="s">
        <v>4994</v>
      </c>
      <c r="D1753" s="4" t="s">
        <v>5572</v>
      </c>
      <c r="E1753" s="4">
        <v>22</v>
      </c>
      <c r="G1753" s="4" t="s">
        <v>6582</v>
      </c>
      <c r="H1753" s="4" t="s">
        <v>7226</v>
      </c>
      <c r="I1753" s="4" t="s">
        <v>7227</v>
      </c>
      <c r="J1753" s="4" t="s">
        <v>4995</v>
      </c>
      <c r="K1753" s="4" t="s">
        <v>6683</v>
      </c>
      <c r="L1753" s="4" t="s">
        <v>6603</v>
      </c>
      <c r="M1753" s="4">
        <v>4</v>
      </c>
      <c r="N1753" s="4">
        <v>4</v>
      </c>
    </row>
    <row r="1754" spans="1:14" x14ac:dyDescent="0.3">
      <c r="A1754" s="4" t="s">
        <v>5479</v>
      </c>
      <c r="B1754" s="4" t="s">
        <v>5480</v>
      </c>
      <c r="C1754" s="4" t="s">
        <v>4832</v>
      </c>
      <c r="D1754" s="4" t="s">
        <v>6581</v>
      </c>
      <c r="E1754" s="4">
        <v>4</v>
      </c>
      <c r="G1754" s="4" t="s">
        <v>6582</v>
      </c>
      <c r="H1754" s="4" t="s">
        <v>7228</v>
      </c>
      <c r="I1754" s="4" t="s">
        <v>7227</v>
      </c>
      <c r="J1754" s="4" t="s">
        <v>4832</v>
      </c>
      <c r="K1754" s="4" t="s">
        <v>4997</v>
      </c>
      <c r="L1754" s="4" t="s">
        <v>6585</v>
      </c>
      <c r="N1754" s="4">
        <v>5</v>
      </c>
    </row>
    <row r="1755" spans="1:14" x14ac:dyDescent="0.3">
      <c r="A1755" s="4" t="s">
        <v>5479</v>
      </c>
      <c r="B1755" s="4" t="s">
        <v>5480</v>
      </c>
      <c r="C1755" s="4" t="s">
        <v>4998</v>
      </c>
      <c r="D1755" s="4" t="s">
        <v>6581</v>
      </c>
      <c r="E1755" s="4">
        <v>1</v>
      </c>
      <c r="G1755" s="4" t="s">
        <v>4817</v>
      </c>
      <c r="I1755" s="4" t="s">
        <v>7227</v>
      </c>
      <c r="J1755" s="4" t="s">
        <v>4999</v>
      </c>
      <c r="K1755" s="4" t="s">
        <v>4851</v>
      </c>
      <c r="L1755" s="4" t="s">
        <v>6585</v>
      </c>
      <c r="N1755" s="4">
        <v>6</v>
      </c>
    </row>
    <row r="1756" spans="1:14" x14ac:dyDescent="0.3">
      <c r="A1756" s="4" t="s">
        <v>5479</v>
      </c>
      <c r="B1756" s="4" t="s">
        <v>5480</v>
      </c>
      <c r="C1756" s="4" t="s">
        <v>5000</v>
      </c>
      <c r="D1756" s="4" t="s">
        <v>6581</v>
      </c>
      <c r="E1756" s="4">
        <v>2</v>
      </c>
      <c r="F1756" s="4" t="s">
        <v>7641</v>
      </c>
      <c r="G1756" s="4" t="s">
        <v>4817</v>
      </c>
      <c r="I1756" s="4" t="s">
        <v>7227</v>
      </c>
      <c r="J1756" s="4" t="s">
        <v>5001</v>
      </c>
      <c r="K1756" s="4" t="s">
        <v>4956</v>
      </c>
      <c r="L1756" s="4" t="s">
        <v>6585</v>
      </c>
      <c r="N1756" s="4">
        <v>7</v>
      </c>
    </row>
    <row r="1757" spans="1:14" x14ac:dyDescent="0.3">
      <c r="A1757" s="4" t="s">
        <v>5479</v>
      </c>
      <c r="B1757" s="4" t="s">
        <v>5480</v>
      </c>
      <c r="C1757" s="4" t="s">
        <v>5032</v>
      </c>
      <c r="D1757" s="4" t="s">
        <v>6581</v>
      </c>
      <c r="E1757" s="4">
        <v>1</v>
      </c>
      <c r="G1757" s="4" t="s">
        <v>4817</v>
      </c>
      <c r="J1757" s="4" t="s">
        <v>5033</v>
      </c>
      <c r="K1757" s="4" t="s">
        <v>4851</v>
      </c>
      <c r="L1757" s="4" t="s">
        <v>6585</v>
      </c>
      <c r="N1757" s="4">
        <v>8</v>
      </c>
    </row>
    <row r="1758" spans="1:14" x14ac:dyDescent="0.3">
      <c r="A1758" s="4" t="s">
        <v>5479</v>
      </c>
      <c r="B1758" s="4" t="s">
        <v>5480</v>
      </c>
      <c r="C1758" s="4" t="s">
        <v>5034</v>
      </c>
      <c r="D1758" s="4" t="s">
        <v>5572</v>
      </c>
      <c r="E1758" s="4">
        <v>22</v>
      </c>
      <c r="G1758" s="4" t="s">
        <v>4817</v>
      </c>
      <c r="J1758" s="4" t="s">
        <v>5035</v>
      </c>
      <c r="K1758" s="4" t="s">
        <v>6683</v>
      </c>
      <c r="L1758" s="4" t="s">
        <v>6603</v>
      </c>
      <c r="M1758" s="4">
        <v>4</v>
      </c>
      <c r="N1758" s="4">
        <v>9</v>
      </c>
    </row>
    <row r="1759" spans="1:14" x14ac:dyDescent="0.3">
      <c r="A1759" s="4" t="s">
        <v>5479</v>
      </c>
      <c r="B1759" s="4" t="s">
        <v>5480</v>
      </c>
      <c r="C1759" s="4" t="s">
        <v>5037</v>
      </c>
      <c r="D1759" s="4" t="s">
        <v>5572</v>
      </c>
      <c r="E1759" s="4">
        <v>22</v>
      </c>
      <c r="G1759" s="4" t="s">
        <v>4817</v>
      </c>
      <c r="J1759" s="4" t="s">
        <v>5038</v>
      </c>
      <c r="K1759" s="4" t="s">
        <v>6683</v>
      </c>
      <c r="L1759" s="4" t="s">
        <v>6603</v>
      </c>
      <c r="M1759" s="4">
        <v>4</v>
      </c>
      <c r="N1759" s="4">
        <v>10</v>
      </c>
    </row>
    <row r="1760" spans="1:14" x14ac:dyDescent="0.3">
      <c r="A1760" s="4" t="s">
        <v>5479</v>
      </c>
      <c r="B1760" s="4" t="s">
        <v>5480</v>
      </c>
      <c r="C1760" s="4" t="s">
        <v>5039</v>
      </c>
      <c r="D1760" s="4" t="s">
        <v>5572</v>
      </c>
      <c r="E1760" s="4">
        <v>22</v>
      </c>
      <c r="G1760" s="4" t="s">
        <v>4817</v>
      </c>
      <c r="J1760" s="4" t="s">
        <v>5040</v>
      </c>
      <c r="K1760" s="4" t="s">
        <v>6683</v>
      </c>
      <c r="L1760" s="4" t="s">
        <v>6603</v>
      </c>
      <c r="M1760" s="4">
        <v>4</v>
      </c>
      <c r="N1760" s="4">
        <v>11</v>
      </c>
    </row>
    <row r="1761" spans="1:14" x14ac:dyDescent="0.3">
      <c r="A1761" s="4" t="s">
        <v>5479</v>
      </c>
      <c r="B1761" s="4" t="s">
        <v>5480</v>
      </c>
      <c r="C1761" s="4" t="s">
        <v>5041</v>
      </c>
      <c r="D1761" s="4" t="s">
        <v>5572</v>
      </c>
      <c r="E1761" s="4">
        <v>22</v>
      </c>
      <c r="G1761" s="4" t="s">
        <v>4817</v>
      </c>
      <c r="J1761" s="4" t="s">
        <v>5042</v>
      </c>
      <c r="K1761" s="4" t="s">
        <v>6683</v>
      </c>
      <c r="L1761" s="4" t="s">
        <v>6603</v>
      </c>
      <c r="M1761" s="4">
        <v>4</v>
      </c>
      <c r="N1761" s="4">
        <v>12</v>
      </c>
    </row>
    <row r="1762" spans="1:14" x14ac:dyDescent="0.3">
      <c r="A1762" s="4" t="s">
        <v>5479</v>
      </c>
      <c r="B1762" s="4" t="s">
        <v>5480</v>
      </c>
      <c r="C1762" s="4" t="s">
        <v>5043</v>
      </c>
      <c r="D1762" s="4" t="s">
        <v>5572</v>
      </c>
      <c r="E1762" s="4">
        <v>22</v>
      </c>
      <c r="G1762" s="4" t="s">
        <v>4817</v>
      </c>
      <c r="J1762" s="4" t="s">
        <v>5044</v>
      </c>
      <c r="K1762" s="4" t="s">
        <v>6683</v>
      </c>
      <c r="L1762" s="4" t="s">
        <v>6603</v>
      </c>
      <c r="M1762" s="4">
        <v>4</v>
      </c>
      <c r="N1762" s="4">
        <v>13</v>
      </c>
    </row>
    <row r="1763" spans="1:14" x14ac:dyDescent="0.3">
      <c r="A1763" s="4" t="s">
        <v>5479</v>
      </c>
      <c r="B1763" s="4" t="s">
        <v>5480</v>
      </c>
      <c r="C1763" s="4" t="s">
        <v>5045</v>
      </c>
      <c r="D1763" s="4" t="s">
        <v>5572</v>
      </c>
      <c r="E1763" s="4">
        <v>22</v>
      </c>
      <c r="G1763" s="4" t="s">
        <v>4817</v>
      </c>
      <c r="J1763" s="4" t="s">
        <v>5046</v>
      </c>
      <c r="K1763" s="4" t="s">
        <v>6683</v>
      </c>
      <c r="L1763" s="4" t="s">
        <v>6603</v>
      </c>
      <c r="M1763" s="4">
        <v>4</v>
      </c>
      <c r="N1763" s="4">
        <v>14</v>
      </c>
    </row>
    <row r="1764" spans="1:14" x14ac:dyDescent="0.3">
      <c r="A1764" s="4" t="s">
        <v>5479</v>
      </c>
      <c r="B1764" s="4" t="s">
        <v>5480</v>
      </c>
      <c r="C1764" s="4" t="s">
        <v>5165</v>
      </c>
      <c r="D1764" s="4" t="s">
        <v>5167</v>
      </c>
      <c r="E1764" s="4">
        <v>22</v>
      </c>
      <c r="G1764" s="4" t="s">
        <v>4817</v>
      </c>
      <c r="J1764" s="4" t="s">
        <v>5166</v>
      </c>
      <c r="K1764" s="4" t="s">
        <v>6637</v>
      </c>
      <c r="L1764" s="4" t="s">
        <v>6638</v>
      </c>
      <c r="N1764" s="4">
        <v>15</v>
      </c>
    </row>
    <row r="1765" spans="1:14" x14ac:dyDescent="0.3">
      <c r="A1765" s="4" t="s">
        <v>5479</v>
      </c>
      <c r="B1765" s="4" t="s">
        <v>5480</v>
      </c>
      <c r="C1765" s="4" t="s">
        <v>5168</v>
      </c>
      <c r="D1765" s="4" t="s">
        <v>5167</v>
      </c>
      <c r="E1765" s="4">
        <v>22</v>
      </c>
      <c r="G1765" s="4" t="s">
        <v>4817</v>
      </c>
      <c r="J1765" s="4" t="s">
        <v>5169</v>
      </c>
      <c r="K1765" s="4" t="s">
        <v>6637</v>
      </c>
      <c r="L1765" s="4" t="s">
        <v>6638</v>
      </c>
      <c r="N1765" s="4">
        <v>16</v>
      </c>
    </row>
    <row r="1766" spans="1:14" x14ac:dyDescent="0.3">
      <c r="A1766" s="4" t="s">
        <v>5479</v>
      </c>
      <c r="B1766" s="4" t="s">
        <v>5480</v>
      </c>
      <c r="C1766" s="4" t="s">
        <v>5170</v>
      </c>
      <c r="D1766" s="4" t="s">
        <v>5167</v>
      </c>
      <c r="E1766" s="4">
        <v>22</v>
      </c>
      <c r="G1766" s="4" t="s">
        <v>4817</v>
      </c>
      <c r="J1766" s="4" t="s">
        <v>5171</v>
      </c>
      <c r="K1766" s="4" t="s">
        <v>6637</v>
      </c>
      <c r="L1766" s="4" t="s">
        <v>6638</v>
      </c>
      <c r="N1766" s="4">
        <v>17</v>
      </c>
    </row>
    <row r="1767" spans="1:14" x14ac:dyDescent="0.3">
      <c r="A1767" s="4" t="s">
        <v>5479</v>
      </c>
      <c r="B1767" s="4" t="s">
        <v>5480</v>
      </c>
      <c r="C1767" s="4" t="s">
        <v>5481</v>
      </c>
      <c r="D1767" s="4" t="s">
        <v>5167</v>
      </c>
      <c r="E1767" s="4">
        <v>22</v>
      </c>
      <c r="G1767" s="4" t="s">
        <v>4817</v>
      </c>
      <c r="J1767" s="4" t="s">
        <v>5482</v>
      </c>
      <c r="K1767" s="4" t="s">
        <v>6637</v>
      </c>
      <c r="L1767" s="4" t="s">
        <v>6638</v>
      </c>
      <c r="N1767" s="4">
        <v>18</v>
      </c>
    </row>
    <row r="1768" spans="1:14" x14ac:dyDescent="0.3">
      <c r="A1768" s="4" t="s">
        <v>5479</v>
      </c>
      <c r="B1768" s="4" t="s">
        <v>5480</v>
      </c>
      <c r="C1768" s="4" t="s">
        <v>4887</v>
      </c>
      <c r="D1768" s="4" t="s">
        <v>6581</v>
      </c>
      <c r="E1768" s="4">
        <v>12</v>
      </c>
      <c r="G1768" s="4" t="s">
        <v>4817</v>
      </c>
      <c r="J1768" s="4" t="s">
        <v>4888</v>
      </c>
      <c r="K1768" s="4" t="s">
        <v>4848</v>
      </c>
      <c r="L1768" s="4" t="s">
        <v>6585</v>
      </c>
      <c r="N1768" s="4">
        <v>19</v>
      </c>
    </row>
    <row r="1769" spans="1:14" x14ac:dyDescent="0.3">
      <c r="A1769" s="4" t="s">
        <v>5479</v>
      </c>
      <c r="B1769" s="4" t="s">
        <v>5480</v>
      </c>
      <c r="C1769" s="4" t="s">
        <v>4889</v>
      </c>
      <c r="D1769" s="4" t="s">
        <v>6581</v>
      </c>
      <c r="E1769" s="4">
        <v>14</v>
      </c>
      <c r="G1769" s="4" t="s">
        <v>4817</v>
      </c>
      <c r="J1769" s="4" t="s">
        <v>4890</v>
      </c>
      <c r="K1769" s="4" t="s">
        <v>4863</v>
      </c>
      <c r="L1769" s="4" t="s">
        <v>6585</v>
      </c>
      <c r="N1769" s="4">
        <v>20</v>
      </c>
    </row>
    <row r="1770" spans="1:14" x14ac:dyDescent="0.3">
      <c r="A1770" s="4" t="s">
        <v>5479</v>
      </c>
      <c r="B1770" s="4" t="s">
        <v>5480</v>
      </c>
      <c r="C1770" s="4" t="s">
        <v>4891</v>
      </c>
      <c r="D1770" s="4" t="s">
        <v>6581</v>
      </c>
      <c r="E1770" s="4">
        <v>12</v>
      </c>
      <c r="G1770" s="4" t="s">
        <v>4817</v>
      </c>
      <c r="J1770" s="4" t="s">
        <v>4892</v>
      </c>
      <c r="K1770" s="4" t="s">
        <v>4848</v>
      </c>
      <c r="L1770" s="4" t="s">
        <v>6585</v>
      </c>
      <c r="N1770" s="4">
        <v>21</v>
      </c>
    </row>
    <row r="1771" spans="1:14" x14ac:dyDescent="0.3">
      <c r="A1771" s="4" t="s">
        <v>5479</v>
      </c>
      <c r="B1771" s="4" t="s">
        <v>5480</v>
      </c>
      <c r="C1771" s="4" t="s">
        <v>4893</v>
      </c>
      <c r="D1771" s="4" t="s">
        <v>6581</v>
      </c>
      <c r="E1771" s="4">
        <v>14</v>
      </c>
      <c r="G1771" s="4" t="s">
        <v>4817</v>
      </c>
      <c r="J1771" s="4" t="s">
        <v>4894</v>
      </c>
      <c r="K1771" s="4" t="s">
        <v>4863</v>
      </c>
      <c r="L1771" s="4" t="s">
        <v>6585</v>
      </c>
      <c r="N1771" s="4">
        <v>22</v>
      </c>
    </row>
    <row r="1772" spans="1:14" x14ac:dyDescent="0.3">
      <c r="A1772" s="4" t="s">
        <v>5479</v>
      </c>
      <c r="B1772" s="4" t="s">
        <v>5480</v>
      </c>
      <c r="C1772" s="4" t="s">
        <v>5103</v>
      </c>
      <c r="D1772" s="4" t="s">
        <v>5572</v>
      </c>
      <c r="E1772" s="4">
        <v>22</v>
      </c>
      <c r="G1772" s="4" t="s">
        <v>4817</v>
      </c>
      <c r="J1772" s="4" t="s">
        <v>5104</v>
      </c>
      <c r="K1772" s="4" t="s">
        <v>6683</v>
      </c>
      <c r="L1772" s="4" t="s">
        <v>6603</v>
      </c>
      <c r="M1772" s="4">
        <v>4</v>
      </c>
      <c r="N1772" s="4">
        <v>23</v>
      </c>
    </row>
    <row r="1773" spans="1:14" x14ac:dyDescent="0.3">
      <c r="A1773" s="4" t="s">
        <v>5479</v>
      </c>
      <c r="B1773" s="4" t="s">
        <v>5480</v>
      </c>
      <c r="C1773" s="4" t="s">
        <v>5186</v>
      </c>
      <c r="D1773" s="4" t="s">
        <v>5167</v>
      </c>
      <c r="E1773" s="4">
        <v>22</v>
      </c>
      <c r="F1773" s="4">
        <v>0</v>
      </c>
      <c r="G1773" s="4" t="s">
        <v>4817</v>
      </c>
      <c r="J1773" s="4" t="s">
        <v>5187</v>
      </c>
      <c r="K1773" s="4" t="s">
        <v>6637</v>
      </c>
      <c r="L1773" s="4" t="s">
        <v>6638</v>
      </c>
      <c r="N1773" s="4">
        <v>24</v>
      </c>
    </row>
    <row r="1774" spans="1:14" x14ac:dyDescent="0.3">
      <c r="A1774" s="4" t="s">
        <v>5490</v>
      </c>
      <c r="B1774" s="4" t="s">
        <v>5491</v>
      </c>
      <c r="C1774" s="4" t="s">
        <v>4846</v>
      </c>
      <c r="D1774" s="4" t="s">
        <v>6581</v>
      </c>
      <c r="E1774" s="4">
        <v>12</v>
      </c>
      <c r="G1774" s="4" t="s">
        <v>6582</v>
      </c>
      <c r="H1774" s="4" t="s">
        <v>7229</v>
      </c>
      <c r="I1774" s="4" t="s">
        <v>7230</v>
      </c>
      <c r="J1774" s="4" t="s">
        <v>4867</v>
      </c>
      <c r="K1774" s="4" t="s">
        <v>4848</v>
      </c>
      <c r="L1774" s="4" t="s">
        <v>6585</v>
      </c>
      <c r="N1774" s="4">
        <v>1</v>
      </c>
    </row>
    <row r="1775" spans="1:14" x14ac:dyDescent="0.3">
      <c r="A1775" s="4" t="s">
        <v>5490</v>
      </c>
      <c r="B1775" s="4" t="s">
        <v>5491</v>
      </c>
      <c r="C1775" s="4" t="s">
        <v>4849</v>
      </c>
      <c r="D1775" s="4" t="s">
        <v>6581</v>
      </c>
      <c r="E1775" s="4">
        <v>1</v>
      </c>
      <c r="F1775" s="4" t="s">
        <v>7639</v>
      </c>
      <c r="G1775" s="4" t="s">
        <v>6582</v>
      </c>
      <c r="H1775" s="4" t="s">
        <v>7231</v>
      </c>
      <c r="I1775" s="4" t="s">
        <v>7230</v>
      </c>
      <c r="J1775" s="4" t="s">
        <v>4850</v>
      </c>
      <c r="K1775" s="4" t="s">
        <v>4851</v>
      </c>
      <c r="L1775" s="4" t="s">
        <v>6585</v>
      </c>
      <c r="N1775" s="4">
        <v>2</v>
      </c>
    </row>
    <row r="1776" spans="1:14" x14ac:dyDescent="0.3">
      <c r="A1776" s="4" t="s">
        <v>5490</v>
      </c>
      <c r="B1776" s="4" t="s">
        <v>5491</v>
      </c>
      <c r="C1776" s="4" t="s">
        <v>4841</v>
      </c>
      <c r="D1776" s="4" t="s">
        <v>5572</v>
      </c>
      <c r="E1776" s="4">
        <v>22</v>
      </c>
      <c r="G1776" s="4" t="s">
        <v>6582</v>
      </c>
      <c r="H1776" s="4" t="s">
        <v>7232</v>
      </c>
      <c r="I1776" s="4" t="s">
        <v>7230</v>
      </c>
      <c r="J1776" s="4" t="s">
        <v>4898</v>
      </c>
      <c r="K1776" s="4" t="s">
        <v>6614</v>
      </c>
      <c r="L1776" s="4" t="s">
        <v>6603</v>
      </c>
      <c r="M1776" s="4">
        <v>0</v>
      </c>
      <c r="N1776" s="4">
        <v>3</v>
      </c>
    </row>
    <row r="1777" spans="1:14" x14ac:dyDescent="0.3">
      <c r="A1777" s="4" t="s">
        <v>5490</v>
      </c>
      <c r="B1777" s="4" t="s">
        <v>5491</v>
      </c>
      <c r="C1777" s="4" t="s">
        <v>5162</v>
      </c>
      <c r="D1777" s="4" t="s">
        <v>6581</v>
      </c>
      <c r="E1777" s="4">
        <v>2</v>
      </c>
      <c r="G1777" s="4" t="s">
        <v>6582</v>
      </c>
      <c r="H1777" s="4" t="s">
        <v>7233</v>
      </c>
      <c r="I1777" s="4" t="s">
        <v>7230</v>
      </c>
      <c r="J1777" s="4" t="s">
        <v>5163</v>
      </c>
      <c r="K1777" s="4" t="s">
        <v>4956</v>
      </c>
      <c r="L1777" s="4" t="s">
        <v>6585</v>
      </c>
      <c r="N1777" s="4">
        <v>4</v>
      </c>
    </row>
    <row r="1778" spans="1:14" x14ac:dyDescent="0.3">
      <c r="A1778" s="4" t="s">
        <v>5490</v>
      </c>
      <c r="B1778" s="4" t="s">
        <v>5491</v>
      </c>
      <c r="C1778" s="4" t="s">
        <v>4901</v>
      </c>
      <c r="D1778" s="4" t="s">
        <v>6581</v>
      </c>
      <c r="E1778" s="4">
        <v>8</v>
      </c>
      <c r="G1778" s="4" t="s">
        <v>6582</v>
      </c>
      <c r="H1778" s="4" t="s">
        <v>7234</v>
      </c>
      <c r="J1778" s="4" t="s">
        <v>5164</v>
      </c>
      <c r="K1778" s="4" t="s">
        <v>4881</v>
      </c>
      <c r="L1778" s="4" t="s">
        <v>6585</v>
      </c>
      <c r="N1778" s="4">
        <v>5</v>
      </c>
    </row>
    <row r="1779" spans="1:14" x14ac:dyDescent="0.3">
      <c r="A1779" s="4" t="s">
        <v>5490</v>
      </c>
      <c r="B1779" s="4" t="s">
        <v>5491</v>
      </c>
      <c r="C1779" s="4" t="s">
        <v>5165</v>
      </c>
      <c r="D1779" s="4" t="s">
        <v>5167</v>
      </c>
      <c r="E1779" s="4">
        <v>22</v>
      </c>
      <c r="G1779" s="4" t="s">
        <v>6582</v>
      </c>
      <c r="H1779" s="4" t="s">
        <v>7235</v>
      </c>
      <c r="J1779" s="4" t="s">
        <v>5166</v>
      </c>
      <c r="K1779" s="4" t="s">
        <v>6637</v>
      </c>
      <c r="L1779" s="4" t="s">
        <v>6638</v>
      </c>
      <c r="N1779" s="4">
        <v>6</v>
      </c>
    </row>
    <row r="1780" spans="1:14" x14ac:dyDescent="0.3">
      <c r="A1780" s="4" t="s">
        <v>5490</v>
      </c>
      <c r="B1780" s="4" t="s">
        <v>5491</v>
      </c>
      <c r="C1780" s="4" t="s">
        <v>5168</v>
      </c>
      <c r="D1780" s="4" t="s">
        <v>5167</v>
      </c>
      <c r="E1780" s="4">
        <v>22</v>
      </c>
      <c r="G1780" s="4" t="s">
        <v>6582</v>
      </c>
      <c r="H1780" s="4" t="s">
        <v>7236</v>
      </c>
      <c r="J1780" s="4" t="s">
        <v>5169</v>
      </c>
      <c r="K1780" s="4" t="s">
        <v>6637</v>
      </c>
      <c r="L1780" s="4" t="s">
        <v>6638</v>
      </c>
      <c r="N1780" s="4">
        <v>7</v>
      </c>
    </row>
    <row r="1781" spans="1:14" x14ac:dyDescent="0.3">
      <c r="A1781" s="4" t="s">
        <v>5490</v>
      </c>
      <c r="B1781" s="4" t="s">
        <v>5491</v>
      </c>
      <c r="C1781" s="4" t="s">
        <v>5170</v>
      </c>
      <c r="D1781" s="4" t="s">
        <v>5167</v>
      </c>
      <c r="E1781" s="4">
        <v>22</v>
      </c>
      <c r="G1781" s="4" t="s">
        <v>6582</v>
      </c>
      <c r="H1781" s="4" t="s">
        <v>7237</v>
      </c>
      <c r="J1781" s="4" t="s">
        <v>5171</v>
      </c>
      <c r="K1781" s="4" t="s">
        <v>6637</v>
      </c>
      <c r="L1781" s="4" t="s">
        <v>6638</v>
      </c>
      <c r="N1781" s="4">
        <v>8</v>
      </c>
    </row>
    <row r="1782" spans="1:14" x14ac:dyDescent="0.3">
      <c r="A1782" s="4" t="s">
        <v>5490</v>
      </c>
      <c r="B1782" s="4" t="s">
        <v>5491</v>
      </c>
      <c r="C1782" s="4" t="s">
        <v>5492</v>
      </c>
      <c r="D1782" s="4" t="s">
        <v>5167</v>
      </c>
      <c r="E1782" s="4">
        <v>22</v>
      </c>
      <c r="G1782" s="4" t="s">
        <v>4817</v>
      </c>
      <c r="J1782" s="4" t="s">
        <v>5386</v>
      </c>
      <c r="K1782" s="4" t="s">
        <v>6637</v>
      </c>
      <c r="L1782" s="4" t="s">
        <v>6638</v>
      </c>
      <c r="N1782" s="4">
        <v>9</v>
      </c>
    </row>
    <row r="1783" spans="1:14" x14ac:dyDescent="0.3">
      <c r="A1783" s="4" t="s">
        <v>5490</v>
      </c>
      <c r="B1783" s="4" t="s">
        <v>5491</v>
      </c>
      <c r="C1783" s="4" t="s">
        <v>5174</v>
      </c>
      <c r="D1783" s="4" t="s">
        <v>6581</v>
      </c>
      <c r="E1783" s="4">
        <v>1</v>
      </c>
      <c r="G1783" s="4" t="s">
        <v>4817</v>
      </c>
      <c r="J1783" s="4" t="s">
        <v>5387</v>
      </c>
      <c r="K1783" s="4" t="s">
        <v>4851</v>
      </c>
      <c r="L1783" s="4" t="s">
        <v>6585</v>
      </c>
      <c r="N1783" s="4">
        <v>10</v>
      </c>
    </row>
    <row r="1784" spans="1:14" x14ac:dyDescent="0.3">
      <c r="A1784" s="4" t="s">
        <v>5490</v>
      </c>
      <c r="B1784" s="4" t="s">
        <v>5491</v>
      </c>
      <c r="C1784" s="4" t="s">
        <v>5176</v>
      </c>
      <c r="D1784" s="4" t="s">
        <v>6581</v>
      </c>
      <c r="E1784" s="4">
        <v>1</v>
      </c>
      <c r="G1784" s="4" t="s">
        <v>4817</v>
      </c>
      <c r="J1784" s="4" t="s">
        <v>5388</v>
      </c>
      <c r="K1784" s="4" t="s">
        <v>4851</v>
      </c>
      <c r="L1784" s="4" t="s">
        <v>6585</v>
      </c>
      <c r="N1784" s="4">
        <v>11</v>
      </c>
    </row>
    <row r="1785" spans="1:14" x14ac:dyDescent="0.3">
      <c r="A1785" s="4" t="s">
        <v>5490</v>
      </c>
      <c r="B1785" s="4" t="s">
        <v>5491</v>
      </c>
      <c r="C1785" s="4" t="s">
        <v>5180</v>
      </c>
      <c r="D1785" s="4" t="s">
        <v>5572</v>
      </c>
      <c r="E1785" s="4">
        <v>22</v>
      </c>
      <c r="G1785" s="4" t="s">
        <v>4817</v>
      </c>
      <c r="J1785" s="4" t="s">
        <v>5181</v>
      </c>
      <c r="K1785" s="4" t="s">
        <v>6602</v>
      </c>
      <c r="L1785" s="4" t="s">
        <v>6603</v>
      </c>
      <c r="M1785" s="4">
        <v>1</v>
      </c>
      <c r="N1785" s="4">
        <v>12</v>
      </c>
    </row>
    <row r="1786" spans="1:14" x14ac:dyDescent="0.3">
      <c r="A1786" s="4" t="s">
        <v>5490</v>
      </c>
      <c r="B1786" s="4" t="s">
        <v>5491</v>
      </c>
      <c r="C1786" s="4" t="s">
        <v>4887</v>
      </c>
      <c r="D1786" s="4" t="s">
        <v>6581</v>
      </c>
      <c r="E1786" s="4">
        <v>12</v>
      </c>
      <c r="G1786" s="4" t="s">
        <v>4817</v>
      </c>
      <c r="J1786" s="4" t="s">
        <v>4888</v>
      </c>
      <c r="K1786" s="4" t="s">
        <v>4848</v>
      </c>
      <c r="L1786" s="4" t="s">
        <v>6585</v>
      </c>
      <c r="N1786" s="4">
        <v>13</v>
      </c>
    </row>
    <row r="1787" spans="1:14" x14ac:dyDescent="0.3">
      <c r="A1787" s="4" t="s">
        <v>5490</v>
      </c>
      <c r="B1787" s="4" t="s">
        <v>5491</v>
      </c>
      <c r="C1787" s="4" t="s">
        <v>4889</v>
      </c>
      <c r="D1787" s="4" t="s">
        <v>6581</v>
      </c>
      <c r="E1787" s="4">
        <v>14</v>
      </c>
      <c r="G1787" s="4" t="s">
        <v>4817</v>
      </c>
      <c r="J1787" s="4" t="s">
        <v>4890</v>
      </c>
      <c r="K1787" s="4" t="s">
        <v>4863</v>
      </c>
      <c r="L1787" s="4" t="s">
        <v>6585</v>
      </c>
      <c r="N1787" s="4">
        <v>14</v>
      </c>
    </row>
    <row r="1788" spans="1:14" x14ac:dyDescent="0.3">
      <c r="A1788" s="4" t="s">
        <v>5490</v>
      </c>
      <c r="B1788" s="4" t="s">
        <v>5491</v>
      </c>
      <c r="C1788" s="4" t="s">
        <v>4891</v>
      </c>
      <c r="D1788" s="4" t="s">
        <v>6581</v>
      </c>
      <c r="E1788" s="4">
        <v>12</v>
      </c>
      <c r="G1788" s="4" t="s">
        <v>4817</v>
      </c>
      <c r="J1788" s="4" t="s">
        <v>4892</v>
      </c>
      <c r="K1788" s="4" t="s">
        <v>4848</v>
      </c>
      <c r="L1788" s="4" t="s">
        <v>6585</v>
      </c>
      <c r="N1788" s="4">
        <v>15</v>
      </c>
    </row>
    <row r="1789" spans="1:14" x14ac:dyDescent="0.3">
      <c r="A1789" s="4" t="s">
        <v>5490</v>
      </c>
      <c r="B1789" s="4" t="s">
        <v>5491</v>
      </c>
      <c r="C1789" s="4" t="s">
        <v>4893</v>
      </c>
      <c r="D1789" s="4" t="s">
        <v>6581</v>
      </c>
      <c r="E1789" s="4">
        <v>14</v>
      </c>
      <c r="G1789" s="4" t="s">
        <v>4817</v>
      </c>
      <c r="J1789" s="4" t="s">
        <v>4894</v>
      </c>
      <c r="K1789" s="4" t="s">
        <v>4863</v>
      </c>
      <c r="L1789" s="4" t="s">
        <v>6585</v>
      </c>
      <c r="N1789" s="4">
        <v>16</v>
      </c>
    </row>
    <row r="1790" spans="1:14" x14ac:dyDescent="0.3">
      <c r="A1790" s="4" t="s">
        <v>5490</v>
      </c>
      <c r="B1790" s="4" t="s">
        <v>5491</v>
      </c>
      <c r="C1790" s="4" t="s">
        <v>5186</v>
      </c>
      <c r="D1790" s="4" t="s">
        <v>5167</v>
      </c>
      <c r="E1790" s="4">
        <v>22</v>
      </c>
      <c r="F1790" s="4">
        <v>0</v>
      </c>
      <c r="G1790" s="4" t="s">
        <v>4817</v>
      </c>
      <c r="J1790" s="4" t="s">
        <v>5187</v>
      </c>
      <c r="K1790" s="4" t="s">
        <v>6637</v>
      </c>
      <c r="L1790" s="4" t="s">
        <v>6638</v>
      </c>
      <c r="N1790" s="4">
        <v>17</v>
      </c>
    </row>
    <row r="1791" spans="1:14" x14ac:dyDescent="0.3">
      <c r="A1791" s="4" t="s">
        <v>5493</v>
      </c>
      <c r="B1791" s="4" t="s">
        <v>5494</v>
      </c>
      <c r="C1791" s="4" t="s">
        <v>4846</v>
      </c>
      <c r="D1791" s="4" t="s">
        <v>6581</v>
      </c>
      <c r="E1791" s="4">
        <v>12</v>
      </c>
      <c r="G1791" s="4" t="s">
        <v>6582</v>
      </c>
      <c r="H1791" s="4" t="s">
        <v>7238</v>
      </c>
      <c r="I1791" s="4" t="s">
        <v>7239</v>
      </c>
      <c r="J1791" s="4" t="s">
        <v>4867</v>
      </c>
      <c r="K1791" s="4" t="s">
        <v>4848</v>
      </c>
      <c r="L1791" s="4" t="s">
        <v>6585</v>
      </c>
      <c r="N1791" s="4">
        <v>1</v>
      </c>
    </row>
    <row r="1792" spans="1:14" x14ac:dyDescent="0.3">
      <c r="A1792" s="4" t="s">
        <v>5493</v>
      </c>
      <c r="B1792" s="4" t="s">
        <v>5494</v>
      </c>
      <c r="C1792" s="4" t="s">
        <v>4849</v>
      </c>
      <c r="D1792" s="4" t="s">
        <v>6581</v>
      </c>
      <c r="E1792" s="4">
        <v>1</v>
      </c>
      <c r="F1792" s="4" t="s">
        <v>7639</v>
      </c>
      <c r="G1792" s="4" t="s">
        <v>6582</v>
      </c>
      <c r="H1792" s="4" t="s">
        <v>7240</v>
      </c>
      <c r="I1792" s="4" t="s">
        <v>7239</v>
      </c>
      <c r="J1792" s="4" t="s">
        <v>4850</v>
      </c>
      <c r="K1792" s="4" t="s">
        <v>4851</v>
      </c>
      <c r="L1792" s="4" t="s">
        <v>6585</v>
      </c>
      <c r="N1792" s="4">
        <v>2</v>
      </c>
    </row>
    <row r="1793" spans="1:14" x14ac:dyDescent="0.3">
      <c r="A1793" s="4" t="s">
        <v>5493</v>
      </c>
      <c r="B1793" s="4" t="s">
        <v>5494</v>
      </c>
      <c r="C1793" s="4" t="s">
        <v>4897</v>
      </c>
      <c r="D1793" s="4" t="s">
        <v>5572</v>
      </c>
      <c r="E1793" s="4">
        <v>22</v>
      </c>
      <c r="G1793" s="4" t="s">
        <v>6582</v>
      </c>
      <c r="H1793" s="4" t="s">
        <v>7241</v>
      </c>
      <c r="I1793" s="4" t="s">
        <v>7239</v>
      </c>
      <c r="J1793" s="4" t="s">
        <v>5485</v>
      </c>
      <c r="K1793" s="4" t="s">
        <v>6614</v>
      </c>
      <c r="L1793" s="4" t="s">
        <v>6603</v>
      </c>
      <c r="M1793" s="4">
        <v>0</v>
      </c>
      <c r="N1793" s="4">
        <v>3</v>
      </c>
    </row>
    <row r="1794" spans="1:14" x14ac:dyDescent="0.3">
      <c r="A1794" s="4" t="s">
        <v>5493</v>
      </c>
      <c r="B1794" s="4" t="s">
        <v>5494</v>
      </c>
      <c r="C1794" s="4" t="s">
        <v>4841</v>
      </c>
      <c r="D1794" s="4" t="s">
        <v>5572</v>
      </c>
      <c r="E1794" s="4">
        <v>22</v>
      </c>
      <c r="G1794" s="4" t="s">
        <v>6582</v>
      </c>
      <c r="H1794" s="4" t="s">
        <v>7242</v>
      </c>
      <c r="I1794" s="4" t="s">
        <v>7239</v>
      </c>
      <c r="J1794" s="4" t="s">
        <v>4898</v>
      </c>
      <c r="K1794" s="4" t="s">
        <v>6614</v>
      </c>
      <c r="L1794" s="4" t="s">
        <v>6603</v>
      </c>
      <c r="M1794" s="4">
        <v>0</v>
      </c>
      <c r="N1794" s="4">
        <v>4</v>
      </c>
    </row>
    <row r="1795" spans="1:14" x14ac:dyDescent="0.3">
      <c r="A1795" s="4" t="s">
        <v>5493</v>
      </c>
      <c r="B1795" s="4" t="s">
        <v>5494</v>
      </c>
      <c r="C1795" s="4" t="s">
        <v>5162</v>
      </c>
      <c r="D1795" s="4" t="s">
        <v>6581</v>
      </c>
      <c r="E1795" s="4">
        <v>2</v>
      </c>
      <c r="G1795" s="4" t="s">
        <v>6582</v>
      </c>
      <c r="H1795" s="4" t="s">
        <v>7243</v>
      </c>
      <c r="I1795" s="4" t="s">
        <v>7239</v>
      </c>
      <c r="J1795" s="4" t="s">
        <v>5163</v>
      </c>
      <c r="K1795" s="4" t="s">
        <v>4956</v>
      </c>
      <c r="L1795" s="4" t="s">
        <v>6585</v>
      </c>
      <c r="N1795" s="4">
        <v>5</v>
      </c>
    </row>
    <row r="1796" spans="1:14" x14ac:dyDescent="0.3">
      <c r="A1796" s="4" t="s">
        <v>5493</v>
      </c>
      <c r="B1796" s="4" t="s">
        <v>5494</v>
      </c>
      <c r="C1796" s="4" t="s">
        <v>4901</v>
      </c>
      <c r="D1796" s="4" t="s">
        <v>6581</v>
      </c>
      <c r="E1796" s="4">
        <v>8</v>
      </c>
      <c r="G1796" s="4" t="s">
        <v>6582</v>
      </c>
      <c r="H1796" s="4" t="s">
        <v>7244</v>
      </c>
      <c r="J1796" s="4" t="s">
        <v>5164</v>
      </c>
      <c r="K1796" s="4" t="s">
        <v>4881</v>
      </c>
      <c r="L1796" s="4" t="s">
        <v>6585</v>
      </c>
      <c r="N1796" s="4">
        <v>6</v>
      </c>
    </row>
    <row r="1797" spans="1:14" x14ac:dyDescent="0.3">
      <c r="A1797" s="4" t="s">
        <v>5493</v>
      </c>
      <c r="B1797" s="4" t="s">
        <v>5494</v>
      </c>
      <c r="C1797" s="4" t="s">
        <v>5165</v>
      </c>
      <c r="D1797" s="4" t="s">
        <v>5167</v>
      </c>
      <c r="E1797" s="4">
        <v>22</v>
      </c>
      <c r="G1797" s="4" t="s">
        <v>6582</v>
      </c>
      <c r="H1797" s="4" t="s">
        <v>7245</v>
      </c>
      <c r="J1797" s="4" t="s">
        <v>5166</v>
      </c>
      <c r="K1797" s="4" t="s">
        <v>6637</v>
      </c>
      <c r="L1797" s="4" t="s">
        <v>6638</v>
      </c>
      <c r="N1797" s="4">
        <v>7</v>
      </c>
    </row>
    <row r="1798" spans="1:14" x14ac:dyDescent="0.3">
      <c r="A1798" s="4" t="s">
        <v>5493</v>
      </c>
      <c r="B1798" s="4" t="s">
        <v>5494</v>
      </c>
      <c r="C1798" s="4" t="s">
        <v>5168</v>
      </c>
      <c r="D1798" s="4" t="s">
        <v>5167</v>
      </c>
      <c r="E1798" s="4">
        <v>22</v>
      </c>
      <c r="G1798" s="4" t="s">
        <v>6582</v>
      </c>
      <c r="H1798" s="4" t="s">
        <v>7246</v>
      </c>
      <c r="J1798" s="4" t="s">
        <v>5169</v>
      </c>
      <c r="K1798" s="4" t="s">
        <v>6637</v>
      </c>
      <c r="L1798" s="4" t="s">
        <v>6638</v>
      </c>
      <c r="N1798" s="4">
        <v>8</v>
      </c>
    </row>
    <row r="1799" spans="1:14" x14ac:dyDescent="0.3">
      <c r="A1799" s="4" t="s">
        <v>5493</v>
      </c>
      <c r="B1799" s="4" t="s">
        <v>5494</v>
      </c>
      <c r="C1799" s="4" t="s">
        <v>5170</v>
      </c>
      <c r="D1799" s="4" t="s">
        <v>5167</v>
      </c>
      <c r="E1799" s="4">
        <v>22</v>
      </c>
      <c r="G1799" s="4" t="s">
        <v>6582</v>
      </c>
      <c r="H1799" s="4" t="s">
        <v>7247</v>
      </c>
      <c r="J1799" s="4" t="s">
        <v>5171</v>
      </c>
      <c r="K1799" s="4" t="s">
        <v>6637</v>
      </c>
      <c r="L1799" s="4" t="s">
        <v>6638</v>
      </c>
      <c r="N1799" s="4">
        <v>9</v>
      </c>
    </row>
    <row r="1800" spans="1:14" x14ac:dyDescent="0.3">
      <c r="A1800" s="4" t="s">
        <v>5493</v>
      </c>
      <c r="B1800" s="4" t="s">
        <v>5494</v>
      </c>
      <c r="C1800" s="4" t="s">
        <v>5492</v>
      </c>
      <c r="D1800" s="4" t="s">
        <v>5167</v>
      </c>
      <c r="E1800" s="4">
        <v>22</v>
      </c>
      <c r="G1800" s="4" t="s">
        <v>4817</v>
      </c>
      <c r="J1800" s="4" t="s">
        <v>5386</v>
      </c>
      <c r="K1800" s="4" t="s">
        <v>6637</v>
      </c>
      <c r="L1800" s="4" t="s">
        <v>6638</v>
      </c>
      <c r="N1800" s="4">
        <v>10</v>
      </c>
    </row>
    <row r="1801" spans="1:14" x14ac:dyDescent="0.3">
      <c r="A1801" s="4" t="s">
        <v>5493</v>
      </c>
      <c r="B1801" s="4" t="s">
        <v>5494</v>
      </c>
      <c r="C1801" s="4" t="s">
        <v>5174</v>
      </c>
      <c r="D1801" s="4" t="s">
        <v>6581</v>
      </c>
      <c r="E1801" s="4">
        <v>1</v>
      </c>
      <c r="G1801" s="4" t="s">
        <v>4817</v>
      </c>
      <c r="J1801" s="4" t="s">
        <v>5387</v>
      </c>
      <c r="K1801" s="4" t="s">
        <v>4851</v>
      </c>
      <c r="L1801" s="4" t="s">
        <v>6585</v>
      </c>
      <c r="N1801" s="4">
        <v>11</v>
      </c>
    </row>
    <row r="1802" spans="1:14" x14ac:dyDescent="0.3">
      <c r="A1802" s="4" t="s">
        <v>5493</v>
      </c>
      <c r="B1802" s="4" t="s">
        <v>5494</v>
      </c>
      <c r="C1802" s="4" t="s">
        <v>5176</v>
      </c>
      <c r="D1802" s="4" t="s">
        <v>6581</v>
      </c>
      <c r="E1802" s="4">
        <v>1</v>
      </c>
      <c r="G1802" s="4" t="s">
        <v>4817</v>
      </c>
      <c r="J1802" s="4" t="s">
        <v>5388</v>
      </c>
      <c r="K1802" s="4" t="s">
        <v>4851</v>
      </c>
      <c r="L1802" s="4" t="s">
        <v>6585</v>
      </c>
      <c r="N1802" s="4">
        <v>12</v>
      </c>
    </row>
    <row r="1803" spans="1:14" x14ac:dyDescent="0.3">
      <c r="A1803" s="4" t="s">
        <v>5493</v>
      </c>
      <c r="B1803" s="4" t="s">
        <v>5494</v>
      </c>
      <c r="C1803" s="4" t="s">
        <v>5180</v>
      </c>
      <c r="D1803" s="4" t="s">
        <v>5572</v>
      </c>
      <c r="E1803" s="4">
        <v>22</v>
      </c>
      <c r="G1803" s="4" t="s">
        <v>4817</v>
      </c>
      <c r="J1803" s="4" t="s">
        <v>5181</v>
      </c>
      <c r="K1803" s="4" t="s">
        <v>6602</v>
      </c>
      <c r="L1803" s="4" t="s">
        <v>6603</v>
      </c>
      <c r="M1803" s="4">
        <v>1</v>
      </c>
      <c r="N1803" s="4">
        <v>13</v>
      </c>
    </row>
    <row r="1804" spans="1:14" x14ac:dyDescent="0.3">
      <c r="A1804" s="4" t="s">
        <v>5493</v>
      </c>
      <c r="B1804" s="4" t="s">
        <v>5494</v>
      </c>
      <c r="C1804" s="4" t="s">
        <v>4887</v>
      </c>
      <c r="D1804" s="4" t="s">
        <v>6581</v>
      </c>
      <c r="E1804" s="4">
        <v>12</v>
      </c>
      <c r="G1804" s="4" t="s">
        <v>4817</v>
      </c>
      <c r="J1804" s="4" t="s">
        <v>4888</v>
      </c>
      <c r="K1804" s="4" t="s">
        <v>4848</v>
      </c>
      <c r="L1804" s="4" t="s">
        <v>6585</v>
      </c>
      <c r="N1804" s="4">
        <v>14</v>
      </c>
    </row>
    <row r="1805" spans="1:14" x14ac:dyDescent="0.3">
      <c r="A1805" s="4" t="s">
        <v>5493</v>
      </c>
      <c r="B1805" s="4" t="s">
        <v>5494</v>
      </c>
      <c r="C1805" s="4" t="s">
        <v>4889</v>
      </c>
      <c r="D1805" s="4" t="s">
        <v>6581</v>
      </c>
      <c r="E1805" s="4">
        <v>14</v>
      </c>
      <c r="G1805" s="4" t="s">
        <v>4817</v>
      </c>
      <c r="J1805" s="4" t="s">
        <v>4890</v>
      </c>
      <c r="K1805" s="4" t="s">
        <v>4863</v>
      </c>
      <c r="L1805" s="4" t="s">
        <v>6585</v>
      </c>
      <c r="N1805" s="4">
        <v>15</v>
      </c>
    </row>
    <row r="1806" spans="1:14" x14ac:dyDescent="0.3">
      <c r="A1806" s="4" t="s">
        <v>5493</v>
      </c>
      <c r="B1806" s="4" t="s">
        <v>5494</v>
      </c>
      <c r="C1806" s="4" t="s">
        <v>4891</v>
      </c>
      <c r="D1806" s="4" t="s">
        <v>6581</v>
      </c>
      <c r="E1806" s="4">
        <v>12</v>
      </c>
      <c r="G1806" s="4" t="s">
        <v>4817</v>
      </c>
      <c r="J1806" s="4" t="s">
        <v>4892</v>
      </c>
      <c r="K1806" s="4" t="s">
        <v>4848</v>
      </c>
      <c r="L1806" s="4" t="s">
        <v>6585</v>
      </c>
      <c r="N1806" s="4">
        <v>16</v>
      </c>
    </row>
    <row r="1807" spans="1:14" x14ac:dyDescent="0.3">
      <c r="A1807" s="4" t="s">
        <v>5493</v>
      </c>
      <c r="B1807" s="4" t="s">
        <v>5494</v>
      </c>
      <c r="C1807" s="4" t="s">
        <v>4893</v>
      </c>
      <c r="D1807" s="4" t="s">
        <v>6581</v>
      </c>
      <c r="E1807" s="4">
        <v>14</v>
      </c>
      <c r="G1807" s="4" t="s">
        <v>4817</v>
      </c>
      <c r="J1807" s="4" t="s">
        <v>4894</v>
      </c>
      <c r="K1807" s="4" t="s">
        <v>4863</v>
      </c>
      <c r="L1807" s="4" t="s">
        <v>6585</v>
      </c>
      <c r="N1807" s="4">
        <v>17</v>
      </c>
    </row>
    <row r="1808" spans="1:14" x14ac:dyDescent="0.3">
      <c r="A1808" s="4" t="s">
        <v>5493</v>
      </c>
      <c r="B1808" s="4" t="s">
        <v>5494</v>
      </c>
      <c r="C1808" s="4" t="s">
        <v>5186</v>
      </c>
      <c r="D1808" s="4" t="s">
        <v>5167</v>
      </c>
      <c r="E1808" s="4">
        <v>22</v>
      </c>
      <c r="F1808" s="4">
        <v>0</v>
      </c>
      <c r="G1808" s="4" t="s">
        <v>4817</v>
      </c>
      <c r="J1808" s="4" t="s">
        <v>5187</v>
      </c>
      <c r="K1808" s="4" t="s">
        <v>6637</v>
      </c>
      <c r="L1808" s="4" t="s">
        <v>6638</v>
      </c>
      <c r="N1808" s="4">
        <v>18</v>
      </c>
    </row>
    <row r="1809" spans="1:14" x14ac:dyDescent="0.3">
      <c r="A1809" s="4" t="s">
        <v>5495</v>
      </c>
      <c r="B1809" s="4" t="s">
        <v>5496</v>
      </c>
      <c r="C1809" s="4" t="s">
        <v>4846</v>
      </c>
      <c r="D1809" s="4" t="s">
        <v>6581</v>
      </c>
      <c r="E1809" s="4">
        <v>12</v>
      </c>
      <c r="G1809" s="4" t="s">
        <v>6582</v>
      </c>
      <c r="H1809" s="4" t="s">
        <v>7248</v>
      </c>
      <c r="I1809" s="4" t="s">
        <v>7249</v>
      </c>
      <c r="J1809" s="4" t="s">
        <v>4867</v>
      </c>
      <c r="K1809" s="4" t="s">
        <v>4848</v>
      </c>
      <c r="L1809" s="4" t="s">
        <v>6585</v>
      </c>
      <c r="N1809" s="4">
        <v>1</v>
      </c>
    </row>
    <row r="1810" spans="1:14" x14ac:dyDescent="0.3">
      <c r="A1810" s="4" t="s">
        <v>5495</v>
      </c>
      <c r="B1810" s="4" t="s">
        <v>5496</v>
      </c>
      <c r="C1810" s="4" t="s">
        <v>4849</v>
      </c>
      <c r="D1810" s="4" t="s">
        <v>6581</v>
      </c>
      <c r="E1810" s="4">
        <v>1</v>
      </c>
      <c r="F1810" s="4" t="s">
        <v>7639</v>
      </c>
      <c r="G1810" s="4" t="s">
        <v>6582</v>
      </c>
      <c r="H1810" s="4" t="s">
        <v>7250</v>
      </c>
      <c r="I1810" s="4" t="s">
        <v>7249</v>
      </c>
      <c r="J1810" s="4" t="s">
        <v>4850</v>
      </c>
      <c r="K1810" s="4" t="s">
        <v>4851</v>
      </c>
      <c r="L1810" s="4" t="s">
        <v>6585</v>
      </c>
      <c r="N1810" s="4">
        <v>2</v>
      </c>
    </row>
    <row r="1811" spans="1:14" x14ac:dyDescent="0.3">
      <c r="A1811" s="4" t="s">
        <v>5495</v>
      </c>
      <c r="B1811" s="4" t="s">
        <v>5496</v>
      </c>
      <c r="C1811" s="4" t="s">
        <v>4841</v>
      </c>
      <c r="D1811" s="4" t="s">
        <v>5572</v>
      </c>
      <c r="E1811" s="4">
        <v>22</v>
      </c>
      <c r="G1811" s="4" t="s">
        <v>6582</v>
      </c>
      <c r="H1811" s="4" t="s">
        <v>7251</v>
      </c>
      <c r="I1811" s="4" t="s">
        <v>7249</v>
      </c>
      <c r="J1811" s="4" t="s">
        <v>4898</v>
      </c>
      <c r="K1811" s="4" t="s">
        <v>6614</v>
      </c>
      <c r="L1811" s="4" t="s">
        <v>6603</v>
      </c>
      <c r="M1811" s="4">
        <v>0</v>
      </c>
      <c r="N1811" s="4">
        <v>3</v>
      </c>
    </row>
    <row r="1812" spans="1:14" x14ac:dyDescent="0.3">
      <c r="A1812" s="4" t="s">
        <v>5495</v>
      </c>
      <c r="B1812" s="4" t="s">
        <v>5496</v>
      </c>
      <c r="C1812" s="4" t="s">
        <v>4994</v>
      </c>
      <c r="D1812" s="4" t="s">
        <v>5572</v>
      </c>
      <c r="E1812" s="4">
        <v>22</v>
      </c>
      <c r="G1812" s="4" t="s">
        <v>4817</v>
      </c>
      <c r="J1812" s="4" t="s">
        <v>4995</v>
      </c>
      <c r="K1812" s="4" t="s">
        <v>6683</v>
      </c>
      <c r="L1812" s="4" t="s">
        <v>6603</v>
      </c>
      <c r="M1812" s="4">
        <v>4</v>
      </c>
      <c r="N1812" s="4">
        <v>4</v>
      </c>
    </row>
    <row r="1813" spans="1:14" x14ac:dyDescent="0.3">
      <c r="A1813" s="4" t="s">
        <v>5495</v>
      </c>
      <c r="B1813" s="4" t="s">
        <v>5496</v>
      </c>
      <c r="C1813" s="4" t="s">
        <v>4832</v>
      </c>
      <c r="D1813" s="4" t="s">
        <v>6581</v>
      </c>
      <c r="E1813" s="4">
        <v>4</v>
      </c>
      <c r="G1813" s="4" t="s">
        <v>4817</v>
      </c>
      <c r="J1813" s="4" t="s">
        <v>4832</v>
      </c>
      <c r="K1813" s="4" t="s">
        <v>4997</v>
      </c>
      <c r="L1813" s="4" t="s">
        <v>6585</v>
      </c>
      <c r="N1813" s="4">
        <v>5</v>
      </c>
    </row>
    <row r="1814" spans="1:14" x14ac:dyDescent="0.3">
      <c r="A1814" s="4" t="s">
        <v>5495</v>
      </c>
      <c r="B1814" s="4" t="s">
        <v>5496</v>
      </c>
      <c r="C1814" s="4" t="s">
        <v>4998</v>
      </c>
      <c r="D1814" s="4" t="s">
        <v>6581</v>
      </c>
      <c r="E1814" s="4">
        <v>1</v>
      </c>
      <c r="G1814" s="4" t="s">
        <v>4817</v>
      </c>
      <c r="J1814" s="4" t="s">
        <v>4999</v>
      </c>
      <c r="K1814" s="4" t="s">
        <v>4851</v>
      </c>
      <c r="L1814" s="4" t="s">
        <v>6585</v>
      </c>
      <c r="N1814" s="4">
        <v>6</v>
      </c>
    </row>
    <row r="1815" spans="1:14" x14ac:dyDescent="0.3">
      <c r="A1815" s="4" t="s">
        <v>5495</v>
      </c>
      <c r="B1815" s="4" t="s">
        <v>5496</v>
      </c>
      <c r="C1815" s="4" t="s">
        <v>5000</v>
      </c>
      <c r="D1815" s="4" t="s">
        <v>6581</v>
      </c>
      <c r="E1815" s="4">
        <v>2</v>
      </c>
      <c r="G1815" s="4" t="s">
        <v>4817</v>
      </c>
      <c r="J1815" s="4" t="s">
        <v>5001</v>
      </c>
      <c r="K1815" s="4" t="s">
        <v>4956</v>
      </c>
      <c r="L1815" s="4" t="s">
        <v>6585</v>
      </c>
      <c r="N1815" s="4">
        <v>7</v>
      </c>
    </row>
    <row r="1816" spans="1:14" x14ac:dyDescent="0.3">
      <c r="A1816" s="4" t="s">
        <v>5495</v>
      </c>
      <c r="B1816" s="4" t="s">
        <v>5496</v>
      </c>
      <c r="C1816" s="4" t="s">
        <v>5162</v>
      </c>
      <c r="D1816" s="4" t="s">
        <v>6581</v>
      </c>
      <c r="E1816" s="4">
        <v>2</v>
      </c>
      <c r="G1816" s="4" t="s">
        <v>4817</v>
      </c>
      <c r="J1816" s="4" t="s">
        <v>5163</v>
      </c>
      <c r="K1816" s="4" t="s">
        <v>4956</v>
      </c>
      <c r="L1816" s="4" t="s">
        <v>6585</v>
      </c>
      <c r="N1816" s="4">
        <v>8</v>
      </c>
    </row>
    <row r="1817" spans="1:14" x14ac:dyDescent="0.3">
      <c r="A1817" s="4" t="s">
        <v>5495</v>
      </c>
      <c r="B1817" s="4" t="s">
        <v>5496</v>
      </c>
      <c r="C1817" s="4" t="s">
        <v>4901</v>
      </c>
      <c r="D1817" s="4" t="s">
        <v>6581</v>
      </c>
      <c r="E1817" s="4">
        <v>8</v>
      </c>
      <c r="G1817" s="4" t="s">
        <v>6582</v>
      </c>
      <c r="H1817" s="4" t="s">
        <v>7252</v>
      </c>
      <c r="J1817" s="4" t="s">
        <v>5164</v>
      </c>
      <c r="K1817" s="4" t="s">
        <v>4881</v>
      </c>
      <c r="L1817" s="4" t="s">
        <v>6585</v>
      </c>
      <c r="N1817" s="4">
        <v>9</v>
      </c>
    </row>
    <row r="1818" spans="1:14" x14ac:dyDescent="0.3">
      <c r="A1818" s="4" t="s">
        <v>5495</v>
      </c>
      <c r="B1818" s="4" t="s">
        <v>5496</v>
      </c>
      <c r="C1818" s="4" t="s">
        <v>5492</v>
      </c>
      <c r="D1818" s="4" t="s">
        <v>5167</v>
      </c>
      <c r="E1818" s="4">
        <v>22</v>
      </c>
      <c r="G1818" s="4" t="s">
        <v>4817</v>
      </c>
      <c r="J1818" s="4" t="s">
        <v>5386</v>
      </c>
      <c r="K1818" s="4" t="s">
        <v>6637</v>
      </c>
      <c r="L1818" s="4" t="s">
        <v>6638</v>
      </c>
      <c r="N1818" s="4">
        <v>10</v>
      </c>
    </row>
    <row r="1819" spans="1:14" x14ac:dyDescent="0.3">
      <c r="A1819" s="4" t="s">
        <v>5495</v>
      </c>
      <c r="B1819" s="4" t="s">
        <v>5496</v>
      </c>
      <c r="C1819" s="4" t="s">
        <v>5165</v>
      </c>
      <c r="D1819" s="4" t="s">
        <v>5167</v>
      </c>
      <c r="E1819" s="4">
        <v>22</v>
      </c>
      <c r="G1819" s="4" t="s">
        <v>6582</v>
      </c>
      <c r="H1819" s="4" t="s">
        <v>7253</v>
      </c>
      <c r="J1819" s="4" t="s">
        <v>5166</v>
      </c>
      <c r="K1819" s="4" t="s">
        <v>6637</v>
      </c>
      <c r="L1819" s="4" t="s">
        <v>6638</v>
      </c>
      <c r="N1819" s="4">
        <v>11</v>
      </c>
    </row>
    <row r="1820" spans="1:14" x14ac:dyDescent="0.3">
      <c r="A1820" s="4" t="s">
        <v>5495</v>
      </c>
      <c r="B1820" s="4" t="s">
        <v>5496</v>
      </c>
      <c r="C1820" s="4" t="s">
        <v>5168</v>
      </c>
      <c r="D1820" s="4" t="s">
        <v>5167</v>
      </c>
      <c r="E1820" s="4">
        <v>22</v>
      </c>
      <c r="G1820" s="4" t="s">
        <v>6582</v>
      </c>
      <c r="H1820" s="4" t="s">
        <v>7254</v>
      </c>
      <c r="J1820" s="4" t="s">
        <v>5169</v>
      </c>
      <c r="K1820" s="4" t="s">
        <v>6637</v>
      </c>
      <c r="L1820" s="4" t="s">
        <v>6638</v>
      </c>
      <c r="N1820" s="4">
        <v>12</v>
      </c>
    </row>
    <row r="1821" spans="1:14" x14ac:dyDescent="0.3">
      <c r="A1821" s="4" t="s">
        <v>5495</v>
      </c>
      <c r="B1821" s="4" t="s">
        <v>5496</v>
      </c>
      <c r="C1821" s="4" t="s">
        <v>5170</v>
      </c>
      <c r="D1821" s="4" t="s">
        <v>5167</v>
      </c>
      <c r="E1821" s="4">
        <v>22</v>
      </c>
      <c r="G1821" s="4" t="s">
        <v>6582</v>
      </c>
      <c r="H1821" s="4" t="s">
        <v>7255</v>
      </c>
      <c r="J1821" s="4" t="s">
        <v>5171</v>
      </c>
      <c r="K1821" s="4" t="s">
        <v>6637</v>
      </c>
      <c r="L1821" s="4" t="s">
        <v>6638</v>
      </c>
      <c r="N1821" s="4">
        <v>13</v>
      </c>
    </row>
    <row r="1822" spans="1:14" x14ac:dyDescent="0.3">
      <c r="A1822" s="4" t="s">
        <v>5495</v>
      </c>
      <c r="B1822" s="4" t="s">
        <v>5496</v>
      </c>
      <c r="C1822" s="4" t="s">
        <v>5186</v>
      </c>
      <c r="D1822" s="4" t="s">
        <v>5167</v>
      </c>
      <c r="E1822" s="4">
        <v>22</v>
      </c>
      <c r="F1822" s="4">
        <v>0</v>
      </c>
      <c r="G1822" s="4" t="s">
        <v>4817</v>
      </c>
      <c r="J1822" s="4" t="s">
        <v>5187</v>
      </c>
      <c r="K1822" s="4" t="s">
        <v>6637</v>
      </c>
      <c r="L1822" s="4" t="s">
        <v>6638</v>
      </c>
      <c r="N1822" s="4">
        <v>14</v>
      </c>
    </row>
    <row r="1823" spans="1:14" x14ac:dyDescent="0.3">
      <c r="A1823" s="4" t="s">
        <v>5483</v>
      </c>
      <c r="B1823" s="4" t="s">
        <v>5484</v>
      </c>
      <c r="C1823" s="4" t="s">
        <v>4846</v>
      </c>
      <c r="D1823" s="4" t="s">
        <v>6581</v>
      </c>
      <c r="E1823" s="4">
        <v>12</v>
      </c>
      <c r="G1823" s="4" t="s">
        <v>6582</v>
      </c>
      <c r="H1823" s="4" t="s">
        <v>7256</v>
      </c>
      <c r="I1823" s="4" t="s">
        <v>7257</v>
      </c>
      <c r="J1823" s="4" t="s">
        <v>4867</v>
      </c>
      <c r="K1823" s="4" t="s">
        <v>4848</v>
      </c>
      <c r="L1823" s="4" t="s">
        <v>6585</v>
      </c>
      <c r="N1823" s="4">
        <v>1</v>
      </c>
    </row>
    <row r="1824" spans="1:14" x14ac:dyDescent="0.3">
      <c r="A1824" s="4" t="s">
        <v>5483</v>
      </c>
      <c r="B1824" s="4" t="s">
        <v>5484</v>
      </c>
      <c r="C1824" s="4" t="s">
        <v>4849</v>
      </c>
      <c r="D1824" s="4" t="s">
        <v>6581</v>
      </c>
      <c r="E1824" s="4">
        <v>1</v>
      </c>
      <c r="F1824" s="4" t="s">
        <v>7639</v>
      </c>
      <c r="G1824" s="4" t="s">
        <v>6582</v>
      </c>
      <c r="H1824" s="4" t="s">
        <v>7258</v>
      </c>
      <c r="I1824" s="4" t="s">
        <v>7257</v>
      </c>
      <c r="J1824" s="4" t="s">
        <v>4850</v>
      </c>
      <c r="K1824" s="4" t="s">
        <v>4851</v>
      </c>
      <c r="L1824" s="4" t="s">
        <v>6585</v>
      </c>
      <c r="N1824" s="4">
        <v>2</v>
      </c>
    </row>
    <row r="1825" spans="1:14" x14ac:dyDescent="0.3">
      <c r="A1825" s="4" t="s">
        <v>5483</v>
      </c>
      <c r="B1825" s="4" t="s">
        <v>5484</v>
      </c>
      <c r="C1825" s="4" t="s">
        <v>4897</v>
      </c>
      <c r="D1825" s="4" t="s">
        <v>5572</v>
      </c>
      <c r="E1825" s="4">
        <v>22</v>
      </c>
      <c r="G1825" s="4" t="s">
        <v>6582</v>
      </c>
      <c r="H1825" s="4" t="s">
        <v>7259</v>
      </c>
      <c r="I1825" s="4" t="s">
        <v>7257</v>
      </c>
      <c r="J1825" s="4" t="s">
        <v>5485</v>
      </c>
      <c r="K1825" s="4" t="s">
        <v>6614</v>
      </c>
      <c r="L1825" s="4" t="s">
        <v>6603</v>
      </c>
      <c r="M1825" s="4">
        <v>0</v>
      </c>
      <c r="N1825" s="4">
        <v>3</v>
      </c>
    </row>
    <row r="1826" spans="1:14" x14ac:dyDescent="0.3">
      <c r="A1826" s="4" t="s">
        <v>5483</v>
      </c>
      <c r="B1826" s="4" t="s">
        <v>5484</v>
      </c>
      <c r="C1826" s="4" t="s">
        <v>4841</v>
      </c>
      <c r="D1826" s="4" t="s">
        <v>5572</v>
      </c>
      <c r="E1826" s="4">
        <v>22</v>
      </c>
      <c r="G1826" s="4" t="s">
        <v>6582</v>
      </c>
      <c r="H1826" s="4" t="s">
        <v>7260</v>
      </c>
      <c r="I1826" s="4" t="s">
        <v>7261</v>
      </c>
      <c r="J1826" s="4" t="s">
        <v>4898</v>
      </c>
      <c r="K1826" s="4" t="s">
        <v>6614</v>
      </c>
      <c r="L1826" s="4" t="s">
        <v>6603</v>
      </c>
      <c r="M1826" s="4">
        <v>0</v>
      </c>
      <c r="N1826" s="4">
        <v>4</v>
      </c>
    </row>
    <row r="1827" spans="1:14" x14ac:dyDescent="0.3">
      <c r="A1827" s="4" t="s">
        <v>5483</v>
      </c>
      <c r="B1827" s="4" t="s">
        <v>5484</v>
      </c>
      <c r="C1827" s="4" t="s">
        <v>5486</v>
      </c>
      <c r="D1827" s="4" t="s">
        <v>6581</v>
      </c>
      <c r="E1827" s="4">
        <v>8</v>
      </c>
      <c r="G1827" s="4" t="s">
        <v>6582</v>
      </c>
      <c r="H1827" s="4" t="s">
        <v>7262</v>
      </c>
      <c r="J1827" s="4" t="s">
        <v>5487</v>
      </c>
      <c r="K1827" s="4" t="s">
        <v>4881</v>
      </c>
      <c r="L1827" s="4" t="s">
        <v>6585</v>
      </c>
      <c r="N1827" s="4">
        <v>5</v>
      </c>
    </row>
    <row r="1828" spans="1:14" x14ac:dyDescent="0.3">
      <c r="A1828" s="4" t="s">
        <v>5483</v>
      </c>
      <c r="B1828" s="4" t="s">
        <v>5484</v>
      </c>
      <c r="C1828" s="4" t="s">
        <v>4994</v>
      </c>
      <c r="D1828" s="4" t="s">
        <v>5572</v>
      </c>
      <c r="E1828" s="4">
        <v>22</v>
      </c>
      <c r="G1828" s="4" t="s">
        <v>6582</v>
      </c>
      <c r="H1828" s="4" t="s">
        <v>7263</v>
      </c>
      <c r="I1828" s="4" t="s">
        <v>7264</v>
      </c>
      <c r="J1828" s="4" t="s">
        <v>4995</v>
      </c>
      <c r="K1828" s="4" t="s">
        <v>6683</v>
      </c>
      <c r="L1828" s="4" t="s">
        <v>6603</v>
      </c>
      <c r="M1828" s="4">
        <v>4</v>
      </c>
      <c r="N1828" s="4">
        <v>6</v>
      </c>
    </row>
    <row r="1829" spans="1:14" x14ac:dyDescent="0.3">
      <c r="A1829" s="4" t="s">
        <v>5483</v>
      </c>
      <c r="B1829" s="4" t="s">
        <v>5484</v>
      </c>
      <c r="C1829" s="4" t="s">
        <v>4832</v>
      </c>
      <c r="D1829" s="4" t="s">
        <v>6581</v>
      </c>
      <c r="E1829" s="4">
        <v>4</v>
      </c>
      <c r="G1829" s="4" t="s">
        <v>6582</v>
      </c>
      <c r="H1829" s="4" t="s">
        <v>7265</v>
      </c>
      <c r="I1829" s="4" t="s">
        <v>7264</v>
      </c>
      <c r="J1829" s="4" t="s">
        <v>4832</v>
      </c>
      <c r="K1829" s="4" t="s">
        <v>4997</v>
      </c>
      <c r="L1829" s="4" t="s">
        <v>6585</v>
      </c>
      <c r="N1829" s="4">
        <v>7</v>
      </c>
    </row>
    <row r="1830" spans="1:14" x14ac:dyDescent="0.3">
      <c r="A1830" s="4" t="s">
        <v>5483</v>
      </c>
      <c r="B1830" s="4" t="s">
        <v>5484</v>
      </c>
      <c r="C1830" s="4" t="s">
        <v>4998</v>
      </c>
      <c r="D1830" s="4" t="s">
        <v>6581</v>
      </c>
      <c r="E1830" s="4">
        <v>1</v>
      </c>
      <c r="G1830" s="4" t="s">
        <v>4817</v>
      </c>
      <c r="I1830" s="4" t="s">
        <v>7264</v>
      </c>
      <c r="J1830" s="4" t="s">
        <v>4999</v>
      </c>
      <c r="K1830" s="4" t="s">
        <v>4851</v>
      </c>
      <c r="L1830" s="4" t="s">
        <v>6585</v>
      </c>
      <c r="N1830" s="4">
        <v>8</v>
      </c>
    </row>
    <row r="1831" spans="1:14" x14ac:dyDescent="0.3">
      <c r="A1831" s="4" t="s">
        <v>5483</v>
      </c>
      <c r="B1831" s="4" t="s">
        <v>5484</v>
      </c>
      <c r="C1831" s="4" t="s">
        <v>5000</v>
      </c>
      <c r="D1831" s="4" t="s">
        <v>6581</v>
      </c>
      <c r="E1831" s="4">
        <v>2</v>
      </c>
      <c r="F1831" s="4" t="s">
        <v>7641</v>
      </c>
      <c r="G1831" s="4" t="s">
        <v>4817</v>
      </c>
      <c r="I1831" s="4" t="s">
        <v>7264</v>
      </c>
      <c r="J1831" s="4" t="s">
        <v>5001</v>
      </c>
      <c r="K1831" s="4" t="s">
        <v>4956</v>
      </c>
      <c r="L1831" s="4" t="s">
        <v>6585</v>
      </c>
      <c r="N1831" s="4">
        <v>9</v>
      </c>
    </row>
    <row r="1832" spans="1:14" x14ac:dyDescent="0.3">
      <c r="A1832" s="4" t="s">
        <v>5483</v>
      </c>
      <c r="B1832" s="4" t="s">
        <v>5484</v>
      </c>
      <c r="C1832" s="4" t="s">
        <v>5032</v>
      </c>
      <c r="D1832" s="4" t="s">
        <v>6581</v>
      </c>
      <c r="E1832" s="4">
        <v>1</v>
      </c>
      <c r="G1832" s="4" t="s">
        <v>4817</v>
      </c>
      <c r="J1832" s="4" t="s">
        <v>5033</v>
      </c>
      <c r="K1832" s="4" t="s">
        <v>4851</v>
      </c>
      <c r="L1832" s="4" t="s">
        <v>6585</v>
      </c>
      <c r="N1832" s="4">
        <v>10</v>
      </c>
    </row>
    <row r="1833" spans="1:14" x14ac:dyDescent="0.3">
      <c r="A1833" s="4" t="s">
        <v>5483</v>
      </c>
      <c r="B1833" s="4" t="s">
        <v>5484</v>
      </c>
      <c r="C1833" s="4" t="s">
        <v>5034</v>
      </c>
      <c r="D1833" s="4" t="s">
        <v>5572</v>
      </c>
      <c r="E1833" s="4">
        <v>22</v>
      </c>
      <c r="G1833" s="4" t="s">
        <v>4817</v>
      </c>
      <c r="J1833" s="4" t="s">
        <v>5035</v>
      </c>
      <c r="K1833" s="4" t="s">
        <v>6683</v>
      </c>
      <c r="L1833" s="4" t="s">
        <v>6603</v>
      </c>
      <c r="M1833" s="4">
        <v>4</v>
      </c>
      <c r="N1833" s="4">
        <v>11</v>
      </c>
    </row>
    <row r="1834" spans="1:14" x14ac:dyDescent="0.3">
      <c r="A1834" s="4" t="s">
        <v>5483</v>
      </c>
      <c r="B1834" s="4" t="s">
        <v>5484</v>
      </c>
      <c r="C1834" s="4" t="s">
        <v>5037</v>
      </c>
      <c r="D1834" s="4" t="s">
        <v>5572</v>
      </c>
      <c r="E1834" s="4">
        <v>22</v>
      </c>
      <c r="G1834" s="4" t="s">
        <v>4817</v>
      </c>
      <c r="J1834" s="4" t="s">
        <v>5038</v>
      </c>
      <c r="K1834" s="4" t="s">
        <v>6683</v>
      </c>
      <c r="L1834" s="4" t="s">
        <v>6603</v>
      </c>
      <c r="M1834" s="4">
        <v>4</v>
      </c>
      <c r="N1834" s="4">
        <v>12</v>
      </c>
    </row>
    <row r="1835" spans="1:14" x14ac:dyDescent="0.3">
      <c r="A1835" s="4" t="s">
        <v>5483</v>
      </c>
      <c r="B1835" s="4" t="s">
        <v>5484</v>
      </c>
      <c r="C1835" s="4" t="s">
        <v>5039</v>
      </c>
      <c r="D1835" s="4" t="s">
        <v>5572</v>
      </c>
      <c r="E1835" s="4">
        <v>22</v>
      </c>
      <c r="G1835" s="4" t="s">
        <v>4817</v>
      </c>
      <c r="J1835" s="4" t="s">
        <v>5040</v>
      </c>
      <c r="K1835" s="4" t="s">
        <v>6683</v>
      </c>
      <c r="L1835" s="4" t="s">
        <v>6603</v>
      </c>
      <c r="M1835" s="4">
        <v>4</v>
      </c>
      <c r="N1835" s="4">
        <v>13</v>
      </c>
    </row>
    <row r="1836" spans="1:14" x14ac:dyDescent="0.3">
      <c r="A1836" s="4" t="s">
        <v>5483</v>
      </c>
      <c r="B1836" s="4" t="s">
        <v>5484</v>
      </c>
      <c r="C1836" s="4" t="s">
        <v>5041</v>
      </c>
      <c r="D1836" s="4" t="s">
        <v>5572</v>
      </c>
      <c r="E1836" s="4">
        <v>22</v>
      </c>
      <c r="G1836" s="4" t="s">
        <v>4817</v>
      </c>
      <c r="J1836" s="4" t="s">
        <v>5042</v>
      </c>
      <c r="K1836" s="4" t="s">
        <v>6683</v>
      </c>
      <c r="L1836" s="4" t="s">
        <v>6603</v>
      </c>
      <c r="M1836" s="4">
        <v>4</v>
      </c>
      <c r="N1836" s="4">
        <v>14</v>
      </c>
    </row>
    <row r="1837" spans="1:14" x14ac:dyDescent="0.3">
      <c r="A1837" s="4" t="s">
        <v>5483</v>
      </c>
      <c r="B1837" s="4" t="s">
        <v>5484</v>
      </c>
      <c r="C1837" s="4" t="s">
        <v>5043</v>
      </c>
      <c r="D1837" s="4" t="s">
        <v>5572</v>
      </c>
      <c r="E1837" s="4">
        <v>22</v>
      </c>
      <c r="G1837" s="4" t="s">
        <v>4817</v>
      </c>
      <c r="J1837" s="4" t="s">
        <v>5044</v>
      </c>
      <c r="K1837" s="4" t="s">
        <v>6683</v>
      </c>
      <c r="L1837" s="4" t="s">
        <v>6603</v>
      </c>
      <c r="M1837" s="4">
        <v>4</v>
      </c>
      <c r="N1837" s="4">
        <v>15</v>
      </c>
    </row>
    <row r="1838" spans="1:14" x14ac:dyDescent="0.3">
      <c r="A1838" s="4" t="s">
        <v>5483</v>
      </c>
      <c r="B1838" s="4" t="s">
        <v>5484</v>
      </c>
      <c r="C1838" s="4" t="s">
        <v>5045</v>
      </c>
      <c r="D1838" s="4" t="s">
        <v>5572</v>
      </c>
      <c r="E1838" s="4">
        <v>22</v>
      </c>
      <c r="G1838" s="4" t="s">
        <v>4817</v>
      </c>
      <c r="J1838" s="4" t="s">
        <v>5046</v>
      </c>
      <c r="K1838" s="4" t="s">
        <v>6683</v>
      </c>
      <c r="L1838" s="4" t="s">
        <v>6603</v>
      </c>
      <c r="M1838" s="4">
        <v>4</v>
      </c>
      <c r="N1838" s="4">
        <v>16</v>
      </c>
    </row>
    <row r="1839" spans="1:14" x14ac:dyDescent="0.3">
      <c r="A1839" s="4" t="s">
        <v>5483</v>
      </c>
      <c r="B1839" s="4" t="s">
        <v>5484</v>
      </c>
      <c r="C1839" s="4" t="s">
        <v>5165</v>
      </c>
      <c r="D1839" s="4" t="s">
        <v>5167</v>
      </c>
      <c r="E1839" s="4">
        <v>22</v>
      </c>
      <c r="G1839" s="4" t="s">
        <v>4817</v>
      </c>
      <c r="J1839" s="4" t="s">
        <v>5166</v>
      </c>
      <c r="K1839" s="4" t="s">
        <v>6637</v>
      </c>
      <c r="L1839" s="4" t="s">
        <v>6638</v>
      </c>
      <c r="N1839" s="4">
        <v>17</v>
      </c>
    </row>
    <row r="1840" spans="1:14" x14ac:dyDescent="0.3">
      <c r="A1840" s="4" t="s">
        <v>5483</v>
      </c>
      <c r="B1840" s="4" t="s">
        <v>5484</v>
      </c>
      <c r="C1840" s="4" t="s">
        <v>5168</v>
      </c>
      <c r="D1840" s="4" t="s">
        <v>5167</v>
      </c>
      <c r="E1840" s="4">
        <v>22</v>
      </c>
      <c r="G1840" s="4" t="s">
        <v>4817</v>
      </c>
      <c r="J1840" s="4" t="s">
        <v>5169</v>
      </c>
      <c r="K1840" s="4" t="s">
        <v>6637</v>
      </c>
      <c r="L1840" s="4" t="s">
        <v>6638</v>
      </c>
      <c r="N1840" s="4">
        <v>18</v>
      </c>
    </row>
    <row r="1841" spans="1:14" x14ac:dyDescent="0.3">
      <c r="A1841" s="4" t="s">
        <v>5483</v>
      </c>
      <c r="B1841" s="4" t="s">
        <v>5484</v>
      </c>
      <c r="C1841" s="4" t="s">
        <v>5170</v>
      </c>
      <c r="D1841" s="4" t="s">
        <v>5167</v>
      </c>
      <c r="E1841" s="4">
        <v>22</v>
      </c>
      <c r="G1841" s="4" t="s">
        <v>4817</v>
      </c>
      <c r="J1841" s="4" t="s">
        <v>5171</v>
      </c>
      <c r="K1841" s="4" t="s">
        <v>6637</v>
      </c>
      <c r="L1841" s="4" t="s">
        <v>6638</v>
      </c>
      <c r="N1841" s="4">
        <v>19</v>
      </c>
    </row>
    <row r="1842" spans="1:14" x14ac:dyDescent="0.3">
      <c r="A1842" s="4" t="s">
        <v>5483</v>
      </c>
      <c r="B1842" s="4" t="s">
        <v>5484</v>
      </c>
      <c r="C1842" s="4" t="s">
        <v>5481</v>
      </c>
      <c r="D1842" s="4" t="s">
        <v>5167</v>
      </c>
      <c r="E1842" s="4">
        <v>22</v>
      </c>
      <c r="G1842" s="4" t="s">
        <v>4817</v>
      </c>
      <c r="J1842" s="4" t="s">
        <v>5482</v>
      </c>
      <c r="K1842" s="4" t="s">
        <v>6637</v>
      </c>
      <c r="L1842" s="4" t="s">
        <v>6638</v>
      </c>
      <c r="N1842" s="4">
        <v>20</v>
      </c>
    </row>
    <row r="1843" spans="1:14" x14ac:dyDescent="0.3">
      <c r="A1843" s="4" t="s">
        <v>5483</v>
      </c>
      <c r="B1843" s="4" t="s">
        <v>5484</v>
      </c>
      <c r="C1843" s="4" t="s">
        <v>4887</v>
      </c>
      <c r="D1843" s="4" t="s">
        <v>6581</v>
      </c>
      <c r="E1843" s="4">
        <v>12</v>
      </c>
      <c r="G1843" s="4" t="s">
        <v>4817</v>
      </c>
      <c r="J1843" s="4" t="s">
        <v>4888</v>
      </c>
      <c r="K1843" s="4" t="s">
        <v>4848</v>
      </c>
      <c r="L1843" s="4" t="s">
        <v>6585</v>
      </c>
      <c r="N1843" s="4">
        <v>21</v>
      </c>
    </row>
    <row r="1844" spans="1:14" x14ac:dyDescent="0.3">
      <c r="A1844" s="4" t="s">
        <v>5483</v>
      </c>
      <c r="B1844" s="4" t="s">
        <v>5484</v>
      </c>
      <c r="C1844" s="4" t="s">
        <v>4889</v>
      </c>
      <c r="D1844" s="4" t="s">
        <v>6581</v>
      </c>
      <c r="E1844" s="4">
        <v>14</v>
      </c>
      <c r="G1844" s="4" t="s">
        <v>4817</v>
      </c>
      <c r="J1844" s="4" t="s">
        <v>4890</v>
      </c>
      <c r="K1844" s="4" t="s">
        <v>4863</v>
      </c>
      <c r="L1844" s="4" t="s">
        <v>6585</v>
      </c>
      <c r="N1844" s="4">
        <v>22</v>
      </c>
    </row>
    <row r="1845" spans="1:14" x14ac:dyDescent="0.3">
      <c r="A1845" s="4" t="s">
        <v>5483</v>
      </c>
      <c r="B1845" s="4" t="s">
        <v>5484</v>
      </c>
      <c r="C1845" s="4" t="s">
        <v>4891</v>
      </c>
      <c r="D1845" s="4" t="s">
        <v>6581</v>
      </c>
      <c r="E1845" s="4">
        <v>12</v>
      </c>
      <c r="G1845" s="4" t="s">
        <v>4817</v>
      </c>
      <c r="J1845" s="4" t="s">
        <v>4892</v>
      </c>
      <c r="K1845" s="4" t="s">
        <v>4848</v>
      </c>
      <c r="L1845" s="4" t="s">
        <v>6585</v>
      </c>
      <c r="N1845" s="4">
        <v>23</v>
      </c>
    </row>
    <row r="1846" spans="1:14" x14ac:dyDescent="0.3">
      <c r="A1846" s="4" t="s">
        <v>5483</v>
      </c>
      <c r="B1846" s="4" t="s">
        <v>5484</v>
      </c>
      <c r="C1846" s="4" t="s">
        <v>4893</v>
      </c>
      <c r="D1846" s="4" t="s">
        <v>6581</v>
      </c>
      <c r="E1846" s="4">
        <v>14</v>
      </c>
      <c r="G1846" s="4" t="s">
        <v>4817</v>
      </c>
      <c r="J1846" s="4" t="s">
        <v>4894</v>
      </c>
      <c r="K1846" s="4" t="s">
        <v>4863</v>
      </c>
      <c r="L1846" s="4" t="s">
        <v>6585</v>
      </c>
      <c r="N1846" s="4">
        <v>24</v>
      </c>
    </row>
    <row r="1847" spans="1:14" x14ac:dyDescent="0.3">
      <c r="A1847" s="4" t="s">
        <v>5483</v>
      </c>
      <c r="B1847" s="4" t="s">
        <v>5484</v>
      </c>
      <c r="C1847" s="4" t="s">
        <v>5103</v>
      </c>
      <c r="D1847" s="4" t="s">
        <v>5572</v>
      </c>
      <c r="E1847" s="4">
        <v>22</v>
      </c>
      <c r="G1847" s="4" t="s">
        <v>4817</v>
      </c>
      <c r="J1847" s="4" t="s">
        <v>5104</v>
      </c>
      <c r="K1847" s="4" t="s">
        <v>6683</v>
      </c>
      <c r="L1847" s="4" t="s">
        <v>6603</v>
      </c>
      <c r="M1847" s="4">
        <v>4</v>
      </c>
      <c r="N1847" s="4">
        <v>25</v>
      </c>
    </row>
    <row r="1848" spans="1:14" x14ac:dyDescent="0.3">
      <c r="A1848" s="4" t="s">
        <v>5483</v>
      </c>
      <c r="B1848" s="4" t="s">
        <v>5484</v>
      </c>
      <c r="C1848" s="4" t="s">
        <v>5186</v>
      </c>
      <c r="D1848" s="4" t="s">
        <v>5167</v>
      </c>
      <c r="E1848" s="4">
        <v>22</v>
      </c>
      <c r="F1848" s="4">
        <v>0</v>
      </c>
      <c r="G1848" s="4" t="s">
        <v>4817</v>
      </c>
      <c r="J1848" s="4" t="s">
        <v>5187</v>
      </c>
      <c r="K1848" s="4" t="s">
        <v>6637</v>
      </c>
      <c r="L1848" s="4" t="s">
        <v>6638</v>
      </c>
      <c r="N1848" s="4">
        <v>26</v>
      </c>
    </row>
    <row r="1849" spans="1:14" x14ac:dyDescent="0.3">
      <c r="A1849" s="4" t="s">
        <v>5488</v>
      </c>
      <c r="B1849" s="4" t="s">
        <v>5489</v>
      </c>
      <c r="C1849" s="4" t="s">
        <v>4846</v>
      </c>
      <c r="D1849" s="4" t="s">
        <v>6581</v>
      </c>
      <c r="E1849" s="4">
        <v>12</v>
      </c>
      <c r="G1849" s="4" t="s">
        <v>6582</v>
      </c>
      <c r="H1849" s="4" t="s">
        <v>7266</v>
      </c>
      <c r="I1849" s="4" t="s">
        <v>7267</v>
      </c>
      <c r="J1849" s="4" t="s">
        <v>4867</v>
      </c>
      <c r="K1849" s="4" t="s">
        <v>4848</v>
      </c>
      <c r="L1849" s="4" t="s">
        <v>6585</v>
      </c>
      <c r="N1849" s="4">
        <v>1</v>
      </c>
    </row>
    <row r="1850" spans="1:14" x14ac:dyDescent="0.3">
      <c r="A1850" s="4" t="s">
        <v>5488</v>
      </c>
      <c r="B1850" s="4" t="s">
        <v>5489</v>
      </c>
      <c r="C1850" s="4" t="s">
        <v>4849</v>
      </c>
      <c r="D1850" s="4" t="s">
        <v>6581</v>
      </c>
      <c r="E1850" s="4">
        <v>1</v>
      </c>
      <c r="F1850" s="4" t="s">
        <v>7639</v>
      </c>
      <c r="G1850" s="4" t="s">
        <v>6582</v>
      </c>
      <c r="H1850" s="4" t="s">
        <v>7268</v>
      </c>
      <c r="I1850" s="4" t="s">
        <v>7267</v>
      </c>
      <c r="J1850" s="4" t="s">
        <v>4850</v>
      </c>
      <c r="K1850" s="4" t="s">
        <v>4851</v>
      </c>
      <c r="L1850" s="4" t="s">
        <v>6585</v>
      </c>
      <c r="N1850" s="4">
        <v>2</v>
      </c>
    </row>
    <row r="1851" spans="1:14" x14ac:dyDescent="0.3">
      <c r="A1851" s="4" t="s">
        <v>5488</v>
      </c>
      <c r="B1851" s="4" t="s">
        <v>5489</v>
      </c>
      <c r="C1851" s="4" t="s">
        <v>4841</v>
      </c>
      <c r="D1851" s="4" t="s">
        <v>5572</v>
      </c>
      <c r="E1851" s="4">
        <v>22</v>
      </c>
      <c r="G1851" s="4" t="s">
        <v>6582</v>
      </c>
      <c r="H1851" s="4" t="s">
        <v>7269</v>
      </c>
      <c r="I1851" s="4" t="s">
        <v>7267</v>
      </c>
      <c r="J1851" s="4" t="s">
        <v>4898</v>
      </c>
      <c r="K1851" s="4" t="s">
        <v>6614</v>
      </c>
      <c r="L1851" s="4" t="s">
        <v>6603</v>
      </c>
      <c r="M1851" s="4">
        <v>0</v>
      </c>
      <c r="N1851" s="4">
        <v>3</v>
      </c>
    </row>
    <row r="1852" spans="1:14" x14ac:dyDescent="0.3">
      <c r="A1852" s="4" t="s">
        <v>5488</v>
      </c>
      <c r="B1852" s="4" t="s">
        <v>5489</v>
      </c>
      <c r="C1852" s="4" t="s">
        <v>4994</v>
      </c>
      <c r="D1852" s="4" t="s">
        <v>5572</v>
      </c>
      <c r="E1852" s="4">
        <v>22</v>
      </c>
      <c r="G1852" s="4" t="s">
        <v>6582</v>
      </c>
      <c r="H1852" s="4" t="s">
        <v>7270</v>
      </c>
      <c r="J1852" s="4" t="s">
        <v>4995</v>
      </c>
      <c r="K1852" s="4" t="s">
        <v>6683</v>
      </c>
      <c r="L1852" s="4" t="s">
        <v>6603</v>
      </c>
      <c r="M1852" s="4">
        <v>4</v>
      </c>
      <c r="N1852" s="4">
        <v>4</v>
      </c>
    </row>
    <row r="1853" spans="1:14" x14ac:dyDescent="0.3">
      <c r="A1853" s="4" t="s">
        <v>5488</v>
      </c>
      <c r="B1853" s="4" t="s">
        <v>5489</v>
      </c>
      <c r="C1853" s="4" t="s">
        <v>4832</v>
      </c>
      <c r="D1853" s="4" t="s">
        <v>6581</v>
      </c>
      <c r="E1853" s="4">
        <v>4</v>
      </c>
      <c r="G1853" s="4" t="s">
        <v>6582</v>
      </c>
      <c r="H1853" s="4" t="s">
        <v>7271</v>
      </c>
      <c r="J1853" s="4" t="s">
        <v>4832</v>
      </c>
      <c r="K1853" s="4" t="s">
        <v>4997</v>
      </c>
      <c r="L1853" s="4" t="s">
        <v>6585</v>
      </c>
      <c r="N1853" s="4">
        <v>5</v>
      </c>
    </row>
    <row r="1854" spans="1:14" x14ac:dyDescent="0.3">
      <c r="A1854" s="4" t="s">
        <v>5488</v>
      </c>
      <c r="B1854" s="4" t="s">
        <v>5489</v>
      </c>
      <c r="C1854" s="4" t="s">
        <v>4998</v>
      </c>
      <c r="D1854" s="4" t="s">
        <v>6581</v>
      </c>
      <c r="E1854" s="4">
        <v>1</v>
      </c>
      <c r="G1854" s="4" t="s">
        <v>4817</v>
      </c>
      <c r="J1854" s="4" t="s">
        <v>4999</v>
      </c>
      <c r="K1854" s="4" t="s">
        <v>4851</v>
      </c>
      <c r="L1854" s="4" t="s">
        <v>6585</v>
      </c>
      <c r="N1854" s="4">
        <v>6</v>
      </c>
    </row>
    <row r="1855" spans="1:14" x14ac:dyDescent="0.3">
      <c r="A1855" s="4" t="s">
        <v>5488</v>
      </c>
      <c r="B1855" s="4" t="s">
        <v>5489</v>
      </c>
      <c r="C1855" s="4" t="s">
        <v>5000</v>
      </c>
      <c r="D1855" s="4" t="s">
        <v>6581</v>
      </c>
      <c r="E1855" s="4">
        <v>2</v>
      </c>
      <c r="F1855" s="4" t="s">
        <v>7641</v>
      </c>
      <c r="G1855" s="4" t="s">
        <v>4817</v>
      </c>
      <c r="J1855" s="4" t="s">
        <v>5001</v>
      </c>
      <c r="K1855" s="4" t="s">
        <v>4956</v>
      </c>
      <c r="L1855" s="4" t="s">
        <v>6585</v>
      </c>
      <c r="N1855" s="4">
        <v>7</v>
      </c>
    </row>
    <row r="1856" spans="1:14" x14ac:dyDescent="0.3">
      <c r="A1856" s="4" t="s">
        <v>5488</v>
      </c>
      <c r="B1856" s="4" t="s">
        <v>5489</v>
      </c>
      <c r="C1856" s="4" t="s">
        <v>5032</v>
      </c>
      <c r="D1856" s="4" t="s">
        <v>6581</v>
      </c>
      <c r="E1856" s="4">
        <v>1</v>
      </c>
      <c r="G1856" s="4" t="s">
        <v>4817</v>
      </c>
      <c r="J1856" s="4" t="s">
        <v>5033</v>
      </c>
      <c r="K1856" s="4" t="s">
        <v>4851</v>
      </c>
      <c r="L1856" s="4" t="s">
        <v>6585</v>
      </c>
      <c r="N1856" s="4">
        <v>8</v>
      </c>
    </row>
    <row r="1857" spans="1:14" x14ac:dyDescent="0.3">
      <c r="A1857" s="4" t="s">
        <v>5488</v>
      </c>
      <c r="B1857" s="4" t="s">
        <v>5489</v>
      </c>
      <c r="C1857" s="4" t="s">
        <v>5034</v>
      </c>
      <c r="D1857" s="4" t="s">
        <v>5572</v>
      </c>
      <c r="E1857" s="4">
        <v>22</v>
      </c>
      <c r="G1857" s="4" t="s">
        <v>4817</v>
      </c>
      <c r="J1857" s="4" t="s">
        <v>5035</v>
      </c>
      <c r="K1857" s="4" t="s">
        <v>6683</v>
      </c>
      <c r="L1857" s="4" t="s">
        <v>6603</v>
      </c>
      <c r="M1857" s="4">
        <v>4</v>
      </c>
      <c r="N1857" s="4">
        <v>9</v>
      </c>
    </row>
    <row r="1858" spans="1:14" x14ac:dyDescent="0.3">
      <c r="A1858" s="4" t="s">
        <v>5488</v>
      </c>
      <c r="B1858" s="4" t="s">
        <v>5489</v>
      </c>
      <c r="C1858" s="4" t="s">
        <v>5037</v>
      </c>
      <c r="D1858" s="4" t="s">
        <v>5572</v>
      </c>
      <c r="E1858" s="4">
        <v>22</v>
      </c>
      <c r="G1858" s="4" t="s">
        <v>4817</v>
      </c>
      <c r="J1858" s="4" t="s">
        <v>5038</v>
      </c>
      <c r="K1858" s="4" t="s">
        <v>6683</v>
      </c>
      <c r="L1858" s="4" t="s">
        <v>6603</v>
      </c>
      <c r="M1858" s="4">
        <v>4</v>
      </c>
      <c r="N1858" s="4">
        <v>10</v>
      </c>
    </row>
    <row r="1859" spans="1:14" x14ac:dyDescent="0.3">
      <c r="A1859" s="4" t="s">
        <v>5488</v>
      </c>
      <c r="B1859" s="4" t="s">
        <v>5489</v>
      </c>
      <c r="C1859" s="4" t="s">
        <v>5039</v>
      </c>
      <c r="D1859" s="4" t="s">
        <v>5572</v>
      </c>
      <c r="E1859" s="4">
        <v>22</v>
      </c>
      <c r="G1859" s="4" t="s">
        <v>4817</v>
      </c>
      <c r="J1859" s="4" t="s">
        <v>5040</v>
      </c>
      <c r="K1859" s="4" t="s">
        <v>6683</v>
      </c>
      <c r="L1859" s="4" t="s">
        <v>6603</v>
      </c>
      <c r="M1859" s="4">
        <v>4</v>
      </c>
      <c r="N1859" s="4">
        <v>11</v>
      </c>
    </row>
    <row r="1860" spans="1:14" x14ac:dyDescent="0.3">
      <c r="A1860" s="4" t="s">
        <v>5488</v>
      </c>
      <c r="B1860" s="4" t="s">
        <v>5489</v>
      </c>
      <c r="C1860" s="4" t="s">
        <v>5041</v>
      </c>
      <c r="D1860" s="4" t="s">
        <v>5572</v>
      </c>
      <c r="E1860" s="4">
        <v>22</v>
      </c>
      <c r="G1860" s="4" t="s">
        <v>4817</v>
      </c>
      <c r="J1860" s="4" t="s">
        <v>5042</v>
      </c>
      <c r="K1860" s="4" t="s">
        <v>6683</v>
      </c>
      <c r="L1860" s="4" t="s">
        <v>6603</v>
      </c>
      <c r="M1860" s="4">
        <v>4</v>
      </c>
      <c r="N1860" s="4">
        <v>12</v>
      </c>
    </row>
    <row r="1861" spans="1:14" x14ac:dyDescent="0.3">
      <c r="A1861" s="4" t="s">
        <v>5488</v>
      </c>
      <c r="B1861" s="4" t="s">
        <v>5489</v>
      </c>
      <c r="C1861" s="4" t="s">
        <v>5043</v>
      </c>
      <c r="D1861" s="4" t="s">
        <v>5572</v>
      </c>
      <c r="E1861" s="4">
        <v>22</v>
      </c>
      <c r="G1861" s="4" t="s">
        <v>4817</v>
      </c>
      <c r="J1861" s="4" t="s">
        <v>5044</v>
      </c>
      <c r="K1861" s="4" t="s">
        <v>6683</v>
      </c>
      <c r="L1861" s="4" t="s">
        <v>6603</v>
      </c>
      <c r="M1861" s="4">
        <v>4</v>
      </c>
      <c r="N1861" s="4">
        <v>13</v>
      </c>
    </row>
    <row r="1862" spans="1:14" x14ac:dyDescent="0.3">
      <c r="A1862" s="4" t="s">
        <v>5488</v>
      </c>
      <c r="B1862" s="4" t="s">
        <v>5489</v>
      </c>
      <c r="C1862" s="4" t="s">
        <v>5045</v>
      </c>
      <c r="D1862" s="4" t="s">
        <v>5572</v>
      </c>
      <c r="E1862" s="4">
        <v>22</v>
      </c>
      <c r="G1862" s="4" t="s">
        <v>4817</v>
      </c>
      <c r="J1862" s="4" t="s">
        <v>5046</v>
      </c>
      <c r="K1862" s="4" t="s">
        <v>6683</v>
      </c>
      <c r="L1862" s="4" t="s">
        <v>6603</v>
      </c>
      <c r="M1862" s="4">
        <v>4</v>
      </c>
      <c r="N1862" s="4">
        <v>14</v>
      </c>
    </row>
    <row r="1863" spans="1:14" x14ac:dyDescent="0.3">
      <c r="A1863" s="4" t="s">
        <v>5877</v>
      </c>
      <c r="B1863" s="4" t="s">
        <v>6100</v>
      </c>
      <c r="C1863" s="4" t="s">
        <v>4837</v>
      </c>
      <c r="D1863" s="4" t="s">
        <v>6581</v>
      </c>
      <c r="E1863" s="4">
        <v>20</v>
      </c>
      <c r="G1863" s="4" t="s">
        <v>6582</v>
      </c>
      <c r="H1863" s="4" t="s">
        <v>7272</v>
      </c>
      <c r="I1863" s="4" t="s">
        <v>7273</v>
      </c>
      <c r="J1863" s="4" t="s">
        <v>4838</v>
      </c>
      <c r="K1863" s="4" t="s">
        <v>4839</v>
      </c>
      <c r="L1863" s="4" t="s">
        <v>6585</v>
      </c>
      <c r="N1863" s="4">
        <v>1</v>
      </c>
    </row>
    <row r="1864" spans="1:14" x14ac:dyDescent="0.3">
      <c r="A1864" s="4" t="s">
        <v>5877</v>
      </c>
      <c r="B1864" s="4" t="s">
        <v>6100</v>
      </c>
      <c r="C1864" s="4" t="s">
        <v>4841</v>
      </c>
      <c r="D1864" s="4" t="s">
        <v>5572</v>
      </c>
      <c r="E1864" s="4">
        <v>22</v>
      </c>
      <c r="G1864" s="4" t="s">
        <v>6582</v>
      </c>
      <c r="H1864" s="4" t="s">
        <v>7274</v>
      </c>
      <c r="I1864" s="4" t="s">
        <v>7273</v>
      </c>
      <c r="J1864" s="4" t="s">
        <v>4842</v>
      </c>
      <c r="K1864" s="4" t="s">
        <v>6614</v>
      </c>
      <c r="L1864" s="4" t="s">
        <v>6603</v>
      </c>
      <c r="M1864" s="4">
        <v>0</v>
      </c>
      <c r="N1864" s="4">
        <v>2</v>
      </c>
    </row>
    <row r="1865" spans="1:14" x14ac:dyDescent="0.3">
      <c r="A1865" s="4" t="s">
        <v>5877</v>
      </c>
      <c r="B1865" s="4" t="s">
        <v>6100</v>
      </c>
      <c r="C1865" s="4" t="s">
        <v>6101</v>
      </c>
      <c r="D1865" s="4" t="s">
        <v>6581</v>
      </c>
      <c r="E1865" s="4">
        <v>1</v>
      </c>
      <c r="G1865" s="4" t="s">
        <v>4817</v>
      </c>
      <c r="J1865" s="4" t="s">
        <v>5513</v>
      </c>
      <c r="K1865" s="4" t="s">
        <v>4851</v>
      </c>
      <c r="L1865" s="4" t="s">
        <v>6585</v>
      </c>
      <c r="N1865" s="4">
        <v>3</v>
      </c>
    </row>
    <row r="1866" spans="1:14" x14ac:dyDescent="0.3">
      <c r="A1866" s="4" t="s">
        <v>5877</v>
      </c>
      <c r="B1866" s="4" t="s">
        <v>6100</v>
      </c>
      <c r="C1866" s="4" t="s">
        <v>6102</v>
      </c>
      <c r="D1866" s="4" t="s">
        <v>6581</v>
      </c>
      <c r="E1866" s="4">
        <v>8</v>
      </c>
      <c r="G1866" s="4" t="s">
        <v>4817</v>
      </c>
      <c r="J1866" s="4" t="s">
        <v>6103</v>
      </c>
      <c r="K1866" s="4" t="s">
        <v>4881</v>
      </c>
      <c r="L1866" s="4" t="s">
        <v>6585</v>
      </c>
      <c r="N1866" s="4">
        <v>4</v>
      </c>
    </row>
    <row r="1867" spans="1:14" x14ac:dyDescent="0.3">
      <c r="A1867" s="4" t="s">
        <v>5877</v>
      </c>
      <c r="B1867" s="4" t="s">
        <v>6100</v>
      </c>
      <c r="C1867" s="4" t="s">
        <v>6104</v>
      </c>
      <c r="D1867" s="4" t="s">
        <v>6581</v>
      </c>
      <c r="E1867" s="4">
        <v>8</v>
      </c>
      <c r="G1867" s="4" t="s">
        <v>4817</v>
      </c>
      <c r="J1867" s="4" t="s">
        <v>6105</v>
      </c>
      <c r="K1867" s="4" t="s">
        <v>4881</v>
      </c>
      <c r="L1867" s="4" t="s">
        <v>6585</v>
      </c>
      <c r="N1867" s="4">
        <v>5</v>
      </c>
    </row>
    <row r="1868" spans="1:14" x14ac:dyDescent="0.3">
      <c r="A1868" s="4" t="s">
        <v>5877</v>
      </c>
      <c r="B1868" s="4" t="s">
        <v>6100</v>
      </c>
      <c r="C1868" s="4" t="s">
        <v>4968</v>
      </c>
      <c r="D1868" s="4" t="s">
        <v>6581</v>
      </c>
      <c r="E1868" s="4">
        <v>8</v>
      </c>
      <c r="G1868" s="4" t="s">
        <v>4817</v>
      </c>
      <c r="J1868" s="4" t="s">
        <v>6106</v>
      </c>
      <c r="K1868" s="4" t="s">
        <v>4881</v>
      </c>
      <c r="L1868" s="4" t="s">
        <v>6585</v>
      </c>
      <c r="N1868" s="4">
        <v>6</v>
      </c>
    </row>
    <row r="1869" spans="1:14" x14ac:dyDescent="0.3">
      <c r="A1869" s="4" t="s">
        <v>5877</v>
      </c>
      <c r="B1869" s="4" t="s">
        <v>6100</v>
      </c>
      <c r="C1869" s="4" t="s">
        <v>5821</v>
      </c>
      <c r="D1869" s="4" t="s">
        <v>6581</v>
      </c>
      <c r="E1869" s="4">
        <v>2</v>
      </c>
      <c r="G1869" s="4" t="s">
        <v>4817</v>
      </c>
      <c r="J1869" s="4" t="s">
        <v>6107</v>
      </c>
      <c r="K1869" s="4" t="s">
        <v>4956</v>
      </c>
      <c r="L1869" s="4" t="s">
        <v>6585</v>
      </c>
      <c r="N1869" s="4">
        <v>7</v>
      </c>
    </row>
    <row r="1870" spans="1:14" x14ac:dyDescent="0.3">
      <c r="A1870" s="4" t="s">
        <v>5877</v>
      </c>
      <c r="B1870" s="4" t="s">
        <v>6100</v>
      </c>
      <c r="C1870" s="4" t="s">
        <v>6108</v>
      </c>
      <c r="D1870" s="4" t="s">
        <v>6581</v>
      </c>
      <c r="E1870" s="4">
        <v>200</v>
      </c>
      <c r="G1870" s="4" t="s">
        <v>4817</v>
      </c>
      <c r="J1870" s="4" t="s">
        <v>6109</v>
      </c>
      <c r="K1870" s="4" t="s">
        <v>5280</v>
      </c>
      <c r="L1870" s="4" t="s">
        <v>6585</v>
      </c>
      <c r="N1870" s="4">
        <v>8</v>
      </c>
    </row>
    <row r="1871" spans="1:14" x14ac:dyDescent="0.3">
      <c r="A1871" s="4" t="s">
        <v>5877</v>
      </c>
      <c r="B1871" s="4" t="s">
        <v>6100</v>
      </c>
      <c r="C1871" s="4" t="s">
        <v>6110</v>
      </c>
      <c r="D1871" s="4" t="s">
        <v>6581</v>
      </c>
      <c r="E1871" s="4">
        <v>2</v>
      </c>
      <c r="G1871" s="4" t="s">
        <v>4817</v>
      </c>
      <c r="J1871" s="4" t="s">
        <v>6111</v>
      </c>
      <c r="K1871" s="4" t="s">
        <v>4956</v>
      </c>
      <c r="L1871" s="4" t="s">
        <v>6585</v>
      </c>
      <c r="N1871" s="4">
        <v>9</v>
      </c>
    </row>
    <row r="1872" spans="1:14" x14ac:dyDescent="0.3">
      <c r="A1872" s="4" t="s">
        <v>5877</v>
      </c>
      <c r="B1872" s="4" t="s">
        <v>6100</v>
      </c>
      <c r="C1872" s="4" t="s">
        <v>6112</v>
      </c>
      <c r="D1872" s="4" t="s">
        <v>6581</v>
      </c>
      <c r="E1872" s="4">
        <v>200</v>
      </c>
      <c r="G1872" s="4" t="s">
        <v>4817</v>
      </c>
      <c r="J1872" s="4" t="s">
        <v>6113</v>
      </c>
      <c r="K1872" s="4" t="s">
        <v>5280</v>
      </c>
      <c r="L1872" s="4" t="s">
        <v>6585</v>
      </c>
      <c r="N1872" s="4">
        <v>10</v>
      </c>
    </row>
    <row r="1873" spans="1:14" x14ac:dyDescent="0.3">
      <c r="A1873" s="4" t="s">
        <v>5877</v>
      </c>
      <c r="B1873" s="4" t="s">
        <v>6100</v>
      </c>
      <c r="C1873" s="4" t="s">
        <v>6114</v>
      </c>
      <c r="D1873" s="4" t="s">
        <v>5167</v>
      </c>
      <c r="E1873" s="4">
        <v>22</v>
      </c>
      <c r="G1873" s="4" t="s">
        <v>4817</v>
      </c>
      <c r="J1873" s="4" t="s">
        <v>6115</v>
      </c>
      <c r="K1873" s="4" t="s">
        <v>6637</v>
      </c>
      <c r="L1873" s="4" t="s">
        <v>6638</v>
      </c>
      <c r="N1873" s="4">
        <v>11</v>
      </c>
    </row>
    <row r="1874" spans="1:14" x14ac:dyDescent="0.3">
      <c r="A1874" s="4" t="s">
        <v>5877</v>
      </c>
      <c r="B1874" s="4" t="s">
        <v>6100</v>
      </c>
      <c r="C1874" s="4" t="s">
        <v>6116</v>
      </c>
      <c r="D1874" s="4" t="s">
        <v>5572</v>
      </c>
      <c r="E1874" s="4">
        <v>22</v>
      </c>
      <c r="G1874" s="4" t="s">
        <v>4817</v>
      </c>
      <c r="J1874" s="4" t="s">
        <v>5059</v>
      </c>
      <c r="K1874" s="4" t="s">
        <v>6614</v>
      </c>
      <c r="L1874" s="4" t="s">
        <v>6603</v>
      </c>
      <c r="M1874" s="4">
        <v>0</v>
      </c>
      <c r="N1874" s="4">
        <v>12</v>
      </c>
    </row>
    <row r="1875" spans="1:14" x14ac:dyDescent="0.3">
      <c r="A1875" s="4" t="s">
        <v>5877</v>
      </c>
      <c r="B1875" s="4" t="s">
        <v>6100</v>
      </c>
      <c r="C1875" s="4" t="s">
        <v>6117</v>
      </c>
      <c r="D1875" s="4" t="s">
        <v>6581</v>
      </c>
      <c r="E1875" s="4">
        <v>30</v>
      </c>
      <c r="G1875" s="4" t="s">
        <v>4817</v>
      </c>
      <c r="J1875" s="4" t="s">
        <v>6118</v>
      </c>
      <c r="K1875" s="4" t="s">
        <v>5072</v>
      </c>
      <c r="L1875" s="4" t="s">
        <v>6585</v>
      </c>
      <c r="N1875" s="4">
        <v>13</v>
      </c>
    </row>
    <row r="1876" spans="1:14" x14ac:dyDescent="0.3">
      <c r="A1876" s="4" t="s">
        <v>5877</v>
      </c>
      <c r="B1876" s="4" t="s">
        <v>6100</v>
      </c>
      <c r="C1876" s="4" t="s">
        <v>6119</v>
      </c>
      <c r="D1876" s="4" t="s">
        <v>6581</v>
      </c>
      <c r="E1876" s="4">
        <v>40</v>
      </c>
      <c r="G1876" s="4" t="s">
        <v>4817</v>
      </c>
      <c r="J1876" s="4" t="s">
        <v>6120</v>
      </c>
      <c r="K1876" s="4" t="s">
        <v>5081</v>
      </c>
      <c r="L1876" s="4" t="s">
        <v>6585</v>
      </c>
      <c r="N1876" s="4">
        <v>14</v>
      </c>
    </row>
    <row r="1877" spans="1:14" x14ac:dyDescent="0.3">
      <c r="A1877" s="4" t="s">
        <v>5877</v>
      </c>
      <c r="B1877" s="4" t="s">
        <v>6100</v>
      </c>
      <c r="C1877" s="4" t="s">
        <v>6121</v>
      </c>
      <c r="D1877" s="4" t="s">
        <v>6581</v>
      </c>
      <c r="E1877" s="4">
        <v>100</v>
      </c>
      <c r="G1877" s="4" t="s">
        <v>4817</v>
      </c>
      <c r="J1877" s="4" t="s">
        <v>6122</v>
      </c>
      <c r="K1877" s="4" t="s">
        <v>4939</v>
      </c>
      <c r="L1877" s="4" t="s">
        <v>6585</v>
      </c>
      <c r="N1877" s="4">
        <v>15</v>
      </c>
    </row>
    <row r="1878" spans="1:14" x14ac:dyDescent="0.3">
      <c r="A1878" s="4" t="s">
        <v>5877</v>
      </c>
      <c r="B1878" s="4" t="s">
        <v>6100</v>
      </c>
      <c r="C1878" s="4" t="s">
        <v>4887</v>
      </c>
      <c r="D1878" s="4" t="s">
        <v>6581</v>
      </c>
      <c r="E1878" s="4">
        <v>12</v>
      </c>
      <c r="G1878" s="4" t="s">
        <v>4817</v>
      </c>
      <c r="J1878" s="4" t="s">
        <v>4888</v>
      </c>
      <c r="K1878" s="4" t="s">
        <v>4848</v>
      </c>
      <c r="L1878" s="4" t="s">
        <v>6585</v>
      </c>
      <c r="N1878" s="4">
        <v>16</v>
      </c>
    </row>
    <row r="1879" spans="1:14" x14ac:dyDescent="0.3">
      <c r="A1879" s="4" t="s">
        <v>5877</v>
      </c>
      <c r="B1879" s="4" t="s">
        <v>6100</v>
      </c>
      <c r="C1879" s="4" t="s">
        <v>4889</v>
      </c>
      <c r="D1879" s="4" t="s">
        <v>6581</v>
      </c>
      <c r="E1879" s="4">
        <v>14</v>
      </c>
      <c r="G1879" s="4" t="s">
        <v>4817</v>
      </c>
      <c r="J1879" s="4" t="s">
        <v>4890</v>
      </c>
      <c r="K1879" s="4" t="s">
        <v>4863</v>
      </c>
      <c r="L1879" s="4" t="s">
        <v>6585</v>
      </c>
      <c r="N1879" s="4">
        <v>17</v>
      </c>
    </row>
    <row r="1880" spans="1:14" x14ac:dyDescent="0.3">
      <c r="A1880" s="4" t="s">
        <v>5877</v>
      </c>
      <c r="B1880" s="4" t="s">
        <v>6100</v>
      </c>
      <c r="C1880" s="4" t="s">
        <v>4891</v>
      </c>
      <c r="D1880" s="4" t="s">
        <v>6581</v>
      </c>
      <c r="E1880" s="4">
        <v>12</v>
      </c>
      <c r="G1880" s="4" t="s">
        <v>4817</v>
      </c>
      <c r="J1880" s="4" t="s">
        <v>4892</v>
      </c>
      <c r="K1880" s="4" t="s">
        <v>4848</v>
      </c>
      <c r="L1880" s="4" t="s">
        <v>6585</v>
      </c>
      <c r="N1880" s="4">
        <v>18</v>
      </c>
    </row>
    <row r="1881" spans="1:14" x14ac:dyDescent="0.3">
      <c r="A1881" s="4" t="s">
        <v>5877</v>
      </c>
      <c r="B1881" s="4" t="s">
        <v>6100</v>
      </c>
      <c r="C1881" s="4" t="s">
        <v>4893</v>
      </c>
      <c r="D1881" s="4" t="s">
        <v>6581</v>
      </c>
      <c r="E1881" s="4">
        <v>14</v>
      </c>
      <c r="G1881" s="4" t="s">
        <v>4817</v>
      </c>
      <c r="J1881" s="4" t="s">
        <v>4894</v>
      </c>
      <c r="K1881" s="4" t="s">
        <v>4863</v>
      </c>
      <c r="L1881" s="4" t="s">
        <v>6585</v>
      </c>
      <c r="N1881" s="4">
        <v>19</v>
      </c>
    </row>
    <row r="1882" spans="1:14" x14ac:dyDescent="0.3">
      <c r="A1882" s="4" t="s">
        <v>6037</v>
      </c>
      <c r="B1882" s="4" t="s">
        <v>6038</v>
      </c>
      <c r="C1882" s="4" t="s">
        <v>4837</v>
      </c>
      <c r="D1882" s="4" t="s">
        <v>6581</v>
      </c>
      <c r="E1882" s="4">
        <v>20</v>
      </c>
      <c r="G1882" s="4" t="s">
        <v>6582</v>
      </c>
      <c r="H1882" s="4" t="s">
        <v>7275</v>
      </c>
      <c r="I1882" s="4" t="s">
        <v>7276</v>
      </c>
      <c r="J1882" s="4" t="s">
        <v>4838</v>
      </c>
      <c r="K1882" s="4" t="s">
        <v>4839</v>
      </c>
      <c r="L1882" s="4" t="s">
        <v>6585</v>
      </c>
      <c r="N1882" s="4">
        <v>1</v>
      </c>
    </row>
    <row r="1883" spans="1:14" x14ac:dyDescent="0.3">
      <c r="A1883" s="4" t="s">
        <v>6037</v>
      </c>
      <c r="B1883" s="4" t="s">
        <v>6038</v>
      </c>
      <c r="C1883" s="4" t="s">
        <v>4841</v>
      </c>
      <c r="D1883" s="4" t="s">
        <v>5572</v>
      </c>
      <c r="E1883" s="4">
        <v>22</v>
      </c>
      <c r="G1883" s="4" t="s">
        <v>6582</v>
      </c>
      <c r="H1883" s="4" t="s">
        <v>7277</v>
      </c>
      <c r="I1883" s="4" t="s">
        <v>7276</v>
      </c>
      <c r="J1883" s="4" t="s">
        <v>4842</v>
      </c>
      <c r="K1883" s="4" t="s">
        <v>6614</v>
      </c>
      <c r="L1883" s="4" t="s">
        <v>6603</v>
      </c>
      <c r="M1883" s="4">
        <v>0</v>
      </c>
      <c r="N1883" s="4">
        <v>2</v>
      </c>
    </row>
    <row r="1884" spans="1:14" x14ac:dyDescent="0.3">
      <c r="A1884" s="4" t="s">
        <v>6037</v>
      </c>
      <c r="B1884" s="4" t="s">
        <v>6038</v>
      </c>
      <c r="C1884" s="4" t="s">
        <v>5974</v>
      </c>
      <c r="D1884" s="4" t="s">
        <v>5572</v>
      </c>
      <c r="E1884" s="4">
        <v>22</v>
      </c>
      <c r="G1884" s="4" t="s">
        <v>6582</v>
      </c>
      <c r="H1884" s="4" t="s">
        <v>7278</v>
      </c>
      <c r="I1884" s="4" t="s">
        <v>7276</v>
      </c>
      <c r="J1884" s="4" t="s">
        <v>5975</v>
      </c>
      <c r="K1884" s="4" t="s">
        <v>6614</v>
      </c>
      <c r="L1884" s="4" t="s">
        <v>6603</v>
      </c>
      <c r="M1884" s="4">
        <v>0</v>
      </c>
      <c r="N1884" s="4">
        <v>3</v>
      </c>
    </row>
    <row r="1885" spans="1:14" x14ac:dyDescent="0.3">
      <c r="A1885" s="4" t="s">
        <v>6037</v>
      </c>
      <c r="B1885" s="4" t="s">
        <v>6038</v>
      </c>
      <c r="C1885" s="4" t="s">
        <v>6039</v>
      </c>
      <c r="D1885" s="4" t="s">
        <v>6581</v>
      </c>
      <c r="E1885" s="4">
        <v>8</v>
      </c>
      <c r="G1885" s="4" t="s">
        <v>4817</v>
      </c>
      <c r="J1885" s="4" t="s">
        <v>6040</v>
      </c>
      <c r="K1885" s="4" t="s">
        <v>4881</v>
      </c>
      <c r="L1885" s="4" t="s">
        <v>6585</v>
      </c>
      <c r="N1885" s="4">
        <v>4</v>
      </c>
    </row>
    <row r="1886" spans="1:14" x14ac:dyDescent="0.3">
      <c r="A1886" s="4" t="s">
        <v>6037</v>
      </c>
      <c r="B1886" s="4" t="s">
        <v>6038</v>
      </c>
      <c r="C1886" s="4" t="s">
        <v>5950</v>
      </c>
      <c r="D1886" s="4" t="s">
        <v>5572</v>
      </c>
      <c r="E1886" s="4">
        <v>22</v>
      </c>
      <c r="G1886" s="4" t="s">
        <v>4817</v>
      </c>
      <c r="J1886" s="4" t="s">
        <v>5951</v>
      </c>
      <c r="K1886" s="4" t="s">
        <v>6614</v>
      </c>
      <c r="L1886" s="4" t="s">
        <v>6603</v>
      </c>
      <c r="M1886" s="4">
        <v>0</v>
      </c>
      <c r="N1886" s="4">
        <v>5</v>
      </c>
    </row>
    <row r="1887" spans="1:14" x14ac:dyDescent="0.3">
      <c r="A1887" s="4" t="s">
        <v>6037</v>
      </c>
      <c r="B1887" s="4" t="s">
        <v>6038</v>
      </c>
      <c r="C1887" s="4" t="s">
        <v>5952</v>
      </c>
      <c r="D1887" s="4" t="s">
        <v>5572</v>
      </c>
      <c r="E1887" s="4">
        <v>22</v>
      </c>
      <c r="G1887" s="4" t="s">
        <v>4817</v>
      </c>
      <c r="J1887" s="4" t="s">
        <v>5953</v>
      </c>
      <c r="K1887" s="4" t="s">
        <v>6614</v>
      </c>
      <c r="L1887" s="4" t="s">
        <v>6603</v>
      </c>
      <c r="M1887" s="4">
        <v>0</v>
      </c>
      <c r="N1887" s="4">
        <v>6</v>
      </c>
    </row>
    <row r="1888" spans="1:14" x14ac:dyDescent="0.3">
      <c r="A1888" s="4" t="s">
        <v>6037</v>
      </c>
      <c r="B1888" s="4" t="s">
        <v>6038</v>
      </c>
      <c r="C1888" s="4" t="s">
        <v>4887</v>
      </c>
      <c r="D1888" s="4" t="s">
        <v>6581</v>
      </c>
      <c r="E1888" s="4">
        <v>12</v>
      </c>
      <c r="G1888" s="4" t="s">
        <v>4817</v>
      </c>
      <c r="J1888" s="4" t="s">
        <v>4888</v>
      </c>
      <c r="K1888" s="4" t="s">
        <v>4848</v>
      </c>
      <c r="L1888" s="4" t="s">
        <v>6585</v>
      </c>
      <c r="N1888" s="4">
        <v>7</v>
      </c>
    </row>
    <row r="1889" spans="1:14" x14ac:dyDescent="0.3">
      <c r="A1889" s="4" t="s">
        <v>6037</v>
      </c>
      <c r="B1889" s="4" t="s">
        <v>6038</v>
      </c>
      <c r="C1889" s="4" t="s">
        <v>4889</v>
      </c>
      <c r="D1889" s="4" t="s">
        <v>6581</v>
      </c>
      <c r="E1889" s="4">
        <v>14</v>
      </c>
      <c r="G1889" s="4" t="s">
        <v>4817</v>
      </c>
      <c r="J1889" s="4" t="s">
        <v>4890</v>
      </c>
      <c r="K1889" s="4" t="s">
        <v>4863</v>
      </c>
      <c r="L1889" s="4" t="s">
        <v>6585</v>
      </c>
      <c r="N1889" s="4">
        <v>8</v>
      </c>
    </row>
    <row r="1890" spans="1:14" x14ac:dyDescent="0.3">
      <c r="A1890" s="4" t="s">
        <v>6037</v>
      </c>
      <c r="B1890" s="4" t="s">
        <v>6038</v>
      </c>
      <c r="C1890" s="4" t="s">
        <v>4891</v>
      </c>
      <c r="D1890" s="4" t="s">
        <v>6581</v>
      </c>
      <c r="E1890" s="4">
        <v>12</v>
      </c>
      <c r="G1890" s="4" t="s">
        <v>4817</v>
      </c>
      <c r="J1890" s="4" t="s">
        <v>4892</v>
      </c>
      <c r="K1890" s="4" t="s">
        <v>4848</v>
      </c>
      <c r="L1890" s="4" t="s">
        <v>6585</v>
      </c>
      <c r="N1890" s="4">
        <v>9</v>
      </c>
    </row>
    <row r="1891" spans="1:14" x14ac:dyDescent="0.3">
      <c r="A1891" s="4" t="s">
        <v>6037</v>
      </c>
      <c r="B1891" s="4" t="s">
        <v>6038</v>
      </c>
      <c r="C1891" s="4" t="s">
        <v>4893</v>
      </c>
      <c r="D1891" s="4" t="s">
        <v>6581</v>
      </c>
      <c r="E1891" s="4">
        <v>14</v>
      </c>
      <c r="G1891" s="4" t="s">
        <v>4817</v>
      </c>
      <c r="J1891" s="4" t="s">
        <v>4894</v>
      </c>
      <c r="K1891" s="4" t="s">
        <v>4863</v>
      </c>
      <c r="L1891" s="4" t="s">
        <v>6585</v>
      </c>
      <c r="N1891" s="4">
        <v>10</v>
      </c>
    </row>
    <row r="1892" spans="1:14" x14ac:dyDescent="0.3">
      <c r="A1892" s="4" t="s">
        <v>6037</v>
      </c>
      <c r="B1892" s="4" t="s">
        <v>6038</v>
      </c>
      <c r="C1892" s="4" t="s">
        <v>5958</v>
      </c>
      <c r="D1892" s="4" t="s">
        <v>5572</v>
      </c>
      <c r="E1892" s="4">
        <v>22</v>
      </c>
      <c r="G1892" s="4" t="s">
        <v>4817</v>
      </c>
      <c r="J1892" s="4" t="s">
        <v>5959</v>
      </c>
      <c r="K1892" s="4" t="s">
        <v>6614</v>
      </c>
      <c r="L1892" s="4" t="s">
        <v>6603</v>
      </c>
      <c r="M1892" s="4">
        <v>0</v>
      </c>
      <c r="N1892" s="4">
        <v>11</v>
      </c>
    </row>
    <row r="1893" spans="1:14" x14ac:dyDescent="0.3">
      <c r="A1893" s="4" t="s">
        <v>5941</v>
      </c>
      <c r="B1893" s="4" t="s">
        <v>5942</v>
      </c>
      <c r="C1893" s="4" t="s">
        <v>4837</v>
      </c>
      <c r="D1893" s="4" t="s">
        <v>6581</v>
      </c>
      <c r="E1893" s="4">
        <v>20</v>
      </c>
      <c r="G1893" s="4" t="s">
        <v>6582</v>
      </c>
      <c r="H1893" s="4" t="s">
        <v>7279</v>
      </c>
      <c r="I1893" s="4" t="s">
        <v>7280</v>
      </c>
      <c r="J1893" s="4" t="s">
        <v>4838</v>
      </c>
      <c r="K1893" s="4" t="s">
        <v>4839</v>
      </c>
      <c r="L1893" s="4" t="s">
        <v>6585</v>
      </c>
      <c r="N1893" s="4">
        <v>1</v>
      </c>
    </row>
    <row r="1894" spans="1:14" x14ac:dyDescent="0.3">
      <c r="A1894" s="4" t="s">
        <v>5941</v>
      </c>
      <c r="B1894" s="4" t="s">
        <v>5942</v>
      </c>
      <c r="C1894" s="4" t="s">
        <v>4841</v>
      </c>
      <c r="D1894" s="4" t="s">
        <v>5572</v>
      </c>
      <c r="E1894" s="4">
        <v>22</v>
      </c>
      <c r="G1894" s="4" t="s">
        <v>6582</v>
      </c>
      <c r="H1894" s="4" t="s">
        <v>7281</v>
      </c>
      <c r="I1894" s="4" t="s">
        <v>7280</v>
      </c>
      <c r="J1894" s="4" t="s">
        <v>4842</v>
      </c>
      <c r="K1894" s="4" t="s">
        <v>6614</v>
      </c>
      <c r="L1894" s="4" t="s">
        <v>6603</v>
      </c>
      <c r="M1894" s="4">
        <v>0</v>
      </c>
      <c r="N1894" s="4">
        <v>2</v>
      </c>
    </row>
    <row r="1895" spans="1:14" x14ac:dyDescent="0.3">
      <c r="A1895" s="4" t="s">
        <v>5941</v>
      </c>
      <c r="B1895" s="4" t="s">
        <v>5942</v>
      </c>
      <c r="C1895" s="4" t="s">
        <v>5882</v>
      </c>
      <c r="D1895" s="4" t="s">
        <v>5572</v>
      </c>
      <c r="E1895" s="4">
        <v>22</v>
      </c>
      <c r="G1895" s="4" t="s">
        <v>6582</v>
      </c>
      <c r="H1895" s="4" t="s">
        <v>7282</v>
      </c>
      <c r="I1895" s="4" t="s">
        <v>7280</v>
      </c>
      <c r="J1895" s="4" t="s">
        <v>5883</v>
      </c>
      <c r="K1895" s="4" t="s">
        <v>6614</v>
      </c>
      <c r="L1895" s="4" t="s">
        <v>6603</v>
      </c>
      <c r="M1895" s="4">
        <v>0</v>
      </c>
      <c r="N1895" s="4">
        <v>3</v>
      </c>
    </row>
    <row r="1896" spans="1:14" x14ac:dyDescent="0.3">
      <c r="A1896" s="4" t="s">
        <v>5941</v>
      </c>
      <c r="B1896" s="4" t="s">
        <v>5942</v>
      </c>
      <c r="C1896" s="4" t="s">
        <v>4861</v>
      </c>
      <c r="D1896" s="4" t="s">
        <v>6581</v>
      </c>
      <c r="E1896" s="4">
        <v>8</v>
      </c>
      <c r="G1896" s="4" t="s">
        <v>4817</v>
      </c>
      <c r="J1896" s="4" t="s">
        <v>5943</v>
      </c>
      <c r="K1896" s="4" t="s">
        <v>4881</v>
      </c>
      <c r="L1896" s="4" t="s">
        <v>6585</v>
      </c>
      <c r="N1896" s="4">
        <v>4</v>
      </c>
    </row>
    <row r="1897" spans="1:14" x14ac:dyDescent="0.3">
      <c r="A1897" s="4" t="s">
        <v>5941</v>
      </c>
      <c r="B1897" s="4" t="s">
        <v>5942</v>
      </c>
      <c r="C1897" s="4" t="s">
        <v>5944</v>
      </c>
      <c r="D1897" s="4" t="s">
        <v>6581</v>
      </c>
      <c r="E1897" s="4">
        <v>8</v>
      </c>
      <c r="G1897" s="4" t="s">
        <v>4817</v>
      </c>
      <c r="J1897" s="4" t="s">
        <v>5945</v>
      </c>
      <c r="K1897" s="4" t="s">
        <v>4881</v>
      </c>
      <c r="L1897" s="4" t="s">
        <v>6585</v>
      </c>
      <c r="N1897" s="4">
        <v>5</v>
      </c>
    </row>
    <row r="1898" spans="1:14" x14ac:dyDescent="0.3">
      <c r="A1898" s="4" t="s">
        <v>5941</v>
      </c>
      <c r="B1898" s="4" t="s">
        <v>5942</v>
      </c>
      <c r="C1898" s="4" t="s">
        <v>5946</v>
      </c>
      <c r="D1898" s="4" t="s">
        <v>6581</v>
      </c>
      <c r="E1898" s="4">
        <v>8</v>
      </c>
      <c r="G1898" s="4" t="s">
        <v>4817</v>
      </c>
      <c r="J1898" s="4" t="s">
        <v>5947</v>
      </c>
      <c r="K1898" s="4" t="s">
        <v>4881</v>
      </c>
      <c r="L1898" s="4" t="s">
        <v>6585</v>
      </c>
      <c r="N1898" s="4">
        <v>6</v>
      </c>
    </row>
    <row r="1899" spans="1:14" x14ac:dyDescent="0.3">
      <c r="A1899" s="4" t="s">
        <v>5941</v>
      </c>
      <c r="B1899" s="4" t="s">
        <v>5942</v>
      </c>
      <c r="C1899" s="4" t="s">
        <v>5948</v>
      </c>
      <c r="D1899" s="4" t="s">
        <v>6581</v>
      </c>
      <c r="E1899" s="4">
        <v>1</v>
      </c>
      <c r="G1899" s="4" t="s">
        <v>4817</v>
      </c>
      <c r="J1899" s="4" t="s">
        <v>5033</v>
      </c>
      <c r="K1899" s="4" t="s">
        <v>4851</v>
      </c>
      <c r="L1899" s="4" t="s">
        <v>6585</v>
      </c>
      <c r="N1899" s="4">
        <v>7</v>
      </c>
    </row>
    <row r="1900" spans="1:14" x14ac:dyDescent="0.3">
      <c r="A1900" s="4" t="s">
        <v>5941</v>
      </c>
      <c r="B1900" s="4" t="s">
        <v>5942</v>
      </c>
      <c r="C1900" s="4" t="s">
        <v>4915</v>
      </c>
      <c r="D1900" s="4" t="s">
        <v>5572</v>
      </c>
      <c r="E1900" s="4">
        <v>22</v>
      </c>
      <c r="G1900" s="4" t="s">
        <v>4817</v>
      </c>
      <c r="J1900" s="4" t="s">
        <v>5949</v>
      </c>
      <c r="K1900" s="4" t="s">
        <v>6614</v>
      </c>
      <c r="L1900" s="4" t="s">
        <v>6603</v>
      </c>
      <c r="M1900" s="4">
        <v>0</v>
      </c>
      <c r="N1900" s="4">
        <v>8</v>
      </c>
    </row>
    <row r="1901" spans="1:14" x14ac:dyDescent="0.3">
      <c r="A1901" s="4" t="s">
        <v>5941</v>
      </c>
      <c r="B1901" s="4" t="s">
        <v>5942</v>
      </c>
      <c r="C1901" s="4" t="s">
        <v>5950</v>
      </c>
      <c r="D1901" s="4" t="s">
        <v>5572</v>
      </c>
      <c r="E1901" s="4">
        <v>22</v>
      </c>
      <c r="G1901" s="4" t="s">
        <v>4817</v>
      </c>
      <c r="J1901" s="4" t="s">
        <v>5951</v>
      </c>
      <c r="K1901" s="4" t="s">
        <v>6614</v>
      </c>
      <c r="L1901" s="4" t="s">
        <v>6603</v>
      </c>
      <c r="M1901" s="4">
        <v>0</v>
      </c>
      <c r="N1901" s="4">
        <v>9</v>
      </c>
    </row>
    <row r="1902" spans="1:14" x14ac:dyDescent="0.3">
      <c r="A1902" s="4" t="s">
        <v>5941</v>
      </c>
      <c r="B1902" s="4" t="s">
        <v>5942</v>
      </c>
      <c r="C1902" s="4" t="s">
        <v>5952</v>
      </c>
      <c r="D1902" s="4" t="s">
        <v>5572</v>
      </c>
      <c r="E1902" s="4">
        <v>22</v>
      </c>
      <c r="G1902" s="4" t="s">
        <v>4817</v>
      </c>
      <c r="J1902" s="4" t="s">
        <v>5953</v>
      </c>
      <c r="K1902" s="4" t="s">
        <v>6614</v>
      </c>
      <c r="L1902" s="4" t="s">
        <v>6603</v>
      </c>
      <c r="M1902" s="4">
        <v>0</v>
      </c>
      <c r="N1902" s="4">
        <v>10</v>
      </c>
    </row>
    <row r="1903" spans="1:14" x14ac:dyDescent="0.3">
      <c r="A1903" s="4" t="s">
        <v>5941</v>
      </c>
      <c r="B1903" s="4" t="s">
        <v>5942</v>
      </c>
      <c r="C1903" s="4" t="s">
        <v>5954</v>
      </c>
      <c r="D1903" s="4" t="s">
        <v>6581</v>
      </c>
      <c r="E1903" s="4">
        <v>2</v>
      </c>
      <c r="G1903" s="4" t="s">
        <v>4817</v>
      </c>
      <c r="J1903" s="4" t="s">
        <v>5955</v>
      </c>
      <c r="K1903" s="4" t="s">
        <v>4956</v>
      </c>
      <c r="L1903" s="4" t="s">
        <v>6585</v>
      </c>
      <c r="N1903" s="4">
        <v>11</v>
      </c>
    </row>
    <row r="1904" spans="1:14" x14ac:dyDescent="0.3">
      <c r="A1904" s="4" t="s">
        <v>5941</v>
      </c>
      <c r="B1904" s="4" t="s">
        <v>5942</v>
      </c>
      <c r="C1904" s="4" t="s">
        <v>5956</v>
      </c>
      <c r="D1904" s="4" t="s">
        <v>6581</v>
      </c>
      <c r="E1904" s="4">
        <v>1</v>
      </c>
      <c r="G1904" s="4" t="s">
        <v>4817</v>
      </c>
      <c r="J1904" s="4" t="s">
        <v>5957</v>
      </c>
      <c r="K1904" s="4" t="s">
        <v>4851</v>
      </c>
      <c r="L1904" s="4" t="s">
        <v>6585</v>
      </c>
      <c r="N1904" s="4">
        <v>12</v>
      </c>
    </row>
    <row r="1905" spans="1:14" x14ac:dyDescent="0.3">
      <c r="A1905" s="4" t="s">
        <v>5941</v>
      </c>
      <c r="B1905" s="4" t="s">
        <v>5942</v>
      </c>
      <c r="C1905" s="4" t="s">
        <v>4887</v>
      </c>
      <c r="D1905" s="4" t="s">
        <v>6581</v>
      </c>
      <c r="E1905" s="4">
        <v>12</v>
      </c>
      <c r="G1905" s="4" t="s">
        <v>4817</v>
      </c>
      <c r="J1905" s="4" t="s">
        <v>4888</v>
      </c>
      <c r="K1905" s="4" t="s">
        <v>4848</v>
      </c>
      <c r="L1905" s="4" t="s">
        <v>6585</v>
      </c>
      <c r="N1905" s="4">
        <v>13</v>
      </c>
    </row>
    <row r="1906" spans="1:14" x14ac:dyDescent="0.3">
      <c r="A1906" s="4" t="s">
        <v>5941</v>
      </c>
      <c r="B1906" s="4" t="s">
        <v>5942</v>
      </c>
      <c r="C1906" s="4" t="s">
        <v>4889</v>
      </c>
      <c r="D1906" s="4" t="s">
        <v>6581</v>
      </c>
      <c r="E1906" s="4">
        <v>14</v>
      </c>
      <c r="G1906" s="4" t="s">
        <v>4817</v>
      </c>
      <c r="J1906" s="4" t="s">
        <v>4890</v>
      </c>
      <c r="K1906" s="4" t="s">
        <v>4863</v>
      </c>
      <c r="L1906" s="4" t="s">
        <v>6585</v>
      </c>
      <c r="N1906" s="4">
        <v>14</v>
      </c>
    </row>
    <row r="1907" spans="1:14" x14ac:dyDescent="0.3">
      <c r="A1907" s="4" t="s">
        <v>5941</v>
      </c>
      <c r="B1907" s="4" t="s">
        <v>5942</v>
      </c>
      <c r="C1907" s="4" t="s">
        <v>4891</v>
      </c>
      <c r="D1907" s="4" t="s">
        <v>6581</v>
      </c>
      <c r="E1907" s="4">
        <v>12</v>
      </c>
      <c r="G1907" s="4" t="s">
        <v>4817</v>
      </c>
      <c r="J1907" s="4" t="s">
        <v>4892</v>
      </c>
      <c r="K1907" s="4" t="s">
        <v>4848</v>
      </c>
      <c r="L1907" s="4" t="s">
        <v>6585</v>
      </c>
      <c r="N1907" s="4">
        <v>15</v>
      </c>
    </row>
    <row r="1908" spans="1:14" x14ac:dyDescent="0.3">
      <c r="A1908" s="4" t="s">
        <v>5941</v>
      </c>
      <c r="B1908" s="4" t="s">
        <v>5942</v>
      </c>
      <c r="C1908" s="4" t="s">
        <v>4893</v>
      </c>
      <c r="D1908" s="4" t="s">
        <v>6581</v>
      </c>
      <c r="E1908" s="4">
        <v>14</v>
      </c>
      <c r="G1908" s="4" t="s">
        <v>4817</v>
      </c>
      <c r="J1908" s="4" t="s">
        <v>4894</v>
      </c>
      <c r="K1908" s="4" t="s">
        <v>4863</v>
      </c>
      <c r="L1908" s="4" t="s">
        <v>6585</v>
      </c>
      <c r="N1908" s="4">
        <v>16</v>
      </c>
    </row>
    <row r="1909" spans="1:14" x14ac:dyDescent="0.3">
      <c r="A1909" s="4" t="s">
        <v>5941</v>
      </c>
      <c r="B1909" s="4" t="s">
        <v>5942</v>
      </c>
      <c r="C1909" s="4" t="s">
        <v>5958</v>
      </c>
      <c r="D1909" s="4" t="s">
        <v>5572</v>
      </c>
      <c r="E1909" s="4">
        <v>22</v>
      </c>
      <c r="G1909" s="4" t="s">
        <v>4817</v>
      </c>
      <c r="J1909" s="4" t="s">
        <v>5959</v>
      </c>
      <c r="K1909" s="4" t="s">
        <v>6614</v>
      </c>
      <c r="L1909" s="4" t="s">
        <v>6603</v>
      </c>
      <c r="M1909" s="4">
        <v>0</v>
      </c>
      <c r="N1909" s="4">
        <v>17</v>
      </c>
    </row>
    <row r="1910" spans="1:14" x14ac:dyDescent="0.3">
      <c r="A1910" s="4" t="s">
        <v>5941</v>
      </c>
      <c r="B1910" s="4" t="s">
        <v>5942</v>
      </c>
      <c r="C1910" s="4" t="s">
        <v>4973</v>
      </c>
      <c r="D1910" s="4" t="s">
        <v>6581</v>
      </c>
      <c r="E1910" s="4">
        <v>200</v>
      </c>
      <c r="G1910" s="4" t="s">
        <v>4817</v>
      </c>
      <c r="J1910" s="4" t="s">
        <v>4974</v>
      </c>
      <c r="K1910" s="4" t="s">
        <v>5280</v>
      </c>
      <c r="L1910" s="4" t="s">
        <v>6585</v>
      </c>
      <c r="N1910" s="4">
        <v>18</v>
      </c>
    </row>
    <row r="1911" spans="1:14" x14ac:dyDescent="0.3">
      <c r="A1911" s="4" t="s">
        <v>5941</v>
      </c>
      <c r="B1911" s="4" t="s">
        <v>5942</v>
      </c>
      <c r="C1911" s="4" t="s">
        <v>7283</v>
      </c>
      <c r="D1911" s="4" t="s">
        <v>6581</v>
      </c>
      <c r="E1911" s="4">
        <v>8</v>
      </c>
      <c r="G1911" s="4" t="s">
        <v>4817</v>
      </c>
      <c r="K1911" s="4" t="s">
        <v>4881</v>
      </c>
      <c r="L1911" s="4" t="s">
        <v>6585</v>
      </c>
      <c r="N1911" s="4">
        <v>19</v>
      </c>
    </row>
    <row r="1912" spans="1:14" x14ac:dyDescent="0.3">
      <c r="A1912" s="4" t="s">
        <v>5857</v>
      </c>
      <c r="B1912" s="4" t="s">
        <v>5858</v>
      </c>
      <c r="C1912" s="4" t="s">
        <v>4837</v>
      </c>
      <c r="D1912" s="4" t="s">
        <v>6581</v>
      </c>
      <c r="E1912" s="4">
        <v>20</v>
      </c>
      <c r="G1912" s="4" t="s">
        <v>6582</v>
      </c>
      <c r="H1912" s="4" t="s">
        <v>7284</v>
      </c>
      <c r="I1912" s="4" t="s">
        <v>7285</v>
      </c>
      <c r="J1912" s="4" t="s">
        <v>4838</v>
      </c>
      <c r="K1912" s="4" t="s">
        <v>4839</v>
      </c>
      <c r="L1912" s="4" t="s">
        <v>6585</v>
      </c>
      <c r="N1912" s="4">
        <v>1</v>
      </c>
    </row>
    <row r="1913" spans="1:14" x14ac:dyDescent="0.3">
      <c r="A1913" s="4" t="s">
        <v>5857</v>
      </c>
      <c r="B1913" s="4" t="s">
        <v>5858</v>
      </c>
      <c r="C1913" s="4" t="s">
        <v>4841</v>
      </c>
      <c r="D1913" s="4" t="s">
        <v>5572</v>
      </c>
      <c r="E1913" s="4">
        <v>22</v>
      </c>
      <c r="G1913" s="4" t="s">
        <v>6582</v>
      </c>
      <c r="H1913" s="4" t="s">
        <v>7286</v>
      </c>
      <c r="I1913" s="4" t="s">
        <v>7285</v>
      </c>
      <c r="J1913" s="4" t="s">
        <v>4842</v>
      </c>
      <c r="K1913" s="4" t="s">
        <v>6614</v>
      </c>
      <c r="L1913" s="4" t="s">
        <v>6603</v>
      </c>
      <c r="M1913" s="4">
        <v>0</v>
      </c>
      <c r="N1913" s="4">
        <v>2</v>
      </c>
    </row>
    <row r="1914" spans="1:14" x14ac:dyDescent="0.3">
      <c r="A1914" s="4" t="s">
        <v>5857</v>
      </c>
      <c r="B1914" s="4" t="s">
        <v>5858</v>
      </c>
      <c r="C1914" s="4" t="s">
        <v>5859</v>
      </c>
      <c r="D1914" s="4" t="s">
        <v>5572</v>
      </c>
      <c r="E1914" s="4">
        <v>22</v>
      </c>
      <c r="G1914" s="4" t="s">
        <v>6582</v>
      </c>
      <c r="H1914" s="4" t="s">
        <v>7287</v>
      </c>
      <c r="I1914" s="4" t="s">
        <v>7285</v>
      </c>
      <c r="J1914" s="4" t="s">
        <v>4898</v>
      </c>
      <c r="K1914" s="4" t="s">
        <v>6614</v>
      </c>
      <c r="L1914" s="4" t="s">
        <v>6603</v>
      </c>
      <c r="M1914" s="4">
        <v>0</v>
      </c>
      <c r="N1914" s="4">
        <v>3</v>
      </c>
    </row>
    <row r="1915" spans="1:14" x14ac:dyDescent="0.3">
      <c r="A1915" s="4" t="s">
        <v>5857</v>
      </c>
      <c r="B1915" s="4" t="s">
        <v>5858</v>
      </c>
      <c r="C1915" s="4" t="s">
        <v>4846</v>
      </c>
      <c r="D1915" s="4" t="s">
        <v>6581</v>
      </c>
      <c r="E1915" s="4">
        <v>12</v>
      </c>
      <c r="G1915" s="4" t="s">
        <v>4817</v>
      </c>
      <c r="I1915" s="4" t="s">
        <v>7288</v>
      </c>
      <c r="J1915" s="4" t="s">
        <v>4867</v>
      </c>
      <c r="K1915" s="4" t="s">
        <v>4848</v>
      </c>
      <c r="L1915" s="4" t="s">
        <v>6585</v>
      </c>
      <c r="N1915" s="4">
        <v>4</v>
      </c>
    </row>
    <row r="1916" spans="1:14" x14ac:dyDescent="0.3">
      <c r="A1916" s="4" t="s">
        <v>5857</v>
      </c>
      <c r="B1916" s="4" t="s">
        <v>5858</v>
      </c>
      <c r="C1916" s="4" t="s">
        <v>4849</v>
      </c>
      <c r="D1916" s="4" t="s">
        <v>6581</v>
      </c>
      <c r="E1916" s="4">
        <v>1</v>
      </c>
      <c r="F1916" s="4" t="s">
        <v>7639</v>
      </c>
      <c r="G1916" s="4" t="s">
        <v>4817</v>
      </c>
      <c r="I1916" s="4" t="s">
        <v>7288</v>
      </c>
      <c r="J1916" s="4" t="s">
        <v>4850</v>
      </c>
      <c r="K1916" s="4" t="s">
        <v>4851</v>
      </c>
      <c r="L1916" s="4" t="s">
        <v>6585</v>
      </c>
      <c r="N1916" s="4">
        <v>5</v>
      </c>
    </row>
    <row r="1917" spans="1:14" x14ac:dyDescent="0.3">
      <c r="A1917" s="4" t="s">
        <v>5857</v>
      </c>
      <c r="B1917" s="4" t="s">
        <v>5858</v>
      </c>
      <c r="C1917" s="4" t="s">
        <v>4852</v>
      </c>
      <c r="D1917" s="4" t="s">
        <v>6581</v>
      </c>
      <c r="E1917" s="4">
        <v>10</v>
      </c>
      <c r="G1917" s="4" t="s">
        <v>6582</v>
      </c>
      <c r="H1917" s="4" t="s">
        <v>7289</v>
      </c>
      <c r="I1917" s="4" t="s">
        <v>7288</v>
      </c>
      <c r="J1917" s="4" t="s">
        <v>4853</v>
      </c>
      <c r="K1917" s="4" t="s">
        <v>4854</v>
      </c>
      <c r="L1917" s="4" t="s">
        <v>6585</v>
      </c>
      <c r="N1917" s="4">
        <v>6</v>
      </c>
    </row>
    <row r="1918" spans="1:14" x14ac:dyDescent="0.3">
      <c r="A1918" s="4" t="s">
        <v>5857</v>
      </c>
      <c r="B1918" s="4" t="s">
        <v>5858</v>
      </c>
      <c r="C1918" s="4" t="s">
        <v>4855</v>
      </c>
      <c r="D1918" s="4" t="s">
        <v>6581</v>
      </c>
      <c r="E1918" s="4">
        <v>10</v>
      </c>
      <c r="G1918" s="4" t="s">
        <v>6582</v>
      </c>
      <c r="H1918" s="4" t="s">
        <v>7290</v>
      </c>
      <c r="I1918" s="4" t="s">
        <v>7288</v>
      </c>
      <c r="J1918" s="4" t="s">
        <v>4856</v>
      </c>
      <c r="K1918" s="4" t="s">
        <v>4854</v>
      </c>
      <c r="L1918" s="4" t="s">
        <v>6585</v>
      </c>
      <c r="N1918" s="4">
        <v>7</v>
      </c>
    </row>
    <row r="1919" spans="1:14" x14ac:dyDescent="0.3">
      <c r="A1919" s="4" t="s">
        <v>5857</v>
      </c>
      <c r="B1919" s="4" t="s">
        <v>5858</v>
      </c>
      <c r="C1919" s="4" t="s">
        <v>5860</v>
      </c>
      <c r="D1919" s="4" t="s">
        <v>6581</v>
      </c>
      <c r="E1919" s="4">
        <v>1</v>
      </c>
      <c r="G1919" s="4" t="s">
        <v>4817</v>
      </c>
      <c r="J1919" s="4" t="s">
        <v>5861</v>
      </c>
      <c r="K1919" s="4" t="s">
        <v>4851</v>
      </c>
      <c r="L1919" s="4" t="s">
        <v>6585</v>
      </c>
      <c r="N1919" s="4">
        <v>8</v>
      </c>
    </row>
    <row r="1920" spans="1:14" x14ac:dyDescent="0.3">
      <c r="A1920" s="4" t="s">
        <v>5857</v>
      </c>
      <c r="B1920" s="4" t="s">
        <v>5858</v>
      </c>
      <c r="C1920" s="4" t="s">
        <v>4973</v>
      </c>
      <c r="D1920" s="4" t="s">
        <v>6581</v>
      </c>
      <c r="E1920" s="4">
        <v>100</v>
      </c>
      <c r="G1920" s="4" t="s">
        <v>4817</v>
      </c>
      <c r="J1920" s="4" t="s">
        <v>4974</v>
      </c>
      <c r="K1920" s="4" t="s">
        <v>4939</v>
      </c>
      <c r="L1920" s="4" t="s">
        <v>6585</v>
      </c>
      <c r="N1920" s="4">
        <v>9</v>
      </c>
    </row>
    <row r="1921" spans="1:14" x14ac:dyDescent="0.3">
      <c r="A1921" s="4" t="s">
        <v>5857</v>
      </c>
      <c r="B1921" s="4" t="s">
        <v>5858</v>
      </c>
      <c r="C1921" s="4" t="s">
        <v>4887</v>
      </c>
      <c r="D1921" s="4" t="s">
        <v>6581</v>
      </c>
      <c r="E1921" s="4">
        <v>12</v>
      </c>
      <c r="G1921" s="4" t="s">
        <v>4817</v>
      </c>
      <c r="J1921" s="4" t="s">
        <v>4888</v>
      </c>
      <c r="K1921" s="4" t="s">
        <v>4848</v>
      </c>
      <c r="L1921" s="4" t="s">
        <v>6585</v>
      </c>
      <c r="N1921" s="4">
        <v>10</v>
      </c>
    </row>
    <row r="1922" spans="1:14" x14ac:dyDescent="0.3">
      <c r="A1922" s="4" t="s">
        <v>5857</v>
      </c>
      <c r="B1922" s="4" t="s">
        <v>5858</v>
      </c>
      <c r="C1922" s="4" t="s">
        <v>4889</v>
      </c>
      <c r="D1922" s="4" t="s">
        <v>6581</v>
      </c>
      <c r="E1922" s="4">
        <v>14</v>
      </c>
      <c r="G1922" s="4" t="s">
        <v>4817</v>
      </c>
      <c r="J1922" s="4" t="s">
        <v>4890</v>
      </c>
      <c r="K1922" s="4" t="s">
        <v>4863</v>
      </c>
      <c r="L1922" s="4" t="s">
        <v>6585</v>
      </c>
      <c r="N1922" s="4">
        <v>11</v>
      </c>
    </row>
    <row r="1923" spans="1:14" x14ac:dyDescent="0.3">
      <c r="A1923" s="4" t="s">
        <v>5857</v>
      </c>
      <c r="B1923" s="4" t="s">
        <v>5858</v>
      </c>
      <c r="C1923" s="4" t="s">
        <v>4891</v>
      </c>
      <c r="D1923" s="4" t="s">
        <v>6581</v>
      </c>
      <c r="E1923" s="4">
        <v>12</v>
      </c>
      <c r="G1923" s="4" t="s">
        <v>4817</v>
      </c>
      <c r="J1923" s="4" t="s">
        <v>4892</v>
      </c>
      <c r="K1923" s="4" t="s">
        <v>4848</v>
      </c>
      <c r="L1923" s="4" t="s">
        <v>6585</v>
      </c>
      <c r="N1923" s="4">
        <v>12</v>
      </c>
    </row>
    <row r="1924" spans="1:14" x14ac:dyDescent="0.3">
      <c r="A1924" s="4" t="s">
        <v>5857</v>
      </c>
      <c r="B1924" s="4" t="s">
        <v>5858</v>
      </c>
      <c r="C1924" s="4" t="s">
        <v>4893</v>
      </c>
      <c r="D1924" s="4" t="s">
        <v>6581</v>
      </c>
      <c r="E1924" s="4">
        <v>14</v>
      </c>
      <c r="G1924" s="4" t="s">
        <v>4817</v>
      </c>
      <c r="J1924" s="4" t="s">
        <v>4894</v>
      </c>
      <c r="K1924" s="4" t="s">
        <v>4863</v>
      </c>
      <c r="L1924" s="4" t="s">
        <v>6585</v>
      </c>
      <c r="N1924" s="4">
        <v>13</v>
      </c>
    </row>
    <row r="1925" spans="1:14" x14ac:dyDescent="0.3">
      <c r="A1925" s="4" t="s">
        <v>5932</v>
      </c>
      <c r="B1925" s="4" t="s">
        <v>5933</v>
      </c>
      <c r="C1925" s="4" t="s">
        <v>4837</v>
      </c>
      <c r="D1925" s="4" t="s">
        <v>6581</v>
      </c>
      <c r="E1925" s="4">
        <v>20</v>
      </c>
      <c r="G1925" s="4" t="s">
        <v>6582</v>
      </c>
      <c r="H1925" s="4" t="s">
        <v>7291</v>
      </c>
      <c r="I1925" s="4" t="s">
        <v>7292</v>
      </c>
      <c r="J1925" s="4" t="s">
        <v>4838</v>
      </c>
      <c r="K1925" s="4" t="s">
        <v>4839</v>
      </c>
      <c r="L1925" s="4" t="s">
        <v>6585</v>
      </c>
      <c r="N1925" s="4">
        <v>1</v>
      </c>
    </row>
    <row r="1926" spans="1:14" x14ac:dyDescent="0.3">
      <c r="A1926" s="4" t="s">
        <v>5932</v>
      </c>
      <c r="B1926" s="4" t="s">
        <v>5933</v>
      </c>
      <c r="C1926" s="4" t="s">
        <v>4841</v>
      </c>
      <c r="D1926" s="4" t="s">
        <v>5572</v>
      </c>
      <c r="E1926" s="4">
        <v>22</v>
      </c>
      <c r="G1926" s="4" t="s">
        <v>6582</v>
      </c>
      <c r="H1926" s="4" t="s">
        <v>7293</v>
      </c>
      <c r="I1926" s="4" t="s">
        <v>7292</v>
      </c>
      <c r="J1926" s="4" t="s">
        <v>4842</v>
      </c>
      <c r="K1926" s="4" t="s">
        <v>6614</v>
      </c>
      <c r="L1926" s="4" t="s">
        <v>6603</v>
      </c>
      <c r="M1926" s="4">
        <v>0</v>
      </c>
      <c r="N1926" s="4">
        <v>2</v>
      </c>
    </row>
    <row r="1927" spans="1:14" x14ac:dyDescent="0.3">
      <c r="A1927" s="4" t="s">
        <v>5932</v>
      </c>
      <c r="B1927" s="4" t="s">
        <v>5933</v>
      </c>
      <c r="C1927" s="4" t="s">
        <v>4951</v>
      </c>
      <c r="D1927" s="4" t="s">
        <v>5572</v>
      </c>
      <c r="E1927" s="4">
        <v>22</v>
      </c>
      <c r="G1927" s="4" t="s">
        <v>6582</v>
      </c>
      <c r="H1927" s="4" t="s">
        <v>7294</v>
      </c>
      <c r="I1927" s="4" t="s">
        <v>7292</v>
      </c>
      <c r="J1927" s="4" t="s">
        <v>4952</v>
      </c>
      <c r="K1927" s="4" t="s">
        <v>6614</v>
      </c>
      <c r="L1927" s="4" t="s">
        <v>6603</v>
      </c>
      <c r="M1927" s="4">
        <v>0</v>
      </c>
      <c r="N1927" s="4">
        <v>3</v>
      </c>
    </row>
    <row r="1928" spans="1:14" x14ac:dyDescent="0.3">
      <c r="A1928" s="4" t="s">
        <v>5932</v>
      </c>
      <c r="B1928" s="4" t="s">
        <v>5933</v>
      </c>
      <c r="C1928" s="4" t="s">
        <v>4954</v>
      </c>
      <c r="D1928" s="4" t="s">
        <v>6581</v>
      </c>
      <c r="E1928" s="4">
        <v>2</v>
      </c>
      <c r="G1928" s="4" t="s">
        <v>4817</v>
      </c>
      <c r="J1928" s="4" t="s">
        <v>4955</v>
      </c>
      <c r="K1928" s="4" t="s">
        <v>4956</v>
      </c>
      <c r="L1928" s="4" t="s">
        <v>6585</v>
      </c>
      <c r="N1928" s="4">
        <v>4</v>
      </c>
    </row>
    <row r="1929" spans="1:14" x14ac:dyDescent="0.3">
      <c r="A1929" s="4" t="s">
        <v>5932</v>
      </c>
      <c r="B1929" s="4" t="s">
        <v>5933</v>
      </c>
      <c r="C1929" s="4" t="s">
        <v>4957</v>
      </c>
      <c r="D1929" s="4" t="s">
        <v>6581</v>
      </c>
      <c r="E1929" s="4">
        <v>20</v>
      </c>
      <c r="G1929" s="4" t="s">
        <v>4817</v>
      </c>
      <c r="J1929" s="4" t="s">
        <v>4958</v>
      </c>
      <c r="K1929" s="4" t="s">
        <v>4839</v>
      </c>
      <c r="L1929" s="4" t="s">
        <v>6585</v>
      </c>
      <c r="N1929" s="4">
        <v>5</v>
      </c>
    </row>
    <row r="1930" spans="1:14" x14ac:dyDescent="0.3">
      <c r="A1930" s="4" t="s">
        <v>5932</v>
      </c>
      <c r="B1930" s="4" t="s">
        <v>5933</v>
      </c>
      <c r="C1930" s="4" t="s">
        <v>4959</v>
      </c>
      <c r="D1930" s="4" t="s">
        <v>6581</v>
      </c>
      <c r="E1930" s="4">
        <v>8</v>
      </c>
      <c r="G1930" s="4" t="s">
        <v>4817</v>
      </c>
      <c r="J1930" s="4" t="s">
        <v>4960</v>
      </c>
      <c r="K1930" s="4" t="s">
        <v>4881</v>
      </c>
      <c r="L1930" s="4" t="s">
        <v>6585</v>
      </c>
      <c r="N1930" s="4">
        <v>6</v>
      </c>
    </row>
    <row r="1931" spans="1:14" x14ac:dyDescent="0.3">
      <c r="A1931" s="4" t="s">
        <v>5932</v>
      </c>
      <c r="B1931" s="4" t="s">
        <v>5933</v>
      </c>
      <c r="C1931" s="4" t="s">
        <v>4961</v>
      </c>
      <c r="D1931" s="4" t="s">
        <v>6581</v>
      </c>
      <c r="E1931" s="4">
        <v>10</v>
      </c>
      <c r="G1931" s="4" t="s">
        <v>4817</v>
      </c>
      <c r="J1931" s="4" t="s">
        <v>4962</v>
      </c>
      <c r="K1931" s="4" t="s">
        <v>4854</v>
      </c>
      <c r="L1931" s="4" t="s">
        <v>6585</v>
      </c>
      <c r="N1931" s="4">
        <v>7</v>
      </c>
    </row>
    <row r="1932" spans="1:14" x14ac:dyDescent="0.3">
      <c r="A1932" s="4" t="s">
        <v>5932</v>
      </c>
      <c r="B1932" s="4" t="s">
        <v>5933</v>
      </c>
      <c r="C1932" s="4" t="s">
        <v>4963</v>
      </c>
      <c r="D1932" s="4" t="s">
        <v>5572</v>
      </c>
      <c r="E1932" s="4">
        <v>22</v>
      </c>
      <c r="G1932" s="4" t="s">
        <v>4817</v>
      </c>
      <c r="J1932" s="4" t="s">
        <v>4964</v>
      </c>
      <c r="K1932" s="4" t="s">
        <v>6614</v>
      </c>
      <c r="L1932" s="4" t="s">
        <v>6603</v>
      </c>
      <c r="M1932" s="4">
        <v>0</v>
      </c>
      <c r="N1932" s="4">
        <v>8</v>
      </c>
    </row>
    <row r="1933" spans="1:14" x14ac:dyDescent="0.3">
      <c r="A1933" s="4" t="s">
        <v>5932</v>
      </c>
      <c r="B1933" s="4" t="s">
        <v>5933</v>
      </c>
      <c r="C1933" s="4" t="s">
        <v>4966</v>
      </c>
      <c r="D1933" s="4" t="s">
        <v>6581</v>
      </c>
      <c r="E1933" s="4">
        <v>1</v>
      </c>
      <c r="G1933" s="4" t="s">
        <v>4817</v>
      </c>
      <c r="J1933" s="4" t="s">
        <v>4967</v>
      </c>
      <c r="K1933" s="4" t="s">
        <v>4851</v>
      </c>
      <c r="L1933" s="4" t="s">
        <v>6585</v>
      </c>
      <c r="N1933" s="4">
        <v>9</v>
      </c>
    </row>
    <row r="1934" spans="1:14" x14ac:dyDescent="0.3">
      <c r="A1934" s="4" t="s">
        <v>5932</v>
      </c>
      <c r="B1934" s="4" t="s">
        <v>5933</v>
      </c>
      <c r="C1934" s="4" t="s">
        <v>4968</v>
      </c>
      <c r="D1934" s="4" t="s">
        <v>6581</v>
      </c>
      <c r="E1934" s="4">
        <v>8</v>
      </c>
      <c r="G1934" s="4" t="s">
        <v>4817</v>
      </c>
      <c r="J1934" s="4" t="s">
        <v>4969</v>
      </c>
      <c r="K1934" s="4" t="s">
        <v>4881</v>
      </c>
      <c r="L1934" s="4" t="s">
        <v>6585</v>
      </c>
      <c r="N1934" s="4">
        <v>10</v>
      </c>
    </row>
    <row r="1935" spans="1:14" x14ac:dyDescent="0.3">
      <c r="A1935" s="4" t="s">
        <v>5932</v>
      </c>
      <c r="B1935" s="4" t="s">
        <v>5933</v>
      </c>
      <c r="C1935" s="4" t="s">
        <v>4970</v>
      </c>
      <c r="D1935" s="4" t="s">
        <v>6581</v>
      </c>
      <c r="E1935" s="4">
        <v>120</v>
      </c>
      <c r="G1935" s="4" t="s">
        <v>4817</v>
      </c>
      <c r="J1935" s="4" t="s">
        <v>4971</v>
      </c>
      <c r="K1935" s="4" t="s">
        <v>4972</v>
      </c>
      <c r="L1935" s="4" t="s">
        <v>6585</v>
      </c>
      <c r="N1935" s="4">
        <v>11</v>
      </c>
    </row>
    <row r="1936" spans="1:14" x14ac:dyDescent="0.3">
      <c r="A1936" s="4" t="s">
        <v>5932</v>
      </c>
      <c r="B1936" s="4" t="s">
        <v>5933</v>
      </c>
      <c r="C1936" s="4" t="s">
        <v>4973</v>
      </c>
      <c r="D1936" s="4" t="s">
        <v>6581</v>
      </c>
      <c r="E1936" s="4">
        <v>120</v>
      </c>
      <c r="G1936" s="4" t="s">
        <v>4817</v>
      </c>
      <c r="J1936" s="4" t="s">
        <v>4974</v>
      </c>
      <c r="K1936" s="4" t="s">
        <v>4972</v>
      </c>
      <c r="L1936" s="4" t="s">
        <v>6585</v>
      </c>
      <c r="N1936" s="4">
        <v>12</v>
      </c>
    </row>
    <row r="1937" spans="1:14" x14ac:dyDescent="0.3">
      <c r="A1937" s="4" t="s">
        <v>5932</v>
      </c>
      <c r="B1937" s="4" t="s">
        <v>5933</v>
      </c>
      <c r="C1937" s="4" t="s">
        <v>4887</v>
      </c>
      <c r="D1937" s="4" t="s">
        <v>6581</v>
      </c>
      <c r="E1937" s="4">
        <v>12</v>
      </c>
      <c r="G1937" s="4" t="s">
        <v>4817</v>
      </c>
      <c r="J1937" s="4" t="s">
        <v>4888</v>
      </c>
      <c r="K1937" s="4" t="s">
        <v>4848</v>
      </c>
      <c r="L1937" s="4" t="s">
        <v>6585</v>
      </c>
      <c r="N1937" s="4">
        <v>13</v>
      </c>
    </row>
    <row r="1938" spans="1:14" x14ac:dyDescent="0.3">
      <c r="A1938" s="4" t="s">
        <v>5932</v>
      </c>
      <c r="B1938" s="4" t="s">
        <v>5933</v>
      </c>
      <c r="C1938" s="4" t="s">
        <v>4889</v>
      </c>
      <c r="D1938" s="4" t="s">
        <v>6581</v>
      </c>
      <c r="E1938" s="4">
        <v>14</v>
      </c>
      <c r="G1938" s="4" t="s">
        <v>4817</v>
      </c>
      <c r="J1938" s="4" t="s">
        <v>4890</v>
      </c>
      <c r="K1938" s="4" t="s">
        <v>4863</v>
      </c>
      <c r="L1938" s="4" t="s">
        <v>6585</v>
      </c>
      <c r="N1938" s="4">
        <v>14</v>
      </c>
    </row>
    <row r="1939" spans="1:14" x14ac:dyDescent="0.3">
      <c r="A1939" s="4" t="s">
        <v>5932</v>
      </c>
      <c r="B1939" s="4" t="s">
        <v>5933</v>
      </c>
      <c r="C1939" s="4" t="s">
        <v>4891</v>
      </c>
      <c r="D1939" s="4" t="s">
        <v>6581</v>
      </c>
      <c r="E1939" s="4">
        <v>12</v>
      </c>
      <c r="G1939" s="4" t="s">
        <v>4817</v>
      </c>
      <c r="J1939" s="4" t="s">
        <v>4892</v>
      </c>
      <c r="K1939" s="4" t="s">
        <v>4848</v>
      </c>
      <c r="L1939" s="4" t="s">
        <v>6585</v>
      </c>
      <c r="N1939" s="4">
        <v>15</v>
      </c>
    </row>
    <row r="1940" spans="1:14" x14ac:dyDescent="0.3">
      <c r="A1940" s="4" t="s">
        <v>5932</v>
      </c>
      <c r="B1940" s="4" t="s">
        <v>5933</v>
      </c>
      <c r="C1940" s="4" t="s">
        <v>4893</v>
      </c>
      <c r="D1940" s="4" t="s">
        <v>6581</v>
      </c>
      <c r="E1940" s="4">
        <v>14</v>
      </c>
      <c r="G1940" s="4" t="s">
        <v>4817</v>
      </c>
      <c r="J1940" s="4" t="s">
        <v>4894</v>
      </c>
      <c r="K1940" s="4" t="s">
        <v>4863</v>
      </c>
      <c r="L1940" s="4" t="s">
        <v>6585</v>
      </c>
      <c r="N1940" s="4">
        <v>16</v>
      </c>
    </row>
    <row r="1941" spans="1:14" x14ac:dyDescent="0.3">
      <c r="A1941" s="4" t="s">
        <v>5862</v>
      </c>
      <c r="B1941" s="4" t="s">
        <v>5863</v>
      </c>
      <c r="C1941" s="4" t="s">
        <v>4846</v>
      </c>
      <c r="D1941" s="4" t="s">
        <v>6581</v>
      </c>
      <c r="E1941" s="4">
        <v>12</v>
      </c>
      <c r="G1941" s="4" t="s">
        <v>6582</v>
      </c>
      <c r="H1941" s="4" t="s">
        <v>7295</v>
      </c>
      <c r="I1941" s="4" t="s">
        <v>7296</v>
      </c>
      <c r="J1941" s="4" t="s">
        <v>4847</v>
      </c>
      <c r="K1941" s="4" t="s">
        <v>4848</v>
      </c>
      <c r="L1941" s="4" t="s">
        <v>6585</v>
      </c>
      <c r="N1941" s="4">
        <v>1</v>
      </c>
    </row>
    <row r="1942" spans="1:14" x14ac:dyDescent="0.3">
      <c r="A1942" s="4" t="s">
        <v>5862</v>
      </c>
      <c r="B1942" s="4" t="s">
        <v>5863</v>
      </c>
      <c r="C1942" s="4" t="s">
        <v>4849</v>
      </c>
      <c r="D1942" s="4" t="s">
        <v>6581</v>
      </c>
      <c r="E1942" s="4">
        <v>1</v>
      </c>
      <c r="G1942" s="4" t="s">
        <v>6582</v>
      </c>
      <c r="H1942" s="4" t="s">
        <v>7297</v>
      </c>
      <c r="I1942" s="4" t="s">
        <v>7296</v>
      </c>
      <c r="J1942" s="4" t="s">
        <v>4850</v>
      </c>
      <c r="K1942" s="4" t="s">
        <v>4851</v>
      </c>
      <c r="L1942" s="4" t="s">
        <v>6585</v>
      </c>
      <c r="N1942" s="4">
        <v>2</v>
      </c>
    </row>
    <row r="1943" spans="1:14" x14ac:dyDescent="0.3">
      <c r="A1943" s="4" t="s">
        <v>5862</v>
      </c>
      <c r="B1943" s="4" t="s">
        <v>5863</v>
      </c>
      <c r="C1943" s="4" t="s">
        <v>5864</v>
      </c>
      <c r="D1943" s="4" t="s">
        <v>5572</v>
      </c>
      <c r="E1943" s="4">
        <v>22</v>
      </c>
      <c r="G1943" s="4" t="s">
        <v>6582</v>
      </c>
      <c r="H1943" s="4" t="s">
        <v>7298</v>
      </c>
      <c r="I1943" s="4" t="s">
        <v>7296</v>
      </c>
      <c r="J1943" s="4" t="s">
        <v>5865</v>
      </c>
      <c r="K1943" s="4" t="s">
        <v>6614</v>
      </c>
      <c r="L1943" s="4" t="s">
        <v>6603</v>
      </c>
      <c r="M1943" s="4">
        <v>0</v>
      </c>
      <c r="N1943" s="4">
        <v>3</v>
      </c>
    </row>
    <row r="1944" spans="1:14" x14ac:dyDescent="0.3">
      <c r="A1944" s="4" t="s">
        <v>5862</v>
      </c>
      <c r="B1944" s="4" t="s">
        <v>5863</v>
      </c>
      <c r="C1944" s="4" t="s">
        <v>5866</v>
      </c>
      <c r="D1944" s="4" t="s">
        <v>5167</v>
      </c>
      <c r="E1944" s="4">
        <v>22</v>
      </c>
      <c r="G1944" s="4" t="s">
        <v>4817</v>
      </c>
      <c r="J1944" s="4" t="s">
        <v>5867</v>
      </c>
      <c r="K1944" s="4" t="s">
        <v>6637</v>
      </c>
      <c r="L1944" s="4" t="s">
        <v>6638</v>
      </c>
      <c r="N1944" s="4">
        <v>4</v>
      </c>
    </row>
    <row r="1945" spans="1:14" x14ac:dyDescent="0.3">
      <c r="A1945" s="4" t="s">
        <v>5862</v>
      </c>
      <c r="B1945" s="4" t="s">
        <v>5863</v>
      </c>
      <c r="C1945" s="4" t="s">
        <v>5868</v>
      </c>
      <c r="D1945" s="4" t="s">
        <v>5167</v>
      </c>
      <c r="E1945" s="4">
        <v>22</v>
      </c>
      <c r="G1945" s="4" t="s">
        <v>4817</v>
      </c>
      <c r="J1945" s="4" t="s">
        <v>5869</v>
      </c>
      <c r="K1945" s="4" t="s">
        <v>6637</v>
      </c>
      <c r="L1945" s="4" t="s">
        <v>6638</v>
      </c>
      <c r="N1945" s="4">
        <v>5</v>
      </c>
    </row>
    <row r="1946" spans="1:14" x14ac:dyDescent="0.3">
      <c r="A1946" s="4" t="s">
        <v>5862</v>
      </c>
      <c r="B1946" s="4" t="s">
        <v>5863</v>
      </c>
      <c r="C1946" s="4" t="s">
        <v>5209</v>
      </c>
      <c r="D1946" s="4" t="s">
        <v>6581</v>
      </c>
      <c r="E1946" s="4">
        <v>1</v>
      </c>
      <c r="G1946" s="4" t="s">
        <v>4817</v>
      </c>
      <c r="J1946" s="4" t="s">
        <v>5870</v>
      </c>
      <c r="K1946" s="4" t="s">
        <v>4851</v>
      </c>
      <c r="L1946" s="4" t="s">
        <v>6585</v>
      </c>
      <c r="N1946" s="4">
        <v>6</v>
      </c>
    </row>
    <row r="1947" spans="1:14" x14ac:dyDescent="0.3">
      <c r="A1947" s="4" t="s">
        <v>5862</v>
      </c>
      <c r="B1947" s="4" t="s">
        <v>5863</v>
      </c>
      <c r="C1947" s="4" t="s">
        <v>5211</v>
      </c>
      <c r="D1947" s="4" t="s">
        <v>6581</v>
      </c>
      <c r="E1947" s="4">
        <v>1</v>
      </c>
      <c r="G1947" s="4" t="s">
        <v>4817</v>
      </c>
      <c r="J1947" s="4" t="s">
        <v>5871</v>
      </c>
      <c r="K1947" s="4" t="s">
        <v>4851</v>
      </c>
      <c r="L1947" s="4" t="s">
        <v>6585</v>
      </c>
      <c r="N1947" s="4">
        <v>7</v>
      </c>
    </row>
    <row r="1948" spans="1:14" x14ac:dyDescent="0.3">
      <c r="A1948" s="4" t="s">
        <v>5862</v>
      </c>
      <c r="B1948" s="4" t="s">
        <v>5863</v>
      </c>
      <c r="C1948" s="4" t="s">
        <v>4887</v>
      </c>
      <c r="D1948" s="4" t="s">
        <v>6581</v>
      </c>
      <c r="E1948" s="4">
        <v>12</v>
      </c>
      <c r="G1948" s="4" t="s">
        <v>4817</v>
      </c>
      <c r="J1948" s="4" t="s">
        <v>4888</v>
      </c>
      <c r="K1948" s="4" t="s">
        <v>4848</v>
      </c>
      <c r="L1948" s="4" t="s">
        <v>6585</v>
      </c>
      <c r="N1948" s="4">
        <v>8</v>
      </c>
    </row>
    <row r="1949" spans="1:14" x14ac:dyDescent="0.3">
      <c r="A1949" s="4" t="s">
        <v>5862</v>
      </c>
      <c r="B1949" s="4" t="s">
        <v>5863</v>
      </c>
      <c r="C1949" s="4" t="s">
        <v>4889</v>
      </c>
      <c r="D1949" s="4" t="s">
        <v>6581</v>
      </c>
      <c r="E1949" s="4">
        <v>14</v>
      </c>
      <c r="G1949" s="4" t="s">
        <v>4817</v>
      </c>
      <c r="J1949" s="4" t="s">
        <v>4890</v>
      </c>
      <c r="K1949" s="4" t="s">
        <v>4863</v>
      </c>
      <c r="L1949" s="4" t="s">
        <v>6585</v>
      </c>
      <c r="N1949" s="4">
        <v>9</v>
      </c>
    </row>
    <row r="1950" spans="1:14" x14ac:dyDescent="0.3">
      <c r="A1950" s="4" t="s">
        <v>5862</v>
      </c>
      <c r="B1950" s="4" t="s">
        <v>5863</v>
      </c>
      <c r="C1950" s="4" t="s">
        <v>4891</v>
      </c>
      <c r="D1950" s="4" t="s">
        <v>6581</v>
      </c>
      <c r="E1950" s="4">
        <v>12</v>
      </c>
      <c r="G1950" s="4" t="s">
        <v>4817</v>
      </c>
      <c r="J1950" s="4" t="s">
        <v>4892</v>
      </c>
      <c r="K1950" s="4" t="s">
        <v>4848</v>
      </c>
      <c r="L1950" s="4" t="s">
        <v>6585</v>
      </c>
      <c r="N1950" s="4">
        <v>10</v>
      </c>
    </row>
    <row r="1951" spans="1:14" x14ac:dyDescent="0.3">
      <c r="A1951" s="4" t="s">
        <v>5862</v>
      </c>
      <c r="B1951" s="4" t="s">
        <v>5863</v>
      </c>
      <c r="C1951" s="4" t="s">
        <v>4893</v>
      </c>
      <c r="D1951" s="4" t="s">
        <v>6581</v>
      </c>
      <c r="E1951" s="4">
        <v>14</v>
      </c>
      <c r="G1951" s="4" t="s">
        <v>4817</v>
      </c>
      <c r="J1951" s="4" t="s">
        <v>4894</v>
      </c>
      <c r="K1951" s="4" t="s">
        <v>4863</v>
      </c>
      <c r="L1951" s="4" t="s">
        <v>6585</v>
      </c>
      <c r="N1951" s="4">
        <v>11</v>
      </c>
    </row>
    <row r="1952" spans="1:14" x14ac:dyDescent="0.3">
      <c r="A1952" s="4" t="s">
        <v>6056</v>
      </c>
      <c r="B1952" s="4" t="s">
        <v>6057</v>
      </c>
      <c r="C1952" s="4" t="s">
        <v>4837</v>
      </c>
      <c r="D1952" s="4" t="s">
        <v>6581</v>
      </c>
      <c r="E1952" s="4">
        <v>20</v>
      </c>
      <c r="G1952" s="4" t="s">
        <v>6582</v>
      </c>
      <c r="H1952" s="4" t="s">
        <v>7299</v>
      </c>
      <c r="I1952" s="4" t="s">
        <v>7300</v>
      </c>
      <c r="J1952" s="4" t="s">
        <v>4838</v>
      </c>
      <c r="K1952" s="4" t="s">
        <v>4839</v>
      </c>
      <c r="L1952" s="4" t="s">
        <v>6585</v>
      </c>
      <c r="N1952" s="4">
        <v>1</v>
      </c>
    </row>
    <row r="1953" spans="1:14" x14ac:dyDescent="0.3">
      <c r="A1953" s="4" t="s">
        <v>6056</v>
      </c>
      <c r="B1953" s="4" t="s">
        <v>6057</v>
      </c>
      <c r="C1953" s="4" t="s">
        <v>4841</v>
      </c>
      <c r="D1953" s="4" t="s">
        <v>5572</v>
      </c>
      <c r="E1953" s="4">
        <v>22</v>
      </c>
      <c r="G1953" s="4" t="s">
        <v>6582</v>
      </c>
      <c r="H1953" s="4" t="s">
        <v>7301</v>
      </c>
      <c r="I1953" s="4" t="s">
        <v>7300</v>
      </c>
      <c r="J1953" s="4" t="s">
        <v>4842</v>
      </c>
      <c r="K1953" s="4" t="s">
        <v>6614</v>
      </c>
      <c r="L1953" s="4" t="s">
        <v>6603</v>
      </c>
      <c r="M1953" s="4">
        <v>0</v>
      </c>
      <c r="N1953" s="4">
        <v>2</v>
      </c>
    </row>
    <row r="1954" spans="1:14" x14ac:dyDescent="0.3">
      <c r="A1954" s="4" t="s">
        <v>6056</v>
      </c>
      <c r="B1954" s="4" t="s">
        <v>6057</v>
      </c>
      <c r="C1954" s="4" t="s">
        <v>6058</v>
      </c>
      <c r="D1954" s="4" t="s">
        <v>6581</v>
      </c>
      <c r="E1954" s="4">
        <v>1</v>
      </c>
      <c r="G1954" s="4" t="s">
        <v>6582</v>
      </c>
      <c r="H1954" s="4" t="s">
        <v>7302</v>
      </c>
      <c r="I1954" s="4" t="s">
        <v>7300</v>
      </c>
      <c r="J1954" s="4" t="s">
        <v>6059</v>
      </c>
      <c r="K1954" s="4" t="s">
        <v>4851</v>
      </c>
      <c r="L1954" s="4" t="s">
        <v>6585</v>
      </c>
      <c r="N1954" s="4">
        <v>3</v>
      </c>
    </row>
    <row r="1955" spans="1:14" x14ac:dyDescent="0.3">
      <c r="A1955" s="4" t="s">
        <v>6056</v>
      </c>
      <c r="B1955" s="4" t="s">
        <v>6057</v>
      </c>
      <c r="C1955" s="4" t="s">
        <v>6060</v>
      </c>
      <c r="D1955" s="4" t="s">
        <v>6581</v>
      </c>
      <c r="E1955" s="4">
        <v>6</v>
      </c>
      <c r="G1955" s="4" t="s">
        <v>6582</v>
      </c>
      <c r="H1955" s="4" t="s">
        <v>7303</v>
      </c>
      <c r="I1955" s="4" t="s">
        <v>7300</v>
      </c>
      <c r="J1955" s="4" t="s">
        <v>6061</v>
      </c>
      <c r="K1955" s="4" t="s">
        <v>5530</v>
      </c>
      <c r="L1955" s="4" t="s">
        <v>6585</v>
      </c>
      <c r="N1955" s="4">
        <v>4</v>
      </c>
    </row>
    <row r="1956" spans="1:14" x14ac:dyDescent="0.3">
      <c r="A1956" s="4" t="s">
        <v>6056</v>
      </c>
      <c r="B1956" s="4" t="s">
        <v>6057</v>
      </c>
      <c r="C1956" s="4" t="s">
        <v>6062</v>
      </c>
      <c r="D1956" s="4" t="s">
        <v>6581</v>
      </c>
      <c r="E1956" s="4">
        <v>8</v>
      </c>
      <c r="G1956" s="4" t="s">
        <v>4817</v>
      </c>
      <c r="J1956" s="4" t="s">
        <v>5150</v>
      </c>
      <c r="K1956" s="4" t="s">
        <v>4881</v>
      </c>
      <c r="L1956" s="4" t="s">
        <v>6585</v>
      </c>
      <c r="N1956" s="4">
        <v>5</v>
      </c>
    </row>
    <row r="1957" spans="1:14" x14ac:dyDescent="0.3">
      <c r="A1957" s="4" t="s">
        <v>6056</v>
      </c>
      <c r="B1957" s="4" t="s">
        <v>6057</v>
      </c>
      <c r="C1957" s="4" t="s">
        <v>6063</v>
      </c>
      <c r="D1957" s="4" t="s">
        <v>6581</v>
      </c>
      <c r="E1957" s="4">
        <v>8</v>
      </c>
      <c r="G1957" s="4" t="s">
        <v>4817</v>
      </c>
      <c r="J1957" s="4" t="s">
        <v>6064</v>
      </c>
      <c r="K1957" s="4" t="s">
        <v>4881</v>
      </c>
      <c r="L1957" s="4" t="s">
        <v>6585</v>
      </c>
      <c r="N1957" s="4">
        <v>6</v>
      </c>
    </row>
    <row r="1958" spans="1:14" x14ac:dyDescent="0.3">
      <c r="A1958" s="4" t="s">
        <v>6056</v>
      </c>
      <c r="B1958" s="4" t="s">
        <v>6057</v>
      </c>
      <c r="C1958" s="4" t="s">
        <v>6065</v>
      </c>
      <c r="D1958" s="4" t="s">
        <v>5572</v>
      </c>
      <c r="E1958" s="4">
        <v>22</v>
      </c>
      <c r="G1958" s="4" t="s">
        <v>4817</v>
      </c>
      <c r="J1958" s="4" t="s">
        <v>6066</v>
      </c>
      <c r="K1958" s="4" t="s">
        <v>6614</v>
      </c>
      <c r="L1958" s="4" t="s">
        <v>6603</v>
      </c>
      <c r="M1958" s="4">
        <v>0</v>
      </c>
      <c r="N1958" s="4">
        <v>7</v>
      </c>
    </row>
    <row r="1959" spans="1:14" x14ac:dyDescent="0.3">
      <c r="A1959" s="4" t="s">
        <v>6056</v>
      </c>
      <c r="B1959" s="4" t="s">
        <v>6057</v>
      </c>
      <c r="C1959" s="4" t="s">
        <v>6067</v>
      </c>
      <c r="D1959" s="4" t="s">
        <v>5572</v>
      </c>
      <c r="E1959" s="4">
        <v>22</v>
      </c>
      <c r="G1959" s="4" t="s">
        <v>4817</v>
      </c>
      <c r="J1959" s="4" t="s">
        <v>6068</v>
      </c>
      <c r="K1959" s="4" t="s">
        <v>6614</v>
      </c>
      <c r="L1959" s="4" t="s">
        <v>6603</v>
      </c>
      <c r="M1959" s="4">
        <v>0</v>
      </c>
      <c r="N1959" s="4">
        <v>8</v>
      </c>
    </row>
    <row r="1960" spans="1:14" x14ac:dyDescent="0.3">
      <c r="A1960" s="4" t="s">
        <v>6056</v>
      </c>
      <c r="B1960" s="4" t="s">
        <v>6057</v>
      </c>
      <c r="C1960" s="4" t="s">
        <v>6069</v>
      </c>
      <c r="D1960" s="4" t="s">
        <v>5572</v>
      </c>
      <c r="E1960" s="4">
        <v>22</v>
      </c>
      <c r="G1960" s="4" t="s">
        <v>4817</v>
      </c>
      <c r="J1960" s="4" t="s">
        <v>6070</v>
      </c>
      <c r="K1960" s="4" t="s">
        <v>6614</v>
      </c>
      <c r="L1960" s="4" t="s">
        <v>6603</v>
      </c>
      <c r="M1960" s="4">
        <v>0</v>
      </c>
      <c r="N1960" s="4">
        <v>9</v>
      </c>
    </row>
    <row r="1961" spans="1:14" x14ac:dyDescent="0.3">
      <c r="A1961" s="4" t="s">
        <v>6056</v>
      </c>
      <c r="B1961" s="4" t="s">
        <v>6057</v>
      </c>
      <c r="C1961" s="4" t="s">
        <v>6071</v>
      </c>
      <c r="D1961" s="4" t="s">
        <v>5572</v>
      </c>
      <c r="E1961" s="4">
        <v>22</v>
      </c>
      <c r="G1961" s="4" t="s">
        <v>4817</v>
      </c>
      <c r="J1961" s="4" t="s">
        <v>6072</v>
      </c>
      <c r="K1961" s="4" t="s">
        <v>6614</v>
      </c>
      <c r="L1961" s="4" t="s">
        <v>6603</v>
      </c>
      <c r="M1961" s="4">
        <v>0</v>
      </c>
      <c r="N1961" s="4">
        <v>10</v>
      </c>
    </row>
    <row r="1962" spans="1:14" x14ac:dyDescent="0.3">
      <c r="A1962" s="4" t="s">
        <v>6056</v>
      </c>
      <c r="B1962" s="4" t="s">
        <v>6057</v>
      </c>
      <c r="C1962" s="4" t="s">
        <v>6073</v>
      </c>
      <c r="D1962" s="4" t="s">
        <v>5572</v>
      </c>
      <c r="E1962" s="4">
        <v>22</v>
      </c>
      <c r="G1962" s="4" t="s">
        <v>4817</v>
      </c>
      <c r="J1962" s="4" t="s">
        <v>6074</v>
      </c>
      <c r="K1962" s="4" t="s">
        <v>6614</v>
      </c>
      <c r="L1962" s="4" t="s">
        <v>6603</v>
      </c>
      <c r="M1962" s="4">
        <v>0</v>
      </c>
      <c r="N1962" s="4">
        <v>11</v>
      </c>
    </row>
    <row r="1963" spans="1:14" x14ac:dyDescent="0.3">
      <c r="A1963" s="4" t="s">
        <v>6056</v>
      </c>
      <c r="B1963" s="4" t="s">
        <v>6057</v>
      </c>
      <c r="C1963" s="4" t="s">
        <v>6075</v>
      </c>
      <c r="D1963" s="4" t="s">
        <v>5572</v>
      </c>
      <c r="E1963" s="4">
        <v>22</v>
      </c>
      <c r="G1963" s="4" t="s">
        <v>4817</v>
      </c>
      <c r="J1963" s="4" t="s">
        <v>6076</v>
      </c>
      <c r="K1963" s="4" t="s">
        <v>6614</v>
      </c>
      <c r="L1963" s="4" t="s">
        <v>6603</v>
      </c>
      <c r="M1963" s="4">
        <v>0</v>
      </c>
      <c r="N1963" s="4">
        <v>12</v>
      </c>
    </row>
    <row r="1964" spans="1:14" x14ac:dyDescent="0.3">
      <c r="A1964" s="4" t="s">
        <v>6056</v>
      </c>
      <c r="B1964" s="4" t="s">
        <v>6057</v>
      </c>
      <c r="C1964" s="4" t="s">
        <v>5876</v>
      </c>
      <c r="D1964" s="4" t="s">
        <v>5572</v>
      </c>
      <c r="E1964" s="4">
        <v>22</v>
      </c>
      <c r="G1964" s="4" t="s">
        <v>4817</v>
      </c>
      <c r="J1964" s="4" t="s">
        <v>6077</v>
      </c>
      <c r="K1964" s="4" t="s">
        <v>6614</v>
      </c>
      <c r="L1964" s="4" t="s">
        <v>6603</v>
      </c>
      <c r="M1964" s="4">
        <v>0</v>
      </c>
      <c r="N1964" s="4">
        <v>13</v>
      </c>
    </row>
    <row r="1965" spans="1:14" x14ac:dyDescent="0.3">
      <c r="A1965" s="4" t="s">
        <v>6056</v>
      </c>
      <c r="B1965" s="4" t="s">
        <v>6057</v>
      </c>
      <c r="C1965" s="4" t="s">
        <v>6078</v>
      </c>
      <c r="D1965" s="4" t="s">
        <v>6581</v>
      </c>
      <c r="E1965" s="4">
        <v>10</v>
      </c>
      <c r="G1965" s="4" t="s">
        <v>4817</v>
      </c>
      <c r="J1965" s="4" t="s">
        <v>6079</v>
      </c>
      <c r="K1965" s="4" t="s">
        <v>4854</v>
      </c>
      <c r="L1965" s="4" t="s">
        <v>6585</v>
      </c>
      <c r="N1965" s="4">
        <v>14</v>
      </c>
    </row>
    <row r="1966" spans="1:14" x14ac:dyDescent="0.3">
      <c r="A1966" s="4" t="s">
        <v>6056</v>
      </c>
      <c r="B1966" s="4" t="s">
        <v>6057</v>
      </c>
      <c r="C1966" s="4" t="s">
        <v>6080</v>
      </c>
      <c r="D1966" s="4" t="s">
        <v>6581</v>
      </c>
      <c r="E1966" s="4">
        <v>20</v>
      </c>
      <c r="G1966" s="4" t="s">
        <v>4817</v>
      </c>
      <c r="J1966" s="4" t="s">
        <v>6081</v>
      </c>
      <c r="K1966" s="4" t="s">
        <v>4839</v>
      </c>
      <c r="L1966" s="4" t="s">
        <v>6585</v>
      </c>
      <c r="N1966" s="4">
        <v>15</v>
      </c>
    </row>
    <row r="1967" spans="1:14" x14ac:dyDescent="0.3">
      <c r="A1967" s="4" t="s">
        <v>6056</v>
      </c>
      <c r="B1967" s="4" t="s">
        <v>6057</v>
      </c>
      <c r="C1967" s="4" t="s">
        <v>6082</v>
      </c>
      <c r="D1967" s="4" t="s">
        <v>6581</v>
      </c>
      <c r="E1967" s="4">
        <v>15</v>
      </c>
      <c r="G1967" s="4" t="s">
        <v>4817</v>
      </c>
      <c r="J1967" s="4" t="s">
        <v>6083</v>
      </c>
      <c r="K1967" s="4" t="s">
        <v>4876</v>
      </c>
      <c r="L1967" s="4" t="s">
        <v>6585</v>
      </c>
      <c r="N1967" s="4">
        <v>16</v>
      </c>
    </row>
    <row r="1968" spans="1:14" x14ac:dyDescent="0.3">
      <c r="A1968" s="4" t="s">
        <v>6056</v>
      </c>
      <c r="B1968" s="4" t="s">
        <v>6057</v>
      </c>
      <c r="C1968" s="4" t="s">
        <v>5324</v>
      </c>
      <c r="D1968" s="4" t="s">
        <v>6581</v>
      </c>
      <c r="E1968" s="4">
        <v>100</v>
      </c>
      <c r="G1968" s="4" t="s">
        <v>4817</v>
      </c>
      <c r="J1968" s="4" t="s">
        <v>5570</v>
      </c>
      <c r="K1968" s="4" t="s">
        <v>4939</v>
      </c>
      <c r="L1968" s="4" t="s">
        <v>6585</v>
      </c>
      <c r="N1968" s="4">
        <v>17</v>
      </c>
    </row>
    <row r="1969" spans="1:14" x14ac:dyDescent="0.3">
      <c r="A1969" s="4" t="s">
        <v>6056</v>
      </c>
      <c r="B1969" s="4" t="s">
        <v>6057</v>
      </c>
      <c r="C1969" s="4" t="s">
        <v>6084</v>
      </c>
      <c r="D1969" s="4" t="s">
        <v>6581</v>
      </c>
      <c r="E1969" s="4">
        <v>1</v>
      </c>
      <c r="G1969" s="4" t="s">
        <v>4817</v>
      </c>
      <c r="J1969" s="4" t="s">
        <v>6085</v>
      </c>
      <c r="K1969" s="4" t="s">
        <v>4851</v>
      </c>
      <c r="L1969" s="4" t="s">
        <v>6585</v>
      </c>
      <c r="N1969" s="4">
        <v>18</v>
      </c>
    </row>
    <row r="1970" spans="1:14" x14ac:dyDescent="0.3">
      <c r="A1970" s="4" t="s">
        <v>6056</v>
      </c>
      <c r="B1970" s="4" t="s">
        <v>6057</v>
      </c>
      <c r="C1970" s="4" t="s">
        <v>4887</v>
      </c>
      <c r="D1970" s="4" t="s">
        <v>6581</v>
      </c>
      <c r="E1970" s="4">
        <v>12</v>
      </c>
      <c r="G1970" s="4" t="s">
        <v>4817</v>
      </c>
      <c r="J1970" s="4" t="s">
        <v>4888</v>
      </c>
      <c r="K1970" s="4" t="s">
        <v>4848</v>
      </c>
      <c r="L1970" s="4" t="s">
        <v>6585</v>
      </c>
      <c r="N1970" s="4">
        <v>19</v>
      </c>
    </row>
    <row r="1971" spans="1:14" x14ac:dyDescent="0.3">
      <c r="A1971" s="4" t="s">
        <v>6056</v>
      </c>
      <c r="B1971" s="4" t="s">
        <v>6057</v>
      </c>
      <c r="C1971" s="4" t="s">
        <v>4889</v>
      </c>
      <c r="D1971" s="4" t="s">
        <v>6581</v>
      </c>
      <c r="E1971" s="4">
        <v>14</v>
      </c>
      <c r="G1971" s="4" t="s">
        <v>4817</v>
      </c>
      <c r="J1971" s="4" t="s">
        <v>4890</v>
      </c>
      <c r="K1971" s="4" t="s">
        <v>4863</v>
      </c>
      <c r="L1971" s="4" t="s">
        <v>6585</v>
      </c>
      <c r="N1971" s="4">
        <v>20</v>
      </c>
    </row>
    <row r="1972" spans="1:14" x14ac:dyDescent="0.3">
      <c r="A1972" s="4" t="s">
        <v>6056</v>
      </c>
      <c r="B1972" s="4" t="s">
        <v>6057</v>
      </c>
      <c r="C1972" s="4" t="s">
        <v>4891</v>
      </c>
      <c r="D1972" s="4" t="s">
        <v>6581</v>
      </c>
      <c r="E1972" s="4">
        <v>12</v>
      </c>
      <c r="G1972" s="4" t="s">
        <v>4817</v>
      </c>
      <c r="J1972" s="4" t="s">
        <v>4892</v>
      </c>
      <c r="K1972" s="4" t="s">
        <v>4848</v>
      </c>
      <c r="L1972" s="4" t="s">
        <v>6585</v>
      </c>
      <c r="N1972" s="4">
        <v>21</v>
      </c>
    </row>
    <row r="1973" spans="1:14" x14ac:dyDescent="0.3">
      <c r="A1973" s="4" t="s">
        <v>6056</v>
      </c>
      <c r="B1973" s="4" t="s">
        <v>6057</v>
      </c>
      <c r="C1973" s="4" t="s">
        <v>4893</v>
      </c>
      <c r="D1973" s="4" t="s">
        <v>6581</v>
      </c>
      <c r="E1973" s="4">
        <v>14</v>
      </c>
      <c r="G1973" s="4" t="s">
        <v>4817</v>
      </c>
      <c r="J1973" s="4" t="s">
        <v>4894</v>
      </c>
      <c r="K1973" s="4" t="s">
        <v>4863</v>
      </c>
      <c r="L1973" s="4" t="s">
        <v>6585</v>
      </c>
      <c r="N1973" s="4">
        <v>22</v>
      </c>
    </row>
    <row r="1974" spans="1:14" x14ac:dyDescent="0.3">
      <c r="A1974" s="4" t="s">
        <v>6056</v>
      </c>
      <c r="B1974" s="4" t="s">
        <v>6057</v>
      </c>
      <c r="C1974" s="4" t="s">
        <v>6086</v>
      </c>
      <c r="D1974" s="4" t="s">
        <v>6581</v>
      </c>
      <c r="E1974" s="4">
        <v>6</v>
      </c>
      <c r="G1974" s="4" t="s">
        <v>4817</v>
      </c>
      <c r="J1974" s="4" t="s">
        <v>6087</v>
      </c>
      <c r="K1974" s="4" t="s">
        <v>5530</v>
      </c>
      <c r="L1974" s="4" t="s">
        <v>6585</v>
      </c>
      <c r="N1974" s="4">
        <v>23</v>
      </c>
    </row>
    <row r="1975" spans="1:14" x14ac:dyDescent="0.3">
      <c r="A1975" s="4" t="s">
        <v>6056</v>
      </c>
      <c r="B1975" s="4" t="s">
        <v>6057</v>
      </c>
      <c r="C1975" s="4" t="s">
        <v>6088</v>
      </c>
      <c r="D1975" s="4" t="s">
        <v>5572</v>
      </c>
      <c r="E1975" s="4">
        <v>22</v>
      </c>
      <c r="G1975" s="4" t="s">
        <v>4817</v>
      </c>
      <c r="J1975" s="4" t="s">
        <v>6089</v>
      </c>
      <c r="K1975" s="4" t="s">
        <v>6614</v>
      </c>
      <c r="L1975" s="4" t="s">
        <v>6603</v>
      </c>
      <c r="M1975" s="4">
        <v>0</v>
      </c>
      <c r="N1975" s="4">
        <v>24</v>
      </c>
    </row>
    <row r="1976" spans="1:14" x14ac:dyDescent="0.3">
      <c r="A1976" s="4" t="s">
        <v>6056</v>
      </c>
      <c r="B1976" s="4" t="s">
        <v>6057</v>
      </c>
      <c r="C1976" s="4" t="s">
        <v>6090</v>
      </c>
      <c r="D1976" s="4" t="s">
        <v>6581</v>
      </c>
      <c r="E1976" s="4">
        <v>6</v>
      </c>
      <c r="G1976" s="4" t="s">
        <v>4817</v>
      </c>
      <c r="J1976" s="4" t="s">
        <v>6091</v>
      </c>
      <c r="K1976" s="4" t="s">
        <v>5530</v>
      </c>
      <c r="L1976" s="4" t="s">
        <v>6585</v>
      </c>
      <c r="N1976" s="4">
        <v>25</v>
      </c>
    </row>
    <row r="1977" spans="1:14" x14ac:dyDescent="0.3">
      <c r="A1977" s="4" t="s">
        <v>6056</v>
      </c>
      <c r="B1977" s="4" t="s">
        <v>6057</v>
      </c>
      <c r="C1977" s="4" t="s">
        <v>6092</v>
      </c>
      <c r="D1977" s="4" t="s">
        <v>5572</v>
      </c>
      <c r="E1977" s="4">
        <v>22</v>
      </c>
      <c r="G1977" s="4" t="s">
        <v>4817</v>
      </c>
      <c r="J1977" s="4" t="s">
        <v>6093</v>
      </c>
      <c r="K1977" s="4" t="s">
        <v>6614</v>
      </c>
      <c r="L1977" s="4" t="s">
        <v>6603</v>
      </c>
      <c r="M1977" s="4">
        <v>0</v>
      </c>
      <c r="N1977" s="4">
        <v>26</v>
      </c>
    </row>
    <row r="1978" spans="1:14" x14ac:dyDescent="0.3">
      <c r="A1978" s="4" t="s">
        <v>6056</v>
      </c>
      <c r="B1978" s="4" t="s">
        <v>6057</v>
      </c>
      <c r="C1978" s="4" t="s">
        <v>6094</v>
      </c>
      <c r="D1978" s="4" t="s">
        <v>6581</v>
      </c>
      <c r="E1978" s="4">
        <v>6</v>
      </c>
      <c r="G1978" s="4" t="s">
        <v>4817</v>
      </c>
      <c r="J1978" s="4" t="s">
        <v>6095</v>
      </c>
      <c r="K1978" s="4" t="s">
        <v>5530</v>
      </c>
      <c r="L1978" s="4" t="s">
        <v>6585</v>
      </c>
      <c r="N1978" s="4">
        <v>27</v>
      </c>
    </row>
    <row r="1979" spans="1:14" x14ac:dyDescent="0.3">
      <c r="A1979" s="4" t="s">
        <v>6056</v>
      </c>
      <c r="B1979" s="4" t="s">
        <v>6057</v>
      </c>
      <c r="C1979" s="4" t="s">
        <v>6096</v>
      </c>
      <c r="D1979" s="4" t="s">
        <v>5572</v>
      </c>
      <c r="E1979" s="4">
        <v>22</v>
      </c>
      <c r="G1979" s="4" t="s">
        <v>4817</v>
      </c>
      <c r="J1979" s="4" t="s">
        <v>6097</v>
      </c>
      <c r="K1979" s="4" t="s">
        <v>6614</v>
      </c>
      <c r="L1979" s="4" t="s">
        <v>6603</v>
      </c>
      <c r="M1979" s="4">
        <v>0</v>
      </c>
      <c r="N1979" s="4">
        <v>28</v>
      </c>
    </row>
    <row r="1980" spans="1:14" x14ac:dyDescent="0.3">
      <c r="A1980" s="4" t="s">
        <v>6056</v>
      </c>
      <c r="B1980" s="4" t="s">
        <v>6057</v>
      </c>
      <c r="C1980" s="4" t="s">
        <v>6098</v>
      </c>
      <c r="D1980" s="4" t="s">
        <v>6581</v>
      </c>
      <c r="E1980" s="4">
        <v>1</v>
      </c>
      <c r="G1980" s="4" t="s">
        <v>4817</v>
      </c>
      <c r="J1980" s="4" t="s">
        <v>6099</v>
      </c>
      <c r="K1980" s="4" t="s">
        <v>4851</v>
      </c>
      <c r="L1980" s="4" t="s">
        <v>6585</v>
      </c>
      <c r="N1980" s="4">
        <v>29</v>
      </c>
    </row>
    <row r="1981" spans="1:14" x14ac:dyDescent="0.3">
      <c r="A1981" s="4" t="s">
        <v>5918</v>
      </c>
      <c r="B1981" s="4" t="s">
        <v>5919</v>
      </c>
      <c r="C1981" s="4" t="s">
        <v>4837</v>
      </c>
      <c r="D1981" s="4" t="s">
        <v>6581</v>
      </c>
      <c r="E1981" s="4">
        <v>20</v>
      </c>
      <c r="G1981" s="4" t="s">
        <v>6582</v>
      </c>
      <c r="H1981" s="4" t="s">
        <v>7304</v>
      </c>
      <c r="I1981" s="4" t="s">
        <v>7305</v>
      </c>
      <c r="J1981" s="4" t="s">
        <v>4838</v>
      </c>
      <c r="K1981" s="4" t="s">
        <v>4839</v>
      </c>
      <c r="L1981" s="4" t="s">
        <v>6585</v>
      </c>
      <c r="N1981" s="4">
        <v>1</v>
      </c>
    </row>
    <row r="1982" spans="1:14" x14ac:dyDescent="0.3">
      <c r="A1982" s="4" t="s">
        <v>5918</v>
      </c>
      <c r="B1982" s="4" t="s">
        <v>5919</v>
      </c>
      <c r="C1982" s="4" t="s">
        <v>4841</v>
      </c>
      <c r="D1982" s="4" t="s">
        <v>5572</v>
      </c>
      <c r="E1982" s="4">
        <v>22</v>
      </c>
      <c r="G1982" s="4" t="s">
        <v>6582</v>
      </c>
      <c r="H1982" s="4" t="s">
        <v>7306</v>
      </c>
      <c r="I1982" s="4" t="s">
        <v>7305</v>
      </c>
      <c r="J1982" s="4" t="s">
        <v>4842</v>
      </c>
      <c r="K1982" s="4" t="s">
        <v>6614</v>
      </c>
      <c r="L1982" s="4" t="s">
        <v>6603</v>
      </c>
      <c r="M1982" s="4">
        <v>0</v>
      </c>
      <c r="N1982" s="4">
        <v>2</v>
      </c>
    </row>
    <row r="1983" spans="1:14" x14ac:dyDescent="0.3">
      <c r="A1983" s="4" t="s">
        <v>5918</v>
      </c>
      <c r="B1983" s="4" t="s">
        <v>5919</v>
      </c>
      <c r="C1983" s="4" t="s">
        <v>5882</v>
      </c>
      <c r="D1983" s="4" t="s">
        <v>5572</v>
      </c>
      <c r="E1983" s="4">
        <v>22</v>
      </c>
      <c r="G1983" s="4" t="s">
        <v>6582</v>
      </c>
      <c r="H1983" s="4" t="s">
        <v>7307</v>
      </c>
      <c r="I1983" s="4" t="s">
        <v>7305</v>
      </c>
      <c r="J1983" s="4" t="s">
        <v>5883</v>
      </c>
      <c r="K1983" s="4" t="s">
        <v>6614</v>
      </c>
      <c r="L1983" s="4" t="s">
        <v>6603</v>
      </c>
      <c r="M1983" s="4">
        <v>0</v>
      </c>
      <c r="N1983" s="4">
        <v>3</v>
      </c>
    </row>
    <row r="1984" spans="1:14" x14ac:dyDescent="0.3">
      <c r="A1984" s="4" t="s">
        <v>5918</v>
      </c>
      <c r="B1984" s="4" t="s">
        <v>5919</v>
      </c>
      <c r="C1984" s="4" t="s">
        <v>5162</v>
      </c>
      <c r="D1984" s="4" t="s">
        <v>6581</v>
      </c>
      <c r="E1984" s="4">
        <v>2</v>
      </c>
      <c r="G1984" s="4" t="s">
        <v>6582</v>
      </c>
      <c r="H1984" s="4" t="s">
        <v>7308</v>
      </c>
      <c r="I1984" s="4" t="s">
        <v>7305</v>
      </c>
      <c r="J1984" s="4" t="s">
        <v>5884</v>
      </c>
      <c r="K1984" s="4" t="s">
        <v>4956</v>
      </c>
      <c r="L1984" s="4" t="s">
        <v>6585</v>
      </c>
      <c r="N1984" s="4">
        <v>4</v>
      </c>
    </row>
    <row r="1985" spans="1:14" x14ac:dyDescent="0.3">
      <c r="A1985" s="4" t="s">
        <v>5918</v>
      </c>
      <c r="B1985" s="4" t="s">
        <v>5919</v>
      </c>
      <c r="C1985" s="4" t="s">
        <v>5920</v>
      </c>
      <c r="D1985" s="4" t="s">
        <v>6581</v>
      </c>
      <c r="E1985" s="4">
        <v>8</v>
      </c>
      <c r="G1985" s="4" t="s">
        <v>6582</v>
      </c>
      <c r="H1985" s="4" t="s">
        <v>7309</v>
      </c>
      <c r="J1985" s="4" t="s">
        <v>5164</v>
      </c>
      <c r="K1985" s="4" t="s">
        <v>4881</v>
      </c>
      <c r="L1985" s="4" t="s">
        <v>6585</v>
      </c>
      <c r="N1985" s="4">
        <v>5</v>
      </c>
    </row>
    <row r="1986" spans="1:14" x14ac:dyDescent="0.3">
      <c r="A1986" s="4" t="s">
        <v>5918</v>
      </c>
      <c r="B1986" s="4" t="s">
        <v>5919</v>
      </c>
      <c r="C1986" s="4" t="s">
        <v>5921</v>
      </c>
      <c r="D1986" s="4" t="s">
        <v>5572</v>
      </c>
      <c r="E1986" s="4">
        <v>22</v>
      </c>
      <c r="G1986" s="4" t="s">
        <v>4817</v>
      </c>
      <c r="J1986" s="4" t="s">
        <v>5922</v>
      </c>
      <c r="K1986" s="4" t="s">
        <v>6614</v>
      </c>
      <c r="L1986" s="4" t="s">
        <v>6603</v>
      </c>
      <c r="M1986" s="4">
        <v>0</v>
      </c>
      <c r="N1986" s="4">
        <v>6</v>
      </c>
    </row>
    <row r="1987" spans="1:14" x14ac:dyDescent="0.3">
      <c r="A1987" s="4" t="s">
        <v>5918</v>
      </c>
      <c r="B1987" s="4" t="s">
        <v>5919</v>
      </c>
      <c r="C1987" s="4" t="s">
        <v>5923</v>
      </c>
      <c r="D1987" s="4" t="s">
        <v>6581</v>
      </c>
      <c r="E1987" s="4">
        <v>1</v>
      </c>
      <c r="G1987" s="4" t="s">
        <v>4817</v>
      </c>
      <c r="J1987" s="4" t="s">
        <v>5175</v>
      </c>
      <c r="K1987" s="4" t="s">
        <v>4851</v>
      </c>
      <c r="L1987" s="4" t="s">
        <v>6585</v>
      </c>
      <c r="N1987" s="4">
        <v>7</v>
      </c>
    </row>
    <row r="1988" spans="1:14" x14ac:dyDescent="0.3">
      <c r="A1988" s="4" t="s">
        <v>5918</v>
      </c>
      <c r="B1988" s="4" t="s">
        <v>5919</v>
      </c>
      <c r="C1988" s="4" t="s">
        <v>5924</v>
      </c>
      <c r="D1988" s="4" t="s">
        <v>6581</v>
      </c>
      <c r="E1988" s="4">
        <v>1</v>
      </c>
      <c r="G1988" s="4" t="s">
        <v>4817</v>
      </c>
      <c r="J1988" s="4" t="s">
        <v>5177</v>
      </c>
      <c r="K1988" s="4" t="s">
        <v>4851</v>
      </c>
      <c r="L1988" s="4" t="s">
        <v>6585</v>
      </c>
      <c r="N1988" s="4">
        <v>8</v>
      </c>
    </row>
    <row r="1989" spans="1:14" x14ac:dyDescent="0.3">
      <c r="A1989" s="4" t="s">
        <v>5918</v>
      </c>
      <c r="B1989" s="4" t="s">
        <v>5919</v>
      </c>
      <c r="C1989" s="4" t="s">
        <v>5925</v>
      </c>
      <c r="D1989" s="4" t="s">
        <v>6581</v>
      </c>
      <c r="E1989" s="4">
        <v>1</v>
      </c>
      <c r="F1989" s="4" t="s">
        <v>7640</v>
      </c>
      <c r="G1989" s="4" t="s">
        <v>6582</v>
      </c>
      <c r="H1989" s="4" t="s">
        <v>7310</v>
      </c>
      <c r="J1989" s="4" t="s">
        <v>5178</v>
      </c>
      <c r="K1989" s="4" t="s">
        <v>4851</v>
      </c>
      <c r="L1989" s="4" t="s">
        <v>6585</v>
      </c>
      <c r="N1989" s="4">
        <v>9</v>
      </c>
    </row>
    <row r="1990" spans="1:14" x14ac:dyDescent="0.3">
      <c r="A1990" s="4" t="s">
        <v>5918</v>
      </c>
      <c r="B1990" s="4" t="s">
        <v>5919</v>
      </c>
      <c r="C1990" s="4" t="s">
        <v>5887</v>
      </c>
      <c r="D1990" s="4" t="s">
        <v>5572</v>
      </c>
      <c r="E1990" s="4">
        <v>22</v>
      </c>
      <c r="G1990" s="4" t="s">
        <v>6582</v>
      </c>
      <c r="H1990" s="4" t="s">
        <v>7311</v>
      </c>
      <c r="J1990" s="4" t="s">
        <v>5179</v>
      </c>
      <c r="K1990" s="4" t="s">
        <v>6614</v>
      </c>
      <c r="L1990" s="4" t="s">
        <v>6603</v>
      </c>
      <c r="M1990" s="4">
        <v>0</v>
      </c>
      <c r="N1990" s="4">
        <v>10</v>
      </c>
    </row>
    <row r="1991" spans="1:14" x14ac:dyDescent="0.3">
      <c r="A1991" s="4" t="s">
        <v>5918</v>
      </c>
      <c r="B1991" s="4" t="s">
        <v>5919</v>
      </c>
      <c r="C1991" s="4" t="s">
        <v>4887</v>
      </c>
      <c r="D1991" s="4" t="s">
        <v>6581</v>
      </c>
      <c r="E1991" s="4">
        <v>12</v>
      </c>
      <c r="G1991" s="4" t="s">
        <v>4817</v>
      </c>
      <c r="J1991" s="4" t="s">
        <v>4888</v>
      </c>
      <c r="K1991" s="4" t="s">
        <v>4848</v>
      </c>
      <c r="L1991" s="4" t="s">
        <v>6585</v>
      </c>
      <c r="N1991" s="4">
        <v>11</v>
      </c>
    </row>
    <row r="1992" spans="1:14" x14ac:dyDescent="0.3">
      <c r="A1992" s="4" t="s">
        <v>5918</v>
      </c>
      <c r="B1992" s="4" t="s">
        <v>5919</v>
      </c>
      <c r="C1992" s="4" t="s">
        <v>4889</v>
      </c>
      <c r="D1992" s="4" t="s">
        <v>6581</v>
      </c>
      <c r="E1992" s="4">
        <v>14</v>
      </c>
      <c r="G1992" s="4" t="s">
        <v>4817</v>
      </c>
      <c r="J1992" s="4" t="s">
        <v>4890</v>
      </c>
      <c r="K1992" s="4" t="s">
        <v>4863</v>
      </c>
      <c r="L1992" s="4" t="s">
        <v>6585</v>
      </c>
      <c r="N1992" s="4">
        <v>12</v>
      </c>
    </row>
    <row r="1993" spans="1:14" x14ac:dyDescent="0.3">
      <c r="A1993" s="4" t="s">
        <v>5918</v>
      </c>
      <c r="B1993" s="4" t="s">
        <v>5919</v>
      </c>
      <c r="C1993" s="4" t="s">
        <v>4891</v>
      </c>
      <c r="D1993" s="4" t="s">
        <v>6581</v>
      </c>
      <c r="E1993" s="4">
        <v>12</v>
      </c>
      <c r="G1993" s="4" t="s">
        <v>4817</v>
      </c>
      <c r="J1993" s="4" t="s">
        <v>4892</v>
      </c>
      <c r="K1993" s="4" t="s">
        <v>4848</v>
      </c>
      <c r="L1993" s="4" t="s">
        <v>6585</v>
      </c>
      <c r="N1993" s="4">
        <v>13</v>
      </c>
    </row>
    <row r="1994" spans="1:14" x14ac:dyDescent="0.3">
      <c r="A1994" s="4" t="s">
        <v>5918</v>
      </c>
      <c r="B1994" s="4" t="s">
        <v>5919</v>
      </c>
      <c r="C1994" s="4" t="s">
        <v>4893</v>
      </c>
      <c r="D1994" s="4" t="s">
        <v>6581</v>
      </c>
      <c r="E1994" s="4">
        <v>14</v>
      </c>
      <c r="G1994" s="4" t="s">
        <v>4817</v>
      </c>
      <c r="J1994" s="4" t="s">
        <v>4894</v>
      </c>
      <c r="K1994" s="4" t="s">
        <v>4863</v>
      </c>
      <c r="L1994" s="4" t="s">
        <v>6585</v>
      </c>
      <c r="N1994" s="4">
        <v>14</v>
      </c>
    </row>
    <row r="1995" spans="1:14" x14ac:dyDescent="0.3">
      <c r="A1995" s="4" t="s">
        <v>5918</v>
      </c>
      <c r="B1995" s="4" t="s">
        <v>5919</v>
      </c>
      <c r="C1995" s="4" t="s">
        <v>5895</v>
      </c>
      <c r="D1995" s="4" t="s">
        <v>6581</v>
      </c>
      <c r="E1995" s="4">
        <v>8</v>
      </c>
      <c r="G1995" s="4" t="s">
        <v>4817</v>
      </c>
      <c r="J1995" s="4" t="s">
        <v>5184</v>
      </c>
      <c r="K1995" s="4" t="s">
        <v>4881</v>
      </c>
      <c r="L1995" s="4" t="s">
        <v>6585</v>
      </c>
      <c r="N1995" s="4">
        <v>15</v>
      </c>
    </row>
    <row r="1996" spans="1:14" x14ac:dyDescent="0.3">
      <c r="A1996" s="4" t="s">
        <v>5918</v>
      </c>
      <c r="B1996" s="4" t="s">
        <v>5919</v>
      </c>
      <c r="C1996" s="4" t="s">
        <v>5896</v>
      </c>
      <c r="D1996" s="4" t="s">
        <v>5572</v>
      </c>
      <c r="E1996" s="4">
        <v>22</v>
      </c>
      <c r="G1996" s="4" t="s">
        <v>4817</v>
      </c>
      <c r="J1996" s="4" t="s">
        <v>5185</v>
      </c>
      <c r="K1996" s="4" t="s">
        <v>6614</v>
      </c>
      <c r="L1996" s="4" t="s">
        <v>6603</v>
      </c>
      <c r="M1996" s="4">
        <v>0</v>
      </c>
      <c r="N1996" s="4">
        <v>16</v>
      </c>
    </row>
    <row r="1997" spans="1:14" x14ac:dyDescent="0.3">
      <c r="A1997" s="4" t="s">
        <v>5926</v>
      </c>
      <c r="B1997" s="4" t="s">
        <v>5927</v>
      </c>
      <c r="C1997" s="4" t="s">
        <v>4837</v>
      </c>
      <c r="D1997" s="4" t="s">
        <v>6581</v>
      </c>
      <c r="E1997" s="4">
        <v>20</v>
      </c>
      <c r="G1997" s="4" t="s">
        <v>6582</v>
      </c>
      <c r="H1997" s="4" t="s">
        <v>7312</v>
      </c>
      <c r="I1997" s="4" t="s">
        <v>7313</v>
      </c>
      <c r="J1997" s="4" t="s">
        <v>4838</v>
      </c>
      <c r="K1997" s="4" t="s">
        <v>4839</v>
      </c>
      <c r="L1997" s="4" t="s">
        <v>6585</v>
      </c>
      <c r="N1997" s="4">
        <v>1</v>
      </c>
    </row>
    <row r="1998" spans="1:14" x14ac:dyDescent="0.3">
      <c r="A1998" s="4" t="s">
        <v>5926</v>
      </c>
      <c r="B1998" s="4" t="s">
        <v>5927</v>
      </c>
      <c r="C1998" s="4" t="s">
        <v>4841</v>
      </c>
      <c r="D1998" s="4" t="s">
        <v>5572</v>
      </c>
      <c r="E1998" s="4">
        <v>22</v>
      </c>
      <c r="G1998" s="4" t="s">
        <v>6582</v>
      </c>
      <c r="H1998" s="4" t="s">
        <v>7314</v>
      </c>
      <c r="I1998" s="4" t="s">
        <v>7313</v>
      </c>
      <c r="J1998" s="4" t="s">
        <v>4842</v>
      </c>
      <c r="K1998" s="4" t="s">
        <v>6614</v>
      </c>
      <c r="L1998" s="4" t="s">
        <v>6603</v>
      </c>
      <c r="M1998" s="4">
        <v>0</v>
      </c>
      <c r="N1998" s="4">
        <v>2</v>
      </c>
    </row>
    <row r="1999" spans="1:14" x14ac:dyDescent="0.3">
      <c r="A1999" s="4" t="s">
        <v>5926</v>
      </c>
      <c r="B1999" s="4" t="s">
        <v>5927</v>
      </c>
      <c r="C1999" s="4" t="s">
        <v>5882</v>
      </c>
      <c r="D1999" s="4" t="s">
        <v>5572</v>
      </c>
      <c r="E1999" s="4">
        <v>22</v>
      </c>
      <c r="G1999" s="4" t="s">
        <v>6582</v>
      </c>
      <c r="H1999" s="4" t="s">
        <v>7315</v>
      </c>
      <c r="I1999" s="4" t="s">
        <v>7313</v>
      </c>
      <c r="J1999" s="4" t="s">
        <v>5883</v>
      </c>
      <c r="K1999" s="4" t="s">
        <v>6614</v>
      </c>
      <c r="L1999" s="4" t="s">
        <v>6603</v>
      </c>
      <c r="M1999" s="4">
        <v>0</v>
      </c>
      <c r="N1999" s="4">
        <v>3</v>
      </c>
    </row>
    <row r="2000" spans="1:14" x14ac:dyDescent="0.3">
      <c r="A2000" s="4" t="s">
        <v>5926</v>
      </c>
      <c r="B2000" s="4" t="s">
        <v>5927</v>
      </c>
      <c r="C2000" s="4" t="s">
        <v>5162</v>
      </c>
      <c r="D2000" s="4" t="s">
        <v>6581</v>
      </c>
      <c r="E2000" s="4">
        <v>2</v>
      </c>
      <c r="G2000" s="4" t="s">
        <v>6582</v>
      </c>
      <c r="H2000" s="4" t="s">
        <v>7316</v>
      </c>
      <c r="I2000" s="4" t="s">
        <v>7313</v>
      </c>
      <c r="J2000" s="4" t="s">
        <v>5884</v>
      </c>
      <c r="K2000" s="4" t="s">
        <v>4956</v>
      </c>
      <c r="L2000" s="4" t="s">
        <v>6585</v>
      </c>
      <c r="N2000" s="4">
        <v>4</v>
      </c>
    </row>
    <row r="2001" spans="1:14" x14ac:dyDescent="0.3">
      <c r="A2001" s="4" t="s">
        <v>5926</v>
      </c>
      <c r="B2001" s="4" t="s">
        <v>5927</v>
      </c>
      <c r="C2001" s="4" t="s">
        <v>5920</v>
      </c>
      <c r="D2001" s="4" t="s">
        <v>6581</v>
      </c>
      <c r="E2001" s="4">
        <v>8</v>
      </c>
      <c r="G2001" s="4" t="s">
        <v>6582</v>
      </c>
      <c r="H2001" s="4" t="s">
        <v>7317</v>
      </c>
      <c r="J2001" s="4" t="s">
        <v>5164</v>
      </c>
      <c r="K2001" s="4" t="s">
        <v>4881</v>
      </c>
      <c r="L2001" s="4" t="s">
        <v>6585</v>
      </c>
      <c r="N2001" s="4">
        <v>5</v>
      </c>
    </row>
    <row r="2002" spans="1:14" x14ac:dyDescent="0.3">
      <c r="A2002" s="4" t="s">
        <v>5926</v>
      </c>
      <c r="B2002" s="4" t="s">
        <v>5927</v>
      </c>
      <c r="C2002" s="4" t="s">
        <v>5921</v>
      </c>
      <c r="D2002" s="4" t="s">
        <v>5572</v>
      </c>
      <c r="E2002" s="4">
        <v>22</v>
      </c>
      <c r="G2002" s="4" t="s">
        <v>4817</v>
      </c>
      <c r="J2002" s="4" t="s">
        <v>5922</v>
      </c>
      <c r="K2002" s="4" t="s">
        <v>6614</v>
      </c>
      <c r="L2002" s="4" t="s">
        <v>6603</v>
      </c>
      <c r="M2002" s="4">
        <v>0</v>
      </c>
      <c r="N2002" s="4">
        <v>6</v>
      </c>
    </row>
    <row r="2003" spans="1:14" x14ac:dyDescent="0.3">
      <c r="A2003" s="4" t="s">
        <v>5926</v>
      </c>
      <c r="B2003" s="4" t="s">
        <v>5927</v>
      </c>
      <c r="C2003" s="4" t="s">
        <v>5923</v>
      </c>
      <c r="D2003" s="4" t="s">
        <v>6581</v>
      </c>
      <c r="E2003" s="4">
        <v>1</v>
      </c>
      <c r="G2003" s="4" t="s">
        <v>4817</v>
      </c>
      <c r="J2003" s="4" t="s">
        <v>5175</v>
      </c>
      <c r="K2003" s="4" t="s">
        <v>4851</v>
      </c>
      <c r="L2003" s="4" t="s">
        <v>6585</v>
      </c>
      <c r="N2003" s="4">
        <v>7</v>
      </c>
    </row>
    <row r="2004" spans="1:14" x14ac:dyDescent="0.3">
      <c r="A2004" s="4" t="s">
        <v>5926</v>
      </c>
      <c r="B2004" s="4" t="s">
        <v>5927</v>
      </c>
      <c r="C2004" s="4" t="s">
        <v>5924</v>
      </c>
      <c r="D2004" s="4" t="s">
        <v>6581</v>
      </c>
      <c r="E2004" s="4">
        <v>1</v>
      </c>
      <c r="G2004" s="4" t="s">
        <v>4817</v>
      </c>
      <c r="J2004" s="4" t="s">
        <v>5177</v>
      </c>
      <c r="K2004" s="4" t="s">
        <v>4851</v>
      </c>
      <c r="L2004" s="4" t="s">
        <v>6585</v>
      </c>
      <c r="N2004" s="4">
        <v>8</v>
      </c>
    </row>
    <row r="2005" spans="1:14" x14ac:dyDescent="0.3">
      <c r="A2005" s="4" t="s">
        <v>5926</v>
      </c>
      <c r="B2005" s="4" t="s">
        <v>5927</v>
      </c>
      <c r="C2005" s="4" t="s">
        <v>5925</v>
      </c>
      <c r="D2005" s="4" t="s">
        <v>6581</v>
      </c>
      <c r="E2005" s="4">
        <v>1</v>
      </c>
      <c r="F2005" s="4" t="s">
        <v>7640</v>
      </c>
      <c r="G2005" s="4" t="s">
        <v>6582</v>
      </c>
      <c r="H2005" s="4" t="s">
        <v>7318</v>
      </c>
      <c r="J2005" s="4" t="s">
        <v>5178</v>
      </c>
      <c r="K2005" s="4" t="s">
        <v>4851</v>
      </c>
      <c r="L2005" s="4" t="s">
        <v>6585</v>
      </c>
      <c r="N2005" s="4">
        <v>9</v>
      </c>
    </row>
    <row r="2006" spans="1:14" x14ac:dyDescent="0.3">
      <c r="A2006" s="4" t="s">
        <v>5926</v>
      </c>
      <c r="B2006" s="4" t="s">
        <v>5927</v>
      </c>
      <c r="C2006" s="4" t="s">
        <v>5887</v>
      </c>
      <c r="D2006" s="4" t="s">
        <v>5572</v>
      </c>
      <c r="E2006" s="4">
        <v>22</v>
      </c>
      <c r="G2006" s="4" t="s">
        <v>6582</v>
      </c>
      <c r="H2006" s="4" t="s">
        <v>7319</v>
      </c>
      <c r="J2006" s="4" t="s">
        <v>5179</v>
      </c>
      <c r="K2006" s="4" t="s">
        <v>6614</v>
      </c>
      <c r="L2006" s="4" t="s">
        <v>6603</v>
      </c>
      <c r="M2006" s="4">
        <v>0</v>
      </c>
      <c r="N2006" s="4">
        <v>10</v>
      </c>
    </row>
    <row r="2007" spans="1:14" x14ac:dyDescent="0.3">
      <c r="A2007" s="4" t="s">
        <v>5926</v>
      </c>
      <c r="B2007" s="4" t="s">
        <v>5927</v>
      </c>
      <c r="C2007" s="4" t="s">
        <v>4887</v>
      </c>
      <c r="D2007" s="4" t="s">
        <v>6581</v>
      </c>
      <c r="E2007" s="4">
        <v>12</v>
      </c>
      <c r="G2007" s="4" t="s">
        <v>4817</v>
      </c>
      <c r="J2007" s="4" t="s">
        <v>4888</v>
      </c>
      <c r="K2007" s="4" t="s">
        <v>4848</v>
      </c>
      <c r="L2007" s="4" t="s">
        <v>6585</v>
      </c>
      <c r="N2007" s="4">
        <v>11</v>
      </c>
    </row>
    <row r="2008" spans="1:14" x14ac:dyDescent="0.3">
      <c r="A2008" s="4" t="s">
        <v>5926</v>
      </c>
      <c r="B2008" s="4" t="s">
        <v>5927</v>
      </c>
      <c r="C2008" s="4" t="s">
        <v>4889</v>
      </c>
      <c r="D2008" s="4" t="s">
        <v>6581</v>
      </c>
      <c r="E2008" s="4">
        <v>14</v>
      </c>
      <c r="G2008" s="4" t="s">
        <v>4817</v>
      </c>
      <c r="J2008" s="4" t="s">
        <v>4890</v>
      </c>
      <c r="K2008" s="4" t="s">
        <v>4863</v>
      </c>
      <c r="L2008" s="4" t="s">
        <v>6585</v>
      </c>
      <c r="N2008" s="4">
        <v>12</v>
      </c>
    </row>
    <row r="2009" spans="1:14" x14ac:dyDescent="0.3">
      <c r="A2009" s="4" t="s">
        <v>5926</v>
      </c>
      <c r="B2009" s="4" t="s">
        <v>5927</v>
      </c>
      <c r="C2009" s="4" t="s">
        <v>4891</v>
      </c>
      <c r="D2009" s="4" t="s">
        <v>6581</v>
      </c>
      <c r="E2009" s="4">
        <v>12</v>
      </c>
      <c r="G2009" s="4" t="s">
        <v>4817</v>
      </c>
      <c r="J2009" s="4" t="s">
        <v>4892</v>
      </c>
      <c r="K2009" s="4" t="s">
        <v>4848</v>
      </c>
      <c r="L2009" s="4" t="s">
        <v>6585</v>
      </c>
      <c r="N2009" s="4">
        <v>13</v>
      </c>
    </row>
    <row r="2010" spans="1:14" x14ac:dyDescent="0.3">
      <c r="A2010" s="4" t="s">
        <v>5926</v>
      </c>
      <c r="B2010" s="4" t="s">
        <v>5927</v>
      </c>
      <c r="C2010" s="4" t="s">
        <v>4893</v>
      </c>
      <c r="D2010" s="4" t="s">
        <v>6581</v>
      </c>
      <c r="E2010" s="4">
        <v>14</v>
      </c>
      <c r="G2010" s="4" t="s">
        <v>4817</v>
      </c>
      <c r="J2010" s="4" t="s">
        <v>4894</v>
      </c>
      <c r="K2010" s="4" t="s">
        <v>4863</v>
      </c>
      <c r="L2010" s="4" t="s">
        <v>6585</v>
      </c>
      <c r="N2010" s="4">
        <v>14</v>
      </c>
    </row>
    <row r="2011" spans="1:14" x14ac:dyDescent="0.3">
      <c r="A2011" s="4" t="s">
        <v>5926</v>
      </c>
      <c r="B2011" s="4" t="s">
        <v>5927</v>
      </c>
      <c r="C2011" s="4" t="s">
        <v>5895</v>
      </c>
      <c r="D2011" s="4" t="s">
        <v>6581</v>
      </c>
      <c r="E2011" s="4">
        <v>8</v>
      </c>
      <c r="G2011" s="4" t="s">
        <v>4817</v>
      </c>
      <c r="J2011" s="4" t="s">
        <v>5184</v>
      </c>
      <c r="K2011" s="4" t="s">
        <v>4881</v>
      </c>
      <c r="L2011" s="4" t="s">
        <v>6585</v>
      </c>
      <c r="N2011" s="4">
        <v>15</v>
      </c>
    </row>
    <row r="2012" spans="1:14" x14ac:dyDescent="0.3">
      <c r="A2012" s="4" t="s">
        <v>5926</v>
      </c>
      <c r="B2012" s="4" t="s">
        <v>5927</v>
      </c>
      <c r="C2012" s="4" t="s">
        <v>5896</v>
      </c>
      <c r="D2012" s="4" t="s">
        <v>5572</v>
      </c>
      <c r="E2012" s="4">
        <v>22</v>
      </c>
      <c r="G2012" s="4" t="s">
        <v>4817</v>
      </c>
      <c r="J2012" s="4" t="s">
        <v>5185</v>
      </c>
      <c r="K2012" s="4" t="s">
        <v>6614</v>
      </c>
      <c r="L2012" s="4" t="s">
        <v>6603</v>
      </c>
      <c r="M2012" s="4">
        <v>0</v>
      </c>
      <c r="N2012" s="4">
        <v>16</v>
      </c>
    </row>
    <row r="2013" spans="1:14" x14ac:dyDescent="0.3">
      <c r="A2013" s="4" t="s">
        <v>5928</v>
      </c>
      <c r="B2013" s="4" t="s">
        <v>5929</v>
      </c>
      <c r="C2013" s="4" t="s">
        <v>5190</v>
      </c>
      <c r="D2013" s="4" t="s">
        <v>5572</v>
      </c>
      <c r="E2013" s="4">
        <v>22</v>
      </c>
      <c r="G2013" s="4" t="s">
        <v>6582</v>
      </c>
      <c r="H2013" s="4" t="s">
        <v>7320</v>
      </c>
      <c r="I2013" s="4" t="s">
        <v>7321</v>
      </c>
      <c r="J2013" s="4" t="s">
        <v>5917</v>
      </c>
      <c r="K2013" s="4" t="s">
        <v>6614</v>
      </c>
      <c r="L2013" s="4" t="s">
        <v>6603</v>
      </c>
      <c r="M2013" s="4">
        <v>0</v>
      </c>
      <c r="N2013" s="4">
        <v>1</v>
      </c>
    </row>
    <row r="2014" spans="1:14" x14ac:dyDescent="0.3">
      <c r="A2014" s="4" t="s">
        <v>5928</v>
      </c>
      <c r="B2014" s="4" t="s">
        <v>5929</v>
      </c>
      <c r="C2014" s="4" t="s">
        <v>4837</v>
      </c>
      <c r="D2014" s="4" t="s">
        <v>6581</v>
      </c>
      <c r="E2014" s="4">
        <v>20</v>
      </c>
      <c r="G2014" s="4" t="s">
        <v>6582</v>
      </c>
      <c r="H2014" s="4" t="s">
        <v>7322</v>
      </c>
      <c r="I2014" s="4" t="s">
        <v>7321</v>
      </c>
      <c r="J2014" s="4" t="s">
        <v>4838</v>
      </c>
      <c r="K2014" s="4" t="s">
        <v>4839</v>
      </c>
      <c r="L2014" s="4" t="s">
        <v>6585</v>
      </c>
      <c r="N2014" s="4">
        <v>2</v>
      </c>
    </row>
    <row r="2015" spans="1:14" x14ac:dyDescent="0.3">
      <c r="A2015" s="4" t="s">
        <v>5928</v>
      </c>
      <c r="B2015" s="4" t="s">
        <v>5929</v>
      </c>
      <c r="C2015" s="4" t="s">
        <v>4841</v>
      </c>
      <c r="D2015" s="4" t="s">
        <v>5572</v>
      </c>
      <c r="E2015" s="4">
        <v>22</v>
      </c>
      <c r="G2015" s="4" t="s">
        <v>6582</v>
      </c>
      <c r="H2015" s="4" t="s">
        <v>7323</v>
      </c>
      <c r="I2015" s="4" t="s">
        <v>7321</v>
      </c>
      <c r="J2015" s="4" t="s">
        <v>4842</v>
      </c>
      <c r="K2015" s="4" t="s">
        <v>6614</v>
      </c>
      <c r="L2015" s="4" t="s">
        <v>6603</v>
      </c>
      <c r="M2015" s="4">
        <v>0</v>
      </c>
      <c r="N2015" s="4">
        <v>3</v>
      </c>
    </row>
    <row r="2016" spans="1:14" x14ac:dyDescent="0.3">
      <c r="A2016" s="4" t="s">
        <v>5928</v>
      </c>
      <c r="B2016" s="4" t="s">
        <v>5929</v>
      </c>
      <c r="C2016" s="4" t="s">
        <v>5882</v>
      </c>
      <c r="D2016" s="4" t="s">
        <v>5572</v>
      </c>
      <c r="E2016" s="4">
        <v>22</v>
      </c>
      <c r="G2016" s="4" t="s">
        <v>6582</v>
      </c>
      <c r="H2016" s="4" t="s">
        <v>7324</v>
      </c>
      <c r="I2016" s="4" t="s">
        <v>7321</v>
      </c>
      <c r="J2016" s="4" t="s">
        <v>5883</v>
      </c>
      <c r="K2016" s="4" t="s">
        <v>6614</v>
      </c>
      <c r="L2016" s="4" t="s">
        <v>6603</v>
      </c>
      <c r="M2016" s="4">
        <v>0</v>
      </c>
      <c r="N2016" s="4">
        <v>4</v>
      </c>
    </row>
    <row r="2017" spans="1:14" x14ac:dyDescent="0.3">
      <c r="A2017" s="4" t="s">
        <v>5928</v>
      </c>
      <c r="B2017" s="4" t="s">
        <v>5929</v>
      </c>
      <c r="C2017" s="4" t="s">
        <v>5162</v>
      </c>
      <c r="D2017" s="4" t="s">
        <v>6581</v>
      </c>
      <c r="E2017" s="4">
        <v>2</v>
      </c>
      <c r="G2017" s="4" t="s">
        <v>6582</v>
      </c>
      <c r="H2017" s="4" t="s">
        <v>7325</v>
      </c>
      <c r="I2017" s="4" t="s">
        <v>7321</v>
      </c>
      <c r="J2017" s="4" t="s">
        <v>5884</v>
      </c>
      <c r="K2017" s="4" t="s">
        <v>4956</v>
      </c>
      <c r="L2017" s="4" t="s">
        <v>6585</v>
      </c>
      <c r="N2017" s="4">
        <v>5</v>
      </c>
    </row>
    <row r="2018" spans="1:14" x14ac:dyDescent="0.3">
      <c r="A2018" s="4" t="s">
        <v>5928</v>
      </c>
      <c r="B2018" s="4" t="s">
        <v>5929</v>
      </c>
      <c r="C2018" s="4" t="s">
        <v>5920</v>
      </c>
      <c r="D2018" s="4" t="s">
        <v>6581</v>
      </c>
      <c r="E2018" s="4">
        <v>8</v>
      </c>
      <c r="G2018" s="4" t="s">
        <v>6582</v>
      </c>
      <c r="H2018" s="4" t="s">
        <v>7326</v>
      </c>
      <c r="J2018" s="4" t="s">
        <v>5164</v>
      </c>
      <c r="K2018" s="4" t="s">
        <v>4881</v>
      </c>
      <c r="L2018" s="4" t="s">
        <v>6585</v>
      </c>
      <c r="N2018" s="4">
        <v>6</v>
      </c>
    </row>
    <row r="2019" spans="1:14" x14ac:dyDescent="0.3">
      <c r="A2019" s="4" t="s">
        <v>5928</v>
      </c>
      <c r="B2019" s="4" t="s">
        <v>5929</v>
      </c>
      <c r="C2019" s="4" t="s">
        <v>5921</v>
      </c>
      <c r="D2019" s="4" t="s">
        <v>5572</v>
      </c>
      <c r="E2019" s="4">
        <v>22</v>
      </c>
      <c r="G2019" s="4" t="s">
        <v>4817</v>
      </c>
      <c r="J2019" s="4" t="s">
        <v>5922</v>
      </c>
      <c r="K2019" s="4" t="s">
        <v>6614</v>
      </c>
      <c r="L2019" s="4" t="s">
        <v>6603</v>
      </c>
      <c r="M2019" s="4">
        <v>0</v>
      </c>
      <c r="N2019" s="4">
        <v>7</v>
      </c>
    </row>
    <row r="2020" spans="1:14" x14ac:dyDescent="0.3">
      <c r="A2020" s="4" t="s">
        <v>5928</v>
      </c>
      <c r="B2020" s="4" t="s">
        <v>5929</v>
      </c>
      <c r="C2020" s="4" t="s">
        <v>5923</v>
      </c>
      <c r="D2020" s="4" t="s">
        <v>6581</v>
      </c>
      <c r="E2020" s="4">
        <v>1</v>
      </c>
      <c r="G2020" s="4" t="s">
        <v>4817</v>
      </c>
      <c r="J2020" s="4" t="s">
        <v>5175</v>
      </c>
      <c r="K2020" s="4" t="s">
        <v>4851</v>
      </c>
      <c r="L2020" s="4" t="s">
        <v>6585</v>
      </c>
      <c r="N2020" s="4">
        <v>8</v>
      </c>
    </row>
    <row r="2021" spans="1:14" x14ac:dyDescent="0.3">
      <c r="A2021" s="4" t="s">
        <v>5928</v>
      </c>
      <c r="B2021" s="4" t="s">
        <v>5929</v>
      </c>
      <c r="C2021" s="4" t="s">
        <v>5924</v>
      </c>
      <c r="D2021" s="4" t="s">
        <v>6581</v>
      </c>
      <c r="E2021" s="4">
        <v>1</v>
      </c>
      <c r="G2021" s="4" t="s">
        <v>4817</v>
      </c>
      <c r="J2021" s="4" t="s">
        <v>5177</v>
      </c>
      <c r="K2021" s="4" t="s">
        <v>4851</v>
      </c>
      <c r="L2021" s="4" t="s">
        <v>6585</v>
      </c>
      <c r="N2021" s="4">
        <v>9</v>
      </c>
    </row>
    <row r="2022" spans="1:14" x14ac:dyDescent="0.3">
      <c r="A2022" s="4" t="s">
        <v>5928</v>
      </c>
      <c r="B2022" s="4" t="s">
        <v>5929</v>
      </c>
      <c r="C2022" s="4" t="s">
        <v>5925</v>
      </c>
      <c r="D2022" s="4" t="s">
        <v>6581</v>
      </c>
      <c r="E2022" s="4">
        <v>1</v>
      </c>
      <c r="F2022" s="4" t="s">
        <v>7640</v>
      </c>
      <c r="G2022" s="4" t="s">
        <v>6582</v>
      </c>
      <c r="H2022" s="4" t="s">
        <v>7327</v>
      </c>
      <c r="J2022" s="4" t="s">
        <v>5178</v>
      </c>
      <c r="K2022" s="4" t="s">
        <v>4851</v>
      </c>
      <c r="L2022" s="4" t="s">
        <v>6585</v>
      </c>
      <c r="N2022" s="4">
        <v>10</v>
      </c>
    </row>
    <row r="2023" spans="1:14" x14ac:dyDescent="0.3">
      <c r="A2023" s="4" t="s">
        <v>5928</v>
      </c>
      <c r="B2023" s="4" t="s">
        <v>5929</v>
      </c>
      <c r="C2023" s="4" t="s">
        <v>5887</v>
      </c>
      <c r="D2023" s="4" t="s">
        <v>5572</v>
      </c>
      <c r="E2023" s="4">
        <v>22</v>
      </c>
      <c r="G2023" s="4" t="s">
        <v>6582</v>
      </c>
      <c r="H2023" s="4" t="s">
        <v>7328</v>
      </c>
      <c r="J2023" s="4" t="s">
        <v>5179</v>
      </c>
      <c r="K2023" s="4" t="s">
        <v>6614</v>
      </c>
      <c r="L2023" s="4" t="s">
        <v>6603</v>
      </c>
      <c r="M2023" s="4">
        <v>0</v>
      </c>
      <c r="N2023" s="4">
        <v>11</v>
      </c>
    </row>
    <row r="2024" spans="1:14" x14ac:dyDescent="0.3">
      <c r="A2024" s="4" t="s">
        <v>5928</v>
      </c>
      <c r="B2024" s="4" t="s">
        <v>5929</v>
      </c>
      <c r="C2024" s="4" t="s">
        <v>4887</v>
      </c>
      <c r="D2024" s="4" t="s">
        <v>6581</v>
      </c>
      <c r="E2024" s="4">
        <v>12</v>
      </c>
      <c r="G2024" s="4" t="s">
        <v>4817</v>
      </c>
      <c r="J2024" s="4" t="s">
        <v>4888</v>
      </c>
      <c r="K2024" s="4" t="s">
        <v>4848</v>
      </c>
      <c r="L2024" s="4" t="s">
        <v>6585</v>
      </c>
      <c r="N2024" s="4">
        <v>12</v>
      </c>
    </row>
    <row r="2025" spans="1:14" x14ac:dyDescent="0.3">
      <c r="A2025" s="4" t="s">
        <v>5928</v>
      </c>
      <c r="B2025" s="4" t="s">
        <v>5929</v>
      </c>
      <c r="C2025" s="4" t="s">
        <v>4889</v>
      </c>
      <c r="D2025" s="4" t="s">
        <v>6581</v>
      </c>
      <c r="E2025" s="4">
        <v>14</v>
      </c>
      <c r="G2025" s="4" t="s">
        <v>4817</v>
      </c>
      <c r="J2025" s="4" t="s">
        <v>4890</v>
      </c>
      <c r="K2025" s="4" t="s">
        <v>4863</v>
      </c>
      <c r="L2025" s="4" t="s">
        <v>6585</v>
      </c>
      <c r="N2025" s="4">
        <v>13</v>
      </c>
    </row>
    <row r="2026" spans="1:14" x14ac:dyDescent="0.3">
      <c r="A2026" s="4" t="s">
        <v>5928</v>
      </c>
      <c r="B2026" s="4" t="s">
        <v>5929</v>
      </c>
      <c r="C2026" s="4" t="s">
        <v>4891</v>
      </c>
      <c r="D2026" s="4" t="s">
        <v>6581</v>
      </c>
      <c r="E2026" s="4">
        <v>12</v>
      </c>
      <c r="G2026" s="4" t="s">
        <v>4817</v>
      </c>
      <c r="J2026" s="4" t="s">
        <v>4892</v>
      </c>
      <c r="K2026" s="4" t="s">
        <v>4848</v>
      </c>
      <c r="L2026" s="4" t="s">
        <v>6585</v>
      </c>
      <c r="N2026" s="4">
        <v>14</v>
      </c>
    </row>
    <row r="2027" spans="1:14" x14ac:dyDescent="0.3">
      <c r="A2027" s="4" t="s">
        <v>5928</v>
      </c>
      <c r="B2027" s="4" t="s">
        <v>5929</v>
      </c>
      <c r="C2027" s="4" t="s">
        <v>4893</v>
      </c>
      <c r="D2027" s="4" t="s">
        <v>6581</v>
      </c>
      <c r="E2027" s="4">
        <v>14</v>
      </c>
      <c r="G2027" s="4" t="s">
        <v>4817</v>
      </c>
      <c r="J2027" s="4" t="s">
        <v>4894</v>
      </c>
      <c r="K2027" s="4" t="s">
        <v>4863</v>
      </c>
      <c r="L2027" s="4" t="s">
        <v>6585</v>
      </c>
      <c r="N2027" s="4">
        <v>15</v>
      </c>
    </row>
    <row r="2028" spans="1:14" x14ac:dyDescent="0.3">
      <c r="A2028" s="4" t="s">
        <v>5928</v>
      </c>
      <c r="B2028" s="4" t="s">
        <v>5929</v>
      </c>
      <c r="C2028" s="4" t="s">
        <v>5895</v>
      </c>
      <c r="D2028" s="4" t="s">
        <v>6581</v>
      </c>
      <c r="E2028" s="4">
        <v>8</v>
      </c>
      <c r="G2028" s="4" t="s">
        <v>4817</v>
      </c>
      <c r="J2028" s="4" t="s">
        <v>5184</v>
      </c>
      <c r="K2028" s="4" t="s">
        <v>4881</v>
      </c>
      <c r="L2028" s="4" t="s">
        <v>6585</v>
      </c>
      <c r="N2028" s="4">
        <v>16</v>
      </c>
    </row>
    <row r="2029" spans="1:14" x14ac:dyDescent="0.3">
      <c r="A2029" s="4" t="s">
        <v>5928</v>
      </c>
      <c r="B2029" s="4" t="s">
        <v>5929</v>
      </c>
      <c r="C2029" s="4" t="s">
        <v>5896</v>
      </c>
      <c r="D2029" s="4" t="s">
        <v>5572</v>
      </c>
      <c r="E2029" s="4">
        <v>22</v>
      </c>
      <c r="G2029" s="4" t="s">
        <v>4817</v>
      </c>
      <c r="J2029" s="4" t="s">
        <v>5185</v>
      </c>
      <c r="K2029" s="4" t="s">
        <v>6614</v>
      </c>
      <c r="L2029" s="4" t="s">
        <v>6603</v>
      </c>
      <c r="M2029" s="4">
        <v>0</v>
      </c>
      <c r="N2029" s="4">
        <v>17</v>
      </c>
    </row>
    <row r="2030" spans="1:14" x14ac:dyDescent="0.3">
      <c r="A2030" s="4" t="s">
        <v>5880</v>
      </c>
      <c r="B2030" s="4" t="s">
        <v>5881</v>
      </c>
      <c r="C2030" s="4" t="s">
        <v>4837</v>
      </c>
      <c r="D2030" s="4" t="s">
        <v>6581</v>
      </c>
      <c r="E2030" s="4">
        <v>20</v>
      </c>
      <c r="G2030" s="4" t="s">
        <v>6582</v>
      </c>
      <c r="H2030" s="4" t="s">
        <v>7329</v>
      </c>
      <c r="I2030" s="4" t="s">
        <v>7330</v>
      </c>
      <c r="J2030" s="4" t="s">
        <v>4838</v>
      </c>
      <c r="K2030" s="4" t="s">
        <v>4839</v>
      </c>
      <c r="L2030" s="4" t="s">
        <v>6585</v>
      </c>
      <c r="N2030" s="4">
        <v>1</v>
      </c>
    </row>
    <row r="2031" spans="1:14" x14ac:dyDescent="0.3">
      <c r="A2031" s="4" t="s">
        <v>5880</v>
      </c>
      <c r="B2031" s="4" t="s">
        <v>5881</v>
      </c>
      <c r="C2031" s="4" t="s">
        <v>4841</v>
      </c>
      <c r="D2031" s="4" t="s">
        <v>5572</v>
      </c>
      <c r="E2031" s="4">
        <v>22</v>
      </c>
      <c r="G2031" s="4" t="s">
        <v>6582</v>
      </c>
      <c r="H2031" s="4" t="s">
        <v>7331</v>
      </c>
      <c r="I2031" s="4" t="s">
        <v>7330</v>
      </c>
      <c r="J2031" s="4" t="s">
        <v>4842</v>
      </c>
      <c r="K2031" s="4" t="s">
        <v>6614</v>
      </c>
      <c r="L2031" s="4" t="s">
        <v>6603</v>
      </c>
      <c r="M2031" s="4">
        <v>0</v>
      </c>
      <c r="N2031" s="4">
        <v>2</v>
      </c>
    </row>
    <row r="2032" spans="1:14" x14ac:dyDescent="0.3">
      <c r="A2032" s="4" t="s">
        <v>5880</v>
      </c>
      <c r="B2032" s="4" t="s">
        <v>5881</v>
      </c>
      <c r="C2032" s="4" t="s">
        <v>5882</v>
      </c>
      <c r="D2032" s="4" t="s">
        <v>5572</v>
      </c>
      <c r="E2032" s="4">
        <v>22</v>
      </c>
      <c r="G2032" s="4" t="s">
        <v>6582</v>
      </c>
      <c r="H2032" s="4" t="s">
        <v>7332</v>
      </c>
      <c r="I2032" s="4" t="s">
        <v>7330</v>
      </c>
      <c r="J2032" s="4" t="s">
        <v>5883</v>
      </c>
      <c r="K2032" s="4" t="s">
        <v>6614</v>
      </c>
      <c r="L2032" s="4" t="s">
        <v>6603</v>
      </c>
      <c r="M2032" s="4">
        <v>0</v>
      </c>
      <c r="N2032" s="4">
        <v>3</v>
      </c>
    </row>
    <row r="2033" spans="1:14" x14ac:dyDescent="0.3">
      <c r="A2033" s="4" t="s">
        <v>5880</v>
      </c>
      <c r="B2033" s="4" t="s">
        <v>5881</v>
      </c>
      <c r="C2033" s="4" t="s">
        <v>5162</v>
      </c>
      <c r="D2033" s="4" t="s">
        <v>6581</v>
      </c>
      <c r="E2033" s="4">
        <v>2</v>
      </c>
      <c r="G2033" s="4" t="s">
        <v>6582</v>
      </c>
      <c r="H2033" s="4" t="s">
        <v>7333</v>
      </c>
      <c r="I2033" s="4" t="s">
        <v>7330</v>
      </c>
      <c r="J2033" s="4" t="s">
        <v>5884</v>
      </c>
      <c r="K2033" s="4" t="s">
        <v>4956</v>
      </c>
      <c r="L2033" s="4" t="s">
        <v>6585</v>
      </c>
      <c r="N2033" s="4">
        <v>4</v>
      </c>
    </row>
    <row r="2034" spans="1:14" x14ac:dyDescent="0.3">
      <c r="A2034" s="4" t="s">
        <v>5880</v>
      </c>
      <c r="B2034" s="4" t="s">
        <v>5881</v>
      </c>
      <c r="C2034" s="4" t="s">
        <v>5594</v>
      </c>
      <c r="D2034" s="4" t="s">
        <v>5167</v>
      </c>
      <c r="E2034" s="4">
        <v>22</v>
      </c>
      <c r="G2034" s="4" t="s">
        <v>6582</v>
      </c>
      <c r="H2034" s="4" t="s">
        <v>7334</v>
      </c>
      <c r="I2034" s="4" t="s">
        <v>7330</v>
      </c>
      <c r="J2034" s="4" t="s">
        <v>5595</v>
      </c>
      <c r="K2034" s="4" t="s">
        <v>6637</v>
      </c>
      <c r="L2034" s="4" t="s">
        <v>6638</v>
      </c>
      <c r="N2034" s="4">
        <v>5</v>
      </c>
    </row>
    <row r="2035" spans="1:14" x14ac:dyDescent="0.3">
      <c r="A2035" s="4" t="s">
        <v>5880</v>
      </c>
      <c r="B2035" s="4" t="s">
        <v>5881</v>
      </c>
      <c r="C2035" s="4" t="s">
        <v>4846</v>
      </c>
      <c r="D2035" s="4" t="s">
        <v>6581</v>
      </c>
      <c r="E2035" s="4">
        <v>12</v>
      </c>
      <c r="G2035" s="4" t="s">
        <v>4817</v>
      </c>
      <c r="J2035" s="4" t="s">
        <v>4847</v>
      </c>
      <c r="K2035" s="4" t="s">
        <v>4848</v>
      </c>
      <c r="L2035" s="4" t="s">
        <v>6585</v>
      </c>
      <c r="N2035" s="4">
        <v>6</v>
      </c>
    </row>
    <row r="2036" spans="1:14" x14ac:dyDescent="0.3">
      <c r="A2036" s="4" t="s">
        <v>5880</v>
      </c>
      <c r="B2036" s="4" t="s">
        <v>5881</v>
      </c>
      <c r="C2036" s="4" t="s">
        <v>4849</v>
      </c>
      <c r="D2036" s="4" t="s">
        <v>6581</v>
      </c>
      <c r="E2036" s="4">
        <v>1</v>
      </c>
      <c r="G2036" s="4" t="s">
        <v>4817</v>
      </c>
      <c r="J2036" s="4" t="s">
        <v>4850</v>
      </c>
      <c r="K2036" s="4" t="s">
        <v>4851</v>
      </c>
      <c r="L2036" s="4" t="s">
        <v>6585</v>
      </c>
      <c r="N2036" s="4">
        <v>7</v>
      </c>
    </row>
    <row r="2037" spans="1:14" x14ac:dyDescent="0.3">
      <c r="A2037" s="4" t="s">
        <v>5880</v>
      </c>
      <c r="B2037" s="4" t="s">
        <v>5881</v>
      </c>
      <c r="C2037" s="4" t="s">
        <v>5885</v>
      </c>
      <c r="D2037" s="4" t="s">
        <v>6581</v>
      </c>
      <c r="E2037" s="4">
        <v>8</v>
      </c>
      <c r="G2037" s="4" t="s">
        <v>4817</v>
      </c>
      <c r="J2037" s="4" t="s">
        <v>5565</v>
      </c>
      <c r="K2037" s="4" t="s">
        <v>4881</v>
      </c>
      <c r="L2037" s="4" t="s">
        <v>6585</v>
      </c>
      <c r="N2037" s="4">
        <v>8</v>
      </c>
    </row>
    <row r="2038" spans="1:14" x14ac:dyDescent="0.3">
      <c r="A2038" s="4" t="s">
        <v>5880</v>
      </c>
      <c r="B2038" s="4" t="s">
        <v>5881</v>
      </c>
      <c r="C2038" s="4" t="s">
        <v>5886</v>
      </c>
      <c r="D2038" s="4" t="s">
        <v>5572</v>
      </c>
      <c r="E2038" s="4">
        <v>22</v>
      </c>
      <c r="G2038" s="4" t="s">
        <v>4817</v>
      </c>
      <c r="J2038" s="4" t="s">
        <v>4898</v>
      </c>
      <c r="K2038" s="4" t="s">
        <v>6614</v>
      </c>
      <c r="L2038" s="4" t="s">
        <v>6603</v>
      </c>
      <c r="M2038" s="4">
        <v>0</v>
      </c>
      <c r="N2038" s="4">
        <v>9</v>
      </c>
    </row>
    <row r="2039" spans="1:14" x14ac:dyDescent="0.3">
      <c r="A2039" s="4" t="s">
        <v>5880</v>
      </c>
      <c r="B2039" s="4" t="s">
        <v>5881</v>
      </c>
      <c r="C2039" s="4" t="s">
        <v>5324</v>
      </c>
      <c r="D2039" s="4" t="s">
        <v>6581</v>
      </c>
      <c r="E2039" s="4">
        <v>30</v>
      </c>
      <c r="G2039" s="4" t="s">
        <v>4817</v>
      </c>
      <c r="J2039" s="4" t="s">
        <v>5570</v>
      </c>
      <c r="K2039" s="4" t="s">
        <v>5072</v>
      </c>
      <c r="L2039" s="4" t="s">
        <v>6585</v>
      </c>
      <c r="N2039" s="4">
        <v>10</v>
      </c>
    </row>
    <row r="2040" spans="1:14" x14ac:dyDescent="0.3">
      <c r="A2040" s="4" t="s">
        <v>5880</v>
      </c>
      <c r="B2040" s="4" t="s">
        <v>5881</v>
      </c>
      <c r="C2040" s="4" t="s">
        <v>5295</v>
      </c>
      <c r="D2040" s="4" t="s">
        <v>6581</v>
      </c>
      <c r="E2040" s="4">
        <v>8</v>
      </c>
      <c r="G2040" s="4" t="s">
        <v>6582</v>
      </c>
      <c r="H2040" s="4" t="s">
        <v>7335</v>
      </c>
      <c r="J2040" s="4" t="s">
        <v>5150</v>
      </c>
      <c r="K2040" s="4" t="s">
        <v>4881</v>
      </c>
      <c r="L2040" s="4" t="s">
        <v>6585</v>
      </c>
      <c r="N2040" s="4">
        <v>11</v>
      </c>
    </row>
    <row r="2041" spans="1:14" x14ac:dyDescent="0.3">
      <c r="A2041" s="4" t="s">
        <v>5880</v>
      </c>
      <c r="B2041" s="4" t="s">
        <v>5881</v>
      </c>
      <c r="C2041" s="4" t="s">
        <v>5887</v>
      </c>
      <c r="D2041" s="4" t="s">
        <v>5572</v>
      </c>
      <c r="E2041" s="4">
        <v>22</v>
      </c>
      <c r="G2041" s="4" t="s">
        <v>6582</v>
      </c>
      <c r="H2041" s="4" t="s">
        <v>7336</v>
      </c>
      <c r="J2041" s="4" t="s">
        <v>5645</v>
      </c>
      <c r="K2041" s="4" t="s">
        <v>6614</v>
      </c>
      <c r="L2041" s="4" t="s">
        <v>6603</v>
      </c>
      <c r="M2041" s="4">
        <v>0</v>
      </c>
      <c r="N2041" s="4">
        <v>12</v>
      </c>
    </row>
    <row r="2042" spans="1:14" x14ac:dyDescent="0.3">
      <c r="A2042" s="4" t="s">
        <v>5880</v>
      </c>
      <c r="B2042" s="4" t="s">
        <v>5881</v>
      </c>
      <c r="C2042" s="4" t="s">
        <v>5888</v>
      </c>
      <c r="D2042" s="4" t="s">
        <v>5572</v>
      </c>
      <c r="E2042" s="4">
        <v>22</v>
      </c>
      <c r="G2042" s="4" t="s">
        <v>6582</v>
      </c>
      <c r="H2042" s="4" t="s">
        <v>7337</v>
      </c>
      <c r="J2042" s="4" t="s">
        <v>5653</v>
      </c>
      <c r="K2042" s="4" t="s">
        <v>6614</v>
      </c>
      <c r="L2042" s="4" t="s">
        <v>6603</v>
      </c>
      <c r="M2042" s="4">
        <v>0</v>
      </c>
      <c r="N2042" s="4">
        <v>13</v>
      </c>
    </row>
    <row r="2043" spans="1:14" x14ac:dyDescent="0.3">
      <c r="A2043" s="4" t="s">
        <v>5880</v>
      </c>
      <c r="B2043" s="4" t="s">
        <v>5881</v>
      </c>
      <c r="C2043" s="4" t="s">
        <v>5889</v>
      </c>
      <c r="D2043" s="4" t="s">
        <v>5572</v>
      </c>
      <c r="E2043" s="4">
        <v>22</v>
      </c>
      <c r="G2043" s="4" t="s">
        <v>6582</v>
      </c>
      <c r="H2043" s="4" t="s">
        <v>7338</v>
      </c>
      <c r="J2043" s="4" t="s">
        <v>5655</v>
      </c>
      <c r="K2043" s="4" t="s">
        <v>6614</v>
      </c>
      <c r="L2043" s="4" t="s">
        <v>6603</v>
      </c>
      <c r="M2043" s="4">
        <v>0</v>
      </c>
      <c r="N2043" s="4">
        <v>14</v>
      </c>
    </row>
    <row r="2044" spans="1:14" x14ac:dyDescent="0.3">
      <c r="A2044" s="4" t="s">
        <v>5880</v>
      </c>
      <c r="B2044" s="4" t="s">
        <v>5881</v>
      </c>
      <c r="C2044" s="4" t="s">
        <v>5890</v>
      </c>
      <c r="D2044" s="4" t="s">
        <v>5572</v>
      </c>
      <c r="E2044" s="4">
        <v>22</v>
      </c>
      <c r="G2044" s="4" t="s">
        <v>6582</v>
      </c>
      <c r="H2044" s="4" t="s">
        <v>7339</v>
      </c>
      <c r="J2044" s="4" t="s">
        <v>5657</v>
      </c>
      <c r="K2044" s="4" t="s">
        <v>6614</v>
      </c>
      <c r="L2044" s="4" t="s">
        <v>6603</v>
      </c>
      <c r="M2044" s="4">
        <v>0</v>
      </c>
      <c r="N2044" s="4">
        <v>15</v>
      </c>
    </row>
    <row r="2045" spans="1:14" x14ac:dyDescent="0.3">
      <c r="A2045" s="4" t="s">
        <v>5880</v>
      </c>
      <c r="B2045" s="4" t="s">
        <v>5881</v>
      </c>
      <c r="C2045" s="4" t="s">
        <v>5891</v>
      </c>
      <c r="D2045" s="4" t="s">
        <v>5572</v>
      </c>
      <c r="E2045" s="4">
        <v>22</v>
      </c>
      <c r="G2045" s="4" t="s">
        <v>6582</v>
      </c>
      <c r="H2045" s="4" t="s">
        <v>7340</v>
      </c>
      <c r="J2045" s="4" t="s">
        <v>5659</v>
      </c>
      <c r="K2045" s="4" t="s">
        <v>6614</v>
      </c>
      <c r="L2045" s="4" t="s">
        <v>6603</v>
      </c>
      <c r="M2045" s="4">
        <v>0</v>
      </c>
      <c r="N2045" s="4">
        <v>16</v>
      </c>
    </row>
    <row r="2046" spans="1:14" x14ac:dyDescent="0.3">
      <c r="A2046" s="4" t="s">
        <v>5880</v>
      </c>
      <c r="B2046" s="4" t="s">
        <v>5881</v>
      </c>
      <c r="C2046" s="4" t="s">
        <v>5892</v>
      </c>
      <c r="D2046" s="4" t="s">
        <v>5572</v>
      </c>
      <c r="E2046" s="4">
        <v>22</v>
      </c>
      <c r="G2046" s="4" t="s">
        <v>6582</v>
      </c>
      <c r="H2046" s="4" t="s">
        <v>7341</v>
      </c>
      <c r="J2046" s="4" t="s">
        <v>5266</v>
      </c>
      <c r="K2046" s="4" t="s">
        <v>6614</v>
      </c>
      <c r="L2046" s="4" t="s">
        <v>6603</v>
      </c>
      <c r="M2046" s="4">
        <v>0</v>
      </c>
      <c r="N2046" s="4">
        <v>17</v>
      </c>
    </row>
    <row r="2047" spans="1:14" x14ac:dyDescent="0.3">
      <c r="A2047" s="4" t="s">
        <v>5880</v>
      </c>
      <c r="B2047" s="4" t="s">
        <v>5881</v>
      </c>
      <c r="C2047" s="4" t="s">
        <v>4899</v>
      </c>
      <c r="D2047" s="4" t="s">
        <v>6581</v>
      </c>
      <c r="E2047" s="4">
        <v>8</v>
      </c>
      <c r="G2047" s="4" t="s">
        <v>6582</v>
      </c>
      <c r="H2047" s="4" t="s">
        <v>7342</v>
      </c>
      <c r="J2047" s="4" t="s">
        <v>5666</v>
      </c>
      <c r="K2047" s="4" t="s">
        <v>4881</v>
      </c>
      <c r="L2047" s="4" t="s">
        <v>6585</v>
      </c>
      <c r="N2047" s="4">
        <v>18</v>
      </c>
    </row>
    <row r="2048" spans="1:14" x14ac:dyDescent="0.3">
      <c r="A2048" s="4" t="s">
        <v>5880</v>
      </c>
      <c r="B2048" s="4" t="s">
        <v>5881</v>
      </c>
      <c r="C2048" s="4" t="s">
        <v>5353</v>
      </c>
      <c r="D2048" s="4" t="s">
        <v>6581</v>
      </c>
      <c r="E2048" s="4">
        <v>30</v>
      </c>
      <c r="G2048" s="4" t="s">
        <v>4817</v>
      </c>
      <c r="J2048" s="4" t="s">
        <v>5667</v>
      </c>
      <c r="K2048" s="4" t="s">
        <v>5072</v>
      </c>
      <c r="L2048" s="4" t="s">
        <v>6585</v>
      </c>
      <c r="N2048" s="4">
        <v>19</v>
      </c>
    </row>
    <row r="2049" spans="1:14" x14ac:dyDescent="0.3">
      <c r="A2049" s="4" t="s">
        <v>5880</v>
      </c>
      <c r="B2049" s="4" t="s">
        <v>5881</v>
      </c>
      <c r="C2049" s="4" t="s">
        <v>5893</v>
      </c>
      <c r="D2049" s="4" t="s">
        <v>6581</v>
      </c>
      <c r="E2049" s="4">
        <v>2</v>
      </c>
      <c r="F2049" s="4" t="s">
        <v>7639</v>
      </c>
      <c r="G2049" s="4" t="s">
        <v>6582</v>
      </c>
      <c r="H2049" s="4" t="s">
        <v>7343</v>
      </c>
      <c r="J2049" s="4" t="s">
        <v>5669</v>
      </c>
      <c r="K2049" s="4" t="s">
        <v>4956</v>
      </c>
      <c r="L2049" s="4" t="s">
        <v>6585</v>
      </c>
      <c r="N2049" s="4">
        <v>20</v>
      </c>
    </row>
    <row r="2050" spans="1:14" x14ac:dyDescent="0.3">
      <c r="A2050" s="4" t="s">
        <v>5880</v>
      </c>
      <c r="B2050" s="4" t="s">
        <v>5881</v>
      </c>
      <c r="C2050" s="4" t="s">
        <v>5894</v>
      </c>
      <c r="D2050" s="4" t="s">
        <v>6581</v>
      </c>
      <c r="E2050" s="4">
        <v>2</v>
      </c>
      <c r="G2050" s="4" t="s">
        <v>4817</v>
      </c>
      <c r="J2050" s="4" t="s">
        <v>5671</v>
      </c>
      <c r="K2050" s="4" t="s">
        <v>4956</v>
      </c>
      <c r="L2050" s="4" t="s">
        <v>6585</v>
      </c>
      <c r="N2050" s="4">
        <v>21</v>
      </c>
    </row>
    <row r="2051" spans="1:14" x14ac:dyDescent="0.3">
      <c r="A2051" s="4" t="s">
        <v>5880</v>
      </c>
      <c r="B2051" s="4" t="s">
        <v>5881</v>
      </c>
      <c r="C2051" s="4" t="s">
        <v>5672</v>
      </c>
      <c r="D2051" s="4" t="s">
        <v>6581</v>
      </c>
      <c r="E2051" s="4">
        <v>1</v>
      </c>
      <c r="G2051" s="4" t="s">
        <v>4817</v>
      </c>
      <c r="J2051" s="4" t="s">
        <v>5673</v>
      </c>
      <c r="K2051" s="4" t="s">
        <v>4851</v>
      </c>
      <c r="L2051" s="4" t="s">
        <v>6585</v>
      </c>
      <c r="N2051" s="4">
        <v>22</v>
      </c>
    </row>
    <row r="2052" spans="1:14" x14ac:dyDescent="0.3">
      <c r="A2052" s="4" t="s">
        <v>5880</v>
      </c>
      <c r="B2052" s="4" t="s">
        <v>5881</v>
      </c>
      <c r="C2052" s="4" t="s">
        <v>5674</v>
      </c>
      <c r="D2052" s="4" t="s">
        <v>6581</v>
      </c>
      <c r="E2052" s="4">
        <v>1</v>
      </c>
      <c r="G2052" s="4" t="s">
        <v>4817</v>
      </c>
      <c r="J2052" s="4" t="s">
        <v>5675</v>
      </c>
      <c r="K2052" s="4" t="s">
        <v>4851</v>
      </c>
      <c r="L2052" s="4" t="s">
        <v>6585</v>
      </c>
      <c r="N2052" s="4">
        <v>23</v>
      </c>
    </row>
    <row r="2053" spans="1:14" x14ac:dyDescent="0.3">
      <c r="A2053" s="4" t="s">
        <v>5880</v>
      </c>
      <c r="B2053" s="4" t="s">
        <v>5881</v>
      </c>
      <c r="C2053" s="4" t="s">
        <v>5895</v>
      </c>
      <c r="D2053" s="4" t="s">
        <v>6581</v>
      </c>
      <c r="E2053" s="4">
        <v>8</v>
      </c>
      <c r="G2053" s="4" t="s">
        <v>4817</v>
      </c>
      <c r="J2053" s="4" t="s">
        <v>5184</v>
      </c>
      <c r="K2053" s="4" t="s">
        <v>4881</v>
      </c>
      <c r="L2053" s="4" t="s">
        <v>6585</v>
      </c>
      <c r="N2053" s="4">
        <v>24</v>
      </c>
    </row>
    <row r="2054" spans="1:14" x14ac:dyDescent="0.3">
      <c r="A2054" s="4" t="s">
        <v>5880</v>
      </c>
      <c r="B2054" s="4" t="s">
        <v>5881</v>
      </c>
      <c r="C2054" s="4" t="s">
        <v>5896</v>
      </c>
      <c r="D2054" s="4" t="s">
        <v>5572</v>
      </c>
      <c r="E2054" s="4">
        <v>22</v>
      </c>
      <c r="G2054" s="4" t="s">
        <v>4817</v>
      </c>
      <c r="J2054" s="4" t="s">
        <v>5185</v>
      </c>
      <c r="K2054" s="4" t="s">
        <v>6614</v>
      </c>
      <c r="L2054" s="4" t="s">
        <v>6603</v>
      </c>
      <c r="M2054" s="4">
        <v>0</v>
      </c>
      <c r="N2054" s="4">
        <v>25</v>
      </c>
    </row>
    <row r="2055" spans="1:14" x14ac:dyDescent="0.3">
      <c r="A2055" s="4" t="s">
        <v>5880</v>
      </c>
      <c r="B2055" s="4" t="s">
        <v>5881</v>
      </c>
      <c r="C2055" s="4" t="s">
        <v>5897</v>
      </c>
      <c r="D2055" s="4" t="s">
        <v>6581</v>
      </c>
      <c r="E2055" s="4">
        <v>8</v>
      </c>
      <c r="G2055" s="4" t="s">
        <v>4817</v>
      </c>
      <c r="J2055" s="4" t="s">
        <v>5677</v>
      </c>
      <c r="K2055" s="4" t="s">
        <v>4881</v>
      </c>
      <c r="L2055" s="4" t="s">
        <v>6585</v>
      </c>
      <c r="N2055" s="4">
        <v>26</v>
      </c>
    </row>
    <row r="2056" spans="1:14" x14ac:dyDescent="0.3">
      <c r="A2056" s="4" t="s">
        <v>5880</v>
      </c>
      <c r="B2056" s="4" t="s">
        <v>5881</v>
      </c>
      <c r="C2056" s="4" t="s">
        <v>5898</v>
      </c>
      <c r="D2056" s="4" t="s">
        <v>5572</v>
      </c>
      <c r="E2056" s="4">
        <v>22</v>
      </c>
      <c r="G2056" s="4" t="s">
        <v>4817</v>
      </c>
      <c r="J2056" s="4" t="s">
        <v>5679</v>
      </c>
      <c r="K2056" s="4" t="s">
        <v>6614</v>
      </c>
      <c r="L2056" s="4" t="s">
        <v>6603</v>
      </c>
      <c r="M2056" s="4">
        <v>0</v>
      </c>
      <c r="N2056" s="4">
        <v>27</v>
      </c>
    </row>
    <row r="2057" spans="1:14" x14ac:dyDescent="0.3">
      <c r="A2057" s="4" t="s">
        <v>5880</v>
      </c>
      <c r="B2057" s="4" t="s">
        <v>5881</v>
      </c>
      <c r="C2057" s="4" t="s">
        <v>5899</v>
      </c>
      <c r="D2057" s="4" t="s">
        <v>6581</v>
      </c>
      <c r="E2057" s="4">
        <v>1</v>
      </c>
      <c r="G2057" s="4" t="s">
        <v>4817</v>
      </c>
      <c r="J2057" s="4" t="s">
        <v>5683</v>
      </c>
      <c r="K2057" s="4" t="s">
        <v>4851</v>
      </c>
      <c r="L2057" s="4" t="s">
        <v>6585</v>
      </c>
      <c r="N2057" s="4">
        <v>28</v>
      </c>
    </row>
    <row r="2058" spans="1:14" x14ac:dyDescent="0.3">
      <c r="A2058" s="4" t="s">
        <v>5880</v>
      </c>
      <c r="B2058" s="4" t="s">
        <v>5881</v>
      </c>
      <c r="C2058" s="4" t="s">
        <v>4887</v>
      </c>
      <c r="D2058" s="4" t="s">
        <v>6581</v>
      </c>
      <c r="E2058" s="4">
        <v>12</v>
      </c>
      <c r="G2058" s="4" t="s">
        <v>4817</v>
      </c>
      <c r="J2058" s="4" t="s">
        <v>4888</v>
      </c>
      <c r="K2058" s="4" t="s">
        <v>4848</v>
      </c>
      <c r="L2058" s="4" t="s">
        <v>6585</v>
      </c>
      <c r="N2058" s="4">
        <v>29</v>
      </c>
    </row>
    <row r="2059" spans="1:14" x14ac:dyDescent="0.3">
      <c r="A2059" s="4" t="s">
        <v>5880</v>
      </c>
      <c r="B2059" s="4" t="s">
        <v>5881</v>
      </c>
      <c r="C2059" s="4" t="s">
        <v>4889</v>
      </c>
      <c r="D2059" s="4" t="s">
        <v>6581</v>
      </c>
      <c r="E2059" s="4">
        <v>14</v>
      </c>
      <c r="G2059" s="4" t="s">
        <v>4817</v>
      </c>
      <c r="J2059" s="4" t="s">
        <v>4890</v>
      </c>
      <c r="K2059" s="4" t="s">
        <v>4863</v>
      </c>
      <c r="L2059" s="4" t="s">
        <v>6585</v>
      </c>
      <c r="N2059" s="4">
        <v>30</v>
      </c>
    </row>
    <row r="2060" spans="1:14" x14ac:dyDescent="0.3">
      <c r="A2060" s="4" t="s">
        <v>5880</v>
      </c>
      <c r="B2060" s="4" t="s">
        <v>5881</v>
      </c>
      <c r="C2060" s="4" t="s">
        <v>4891</v>
      </c>
      <c r="D2060" s="4" t="s">
        <v>6581</v>
      </c>
      <c r="E2060" s="4">
        <v>12</v>
      </c>
      <c r="G2060" s="4" t="s">
        <v>4817</v>
      </c>
      <c r="J2060" s="4" t="s">
        <v>5560</v>
      </c>
      <c r="K2060" s="4" t="s">
        <v>4848</v>
      </c>
      <c r="L2060" s="4" t="s">
        <v>6585</v>
      </c>
      <c r="N2060" s="4">
        <v>31</v>
      </c>
    </row>
    <row r="2061" spans="1:14" x14ac:dyDescent="0.3">
      <c r="A2061" s="4" t="s">
        <v>5880</v>
      </c>
      <c r="B2061" s="4" t="s">
        <v>5881</v>
      </c>
      <c r="C2061" s="4" t="s">
        <v>4893</v>
      </c>
      <c r="D2061" s="4" t="s">
        <v>6581</v>
      </c>
      <c r="E2061" s="4">
        <v>14</v>
      </c>
      <c r="G2061" s="4" t="s">
        <v>4817</v>
      </c>
      <c r="J2061" s="4" t="s">
        <v>5561</v>
      </c>
      <c r="K2061" s="4" t="s">
        <v>4863</v>
      </c>
      <c r="L2061" s="4" t="s">
        <v>6585</v>
      </c>
      <c r="N2061" s="4">
        <v>32</v>
      </c>
    </row>
    <row r="2062" spans="1:14" x14ac:dyDescent="0.3">
      <c r="A2062" s="4" t="s">
        <v>5880</v>
      </c>
      <c r="B2062" s="4" t="s">
        <v>5881</v>
      </c>
      <c r="C2062" s="4" t="s">
        <v>5463</v>
      </c>
      <c r="D2062" s="4" t="s">
        <v>6581</v>
      </c>
      <c r="E2062" s="4">
        <v>30</v>
      </c>
      <c r="G2062" s="4" t="s">
        <v>4817</v>
      </c>
      <c r="J2062" s="4" t="s">
        <v>5900</v>
      </c>
      <c r="K2062" s="4" t="s">
        <v>5072</v>
      </c>
      <c r="L2062" s="4" t="s">
        <v>6585</v>
      </c>
      <c r="N2062" s="4">
        <v>33</v>
      </c>
    </row>
    <row r="2063" spans="1:14" x14ac:dyDescent="0.3">
      <c r="A2063" s="4" t="s">
        <v>5880</v>
      </c>
      <c r="B2063" s="4" t="s">
        <v>5881</v>
      </c>
      <c r="C2063" s="4" t="s">
        <v>5686</v>
      </c>
      <c r="D2063" s="4" t="s">
        <v>6581</v>
      </c>
      <c r="E2063" s="4">
        <v>8</v>
      </c>
      <c r="G2063" s="4" t="s">
        <v>4817</v>
      </c>
      <c r="J2063" s="4" t="s">
        <v>5687</v>
      </c>
      <c r="K2063" s="4" t="s">
        <v>4881</v>
      </c>
      <c r="L2063" s="4" t="s">
        <v>6585</v>
      </c>
      <c r="N2063" s="4">
        <v>34</v>
      </c>
    </row>
    <row r="2064" spans="1:14" x14ac:dyDescent="0.3">
      <c r="A2064" s="4" t="s">
        <v>5880</v>
      </c>
      <c r="B2064" s="4" t="s">
        <v>5881</v>
      </c>
      <c r="C2064" s="4" t="s">
        <v>5688</v>
      </c>
      <c r="D2064" s="4" t="s">
        <v>6581</v>
      </c>
      <c r="E2064" s="4">
        <v>6</v>
      </c>
      <c r="G2064" s="4" t="s">
        <v>4817</v>
      </c>
      <c r="J2064" s="4" t="s">
        <v>5689</v>
      </c>
      <c r="K2064" s="4" t="s">
        <v>5530</v>
      </c>
      <c r="L2064" s="4" t="s">
        <v>6585</v>
      </c>
      <c r="N2064" s="4">
        <v>35</v>
      </c>
    </row>
    <row r="2065" spans="1:14" x14ac:dyDescent="0.3">
      <c r="A2065" s="4" t="s">
        <v>5880</v>
      </c>
      <c r="B2065" s="4" t="s">
        <v>5881</v>
      </c>
      <c r="C2065" s="4" t="s">
        <v>5690</v>
      </c>
      <c r="D2065" s="4" t="s">
        <v>5167</v>
      </c>
      <c r="E2065" s="4">
        <v>22</v>
      </c>
      <c r="G2065" s="4" t="s">
        <v>4817</v>
      </c>
      <c r="J2065" s="4" t="s">
        <v>5691</v>
      </c>
      <c r="K2065" s="4" t="s">
        <v>6637</v>
      </c>
      <c r="L2065" s="4" t="s">
        <v>6638</v>
      </c>
      <c r="N2065" s="4">
        <v>36</v>
      </c>
    </row>
    <row r="2066" spans="1:14" x14ac:dyDescent="0.3">
      <c r="A2066" s="4" t="s">
        <v>5880</v>
      </c>
      <c r="B2066" s="4" t="s">
        <v>5881</v>
      </c>
      <c r="C2066" s="4" t="s">
        <v>5692</v>
      </c>
      <c r="D2066" s="4" t="s">
        <v>6581</v>
      </c>
      <c r="E2066" s="4">
        <v>6</v>
      </c>
      <c r="G2066" s="4" t="s">
        <v>4817</v>
      </c>
      <c r="J2066" s="4" t="s">
        <v>5693</v>
      </c>
      <c r="K2066" s="4" t="s">
        <v>5530</v>
      </c>
      <c r="L2066" s="4" t="s">
        <v>6585</v>
      </c>
      <c r="N2066" s="4">
        <v>37</v>
      </c>
    </row>
    <row r="2067" spans="1:14" x14ac:dyDescent="0.3">
      <c r="A2067" s="4" t="s">
        <v>5880</v>
      </c>
      <c r="B2067" s="4" t="s">
        <v>5881</v>
      </c>
      <c r="C2067" s="4" t="s">
        <v>4973</v>
      </c>
      <c r="D2067" s="4" t="s">
        <v>6581</v>
      </c>
      <c r="E2067" s="4">
        <v>200</v>
      </c>
      <c r="G2067" s="4" t="s">
        <v>4817</v>
      </c>
      <c r="J2067" s="4" t="s">
        <v>4974</v>
      </c>
      <c r="K2067" s="4" t="s">
        <v>5280</v>
      </c>
      <c r="L2067" s="4" t="s">
        <v>6585</v>
      </c>
      <c r="N2067" s="4">
        <v>38</v>
      </c>
    </row>
    <row r="2068" spans="1:14" x14ac:dyDescent="0.3">
      <c r="A2068" s="4" t="s">
        <v>5913</v>
      </c>
      <c r="B2068" s="4" t="s">
        <v>5914</v>
      </c>
      <c r="C2068" s="4" t="s">
        <v>4837</v>
      </c>
      <c r="D2068" s="4" t="s">
        <v>6581</v>
      </c>
      <c r="E2068" s="4">
        <v>20</v>
      </c>
      <c r="G2068" s="4" t="s">
        <v>6582</v>
      </c>
      <c r="H2068" s="4" t="s">
        <v>7344</v>
      </c>
      <c r="I2068" s="4" t="s">
        <v>7345</v>
      </c>
      <c r="J2068" s="4" t="s">
        <v>4838</v>
      </c>
      <c r="K2068" s="4" t="s">
        <v>4839</v>
      </c>
      <c r="L2068" s="4" t="s">
        <v>6585</v>
      </c>
      <c r="N2068" s="4">
        <v>1</v>
      </c>
    </row>
    <row r="2069" spans="1:14" x14ac:dyDescent="0.3">
      <c r="A2069" s="4" t="s">
        <v>5913</v>
      </c>
      <c r="B2069" s="4" t="s">
        <v>5914</v>
      </c>
      <c r="C2069" s="4" t="s">
        <v>4841</v>
      </c>
      <c r="D2069" s="4" t="s">
        <v>5572</v>
      </c>
      <c r="E2069" s="4">
        <v>22</v>
      </c>
      <c r="G2069" s="4" t="s">
        <v>6582</v>
      </c>
      <c r="H2069" s="4" t="s">
        <v>7346</v>
      </c>
      <c r="I2069" s="4" t="s">
        <v>7345</v>
      </c>
      <c r="J2069" s="4" t="s">
        <v>4842</v>
      </c>
      <c r="K2069" s="4" t="s">
        <v>6614</v>
      </c>
      <c r="L2069" s="4" t="s">
        <v>6603</v>
      </c>
      <c r="M2069" s="4">
        <v>0</v>
      </c>
      <c r="N2069" s="4">
        <v>2</v>
      </c>
    </row>
    <row r="2070" spans="1:14" x14ac:dyDescent="0.3">
      <c r="A2070" s="4" t="s">
        <v>5913</v>
      </c>
      <c r="B2070" s="4" t="s">
        <v>5914</v>
      </c>
      <c r="C2070" s="4" t="s">
        <v>5882</v>
      </c>
      <c r="D2070" s="4" t="s">
        <v>5572</v>
      </c>
      <c r="E2070" s="4">
        <v>22</v>
      </c>
      <c r="G2070" s="4" t="s">
        <v>6582</v>
      </c>
      <c r="H2070" s="4" t="s">
        <v>7347</v>
      </c>
      <c r="I2070" s="4" t="s">
        <v>7345</v>
      </c>
      <c r="J2070" s="4" t="s">
        <v>5883</v>
      </c>
      <c r="K2070" s="4" t="s">
        <v>6614</v>
      </c>
      <c r="L2070" s="4" t="s">
        <v>6603</v>
      </c>
      <c r="M2070" s="4">
        <v>0</v>
      </c>
      <c r="N2070" s="4">
        <v>3</v>
      </c>
    </row>
    <row r="2071" spans="1:14" x14ac:dyDescent="0.3">
      <c r="A2071" s="4" t="s">
        <v>5913</v>
      </c>
      <c r="B2071" s="4" t="s">
        <v>5914</v>
      </c>
      <c r="C2071" s="4" t="s">
        <v>5162</v>
      </c>
      <c r="D2071" s="4" t="s">
        <v>6581</v>
      </c>
      <c r="E2071" s="4">
        <v>2</v>
      </c>
      <c r="G2071" s="4" t="s">
        <v>6582</v>
      </c>
      <c r="H2071" s="4" t="s">
        <v>7348</v>
      </c>
      <c r="I2071" s="4" t="s">
        <v>7345</v>
      </c>
      <c r="J2071" s="4" t="s">
        <v>5884</v>
      </c>
      <c r="K2071" s="4" t="s">
        <v>4956</v>
      </c>
      <c r="L2071" s="4" t="s">
        <v>6585</v>
      </c>
      <c r="N2071" s="4">
        <v>4</v>
      </c>
    </row>
    <row r="2072" spans="1:14" x14ac:dyDescent="0.3">
      <c r="A2072" s="4" t="s">
        <v>5913</v>
      </c>
      <c r="B2072" s="4" t="s">
        <v>5914</v>
      </c>
      <c r="C2072" s="4" t="s">
        <v>5594</v>
      </c>
      <c r="D2072" s="4" t="s">
        <v>5167</v>
      </c>
      <c r="E2072" s="4">
        <v>22</v>
      </c>
      <c r="G2072" s="4" t="s">
        <v>6582</v>
      </c>
      <c r="H2072" s="4" t="s">
        <v>7349</v>
      </c>
      <c r="I2072" s="4" t="s">
        <v>7345</v>
      </c>
      <c r="J2072" s="4" t="s">
        <v>5595</v>
      </c>
      <c r="K2072" s="4" t="s">
        <v>6637</v>
      </c>
      <c r="L2072" s="4" t="s">
        <v>6638</v>
      </c>
      <c r="N2072" s="4">
        <v>5</v>
      </c>
    </row>
    <row r="2073" spans="1:14" x14ac:dyDescent="0.3">
      <c r="A2073" s="4" t="s">
        <v>5913</v>
      </c>
      <c r="B2073" s="4" t="s">
        <v>5914</v>
      </c>
      <c r="C2073" s="4" t="s">
        <v>4846</v>
      </c>
      <c r="D2073" s="4" t="s">
        <v>6581</v>
      </c>
      <c r="E2073" s="4">
        <v>12</v>
      </c>
      <c r="G2073" s="4" t="s">
        <v>4817</v>
      </c>
      <c r="J2073" s="4" t="s">
        <v>4847</v>
      </c>
      <c r="K2073" s="4" t="s">
        <v>4848</v>
      </c>
      <c r="L2073" s="4" t="s">
        <v>6585</v>
      </c>
      <c r="N2073" s="4">
        <v>6</v>
      </c>
    </row>
    <row r="2074" spans="1:14" x14ac:dyDescent="0.3">
      <c r="A2074" s="4" t="s">
        <v>5913</v>
      </c>
      <c r="B2074" s="4" t="s">
        <v>5914</v>
      </c>
      <c r="C2074" s="4" t="s">
        <v>4849</v>
      </c>
      <c r="D2074" s="4" t="s">
        <v>6581</v>
      </c>
      <c r="E2074" s="4">
        <v>1</v>
      </c>
      <c r="G2074" s="4" t="s">
        <v>4817</v>
      </c>
      <c r="J2074" s="4" t="s">
        <v>4850</v>
      </c>
      <c r="K2074" s="4" t="s">
        <v>4851</v>
      </c>
      <c r="L2074" s="4" t="s">
        <v>6585</v>
      </c>
      <c r="N2074" s="4">
        <v>7</v>
      </c>
    </row>
    <row r="2075" spans="1:14" x14ac:dyDescent="0.3">
      <c r="A2075" s="4" t="s">
        <v>5913</v>
      </c>
      <c r="B2075" s="4" t="s">
        <v>5914</v>
      </c>
      <c r="C2075" s="4" t="s">
        <v>5885</v>
      </c>
      <c r="D2075" s="4" t="s">
        <v>6581</v>
      </c>
      <c r="E2075" s="4">
        <v>8</v>
      </c>
      <c r="G2075" s="4" t="s">
        <v>4817</v>
      </c>
      <c r="J2075" s="4" t="s">
        <v>5565</v>
      </c>
      <c r="K2075" s="4" t="s">
        <v>4881</v>
      </c>
      <c r="L2075" s="4" t="s">
        <v>6585</v>
      </c>
      <c r="N2075" s="4">
        <v>8</v>
      </c>
    </row>
    <row r="2076" spans="1:14" x14ac:dyDescent="0.3">
      <c r="A2076" s="4" t="s">
        <v>5913</v>
      </c>
      <c r="B2076" s="4" t="s">
        <v>5914</v>
      </c>
      <c r="C2076" s="4" t="s">
        <v>5886</v>
      </c>
      <c r="D2076" s="4" t="s">
        <v>5572</v>
      </c>
      <c r="E2076" s="4">
        <v>22</v>
      </c>
      <c r="G2076" s="4" t="s">
        <v>4817</v>
      </c>
      <c r="J2076" s="4" t="s">
        <v>4898</v>
      </c>
      <c r="K2076" s="4" t="s">
        <v>6614</v>
      </c>
      <c r="L2076" s="4" t="s">
        <v>6603</v>
      </c>
      <c r="M2076" s="4">
        <v>0</v>
      </c>
      <c r="N2076" s="4">
        <v>9</v>
      </c>
    </row>
    <row r="2077" spans="1:14" x14ac:dyDescent="0.3">
      <c r="A2077" s="4" t="s">
        <v>5913</v>
      </c>
      <c r="B2077" s="4" t="s">
        <v>5914</v>
      </c>
      <c r="C2077" s="4" t="s">
        <v>5324</v>
      </c>
      <c r="D2077" s="4" t="s">
        <v>6581</v>
      </c>
      <c r="E2077" s="4">
        <v>30</v>
      </c>
      <c r="G2077" s="4" t="s">
        <v>4817</v>
      </c>
      <c r="J2077" s="4" t="s">
        <v>5570</v>
      </c>
      <c r="K2077" s="4" t="s">
        <v>5072</v>
      </c>
      <c r="L2077" s="4" t="s">
        <v>6585</v>
      </c>
      <c r="N2077" s="4">
        <v>10</v>
      </c>
    </row>
    <row r="2078" spans="1:14" x14ac:dyDescent="0.3">
      <c r="A2078" s="4" t="s">
        <v>5913</v>
      </c>
      <c r="B2078" s="4" t="s">
        <v>5914</v>
      </c>
      <c r="C2078" s="4" t="s">
        <v>5295</v>
      </c>
      <c r="D2078" s="4" t="s">
        <v>6581</v>
      </c>
      <c r="E2078" s="4">
        <v>8</v>
      </c>
      <c r="G2078" s="4" t="s">
        <v>6582</v>
      </c>
      <c r="H2078" s="4" t="s">
        <v>7350</v>
      </c>
      <c r="J2078" s="4" t="s">
        <v>5150</v>
      </c>
      <c r="K2078" s="4" t="s">
        <v>4881</v>
      </c>
      <c r="L2078" s="4" t="s">
        <v>6585</v>
      </c>
      <c r="N2078" s="4">
        <v>11</v>
      </c>
    </row>
    <row r="2079" spans="1:14" x14ac:dyDescent="0.3">
      <c r="A2079" s="4" t="s">
        <v>5913</v>
      </c>
      <c r="B2079" s="4" t="s">
        <v>5914</v>
      </c>
      <c r="C2079" s="4" t="s">
        <v>5887</v>
      </c>
      <c r="D2079" s="4" t="s">
        <v>5572</v>
      </c>
      <c r="E2079" s="4">
        <v>22</v>
      </c>
      <c r="G2079" s="4" t="s">
        <v>6582</v>
      </c>
      <c r="H2079" s="4" t="s">
        <v>7351</v>
      </c>
      <c r="J2079" s="4" t="s">
        <v>5645</v>
      </c>
      <c r="K2079" s="4" t="s">
        <v>6614</v>
      </c>
      <c r="L2079" s="4" t="s">
        <v>6603</v>
      </c>
      <c r="M2079" s="4">
        <v>0</v>
      </c>
      <c r="N2079" s="4">
        <v>12</v>
      </c>
    </row>
    <row r="2080" spans="1:14" x14ac:dyDescent="0.3">
      <c r="A2080" s="4" t="s">
        <v>5913</v>
      </c>
      <c r="B2080" s="4" t="s">
        <v>5914</v>
      </c>
      <c r="C2080" s="4" t="s">
        <v>5888</v>
      </c>
      <c r="D2080" s="4" t="s">
        <v>5572</v>
      </c>
      <c r="E2080" s="4">
        <v>22</v>
      </c>
      <c r="G2080" s="4" t="s">
        <v>6582</v>
      </c>
      <c r="H2080" s="4" t="s">
        <v>7352</v>
      </c>
      <c r="J2080" s="4" t="s">
        <v>5653</v>
      </c>
      <c r="K2080" s="4" t="s">
        <v>6614</v>
      </c>
      <c r="L2080" s="4" t="s">
        <v>6603</v>
      </c>
      <c r="M2080" s="4">
        <v>0</v>
      </c>
      <c r="N2080" s="4">
        <v>13</v>
      </c>
    </row>
    <row r="2081" spans="1:14" x14ac:dyDescent="0.3">
      <c r="A2081" s="4" t="s">
        <v>5913</v>
      </c>
      <c r="B2081" s="4" t="s">
        <v>5914</v>
      </c>
      <c r="C2081" s="4" t="s">
        <v>5889</v>
      </c>
      <c r="D2081" s="4" t="s">
        <v>5572</v>
      </c>
      <c r="E2081" s="4">
        <v>22</v>
      </c>
      <c r="G2081" s="4" t="s">
        <v>6582</v>
      </c>
      <c r="H2081" s="4" t="s">
        <v>7353</v>
      </c>
      <c r="J2081" s="4" t="s">
        <v>5655</v>
      </c>
      <c r="K2081" s="4" t="s">
        <v>6614</v>
      </c>
      <c r="L2081" s="4" t="s">
        <v>6603</v>
      </c>
      <c r="M2081" s="4">
        <v>0</v>
      </c>
      <c r="N2081" s="4">
        <v>14</v>
      </c>
    </row>
    <row r="2082" spans="1:14" x14ac:dyDescent="0.3">
      <c r="A2082" s="4" t="s">
        <v>5913</v>
      </c>
      <c r="B2082" s="4" t="s">
        <v>5914</v>
      </c>
      <c r="C2082" s="4" t="s">
        <v>5890</v>
      </c>
      <c r="D2082" s="4" t="s">
        <v>5572</v>
      </c>
      <c r="E2082" s="4">
        <v>22</v>
      </c>
      <c r="G2082" s="4" t="s">
        <v>6582</v>
      </c>
      <c r="H2082" s="4" t="s">
        <v>7354</v>
      </c>
      <c r="J2082" s="4" t="s">
        <v>5657</v>
      </c>
      <c r="K2082" s="4" t="s">
        <v>6614</v>
      </c>
      <c r="L2082" s="4" t="s">
        <v>6603</v>
      </c>
      <c r="M2082" s="4">
        <v>0</v>
      </c>
      <c r="N2082" s="4">
        <v>15</v>
      </c>
    </row>
    <row r="2083" spans="1:14" x14ac:dyDescent="0.3">
      <c r="A2083" s="4" t="s">
        <v>5913</v>
      </c>
      <c r="B2083" s="4" t="s">
        <v>5914</v>
      </c>
      <c r="C2083" s="4" t="s">
        <v>5891</v>
      </c>
      <c r="D2083" s="4" t="s">
        <v>5572</v>
      </c>
      <c r="E2083" s="4">
        <v>22</v>
      </c>
      <c r="G2083" s="4" t="s">
        <v>6582</v>
      </c>
      <c r="H2083" s="4" t="s">
        <v>7355</v>
      </c>
      <c r="J2083" s="4" t="s">
        <v>5659</v>
      </c>
      <c r="K2083" s="4" t="s">
        <v>6614</v>
      </c>
      <c r="L2083" s="4" t="s">
        <v>6603</v>
      </c>
      <c r="M2083" s="4">
        <v>0</v>
      </c>
      <c r="N2083" s="4">
        <v>16</v>
      </c>
    </row>
    <row r="2084" spans="1:14" x14ac:dyDescent="0.3">
      <c r="A2084" s="4" t="s">
        <v>5913</v>
      </c>
      <c r="B2084" s="4" t="s">
        <v>5914</v>
      </c>
      <c r="C2084" s="4" t="s">
        <v>5892</v>
      </c>
      <c r="D2084" s="4" t="s">
        <v>5572</v>
      </c>
      <c r="E2084" s="4">
        <v>22</v>
      </c>
      <c r="G2084" s="4" t="s">
        <v>6582</v>
      </c>
      <c r="H2084" s="4" t="s">
        <v>7356</v>
      </c>
      <c r="J2084" s="4" t="s">
        <v>5266</v>
      </c>
      <c r="K2084" s="4" t="s">
        <v>6614</v>
      </c>
      <c r="L2084" s="4" t="s">
        <v>6603</v>
      </c>
      <c r="M2084" s="4">
        <v>0</v>
      </c>
      <c r="N2084" s="4">
        <v>17</v>
      </c>
    </row>
    <row r="2085" spans="1:14" x14ac:dyDescent="0.3">
      <c r="A2085" s="4" t="s">
        <v>5913</v>
      </c>
      <c r="B2085" s="4" t="s">
        <v>5914</v>
      </c>
      <c r="C2085" s="4" t="s">
        <v>4899</v>
      </c>
      <c r="D2085" s="4" t="s">
        <v>6581</v>
      </c>
      <c r="E2085" s="4">
        <v>8</v>
      </c>
      <c r="G2085" s="4" t="s">
        <v>6582</v>
      </c>
      <c r="H2085" s="4" t="s">
        <v>7357</v>
      </c>
      <c r="J2085" s="4" t="s">
        <v>5666</v>
      </c>
      <c r="K2085" s="4" t="s">
        <v>4881</v>
      </c>
      <c r="L2085" s="4" t="s">
        <v>6585</v>
      </c>
      <c r="N2085" s="4">
        <v>18</v>
      </c>
    </row>
    <row r="2086" spans="1:14" x14ac:dyDescent="0.3">
      <c r="A2086" s="4" t="s">
        <v>5913</v>
      </c>
      <c r="B2086" s="4" t="s">
        <v>5914</v>
      </c>
      <c r="C2086" s="4" t="s">
        <v>5353</v>
      </c>
      <c r="D2086" s="4" t="s">
        <v>6581</v>
      </c>
      <c r="E2086" s="4">
        <v>30</v>
      </c>
      <c r="G2086" s="4" t="s">
        <v>4817</v>
      </c>
      <c r="J2086" s="4" t="s">
        <v>5667</v>
      </c>
      <c r="K2086" s="4" t="s">
        <v>5072</v>
      </c>
      <c r="L2086" s="4" t="s">
        <v>6585</v>
      </c>
      <c r="N2086" s="4">
        <v>19</v>
      </c>
    </row>
    <row r="2087" spans="1:14" x14ac:dyDescent="0.3">
      <c r="A2087" s="4" t="s">
        <v>5913</v>
      </c>
      <c r="B2087" s="4" t="s">
        <v>5914</v>
      </c>
      <c r="C2087" s="4" t="s">
        <v>5893</v>
      </c>
      <c r="D2087" s="4" t="s">
        <v>6581</v>
      </c>
      <c r="E2087" s="4">
        <v>2</v>
      </c>
      <c r="G2087" s="4" t="s">
        <v>4817</v>
      </c>
      <c r="J2087" s="4" t="s">
        <v>5669</v>
      </c>
      <c r="K2087" s="4" t="s">
        <v>4956</v>
      </c>
      <c r="L2087" s="4" t="s">
        <v>6585</v>
      </c>
      <c r="N2087" s="4">
        <v>20</v>
      </c>
    </row>
    <row r="2088" spans="1:14" x14ac:dyDescent="0.3">
      <c r="A2088" s="4" t="s">
        <v>5913</v>
      </c>
      <c r="B2088" s="4" t="s">
        <v>5914</v>
      </c>
      <c r="C2088" s="4" t="s">
        <v>5894</v>
      </c>
      <c r="D2088" s="4" t="s">
        <v>6581</v>
      </c>
      <c r="E2088" s="4">
        <v>2</v>
      </c>
      <c r="G2088" s="4" t="s">
        <v>4817</v>
      </c>
      <c r="J2088" s="4" t="s">
        <v>5671</v>
      </c>
      <c r="K2088" s="4" t="s">
        <v>4956</v>
      </c>
      <c r="L2088" s="4" t="s">
        <v>6585</v>
      </c>
      <c r="N2088" s="4">
        <v>21</v>
      </c>
    </row>
    <row r="2089" spans="1:14" x14ac:dyDescent="0.3">
      <c r="A2089" s="4" t="s">
        <v>5913</v>
      </c>
      <c r="B2089" s="4" t="s">
        <v>5914</v>
      </c>
      <c r="C2089" s="4" t="s">
        <v>5672</v>
      </c>
      <c r="D2089" s="4" t="s">
        <v>6581</v>
      </c>
      <c r="E2089" s="4">
        <v>1</v>
      </c>
      <c r="G2089" s="4" t="s">
        <v>4817</v>
      </c>
      <c r="J2089" s="4" t="s">
        <v>5673</v>
      </c>
      <c r="K2089" s="4" t="s">
        <v>4851</v>
      </c>
      <c r="L2089" s="4" t="s">
        <v>6585</v>
      </c>
      <c r="N2089" s="4">
        <v>22</v>
      </c>
    </row>
    <row r="2090" spans="1:14" x14ac:dyDescent="0.3">
      <c r="A2090" s="4" t="s">
        <v>5913</v>
      </c>
      <c r="B2090" s="4" t="s">
        <v>5914</v>
      </c>
      <c r="C2090" s="4" t="s">
        <v>5674</v>
      </c>
      <c r="D2090" s="4" t="s">
        <v>6581</v>
      </c>
      <c r="E2090" s="4">
        <v>1</v>
      </c>
      <c r="G2090" s="4" t="s">
        <v>4817</v>
      </c>
      <c r="J2090" s="4" t="s">
        <v>5675</v>
      </c>
      <c r="K2090" s="4" t="s">
        <v>4851</v>
      </c>
      <c r="L2090" s="4" t="s">
        <v>6585</v>
      </c>
      <c r="N2090" s="4">
        <v>23</v>
      </c>
    </row>
    <row r="2091" spans="1:14" x14ac:dyDescent="0.3">
      <c r="A2091" s="4" t="s">
        <v>5913</v>
      </c>
      <c r="B2091" s="4" t="s">
        <v>5914</v>
      </c>
      <c r="C2091" s="4" t="s">
        <v>5895</v>
      </c>
      <c r="D2091" s="4" t="s">
        <v>6581</v>
      </c>
      <c r="E2091" s="4">
        <v>8</v>
      </c>
      <c r="G2091" s="4" t="s">
        <v>4817</v>
      </c>
      <c r="J2091" s="4" t="s">
        <v>5184</v>
      </c>
      <c r="K2091" s="4" t="s">
        <v>4881</v>
      </c>
      <c r="L2091" s="4" t="s">
        <v>6585</v>
      </c>
      <c r="N2091" s="4">
        <v>24</v>
      </c>
    </row>
    <row r="2092" spans="1:14" x14ac:dyDescent="0.3">
      <c r="A2092" s="4" t="s">
        <v>5913</v>
      </c>
      <c r="B2092" s="4" t="s">
        <v>5914</v>
      </c>
      <c r="C2092" s="4" t="s">
        <v>5896</v>
      </c>
      <c r="D2092" s="4" t="s">
        <v>5572</v>
      </c>
      <c r="E2092" s="4">
        <v>22</v>
      </c>
      <c r="G2092" s="4" t="s">
        <v>4817</v>
      </c>
      <c r="J2092" s="4" t="s">
        <v>5185</v>
      </c>
      <c r="K2092" s="4" t="s">
        <v>6614</v>
      </c>
      <c r="L2092" s="4" t="s">
        <v>6603</v>
      </c>
      <c r="M2092" s="4">
        <v>0</v>
      </c>
      <c r="N2092" s="4">
        <v>25</v>
      </c>
    </row>
    <row r="2093" spans="1:14" x14ac:dyDescent="0.3">
      <c r="A2093" s="4" t="s">
        <v>5913</v>
      </c>
      <c r="B2093" s="4" t="s">
        <v>5914</v>
      </c>
      <c r="C2093" s="4" t="s">
        <v>5897</v>
      </c>
      <c r="D2093" s="4" t="s">
        <v>6581</v>
      </c>
      <c r="E2093" s="4">
        <v>8</v>
      </c>
      <c r="G2093" s="4" t="s">
        <v>4817</v>
      </c>
      <c r="J2093" s="4" t="s">
        <v>5677</v>
      </c>
      <c r="K2093" s="4" t="s">
        <v>4881</v>
      </c>
      <c r="L2093" s="4" t="s">
        <v>6585</v>
      </c>
      <c r="N2093" s="4">
        <v>26</v>
      </c>
    </row>
    <row r="2094" spans="1:14" x14ac:dyDescent="0.3">
      <c r="A2094" s="4" t="s">
        <v>5913</v>
      </c>
      <c r="B2094" s="4" t="s">
        <v>5914</v>
      </c>
      <c r="C2094" s="4" t="s">
        <v>5898</v>
      </c>
      <c r="D2094" s="4" t="s">
        <v>5572</v>
      </c>
      <c r="E2094" s="4">
        <v>22</v>
      </c>
      <c r="G2094" s="4" t="s">
        <v>4817</v>
      </c>
      <c r="J2094" s="4" t="s">
        <v>5679</v>
      </c>
      <c r="K2094" s="4" t="s">
        <v>6614</v>
      </c>
      <c r="L2094" s="4" t="s">
        <v>6603</v>
      </c>
      <c r="M2094" s="4">
        <v>0</v>
      </c>
      <c r="N2094" s="4">
        <v>27</v>
      </c>
    </row>
    <row r="2095" spans="1:14" x14ac:dyDescent="0.3">
      <c r="A2095" s="4" t="s">
        <v>5913</v>
      </c>
      <c r="B2095" s="4" t="s">
        <v>5914</v>
      </c>
      <c r="C2095" s="4" t="s">
        <v>5899</v>
      </c>
      <c r="D2095" s="4" t="s">
        <v>6581</v>
      </c>
      <c r="E2095" s="4">
        <v>1</v>
      </c>
      <c r="G2095" s="4" t="s">
        <v>4817</v>
      </c>
      <c r="J2095" s="4" t="s">
        <v>5683</v>
      </c>
      <c r="K2095" s="4" t="s">
        <v>4851</v>
      </c>
      <c r="L2095" s="4" t="s">
        <v>6585</v>
      </c>
      <c r="N2095" s="4">
        <v>28</v>
      </c>
    </row>
    <row r="2096" spans="1:14" x14ac:dyDescent="0.3">
      <c r="A2096" s="4" t="s">
        <v>5913</v>
      </c>
      <c r="B2096" s="4" t="s">
        <v>5914</v>
      </c>
      <c r="C2096" s="4" t="s">
        <v>4887</v>
      </c>
      <c r="D2096" s="4" t="s">
        <v>6581</v>
      </c>
      <c r="E2096" s="4">
        <v>12</v>
      </c>
      <c r="G2096" s="4" t="s">
        <v>4817</v>
      </c>
      <c r="J2096" s="4" t="s">
        <v>4888</v>
      </c>
      <c r="K2096" s="4" t="s">
        <v>4848</v>
      </c>
      <c r="L2096" s="4" t="s">
        <v>6585</v>
      </c>
      <c r="N2096" s="4">
        <v>29</v>
      </c>
    </row>
    <row r="2097" spans="1:14" x14ac:dyDescent="0.3">
      <c r="A2097" s="4" t="s">
        <v>5913</v>
      </c>
      <c r="B2097" s="4" t="s">
        <v>5914</v>
      </c>
      <c r="C2097" s="4" t="s">
        <v>4889</v>
      </c>
      <c r="D2097" s="4" t="s">
        <v>6581</v>
      </c>
      <c r="E2097" s="4">
        <v>14</v>
      </c>
      <c r="G2097" s="4" t="s">
        <v>4817</v>
      </c>
      <c r="J2097" s="4" t="s">
        <v>4890</v>
      </c>
      <c r="K2097" s="4" t="s">
        <v>4863</v>
      </c>
      <c r="L2097" s="4" t="s">
        <v>6585</v>
      </c>
      <c r="N2097" s="4">
        <v>30</v>
      </c>
    </row>
    <row r="2098" spans="1:14" x14ac:dyDescent="0.3">
      <c r="A2098" s="4" t="s">
        <v>5913</v>
      </c>
      <c r="B2098" s="4" t="s">
        <v>5914</v>
      </c>
      <c r="C2098" s="4" t="s">
        <v>4891</v>
      </c>
      <c r="D2098" s="4" t="s">
        <v>6581</v>
      </c>
      <c r="E2098" s="4">
        <v>12</v>
      </c>
      <c r="G2098" s="4" t="s">
        <v>4817</v>
      </c>
      <c r="J2098" s="4" t="s">
        <v>5560</v>
      </c>
      <c r="K2098" s="4" t="s">
        <v>4848</v>
      </c>
      <c r="L2098" s="4" t="s">
        <v>6585</v>
      </c>
      <c r="N2098" s="4">
        <v>31</v>
      </c>
    </row>
    <row r="2099" spans="1:14" x14ac:dyDescent="0.3">
      <c r="A2099" s="4" t="s">
        <v>5913</v>
      </c>
      <c r="B2099" s="4" t="s">
        <v>5914</v>
      </c>
      <c r="C2099" s="4" t="s">
        <v>4893</v>
      </c>
      <c r="D2099" s="4" t="s">
        <v>6581</v>
      </c>
      <c r="E2099" s="4">
        <v>14</v>
      </c>
      <c r="G2099" s="4" t="s">
        <v>4817</v>
      </c>
      <c r="J2099" s="4" t="s">
        <v>5561</v>
      </c>
      <c r="K2099" s="4" t="s">
        <v>4863</v>
      </c>
      <c r="L2099" s="4" t="s">
        <v>6585</v>
      </c>
      <c r="N2099" s="4">
        <v>32</v>
      </c>
    </row>
    <row r="2100" spans="1:14" x14ac:dyDescent="0.3">
      <c r="A2100" s="4" t="s">
        <v>5913</v>
      </c>
      <c r="B2100" s="4" t="s">
        <v>5914</v>
      </c>
      <c r="C2100" s="4" t="s">
        <v>5463</v>
      </c>
      <c r="D2100" s="4" t="s">
        <v>6581</v>
      </c>
      <c r="E2100" s="4">
        <v>30</v>
      </c>
      <c r="G2100" s="4" t="s">
        <v>4817</v>
      </c>
      <c r="J2100" s="4" t="s">
        <v>5900</v>
      </c>
      <c r="K2100" s="4" t="s">
        <v>5072</v>
      </c>
      <c r="L2100" s="4" t="s">
        <v>6585</v>
      </c>
      <c r="N2100" s="4">
        <v>33</v>
      </c>
    </row>
    <row r="2101" spans="1:14" x14ac:dyDescent="0.3">
      <c r="A2101" s="4" t="s">
        <v>5913</v>
      </c>
      <c r="B2101" s="4" t="s">
        <v>5914</v>
      </c>
      <c r="C2101" s="4" t="s">
        <v>5686</v>
      </c>
      <c r="D2101" s="4" t="s">
        <v>6581</v>
      </c>
      <c r="E2101" s="4">
        <v>8</v>
      </c>
      <c r="G2101" s="4" t="s">
        <v>4817</v>
      </c>
      <c r="J2101" s="4" t="s">
        <v>5687</v>
      </c>
      <c r="K2101" s="4" t="s">
        <v>4881</v>
      </c>
      <c r="L2101" s="4" t="s">
        <v>6585</v>
      </c>
      <c r="N2101" s="4">
        <v>34</v>
      </c>
    </row>
    <row r="2102" spans="1:14" x14ac:dyDescent="0.3">
      <c r="A2102" s="4" t="s">
        <v>5913</v>
      </c>
      <c r="B2102" s="4" t="s">
        <v>5914</v>
      </c>
      <c r="C2102" s="4" t="s">
        <v>5688</v>
      </c>
      <c r="D2102" s="4" t="s">
        <v>6581</v>
      </c>
      <c r="E2102" s="4">
        <v>6</v>
      </c>
      <c r="G2102" s="4" t="s">
        <v>4817</v>
      </c>
      <c r="J2102" s="4" t="s">
        <v>5689</v>
      </c>
      <c r="K2102" s="4" t="s">
        <v>5530</v>
      </c>
      <c r="L2102" s="4" t="s">
        <v>6585</v>
      </c>
      <c r="N2102" s="4">
        <v>35</v>
      </c>
    </row>
    <row r="2103" spans="1:14" x14ac:dyDescent="0.3">
      <c r="A2103" s="4" t="s">
        <v>5913</v>
      </c>
      <c r="B2103" s="4" t="s">
        <v>5914</v>
      </c>
      <c r="C2103" s="4" t="s">
        <v>5690</v>
      </c>
      <c r="D2103" s="4" t="s">
        <v>5167</v>
      </c>
      <c r="E2103" s="4">
        <v>22</v>
      </c>
      <c r="G2103" s="4" t="s">
        <v>4817</v>
      </c>
      <c r="J2103" s="4" t="s">
        <v>5691</v>
      </c>
      <c r="K2103" s="4" t="s">
        <v>6637</v>
      </c>
      <c r="L2103" s="4" t="s">
        <v>6638</v>
      </c>
      <c r="N2103" s="4">
        <v>36</v>
      </c>
    </row>
    <row r="2104" spans="1:14" x14ac:dyDescent="0.3">
      <c r="A2104" s="4" t="s">
        <v>5913</v>
      </c>
      <c r="B2104" s="4" t="s">
        <v>5914</v>
      </c>
      <c r="C2104" s="4" t="s">
        <v>5692</v>
      </c>
      <c r="D2104" s="4" t="s">
        <v>6581</v>
      </c>
      <c r="E2104" s="4">
        <v>6</v>
      </c>
      <c r="G2104" s="4" t="s">
        <v>4817</v>
      </c>
      <c r="J2104" s="4" t="s">
        <v>5693</v>
      </c>
      <c r="K2104" s="4" t="s">
        <v>5530</v>
      </c>
      <c r="L2104" s="4" t="s">
        <v>6585</v>
      </c>
      <c r="N2104" s="4">
        <v>37</v>
      </c>
    </row>
    <row r="2105" spans="1:14" x14ac:dyDescent="0.3">
      <c r="A2105" s="4" t="s">
        <v>5913</v>
      </c>
      <c r="B2105" s="4" t="s">
        <v>5914</v>
      </c>
      <c r="C2105" s="4" t="s">
        <v>4973</v>
      </c>
      <c r="D2105" s="4" t="s">
        <v>6581</v>
      </c>
      <c r="E2105" s="4">
        <v>200</v>
      </c>
      <c r="G2105" s="4" t="s">
        <v>4817</v>
      </c>
      <c r="J2105" s="4" t="s">
        <v>4974</v>
      </c>
      <c r="K2105" s="4" t="s">
        <v>5280</v>
      </c>
      <c r="L2105" s="4" t="s">
        <v>6585</v>
      </c>
      <c r="N2105" s="4">
        <v>38</v>
      </c>
    </row>
    <row r="2106" spans="1:14" x14ac:dyDescent="0.3">
      <c r="A2106" s="4" t="s">
        <v>5902</v>
      </c>
      <c r="B2106" s="4" t="s">
        <v>5903</v>
      </c>
      <c r="C2106" s="4" t="s">
        <v>4846</v>
      </c>
      <c r="D2106" s="4" t="s">
        <v>6581</v>
      </c>
      <c r="E2106" s="4">
        <v>12</v>
      </c>
      <c r="G2106" s="4" t="s">
        <v>6582</v>
      </c>
      <c r="H2106" s="4" t="s">
        <v>7358</v>
      </c>
      <c r="I2106" s="4" t="s">
        <v>7359</v>
      </c>
      <c r="J2106" s="4" t="s">
        <v>4847</v>
      </c>
      <c r="K2106" s="4" t="s">
        <v>4848</v>
      </c>
      <c r="L2106" s="4" t="s">
        <v>6585</v>
      </c>
      <c r="N2106" s="4">
        <v>1</v>
      </c>
    </row>
    <row r="2107" spans="1:14" x14ac:dyDescent="0.3">
      <c r="A2107" s="4" t="s">
        <v>5902</v>
      </c>
      <c r="B2107" s="4" t="s">
        <v>5903</v>
      </c>
      <c r="C2107" s="4" t="s">
        <v>4849</v>
      </c>
      <c r="D2107" s="4" t="s">
        <v>6581</v>
      </c>
      <c r="E2107" s="4">
        <v>1</v>
      </c>
      <c r="G2107" s="4" t="s">
        <v>6582</v>
      </c>
      <c r="H2107" s="4" t="s">
        <v>7360</v>
      </c>
      <c r="I2107" s="4" t="s">
        <v>7359</v>
      </c>
      <c r="J2107" s="4" t="s">
        <v>4850</v>
      </c>
      <c r="K2107" s="4" t="s">
        <v>4851</v>
      </c>
      <c r="L2107" s="4" t="s">
        <v>6585</v>
      </c>
      <c r="N2107" s="4">
        <v>2</v>
      </c>
    </row>
    <row r="2108" spans="1:14" x14ac:dyDescent="0.3">
      <c r="A2108" s="4" t="s">
        <v>5902</v>
      </c>
      <c r="B2108" s="4" t="s">
        <v>5903</v>
      </c>
      <c r="C2108" s="4" t="s">
        <v>5885</v>
      </c>
      <c r="D2108" s="4" t="s">
        <v>6581</v>
      </c>
      <c r="E2108" s="4">
        <v>8</v>
      </c>
      <c r="G2108" s="4" t="s">
        <v>6582</v>
      </c>
      <c r="H2108" s="4" t="s">
        <v>7361</v>
      </c>
      <c r="I2108" s="4" t="s">
        <v>7359</v>
      </c>
      <c r="J2108" s="4" t="s">
        <v>5565</v>
      </c>
      <c r="K2108" s="4" t="s">
        <v>4881</v>
      </c>
      <c r="L2108" s="4" t="s">
        <v>6585</v>
      </c>
      <c r="N2108" s="4">
        <v>3</v>
      </c>
    </row>
    <row r="2109" spans="1:14" x14ac:dyDescent="0.3">
      <c r="A2109" s="4" t="s">
        <v>5902</v>
      </c>
      <c r="B2109" s="4" t="s">
        <v>5903</v>
      </c>
      <c r="C2109" s="4" t="s">
        <v>5886</v>
      </c>
      <c r="D2109" s="4" t="s">
        <v>5572</v>
      </c>
      <c r="E2109" s="4">
        <v>22</v>
      </c>
      <c r="G2109" s="4" t="s">
        <v>6582</v>
      </c>
      <c r="H2109" s="4" t="s">
        <v>7362</v>
      </c>
      <c r="I2109" s="4" t="s">
        <v>7359</v>
      </c>
      <c r="J2109" s="4" t="s">
        <v>4898</v>
      </c>
      <c r="K2109" s="4" t="s">
        <v>6614</v>
      </c>
      <c r="L2109" s="4" t="s">
        <v>6603</v>
      </c>
      <c r="M2109" s="4">
        <v>0</v>
      </c>
      <c r="N2109" s="4">
        <v>4</v>
      </c>
    </row>
    <row r="2110" spans="1:14" x14ac:dyDescent="0.3">
      <c r="A2110" s="4" t="s">
        <v>5902</v>
      </c>
      <c r="B2110" s="4" t="s">
        <v>5903</v>
      </c>
      <c r="C2110" s="4" t="s">
        <v>4837</v>
      </c>
      <c r="D2110" s="4" t="s">
        <v>6581</v>
      </c>
      <c r="E2110" s="4">
        <v>20</v>
      </c>
      <c r="G2110" s="4" t="s">
        <v>4817</v>
      </c>
      <c r="J2110" s="4" t="s">
        <v>4838</v>
      </c>
      <c r="K2110" s="4" t="s">
        <v>4839</v>
      </c>
      <c r="L2110" s="4" t="s">
        <v>6585</v>
      </c>
      <c r="N2110" s="4">
        <v>5</v>
      </c>
    </row>
    <row r="2111" spans="1:14" x14ac:dyDescent="0.3">
      <c r="A2111" s="4" t="s">
        <v>5902</v>
      </c>
      <c r="B2111" s="4" t="s">
        <v>5903</v>
      </c>
      <c r="C2111" s="4" t="s">
        <v>4841</v>
      </c>
      <c r="D2111" s="4" t="s">
        <v>5572</v>
      </c>
      <c r="E2111" s="4">
        <v>22</v>
      </c>
      <c r="G2111" s="4" t="s">
        <v>4817</v>
      </c>
      <c r="J2111" s="4" t="s">
        <v>4842</v>
      </c>
      <c r="K2111" s="4" t="s">
        <v>6614</v>
      </c>
      <c r="L2111" s="4" t="s">
        <v>6603</v>
      </c>
      <c r="M2111" s="4">
        <v>0</v>
      </c>
      <c r="N2111" s="4">
        <v>6</v>
      </c>
    </row>
    <row r="2112" spans="1:14" x14ac:dyDescent="0.3">
      <c r="A2112" s="4" t="s">
        <v>5902</v>
      </c>
      <c r="B2112" s="4" t="s">
        <v>5903</v>
      </c>
      <c r="C2112" s="4" t="s">
        <v>5324</v>
      </c>
      <c r="D2112" s="4" t="s">
        <v>6581</v>
      </c>
      <c r="E2112" s="4">
        <v>30</v>
      </c>
      <c r="G2112" s="4" t="s">
        <v>4817</v>
      </c>
      <c r="J2112" s="4" t="s">
        <v>5570</v>
      </c>
      <c r="K2112" s="4" t="s">
        <v>5072</v>
      </c>
      <c r="L2112" s="4" t="s">
        <v>6585</v>
      </c>
      <c r="N2112" s="4">
        <v>7</v>
      </c>
    </row>
    <row r="2113" spans="1:14" x14ac:dyDescent="0.3">
      <c r="A2113" s="4" t="s">
        <v>5902</v>
      </c>
      <c r="B2113" s="4" t="s">
        <v>5903</v>
      </c>
      <c r="C2113" s="4" t="s">
        <v>5904</v>
      </c>
      <c r="D2113" s="4" t="s">
        <v>5572</v>
      </c>
      <c r="E2113" s="4">
        <v>22</v>
      </c>
      <c r="G2113" s="4" t="s">
        <v>4817</v>
      </c>
      <c r="J2113" s="4" t="s">
        <v>5545</v>
      </c>
      <c r="K2113" s="4" t="s">
        <v>6614</v>
      </c>
      <c r="L2113" s="4" t="s">
        <v>6603</v>
      </c>
      <c r="M2113" s="4">
        <v>0</v>
      </c>
      <c r="N2113" s="4">
        <v>8</v>
      </c>
    </row>
    <row r="2114" spans="1:14" x14ac:dyDescent="0.3">
      <c r="A2114" s="4" t="s">
        <v>5902</v>
      </c>
      <c r="B2114" s="4" t="s">
        <v>5903</v>
      </c>
      <c r="C2114" s="4" t="s">
        <v>5905</v>
      </c>
      <c r="D2114" s="4" t="s">
        <v>6581</v>
      </c>
      <c r="E2114" s="4">
        <v>2</v>
      </c>
      <c r="G2114" s="4" t="s">
        <v>4817</v>
      </c>
      <c r="J2114" s="4" t="s">
        <v>5669</v>
      </c>
      <c r="K2114" s="4" t="s">
        <v>4956</v>
      </c>
      <c r="L2114" s="4" t="s">
        <v>6585</v>
      </c>
      <c r="N2114" s="4">
        <v>9</v>
      </c>
    </row>
    <row r="2115" spans="1:14" x14ac:dyDescent="0.3">
      <c r="A2115" s="4" t="s">
        <v>5902</v>
      </c>
      <c r="B2115" s="4" t="s">
        <v>5903</v>
      </c>
      <c r="C2115" s="4" t="s">
        <v>5906</v>
      </c>
      <c r="D2115" s="4" t="s">
        <v>6581</v>
      </c>
      <c r="E2115" s="4">
        <v>2</v>
      </c>
      <c r="G2115" s="4" t="s">
        <v>4817</v>
      </c>
      <c r="J2115" s="4" t="s">
        <v>5671</v>
      </c>
      <c r="K2115" s="4" t="s">
        <v>4956</v>
      </c>
      <c r="L2115" s="4" t="s">
        <v>6585</v>
      </c>
      <c r="N2115" s="4">
        <v>10</v>
      </c>
    </row>
    <row r="2116" spans="1:14" x14ac:dyDescent="0.3">
      <c r="A2116" s="4" t="s">
        <v>5902</v>
      </c>
      <c r="B2116" s="4" t="s">
        <v>5903</v>
      </c>
      <c r="C2116" s="4" t="s">
        <v>5907</v>
      </c>
      <c r="D2116" s="4" t="s">
        <v>6581</v>
      </c>
      <c r="E2116" s="4">
        <v>1</v>
      </c>
      <c r="G2116" s="4" t="s">
        <v>4817</v>
      </c>
      <c r="J2116" s="4" t="s">
        <v>4886</v>
      </c>
      <c r="K2116" s="4" t="s">
        <v>4851</v>
      </c>
      <c r="L2116" s="4" t="s">
        <v>6585</v>
      </c>
      <c r="N2116" s="4">
        <v>11</v>
      </c>
    </row>
    <row r="2117" spans="1:14" x14ac:dyDescent="0.3">
      <c r="A2117" s="4" t="s">
        <v>5902</v>
      </c>
      <c r="B2117" s="4" t="s">
        <v>5903</v>
      </c>
      <c r="C2117" s="4" t="s">
        <v>5908</v>
      </c>
      <c r="D2117" s="4" t="s">
        <v>6581</v>
      </c>
      <c r="E2117" s="4">
        <v>20</v>
      </c>
      <c r="G2117" s="4" t="s">
        <v>4817</v>
      </c>
      <c r="J2117" s="4" t="s">
        <v>5699</v>
      </c>
      <c r="K2117" s="4" t="s">
        <v>4839</v>
      </c>
      <c r="L2117" s="4" t="s">
        <v>6585</v>
      </c>
      <c r="N2117" s="4">
        <v>12</v>
      </c>
    </row>
    <row r="2118" spans="1:14" x14ac:dyDescent="0.3">
      <c r="A2118" s="4" t="s">
        <v>5902</v>
      </c>
      <c r="B2118" s="4" t="s">
        <v>5903</v>
      </c>
      <c r="C2118" s="4" t="s">
        <v>5672</v>
      </c>
      <c r="D2118" s="4" t="s">
        <v>6581</v>
      </c>
      <c r="E2118" s="4">
        <v>1</v>
      </c>
      <c r="G2118" s="4" t="s">
        <v>4817</v>
      </c>
      <c r="J2118" s="4" t="s">
        <v>5673</v>
      </c>
      <c r="K2118" s="4" t="s">
        <v>4851</v>
      </c>
      <c r="L2118" s="4" t="s">
        <v>6585</v>
      </c>
      <c r="N2118" s="4">
        <v>13</v>
      </c>
    </row>
    <row r="2119" spans="1:14" x14ac:dyDescent="0.3">
      <c r="A2119" s="4" t="s">
        <v>5902</v>
      </c>
      <c r="B2119" s="4" t="s">
        <v>5903</v>
      </c>
      <c r="C2119" s="4" t="s">
        <v>5909</v>
      </c>
      <c r="D2119" s="4" t="s">
        <v>5572</v>
      </c>
      <c r="E2119" s="4">
        <v>22</v>
      </c>
      <c r="G2119" s="4" t="s">
        <v>4817</v>
      </c>
      <c r="J2119" s="4" t="s">
        <v>5726</v>
      </c>
      <c r="K2119" s="4" t="s">
        <v>6614</v>
      </c>
      <c r="L2119" s="4" t="s">
        <v>6603</v>
      </c>
      <c r="M2119" s="4">
        <v>0</v>
      </c>
      <c r="N2119" s="4">
        <v>14</v>
      </c>
    </row>
    <row r="2120" spans="1:14" x14ac:dyDescent="0.3">
      <c r="A2120" s="4" t="s">
        <v>5902</v>
      </c>
      <c r="B2120" s="4" t="s">
        <v>5903</v>
      </c>
      <c r="C2120" s="4" t="s">
        <v>5910</v>
      </c>
      <c r="D2120" s="4" t="s">
        <v>5572</v>
      </c>
      <c r="E2120" s="4">
        <v>22</v>
      </c>
      <c r="G2120" s="4" t="s">
        <v>4817</v>
      </c>
      <c r="J2120" s="4" t="s">
        <v>5728</v>
      </c>
      <c r="K2120" s="4" t="s">
        <v>6614</v>
      </c>
      <c r="L2120" s="4" t="s">
        <v>6603</v>
      </c>
      <c r="M2120" s="4">
        <v>0</v>
      </c>
      <c r="N2120" s="4">
        <v>15</v>
      </c>
    </row>
    <row r="2121" spans="1:14" x14ac:dyDescent="0.3">
      <c r="A2121" s="4" t="s">
        <v>5902</v>
      </c>
      <c r="B2121" s="4" t="s">
        <v>5903</v>
      </c>
      <c r="C2121" s="4" t="s">
        <v>4887</v>
      </c>
      <c r="D2121" s="4" t="s">
        <v>6581</v>
      </c>
      <c r="E2121" s="4">
        <v>12</v>
      </c>
      <c r="G2121" s="4" t="s">
        <v>4817</v>
      </c>
      <c r="J2121" s="4" t="s">
        <v>4888</v>
      </c>
      <c r="K2121" s="4" t="s">
        <v>4848</v>
      </c>
      <c r="L2121" s="4" t="s">
        <v>6585</v>
      </c>
      <c r="N2121" s="4">
        <v>16</v>
      </c>
    </row>
    <row r="2122" spans="1:14" x14ac:dyDescent="0.3">
      <c r="A2122" s="4" t="s">
        <v>5902</v>
      </c>
      <c r="B2122" s="4" t="s">
        <v>5903</v>
      </c>
      <c r="C2122" s="4" t="s">
        <v>4889</v>
      </c>
      <c r="D2122" s="4" t="s">
        <v>6581</v>
      </c>
      <c r="E2122" s="4">
        <v>14</v>
      </c>
      <c r="G2122" s="4" t="s">
        <v>4817</v>
      </c>
      <c r="J2122" s="4" t="s">
        <v>4890</v>
      </c>
      <c r="K2122" s="4" t="s">
        <v>4863</v>
      </c>
      <c r="L2122" s="4" t="s">
        <v>6585</v>
      </c>
      <c r="N2122" s="4">
        <v>17</v>
      </c>
    </row>
    <row r="2123" spans="1:14" x14ac:dyDescent="0.3">
      <c r="A2123" s="4" t="s">
        <v>5902</v>
      </c>
      <c r="B2123" s="4" t="s">
        <v>5903</v>
      </c>
      <c r="C2123" s="4" t="s">
        <v>4891</v>
      </c>
      <c r="D2123" s="4" t="s">
        <v>6581</v>
      </c>
      <c r="E2123" s="4">
        <v>12</v>
      </c>
      <c r="G2123" s="4" t="s">
        <v>4817</v>
      </c>
      <c r="J2123" s="4" t="s">
        <v>5560</v>
      </c>
      <c r="K2123" s="4" t="s">
        <v>4848</v>
      </c>
      <c r="L2123" s="4" t="s">
        <v>6585</v>
      </c>
      <c r="N2123" s="4">
        <v>18</v>
      </c>
    </row>
    <row r="2124" spans="1:14" x14ac:dyDescent="0.3">
      <c r="A2124" s="4" t="s">
        <v>5902</v>
      </c>
      <c r="B2124" s="4" t="s">
        <v>5903</v>
      </c>
      <c r="C2124" s="4" t="s">
        <v>4893</v>
      </c>
      <c r="D2124" s="4" t="s">
        <v>6581</v>
      </c>
      <c r="E2124" s="4">
        <v>14</v>
      </c>
      <c r="G2124" s="4" t="s">
        <v>4817</v>
      </c>
      <c r="J2124" s="4" t="s">
        <v>5561</v>
      </c>
      <c r="K2124" s="4" t="s">
        <v>4863</v>
      </c>
      <c r="L2124" s="4" t="s">
        <v>6585</v>
      </c>
      <c r="N2124" s="4">
        <v>19</v>
      </c>
    </row>
    <row r="2125" spans="1:14" x14ac:dyDescent="0.3">
      <c r="A2125" s="4" t="s">
        <v>5902</v>
      </c>
      <c r="B2125" s="4" t="s">
        <v>5903</v>
      </c>
      <c r="C2125" s="4" t="s">
        <v>5463</v>
      </c>
      <c r="D2125" s="4" t="s">
        <v>6581</v>
      </c>
      <c r="E2125" s="4">
        <v>30</v>
      </c>
      <c r="G2125" s="4" t="s">
        <v>4817</v>
      </c>
      <c r="J2125" s="4" t="s">
        <v>5900</v>
      </c>
      <c r="K2125" s="4" t="s">
        <v>5072</v>
      </c>
      <c r="L2125" s="4" t="s">
        <v>6585</v>
      </c>
      <c r="N2125" s="4">
        <v>20</v>
      </c>
    </row>
    <row r="2126" spans="1:14" x14ac:dyDescent="0.3">
      <c r="A2126" s="4" t="s">
        <v>5902</v>
      </c>
      <c r="B2126" s="4" t="s">
        <v>5903</v>
      </c>
      <c r="C2126" s="4" t="s">
        <v>5686</v>
      </c>
      <c r="D2126" s="4" t="s">
        <v>6581</v>
      </c>
      <c r="E2126" s="4">
        <v>8</v>
      </c>
      <c r="G2126" s="4" t="s">
        <v>4817</v>
      </c>
      <c r="J2126" s="4" t="s">
        <v>5687</v>
      </c>
      <c r="K2126" s="4" t="s">
        <v>4881</v>
      </c>
      <c r="L2126" s="4" t="s">
        <v>6585</v>
      </c>
      <c r="N2126" s="4">
        <v>21</v>
      </c>
    </row>
    <row r="2127" spans="1:14" x14ac:dyDescent="0.3">
      <c r="A2127" s="4" t="s">
        <v>5902</v>
      </c>
      <c r="B2127" s="4" t="s">
        <v>5903</v>
      </c>
      <c r="C2127" s="4" t="s">
        <v>5688</v>
      </c>
      <c r="D2127" s="4" t="s">
        <v>6581</v>
      </c>
      <c r="E2127" s="4">
        <v>6</v>
      </c>
      <c r="G2127" s="4" t="s">
        <v>4817</v>
      </c>
      <c r="J2127" s="4" t="s">
        <v>5689</v>
      </c>
      <c r="K2127" s="4" t="s">
        <v>5530</v>
      </c>
      <c r="L2127" s="4" t="s">
        <v>6585</v>
      </c>
      <c r="N2127" s="4">
        <v>22</v>
      </c>
    </row>
    <row r="2128" spans="1:14" x14ac:dyDescent="0.3">
      <c r="A2128" s="4" t="s">
        <v>5902</v>
      </c>
      <c r="B2128" s="4" t="s">
        <v>5903</v>
      </c>
      <c r="C2128" s="4" t="s">
        <v>5690</v>
      </c>
      <c r="D2128" s="4" t="s">
        <v>5167</v>
      </c>
      <c r="E2128" s="4">
        <v>22</v>
      </c>
      <c r="G2128" s="4" t="s">
        <v>4817</v>
      </c>
      <c r="J2128" s="4" t="s">
        <v>5691</v>
      </c>
      <c r="K2128" s="4" t="s">
        <v>6637</v>
      </c>
      <c r="L2128" s="4" t="s">
        <v>6638</v>
      </c>
      <c r="N2128" s="4">
        <v>23</v>
      </c>
    </row>
    <row r="2129" spans="1:14" x14ac:dyDescent="0.3">
      <c r="A2129" s="4" t="s">
        <v>5902</v>
      </c>
      <c r="B2129" s="4" t="s">
        <v>5903</v>
      </c>
      <c r="C2129" s="4" t="s">
        <v>5692</v>
      </c>
      <c r="D2129" s="4" t="s">
        <v>6581</v>
      </c>
      <c r="E2129" s="4">
        <v>6</v>
      </c>
      <c r="G2129" s="4" t="s">
        <v>4817</v>
      </c>
      <c r="J2129" s="4" t="s">
        <v>5693</v>
      </c>
      <c r="K2129" s="4" t="s">
        <v>5530</v>
      </c>
      <c r="L2129" s="4" t="s">
        <v>6585</v>
      </c>
      <c r="N2129" s="4">
        <v>24</v>
      </c>
    </row>
    <row r="2130" spans="1:14" x14ac:dyDescent="0.3">
      <c r="A2130" s="4" t="s">
        <v>5902</v>
      </c>
      <c r="B2130" s="4" t="s">
        <v>5903</v>
      </c>
      <c r="C2130" s="4" t="s">
        <v>4973</v>
      </c>
      <c r="D2130" s="4" t="s">
        <v>6581</v>
      </c>
      <c r="E2130" s="4">
        <v>200</v>
      </c>
      <c r="G2130" s="4" t="s">
        <v>4817</v>
      </c>
      <c r="J2130" s="4" t="s">
        <v>4974</v>
      </c>
      <c r="K2130" s="4" t="s">
        <v>5280</v>
      </c>
      <c r="L2130" s="4" t="s">
        <v>6585</v>
      </c>
      <c r="N2130" s="4">
        <v>25</v>
      </c>
    </row>
    <row r="2131" spans="1:14" x14ac:dyDescent="0.3">
      <c r="A2131" s="4" t="s">
        <v>5911</v>
      </c>
      <c r="B2131" s="4" t="s">
        <v>5912</v>
      </c>
      <c r="C2131" s="4" t="s">
        <v>4846</v>
      </c>
      <c r="D2131" s="4" t="s">
        <v>6581</v>
      </c>
      <c r="E2131" s="4">
        <v>12</v>
      </c>
      <c r="G2131" s="4" t="s">
        <v>6582</v>
      </c>
      <c r="H2131" s="4" t="s">
        <v>7363</v>
      </c>
      <c r="I2131" s="4" t="s">
        <v>7364</v>
      </c>
      <c r="J2131" s="4" t="s">
        <v>4847</v>
      </c>
      <c r="K2131" s="4" t="s">
        <v>4848</v>
      </c>
      <c r="L2131" s="4" t="s">
        <v>6585</v>
      </c>
      <c r="N2131" s="4">
        <v>1</v>
      </c>
    </row>
    <row r="2132" spans="1:14" x14ac:dyDescent="0.3">
      <c r="A2132" s="4" t="s">
        <v>5911</v>
      </c>
      <c r="B2132" s="4" t="s">
        <v>5912</v>
      </c>
      <c r="C2132" s="4" t="s">
        <v>4849</v>
      </c>
      <c r="D2132" s="4" t="s">
        <v>6581</v>
      </c>
      <c r="E2132" s="4">
        <v>1</v>
      </c>
      <c r="G2132" s="4" t="s">
        <v>6582</v>
      </c>
      <c r="H2132" s="4" t="s">
        <v>7365</v>
      </c>
      <c r="I2132" s="4" t="s">
        <v>7364</v>
      </c>
      <c r="J2132" s="4" t="s">
        <v>4850</v>
      </c>
      <c r="K2132" s="4" t="s">
        <v>4851</v>
      </c>
      <c r="L2132" s="4" t="s">
        <v>6585</v>
      </c>
      <c r="N2132" s="4">
        <v>2</v>
      </c>
    </row>
    <row r="2133" spans="1:14" x14ac:dyDescent="0.3">
      <c r="A2133" s="4" t="s">
        <v>5911</v>
      </c>
      <c r="B2133" s="4" t="s">
        <v>5912</v>
      </c>
      <c r="C2133" s="4" t="s">
        <v>5885</v>
      </c>
      <c r="D2133" s="4" t="s">
        <v>6581</v>
      </c>
      <c r="E2133" s="4">
        <v>8</v>
      </c>
      <c r="G2133" s="4" t="s">
        <v>6582</v>
      </c>
      <c r="H2133" s="4" t="s">
        <v>7366</v>
      </c>
      <c r="I2133" s="4" t="s">
        <v>7364</v>
      </c>
      <c r="J2133" s="4" t="s">
        <v>5565</v>
      </c>
      <c r="K2133" s="4" t="s">
        <v>4881</v>
      </c>
      <c r="L2133" s="4" t="s">
        <v>6585</v>
      </c>
      <c r="N2133" s="4">
        <v>3</v>
      </c>
    </row>
    <row r="2134" spans="1:14" x14ac:dyDescent="0.3">
      <c r="A2134" s="4" t="s">
        <v>5911</v>
      </c>
      <c r="B2134" s="4" t="s">
        <v>5912</v>
      </c>
      <c r="C2134" s="4" t="s">
        <v>5886</v>
      </c>
      <c r="D2134" s="4" t="s">
        <v>5572</v>
      </c>
      <c r="E2134" s="4">
        <v>22</v>
      </c>
      <c r="G2134" s="4" t="s">
        <v>6582</v>
      </c>
      <c r="H2134" s="4" t="s">
        <v>7367</v>
      </c>
      <c r="I2134" s="4" t="s">
        <v>7364</v>
      </c>
      <c r="J2134" s="4" t="s">
        <v>4898</v>
      </c>
      <c r="K2134" s="4" t="s">
        <v>6614</v>
      </c>
      <c r="L2134" s="4" t="s">
        <v>6603</v>
      </c>
      <c r="M2134" s="4">
        <v>0</v>
      </c>
      <c r="N2134" s="4">
        <v>4</v>
      </c>
    </row>
    <row r="2135" spans="1:14" x14ac:dyDescent="0.3">
      <c r="A2135" s="4" t="s">
        <v>5911</v>
      </c>
      <c r="B2135" s="4" t="s">
        <v>5912</v>
      </c>
      <c r="C2135" s="4" t="s">
        <v>4837</v>
      </c>
      <c r="D2135" s="4" t="s">
        <v>6581</v>
      </c>
      <c r="E2135" s="4">
        <v>20</v>
      </c>
      <c r="G2135" s="4" t="s">
        <v>4817</v>
      </c>
      <c r="J2135" s="4" t="s">
        <v>4838</v>
      </c>
      <c r="K2135" s="4" t="s">
        <v>4839</v>
      </c>
      <c r="L2135" s="4" t="s">
        <v>6585</v>
      </c>
      <c r="N2135" s="4">
        <v>5</v>
      </c>
    </row>
    <row r="2136" spans="1:14" x14ac:dyDescent="0.3">
      <c r="A2136" s="4" t="s">
        <v>5911</v>
      </c>
      <c r="B2136" s="4" t="s">
        <v>5912</v>
      </c>
      <c r="C2136" s="4" t="s">
        <v>4841</v>
      </c>
      <c r="D2136" s="4" t="s">
        <v>5572</v>
      </c>
      <c r="E2136" s="4">
        <v>22</v>
      </c>
      <c r="G2136" s="4" t="s">
        <v>4817</v>
      </c>
      <c r="J2136" s="4" t="s">
        <v>4842</v>
      </c>
      <c r="K2136" s="4" t="s">
        <v>6614</v>
      </c>
      <c r="L2136" s="4" t="s">
        <v>6603</v>
      </c>
      <c r="M2136" s="4">
        <v>0</v>
      </c>
      <c r="N2136" s="4">
        <v>6</v>
      </c>
    </row>
    <row r="2137" spans="1:14" x14ac:dyDescent="0.3">
      <c r="A2137" s="4" t="s">
        <v>5911</v>
      </c>
      <c r="B2137" s="4" t="s">
        <v>5912</v>
      </c>
      <c r="C2137" s="4" t="s">
        <v>5324</v>
      </c>
      <c r="D2137" s="4" t="s">
        <v>6581</v>
      </c>
      <c r="E2137" s="4">
        <v>30</v>
      </c>
      <c r="G2137" s="4" t="s">
        <v>4817</v>
      </c>
      <c r="J2137" s="4" t="s">
        <v>5570</v>
      </c>
      <c r="K2137" s="4" t="s">
        <v>5072</v>
      </c>
      <c r="L2137" s="4" t="s">
        <v>6585</v>
      </c>
      <c r="N2137" s="4">
        <v>7</v>
      </c>
    </row>
    <row r="2138" spans="1:14" x14ac:dyDescent="0.3">
      <c r="A2138" s="4" t="s">
        <v>5911</v>
      </c>
      <c r="B2138" s="4" t="s">
        <v>5912</v>
      </c>
      <c r="C2138" s="4" t="s">
        <v>5904</v>
      </c>
      <c r="D2138" s="4" t="s">
        <v>5572</v>
      </c>
      <c r="E2138" s="4">
        <v>22</v>
      </c>
      <c r="G2138" s="4" t="s">
        <v>4817</v>
      </c>
      <c r="J2138" s="4" t="s">
        <v>5545</v>
      </c>
      <c r="K2138" s="4" t="s">
        <v>6614</v>
      </c>
      <c r="L2138" s="4" t="s">
        <v>6603</v>
      </c>
      <c r="M2138" s="4">
        <v>0</v>
      </c>
      <c r="N2138" s="4">
        <v>8</v>
      </c>
    </row>
    <row r="2139" spans="1:14" x14ac:dyDescent="0.3">
      <c r="A2139" s="4" t="s">
        <v>5911</v>
      </c>
      <c r="B2139" s="4" t="s">
        <v>5912</v>
      </c>
      <c r="C2139" s="4" t="s">
        <v>5905</v>
      </c>
      <c r="D2139" s="4" t="s">
        <v>6581</v>
      </c>
      <c r="E2139" s="4">
        <v>2</v>
      </c>
      <c r="G2139" s="4" t="s">
        <v>4817</v>
      </c>
      <c r="J2139" s="4" t="s">
        <v>5669</v>
      </c>
      <c r="K2139" s="4" t="s">
        <v>4956</v>
      </c>
      <c r="L2139" s="4" t="s">
        <v>6585</v>
      </c>
      <c r="N2139" s="4">
        <v>9</v>
      </c>
    </row>
    <row r="2140" spans="1:14" x14ac:dyDescent="0.3">
      <c r="A2140" s="4" t="s">
        <v>5911</v>
      </c>
      <c r="B2140" s="4" t="s">
        <v>5912</v>
      </c>
      <c r="C2140" s="4" t="s">
        <v>5906</v>
      </c>
      <c r="D2140" s="4" t="s">
        <v>6581</v>
      </c>
      <c r="E2140" s="4">
        <v>2</v>
      </c>
      <c r="G2140" s="4" t="s">
        <v>4817</v>
      </c>
      <c r="J2140" s="4" t="s">
        <v>5671</v>
      </c>
      <c r="K2140" s="4" t="s">
        <v>4956</v>
      </c>
      <c r="L2140" s="4" t="s">
        <v>6585</v>
      </c>
      <c r="N2140" s="4">
        <v>10</v>
      </c>
    </row>
    <row r="2141" spans="1:14" x14ac:dyDescent="0.3">
      <c r="A2141" s="4" t="s">
        <v>5911</v>
      </c>
      <c r="B2141" s="4" t="s">
        <v>5912</v>
      </c>
      <c r="C2141" s="4" t="s">
        <v>5907</v>
      </c>
      <c r="D2141" s="4" t="s">
        <v>6581</v>
      </c>
      <c r="E2141" s="4">
        <v>1</v>
      </c>
      <c r="G2141" s="4" t="s">
        <v>4817</v>
      </c>
      <c r="J2141" s="4" t="s">
        <v>4886</v>
      </c>
      <c r="K2141" s="4" t="s">
        <v>4851</v>
      </c>
      <c r="L2141" s="4" t="s">
        <v>6585</v>
      </c>
      <c r="N2141" s="4">
        <v>11</v>
      </c>
    </row>
    <row r="2142" spans="1:14" x14ac:dyDescent="0.3">
      <c r="A2142" s="4" t="s">
        <v>5911</v>
      </c>
      <c r="B2142" s="4" t="s">
        <v>5912</v>
      </c>
      <c r="C2142" s="4" t="s">
        <v>5908</v>
      </c>
      <c r="D2142" s="4" t="s">
        <v>6581</v>
      </c>
      <c r="E2142" s="4">
        <v>20</v>
      </c>
      <c r="G2142" s="4" t="s">
        <v>4817</v>
      </c>
      <c r="J2142" s="4" t="s">
        <v>5699</v>
      </c>
      <c r="K2142" s="4" t="s">
        <v>4839</v>
      </c>
      <c r="L2142" s="4" t="s">
        <v>6585</v>
      </c>
      <c r="N2142" s="4">
        <v>12</v>
      </c>
    </row>
    <row r="2143" spans="1:14" x14ac:dyDescent="0.3">
      <c r="A2143" s="4" t="s">
        <v>5911</v>
      </c>
      <c r="B2143" s="4" t="s">
        <v>5912</v>
      </c>
      <c r="C2143" s="4" t="s">
        <v>5672</v>
      </c>
      <c r="D2143" s="4" t="s">
        <v>6581</v>
      </c>
      <c r="E2143" s="4">
        <v>1</v>
      </c>
      <c r="G2143" s="4" t="s">
        <v>4817</v>
      </c>
      <c r="J2143" s="4" t="s">
        <v>5673</v>
      </c>
      <c r="K2143" s="4" t="s">
        <v>4851</v>
      </c>
      <c r="L2143" s="4" t="s">
        <v>6585</v>
      </c>
      <c r="N2143" s="4">
        <v>13</v>
      </c>
    </row>
    <row r="2144" spans="1:14" x14ac:dyDescent="0.3">
      <c r="A2144" s="4" t="s">
        <v>5911</v>
      </c>
      <c r="B2144" s="4" t="s">
        <v>5912</v>
      </c>
      <c r="C2144" s="4" t="s">
        <v>5909</v>
      </c>
      <c r="D2144" s="4" t="s">
        <v>5572</v>
      </c>
      <c r="E2144" s="4">
        <v>22</v>
      </c>
      <c r="G2144" s="4" t="s">
        <v>4817</v>
      </c>
      <c r="J2144" s="4" t="s">
        <v>5726</v>
      </c>
      <c r="K2144" s="4" t="s">
        <v>6614</v>
      </c>
      <c r="L2144" s="4" t="s">
        <v>6603</v>
      </c>
      <c r="M2144" s="4">
        <v>0</v>
      </c>
      <c r="N2144" s="4">
        <v>14</v>
      </c>
    </row>
    <row r="2145" spans="1:14" x14ac:dyDescent="0.3">
      <c r="A2145" s="4" t="s">
        <v>5911</v>
      </c>
      <c r="B2145" s="4" t="s">
        <v>5912</v>
      </c>
      <c r="C2145" s="4" t="s">
        <v>5910</v>
      </c>
      <c r="D2145" s="4" t="s">
        <v>5572</v>
      </c>
      <c r="E2145" s="4">
        <v>22</v>
      </c>
      <c r="G2145" s="4" t="s">
        <v>4817</v>
      </c>
      <c r="J2145" s="4" t="s">
        <v>5728</v>
      </c>
      <c r="K2145" s="4" t="s">
        <v>6614</v>
      </c>
      <c r="L2145" s="4" t="s">
        <v>6603</v>
      </c>
      <c r="M2145" s="4">
        <v>0</v>
      </c>
      <c r="N2145" s="4">
        <v>15</v>
      </c>
    </row>
    <row r="2146" spans="1:14" x14ac:dyDescent="0.3">
      <c r="A2146" s="4" t="s">
        <v>5911</v>
      </c>
      <c r="B2146" s="4" t="s">
        <v>5912</v>
      </c>
      <c r="C2146" s="4" t="s">
        <v>4887</v>
      </c>
      <c r="D2146" s="4" t="s">
        <v>6581</v>
      </c>
      <c r="E2146" s="4">
        <v>12</v>
      </c>
      <c r="G2146" s="4" t="s">
        <v>4817</v>
      </c>
      <c r="J2146" s="4" t="s">
        <v>4888</v>
      </c>
      <c r="K2146" s="4" t="s">
        <v>4848</v>
      </c>
      <c r="L2146" s="4" t="s">
        <v>6585</v>
      </c>
      <c r="N2146" s="4">
        <v>16</v>
      </c>
    </row>
    <row r="2147" spans="1:14" x14ac:dyDescent="0.3">
      <c r="A2147" s="4" t="s">
        <v>5911</v>
      </c>
      <c r="B2147" s="4" t="s">
        <v>5912</v>
      </c>
      <c r="C2147" s="4" t="s">
        <v>4889</v>
      </c>
      <c r="D2147" s="4" t="s">
        <v>6581</v>
      </c>
      <c r="E2147" s="4">
        <v>14</v>
      </c>
      <c r="G2147" s="4" t="s">
        <v>4817</v>
      </c>
      <c r="J2147" s="4" t="s">
        <v>4890</v>
      </c>
      <c r="K2147" s="4" t="s">
        <v>4863</v>
      </c>
      <c r="L2147" s="4" t="s">
        <v>6585</v>
      </c>
      <c r="N2147" s="4">
        <v>17</v>
      </c>
    </row>
    <row r="2148" spans="1:14" x14ac:dyDescent="0.3">
      <c r="A2148" s="4" t="s">
        <v>5911</v>
      </c>
      <c r="B2148" s="4" t="s">
        <v>5912</v>
      </c>
      <c r="C2148" s="4" t="s">
        <v>4891</v>
      </c>
      <c r="D2148" s="4" t="s">
        <v>6581</v>
      </c>
      <c r="E2148" s="4">
        <v>12</v>
      </c>
      <c r="G2148" s="4" t="s">
        <v>4817</v>
      </c>
      <c r="J2148" s="4" t="s">
        <v>5560</v>
      </c>
      <c r="K2148" s="4" t="s">
        <v>4848</v>
      </c>
      <c r="L2148" s="4" t="s">
        <v>6585</v>
      </c>
      <c r="N2148" s="4">
        <v>18</v>
      </c>
    </row>
    <row r="2149" spans="1:14" x14ac:dyDescent="0.3">
      <c r="A2149" s="4" t="s">
        <v>5911</v>
      </c>
      <c r="B2149" s="4" t="s">
        <v>5912</v>
      </c>
      <c r="C2149" s="4" t="s">
        <v>4893</v>
      </c>
      <c r="D2149" s="4" t="s">
        <v>6581</v>
      </c>
      <c r="E2149" s="4">
        <v>14</v>
      </c>
      <c r="G2149" s="4" t="s">
        <v>4817</v>
      </c>
      <c r="J2149" s="4" t="s">
        <v>5561</v>
      </c>
      <c r="K2149" s="4" t="s">
        <v>4863</v>
      </c>
      <c r="L2149" s="4" t="s">
        <v>6585</v>
      </c>
      <c r="N2149" s="4">
        <v>19</v>
      </c>
    </row>
    <row r="2150" spans="1:14" x14ac:dyDescent="0.3">
      <c r="A2150" s="4" t="s">
        <v>5911</v>
      </c>
      <c r="B2150" s="4" t="s">
        <v>5912</v>
      </c>
      <c r="C2150" s="4" t="s">
        <v>5463</v>
      </c>
      <c r="D2150" s="4" t="s">
        <v>6581</v>
      </c>
      <c r="E2150" s="4">
        <v>30</v>
      </c>
      <c r="G2150" s="4" t="s">
        <v>4817</v>
      </c>
      <c r="J2150" s="4" t="s">
        <v>5900</v>
      </c>
      <c r="K2150" s="4" t="s">
        <v>5072</v>
      </c>
      <c r="L2150" s="4" t="s">
        <v>6585</v>
      </c>
      <c r="N2150" s="4">
        <v>20</v>
      </c>
    </row>
    <row r="2151" spans="1:14" x14ac:dyDescent="0.3">
      <c r="A2151" s="4" t="s">
        <v>5911</v>
      </c>
      <c r="B2151" s="4" t="s">
        <v>5912</v>
      </c>
      <c r="C2151" s="4" t="s">
        <v>5686</v>
      </c>
      <c r="D2151" s="4" t="s">
        <v>6581</v>
      </c>
      <c r="E2151" s="4">
        <v>8</v>
      </c>
      <c r="G2151" s="4" t="s">
        <v>4817</v>
      </c>
      <c r="J2151" s="4" t="s">
        <v>5687</v>
      </c>
      <c r="K2151" s="4" t="s">
        <v>4881</v>
      </c>
      <c r="L2151" s="4" t="s">
        <v>6585</v>
      </c>
      <c r="N2151" s="4">
        <v>21</v>
      </c>
    </row>
    <row r="2152" spans="1:14" x14ac:dyDescent="0.3">
      <c r="A2152" s="4" t="s">
        <v>5911</v>
      </c>
      <c r="B2152" s="4" t="s">
        <v>5912</v>
      </c>
      <c r="C2152" s="4" t="s">
        <v>5688</v>
      </c>
      <c r="D2152" s="4" t="s">
        <v>6581</v>
      </c>
      <c r="E2152" s="4">
        <v>6</v>
      </c>
      <c r="G2152" s="4" t="s">
        <v>4817</v>
      </c>
      <c r="J2152" s="4" t="s">
        <v>5689</v>
      </c>
      <c r="K2152" s="4" t="s">
        <v>5530</v>
      </c>
      <c r="L2152" s="4" t="s">
        <v>6585</v>
      </c>
      <c r="N2152" s="4">
        <v>22</v>
      </c>
    </row>
    <row r="2153" spans="1:14" x14ac:dyDescent="0.3">
      <c r="A2153" s="4" t="s">
        <v>5911</v>
      </c>
      <c r="B2153" s="4" t="s">
        <v>5912</v>
      </c>
      <c r="C2153" s="4" t="s">
        <v>5690</v>
      </c>
      <c r="D2153" s="4" t="s">
        <v>5167</v>
      </c>
      <c r="E2153" s="4">
        <v>22</v>
      </c>
      <c r="G2153" s="4" t="s">
        <v>4817</v>
      </c>
      <c r="J2153" s="4" t="s">
        <v>5691</v>
      </c>
      <c r="K2153" s="4" t="s">
        <v>6637</v>
      </c>
      <c r="L2153" s="4" t="s">
        <v>6638</v>
      </c>
      <c r="N2153" s="4">
        <v>23</v>
      </c>
    </row>
    <row r="2154" spans="1:14" x14ac:dyDescent="0.3">
      <c r="A2154" s="4" t="s">
        <v>5911</v>
      </c>
      <c r="B2154" s="4" t="s">
        <v>5912</v>
      </c>
      <c r="C2154" s="4" t="s">
        <v>5692</v>
      </c>
      <c r="D2154" s="4" t="s">
        <v>6581</v>
      </c>
      <c r="E2154" s="4">
        <v>6</v>
      </c>
      <c r="G2154" s="4" t="s">
        <v>4817</v>
      </c>
      <c r="J2154" s="4" t="s">
        <v>5693</v>
      </c>
      <c r="K2154" s="4" t="s">
        <v>5530</v>
      </c>
      <c r="L2154" s="4" t="s">
        <v>6585</v>
      </c>
      <c r="N2154" s="4">
        <v>24</v>
      </c>
    </row>
    <row r="2155" spans="1:14" x14ac:dyDescent="0.3">
      <c r="A2155" s="4" t="s">
        <v>5911</v>
      </c>
      <c r="B2155" s="4" t="s">
        <v>5912</v>
      </c>
      <c r="C2155" s="4" t="s">
        <v>4973</v>
      </c>
      <c r="D2155" s="4" t="s">
        <v>6581</v>
      </c>
      <c r="E2155" s="4">
        <v>200</v>
      </c>
      <c r="G2155" s="4" t="s">
        <v>4817</v>
      </c>
      <c r="J2155" s="4" t="s">
        <v>4974</v>
      </c>
      <c r="K2155" s="4" t="s">
        <v>5280</v>
      </c>
      <c r="L2155" s="4" t="s">
        <v>6585</v>
      </c>
      <c r="N2155" s="4">
        <v>25</v>
      </c>
    </row>
    <row r="2156" spans="1:14" x14ac:dyDescent="0.3">
      <c r="A2156" s="4" t="s">
        <v>5915</v>
      </c>
      <c r="B2156" s="4" t="s">
        <v>5916</v>
      </c>
      <c r="C2156" s="4" t="s">
        <v>5190</v>
      </c>
      <c r="D2156" s="4" t="s">
        <v>5572</v>
      </c>
      <c r="E2156" s="4">
        <v>22</v>
      </c>
      <c r="G2156" s="4" t="s">
        <v>6582</v>
      </c>
      <c r="H2156" s="4" t="s">
        <v>7368</v>
      </c>
      <c r="I2156" s="4" t="s">
        <v>7369</v>
      </c>
      <c r="J2156" s="4" t="s">
        <v>5917</v>
      </c>
      <c r="K2156" s="4" t="s">
        <v>6614</v>
      </c>
      <c r="L2156" s="4" t="s">
        <v>6603</v>
      </c>
      <c r="M2156" s="4">
        <v>0</v>
      </c>
      <c r="N2156" s="4">
        <v>1</v>
      </c>
    </row>
    <row r="2157" spans="1:14" x14ac:dyDescent="0.3">
      <c r="A2157" s="4" t="s">
        <v>5915</v>
      </c>
      <c r="B2157" s="4" t="s">
        <v>5916</v>
      </c>
      <c r="C2157" s="4" t="s">
        <v>4837</v>
      </c>
      <c r="D2157" s="4" t="s">
        <v>6581</v>
      </c>
      <c r="E2157" s="4">
        <v>20</v>
      </c>
      <c r="G2157" s="4" t="s">
        <v>6582</v>
      </c>
      <c r="H2157" s="4" t="s">
        <v>7370</v>
      </c>
      <c r="I2157" s="4" t="s">
        <v>7369</v>
      </c>
      <c r="J2157" s="4" t="s">
        <v>4838</v>
      </c>
      <c r="K2157" s="4" t="s">
        <v>4839</v>
      </c>
      <c r="L2157" s="4" t="s">
        <v>6585</v>
      </c>
      <c r="N2157" s="4">
        <v>2</v>
      </c>
    </row>
    <row r="2158" spans="1:14" x14ac:dyDescent="0.3">
      <c r="A2158" s="4" t="s">
        <v>5915</v>
      </c>
      <c r="B2158" s="4" t="s">
        <v>5916</v>
      </c>
      <c r="C2158" s="4" t="s">
        <v>4841</v>
      </c>
      <c r="D2158" s="4" t="s">
        <v>5572</v>
      </c>
      <c r="E2158" s="4">
        <v>22</v>
      </c>
      <c r="G2158" s="4" t="s">
        <v>6582</v>
      </c>
      <c r="H2158" s="4" t="s">
        <v>7371</v>
      </c>
      <c r="I2158" s="4" t="s">
        <v>7369</v>
      </c>
      <c r="J2158" s="4" t="s">
        <v>4842</v>
      </c>
      <c r="K2158" s="4" t="s">
        <v>6614</v>
      </c>
      <c r="L2158" s="4" t="s">
        <v>6603</v>
      </c>
      <c r="M2158" s="4">
        <v>0</v>
      </c>
      <c r="N2158" s="4">
        <v>3</v>
      </c>
    </row>
    <row r="2159" spans="1:14" x14ac:dyDescent="0.3">
      <c r="A2159" s="4" t="s">
        <v>5915</v>
      </c>
      <c r="B2159" s="4" t="s">
        <v>5916</v>
      </c>
      <c r="C2159" s="4" t="s">
        <v>5882</v>
      </c>
      <c r="D2159" s="4" t="s">
        <v>5572</v>
      </c>
      <c r="E2159" s="4">
        <v>22</v>
      </c>
      <c r="G2159" s="4" t="s">
        <v>6582</v>
      </c>
      <c r="H2159" s="4" t="s">
        <v>7372</v>
      </c>
      <c r="I2159" s="4" t="s">
        <v>7369</v>
      </c>
      <c r="J2159" s="4" t="s">
        <v>5883</v>
      </c>
      <c r="K2159" s="4" t="s">
        <v>6614</v>
      </c>
      <c r="L2159" s="4" t="s">
        <v>6603</v>
      </c>
      <c r="M2159" s="4">
        <v>0</v>
      </c>
      <c r="N2159" s="4">
        <v>4</v>
      </c>
    </row>
    <row r="2160" spans="1:14" x14ac:dyDescent="0.3">
      <c r="A2160" s="4" t="s">
        <v>5915</v>
      </c>
      <c r="B2160" s="4" t="s">
        <v>5916</v>
      </c>
      <c r="C2160" s="4" t="s">
        <v>5162</v>
      </c>
      <c r="D2160" s="4" t="s">
        <v>6581</v>
      </c>
      <c r="E2160" s="4">
        <v>2</v>
      </c>
      <c r="G2160" s="4" t="s">
        <v>6582</v>
      </c>
      <c r="H2160" s="4" t="s">
        <v>7373</v>
      </c>
      <c r="I2160" s="4" t="s">
        <v>7369</v>
      </c>
      <c r="J2160" s="4" t="s">
        <v>5884</v>
      </c>
      <c r="K2160" s="4" t="s">
        <v>4956</v>
      </c>
      <c r="L2160" s="4" t="s">
        <v>6585</v>
      </c>
      <c r="N2160" s="4">
        <v>5</v>
      </c>
    </row>
    <row r="2161" spans="1:14" x14ac:dyDescent="0.3">
      <c r="A2161" s="4" t="s">
        <v>5915</v>
      </c>
      <c r="B2161" s="4" t="s">
        <v>5916</v>
      </c>
      <c r="C2161" s="4" t="s">
        <v>5594</v>
      </c>
      <c r="D2161" s="4" t="s">
        <v>5167</v>
      </c>
      <c r="E2161" s="4">
        <v>22</v>
      </c>
      <c r="G2161" s="4" t="s">
        <v>6582</v>
      </c>
      <c r="H2161" s="4" t="s">
        <v>7374</v>
      </c>
      <c r="I2161" s="4" t="s">
        <v>7369</v>
      </c>
      <c r="J2161" s="4" t="s">
        <v>5595</v>
      </c>
      <c r="K2161" s="4" t="s">
        <v>6637</v>
      </c>
      <c r="L2161" s="4" t="s">
        <v>6638</v>
      </c>
      <c r="N2161" s="4">
        <v>6</v>
      </c>
    </row>
    <row r="2162" spans="1:14" x14ac:dyDescent="0.3">
      <c r="A2162" s="4" t="s">
        <v>5915</v>
      </c>
      <c r="B2162" s="4" t="s">
        <v>5916</v>
      </c>
      <c r="C2162" s="4" t="s">
        <v>4846</v>
      </c>
      <c r="D2162" s="4" t="s">
        <v>6581</v>
      </c>
      <c r="E2162" s="4">
        <v>12</v>
      </c>
      <c r="G2162" s="4" t="s">
        <v>4817</v>
      </c>
      <c r="J2162" s="4" t="s">
        <v>4847</v>
      </c>
      <c r="K2162" s="4" t="s">
        <v>4848</v>
      </c>
      <c r="L2162" s="4" t="s">
        <v>6585</v>
      </c>
      <c r="N2162" s="4">
        <v>7</v>
      </c>
    </row>
    <row r="2163" spans="1:14" x14ac:dyDescent="0.3">
      <c r="A2163" s="4" t="s">
        <v>5915</v>
      </c>
      <c r="B2163" s="4" t="s">
        <v>5916</v>
      </c>
      <c r="C2163" s="4" t="s">
        <v>4849</v>
      </c>
      <c r="D2163" s="4" t="s">
        <v>6581</v>
      </c>
      <c r="E2163" s="4">
        <v>1</v>
      </c>
      <c r="G2163" s="4" t="s">
        <v>4817</v>
      </c>
      <c r="J2163" s="4" t="s">
        <v>4850</v>
      </c>
      <c r="K2163" s="4" t="s">
        <v>4851</v>
      </c>
      <c r="L2163" s="4" t="s">
        <v>6585</v>
      </c>
      <c r="N2163" s="4">
        <v>8</v>
      </c>
    </row>
    <row r="2164" spans="1:14" x14ac:dyDescent="0.3">
      <c r="A2164" s="4" t="s">
        <v>5915</v>
      </c>
      <c r="B2164" s="4" t="s">
        <v>5916</v>
      </c>
      <c r="C2164" s="4" t="s">
        <v>5885</v>
      </c>
      <c r="D2164" s="4" t="s">
        <v>6581</v>
      </c>
      <c r="E2164" s="4">
        <v>8</v>
      </c>
      <c r="G2164" s="4" t="s">
        <v>4817</v>
      </c>
      <c r="J2164" s="4" t="s">
        <v>5565</v>
      </c>
      <c r="K2164" s="4" t="s">
        <v>4881</v>
      </c>
      <c r="L2164" s="4" t="s">
        <v>6585</v>
      </c>
      <c r="N2164" s="4">
        <v>9</v>
      </c>
    </row>
    <row r="2165" spans="1:14" x14ac:dyDescent="0.3">
      <c r="A2165" s="4" t="s">
        <v>5915</v>
      </c>
      <c r="B2165" s="4" t="s">
        <v>5916</v>
      </c>
      <c r="C2165" s="4" t="s">
        <v>5886</v>
      </c>
      <c r="D2165" s="4" t="s">
        <v>5572</v>
      </c>
      <c r="E2165" s="4">
        <v>22</v>
      </c>
      <c r="G2165" s="4" t="s">
        <v>4817</v>
      </c>
      <c r="J2165" s="4" t="s">
        <v>4898</v>
      </c>
      <c r="K2165" s="4" t="s">
        <v>6614</v>
      </c>
      <c r="L2165" s="4" t="s">
        <v>6603</v>
      </c>
      <c r="M2165" s="4">
        <v>0</v>
      </c>
      <c r="N2165" s="4">
        <v>10</v>
      </c>
    </row>
    <row r="2166" spans="1:14" x14ac:dyDescent="0.3">
      <c r="A2166" s="4" t="s">
        <v>5915</v>
      </c>
      <c r="B2166" s="4" t="s">
        <v>5916</v>
      </c>
      <c r="C2166" s="4" t="s">
        <v>5324</v>
      </c>
      <c r="D2166" s="4" t="s">
        <v>6581</v>
      </c>
      <c r="E2166" s="4">
        <v>30</v>
      </c>
      <c r="G2166" s="4" t="s">
        <v>4817</v>
      </c>
      <c r="J2166" s="4" t="s">
        <v>5570</v>
      </c>
      <c r="K2166" s="4" t="s">
        <v>5072</v>
      </c>
      <c r="L2166" s="4" t="s">
        <v>6585</v>
      </c>
      <c r="N2166" s="4">
        <v>11</v>
      </c>
    </row>
    <row r="2167" spans="1:14" x14ac:dyDescent="0.3">
      <c r="A2167" s="4" t="s">
        <v>5915</v>
      </c>
      <c r="B2167" s="4" t="s">
        <v>5916</v>
      </c>
      <c r="C2167" s="4" t="s">
        <v>5295</v>
      </c>
      <c r="D2167" s="4" t="s">
        <v>6581</v>
      </c>
      <c r="E2167" s="4">
        <v>8</v>
      </c>
      <c r="G2167" s="4" t="s">
        <v>6582</v>
      </c>
      <c r="H2167" s="4" t="s">
        <v>7375</v>
      </c>
      <c r="J2167" s="4" t="s">
        <v>5150</v>
      </c>
      <c r="K2167" s="4" t="s">
        <v>4881</v>
      </c>
      <c r="L2167" s="4" t="s">
        <v>6585</v>
      </c>
      <c r="N2167" s="4">
        <v>12</v>
      </c>
    </row>
    <row r="2168" spans="1:14" x14ac:dyDescent="0.3">
      <c r="A2168" s="4" t="s">
        <v>5915</v>
      </c>
      <c r="B2168" s="4" t="s">
        <v>5916</v>
      </c>
      <c r="C2168" s="4" t="s">
        <v>5887</v>
      </c>
      <c r="D2168" s="4" t="s">
        <v>5572</v>
      </c>
      <c r="E2168" s="4">
        <v>22</v>
      </c>
      <c r="G2168" s="4" t="s">
        <v>6582</v>
      </c>
      <c r="H2168" s="4" t="s">
        <v>7376</v>
      </c>
      <c r="J2168" s="4" t="s">
        <v>5645</v>
      </c>
      <c r="K2168" s="4" t="s">
        <v>6614</v>
      </c>
      <c r="L2168" s="4" t="s">
        <v>6603</v>
      </c>
      <c r="M2168" s="4">
        <v>0</v>
      </c>
      <c r="N2168" s="4">
        <v>13</v>
      </c>
    </row>
    <row r="2169" spans="1:14" x14ac:dyDescent="0.3">
      <c r="A2169" s="4" t="s">
        <v>5915</v>
      </c>
      <c r="B2169" s="4" t="s">
        <v>5916</v>
      </c>
      <c r="C2169" s="4" t="s">
        <v>5888</v>
      </c>
      <c r="D2169" s="4" t="s">
        <v>5572</v>
      </c>
      <c r="E2169" s="4">
        <v>22</v>
      </c>
      <c r="G2169" s="4" t="s">
        <v>6582</v>
      </c>
      <c r="H2169" s="4" t="s">
        <v>7377</v>
      </c>
      <c r="J2169" s="4" t="s">
        <v>5653</v>
      </c>
      <c r="K2169" s="4" t="s">
        <v>6614</v>
      </c>
      <c r="L2169" s="4" t="s">
        <v>6603</v>
      </c>
      <c r="M2169" s="4">
        <v>0</v>
      </c>
      <c r="N2169" s="4">
        <v>14</v>
      </c>
    </row>
    <row r="2170" spans="1:14" x14ac:dyDescent="0.3">
      <c r="A2170" s="4" t="s">
        <v>5915</v>
      </c>
      <c r="B2170" s="4" t="s">
        <v>5916</v>
      </c>
      <c r="C2170" s="4" t="s">
        <v>5889</v>
      </c>
      <c r="D2170" s="4" t="s">
        <v>5572</v>
      </c>
      <c r="E2170" s="4">
        <v>22</v>
      </c>
      <c r="G2170" s="4" t="s">
        <v>6582</v>
      </c>
      <c r="H2170" s="4" t="s">
        <v>7378</v>
      </c>
      <c r="J2170" s="4" t="s">
        <v>5655</v>
      </c>
      <c r="K2170" s="4" t="s">
        <v>6614</v>
      </c>
      <c r="L2170" s="4" t="s">
        <v>6603</v>
      </c>
      <c r="M2170" s="4">
        <v>0</v>
      </c>
      <c r="N2170" s="4">
        <v>15</v>
      </c>
    </row>
    <row r="2171" spans="1:14" x14ac:dyDescent="0.3">
      <c r="A2171" s="4" t="s">
        <v>5915</v>
      </c>
      <c r="B2171" s="4" t="s">
        <v>5916</v>
      </c>
      <c r="C2171" s="4" t="s">
        <v>5890</v>
      </c>
      <c r="D2171" s="4" t="s">
        <v>5572</v>
      </c>
      <c r="E2171" s="4">
        <v>22</v>
      </c>
      <c r="G2171" s="4" t="s">
        <v>6582</v>
      </c>
      <c r="H2171" s="4" t="s">
        <v>7379</v>
      </c>
      <c r="J2171" s="4" t="s">
        <v>5657</v>
      </c>
      <c r="K2171" s="4" t="s">
        <v>6614</v>
      </c>
      <c r="L2171" s="4" t="s">
        <v>6603</v>
      </c>
      <c r="M2171" s="4">
        <v>0</v>
      </c>
      <c r="N2171" s="4">
        <v>16</v>
      </c>
    </row>
    <row r="2172" spans="1:14" x14ac:dyDescent="0.3">
      <c r="A2172" s="4" t="s">
        <v>5915</v>
      </c>
      <c r="B2172" s="4" t="s">
        <v>5916</v>
      </c>
      <c r="C2172" s="4" t="s">
        <v>5891</v>
      </c>
      <c r="D2172" s="4" t="s">
        <v>5572</v>
      </c>
      <c r="E2172" s="4">
        <v>22</v>
      </c>
      <c r="G2172" s="4" t="s">
        <v>6582</v>
      </c>
      <c r="H2172" s="4" t="s">
        <v>7380</v>
      </c>
      <c r="J2172" s="4" t="s">
        <v>5659</v>
      </c>
      <c r="K2172" s="4" t="s">
        <v>6614</v>
      </c>
      <c r="L2172" s="4" t="s">
        <v>6603</v>
      </c>
      <c r="M2172" s="4">
        <v>0</v>
      </c>
      <c r="N2172" s="4">
        <v>17</v>
      </c>
    </row>
    <row r="2173" spans="1:14" x14ac:dyDescent="0.3">
      <c r="A2173" s="4" t="s">
        <v>5915</v>
      </c>
      <c r="B2173" s="4" t="s">
        <v>5916</v>
      </c>
      <c r="C2173" s="4" t="s">
        <v>5892</v>
      </c>
      <c r="D2173" s="4" t="s">
        <v>5572</v>
      </c>
      <c r="E2173" s="4">
        <v>22</v>
      </c>
      <c r="G2173" s="4" t="s">
        <v>6582</v>
      </c>
      <c r="H2173" s="4" t="s">
        <v>7381</v>
      </c>
      <c r="J2173" s="4" t="s">
        <v>5266</v>
      </c>
      <c r="K2173" s="4" t="s">
        <v>6614</v>
      </c>
      <c r="L2173" s="4" t="s">
        <v>6603</v>
      </c>
      <c r="M2173" s="4">
        <v>0</v>
      </c>
      <c r="N2173" s="4">
        <v>18</v>
      </c>
    </row>
    <row r="2174" spans="1:14" x14ac:dyDescent="0.3">
      <c r="A2174" s="4" t="s">
        <v>5915</v>
      </c>
      <c r="B2174" s="4" t="s">
        <v>5916</v>
      </c>
      <c r="C2174" s="4" t="s">
        <v>4899</v>
      </c>
      <c r="D2174" s="4" t="s">
        <v>6581</v>
      </c>
      <c r="E2174" s="4">
        <v>8</v>
      </c>
      <c r="G2174" s="4" t="s">
        <v>6582</v>
      </c>
      <c r="H2174" s="4" t="s">
        <v>7382</v>
      </c>
      <c r="J2174" s="4" t="s">
        <v>5666</v>
      </c>
      <c r="K2174" s="4" t="s">
        <v>4881</v>
      </c>
      <c r="L2174" s="4" t="s">
        <v>6585</v>
      </c>
      <c r="N2174" s="4">
        <v>19</v>
      </c>
    </row>
    <row r="2175" spans="1:14" x14ac:dyDescent="0.3">
      <c r="A2175" s="4" t="s">
        <v>5915</v>
      </c>
      <c r="B2175" s="4" t="s">
        <v>5916</v>
      </c>
      <c r="C2175" s="4" t="s">
        <v>5353</v>
      </c>
      <c r="D2175" s="4" t="s">
        <v>6581</v>
      </c>
      <c r="E2175" s="4">
        <v>30</v>
      </c>
      <c r="G2175" s="4" t="s">
        <v>4817</v>
      </c>
      <c r="J2175" s="4" t="s">
        <v>5667</v>
      </c>
      <c r="K2175" s="4" t="s">
        <v>5072</v>
      </c>
      <c r="L2175" s="4" t="s">
        <v>6585</v>
      </c>
      <c r="N2175" s="4">
        <v>20</v>
      </c>
    </row>
    <row r="2176" spans="1:14" x14ac:dyDescent="0.3">
      <c r="A2176" s="4" t="s">
        <v>5915</v>
      </c>
      <c r="B2176" s="4" t="s">
        <v>5916</v>
      </c>
      <c r="C2176" s="4" t="s">
        <v>5893</v>
      </c>
      <c r="D2176" s="4" t="s">
        <v>6581</v>
      </c>
      <c r="E2176" s="4">
        <v>2</v>
      </c>
      <c r="F2176" s="4" t="s">
        <v>7639</v>
      </c>
      <c r="G2176" s="4" t="s">
        <v>6582</v>
      </c>
      <c r="H2176" s="4" t="s">
        <v>7383</v>
      </c>
      <c r="J2176" s="4" t="s">
        <v>5669</v>
      </c>
      <c r="K2176" s="4" t="s">
        <v>4956</v>
      </c>
      <c r="L2176" s="4" t="s">
        <v>6585</v>
      </c>
      <c r="N2176" s="4">
        <v>21</v>
      </c>
    </row>
    <row r="2177" spans="1:14" x14ac:dyDescent="0.3">
      <c r="A2177" s="4" t="s">
        <v>5915</v>
      </c>
      <c r="B2177" s="4" t="s">
        <v>5916</v>
      </c>
      <c r="C2177" s="4" t="s">
        <v>5894</v>
      </c>
      <c r="D2177" s="4" t="s">
        <v>6581</v>
      </c>
      <c r="E2177" s="4">
        <v>2</v>
      </c>
      <c r="G2177" s="4" t="s">
        <v>4817</v>
      </c>
      <c r="J2177" s="4" t="s">
        <v>5671</v>
      </c>
      <c r="K2177" s="4" t="s">
        <v>4956</v>
      </c>
      <c r="L2177" s="4" t="s">
        <v>6585</v>
      </c>
      <c r="N2177" s="4">
        <v>22</v>
      </c>
    </row>
    <row r="2178" spans="1:14" x14ac:dyDescent="0.3">
      <c r="A2178" s="4" t="s">
        <v>5915</v>
      </c>
      <c r="B2178" s="4" t="s">
        <v>5916</v>
      </c>
      <c r="C2178" s="4" t="s">
        <v>5672</v>
      </c>
      <c r="D2178" s="4" t="s">
        <v>6581</v>
      </c>
      <c r="E2178" s="4">
        <v>1</v>
      </c>
      <c r="G2178" s="4" t="s">
        <v>4817</v>
      </c>
      <c r="J2178" s="4" t="s">
        <v>5673</v>
      </c>
      <c r="K2178" s="4" t="s">
        <v>4851</v>
      </c>
      <c r="L2178" s="4" t="s">
        <v>6585</v>
      </c>
      <c r="N2178" s="4">
        <v>23</v>
      </c>
    </row>
    <row r="2179" spans="1:14" x14ac:dyDescent="0.3">
      <c r="A2179" s="4" t="s">
        <v>5915</v>
      </c>
      <c r="B2179" s="4" t="s">
        <v>5916</v>
      </c>
      <c r="C2179" s="4" t="s">
        <v>5674</v>
      </c>
      <c r="D2179" s="4" t="s">
        <v>6581</v>
      </c>
      <c r="E2179" s="4">
        <v>1</v>
      </c>
      <c r="G2179" s="4" t="s">
        <v>4817</v>
      </c>
      <c r="J2179" s="4" t="s">
        <v>5675</v>
      </c>
      <c r="K2179" s="4" t="s">
        <v>4851</v>
      </c>
      <c r="L2179" s="4" t="s">
        <v>6585</v>
      </c>
      <c r="N2179" s="4">
        <v>24</v>
      </c>
    </row>
    <row r="2180" spans="1:14" x14ac:dyDescent="0.3">
      <c r="A2180" s="4" t="s">
        <v>5915</v>
      </c>
      <c r="B2180" s="4" t="s">
        <v>5916</v>
      </c>
      <c r="C2180" s="4" t="s">
        <v>5895</v>
      </c>
      <c r="D2180" s="4" t="s">
        <v>6581</v>
      </c>
      <c r="E2180" s="4">
        <v>8</v>
      </c>
      <c r="G2180" s="4" t="s">
        <v>4817</v>
      </c>
      <c r="J2180" s="4" t="s">
        <v>5184</v>
      </c>
      <c r="K2180" s="4" t="s">
        <v>4881</v>
      </c>
      <c r="L2180" s="4" t="s">
        <v>6585</v>
      </c>
      <c r="N2180" s="4">
        <v>25</v>
      </c>
    </row>
    <row r="2181" spans="1:14" x14ac:dyDescent="0.3">
      <c r="A2181" s="4" t="s">
        <v>5915</v>
      </c>
      <c r="B2181" s="4" t="s">
        <v>5916</v>
      </c>
      <c r="C2181" s="4" t="s">
        <v>5896</v>
      </c>
      <c r="D2181" s="4" t="s">
        <v>5572</v>
      </c>
      <c r="E2181" s="4">
        <v>22</v>
      </c>
      <c r="G2181" s="4" t="s">
        <v>4817</v>
      </c>
      <c r="J2181" s="4" t="s">
        <v>5185</v>
      </c>
      <c r="K2181" s="4" t="s">
        <v>6614</v>
      </c>
      <c r="L2181" s="4" t="s">
        <v>6603</v>
      </c>
      <c r="M2181" s="4">
        <v>0</v>
      </c>
      <c r="N2181" s="4">
        <v>26</v>
      </c>
    </row>
    <row r="2182" spans="1:14" x14ac:dyDescent="0.3">
      <c r="A2182" s="4" t="s">
        <v>5915</v>
      </c>
      <c r="B2182" s="4" t="s">
        <v>5916</v>
      </c>
      <c r="C2182" s="4" t="s">
        <v>5897</v>
      </c>
      <c r="D2182" s="4" t="s">
        <v>6581</v>
      </c>
      <c r="E2182" s="4">
        <v>8</v>
      </c>
      <c r="G2182" s="4" t="s">
        <v>4817</v>
      </c>
      <c r="J2182" s="4" t="s">
        <v>5677</v>
      </c>
      <c r="K2182" s="4" t="s">
        <v>4881</v>
      </c>
      <c r="L2182" s="4" t="s">
        <v>6585</v>
      </c>
      <c r="N2182" s="4">
        <v>27</v>
      </c>
    </row>
    <row r="2183" spans="1:14" x14ac:dyDescent="0.3">
      <c r="A2183" s="4" t="s">
        <v>5915</v>
      </c>
      <c r="B2183" s="4" t="s">
        <v>5916</v>
      </c>
      <c r="C2183" s="4" t="s">
        <v>5898</v>
      </c>
      <c r="D2183" s="4" t="s">
        <v>5572</v>
      </c>
      <c r="E2183" s="4">
        <v>22</v>
      </c>
      <c r="G2183" s="4" t="s">
        <v>4817</v>
      </c>
      <c r="J2183" s="4" t="s">
        <v>5679</v>
      </c>
      <c r="K2183" s="4" t="s">
        <v>6614</v>
      </c>
      <c r="L2183" s="4" t="s">
        <v>6603</v>
      </c>
      <c r="M2183" s="4">
        <v>0</v>
      </c>
      <c r="N2183" s="4">
        <v>28</v>
      </c>
    </row>
    <row r="2184" spans="1:14" x14ac:dyDescent="0.3">
      <c r="A2184" s="4" t="s">
        <v>5915</v>
      </c>
      <c r="B2184" s="4" t="s">
        <v>5916</v>
      </c>
      <c r="C2184" s="4" t="s">
        <v>5899</v>
      </c>
      <c r="D2184" s="4" t="s">
        <v>6581</v>
      </c>
      <c r="E2184" s="4">
        <v>1</v>
      </c>
      <c r="G2184" s="4" t="s">
        <v>4817</v>
      </c>
      <c r="J2184" s="4" t="s">
        <v>5683</v>
      </c>
      <c r="K2184" s="4" t="s">
        <v>4851</v>
      </c>
      <c r="L2184" s="4" t="s">
        <v>6585</v>
      </c>
      <c r="N2184" s="4">
        <v>29</v>
      </c>
    </row>
    <row r="2185" spans="1:14" x14ac:dyDescent="0.3">
      <c r="A2185" s="4" t="s">
        <v>5915</v>
      </c>
      <c r="B2185" s="4" t="s">
        <v>5916</v>
      </c>
      <c r="C2185" s="4" t="s">
        <v>5708</v>
      </c>
      <c r="D2185" s="4" t="s">
        <v>6581</v>
      </c>
      <c r="E2185" s="4">
        <v>1</v>
      </c>
      <c r="G2185" s="4" t="s">
        <v>4817</v>
      </c>
      <c r="J2185" s="4" t="s">
        <v>5709</v>
      </c>
      <c r="K2185" s="4" t="s">
        <v>4851</v>
      </c>
      <c r="L2185" s="4" t="s">
        <v>6585</v>
      </c>
      <c r="N2185" s="4">
        <v>30</v>
      </c>
    </row>
    <row r="2186" spans="1:14" x14ac:dyDescent="0.3">
      <c r="A2186" s="4" t="s">
        <v>5915</v>
      </c>
      <c r="B2186" s="4" t="s">
        <v>5916</v>
      </c>
      <c r="C2186" s="4" t="s">
        <v>4887</v>
      </c>
      <c r="D2186" s="4" t="s">
        <v>6581</v>
      </c>
      <c r="E2186" s="4">
        <v>12</v>
      </c>
      <c r="G2186" s="4" t="s">
        <v>4817</v>
      </c>
      <c r="J2186" s="4" t="s">
        <v>4888</v>
      </c>
      <c r="K2186" s="4" t="s">
        <v>4848</v>
      </c>
      <c r="L2186" s="4" t="s">
        <v>6585</v>
      </c>
      <c r="N2186" s="4">
        <v>31</v>
      </c>
    </row>
    <row r="2187" spans="1:14" x14ac:dyDescent="0.3">
      <c r="A2187" s="4" t="s">
        <v>5915</v>
      </c>
      <c r="B2187" s="4" t="s">
        <v>5916</v>
      </c>
      <c r="C2187" s="4" t="s">
        <v>4889</v>
      </c>
      <c r="D2187" s="4" t="s">
        <v>6581</v>
      </c>
      <c r="E2187" s="4">
        <v>14</v>
      </c>
      <c r="G2187" s="4" t="s">
        <v>4817</v>
      </c>
      <c r="J2187" s="4" t="s">
        <v>4890</v>
      </c>
      <c r="K2187" s="4" t="s">
        <v>4863</v>
      </c>
      <c r="L2187" s="4" t="s">
        <v>6585</v>
      </c>
      <c r="N2187" s="4">
        <v>32</v>
      </c>
    </row>
    <row r="2188" spans="1:14" x14ac:dyDescent="0.3">
      <c r="A2188" s="4" t="s">
        <v>5915</v>
      </c>
      <c r="B2188" s="4" t="s">
        <v>5916</v>
      </c>
      <c r="C2188" s="4" t="s">
        <v>4891</v>
      </c>
      <c r="D2188" s="4" t="s">
        <v>6581</v>
      </c>
      <c r="E2188" s="4">
        <v>12</v>
      </c>
      <c r="G2188" s="4" t="s">
        <v>4817</v>
      </c>
      <c r="J2188" s="4" t="s">
        <v>5560</v>
      </c>
      <c r="K2188" s="4" t="s">
        <v>4848</v>
      </c>
      <c r="L2188" s="4" t="s">
        <v>6585</v>
      </c>
      <c r="N2188" s="4">
        <v>33</v>
      </c>
    </row>
    <row r="2189" spans="1:14" x14ac:dyDescent="0.3">
      <c r="A2189" s="4" t="s">
        <v>5915</v>
      </c>
      <c r="B2189" s="4" t="s">
        <v>5916</v>
      </c>
      <c r="C2189" s="4" t="s">
        <v>4893</v>
      </c>
      <c r="D2189" s="4" t="s">
        <v>6581</v>
      </c>
      <c r="E2189" s="4">
        <v>14</v>
      </c>
      <c r="G2189" s="4" t="s">
        <v>4817</v>
      </c>
      <c r="J2189" s="4" t="s">
        <v>5561</v>
      </c>
      <c r="K2189" s="4" t="s">
        <v>4863</v>
      </c>
      <c r="L2189" s="4" t="s">
        <v>6585</v>
      </c>
      <c r="N2189" s="4">
        <v>34</v>
      </c>
    </row>
    <row r="2190" spans="1:14" x14ac:dyDescent="0.3">
      <c r="A2190" s="4" t="s">
        <v>5915</v>
      </c>
      <c r="B2190" s="4" t="s">
        <v>5916</v>
      </c>
      <c r="C2190" s="4" t="s">
        <v>5463</v>
      </c>
      <c r="D2190" s="4" t="s">
        <v>6581</v>
      </c>
      <c r="E2190" s="4">
        <v>30</v>
      </c>
      <c r="G2190" s="4" t="s">
        <v>4817</v>
      </c>
      <c r="J2190" s="4" t="s">
        <v>5900</v>
      </c>
      <c r="K2190" s="4" t="s">
        <v>5072</v>
      </c>
      <c r="L2190" s="4" t="s">
        <v>6585</v>
      </c>
      <c r="N2190" s="4">
        <v>35</v>
      </c>
    </row>
    <row r="2191" spans="1:14" x14ac:dyDescent="0.3">
      <c r="A2191" s="4" t="s">
        <v>5915</v>
      </c>
      <c r="B2191" s="4" t="s">
        <v>5916</v>
      </c>
      <c r="C2191" s="4" t="s">
        <v>5686</v>
      </c>
      <c r="D2191" s="4" t="s">
        <v>6581</v>
      </c>
      <c r="E2191" s="4">
        <v>8</v>
      </c>
      <c r="G2191" s="4" t="s">
        <v>4817</v>
      </c>
      <c r="J2191" s="4" t="s">
        <v>5687</v>
      </c>
      <c r="K2191" s="4" t="s">
        <v>4881</v>
      </c>
      <c r="L2191" s="4" t="s">
        <v>6585</v>
      </c>
      <c r="N2191" s="4">
        <v>36</v>
      </c>
    </row>
    <row r="2192" spans="1:14" x14ac:dyDescent="0.3">
      <c r="A2192" s="4" t="s">
        <v>5915</v>
      </c>
      <c r="B2192" s="4" t="s">
        <v>5916</v>
      </c>
      <c r="C2192" s="4" t="s">
        <v>5688</v>
      </c>
      <c r="D2192" s="4" t="s">
        <v>6581</v>
      </c>
      <c r="E2192" s="4">
        <v>6</v>
      </c>
      <c r="G2192" s="4" t="s">
        <v>4817</v>
      </c>
      <c r="J2192" s="4" t="s">
        <v>5689</v>
      </c>
      <c r="K2192" s="4" t="s">
        <v>5530</v>
      </c>
      <c r="L2192" s="4" t="s">
        <v>6585</v>
      </c>
      <c r="N2192" s="4">
        <v>37</v>
      </c>
    </row>
    <row r="2193" spans="1:14" x14ac:dyDescent="0.3">
      <c r="A2193" s="4" t="s">
        <v>5915</v>
      </c>
      <c r="B2193" s="4" t="s">
        <v>5916</v>
      </c>
      <c r="C2193" s="4" t="s">
        <v>5690</v>
      </c>
      <c r="D2193" s="4" t="s">
        <v>5167</v>
      </c>
      <c r="E2193" s="4">
        <v>22</v>
      </c>
      <c r="G2193" s="4" t="s">
        <v>4817</v>
      </c>
      <c r="J2193" s="4" t="s">
        <v>5691</v>
      </c>
      <c r="K2193" s="4" t="s">
        <v>6637</v>
      </c>
      <c r="L2193" s="4" t="s">
        <v>6638</v>
      </c>
      <c r="N2193" s="4">
        <v>38</v>
      </c>
    </row>
    <row r="2194" spans="1:14" x14ac:dyDescent="0.3">
      <c r="A2194" s="4" t="s">
        <v>5915</v>
      </c>
      <c r="B2194" s="4" t="s">
        <v>5916</v>
      </c>
      <c r="C2194" s="4" t="s">
        <v>5692</v>
      </c>
      <c r="D2194" s="4" t="s">
        <v>6581</v>
      </c>
      <c r="E2194" s="4">
        <v>6</v>
      </c>
      <c r="G2194" s="4" t="s">
        <v>4817</v>
      </c>
      <c r="J2194" s="4" t="s">
        <v>5693</v>
      </c>
      <c r="K2194" s="4" t="s">
        <v>5530</v>
      </c>
      <c r="L2194" s="4" t="s">
        <v>6585</v>
      </c>
      <c r="N2194" s="4">
        <v>39</v>
      </c>
    </row>
    <row r="2195" spans="1:14" x14ac:dyDescent="0.3">
      <c r="A2195" s="4" t="s">
        <v>5915</v>
      </c>
      <c r="B2195" s="4" t="s">
        <v>5916</v>
      </c>
      <c r="C2195" s="4" t="s">
        <v>4973</v>
      </c>
      <c r="D2195" s="4" t="s">
        <v>6581</v>
      </c>
      <c r="E2195" s="4">
        <v>200</v>
      </c>
      <c r="G2195" s="4" t="s">
        <v>4817</v>
      </c>
      <c r="J2195" s="4" t="s">
        <v>4974</v>
      </c>
      <c r="K2195" s="4" t="s">
        <v>5280</v>
      </c>
      <c r="L2195" s="4" t="s">
        <v>6585</v>
      </c>
      <c r="N2195" s="4">
        <v>40</v>
      </c>
    </row>
    <row r="2196" spans="1:14" x14ac:dyDescent="0.3">
      <c r="A2196" s="4" t="s">
        <v>5872</v>
      </c>
      <c r="B2196" s="4" t="s">
        <v>5873</v>
      </c>
      <c r="C2196" s="4" t="s">
        <v>4846</v>
      </c>
      <c r="D2196" s="4" t="s">
        <v>6581</v>
      </c>
      <c r="E2196" s="4">
        <v>12</v>
      </c>
      <c r="G2196" s="4" t="s">
        <v>6582</v>
      </c>
      <c r="H2196" s="4" t="s">
        <v>7384</v>
      </c>
      <c r="I2196" s="4" t="s">
        <v>7385</v>
      </c>
      <c r="J2196" s="4" t="s">
        <v>4847</v>
      </c>
      <c r="K2196" s="4" t="s">
        <v>4848</v>
      </c>
      <c r="L2196" s="4" t="s">
        <v>6585</v>
      </c>
      <c r="N2196" s="4">
        <v>1</v>
      </c>
    </row>
    <row r="2197" spans="1:14" x14ac:dyDescent="0.3">
      <c r="A2197" s="4" t="s">
        <v>5872</v>
      </c>
      <c r="B2197" s="4" t="s">
        <v>5873</v>
      </c>
      <c r="C2197" s="4" t="s">
        <v>4849</v>
      </c>
      <c r="D2197" s="4" t="s">
        <v>6581</v>
      </c>
      <c r="E2197" s="4">
        <v>1</v>
      </c>
      <c r="G2197" s="4" t="s">
        <v>6582</v>
      </c>
      <c r="H2197" s="4" t="s">
        <v>7386</v>
      </c>
      <c r="I2197" s="4" t="s">
        <v>7385</v>
      </c>
      <c r="J2197" s="4" t="s">
        <v>4850</v>
      </c>
      <c r="K2197" s="4" t="s">
        <v>4851</v>
      </c>
      <c r="L2197" s="4" t="s">
        <v>6585</v>
      </c>
      <c r="N2197" s="4">
        <v>2</v>
      </c>
    </row>
    <row r="2198" spans="1:14" x14ac:dyDescent="0.3">
      <c r="A2198" s="4" t="s">
        <v>5872</v>
      </c>
      <c r="B2198" s="4" t="s">
        <v>5873</v>
      </c>
      <c r="C2198" s="4" t="s">
        <v>5874</v>
      </c>
      <c r="D2198" s="4" t="s">
        <v>6581</v>
      </c>
      <c r="E2198" s="4">
        <v>6</v>
      </c>
      <c r="G2198" s="4" t="s">
        <v>6582</v>
      </c>
      <c r="H2198" s="4" t="s">
        <v>7387</v>
      </c>
      <c r="I2198" s="4" t="s">
        <v>7385</v>
      </c>
      <c r="J2198" s="4" t="s">
        <v>5875</v>
      </c>
      <c r="K2198" s="4" t="s">
        <v>5530</v>
      </c>
      <c r="L2198" s="4" t="s">
        <v>6585</v>
      </c>
      <c r="N2198" s="4">
        <v>3</v>
      </c>
    </row>
    <row r="2199" spans="1:14" x14ac:dyDescent="0.3">
      <c r="A2199" s="4" t="s">
        <v>5872</v>
      </c>
      <c r="B2199" s="4" t="s">
        <v>5873</v>
      </c>
      <c r="C2199" s="4" t="s">
        <v>4852</v>
      </c>
      <c r="D2199" s="4" t="s">
        <v>6581</v>
      </c>
      <c r="E2199" s="4">
        <v>10</v>
      </c>
      <c r="G2199" s="4" t="s">
        <v>6582</v>
      </c>
      <c r="H2199" s="4" t="s">
        <v>7388</v>
      </c>
      <c r="I2199" s="4" t="s">
        <v>7385</v>
      </c>
      <c r="J2199" s="4" t="s">
        <v>4853</v>
      </c>
      <c r="K2199" s="4" t="s">
        <v>4854</v>
      </c>
      <c r="L2199" s="4" t="s">
        <v>6585</v>
      </c>
      <c r="N2199" s="4">
        <v>4</v>
      </c>
    </row>
    <row r="2200" spans="1:14" x14ac:dyDescent="0.3">
      <c r="A2200" s="4" t="s">
        <v>5872</v>
      </c>
      <c r="B2200" s="4" t="s">
        <v>5873</v>
      </c>
      <c r="C2200" s="4" t="s">
        <v>4855</v>
      </c>
      <c r="D2200" s="4" t="s">
        <v>6581</v>
      </c>
      <c r="E2200" s="4">
        <v>10</v>
      </c>
      <c r="G2200" s="4" t="s">
        <v>6582</v>
      </c>
      <c r="H2200" s="4" t="s">
        <v>7389</v>
      </c>
      <c r="I2200" s="4" t="s">
        <v>7385</v>
      </c>
      <c r="J2200" s="4" t="s">
        <v>4856</v>
      </c>
      <c r="K2200" s="4" t="s">
        <v>4854</v>
      </c>
      <c r="L2200" s="4" t="s">
        <v>6585</v>
      </c>
      <c r="N2200" s="4">
        <v>5</v>
      </c>
    </row>
    <row r="2201" spans="1:14" x14ac:dyDescent="0.3">
      <c r="A2201" s="4" t="s">
        <v>5872</v>
      </c>
      <c r="B2201" s="4" t="s">
        <v>5873</v>
      </c>
      <c r="C2201" s="4" t="s">
        <v>5876</v>
      </c>
      <c r="D2201" s="4" t="s">
        <v>5572</v>
      </c>
      <c r="E2201" s="4">
        <v>22</v>
      </c>
      <c r="F2201" s="4">
        <v>0</v>
      </c>
      <c r="G2201" s="4" t="s">
        <v>4817</v>
      </c>
      <c r="J2201" s="4" t="s">
        <v>5187</v>
      </c>
      <c r="K2201" s="4" t="s">
        <v>6614</v>
      </c>
      <c r="L2201" s="4" t="s">
        <v>6603</v>
      </c>
      <c r="M2201" s="4">
        <v>0</v>
      </c>
      <c r="N2201" s="4">
        <v>6</v>
      </c>
    </row>
    <row r="2202" spans="1:14" x14ac:dyDescent="0.3">
      <c r="A2202" s="4" t="s">
        <v>5872</v>
      </c>
      <c r="B2202" s="4" t="s">
        <v>5873</v>
      </c>
      <c r="C2202" s="4" t="s">
        <v>4973</v>
      </c>
      <c r="D2202" s="4" t="s">
        <v>6581</v>
      </c>
      <c r="E2202" s="4">
        <v>200</v>
      </c>
      <c r="G2202" s="4" t="s">
        <v>4817</v>
      </c>
      <c r="J2202" s="4" t="s">
        <v>4974</v>
      </c>
      <c r="K2202" s="4" t="s">
        <v>5280</v>
      </c>
      <c r="L2202" s="4" t="s">
        <v>6585</v>
      </c>
      <c r="N2202" s="4">
        <v>7</v>
      </c>
    </row>
    <row r="2203" spans="1:14" x14ac:dyDescent="0.3">
      <c r="A2203" s="4" t="s">
        <v>5872</v>
      </c>
      <c r="B2203" s="4" t="s">
        <v>5873</v>
      </c>
      <c r="C2203" s="4" t="s">
        <v>4887</v>
      </c>
      <c r="D2203" s="4" t="s">
        <v>6581</v>
      </c>
      <c r="E2203" s="4">
        <v>12</v>
      </c>
      <c r="G2203" s="4" t="s">
        <v>4817</v>
      </c>
      <c r="J2203" s="4" t="s">
        <v>4888</v>
      </c>
      <c r="K2203" s="4" t="s">
        <v>4848</v>
      </c>
      <c r="L2203" s="4" t="s">
        <v>6585</v>
      </c>
      <c r="N2203" s="4">
        <v>8</v>
      </c>
    </row>
    <row r="2204" spans="1:14" x14ac:dyDescent="0.3">
      <c r="A2204" s="4" t="s">
        <v>5872</v>
      </c>
      <c r="B2204" s="4" t="s">
        <v>5873</v>
      </c>
      <c r="C2204" s="4" t="s">
        <v>4889</v>
      </c>
      <c r="D2204" s="4" t="s">
        <v>6581</v>
      </c>
      <c r="E2204" s="4">
        <v>14</v>
      </c>
      <c r="G2204" s="4" t="s">
        <v>4817</v>
      </c>
      <c r="J2204" s="4" t="s">
        <v>4890</v>
      </c>
      <c r="K2204" s="4" t="s">
        <v>4863</v>
      </c>
      <c r="L2204" s="4" t="s">
        <v>6585</v>
      </c>
      <c r="N2204" s="4">
        <v>9</v>
      </c>
    </row>
    <row r="2205" spans="1:14" x14ac:dyDescent="0.3">
      <c r="A2205" s="4" t="s">
        <v>5872</v>
      </c>
      <c r="B2205" s="4" t="s">
        <v>5873</v>
      </c>
      <c r="C2205" s="4" t="s">
        <v>4891</v>
      </c>
      <c r="D2205" s="4" t="s">
        <v>6581</v>
      </c>
      <c r="E2205" s="4">
        <v>12</v>
      </c>
      <c r="G2205" s="4" t="s">
        <v>4817</v>
      </c>
      <c r="J2205" s="4" t="s">
        <v>5560</v>
      </c>
      <c r="K2205" s="4" t="s">
        <v>4848</v>
      </c>
      <c r="L2205" s="4" t="s">
        <v>6585</v>
      </c>
      <c r="N2205" s="4">
        <v>10</v>
      </c>
    </row>
    <row r="2206" spans="1:14" x14ac:dyDescent="0.3">
      <c r="A2206" s="4" t="s">
        <v>5872</v>
      </c>
      <c r="B2206" s="4" t="s">
        <v>5873</v>
      </c>
      <c r="C2206" s="4" t="s">
        <v>4893</v>
      </c>
      <c r="D2206" s="4" t="s">
        <v>6581</v>
      </c>
      <c r="E2206" s="4">
        <v>14</v>
      </c>
      <c r="G2206" s="4" t="s">
        <v>4817</v>
      </c>
      <c r="J2206" s="4" t="s">
        <v>5561</v>
      </c>
      <c r="K2206" s="4" t="s">
        <v>4863</v>
      </c>
      <c r="L2206" s="4" t="s">
        <v>6585</v>
      </c>
      <c r="N2206" s="4">
        <v>11</v>
      </c>
    </row>
    <row r="2207" spans="1:14" x14ac:dyDescent="0.3">
      <c r="A2207" s="4" t="s">
        <v>5878</v>
      </c>
      <c r="B2207" s="4" t="s">
        <v>5879</v>
      </c>
      <c r="C2207" s="4" t="s">
        <v>4846</v>
      </c>
      <c r="D2207" s="4" t="s">
        <v>6581</v>
      </c>
      <c r="E2207" s="4">
        <v>12</v>
      </c>
      <c r="G2207" s="4" t="s">
        <v>6582</v>
      </c>
      <c r="H2207" s="4" t="s">
        <v>7390</v>
      </c>
      <c r="I2207" s="4" t="s">
        <v>7391</v>
      </c>
      <c r="J2207" s="4" t="s">
        <v>4847</v>
      </c>
      <c r="K2207" s="4" t="s">
        <v>4848</v>
      </c>
      <c r="L2207" s="4" t="s">
        <v>6585</v>
      </c>
      <c r="N2207" s="4">
        <v>1</v>
      </c>
    </row>
    <row r="2208" spans="1:14" x14ac:dyDescent="0.3">
      <c r="A2208" s="4" t="s">
        <v>5878</v>
      </c>
      <c r="B2208" s="4" t="s">
        <v>5879</v>
      </c>
      <c r="C2208" s="4" t="s">
        <v>4849</v>
      </c>
      <c r="D2208" s="4" t="s">
        <v>6581</v>
      </c>
      <c r="E2208" s="4">
        <v>1</v>
      </c>
      <c r="G2208" s="4" t="s">
        <v>6582</v>
      </c>
      <c r="H2208" s="4" t="s">
        <v>7392</v>
      </c>
      <c r="I2208" s="4" t="s">
        <v>7391</v>
      </c>
      <c r="J2208" s="4" t="s">
        <v>4850</v>
      </c>
      <c r="K2208" s="4" t="s">
        <v>4851</v>
      </c>
      <c r="L2208" s="4" t="s">
        <v>6585</v>
      </c>
      <c r="N2208" s="4">
        <v>2</v>
      </c>
    </row>
    <row r="2209" spans="1:14" x14ac:dyDescent="0.3">
      <c r="A2209" s="4" t="s">
        <v>5878</v>
      </c>
      <c r="B2209" s="4" t="s">
        <v>5879</v>
      </c>
      <c r="C2209" s="4" t="s">
        <v>5874</v>
      </c>
      <c r="D2209" s="4" t="s">
        <v>6581</v>
      </c>
      <c r="E2209" s="4">
        <v>6</v>
      </c>
      <c r="G2209" s="4" t="s">
        <v>6582</v>
      </c>
      <c r="H2209" s="4" t="s">
        <v>7393</v>
      </c>
      <c r="I2209" s="4" t="s">
        <v>7391</v>
      </c>
      <c r="J2209" s="4" t="s">
        <v>5875</v>
      </c>
      <c r="K2209" s="4" t="s">
        <v>5530</v>
      </c>
      <c r="L2209" s="4" t="s">
        <v>6585</v>
      </c>
      <c r="N2209" s="4">
        <v>3</v>
      </c>
    </row>
    <row r="2210" spans="1:14" x14ac:dyDescent="0.3">
      <c r="A2210" s="4" t="s">
        <v>5878</v>
      </c>
      <c r="B2210" s="4" t="s">
        <v>5879</v>
      </c>
      <c r="C2210" s="4" t="s">
        <v>4841</v>
      </c>
      <c r="D2210" s="4" t="s">
        <v>5572</v>
      </c>
      <c r="E2210" s="4">
        <v>22</v>
      </c>
      <c r="G2210" s="4" t="s">
        <v>6582</v>
      </c>
      <c r="H2210" s="4" t="s">
        <v>7394</v>
      </c>
      <c r="I2210" s="4" t="s">
        <v>7391</v>
      </c>
      <c r="J2210" s="4" t="s">
        <v>4898</v>
      </c>
      <c r="K2210" s="4" t="s">
        <v>6614</v>
      </c>
      <c r="L2210" s="4" t="s">
        <v>6603</v>
      </c>
      <c r="M2210" s="4">
        <v>0</v>
      </c>
      <c r="N2210" s="4">
        <v>4</v>
      </c>
    </row>
    <row r="2211" spans="1:14" x14ac:dyDescent="0.3">
      <c r="A2211" s="4" t="s">
        <v>5878</v>
      </c>
      <c r="B2211" s="4" t="s">
        <v>5879</v>
      </c>
      <c r="C2211" s="4" t="s">
        <v>4852</v>
      </c>
      <c r="D2211" s="4" t="s">
        <v>6581</v>
      </c>
      <c r="E2211" s="4">
        <v>10</v>
      </c>
      <c r="G2211" s="4" t="s">
        <v>4817</v>
      </c>
      <c r="J2211" s="4" t="s">
        <v>4853</v>
      </c>
      <c r="K2211" s="4" t="s">
        <v>4854</v>
      </c>
      <c r="L2211" s="4" t="s">
        <v>6585</v>
      </c>
      <c r="N2211" s="4">
        <v>5</v>
      </c>
    </row>
    <row r="2212" spans="1:14" x14ac:dyDescent="0.3">
      <c r="A2212" s="4" t="s">
        <v>5878</v>
      </c>
      <c r="B2212" s="4" t="s">
        <v>5879</v>
      </c>
      <c r="C2212" s="4" t="s">
        <v>4855</v>
      </c>
      <c r="D2212" s="4" t="s">
        <v>6581</v>
      </c>
      <c r="E2212" s="4">
        <v>10</v>
      </c>
      <c r="G2212" s="4" t="s">
        <v>4817</v>
      </c>
      <c r="J2212" s="4" t="s">
        <v>4856</v>
      </c>
      <c r="K2212" s="4" t="s">
        <v>4854</v>
      </c>
      <c r="L2212" s="4" t="s">
        <v>6585</v>
      </c>
      <c r="N2212" s="4">
        <v>6</v>
      </c>
    </row>
    <row r="2213" spans="1:14" x14ac:dyDescent="0.3">
      <c r="A2213" s="4" t="s">
        <v>5878</v>
      </c>
      <c r="B2213" s="4" t="s">
        <v>5879</v>
      </c>
      <c r="C2213" s="4" t="s">
        <v>5876</v>
      </c>
      <c r="D2213" s="4" t="s">
        <v>5572</v>
      </c>
      <c r="E2213" s="4">
        <v>22</v>
      </c>
      <c r="G2213" s="4" t="s">
        <v>4817</v>
      </c>
      <c r="J2213" s="4" t="s">
        <v>5187</v>
      </c>
      <c r="K2213" s="4" t="s">
        <v>6614</v>
      </c>
      <c r="L2213" s="4" t="s">
        <v>6603</v>
      </c>
      <c r="M2213" s="4">
        <v>0</v>
      </c>
      <c r="N2213" s="4">
        <v>7</v>
      </c>
    </row>
    <row r="2214" spans="1:14" x14ac:dyDescent="0.3">
      <c r="A2214" s="4" t="s">
        <v>5878</v>
      </c>
      <c r="B2214" s="4" t="s">
        <v>5879</v>
      </c>
      <c r="C2214" s="4" t="s">
        <v>4973</v>
      </c>
      <c r="D2214" s="4" t="s">
        <v>6581</v>
      </c>
      <c r="E2214" s="4">
        <v>200</v>
      </c>
      <c r="G2214" s="4" t="s">
        <v>4817</v>
      </c>
      <c r="J2214" s="4" t="s">
        <v>4974</v>
      </c>
      <c r="K2214" s="4" t="s">
        <v>5280</v>
      </c>
      <c r="L2214" s="4" t="s">
        <v>6585</v>
      </c>
      <c r="N2214" s="4">
        <v>8</v>
      </c>
    </row>
    <row r="2215" spans="1:14" x14ac:dyDescent="0.3">
      <c r="A2215" s="4" t="s">
        <v>5960</v>
      </c>
      <c r="B2215" s="4" t="s">
        <v>5961</v>
      </c>
      <c r="C2215" s="4" t="s">
        <v>4837</v>
      </c>
      <c r="D2215" s="4" t="s">
        <v>6581</v>
      </c>
      <c r="E2215" s="4">
        <v>20</v>
      </c>
      <c r="G2215" s="4" t="s">
        <v>6582</v>
      </c>
      <c r="H2215" s="4" t="s">
        <v>7395</v>
      </c>
      <c r="I2215" s="4" t="s">
        <v>7396</v>
      </c>
      <c r="J2215" s="4" t="s">
        <v>4838</v>
      </c>
      <c r="K2215" s="4" t="s">
        <v>4839</v>
      </c>
      <c r="L2215" s="4" t="s">
        <v>6585</v>
      </c>
      <c r="N2215" s="4">
        <v>1</v>
      </c>
    </row>
    <row r="2216" spans="1:14" x14ac:dyDescent="0.3">
      <c r="A2216" s="4" t="s">
        <v>5960</v>
      </c>
      <c r="B2216" s="4" t="s">
        <v>5961</v>
      </c>
      <c r="C2216" s="4" t="s">
        <v>4841</v>
      </c>
      <c r="D2216" s="4" t="s">
        <v>5572</v>
      </c>
      <c r="E2216" s="4">
        <v>22</v>
      </c>
      <c r="G2216" s="4" t="s">
        <v>6582</v>
      </c>
      <c r="H2216" s="4" t="s">
        <v>7397</v>
      </c>
      <c r="I2216" s="4" t="s">
        <v>7396</v>
      </c>
      <c r="J2216" s="4" t="s">
        <v>4842</v>
      </c>
      <c r="K2216" s="4" t="s">
        <v>6614</v>
      </c>
      <c r="L2216" s="4" t="s">
        <v>6603</v>
      </c>
      <c r="M2216" s="4">
        <v>0</v>
      </c>
      <c r="N2216" s="4">
        <v>2</v>
      </c>
    </row>
    <row r="2217" spans="1:14" x14ac:dyDescent="0.3">
      <c r="A2217" s="4" t="s">
        <v>5960</v>
      </c>
      <c r="B2217" s="4" t="s">
        <v>5961</v>
      </c>
      <c r="C2217" s="4" t="s">
        <v>4846</v>
      </c>
      <c r="D2217" s="4" t="s">
        <v>6581</v>
      </c>
      <c r="E2217" s="4">
        <v>12</v>
      </c>
      <c r="G2217" s="4" t="s">
        <v>4817</v>
      </c>
      <c r="J2217" s="4" t="s">
        <v>4867</v>
      </c>
      <c r="K2217" s="4" t="s">
        <v>4848</v>
      </c>
      <c r="L2217" s="4" t="s">
        <v>6585</v>
      </c>
      <c r="N2217" s="4">
        <v>3</v>
      </c>
    </row>
    <row r="2218" spans="1:14" x14ac:dyDescent="0.3">
      <c r="A2218" s="4" t="s">
        <v>5960</v>
      </c>
      <c r="B2218" s="4" t="s">
        <v>5961</v>
      </c>
      <c r="C2218" s="4" t="s">
        <v>4849</v>
      </c>
      <c r="D2218" s="4" t="s">
        <v>6581</v>
      </c>
      <c r="E2218" s="4">
        <v>1</v>
      </c>
      <c r="F2218" s="4" t="s">
        <v>7639</v>
      </c>
      <c r="G2218" s="4" t="s">
        <v>4817</v>
      </c>
      <c r="J2218" s="4" t="s">
        <v>4850</v>
      </c>
      <c r="K2218" s="4" t="s">
        <v>4851</v>
      </c>
      <c r="L2218" s="4" t="s">
        <v>6585</v>
      </c>
      <c r="N2218" s="4">
        <v>4</v>
      </c>
    </row>
    <row r="2219" spans="1:14" x14ac:dyDescent="0.3">
      <c r="A2219" s="4" t="s">
        <v>5960</v>
      </c>
      <c r="B2219" s="4" t="s">
        <v>5961</v>
      </c>
      <c r="C2219" s="4" t="s">
        <v>4852</v>
      </c>
      <c r="D2219" s="4" t="s">
        <v>6581</v>
      </c>
      <c r="E2219" s="4">
        <v>10</v>
      </c>
      <c r="G2219" s="4" t="s">
        <v>4817</v>
      </c>
      <c r="J2219" s="4" t="s">
        <v>4853</v>
      </c>
      <c r="K2219" s="4" t="s">
        <v>4854</v>
      </c>
      <c r="L2219" s="4" t="s">
        <v>6585</v>
      </c>
      <c r="N2219" s="4">
        <v>5</v>
      </c>
    </row>
    <row r="2220" spans="1:14" x14ac:dyDescent="0.3">
      <c r="A2220" s="4" t="s">
        <v>5960</v>
      </c>
      <c r="B2220" s="4" t="s">
        <v>5961</v>
      </c>
      <c r="C2220" s="4" t="s">
        <v>4855</v>
      </c>
      <c r="D2220" s="4" t="s">
        <v>6581</v>
      </c>
      <c r="E2220" s="4">
        <v>10</v>
      </c>
      <c r="G2220" s="4" t="s">
        <v>4817</v>
      </c>
      <c r="J2220" s="4" t="s">
        <v>4856</v>
      </c>
      <c r="K2220" s="4" t="s">
        <v>4854</v>
      </c>
      <c r="L2220" s="4" t="s">
        <v>6585</v>
      </c>
      <c r="N2220" s="4">
        <v>6</v>
      </c>
    </row>
    <row r="2221" spans="1:14" x14ac:dyDescent="0.3">
      <c r="A2221" s="4" t="s">
        <v>5960</v>
      </c>
      <c r="B2221" s="4" t="s">
        <v>5961</v>
      </c>
      <c r="C2221" s="4" t="s">
        <v>4992</v>
      </c>
      <c r="D2221" s="4" t="s">
        <v>6581</v>
      </c>
      <c r="E2221" s="4">
        <v>50</v>
      </c>
      <c r="G2221" s="4" t="s">
        <v>4817</v>
      </c>
      <c r="J2221" s="4" t="s">
        <v>4993</v>
      </c>
      <c r="K2221" s="4" t="s">
        <v>4985</v>
      </c>
      <c r="L2221" s="4" t="s">
        <v>6585</v>
      </c>
      <c r="N2221" s="4">
        <v>7</v>
      </c>
    </row>
    <row r="2222" spans="1:14" x14ac:dyDescent="0.3">
      <c r="A2222" s="4" t="s">
        <v>5960</v>
      </c>
      <c r="B2222" s="4" t="s">
        <v>5961</v>
      </c>
      <c r="C2222" s="4" t="s">
        <v>5962</v>
      </c>
      <c r="D2222" s="4" t="s">
        <v>6581</v>
      </c>
      <c r="E2222" s="4">
        <v>8</v>
      </c>
      <c r="G2222" s="4" t="s">
        <v>6582</v>
      </c>
      <c r="H2222" s="4" t="s">
        <v>7398</v>
      </c>
      <c r="J2222" s="4" t="s">
        <v>5007</v>
      </c>
      <c r="K2222" s="4" t="s">
        <v>4881</v>
      </c>
      <c r="L2222" s="4" t="s">
        <v>6585</v>
      </c>
      <c r="N2222" s="4">
        <v>8</v>
      </c>
    </row>
    <row r="2223" spans="1:14" x14ac:dyDescent="0.3">
      <c r="A2223" s="4" t="s">
        <v>5960</v>
      </c>
      <c r="B2223" s="4" t="s">
        <v>5961</v>
      </c>
      <c r="C2223" s="4" t="s">
        <v>5466</v>
      </c>
      <c r="D2223" s="4" t="s">
        <v>6581</v>
      </c>
      <c r="E2223" s="4">
        <v>10</v>
      </c>
      <c r="G2223" s="4" t="s">
        <v>4817</v>
      </c>
      <c r="J2223" s="4" t="s">
        <v>5009</v>
      </c>
      <c r="K2223" s="4" t="s">
        <v>4854</v>
      </c>
      <c r="L2223" s="4" t="s">
        <v>6585</v>
      </c>
      <c r="N2223" s="4">
        <v>9</v>
      </c>
    </row>
    <row r="2224" spans="1:14" x14ac:dyDescent="0.3">
      <c r="A2224" s="4" t="s">
        <v>5960</v>
      </c>
      <c r="B2224" s="4" t="s">
        <v>5961</v>
      </c>
      <c r="C2224" s="4" t="s">
        <v>5963</v>
      </c>
      <c r="D2224" s="4" t="s">
        <v>6581</v>
      </c>
      <c r="E2224" s="4">
        <v>2</v>
      </c>
      <c r="G2224" s="4" t="s">
        <v>4817</v>
      </c>
      <c r="J2224" s="4" t="s">
        <v>5964</v>
      </c>
      <c r="K2224" s="4" t="s">
        <v>4956</v>
      </c>
      <c r="L2224" s="4" t="s">
        <v>6585</v>
      </c>
      <c r="N2224" s="4">
        <v>10</v>
      </c>
    </row>
    <row r="2225" spans="1:14" x14ac:dyDescent="0.3">
      <c r="A2225" s="4" t="s">
        <v>5960</v>
      </c>
      <c r="B2225" s="4" t="s">
        <v>5961</v>
      </c>
      <c r="C2225" s="4" t="s">
        <v>5948</v>
      </c>
      <c r="D2225" s="4" t="s">
        <v>6581</v>
      </c>
      <c r="E2225" s="4">
        <v>1</v>
      </c>
      <c r="G2225" s="4" t="s">
        <v>4817</v>
      </c>
      <c r="J2225" s="4" t="s">
        <v>5033</v>
      </c>
      <c r="K2225" s="4" t="s">
        <v>4851</v>
      </c>
      <c r="L2225" s="4" t="s">
        <v>6585</v>
      </c>
      <c r="N2225" s="4">
        <v>11</v>
      </c>
    </row>
    <row r="2226" spans="1:14" x14ac:dyDescent="0.3">
      <c r="A2226" s="4" t="s">
        <v>5960</v>
      </c>
      <c r="B2226" s="4" t="s">
        <v>5961</v>
      </c>
      <c r="C2226" s="4" t="s">
        <v>4915</v>
      </c>
      <c r="D2226" s="4" t="s">
        <v>5572</v>
      </c>
      <c r="E2226" s="4">
        <v>22</v>
      </c>
      <c r="G2226" s="4" t="s">
        <v>4817</v>
      </c>
      <c r="J2226" s="4" t="s">
        <v>5949</v>
      </c>
      <c r="K2226" s="4" t="s">
        <v>6614</v>
      </c>
      <c r="L2226" s="4" t="s">
        <v>6603</v>
      </c>
      <c r="M2226" s="4">
        <v>0</v>
      </c>
      <c r="N2226" s="4">
        <v>12</v>
      </c>
    </row>
    <row r="2227" spans="1:14" x14ac:dyDescent="0.3">
      <c r="A2227" s="4" t="s">
        <v>5960</v>
      </c>
      <c r="B2227" s="4" t="s">
        <v>5961</v>
      </c>
      <c r="C2227" s="4" t="s">
        <v>5950</v>
      </c>
      <c r="D2227" s="4" t="s">
        <v>5572</v>
      </c>
      <c r="E2227" s="4">
        <v>22</v>
      </c>
      <c r="G2227" s="4" t="s">
        <v>4817</v>
      </c>
      <c r="J2227" s="4" t="s">
        <v>5951</v>
      </c>
      <c r="K2227" s="4" t="s">
        <v>6614</v>
      </c>
      <c r="L2227" s="4" t="s">
        <v>6603</v>
      </c>
      <c r="M2227" s="4">
        <v>0</v>
      </c>
      <c r="N2227" s="4">
        <v>13</v>
      </c>
    </row>
    <row r="2228" spans="1:14" x14ac:dyDescent="0.3">
      <c r="A2228" s="4" t="s">
        <v>5960</v>
      </c>
      <c r="B2228" s="4" t="s">
        <v>5961</v>
      </c>
      <c r="C2228" s="4" t="s">
        <v>5952</v>
      </c>
      <c r="D2228" s="4" t="s">
        <v>5572</v>
      </c>
      <c r="E2228" s="4">
        <v>22</v>
      </c>
      <c r="G2228" s="4" t="s">
        <v>4817</v>
      </c>
      <c r="J2228" s="4" t="s">
        <v>5953</v>
      </c>
      <c r="K2228" s="4" t="s">
        <v>6614</v>
      </c>
      <c r="L2228" s="4" t="s">
        <v>6603</v>
      </c>
      <c r="M2228" s="4">
        <v>0</v>
      </c>
      <c r="N2228" s="4">
        <v>14</v>
      </c>
    </row>
    <row r="2229" spans="1:14" x14ac:dyDescent="0.3">
      <c r="A2229" s="4" t="s">
        <v>5960</v>
      </c>
      <c r="B2229" s="4" t="s">
        <v>5961</v>
      </c>
      <c r="C2229" s="4" t="s">
        <v>5944</v>
      </c>
      <c r="D2229" s="4" t="s">
        <v>6581</v>
      </c>
      <c r="E2229" s="4">
        <v>8</v>
      </c>
      <c r="G2229" s="4" t="s">
        <v>4817</v>
      </c>
      <c r="J2229" s="4" t="s">
        <v>5945</v>
      </c>
      <c r="K2229" s="4" t="s">
        <v>4881</v>
      </c>
      <c r="L2229" s="4" t="s">
        <v>6585</v>
      </c>
      <c r="N2229" s="4">
        <v>15</v>
      </c>
    </row>
    <row r="2230" spans="1:14" x14ac:dyDescent="0.3">
      <c r="A2230" s="4" t="s">
        <v>5960</v>
      </c>
      <c r="B2230" s="4" t="s">
        <v>5961</v>
      </c>
      <c r="C2230" s="4" t="s">
        <v>5946</v>
      </c>
      <c r="D2230" s="4" t="s">
        <v>6581</v>
      </c>
      <c r="E2230" s="4">
        <v>8</v>
      </c>
      <c r="G2230" s="4" t="s">
        <v>4817</v>
      </c>
      <c r="J2230" s="4" t="s">
        <v>5947</v>
      </c>
      <c r="K2230" s="4" t="s">
        <v>4881</v>
      </c>
      <c r="L2230" s="4" t="s">
        <v>6585</v>
      </c>
      <c r="N2230" s="4">
        <v>16</v>
      </c>
    </row>
    <row r="2231" spans="1:14" x14ac:dyDescent="0.3">
      <c r="A2231" s="4" t="s">
        <v>5960</v>
      </c>
      <c r="B2231" s="4" t="s">
        <v>5961</v>
      </c>
      <c r="C2231" s="4" t="s">
        <v>5966</v>
      </c>
      <c r="D2231" s="4" t="s">
        <v>6581</v>
      </c>
      <c r="E2231" s="4">
        <v>30</v>
      </c>
      <c r="G2231" s="4" t="s">
        <v>4817</v>
      </c>
      <c r="J2231" s="4" t="s">
        <v>5967</v>
      </c>
      <c r="K2231" s="4" t="s">
        <v>5072</v>
      </c>
      <c r="L2231" s="4" t="s">
        <v>6585</v>
      </c>
      <c r="N2231" s="4">
        <v>17</v>
      </c>
    </row>
    <row r="2232" spans="1:14" x14ac:dyDescent="0.3">
      <c r="A2232" s="4" t="s">
        <v>5960</v>
      </c>
      <c r="B2232" s="4" t="s">
        <v>5961</v>
      </c>
      <c r="C2232" s="4" t="s">
        <v>5968</v>
      </c>
      <c r="D2232" s="4" t="s">
        <v>6581</v>
      </c>
      <c r="E2232" s="4">
        <v>8</v>
      </c>
      <c r="G2232" s="4" t="s">
        <v>4817</v>
      </c>
      <c r="J2232" s="4" t="s">
        <v>5969</v>
      </c>
      <c r="K2232" s="4" t="s">
        <v>4881</v>
      </c>
      <c r="L2232" s="4" t="s">
        <v>6585</v>
      </c>
      <c r="N2232" s="4">
        <v>18</v>
      </c>
    </row>
    <row r="2233" spans="1:14" x14ac:dyDescent="0.3">
      <c r="A2233" s="4" t="s">
        <v>5960</v>
      </c>
      <c r="B2233" s="4" t="s">
        <v>5961</v>
      </c>
      <c r="C2233" s="4" t="s">
        <v>5970</v>
      </c>
      <c r="D2233" s="4" t="s">
        <v>6581</v>
      </c>
      <c r="E2233" s="4">
        <v>1</v>
      </c>
      <c r="G2233" s="4" t="s">
        <v>4817</v>
      </c>
      <c r="J2233" s="4" t="s">
        <v>5018</v>
      </c>
      <c r="K2233" s="4" t="s">
        <v>4851</v>
      </c>
      <c r="L2233" s="4" t="s">
        <v>6585</v>
      </c>
      <c r="N2233" s="4">
        <v>19</v>
      </c>
    </row>
    <row r="2234" spans="1:14" x14ac:dyDescent="0.3">
      <c r="A2234" s="4" t="s">
        <v>5960</v>
      </c>
      <c r="B2234" s="4" t="s">
        <v>5961</v>
      </c>
      <c r="C2234" s="4" t="s">
        <v>5971</v>
      </c>
      <c r="D2234" s="4" t="s">
        <v>6581</v>
      </c>
      <c r="E2234" s="4">
        <v>8</v>
      </c>
      <c r="G2234" s="4" t="s">
        <v>4817</v>
      </c>
      <c r="J2234" s="4" t="s">
        <v>5487</v>
      </c>
      <c r="K2234" s="4" t="s">
        <v>4881</v>
      </c>
      <c r="L2234" s="4" t="s">
        <v>6585</v>
      </c>
      <c r="N2234" s="4">
        <v>20</v>
      </c>
    </row>
    <row r="2235" spans="1:14" x14ac:dyDescent="0.3">
      <c r="A2235" s="4" t="s">
        <v>5960</v>
      </c>
      <c r="B2235" s="4" t="s">
        <v>5961</v>
      </c>
      <c r="C2235" s="4" t="s">
        <v>5972</v>
      </c>
      <c r="D2235" s="4" t="s">
        <v>6581</v>
      </c>
      <c r="E2235" s="4">
        <v>8</v>
      </c>
      <c r="G2235" s="4" t="s">
        <v>4817</v>
      </c>
      <c r="J2235" s="4" t="s">
        <v>5973</v>
      </c>
      <c r="K2235" s="4" t="s">
        <v>4881</v>
      </c>
      <c r="L2235" s="4" t="s">
        <v>6585</v>
      </c>
      <c r="N2235" s="4">
        <v>21</v>
      </c>
    </row>
    <row r="2236" spans="1:14" x14ac:dyDescent="0.3">
      <c r="A2236" s="4" t="s">
        <v>5960</v>
      </c>
      <c r="B2236" s="4" t="s">
        <v>5961</v>
      </c>
      <c r="C2236" s="4" t="s">
        <v>5974</v>
      </c>
      <c r="D2236" s="4" t="s">
        <v>5572</v>
      </c>
      <c r="E2236" s="4">
        <v>22</v>
      </c>
      <c r="G2236" s="4" t="s">
        <v>4817</v>
      </c>
      <c r="J2236" s="4" t="s">
        <v>5975</v>
      </c>
      <c r="K2236" s="4" t="s">
        <v>6614</v>
      </c>
      <c r="L2236" s="4" t="s">
        <v>6603</v>
      </c>
      <c r="M2236" s="4">
        <v>0</v>
      </c>
      <c r="N2236" s="4">
        <v>22</v>
      </c>
    </row>
    <row r="2237" spans="1:14" x14ac:dyDescent="0.3">
      <c r="A2237" s="4" t="s">
        <v>5960</v>
      </c>
      <c r="B2237" s="4" t="s">
        <v>5961</v>
      </c>
      <c r="C2237" s="4" t="s">
        <v>5882</v>
      </c>
      <c r="D2237" s="4" t="s">
        <v>5572</v>
      </c>
      <c r="E2237" s="4">
        <v>22</v>
      </c>
      <c r="G2237" s="4" t="s">
        <v>4817</v>
      </c>
      <c r="J2237" s="4" t="s">
        <v>5976</v>
      </c>
      <c r="K2237" s="4" t="s">
        <v>6614</v>
      </c>
      <c r="L2237" s="4" t="s">
        <v>6603</v>
      </c>
      <c r="M2237" s="4">
        <v>0</v>
      </c>
      <c r="N2237" s="4">
        <v>23</v>
      </c>
    </row>
    <row r="2238" spans="1:14" x14ac:dyDescent="0.3">
      <c r="A2238" s="4" t="s">
        <v>5960</v>
      </c>
      <c r="B2238" s="4" t="s">
        <v>5961</v>
      </c>
      <c r="C2238" s="4" t="s">
        <v>5027</v>
      </c>
      <c r="D2238" s="4" t="s">
        <v>6581</v>
      </c>
      <c r="E2238" s="4">
        <v>20</v>
      </c>
      <c r="G2238" s="4" t="s">
        <v>4817</v>
      </c>
      <c r="J2238" s="4" t="s">
        <v>5028</v>
      </c>
      <c r="K2238" s="4" t="s">
        <v>4839</v>
      </c>
      <c r="L2238" s="4" t="s">
        <v>6585</v>
      </c>
      <c r="N2238" s="4">
        <v>24</v>
      </c>
    </row>
    <row r="2239" spans="1:14" x14ac:dyDescent="0.3">
      <c r="A2239" s="4" t="s">
        <v>5960</v>
      </c>
      <c r="B2239" s="4" t="s">
        <v>5961</v>
      </c>
      <c r="C2239" s="4" t="s">
        <v>5030</v>
      </c>
      <c r="D2239" s="4" t="s">
        <v>5572</v>
      </c>
      <c r="E2239" s="4">
        <v>22</v>
      </c>
      <c r="G2239" s="4" t="s">
        <v>4817</v>
      </c>
      <c r="J2239" s="4" t="s">
        <v>5031</v>
      </c>
      <c r="K2239" s="4" t="s">
        <v>6614</v>
      </c>
      <c r="L2239" s="4" t="s">
        <v>6603</v>
      </c>
      <c r="M2239" s="4">
        <v>0</v>
      </c>
      <c r="N2239" s="4">
        <v>25</v>
      </c>
    </row>
    <row r="2240" spans="1:14" x14ac:dyDescent="0.3">
      <c r="A2240" s="4" t="s">
        <v>5960</v>
      </c>
      <c r="B2240" s="4" t="s">
        <v>5961</v>
      </c>
      <c r="C2240" s="4" t="s">
        <v>4887</v>
      </c>
      <c r="D2240" s="4" t="s">
        <v>6581</v>
      </c>
      <c r="E2240" s="4">
        <v>12</v>
      </c>
      <c r="G2240" s="4" t="s">
        <v>4817</v>
      </c>
      <c r="J2240" s="4" t="s">
        <v>4888</v>
      </c>
      <c r="K2240" s="4" t="s">
        <v>4848</v>
      </c>
      <c r="L2240" s="4" t="s">
        <v>6585</v>
      </c>
      <c r="N2240" s="4">
        <v>26</v>
      </c>
    </row>
    <row r="2241" spans="1:14" x14ac:dyDescent="0.3">
      <c r="A2241" s="4" t="s">
        <v>5960</v>
      </c>
      <c r="B2241" s="4" t="s">
        <v>5961</v>
      </c>
      <c r="C2241" s="4" t="s">
        <v>4889</v>
      </c>
      <c r="D2241" s="4" t="s">
        <v>6581</v>
      </c>
      <c r="E2241" s="4">
        <v>14</v>
      </c>
      <c r="G2241" s="4" t="s">
        <v>4817</v>
      </c>
      <c r="J2241" s="4" t="s">
        <v>4890</v>
      </c>
      <c r="K2241" s="4" t="s">
        <v>4863</v>
      </c>
      <c r="L2241" s="4" t="s">
        <v>6585</v>
      </c>
      <c r="N2241" s="4">
        <v>27</v>
      </c>
    </row>
    <row r="2242" spans="1:14" x14ac:dyDescent="0.3">
      <c r="A2242" s="4" t="s">
        <v>5960</v>
      </c>
      <c r="B2242" s="4" t="s">
        <v>5961</v>
      </c>
      <c r="C2242" s="4" t="s">
        <v>4891</v>
      </c>
      <c r="D2242" s="4" t="s">
        <v>6581</v>
      </c>
      <c r="E2242" s="4">
        <v>12</v>
      </c>
      <c r="G2242" s="4" t="s">
        <v>4817</v>
      </c>
      <c r="J2242" s="4" t="s">
        <v>4892</v>
      </c>
      <c r="K2242" s="4" t="s">
        <v>4848</v>
      </c>
      <c r="L2242" s="4" t="s">
        <v>6585</v>
      </c>
      <c r="N2242" s="4">
        <v>28</v>
      </c>
    </row>
    <row r="2243" spans="1:14" x14ac:dyDescent="0.3">
      <c r="A2243" s="4" t="s">
        <v>5960</v>
      </c>
      <c r="B2243" s="4" t="s">
        <v>5961</v>
      </c>
      <c r="C2243" s="4" t="s">
        <v>4893</v>
      </c>
      <c r="D2243" s="4" t="s">
        <v>6581</v>
      </c>
      <c r="E2243" s="4">
        <v>14</v>
      </c>
      <c r="G2243" s="4" t="s">
        <v>4817</v>
      </c>
      <c r="J2243" s="4" t="s">
        <v>4894</v>
      </c>
      <c r="K2243" s="4" t="s">
        <v>4863</v>
      </c>
      <c r="L2243" s="4" t="s">
        <v>6585</v>
      </c>
      <c r="N2243" s="4">
        <v>29</v>
      </c>
    </row>
    <row r="2244" spans="1:14" x14ac:dyDescent="0.3">
      <c r="A2244" s="4" t="s">
        <v>5960</v>
      </c>
      <c r="B2244" s="4" t="s">
        <v>5961</v>
      </c>
      <c r="C2244" s="4" t="s">
        <v>5109</v>
      </c>
      <c r="D2244" s="4" t="s">
        <v>6581</v>
      </c>
      <c r="E2244" s="4">
        <v>1</v>
      </c>
      <c r="G2244" s="4" t="s">
        <v>4817</v>
      </c>
      <c r="J2244" s="4" t="s">
        <v>5110</v>
      </c>
      <c r="K2244" s="4" t="s">
        <v>4851</v>
      </c>
      <c r="L2244" s="4" t="s">
        <v>6585</v>
      </c>
      <c r="N2244" s="4">
        <v>30</v>
      </c>
    </row>
    <row r="2245" spans="1:14" x14ac:dyDescent="0.3">
      <c r="A2245" s="4" t="s">
        <v>5960</v>
      </c>
      <c r="B2245" s="4" t="s">
        <v>5961</v>
      </c>
      <c r="C2245" s="4" t="s">
        <v>5111</v>
      </c>
      <c r="D2245" s="4" t="s">
        <v>5572</v>
      </c>
      <c r="E2245" s="4">
        <v>22</v>
      </c>
      <c r="G2245" s="4" t="s">
        <v>4817</v>
      </c>
      <c r="J2245" s="4" t="s">
        <v>5977</v>
      </c>
      <c r="K2245" s="4" t="s">
        <v>6614</v>
      </c>
      <c r="L2245" s="4" t="s">
        <v>6603</v>
      </c>
      <c r="M2245" s="4">
        <v>0</v>
      </c>
      <c r="N2245" s="4">
        <v>31</v>
      </c>
    </row>
    <row r="2246" spans="1:14" x14ac:dyDescent="0.3">
      <c r="A2246" s="4" t="s">
        <v>5960</v>
      </c>
      <c r="B2246" s="4" t="s">
        <v>5961</v>
      </c>
      <c r="C2246" s="4" t="s">
        <v>5117</v>
      </c>
      <c r="D2246" s="4" t="s">
        <v>6581</v>
      </c>
      <c r="E2246" s="4">
        <v>1</v>
      </c>
      <c r="G2246" s="4" t="s">
        <v>4817</v>
      </c>
      <c r="J2246" s="4" t="s">
        <v>5118</v>
      </c>
      <c r="K2246" s="4" t="s">
        <v>4851</v>
      </c>
      <c r="L2246" s="4" t="s">
        <v>6585</v>
      </c>
      <c r="N2246" s="4">
        <v>32</v>
      </c>
    </row>
    <row r="2247" spans="1:14" x14ac:dyDescent="0.3">
      <c r="A2247" s="4" t="s">
        <v>5960</v>
      </c>
      <c r="B2247" s="4" t="s">
        <v>5961</v>
      </c>
      <c r="C2247" s="4" t="s">
        <v>5978</v>
      </c>
      <c r="D2247" s="4" t="s">
        <v>6581</v>
      </c>
      <c r="E2247" s="4">
        <v>1</v>
      </c>
      <c r="G2247" s="4" t="s">
        <v>4817</v>
      </c>
      <c r="J2247" s="4" t="s">
        <v>5979</v>
      </c>
      <c r="K2247" s="4" t="s">
        <v>4851</v>
      </c>
      <c r="L2247" s="4" t="s">
        <v>6585</v>
      </c>
      <c r="N2247" s="4">
        <v>33</v>
      </c>
    </row>
    <row r="2248" spans="1:14" x14ac:dyDescent="0.3">
      <c r="A2248" s="4" t="s">
        <v>5960</v>
      </c>
      <c r="B2248" s="4" t="s">
        <v>5961</v>
      </c>
      <c r="C2248" s="4" t="s">
        <v>5141</v>
      </c>
      <c r="D2248" s="4" t="s">
        <v>6581</v>
      </c>
      <c r="E2248" s="4">
        <v>1</v>
      </c>
      <c r="G2248" s="4" t="s">
        <v>4817</v>
      </c>
      <c r="J2248" s="4" t="s">
        <v>5980</v>
      </c>
      <c r="K2248" s="4" t="s">
        <v>4851</v>
      </c>
      <c r="L2248" s="4" t="s">
        <v>6585</v>
      </c>
      <c r="N2248" s="4">
        <v>34</v>
      </c>
    </row>
    <row r="2249" spans="1:14" x14ac:dyDescent="0.3">
      <c r="A2249" s="4" t="s">
        <v>5960</v>
      </c>
      <c r="B2249" s="4" t="s">
        <v>5961</v>
      </c>
      <c r="C2249" s="4" t="s">
        <v>5143</v>
      </c>
      <c r="D2249" s="4" t="s">
        <v>6581</v>
      </c>
      <c r="E2249" s="4">
        <v>50</v>
      </c>
      <c r="G2249" s="4" t="s">
        <v>4817</v>
      </c>
      <c r="J2249" s="4" t="s">
        <v>5144</v>
      </c>
      <c r="K2249" s="4" t="s">
        <v>4985</v>
      </c>
      <c r="L2249" s="4" t="s">
        <v>6585</v>
      </c>
      <c r="N2249" s="4">
        <v>35</v>
      </c>
    </row>
    <row r="2250" spans="1:14" x14ac:dyDescent="0.3">
      <c r="A2250" s="4" t="s">
        <v>5960</v>
      </c>
      <c r="B2250" s="4" t="s">
        <v>5961</v>
      </c>
      <c r="C2250" s="4" t="s">
        <v>5958</v>
      </c>
      <c r="D2250" s="4" t="s">
        <v>5572</v>
      </c>
      <c r="E2250" s="4">
        <v>22</v>
      </c>
      <c r="G2250" s="4" t="s">
        <v>4817</v>
      </c>
      <c r="J2250" s="4" t="s">
        <v>5959</v>
      </c>
      <c r="K2250" s="4" t="s">
        <v>6614</v>
      </c>
      <c r="L2250" s="4" t="s">
        <v>6603</v>
      </c>
      <c r="M2250" s="4">
        <v>0</v>
      </c>
      <c r="N2250" s="4">
        <v>36</v>
      </c>
    </row>
    <row r="2251" spans="1:14" x14ac:dyDescent="0.3">
      <c r="A2251" s="4" t="s">
        <v>5960</v>
      </c>
      <c r="B2251" s="4" t="s">
        <v>5961</v>
      </c>
      <c r="C2251" s="4" t="s">
        <v>5981</v>
      </c>
      <c r="D2251" s="4" t="s">
        <v>5167</v>
      </c>
      <c r="E2251" s="4">
        <v>22</v>
      </c>
      <c r="G2251" s="4" t="s">
        <v>4817</v>
      </c>
      <c r="J2251" s="4" t="s">
        <v>5982</v>
      </c>
      <c r="K2251" s="4" t="s">
        <v>6637</v>
      </c>
      <c r="L2251" s="4" t="s">
        <v>6638</v>
      </c>
      <c r="N2251" s="4">
        <v>37</v>
      </c>
    </row>
    <row r="2252" spans="1:14" x14ac:dyDescent="0.3">
      <c r="A2252" s="4" t="s">
        <v>5960</v>
      </c>
      <c r="B2252" s="4" t="s">
        <v>5961</v>
      </c>
      <c r="C2252" s="4" t="s">
        <v>5983</v>
      </c>
      <c r="D2252" s="4" t="s">
        <v>5167</v>
      </c>
      <c r="E2252" s="4">
        <v>22</v>
      </c>
      <c r="G2252" s="4" t="s">
        <v>4817</v>
      </c>
      <c r="J2252" s="4" t="s">
        <v>5984</v>
      </c>
      <c r="K2252" s="4" t="s">
        <v>6637</v>
      </c>
      <c r="L2252" s="4" t="s">
        <v>6638</v>
      </c>
      <c r="N2252" s="4">
        <v>38</v>
      </c>
    </row>
    <row r="2253" spans="1:14" x14ac:dyDescent="0.3">
      <c r="A2253" s="4" t="s">
        <v>5960</v>
      </c>
      <c r="B2253" s="4" t="s">
        <v>5961</v>
      </c>
      <c r="C2253" s="4" t="s">
        <v>5985</v>
      </c>
      <c r="D2253" s="4" t="s">
        <v>5572</v>
      </c>
      <c r="E2253" s="4">
        <v>22</v>
      </c>
      <c r="G2253" s="4" t="s">
        <v>4817</v>
      </c>
      <c r="J2253" s="4" t="s">
        <v>5986</v>
      </c>
      <c r="K2253" s="4" t="s">
        <v>6614</v>
      </c>
      <c r="L2253" s="4" t="s">
        <v>6603</v>
      </c>
      <c r="M2253" s="4">
        <v>0</v>
      </c>
      <c r="N2253" s="4">
        <v>39</v>
      </c>
    </row>
    <row r="2254" spans="1:14" x14ac:dyDescent="0.3">
      <c r="A2254" s="4" t="s">
        <v>5960</v>
      </c>
      <c r="B2254" s="4" t="s">
        <v>5961</v>
      </c>
      <c r="C2254" s="4" t="s">
        <v>5987</v>
      </c>
      <c r="D2254" s="4" t="s">
        <v>6581</v>
      </c>
      <c r="E2254" s="4">
        <v>1</v>
      </c>
      <c r="F2254" s="4" t="s">
        <v>7642</v>
      </c>
      <c r="G2254" s="4" t="s">
        <v>4817</v>
      </c>
      <c r="J2254" s="4" t="s">
        <v>5988</v>
      </c>
      <c r="K2254" s="4" t="s">
        <v>4851</v>
      </c>
      <c r="L2254" s="4" t="s">
        <v>6585</v>
      </c>
      <c r="N2254" s="4">
        <v>40</v>
      </c>
    </row>
    <row r="2255" spans="1:14" x14ac:dyDescent="0.3">
      <c r="A2255" s="4" t="s">
        <v>5960</v>
      </c>
      <c r="B2255" s="4" t="s">
        <v>5961</v>
      </c>
      <c r="C2255" s="4" t="s">
        <v>5989</v>
      </c>
      <c r="D2255" s="4" t="s">
        <v>6581</v>
      </c>
      <c r="E2255" s="4">
        <v>1</v>
      </c>
      <c r="F2255" s="4" t="s">
        <v>7640</v>
      </c>
      <c r="G2255" s="4" t="s">
        <v>4817</v>
      </c>
      <c r="J2255" s="4" t="s">
        <v>5990</v>
      </c>
      <c r="K2255" s="4" t="s">
        <v>4851</v>
      </c>
      <c r="L2255" s="4" t="s">
        <v>6585</v>
      </c>
      <c r="N2255" s="4">
        <v>41</v>
      </c>
    </row>
    <row r="2256" spans="1:14" x14ac:dyDescent="0.3">
      <c r="A2256" s="4" t="s">
        <v>5960</v>
      </c>
      <c r="B2256" s="4" t="s">
        <v>5961</v>
      </c>
      <c r="C2256" s="4" t="s">
        <v>5460</v>
      </c>
      <c r="D2256" s="4" t="s">
        <v>6581</v>
      </c>
      <c r="E2256" s="4">
        <v>8</v>
      </c>
      <c r="G2256" s="4" t="s">
        <v>4817</v>
      </c>
      <c r="J2256" s="4" t="s">
        <v>5054</v>
      </c>
      <c r="K2256" s="4" t="s">
        <v>4881</v>
      </c>
      <c r="L2256" s="4" t="s">
        <v>6585</v>
      </c>
      <c r="N2256" s="4">
        <v>42</v>
      </c>
    </row>
    <row r="2257" spans="1:14" x14ac:dyDescent="0.3">
      <c r="A2257" s="4" t="s">
        <v>5960</v>
      </c>
      <c r="B2257" s="4" t="s">
        <v>5961</v>
      </c>
      <c r="C2257" s="4" t="s">
        <v>5991</v>
      </c>
      <c r="D2257" s="4" t="s">
        <v>5572</v>
      </c>
      <c r="E2257" s="4">
        <v>22</v>
      </c>
      <c r="F2257" s="4">
        <v>0</v>
      </c>
      <c r="G2257" s="4" t="s">
        <v>4817</v>
      </c>
      <c r="J2257" s="4" t="s">
        <v>5992</v>
      </c>
      <c r="K2257" s="4" t="s">
        <v>6614</v>
      </c>
      <c r="L2257" s="4" t="s">
        <v>6603</v>
      </c>
      <c r="M2257" s="4">
        <v>0</v>
      </c>
      <c r="N2257" s="4">
        <v>43</v>
      </c>
    </row>
    <row r="2258" spans="1:14" x14ac:dyDescent="0.3">
      <c r="A2258" s="4" t="s">
        <v>5960</v>
      </c>
      <c r="B2258" s="4" t="s">
        <v>5961</v>
      </c>
      <c r="C2258" s="4" t="s">
        <v>5993</v>
      </c>
      <c r="D2258" s="4" t="s">
        <v>5572</v>
      </c>
      <c r="E2258" s="4">
        <v>22</v>
      </c>
      <c r="F2258" s="4">
        <v>0</v>
      </c>
      <c r="G2258" s="4" t="s">
        <v>4817</v>
      </c>
      <c r="J2258" s="4" t="s">
        <v>5994</v>
      </c>
      <c r="K2258" s="4" t="s">
        <v>6614</v>
      </c>
      <c r="L2258" s="4" t="s">
        <v>6603</v>
      </c>
      <c r="M2258" s="4">
        <v>0</v>
      </c>
      <c r="N2258" s="4">
        <v>44</v>
      </c>
    </row>
    <row r="2259" spans="1:14" x14ac:dyDescent="0.3">
      <c r="A2259" s="4" t="s">
        <v>5960</v>
      </c>
      <c r="B2259" s="4" t="s">
        <v>5961</v>
      </c>
      <c r="C2259" s="4" t="s">
        <v>5995</v>
      </c>
      <c r="D2259" s="4" t="s">
        <v>5572</v>
      </c>
      <c r="E2259" s="4">
        <v>22</v>
      </c>
      <c r="F2259" s="4">
        <v>0</v>
      </c>
      <c r="G2259" s="4" t="s">
        <v>4817</v>
      </c>
      <c r="J2259" s="4" t="s">
        <v>5996</v>
      </c>
      <c r="K2259" s="4" t="s">
        <v>6614</v>
      </c>
      <c r="L2259" s="4" t="s">
        <v>6603</v>
      </c>
      <c r="M2259" s="4">
        <v>0</v>
      </c>
      <c r="N2259" s="4">
        <v>45</v>
      </c>
    </row>
    <row r="2260" spans="1:14" x14ac:dyDescent="0.3">
      <c r="A2260" s="4" t="s">
        <v>5960</v>
      </c>
      <c r="B2260" s="4" t="s">
        <v>5961</v>
      </c>
      <c r="C2260" s="4" t="s">
        <v>5997</v>
      </c>
      <c r="D2260" s="4" t="s">
        <v>5572</v>
      </c>
      <c r="E2260" s="4">
        <v>22</v>
      </c>
      <c r="F2260" s="4">
        <v>0</v>
      </c>
      <c r="G2260" s="4" t="s">
        <v>4817</v>
      </c>
      <c r="J2260" s="4" t="s">
        <v>5059</v>
      </c>
      <c r="K2260" s="4" t="s">
        <v>6614</v>
      </c>
      <c r="L2260" s="4" t="s">
        <v>6603</v>
      </c>
      <c r="M2260" s="4">
        <v>0</v>
      </c>
      <c r="N2260" s="4">
        <v>46</v>
      </c>
    </row>
    <row r="2261" spans="1:14" x14ac:dyDescent="0.3">
      <c r="A2261" s="4" t="s">
        <v>5960</v>
      </c>
      <c r="B2261" s="4" t="s">
        <v>5961</v>
      </c>
      <c r="C2261" s="4" t="s">
        <v>5998</v>
      </c>
      <c r="D2261" s="4" t="s">
        <v>5572</v>
      </c>
      <c r="E2261" s="4">
        <v>22</v>
      </c>
      <c r="F2261" s="4">
        <v>0</v>
      </c>
      <c r="G2261" s="4" t="s">
        <v>4817</v>
      </c>
      <c r="J2261" s="4" t="s">
        <v>5999</v>
      </c>
      <c r="K2261" s="4" t="s">
        <v>6614</v>
      </c>
      <c r="L2261" s="4" t="s">
        <v>6603</v>
      </c>
      <c r="M2261" s="4">
        <v>0</v>
      </c>
      <c r="N2261" s="4">
        <v>47</v>
      </c>
    </row>
    <row r="2262" spans="1:14" x14ac:dyDescent="0.3">
      <c r="A2262" s="4" t="s">
        <v>5960</v>
      </c>
      <c r="B2262" s="4" t="s">
        <v>5961</v>
      </c>
      <c r="C2262" s="4" t="s">
        <v>6000</v>
      </c>
      <c r="D2262" s="4" t="s">
        <v>5572</v>
      </c>
      <c r="E2262" s="4">
        <v>22</v>
      </c>
      <c r="F2262" s="4">
        <v>0</v>
      </c>
      <c r="G2262" s="4" t="s">
        <v>4817</v>
      </c>
      <c r="J2262" s="4" t="s">
        <v>6001</v>
      </c>
      <c r="K2262" s="4" t="s">
        <v>6614</v>
      </c>
      <c r="L2262" s="4" t="s">
        <v>6603</v>
      </c>
      <c r="M2262" s="4">
        <v>0</v>
      </c>
      <c r="N2262" s="4">
        <v>48</v>
      </c>
    </row>
    <row r="2263" spans="1:14" x14ac:dyDescent="0.3">
      <c r="A2263" s="4" t="s">
        <v>5960</v>
      </c>
      <c r="B2263" s="4" t="s">
        <v>5961</v>
      </c>
      <c r="C2263" s="4" t="s">
        <v>6002</v>
      </c>
      <c r="D2263" s="4" t="s">
        <v>5572</v>
      </c>
      <c r="E2263" s="4">
        <v>22</v>
      </c>
      <c r="F2263" s="4">
        <v>0</v>
      </c>
      <c r="G2263" s="4" t="s">
        <v>4817</v>
      </c>
      <c r="J2263" s="4" t="s">
        <v>6003</v>
      </c>
      <c r="K2263" s="4" t="s">
        <v>6614</v>
      </c>
      <c r="L2263" s="4" t="s">
        <v>6603</v>
      </c>
      <c r="M2263" s="4">
        <v>0</v>
      </c>
      <c r="N2263" s="4">
        <v>49</v>
      </c>
    </row>
    <row r="2264" spans="1:14" x14ac:dyDescent="0.3">
      <c r="A2264" s="4" t="s">
        <v>5960</v>
      </c>
      <c r="B2264" s="4" t="s">
        <v>5961</v>
      </c>
      <c r="C2264" s="4" t="s">
        <v>5461</v>
      </c>
      <c r="D2264" s="4" t="s">
        <v>5572</v>
      </c>
      <c r="E2264" s="4">
        <v>22</v>
      </c>
      <c r="F2264" s="4">
        <v>0</v>
      </c>
      <c r="G2264" s="4" t="s">
        <v>4817</v>
      </c>
      <c r="J2264" s="4" t="s">
        <v>6004</v>
      </c>
      <c r="K2264" s="4" t="s">
        <v>6614</v>
      </c>
      <c r="L2264" s="4" t="s">
        <v>6603</v>
      </c>
      <c r="M2264" s="4">
        <v>0</v>
      </c>
      <c r="N2264" s="4">
        <v>50</v>
      </c>
    </row>
    <row r="2265" spans="1:14" x14ac:dyDescent="0.3">
      <c r="A2265" s="4" t="s">
        <v>5960</v>
      </c>
      <c r="B2265" s="4" t="s">
        <v>5961</v>
      </c>
      <c r="C2265" s="4" t="s">
        <v>5895</v>
      </c>
      <c r="D2265" s="4" t="s">
        <v>6581</v>
      </c>
      <c r="E2265" s="4">
        <v>8</v>
      </c>
      <c r="G2265" s="4" t="s">
        <v>4817</v>
      </c>
      <c r="J2265" s="4" t="s">
        <v>5184</v>
      </c>
      <c r="K2265" s="4" t="s">
        <v>4881</v>
      </c>
      <c r="L2265" s="4" t="s">
        <v>6585</v>
      </c>
      <c r="N2265" s="4">
        <v>51</v>
      </c>
    </row>
    <row r="2266" spans="1:14" x14ac:dyDescent="0.3">
      <c r="A2266" s="4" t="s">
        <v>5960</v>
      </c>
      <c r="B2266" s="4" t="s">
        <v>5961</v>
      </c>
      <c r="C2266" s="4" t="s">
        <v>5896</v>
      </c>
      <c r="D2266" s="4" t="s">
        <v>5572</v>
      </c>
      <c r="E2266" s="4">
        <v>22</v>
      </c>
      <c r="G2266" s="4" t="s">
        <v>4817</v>
      </c>
      <c r="J2266" s="4" t="s">
        <v>5185</v>
      </c>
      <c r="K2266" s="4" t="s">
        <v>6614</v>
      </c>
      <c r="L2266" s="4" t="s">
        <v>6603</v>
      </c>
      <c r="M2266" s="4">
        <v>0</v>
      </c>
      <c r="N2266" s="4">
        <v>52</v>
      </c>
    </row>
    <row r="2267" spans="1:14" x14ac:dyDescent="0.3">
      <c r="A2267" s="4" t="s">
        <v>5960</v>
      </c>
      <c r="B2267" s="4" t="s">
        <v>5961</v>
      </c>
      <c r="C2267" s="4" t="s">
        <v>6005</v>
      </c>
      <c r="D2267" s="4" t="s">
        <v>5572</v>
      </c>
      <c r="E2267" s="4">
        <v>22</v>
      </c>
      <c r="G2267" s="4" t="s">
        <v>4817</v>
      </c>
      <c r="J2267" s="4" t="s">
        <v>6006</v>
      </c>
      <c r="K2267" s="4" t="s">
        <v>6614</v>
      </c>
      <c r="L2267" s="4" t="s">
        <v>6603</v>
      </c>
      <c r="M2267" s="4">
        <v>0</v>
      </c>
      <c r="N2267" s="4">
        <v>53</v>
      </c>
    </row>
    <row r="2268" spans="1:14" x14ac:dyDescent="0.3">
      <c r="A2268" s="4" t="s">
        <v>5960</v>
      </c>
      <c r="B2268" s="4" t="s">
        <v>5961</v>
      </c>
      <c r="C2268" s="4" t="s">
        <v>6007</v>
      </c>
      <c r="D2268" s="4" t="s">
        <v>6581</v>
      </c>
      <c r="E2268" s="4">
        <v>40</v>
      </c>
      <c r="G2268" s="4" t="s">
        <v>4817</v>
      </c>
      <c r="J2268" s="4" t="s">
        <v>6008</v>
      </c>
      <c r="K2268" s="4" t="s">
        <v>5081</v>
      </c>
      <c r="L2268" s="4" t="s">
        <v>6585</v>
      </c>
      <c r="N2268" s="4">
        <v>54</v>
      </c>
    </row>
    <row r="2269" spans="1:14" x14ac:dyDescent="0.3">
      <c r="A2269" s="4" t="s">
        <v>5960</v>
      </c>
      <c r="B2269" s="4" t="s">
        <v>5961</v>
      </c>
      <c r="C2269" s="4" t="s">
        <v>6009</v>
      </c>
      <c r="D2269" s="4" t="s">
        <v>6581</v>
      </c>
      <c r="E2269" s="4">
        <v>30</v>
      </c>
      <c r="G2269" s="4" t="s">
        <v>4817</v>
      </c>
      <c r="J2269" s="4" t="s">
        <v>6010</v>
      </c>
      <c r="K2269" s="4" t="s">
        <v>5072</v>
      </c>
      <c r="L2269" s="4" t="s">
        <v>6585</v>
      </c>
      <c r="N2269" s="4">
        <v>55</v>
      </c>
    </row>
    <row r="2270" spans="1:14" x14ac:dyDescent="0.3">
      <c r="A2270" s="4" t="s">
        <v>5960</v>
      </c>
      <c r="B2270" s="4" t="s">
        <v>5961</v>
      </c>
      <c r="C2270" s="4" t="s">
        <v>6011</v>
      </c>
      <c r="D2270" s="4" t="s">
        <v>6581</v>
      </c>
      <c r="E2270" s="4">
        <v>100</v>
      </c>
      <c r="G2270" s="4" t="s">
        <v>4817</v>
      </c>
      <c r="J2270" s="4" t="s">
        <v>6012</v>
      </c>
      <c r="K2270" s="4" t="s">
        <v>4939</v>
      </c>
      <c r="L2270" s="4" t="s">
        <v>6585</v>
      </c>
      <c r="N2270" s="4">
        <v>56</v>
      </c>
    </row>
    <row r="2271" spans="1:14" x14ac:dyDescent="0.3">
      <c r="A2271" s="4" t="s">
        <v>5960</v>
      </c>
      <c r="B2271" s="4" t="s">
        <v>5961</v>
      </c>
      <c r="C2271" s="4" t="s">
        <v>7399</v>
      </c>
      <c r="D2271" s="4" t="s">
        <v>5572</v>
      </c>
      <c r="E2271" s="4">
        <v>22</v>
      </c>
      <c r="G2271" s="4" t="s">
        <v>4817</v>
      </c>
      <c r="K2271" s="4" t="s">
        <v>6614</v>
      </c>
      <c r="L2271" s="4" t="s">
        <v>6603</v>
      </c>
      <c r="M2271" s="4">
        <v>0</v>
      </c>
      <c r="N2271" s="4">
        <v>57</v>
      </c>
    </row>
    <row r="2272" spans="1:14" x14ac:dyDescent="0.3">
      <c r="A2272" s="4" t="s">
        <v>5930</v>
      </c>
      <c r="B2272" s="4" t="s">
        <v>5931</v>
      </c>
      <c r="C2272" s="4" t="s">
        <v>4837</v>
      </c>
      <c r="D2272" s="4" t="s">
        <v>6581</v>
      </c>
      <c r="E2272" s="4">
        <v>20</v>
      </c>
      <c r="G2272" s="4" t="s">
        <v>6582</v>
      </c>
      <c r="H2272" s="4" t="s">
        <v>7400</v>
      </c>
      <c r="I2272" s="4" t="s">
        <v>7401</v>
      </c>
      <c r="J2272" s="4" t="s">
        <v>4838</v>
      </c>
      <c r="K2272" s="4" t="s">
        <v>4839</v>
      </c>
      <c r="L2272" s="4" t="s">
        <v>6585</v>
      </c>
      <c r="N2272" s="4">
        <v>1</v>
      </c>
    </row>
    <row r="2273" spans="1:14" x14ac:dyDescent="0.3">
      <c r="A2273" s="4" t="s">
        <v>5930</v>
      </c>
      <c r="B2273" s="4" t="s">
        <v>5931</v>
      </c>
      <c r="C2273" s="4" t="s">
        <v>4841</v>
      </c>
      <c r="D2273" s="4" t="s">
        <v>5572</v>
      </c>
      <c r="E2273" s="4">
        <v>22</v>
      </c>
      <c r="G2273" s="4" t="s">
        <v>6582</v>
      </c>
      <c r="H2273" s="4" t="s">
        <v>7402</v>
      </c>
      <c r="I2273" s="4" t="s">
        <v>7401</v>
      </c>
      <c r="J2273" s="4" t="s">
        <v>4842</v>
      </c>
      <c r="K2273" s="4" t="s">
        <v>6614</v>
      </c>
      <c r="L2273" s="4" t="s">
        <v>6603</v>
      </c>
      <c r="M2273" s="4">
        <v>0</v>
      </c>
      <c r="N2273" s="4">
        <v>2</v>
      </c>
    </row>
    <row r="2274" spans="1:14" x14ac:dyDescent="0.3">
      <c r="A2274" s="4" t="s">
        <v>5930</v>
      </c>
      <c r="B2274" s="4" t="s">
        <v>5931</v>
      </c>
      <c r="C2274" s="4" t="s">
        <v>5503</v>
      </c>
      <c r="D2274" s="4" t="s">
        <v>6581</v>
      </c>
      <c r="E2274" s="4">
        <v>2</v>
      </c>
      <c r="G2274" s="4" t="s">
        <v>6582</v>
      </c>
      <c r="H2274" s="4" t="s">
        <v>7403</v>
      </c>
      <c r="I2274" s="4" t="s">
        <v>7401</v>
      </c>
      <c r="J2274" s="4" t="s">
        <v>5500</v>
      </c>
      <c r="K2274" s="4" t="s">
        <v>4956</v>
      </c>
      <c r="L2274" s="4" t="s">
        <v>6585</v>
      </c>
      <c r="N2274" s="4">
        <v>3</v>
      </c>
    </row>
    <row r="2275" spans="1:14" x14ac:dyDescent="0.3">
      <c r="A2275" s="4" t="s">
        <v>5930</v>
      </c>
      <c r="B2275" s="4" t="s">
        <v>5931</v>
      </c>
      <c r="C2275" s="4" t="s">
        <v>5194</v>
      </c>
      <c r="D2275" s="4" t="s">
        <v>5572</v>
      </c>
      <c r="E2275" s="4">
        <v>22</v>
      </c>
      <c r="G2275" s="4" t="s">
        <v>6582</v>
      </c>
      <c r="H2275" s="4" t="s">
        <v>7404</v>
      </c>
      <c r="I2275" s="4" t="s">
        <v>7401</v>
      </c>
      <c r="J2275" s="4" t="s">
        <v>5195</v>
      </c>
      <c r="K2275" s="4" t="s">
        <v>6614</v>
      </c>
      <c r="L2275" s="4" t="s">
        <v>6603</v>
      </c>
      <c r="M2275" s="4">
        <v>0</v>
      </c>
      <c r="N2275" s="4">
        <v>4</v>
      </c>
    </row>
    <row r="2276" spans="1:14" x14ac:dyDescent="0.3">
      <c r="A2276" s="4" t="s">
        <v>5930</v>
      </c>
      <c r="B2276" s="4" t="s">
        <v>5931</v>
      </c>
      <c r="C2276" s="4" t="s">
        <v>5196</v>
      </c>
      <c r="D2276" s="4" t="s">
        <v>5572</v>
      </c>
      <c r="E2276" s="4">
        <v>22</v>
      </c>
      <c r="G2276" s="4" t="s">
        <v>6582</v>
      </c>
      <c r="H2276" s="4" t="s">
        <v>7405</v>
      </c>
      <c r="I2276" s="4" t="s">
        <v>7401</v>
      </c>
      <c r="J2276" s="4" t="s">
        <v>5197</v>
      </c>
      <c r="K2276" s="4" t="s">
        <v>6614</v>
      </c>
      <c r="L2276" s="4" t="s">
        <v>6603</v>
      </c>
      <c r="M2276" s="4">
        <v>0</v>
      </c>
      <c r="N2276" s="4">
        <v>5</v>
      </c>
    </row>
    <row r="2277" spans="1:14" x14ac:dyDescent="0.3">
      <c r="A2277" s="4" t="s">
        <v>5930</v>
      </c>
      <c r="B2277" s="4" t="s">
        <v>5931</v>
      </c>
      <c r="C2277" s="4" t="s">
        <v>5198</v>
      </c>
      <c r="D2277" s="4" t="s">
        <v>6581</v>
      </c>
      <c r="E2277" s="4">
        <v>8</v>
      </c>
      <c r="G2277" s="4" t="s">
        <v>6582</v>
      </c>
      <c r="H2277" s="4" t="s">
        <v>7406</v>
      </c>
      <c r="I2277" s="4" t="s">
        <v>7401</v>
      </c>
      <c r="J2277" s="4" t="s">
        <v>5199</v>
      </c>
      <c r="K2277" s="4" t="s">
        <v>4881</v>
      </c>
      <c r="L2277" s="4" t="s">
        <v>6585</v>
      </c>
      <c r="N2277" s="4">
        <v>6</v>
      </c>
    </row>
    <row r="2278" spans="1:14" x14ac:dyDescent="0.3">
      <c r="A2278" s="4" t="s">
        <v>5930</v>
      </c>
      <c r="B2278" s="4" t="s">
        <v>5931</v>
      </c>
      <c r="C2278" s="4" t="s">
        <v>5200</v>
      </c>
      <c r="D2278" s="4" t="s">
        <v>6581</v>
      </c>
      <c r="E2278" s="4">
        <v>8</v>
      </c>
      <c r="G2278" s="4" t="s">
        <v>6582</v>
      </c>
      <c r="H2278" s="4" t="s">
        <v>7407</v>
      </c>
      <c r="J2278" s="4" t="s">
        <v>5201</v>
      </c>
      <c r="K2278" s="4" t="s">
        <v>4881</v>
      </c>
      <c r="L2278" s="4" t="s">
        <v>6585</v>
      </c>
      <c r="N2278" s="4">
        <v>7</v>
      </c>
    </row>
    <row r="2279" spans="1:14" x14ac:dyDescent="0.3">
      <c r="A2279" s="4" t="s">
        <v>5930</v>
      </c>
      <c r="B2279" s="4" t="s">
        <v>5931</v>
      </c>
      <c r="C2279" s="4" t="s">
        <v>5202</v>
      </c>
      <c r="D2279" s="4" t="s">
        <v>5167</v>
      </c>
      <c r="E2279" s="4">
        <v>22</v>
      </c>
      <c r="G2279" s="4" t="s">
        <v>6582</v>
      </c>
      <c r="H2279" s="4" t="s">
        <v>7408</v>
      </c>
      <c r="J2279" s="4" t="s">
        <v>5203</v>
      </c>
      <c r="K2279" s="4" t="s">
        <v>6637</v>
      </c>
      <c r="L2279" s="4" t="s">
        <v>6638</v>
      </c>
      <c r="N2279" s="4">
        <v>8</v>
      </c>
    </row>
    <row r="2280" spans="1:14" x14ac:dyDescent="0.3">
      <c r="A2280" s="4" t="s">
        <v>5930</v>
      </c>
      <c r="B2280" s="4" t="s">
        <v>5931</v>
      </c>
      <c r="C2280" s="4" t="s">
        <v>5204</v>
      </c>
      <c r="D2280" s="4" t="s">
        <v>6581</v>
      </c>
      <c r="E2280" s="4">
        <v>2</v>
      </c>
      <c r="F2280" s="4" t="s">
        <v>7639</v>
      </c>
      <c r="G2280" s="4" t="s">
        <v>6582</v>
      </c>
      <c r="H2280" s="4" t="s">
        <v>7409</v>
      </c>
      <c r="J2280" s="4" t="s">
        <v>5205</v>
      </c>
      <c r="K2280" s="4" t="s">
        <v>4956</v>
      </c>
      <c r="L2280" s="4" t="s">
        <v>6585</v>
      </c>
      <c r="N2280" s="4">
        <v>9</v>
      </c>
    </row>
    <row r="2281" spans="1:14" x14ac:dyDescent="0.3">
      <c r="A2281" s="4" t="s">
        <v>5930</v>
      </c>
      <c r="B2281" s="4" t="s">
        <v>5931</v>
      </c>
      <c r="C2281" s="4" t="s">
        <v>5206</v>
      </c>
      <c r="D2281" s="4" t="s">
        <v>6581</v>
      </c>
      <c r="E2281" s="4">
        <v>2</v>
      </c>
      <c r="F2281" s="4" t="s">
        <v>7638</v>
      </c>
      <c r="G2281" s="4" t="s">
        <v>6582</v>
      </c>
      <c r="H2281" s="4" t="s">
        <v>7410</v>
      </c>
      <c r="J2281" s="4" t="s">
        <v>5207</v>
      </c>
      <c r="K2281" s="4" t="s">
        <v>4956</v>
      </c>
      <c r="L2281" s="4" t="s">
        <v>6585</v>
      </c>
      <c r="N2281" s="4">
        <v>10</v>
      </c>
    </row>
    <row r="2282" spans="1:14" x14ac:dyDescent="0.3">
      <c r="A2282" s="4" t="s">
        <v>5930</v>
      </c>
      <c r="B2282" s="4" t="s">
        <v>5931</v>
      </c>
      <c r="C2282" s="4" t="s">
        <v>5209</v>
      </c>
      <c r="D2282" s="4" t="s">
        <v>6581</v>
      </c>
      <c r="E2282" s="4">
        <v>1</v>
      </c>
      <c r="G2282" s="4" t="s">
        <v>4817</v>
      </c>
      <c r="J2282" s="4" t="s">
        <v>5210</v>
      </c>
      <c r="K2282" s="4" t="s">
        <v>4851</v>
      </c>
      <c r="L2282" s="4" t="s">
        <v>6585</v>
      </c>
      <c r="N2282" s="4">
        <v>11</v>
      </c>
    </row>
    <row r="2283" spans="1:14" x14ac:dyDescent="0.3">
      <c r="A2283" s="4" t="s">
        <v>5930</v>
      </c>
      <c r="B2283" s="4" t="s">
        <v>5931</v>
      </c>
      <c r="C2283" s="4" t="s">
        <v>5211</v>
      </c>
      <c r="D2283" s="4" t="s">
        <v>6581</v>
      </c>
      <c r="E2283" s="4">
        <v>1</v>
      </c>
      <c r="G2283" s="4" t="s">
        <v>4817</v>
      </c>
      <c r="J2283" s="4" t="s">
        <v>5212</v>
      </c>
      <c r="K2283" s="4" t="s">
        <v>4851</v>
      </c>
      <c r="L2283" s="4" t="s">
        <v>6585</v>
      </c>
      <c r="N2283" s="4">
        <v>12</v>
      </c>
    </row>
    <row r="2284" spans="1:14" x14ac:dyDescent="0.3">
      <c r="A2284" s="4" t="s">
        <v>5930</v>
      </c>
      <c r="B2284" s="4" t="s">
        <v>5931</v>
      </c>
      <c r="C2284" s="4" t="s">
        <v>4887</v>
      </c>
      <c r="D2284" s="4" t="s">
        <v>6581</v>
      </c>
      <c r="E2284" s="4">
        <v>12</v>
      </c>
      <c r="G2284" s="4" t="s">
        <v>4817</v>
      </c>
      <c r="J2284" s="4" t="s">
        <v>4888</v>
      </c>
      <c r="K2284" s="4" t="s">
        <v>4848</v>
      </c>
      <c r="L2284" s="4" t="s">
        <v>6585</v>
      </c>
      <c r="N2284" s="4">
        <v>13</v>
      </c>
    </row>
    <row r="2285" spans="1:14" x14ac:dyDescent="0.3">
      <c r="A2285" s="4" t="s">
        <v>5930</v>
      </c>
      <c r="B2285" s="4" t="s">
        <v>5931</v>
      </c>
      <c r="C2285" s="4" t="s">
        <v>4889</v>
      </c>
      <c r="D2285" s="4" t="s">
        <v>6581</v>
      </c>
      <c r="E2285" s="4">
        <v>14</v>
      </c>
      <c r="G2285" s="4" t="s">
        <v>4817</v>
      </c>
      <c r="J2285" s="4" t="s">
        <v>4890</v>
      </c>
      <c r="K2285" s="4" t="s">
        <v>4863</v>
      </c>
      <c r="L2285" s="4" t="s">
        <v>6585</v>
      </c>
      <c r="N2285" s="4">
        <v>14</v>
      </c>
    </row>
    <row r="2286" spans="1:14" x14ac:dyDescent="0.3">
      <c r="A2286" s="4" t="s">
        <v>5930</v>
      </c>
      <c r="B2286" s="4" t="s">
        <v>5931</v>
      </c>
      <c r="C2286" s="4" t="s">
        <v>4891</v>
      </c>
      <c r="D2286" s="4" t="s">
        <v>6581</v>
      </c>
      <c r="E2286" s="4">
        <v>12</v>
      </c>
      <c r="G2286" s="4" t="s">
        <v>4817</v>
      </c>
      <c r="J2286" s="4" t="s">
        <v>4892</v>
      </c>
      <c r="K2286" s="4" t="s">
        <v>4848</v>
      </c>
      <c r="L2286" s="4" t="s">
        <v>6585</v>
      </c>
      <c r="N2286" s="4">
        <v>15</v>
      </c>
    </row>
    <row r="2287" spans="1:14" x14ac:dyDescent="0.3">
      <c r="A2287" s="4" t="s">
        <v>5930</v>
      </c>
      <c r="B2287" s="4" t="s">
        <v>5931</v>
      </c>
      <c r="C2287" s="4" t="s">
        <v>4893</v>
      </c>
      <c r="D2287" s="4" t="s">
        <v>6581</v>
      </c>
      <c r="E2287" s="4">
        <v>14</v>
      </c>
      <c r="G2287" s="4" t="s">
        <v>4817</v>
      </c>
      <c r="J2287" s="4" t="s">
        <v>4894</v>
      </c>
      <c r="K2287" s="4" t="s">
        <v>4863</v>
      </c>
      <c r="L2287" s="4" t="s">
        <v>6585</v>
      </c>
      <c r="N2287" s="4">
        <v>16</v>
      </c>
    </row>
    <row r="2288" spans="1:14" x14ac:dyDescent="0.3">
      <c r="A2288" s="4" t="s">
        <v>5939</v>
      </c>
      <c r="B2288" s="4" t="s">
        <v>5940</v>
      </c>
      <c r="C2288" s="4" t="s">
        <v>4837</v>
      </c>
      <c r="D2288" s="4" t="s">
        <v>6581</v>
      </c>
      <c r="E2288" s="4">
        <v>20</v>
      </c>
      <c r="G2288" s="4" t="s">
        <v>6582</v>
      </c>
      <c r="H2288" s="4" t="s">
        <v>7411</v>
      </c>
      <c r="I2288" s="4" t="s">
        <v>7412</v>
      </c>
      <c r="J2288" s="4" t="s">
        <v>4838</v>
      </c>
      <c r="K2288" s="4" t="s">
        <v>4839</v>
      </c>
      <c r="L2288" s="4" t="s">
        <v>6585</v>
      </c>
      <c r="N2288" s="4">
        <v>1</v>
      </c>
    </row>
    <row r="2289" spans="1:14" x14ac:dyDescent="0.3">
      <c r="A2289" s="4" t="s">
        <v>5939</v>
      </c>
      <c r="B2289" s="4" t="s">
        <v>5940</v>
      </c>
      <c r="C2289" s="4" t="s">
        <v>4841</v>
      </c>
      <c r="D2289" s="4" t="s">
        <v>5572</v>
      </c>
      <c r="E2289" s="4">
        <v>22</v>
      </c>
      <c r="G2289" s="4" t="s">
        <v>6582</v>
      </c>
      <c r="H2289" s="4" t="s">
        <v>7413</v>
      </c>
      <c r="I2289" s="4" t="s">
        <v>7412</v>
      </c>
      <c r="J2289" s="4" t="s">
        <v>4842</v>
      </c>
      <c r="K2289" s="4" t="s">
        <v>6614</v>
      </c>
      <c r="L2289" s="4" t="s">
        <v>6603</v>
      </c>
      <c r="M2289" s="4">
        <v>0</v>
      </c>
      <c r="N2289" s="4">
        <v>2</v>
      </c>
    </row>
    <row r="2290" spans="1:14" x14ac:dyDescent="0.3">
      <c r="A2290" s="4" t="s">
        <v>5939</v>
      </c>
      <c r="B2290" s="4" t="s">
        <v>5940</v>
      </c>
      <c r="C2290" s="4" t="s">
        <v>5503</v>
      </c>
      <c r="D2290" s="4" t="s">
        <v>6581</v>
      </c>
      <c r="E2290" s="4">
        <v>2</v>
      </c>
      <c r="G2290" s="4" t="s">
        <v>6582</v>
      </c>
      <c r="H2290" s="4" t="s">
        <v>7414</v>
      </c>
      <c r="I2290" s="4" t="s">
        <v>7412</v>
      </c>
      <c r="J2290" s="4" t="s">
        <v>5500</v>
      </c>
      <c r="K2290" s="4" t="s">
        <v>4956</v>
      </c>
      <c r="L2290" s="4" t="s">
        <v>6585</v>
      </c>
      <c r="N2290" s="4">
        <v>3</v>
      </c>
    </row>
    <row r="2291" spans="1:14" x14ac:dyDescent="0.3">
      <c r="A2291" s="4" t="s">
        <v>5939</v>
      </c>
      <c r="B2291" s="4" t="s">
        <v>5940</v>
      </c>
      <c r="C2291" s="4" t="s">
        <v>5198</v>
      </c>
      <c r="D2291" s="4" t="s">
        <v>6581</v>
      </c>
      <c r="E2291" s="4">
        <v>8</v>
      </c>
      <c r="G2291" s="4" t="s">
        <v>6582</v>
      </c>
      <c r="H2291" s="4" t="s">
        <v>7415</v>
      </c>
      <c r="I2291" s="4" t="s">
        <v>7412</v>
      </c>
      <c r="J2291" s="4" t="s">
        <v>5199</v>
      </c>
      <c r="K2291" s="4" t="s">
        <v>4881</v>
      </c>
      <c r="L2291" s="4" t="s">
        <v>6585</v>
      </c>
      <c r="N2291" s="4">
        <v>4</v>
      </c>
    </row>
    <row r="2292" spans="1:14" x14ac:dyDescent="0.3">
      <c r="A2292" s="4" t="s">
        <v>5939</v>
      </c>
      <c r="B2292" s="4" t="s">
        <v>5940</v>
      </c>
      <c r="C2292" s="4" t="s">
        <v>5200</v>
      </c>
      <c r="D2292" s="4" t="s">
        <v>6581</v>
      </c>
      <c r="E2292" s="4">
        <v>8</v>
      </c>
      <c r="G2292" s="4" t="s">
        <v>6582</v>
      </c>
      <c r="H2292" s="4" t="s">
        <v>7416</v>
      </c>
      <c r="J2292" s="4" t="s">
        <v>5201</v>
      </c>
      <c r="K2292" s="4" t="s">
        <v>4881</v>
      </c>
      <c r="L2292" s="4" t="s">
        <v>6585</v>
      </c>
      <c r="N2292" s="4">
        <v>5</v>
      </c>
    </row>
    <row r="2293" spans="1:14" x14ac:dyDescent="0.3">
      <c r="A2293" s="4" t="s">
        <v>5939</v>
      </c>
      <c r="B2293" s="4" t="s">
        <v>5940</v>
      </c>
      <c r="C2293" s="4" t="s">
        <v>5229</v>
      </c>
      <c r="D2293" s="4" t="s">
        <v>5167</v>
      </c>
      <c r="E2293" s="4">
        <v>22</v>
      </c>
      <c r="G2293" s="4" t="s">
        <v>6582</v>
      </c>
      <c r="H2293" s="4" t="s">
        <v>7417</v>
      </c>
      <c r="J2293" s="4" t="s">
        <v>5230</v>
      </c>
      <c r="K2293" s="4" t="s">
        <v>6637</v>
      </c>
      <c r="L2293" s="4" t="s">
        <v>6638</v>
      </c>
      <c r="N2293" s="4">
        <v>6</v>
      </c>
    </row>
    <row r="2294" spans="1:14" x14ac:dyDescent="0.3">
      <c r="A2294" s="4" t="s">
        <v>5939</v>
      </c>
      <c r="B2294" s="4" t="s">
        <v>5940</v>
      </c>
      <c r="C2294" s="4" t="s">
        <v>5231</v>
      </c>
      <c r="D2294" s="4" t="s">
        <v>6581</v>
      </c>
      <c r="E2294" s="4">
        <v>1</v>
      </c>
      <c r="F2294" s="4" t="s">
        <v>7639</v>
      </c>
      <c r="G2294" s="4" t="s">
        <v>6582</v>
      </c>
      <c r="H2294" s="4" t="s">
        <v>7418</v>
      </c>
      <c r="J2294" s="4" t="s">
        <v>5232</v>
      </c>
      <c r="K2294" s="4" t="s">
        <v>4851</v>
      </c>
      <c r="L2294" s="4" t="s">
        <v>6585</v>
      </c>
      <c r="N2294" s="4">
        <v>7</v>
      </c>
    </row>
    <row r="2295" spans="1:14" x14ac:dyDescent="0.3">
      <c r="A2295" s="4" t="s">
        <v>5939</v>
      </c>
      <c r="B2295" s="4" t="s">
        <v>5940</v>
      </c>
      <c r="C2295" s="4" t="s">
        <v>5233</v>
      </c>
      <c r="D2295" s="4" t="s">
        <v>6581</v>
      </c>
      <c r="E2295" s="4">
        <v>1</v>
      </c>
      <c r="F2295" s="4" t="s">
        <v>7638</v>
      </c>
      <c r="G2295" s="4" t="s">
        <v>6582</v>
      </c>
      <c r="H2295" s="4" t="s">
        <v>7419</v>
      </c>
      <c r="J2295" s="4" t="s">
        <v>5234</v>
      </c>
      <c r="K2295" s="4" t="s">
        <v>4851</v>
      </c>
      <c r="L2295" s="4" t="s">
        <v>6585</v>
      </c>
      <c r="N2295" s="4">
        <v>8</v>
      </c>
    </row>
    <row r="2296" spans="1:14" x14ac:dyDescent="0.3">
      <c r="A2296" s="4" t="s">
        <v>5939</v>
      </c>
      <c r="B2296" s="4" t="s">
        <v>5940</v>
      </c>
      <c r="C2296" s="4" t="s">
        <v>4887</v>
      </c>
      <c r="D2296" s="4" t="s">
        <v>6581</v>
      </c>
      <c r="E2296" s="4">
        <v>12</v>
      </c>
      <c r="G2296" s="4" t="s">
        <v>4817</v>
      </c>
      <c r="J2296" s="4" t="s">
        <v>4888</v>
      </c>
      <c r="K2296" s="4" t="s">
        <v>4848</v>
      </c>
      <c r="L2296" s="4" t="s">
        <v>6585</v>
      </c>
      <c r="N2296" s="4">
        <v>9</v>
      </c>
    </row>
    <row r="2297" spans="1:14" x14ac:dyDescent="0.3">
      <c r="A2297" s="4" t="s">
        <v>5939</v>
      </c>
      <c r="B2297" s="4" t="s">
        <v>5940</v>
      </c>
      <c r="C2297" s="4" t="s">
        <v>4889</v>
      </c>
      <c r="D2297" s="4" t="s">
        <v>6581</v>
      </c>
      <c r="E2297" s="4">
        <v>14</v>
      </c>
      <c r="G2297" s="4" t="s">
        <v>4817</v>
      </c>
      <c r="J2297" s="4" t="s">
        <v>4890</v>
      </c>
      <c r="K2297" s="4" t="s">
        <v>4863</v>
      </c>
      <c r="L2297" s="4" t="s">
        <v>6585</v>
      </c>
      <c r="N2297" s="4">
        <v>10</v>
      </c>
    </row>
    <row r="2298" spans="1:14" x14ac:dyDescent="0.3">
      <c r="A2298" s="4" t="s">
        <v>5939</v>
      </c>
      <c r="B2298" s="4" t="s">
        <v>5940</v>
      </c>
      <c r="C2298" s="4" t="s">
        <v>4891</v>
      </c>
      <c r="D2298" s="4" t="s">
        <v>6581</v>
      </c>
      <c r="E2298" s="4">
        <v>12</v>
      </c>
      <c r="G2298" s="4" t="s">
        <v>4817</v>
      </c>
      <c r="J2298" s="4" t="s">
        <v>4892</v>
      </c>
      <c r="K2298" s="4" t="s">
        <v>4848</v>
      </c>
      <c r="L2298" s="4" t="s">
        <v>6585</v>
      </c>
      <c r="N2298" s="4">
        <v>11</v>
      </c>
    </row>
    <row r="2299" spans="1:14" x14ac:dyDescent="0.3">
      <c r="A2299" s="4" t="s">
        <v>5939</v>
      </c>
      <c r="B2299" s="4" t="s">
        <v>5940</v>
      </c>
      <c r="C2299" s="4" t="s">
        <v>4893</v>
      </c>
      <c r="D2299" s="4" t="s">
        <v>6581</v>
      </c>
      <c r="E2299" s="4">
        <v>14</v>
      </c>
      <c r="G2299" s="4" t="s">
        <v>4817</v>
      </c>
      <c r="J2299" s="4" t="s">
        <v>4894</v>
      </c>
      <c r="K2299" s="4" t="s">
        <v>4863</v>
      </c>
      <c r="L2299" s="4" t="s">
        <v>6585</v>
      </c>
      <c r="N2299" s="4">
        <v>12</v>
      </c>
    </row>
    <row r="2300" spans="1:14" x14ac:dyDescent="0.3">
      <c r="A2300" s="4" t="s">
        <v>5934</v>
      </c>
      <c r="B2300" s="4" t="s">
        <v>5935</v>
      </c>
      <c r="C2300" s="4" t="s">
        <v>4837</v>
      </c>
      <c r="D2300" s="4" t="s">
        <v>6581</v>
      </c>
      <c r="E2300" s="4">
        <v>20</v>
      </c>
      <c r="G2300" s="4" t="s">
        <v>6582</v>
      </c>
      <c r="H2300" s="4" t="s">
        <v>7420</v>
      </c>
      <c r="I2300" s="4" t="s">
        <v>7421</v>
      </c>
      <c r="J2300" s="4" t="s">
        <v>4838</v>
      </c>
      <c r="K2300" s="4" t="s">
        <v>4839</v>
      </c>
      <c r="L2300" s="4" t="s">
        <v>6585</v>
      </c>
      <c r="N2300" s="4">
        <v>1</v>
      </c>
    </row>
    <row r="2301" spans="1:14" x14ac:dyDescent="0.3">
      <c r="A2301" s="4" t="s">
        <v>5934</v>
      </c>
      <c r="B2301" s="4" t="s">
        <v>5935</v>
      </c>
      <c r="C2301" s="4" t="s">
        <v>4841</v>
      </c>
      <c r="D2301" s="4" t="s">
        <v>5572</v>
      </c>
      <c r="E2301" s="4">
        <v>22</v>
      </c>
      <c r="G2301" s="4" t="s">
        <v>6582</v>
      </c>
      <c r="H2301" s="4" t="s">
        <v>7422</v>
      </c>
      <c r="I2301" s="4" t="s">
        <v>7421</v>
      </c>
      <c r="J2301" s="4" t="s">
        <v>4842</v>
      </c>
      <c r="K2301" s="4" t="s">
        <v>6614</v>
      </c>
      <c r="L2301" s="4" t="s">
        <v>6603</v>
      </c>
      <c r="M2301" s="4">
        <v>0</v>
      </c>
      <c r="N2301" s="4">
        <v>2</v>
      </c>
    </row>
    <row r="2302" spans="1:14" x14ac:dyDescent="0.3">
      <c r="A2302" s="4" t="s">
        <v>5934</v>
      </c>
      <c r="B2302" s="4" t="s">
        <v>5935</v>
      </c>
      <c r="C2302" s="4" t="s">
        <v>5936</v>
      </c>
      <c r="D2302" s="4" t="s">
        <v>5572</v>
      </c>
      <c r="E2302" s="4">
        <v>22</v>
      </c>
      <c r="G2302" s="4" t="s">
        <v>6582</v>
      </c>
      <c r="H2302" s="4" t="s">
        <v>7423</v>
      </c>
      <c r="I2302" s="4" t="s">
        <v>7421</v>
      </c>
      <c r="J2302" s="4" t="s">
        <v>5216</v>
      </c>
      <c r="K2302" s="4" t="s">
        <v>6614</v>
      </c>
      <c r="L2302" s="4" t="s">
        <v>6603</v>
      </c>
      <c r="M2302" s="4">
        <v>0</v>
      </c>
      <c r="N2302" s="4">
        <v>3</v>
      </c>
    </row>
    <row r="2303" spans="1:14" x14ac:dyDescent="0.3">
      <c r="A2303" s="4" t="s">
        <v>5934</v>
      </c>
      <c r="B2303" s="4" t="s">
        <v>5935</v>
      </c>
      <c r="C2303" s="4" t="s">
        <v>5937</v>
      </c>
      <c r="D2303" s="4" t="s">
        <v>6581</v>
      </c>
      <c r="E2303" s="4">
        <v>8</v>
      </c>
      <c r="G2303" s="4" t="s">
        <v>4817</v>
      </c>
      <c r="J2303" s="4" t="s">
        <v>5218</v>
      </c>
      <c r="K2303" s="4" t="s">
        <v>4881</v>
      </c>
      <c r="L2303" s="4" t="s">
        <v>6585</v>
      </c>
      <c r="N2303" s="4">
        <v>4</v>
      </c>
    </row>
    <row r="2304" spans="1:14" x14ac:dyDescent="0.3">
      <c r="A2304" s="4" t="s">
        <v>5934</v>
      </c>
      <c r="B2304" s="4" t="s">
        <v>5935</v>
      </c>
      <c r="C2304" s="4" t="s">
        <v>4973</v>
      </c>
      <c r="D2304" s="4" t="s">
        <v>6581</v>
      </c>
      <c r="E2304" s="4">
        <v>500</v>
      </c>
      <c r="G2304" s="4" t="s">
        <v>4817</v>
      </c>
      <c r="J2304" s="4" t="s">
        <v>5219</v>
      </c>
      <c r="K2304" s="4" t="s">
        <v>5220</v>
      </c>
      <c r="L2304" s="4" t="s">
        <v>6585</v>
      </c>
      <c r="N2304" s="4">
        <v>5</v>
      </c>
    </row>
    <row r="2305" spans="1:14" x14ac:dyDescent="0.3">
      <c r="A2305" s="4" t="s">
        <v>5934</v>
      </c>
      <c r="B2305" s="4" t="s">
        <v>5935</v>
      </c>
      <c r="C2305" s="4" t="s">
        <v>5938</v>
      </c>
      <c r="D2305" s="4" t="s">
        <v>6581</v>
      </c>
      <c r="E2305" s="4">
        <v>20</v>
      </c>
      <c r="G2305" s="4" t="s">
        <v>6582</v>
      </c>
      <c r="H2305" s="4" t="s">
        <v>7424</v>
      </c>
      <c r="J2305" s="4" t="s">
        <v>5222</v>
      </c>
      <c r="K2305" s="4" t="s">
        <v>4839</v>
      </c>
      <c r="L2305" s="4" t="s">
        <v>6585</v>
      </c>
      <c r="N2305" s="4">
        <v>6</v>
      </c>
    </row>
    <row r="2306" spans="1:14" x14ac:dyDescent="0.3">
      <c r="A2306" s="4" t="s">
        <v>5934</v>
      </c>
      <c r="B2306" s="4" t="s">
        <v>5935</v>
      </c>
      <c r="C2306" s="4" t="s">
        <v>5223</v>
      </c>
      <c r="D2306" s="4" t="s">
        <v>6581</v>
      </c>
      <c r="E2306" s="4">
        <v>8</v>
      </c>
      <c r="G2306" s="4" t="s">
        <v>4817</v>
      </c>
      <c r="J2306" s="4" t="s">
        <v>5224</v>
      </c>
      <c r="K2306" s="4" t="s">
        <v>4881</v>
      </c>
      <c r="L2306" s="4" t="s">
        <v>6585</v>
      </c>
      <c r="N2306" s="4">
        <v>7</v>
      </c>
    </row>
    <row r="2307" spans="1:14" x14ac:dyDescent="0.3">
      <c r="A2307" s="4" t="s">
        <v>5934</v>
      </c>
      <c r="B2307" s="4" t="s">
        <v>5935</v>
      </c>
      <c r="C2307" s="4" t="s">
        <v>5225</v>
      </c>
      <c r="D2307" s="4" t="s">
        <v>6581</v>
      </c>
      <c r="E2307" s="4">
        <v>1</v>
      </c>
      <c r="G2307" s="4" t="s">
        <v>4817</v>
      </c>
      <c r="J2307" s="4" t="s">
        <v>5226</v>
      </c>
      <c r="K2307" s="4" t="s">
        <v>4851</v>
      </c>
      <c r="L2307" s="4" t="s">
        <v>6585</v>
      </c>
      <c r="N2307" s="4">
        <v>8</v>
      </c>
    </row>
    <row r="2308" spans="1:14" x14ac:dyDescent="0.3">
      <c r="A2308" s="4" t="s">
        <v>5934</v>
      </c>
      <c r="B2308" s="4" t="s">
        <v>5935</v>
      </c>
      <c r="C2308" s="4" t="s">
        <v>4887</v>
      </c>
      <c r="D2308" s="4" t="s">
        <v>6581</v>
      </c>
      <c r="E2308" s="4">
        <v>12</v>
      </c>
      <c r="G2308" s="4" t="s">
        <v>4817</v>
      </c>
      <c r="J2308" s="4" t="s">
        <v>4888</v>
      </c>
      <c r="K2308" s="4" t="s">
        <v>4848</v>
      </c>
      <c r="L2308" s="4" t="s">
        <v>6585</v>
      </c>
      <c r="N2308" s="4">
        <v>9</v>
      </c>
    </row>
    <row r="2309" spans="1:14" x14ac:dyDescent="0.3">
      <c r="A2309" s="4" t="s">
        <v>5934</v>
      </c>
      <c r="B2309" s="4" t="s">
        <v>5935</v>
      </c>
      <c r="C2309" s="4" t="s">
        <v>4889</v>
      </c>
      <c r="D2309" s="4" t="s">
        <v>6581</v>
      </c>
      <c r="E2309" s="4">
        <v>14</v>
      </c>
      <c r="G2309" s="4" t="s">
        <v>4817</v>
      </c>
      <c r="J2309" s="4" t="s">
        <v>4890</v>
      </c>
      <c r="K2309" s="4" t="s">
        <v>4863</v>
      </c>
      <c r="L2309" s="4" t="s">
        <v>6585</v>
      </c>
      <c r="N2309" s="4">
        <v>10</v>
      </c>
    </row>
    <row r="2310" spans="1:14" x14ac:dyDescent="0.3">
      <c r="A2310" s="4" t="s">
        <v>5934</v>
      </c>
      <c r="B2310" s="4" t="s">
        <v>5935</v>
      </c>
      <c r="C2310" s="4" t="s">
        <v>4891</v>
      </c>
      <c r="D2310" s="4" t="s">
        <v>6581</v>
      </c>
      <c r="E2310" s="4">
        <v>12</v>
      </c>
      <c r="G2310" s="4" t="s">
        <v>4817</v>
      </c>
      <c r="J2310" s="4" t="s">
        <v>4892</v>
      </c>
      <c r="K2310" s="4" t="s">
        <v>4848</v>
      </c>
      <c r="L2310" s="4" t="s">
        <v>6585</v>
      </c>
      <c r="N2310" s="4">
        <v>11</v>
      </c>
    </row>
    <row r="2311" spans="1:14" x14ac:dyDescent="0.3">
      <c r="A2311" s="4" t="s">
        <v>5934</v>
      </c>
      <c r="B2311" s="4" t="s">
        <v>5935</v>
      </c>
      <c r="C2311" s="4" t="s">
        <v>4893</v>
      </c>
      <c r="D2311" s="4" t="s">
        <v>6581</v>
      </c>
      <c r="E2311" s="4">
        <v>14</v>
      </c>
      <c r="G2311" s="4" t="s">
        <v>4817</v>
      </c>
      <c r="J2311" s="4" t="s">
        <v>4894</v>
      </c>
      <c r="K2311" s="4" t="s">
        <v>4863</v>
      </c>
      <c r="L2311" s="4" t="s">
        <v>6585</v>
      </c>
      <c r="N2311" s="4">
        <v>12</v>
      </c>
    </row>
    <row r="2312" spans="1:14" x14ac:dyDescent="0.3">
      <c r="A2312" s="4" t="s">
        <v>6041</v>
      </c>
      <c r="B2312" s="4" t="s">
        <v>6042</v>
      </c>
      <c r="C2312" s="4" t="s">
        <v>4837</v>
      </c>
      <c r="D2312" s="4" t="s">
        <v>6581</v>
      </c>
      <c r="E2312" s="4">
        <v>20</v>
      </c>
      <c r="G2312" s="4" t="s">
        <v>6582</v>
      </c>
      <c r="H2312" s="4" t="s">
        <v>7425</v>
      </c>
      <c r="I2312" s="4" t="s">
        <v>7426</v>
      </c>
      <c r="J2312" s="4" t="s">
        <v>4838</v>
      </c>
      <c r="K2312" s="4" t="s">
        <v>4839</v>
      </c>
      <c r="L2312" s="4" t="s">
        <v>6585</v>
      </c>
      <c r="N2312" s="4">
        <v>1</v>
      </c>
    </row>
    <row r="2313" spans="1:14" x14ac:dyDescent="0.3">
      <c r="A2313" s="4" t="s">
        <v>6041</v>
      </c>
      <c r="B2313" s="4" t="s">
        <v>6042</v>
      </c>
      <c r="C2313" s="4" t="s">
        <v>4841</v>
      </c>
      <c r="D2313" s="4" t="s">
        <v>5572</v>
      </c>
      <c r="E2313" s="4">
        <v>22</v>
      </c>
      <c r="G2313" s="4" t="s">
        <v>6582</v>
      </c>
      <c r="H2313" s="4" t="s">
        <v>7427</v>
      </c>
      <c r="I2313" s="4" t="s">
        <v>7426</v>
      </c>
      <c r="J2313" s="4" t="s">
        <v>4842</v>
      </c>
      <c r="K2313" s="4" t="s">
        <v>6614</v>
      </c>
      <c r="L2313" s="4" t="s">
        <v>6603</v>
      </c>
      <c r="M2313" s="4">
        <v>0</v>
      </c>
      <c r="N2313" s="4">
        <v>2</v>
      </c>
    </row>
    <row r="2314" spans="1:14" x14ac:dyDescent="0.3">
      <c r="A2314" s="4" t="s">
        <v>6041</v>
      </c>
      <c r="B2314" s="4" t="s">
        <v>6042</v>
      </c>
      <c r="C2314" s="4" t="s">
        <v>5882</v>
      </c>
      <c r="D2314" s="4" t="s">
        <v>5572</v>
      </c>
      <c r="E2314" s="4">
        <v>22</v>
      </c>
      <c r="G2314" s="4" t="s">
        <v>6582</v>
      </c>
      <c r="H2314" s="4" t="s">
        <v>7428</v>
      </c>
      <c r="I2314" s="4" t="s">
        <v>7426</v>
      </c>
      <c r="J2314" s="4" t="s">
        <v>5883</v>
      </c>
      <c r="K2314" s="4" t="s">
        <v>6614</v>
      </c>
      <c r="L2314" s="4" t="s">
        <v>6603</v>
      </c>
      <c r="M2314" s="4">
        <v>0</v>
      </c>
      <c r="N2314" s="4">
        <v>3</v>
      </c>
    </row>
    <row r="2315" spans="1:14" x14ac:dyDescent="0.3">
      <c r="A2315" s="4" t="s">
        <v>6041</v>
      </c>
      <c r="B2315" s="4" t="s">
        <v>6042</v>
      </c>
      <c r="C2315" s="4" t="s">
        <v>5162</v>
      </c>
      <c r="D2315" s="4" t="s">
        <v>6581</v>
      </c>
      <c r="E2315" s="4">
        <v>2</v>
      </c>
      <c r="G2315" s="4" t="s">
        <v>6582</v>
      </c>
      <c r="H2315" s="4" t="s">
        <v>7429</v>
      </c>
      <c r="I2315" s="4" t="s">
        <v>7426</v>
      </c>
      <c r="J2315" s="4" t="s">
        <v>5884</v>
      </c>
      <c r="K2315" s="4" t="s">
        <v>4956</v>
      </c>
      <c r="L2315" s="4" t="s">
        <v>6585</v>
      </c>
      <c r="N2315" s="4">
        <v>4</v>
      </c>
    </row>
    <row r="2316" spans="1:14" x14ac:dyDescent="0.3">
      <c r="A2316" s="4" t="s">
        <v>6041</v>
      </c>
      <c r="B2316" s="4" t="s">
        <v>6042</v>
      </c>
      <c r="C2316" s="4" t="s">
        <v>5920</v>
      </c>
      <c r="D2316" s="4" t="s">
        <v>6581</v>
      </c>
      <c r="E2316" s="4">
        <v>8</v>
      </c>
      <c r="G2316" s="4" t="s">
        <v>6582</v>
      </c>
      <c r="H2316" s="4" t="s">
        <v>7430</v>
      </c>
      <c r="J2316" s="4" t="s">
        <v>5164</v>
      </c>
      <c r="K2316" s="4" t="s">
        <v>4881</v>
      </c>
      <c r="L2316" s="4" t="s">
        <v>6585</v>
      </c>
      <c r="N2316" s="4">
        <v>5</v>
      </c>
    </row>
    <row r="2317" spans="1:14" x14ac:dyDescent="0.3">
      <c r="A2317" s="4" t="s">
        <v>6041</v>
      </c>
      <c r="B2317" s="4" t="s">
        <v>6042</v>
      </c>
      <c r="C2317" s="4" t="s">
        <v>6043</v>
      </c>
      <c r="D2317" s="4" t="s">
        <v>6581</v>
      </c>
      <c r="E2317" s="4">
        <v>8</v>
      </c>
      <c r="G2317" s="4" t="s">
        <v>4817</v>
      </c>
      <c r="J2317" s="4" t="s">
        <v>6044</v>
      </c>
      <c r="K2317" s="4" t="s">
        <v>4881</v>
      </c>
      <c r="L2317" s="4" t="s">
        <v>6585</v>
      </c>
      <c r="N2317" s="4">
        <v>6</v>
      </c>
    </row>
    <row r="2318" spans="1:14" x14ac:dyDescent="0.3">
      <c r="A2318" s="4" t="s">
        <v>6041</v>
      </c>
      <c r="B2318" s="4" t="s">
        <v>6042</v>
      </c>
      <c r="C2318" s="4" t="s">
        <v>6045</v>
      </c>
      <c r="D2318" s="4" t="s">
        <v>6581</v>
      </c>
      <c r="E2318" s="4">
        <v>8</v>
      </c>
      <c r="G2318" s="4" t="s">
        <v>4817</v>
      </c>
      <c r="J2318" s="4" t="s">
        <v>6046</v>
      </c>
      <c r="K2318" s="4" t="s">
        <v>4881</v>
      </c>
      <c r="L2318" s="4" t="s">
        <v>6585</v>
      </c>
      <c r="N2318" s="4">
        <v>7</v>
      </c>
    </row>
    <row r="2319" spans="1:14" x14ac:dyDescent="0.3">
      <c r="A2319" s="4" t="s">
        <v>6041</v>
      </c>
      <c r="B2319" s="4" t="s">
        <v>6042</v>
      </c>
      <c r="C2319" s="4" t="s">
        <v>6047</v>
      </c>
      <c r="D2319" s="4" t="s">
        <v>5572</v>
      </c>
      <c r="E2319" s="4">
        <v>22</v>
      </c>
      <c r="G2319" s="4" t="s">
        <v>4817</v>
      </c>
      <c r="J2319" s="4" t="s">
        <v>6048</v>
      </c>
      <c r="K2319" s="4" t="s">
        <v>6614</v>
      </c>
      <c r="L2319" s="4" t="s">
        <v>6603</v>
      </c>
      <c r="M2319" s="4">
        <v>0</v>
      </c>
      <c r="N2319" s="4">
        <v>8</v>
      </c>
    </row>
    <row r="2320" spans="1:14" x14ac:dyDescent="0.3">
      <c r="A2320" s="4" t="s">
        <v>6041</v>
      </c>
      <c r="B2320" s="4" t="s">
        <v>6042</v>
      </c>
      <c r="C2320" s="4" t="s">
        <v>6049</v>
      </c>
      <c r="D2320" s="4" t="s">
        <v>5572</v>
      </c>
      <c r="E2320" s="4">
        <v>22</v>
      </c>
      <c r="G2320" s="4" t="s">
        <v>4817</v>
      </c>
      <c r="J2320" s="4" t="s">
        <v>6050</v>
      </c>
      <c r="K2320" s="4" t="s">
        <v>6614</v>
      </c>
      <c r="L2320" s="4" t="s">
        <v>6603</v>
      </c>
      <c r="M2320" s="4">
        <v>0</v>
      </c>
      <c r="N2320" s="4">
        <v>9</v>
      </c>
    </row>
    <row r="2321" spans="1:14" x14ac:dyDescent="0.3">
      <c r="A2321" s="4" t="s">
        <v>6041</v>
      </c>
      <c r="B2321" s="4" t="s">
        <v>6042</v>
      </c>
      <c r="C2321" s="4" t="s">
        <v>5948</v>
      </c>
      <c r="D2321" s="4" t="s">
        <v>6581</v>
      </c>
      <c r="E2321" s="4">
        <v>1</v>
      </c>
      <c r="G2321" s="4" t="s">
        <v>4817</v>
      </c>
      <c r="J2321" s="4" t="s">
        <v>5033</v>
      </c>
      <c r="K2321" s="4" t="s">
        <v>4851</v>
      </c>
      <c r="L2321" s="4" t="s">
        <v>6585</v>
      </c>
      <c r="N2321" s="4">
        <v>10</v>
      </c>
    </row>
    <row r="2322" spans="1:14" x14ac:dyDescent="0.3">
      <c r="A2322" s="4" t="s">
        <v>6041</v>
      </c>
      <c r="B2322" s="4" t="s">
        <v>6042</v>
      </c>
      <c r="C2322" s="4" t="s">
        <v>5950</v>
      </c>
      <c r="D2322" s="4" t="s">
        <v>5572</v>
      </c>
      <c r="E2322" s="4">
        <v>22</v>
      </c>
      <c r="G2322" s="4" t="s">
        <v>4817</v>
      </c>
      <c r="J2322" s="4" t="s">
        <v>5951</v>
      </c>
      <c r="K2322" s="4" t="s">
        <v>6614</v>
      </c>
      <c r="L2322" s="4" t="s">
        <v>6603</v>
      </c>
      <c r="M2322" s="4">
        <v>0</v>
      </c>
      <c r="N2322" s="4">
        <v>11</v>
      </c>
    </row>
    <row r="2323" spans="1:14" x14ac:dyDescent="0.3">
      <c r="A2323" s="4" t="s">
        <v>6041</v>
      </c>
      <c r="B2323" s="4" t="s">
        <v>6042</v>
      </c>
      <c r="C2323" s="4" t="s">
        <v>5952</v>
      </c>
      <c r="D2323" s="4" t="s">
        <v>5572</v>
      </c>
      <c r="E2323" s="4">
        <v>22</v>
      </c>
      <c r="G2323" s="4" t="s">
        <v>4817</v>
      </c>
      <c r="J2323" s="4" t="s">
        <v>5953</v>
      </c>
      <c r="K2323" s="4" t="s">
        <v>6614</v>
      </c>
      <c r="L2323" s="4" t="s">
        <v>6603</v>
      </c>
      <c r="M2323" s="4">
        <v>0</v>
      </c>
      <c r="N2323" s="4">
        <v>12</v>
      </c>
    </row>
    <row r="2324" spans="1:14" x14ac:dyDescent="0.3">
      <c r="A2324" s="4" t="s">
        <v>6041</v>
      </c>
      <c r="B2324" s="4" t="s">
        <v>6042</v>
      </c>
      <c r="C2324" s="4" t="s">
        <v>5925</v>
      </c>
      <c r="D2324" s="4" t="s">
        <v>6581</v>
      </c>
      <c r="E2324" s="4">
        <v>1</v>
      </c>
      <c r="F2324" s="4" t="s">
        <v>7640</v>
      </c>
      <c r="G2324" s="4" t="s">
        <v>6582</v>
      </c>
      <c r="H2324" s="4" t="s">
        <v>7431</v>
      </c>
      <c r="J2324" s="4" t="s">
        <v>5178</v>
      </c>
      <c r="K2324" s="4" t="s">
        <v>4851</v>
      </c>
      <c r="L2324" s="4" t="s">
        <v>6585</v>
      </c>
      <c r="N2324" s="4">
        <v>13</v>
      </c>
    </row>
    <row r="2325" spans="1:14" x14ac:dyDescent="0.3">
      <c r="A2325" s="4" t="s">
        <v>6041</v>
      </c>
      <c r="B2325" s="4" t="s">
        <v>6042</v>
      </c>
      <c r="C2325" s="4" t="s">
        <v>5887</v>
      </c>
      <c r="D2325" s="4" t="s">
        <v>5572</v>
      </c>
      <c r="E2325" s="4">
        <v>22</v>
      </c>
      <c r="G2325" s="4" t="s">
        <v>6582</v>
      </c>
      <c r="H2325" s="4" t="s">
        <v>7432</v>
      </c>
      <c r="J2325" s="4" t="s">
        <v>5179</v>
      </c>
      <c r="K2325" s="4" t="s">
        <v>6614</v>
      </c>
      <c r="L2325" s="4" t="s">
        <v>6603</v>
      </c>
      <c r="M2325" s="4">
        <v>0</v>
      </c>
      <c r="N2325" s="4">
        <v>14</v>
      </c>
    </row>
    <row r="2326" spans="1:14" x14ac:dyDescent="0.3">
      <c r="A2326" s="4" t="s">
        <v>6041</v>
      </c>
      <c r="B2326" s="4" t="s">
        <v>6042</v>
      </c>
      <c r="C2326" s="4" t="s">
        <v>4887</v>
      </c>
      <c r="D2326" s="4" t="s">
        <v>6581</v>
      </c>
      <c r="E2326" s="4">
        <v>12</v>
      </c>
      <c r="G2326" s="4" t="s">
        <v>4817</v>
      </c>
      <c r="J2326" s="4" t="s">
        <v>4888</v>
      </c>
      <c r="K2326" s="4" t="s">
        <v>4848</v>
      </c>
      <c r="L2326" s="4" t="s">
        <v>6585</v>
      </c>
      <c r="N2326" s="4">
        <v>15</v>
      </c>
    </row>
    <row r="2327" spans="1:14" x14ac:dyDescent="0.3">
      <c r="A2327" s="4" t="s">
        <v>6041</v>
      </c>
      <c r="B2327" s="4" t="s">
        <v>6042</v>
      </c>
      <c r="C2327" s="4" t="s">
        <v>4889</v>
      </c>
      <c r="D2327" s="4" t="s">
        <v>6581</v>
      </c>
      <c r="E2327" s="4">
        <v>14</v>
      </c>
      <c r="G2327" s="4" t="s">
        <v>4817</v>
      </c>
      <c r="J2327" s="4" t="s">
        <v>4890</v>
      </c>
      <c r="K2327" s="4" t="s">
        <v>4863</v>
      </c>
      <c r="L2327" s="4" t="s">
        <v>6585</v>
      </c>
      <c r="N2327" s="4">
        <v>16</v>
      </c>
    </row>
    <row r="2328" spans="1:14" x14ac:dyDescent="0.3">
      <c r="A2328" s="4" t="s">
        <v>6041</v>
      </c>
      <c r="B2328" s="4" t="s">
        <v>6042</v>
      </c>
      <c r="C2328" s="4" t="s">
        <v>4891</v>
      </c>
      <c r="D2328" s="4" t="s">
        <v>6581</v>
      </c>
      <c r="E2328" s="4">
        <v>12</v>
      </c>
      <c r="G2328" s="4" t="s">
        <v>4817</v>
      </c>
      <c r="J2328" s="4" t="s">
        <v>4892</v>
      </c>
      <c r="K2328" s="4" t="s">
        <v>4848</v>
      </c>
      <c r="L2328" s="4" t="s">
        <v>6585</v>
      </c>
      <c r="N2328" s="4">
        <v>17</v>
      </c>
    </row>
    <row r="2329" spans="1:14" x14ac:dyDescent="0.3">
      <c r="A2329" s="4" t="s">
        <v>6041</v>
      </c>
      <c r="B2329" s="4" t="s">
        <v>6042</v>
      </c>
      <c r="C2329" s="4" t="s">
        <v>4893</v>
      </c>
      <c r="D2329" s="4" t="s">
        <v>6581</v>
      </c>
      <c r="E2329" s="4">
        <v>14</v>
      </c>
      <c r="G2329" s="4" t="s">
        <v>4817</v>
      </c>
      <c r="J2329" s="4" t="s">
        <v>4894</v>
      </c>
      <c r="K2329" s="4" t="s">
        <v>4863</v>
      </c>
      <c r="L2329" s="4" t="s">
        <v>6585</v>
      </c>
      <c r="N2329" s="4">
        <v>18</v>
      </c>
    </row>
    <row r="2330" spans="1:14" x14ac:dyDescent="0.3">
      <c r="A2330" s="4" t="s">
        <v>6041</v>
      </c>
      <c r="B2330" s="4" t="s">
        <v>6042</v>
      </c>
      <c r="C2330" s="4" t="s">
        <v>5958</v>
      </c>
      <c r="D2330" s="4" t="s">
        <v>5572</v>
      </c>
      <c r="E2330" s="4">
        <v>22</v>
      </c>
      <c r="G2330" s="4" t="s">
        <v>4817</v>
      </c>
      <c r="J2330" s="4" t="s">
        <v>5959</v>
      </c>
      <c r="K2330" s="4" t="s">
        <v>6614</v>
      </c>
      <c r="L2330" s="4" t="s">
        <v>6603</v>
      </c>
      <c r="M2330" s="4">
        <v>0</v>
      </c>
      <c r="N2330" s="4">
        <v>19</v>
      </c>
    </row>
    <row r="2331" spans="1:14" x14ac:dyDescent="0.3">
      <c r="A2331" s="4" t="s">
        <v>6041</v>
      </c>
      <c r="B2331" s="4" t="s">
        <v>6042</v>
      </c>
      <c r="C2331" s="4" t="s">
        <v>5895</v>
      </c>
      <c r="D2331" s="4" t="s">
        <v>6581</v>
      </c>
      <c r="E2331" s="4">
        <v>8</v>
      </c>
      <c r="G2331" s="4" t="s">
        <v>4817</v>
      </c>
      <c r="J2331" s="4" t="s">
        <v>5184</v>
      </c>
      <c r="K2331" s="4" t="s">
        <v>4881</v>
      </c>
      <c r="L2331" s="4" t="s">
        <v>6585</v>
      </c>
      <c r="N2331" s="4">
        <v>20</v>
      </c>
    </row>
    <row r="2332" spans="1:14" x14ac:dyDescent="0.3">
      <c r="A2332" s="4" t="s">
        <v>6041</v>
      </c>
      <c r="B2332" s="4" t="s">
        <v>6042</v>
      </c>
      <c r="C2332" s="4" t="s">
        <v>5896</v>
      </c>
      <c r="D2332" s="4" t="s">
        <v>5572</v>
      </c>
      <c r="E2332" s="4">
        <v>22</v>
      </c>
      <c r="G2332" s="4" t="s">
        <v>4817</v>
      </c>
      <c r="J2332" s="4" t="s">
        <v>5185</v>
      </c>
      <c r="K2332" s="4" t="s">
        <v>6614</v>
      </c>
      <c r="L2332" s="4" t="s">
        <v>6603</v>
      </c>
      <c r="M2332" s="4">
        <v>0</v>
      </c>
      <c r="N2332" s="4">
        <v>21</v>
      </c>
    </row>
    <row r="2333" spans="1:14" x14ac:dyDescent="0.3">
      <c r="A2333" s="4" t="s">
        <v>6051</v>
      </c>
      <c r="B2333" s="4" t="s">
        <v>6052</v>
      </c>
      <c r="C2333" s="4" t="s">
        <v>4837</v>
      </c>
      <c r="D2333" s="4" t="s">
        <v>6581</v>
      </c>
      <c r="E2333" s="4">
        <v>20</v>
      </c>
      <c r="G2333" s="4" t="s">
        <v>6582</v>
      </c>
      <c r="H2333" s="4" t="s">
        <v>7433</v>
      </c>
      <c r="I2333" s="4" t="s">
        <v>7434</v>
      </c>
      <c r="J2333" s="4" t="s">
        <v>4838</v>
      </c>
      <c r="K2333" s="4" t="s">
        <v>4839</v>
      </c>
      <c r="L2333" s="4" t="s">
        <v>6585</v>
      </c>
      <c r="N2333" s="4">
        <v>1</v>
      </c>
    </row>
    <row r="2334" spans="1:14" x14ac:dyDescent="0.3">
      <c r="A2334" s="4" t="s">
        <v>6051</v>
      </c>
      <c r="B2334" s="4" t="s">
        <v>6052</v>
      </c>
      <c r="C2334" s="4" t="s">
        <v>4841</v>
      </c>
      <c r="D2334" s="4" t="s">
        <v>5572</v>
      </c>
      <c r="E2334" s="4">
        <v>22</v>
      </c>
      <c r="G2334" s="4" t="s">
        <v>6582</v>
      </c>
      <c r="H2334" s="4" t="s">
        <v>7435</v>
      </c>
      <c r="I2334" s="4" t="s">
        <v>7434</v>
      </c>
      <c r="J2334" s="4" t="s">
        <v>4842</v>
      </c>
      <c r="K2334" s="4" t="s">
        <v>6614</v>
      </c>
      <c r="L2334" s="4" t="s">
        <v>6603</v>
      </c>
      <c r="M2334" s="4">
        <v>0</v>
      </c>
      <c r="N2334" s="4">
        <v>2</v>
      </c>
    </row>
    <row r="2335" spans="1:14" x14ac:dyDescent="0.3">
      <c r="A2335" s="4" t="s">
        <v>6051</v>
      </c>
      <c r="B2335" s="4" t="s">
        <v>6052</v>
      </c>
      <c r="C2335" s="4" t="s">
        <v>5882</v>
      </c>
      <c r="D2335" s="4" t="s">
        <v>5572</v>
      </c>
      <c r="E2335" s="4">
        <v>22</v>
      </c>
      <c r="G2335" s="4" t="s">
        <v>6582</v>
      </c>
      <c r="H2335" s="4" t="s">
        <v>7436</v>
      </c>
      <c r="I2335" s="4" t="s">
        <v>7434</v>
      </c>
      <c r="J2335" s="4" t="s">
        <v>5883</v>
      </c>
      <c r="K2335" s="4" t="s">
        <v>6614</v>
      </c>
      <c r="L2335" s="4" t="s">
        <v>6603</v>
      </c>
      <c r="M2335" s="4">
        <v>0</v>
      </c>
      <c r="N2335" s="4">
        <v>3</v>
      </c>
    </row>
    <row r="2336" spans="1:14" x14ac:dyDescent="0.3">
      <c r="A2336" s="4" t="s">
        <v>6051</v>
      </c>
      <c r="B2336" s="4" t="s">
        <v>6052</v>
      </c>
      <c r="C2336" s="4" t="s">
        <v>5162</v>
      </c>
      <c r="D2336" s="4" t="s">
        <v>6581</v>
      </c>
      <c r="E2336" s="4">
        <v>2</v>
      </c>
      <c r="G2336" s="4" t="s">
        <v>6582</v>
      </c>
      <c r="H2336" s="4" t="s">
        <v>7437</v>
      </c>
      <c r="I2336" s="4" t="s">
        <v>7434</v>
      </c>
      <c r="J2336" s="4" t="s">
        <v>5884</v>
      </c>
      <c r="K2336" s="4" t="s">
        <v>4956</v>
      </c>
      <c r="L2336" s="4" t="s">
        <v>6585</v>
      </c>
      <c r="N2336" s="4">
        <v>4</v>
      </c>
    </row>
    <row r="2337" spans="1:14" x14ac:dyDescent="0.3">
      <c r="A2337" s="4" t="s">
        <v>6051</v>
      </c>
      <c r="B2337" s="4" t="s">
        <v>6052</v>
      </c>
      <c r="C2337" s="4" t="s">
        <v>5920</v>
      </c>
      <c r="D2337" s="4" t="s">
        <v>6581</v>
      </c>
      <c r="E2337" s="4">
        <v>8</v>
      </c>
      <c r="G2337" s="4" t="s">
        <v>6582</v>
      </c>
      <c r="H2337" s="4" t="s">
        <v>7438</v>
      </c>
      <c r="J2337" s="4" t="s">
        <v>5164</v>
      </c>
      <c r="K2337" s="4" t="s">
        <v>4881</v>
      </c>
      <c r="L2337" s="4" t="s">
        <v>6585</v>
      </c>
      <c r="N2337" s="4">
        <v>5</v>
      </c>
    </row>
    <row r="2338" spans="1:14" x14ac:dyDescent="0.3">
      <c r="A2338" s="4" t="s">
        <v>6051</v>
      </c>
      <c r="B2338" s="4" t="s">
        <v>6052</v>
      </c>
      <c r="C2338" s="4" t="s">
        <v>6043</v>
      </c>
      <c r="D2338" s="4" t="s">
        <v>6581</v>
      </c>
      <c r="E2338" s="4">
        <v>8</v>
      </c>
      <c r="G2338" s="4" t="s">
        <v>4817</v>
      </c>
      <c r="J2338" s="4" t="s">
        <v>6044</v>
      </c>
      <c r="K2338" s="4" t="s">
        <v>4881</v>
      </c>
      <c r="L2338" s="4" t="s">
        <v>6585</v>
      </c>
      <c r="N2338" s="4">
        <v>6</v>
      </c>
    </row>
    <row r="2339" spans="1:14" x14ac:dyDescent="0.3">
      <c r="A2339" s="4" t="s">
        <v>6051</v>
      </c>
      <c r="B2339" s="4" t="s">
        <v>6052</v>
      </c>
      <c r="C2339" s="4" t="s">
        <v>6045</v>
      </c>
      <c r="D2339" s="4" t="s">
        <v>6581</v>
      </c>
      <c r="E2339" s="4">
        <v>8</v>
      </c>
      <c r="G2339" s="4" t="s">
        <v>4817</v>
      </c>
      <c r="J2339" s="4" t="s">
        <v>6046</v>
      </c>
      <c r="K2339" s="4" t="s">
        <v>4881</v>
      </c>
      <c r="L2339" s="4" t="s">
        <v>6585</v>
      </c>
      <c r="N2339" s="4">
        <v>7</v>
      </c>
    </row>
    <row r="2340" spans="1:14" x14ac:dyDescent="0.3">
      <c r="A2340" s="4" t="s">
        <v>6051</v>
      </c>
      <c r="B2340" s="4" t="s">
        <v>6052</v>
      </c>
      <c r="C2340" s="4" t="s">
        <v>6047</v>
      </c>
      <c r="D2340" s="4" t="s">
        <v>5572</v>
      </c>
      <c r="E2340" s="4">
        <v>22</v>
      </c>
      <c r="G2340" s="4" t="s">
        <v>4817</v>
      </c>
      <c r="J2340" s="4" t="s">
        <v>6048</v>
      </c>
      <c r="K2340" s="4" t="s">
        <v>6614</v>
      </c>
      <c r="L2340" s="4" t="s">
        <v>6603</v>
      </c>
      <c r="M2340" s="4">
        <v>0</v>
      </c>
      <c r="N2340" s="4">
        <v>8</v>
      </c>
    </row>
    <row r="2341" spans="1:14" x14ac:dyDescent="0.3">
      <c r="A2341" s="4" t="s">
        <v>6051</v>
      </c>
      <c r="B2341" s="4" t="s">
        <v>6052</v>
      </c>
      <c r="C2341" s="4" t="s">
        <v>6049</v>
      </c>
      <c r="D2341" s="4" t="s">
        <v>5572</v>
      </c>
      <c r="E2341" s="4">
        <v>22</v>
      </c>
      <c r="G2341" s="4" t="s">
        <v>4817</v>
      </c>
      <c r="J2341" s="4" t="s">
        <v>6050</v>
      </c>
      <c r="K2341" s="4" t="s">
        <v>6614</v>
      </c>
      <c r="L2341" s="4" t="s">
        <v>6603</v>
      </c>
      <c r="M2341" s="4">
        <v>0</v>
      </c>
      <c r="N2341" s="4">
        <v>9</v>
      </c>
    </row>
    <row r="2342" spans="1:14" x14ac:dyDescent="0.3">
      <c r="A2342" s="4" t="s">
        <v>6051</v>
      </c>
      <c r="B2342" s="4" t="s">
        <v>6052</v>
      </c>
      <c r="C2342" s="4" t="s">
        <v>5948</v>
      </c>
      <c r="D2342" s="4" t="s">
        <v>6581</v>
      </c>
      <c r="E2342" s="4">
        <v>1</v>
      </c>
      <c r="G2342" s="4" t="s">
        <v>4817</v>
      </c>
      <c r="J2342" s="4" t="s">
        <v>5033</v>
      </c>
      <c r="K2342" s="4" t="s">
        <v>4851</v>
      </c>
      <c r="L2342" s="4" t="s">
        <v>6585</v>
      </c>
      <c r="N2342" s="4">
        <v>10</v>
      </c>
    </row>
    <row r="2343" spans="1:14" x14ac:dyDescent="0.3">
      <c r="A2343" s="4" t="s">
        <v>6051</v>
      </c>
      <c r="B2343" s="4" t="s">
        <v>6052</v>
      </c>
      <c r="C2343" s="4" t="s">
        <v>5950</v>
      </c>
      <c r="D2343" s="4" t="s">
        <v>5572</v>
      </c>
      <c r="E2343" s="4">
        <v>22</v>
      </c>
      <c r="G2343" s="4" t="s">
        <v>4817</v>
      </c>
      <c r="J2343" s="4" t="s">
        <v>5951</v>
      </c>
      <c r="K2343" s="4" t="s">
        <v>6614</v>
      </c>
      <c r="L2343" s="4" t="s">
        <v>6603</v>
      </c>
      <c r="M2343" s="4">
        <v>0</v>
      </c>
      <c r="N2343" s="4">
        <v>11</v>
      </c>
    </row>
    <row r="2344" spans="1:14" x14ac:dyDescent="0.3">
      <c r="A2344" s="4" t="s">
        <v>6051</v>
      </c>
      <c r="B2344" s="4" t="s">
        <v>6052</v>
      </c>
      <c r="C2344" s="4" t="s">
        <v>5952</v>
      </c>
      <c r="D2344" s="4" t="s">
        <v>5572</v>
      </c>
      <c r="E2344" s="4">
        <v>22</v>
      </c>
      <c r="G2344" s="4" t="s">
        <v>4817</v>
      </c>
      <c r="J2344" s="4" t="s">
        <v>5953</v>
      </c>
      <c r="K2344" s="4" t="s">
        <v>6614</v>
      </c>
      <c r="L2344" s="4" t="s">
        <v>6603</v>
      </c>
      <c r="M2344" s="4">
        <v>0</v>
      </c>
      <c r="N2344" s="4">
        <v>12</v>
      </c>
    </row>
    <row r="2345" spans="1:14" x14ac:dyDescent="0.3">
      <c r="A2345" s="4" t="s">
        <v>6051</v>
      </c>
      <c r="B2345" s="4" t="s">
        <v>6052</v>
      </c>
      <c r="C2345" s="4" t="s">
        <v>5925</v>
      </c>
      <c r="D2345" s="4" t="s">
        <v>6581</v>
      </c>
      <c r="E2345" s="4">
        <v>1</v>
      </c>
      <c r="F2345" s="4" t="s">
        <v>7640</v>
      </c>
      <c r="G2345" s="4" t="s">
        <v>6582</v>
      </c>
      <c r="H2345" s="4" t="s">
        <v>7439</v>
      </c>
      <c r="J2345" s="4" t="s">
        <v>5178</v>
      </c>
      <c r="K2345" s="4" t="s">
        <v>4851</v>
      </c>
      <c r="L2345" s="4" t="s">
        <v>6585</v>
      </c>
      <c r="N2345" s="4">
        <v>13</v>
      </c>
    </row>
    <row r="2346" spans="1:14" x14ac:dyDescent="0.3">
      <c r="A2346" s="4" t="s">
        <v>6051</v>
      </c>
      <c r="B2346" s="4" t="s">
        <v>6052</v>
      </c>
      <c r="C2346" s="4" t="s">
        <v>5887</v>
      </c>
      <c r="D2346" s="4" t="s">
        <v>5572</v>
      </c>
      <c r="E2346" s="4">
        <v>22</v>
      </c>
      <c r="G2346" s="4" t="s">
        <v>6582</v>
      </c>
      <c r="H2346" s="4" t="s">
        <v>7440</v>
      </c>
      <c r="J2346" s="4" t="s">
        <v>5179</v>
      </c>
      <c r="K2346" s="4" t="s">
        <v>6614</v>
      </c>
      <c r="L2346" s="4" t="s">
        <v>6603</v>
      </c>
      <c r="M2346" s="4">
        <v>0</v>
      </c>
      <c r="N2346" s="4">
        <v>14</v>
      </c>
    </row>
    <row r="2347" spans="1:14" x14ac:dyDescent="0.3">
      <c r="A2347" s="4" t="s">
        <v>6051</v>
      </c>
      <c r="B2347" s="4" t="s">
        <v>6052</v>
      </c>
      <c r="C2347" s="4" t="s">
        <v>4887</v>
      </c>
      <c r="D2347" s="4" t="s">
        <v>6581</v>
      </c>
      <c r="E2347" s="4">
        <v>12</v>
      </c>
      <c r="G2347" s="4" t="s">
        <v>4817</v>
      </c>
      <c r="J2347" s="4" t="s">
        <v>4888</v>
      </c>
      <c r="K2347" s="4" t="s">
        <v>4848</v>
      </c>
      <c r="L2347" s="4" t="s">
        <v>6585</v>
      </c>
      <c r="N2347" s="4">
        <v>15</v>
      </c>
    </row>
    <row r="2348" spans="1:14" x14ac:dyDescent="0.3">
      <c r="A2348" s="4" t="s">
        <v>6051</v>
      </c>
      <c r="B2348" s="4" t="s">
        <v>6052</v>
      </c>
      <c r="C2348" s="4" t="s">
        <v>4889</v>
      </c>
      <c r="D2348" s="4" t="s">
        <v>6581</v>
      </c>
      <c r="E2348" s="4">
        <v>14</v>
      </c>
      <c r="G2348" s="4" t="s">
        <v>4817</v>
      </c>
      <c r="J2348" s="4" t="s">
        <v>4890</v>
      </c>
      <c r="K2348" s="4" t="s">
        <v>4863</v>
      </c>
      <c r="L2348" s="4" t="s">
        <v>6585</v>
      </c>
      <c r="N2348" s="4">
        <v>16</v>
      </c>
    </row>
    <row r="2349" spans="1:14" x14ac:dyDescent="0.3">
      <c r="A2349" s="4" t="s">
        <v>6051</v>
      </c>
      <c r="B2349" s="4" t="s">
        <v>6052</v>
      </c>
      <c r="C2349" s="4" t="s">
        <v>4891</v>
      </c>
      <c r="D2349" s="4" t="s">
        <v>6581</v>
      </c>
      <c r="E2349" s="4">
        <v>12</v>
      </c>
      <c r="G2349" s="4" t="s">
        <v>4817</v>
      </c>
      <c r="J2349" s="4" t="s">
        <v>4892</v>
      </c>
      <c r="K2349" s="4" t="s">
        <v>4848</v>
      </c>
      <c r="L2349" s="4" t="s">
        <v>6585</v>
      </c>
      <c r="N2349" s="4">
        <v>17</v>
      </c>
    </row>
    <row r="2350" spans="1:14" x14ac:dyDescent="0.3">
      <c r="A2350" s="4" t="s">
        <v>6051</v>
      </c>
      <c r="B2350" s="4" t="s">
        <v>6052</v>
      </c>
      <c r="C2350" s="4" t="s">
        <v>4893</v>
      </c>
      <c r="D2350" s="4" t="s">
        <v>6581</v>
      </c>
      <c r="E2350" s="4">
        <v>14</v>
      </c>
      <c r="G2350" s="4" t="s">
        <v>4817</v>
      </c>
      <c r="J2350" s="4" t="s">
        <v>4894</v>
      </c>
      <c r="K2350" s="4" t="s">
        <v>4863</v>
      </c>
      <c r="L2350" s="4" t="s">
        <v>6585</v>
      </c>
      <c r="N2350" s="4">
        <v>18</v>
      </c>
    </row>
    <row r="2351" spans="1:14" x14ac:dyDescent="0.3">
      <c r="A2351" s="4" t="s">
        <v>6051</v>
      </c>
      <c r="B2351" s="4" t="s">
        <v>6052</v>
      </c>
      <c r="C2351" s="4" t="s">
        <v>5958</v>
      </c>
      <c r="D2351" s="4" t="s">
        <v>5572</v>
      </c>
      <c r="E2351" s="4">
        <v>22</v>
      </c>
      <c r="G2351" s="4" t="s">
        <v>4817</v>
      </c>
      <c r="J2351" s="4" t="s">
        <v>5959</v>
      </c>
      <c r="K2351" s="4" t="s">
        <v>6614</v>
      </c>
      <c r="L2351" s="4" t="s">
        <v>6603</v>
      </c>
      <c r="M2351" s="4">
        <v>0</v>
      </c>
      <c r="N2351" s="4">
        <v>19</v>
      </c>
    </row>
    <row r="2352" spans="1:14" x14ac:dyDescent="0.3">
      <c r="A2352" s="4" t="s">
        <v>6051</v>
      </c>
      <c r="B2352" s="4" t="s">
        <v>6052</v>
      </c>
      <c r="C2352" s="4" t="s">
        <v>5895</v>
      </c>
      <c r="D2352" s="4" t="s">
        <v>6581</v>
      </c>
      <c r="E2352" s="4">
        <v>8</v>
      </c>
      <c r="G2352" s="4" t="s">
        <v>4817</v>
      </c>
      <c r="J2352" s="4" t="s">
        <v>5184</v>
      </c>
      <c r="K2352" s="4" t="s">
        <v>4881</v>
      </c>
      <c r="L2352" s="4" t="s">
        <v>6585</v>
      </c>
      <c r="N2352" s="4">
        <v>20</v>
      </c>
    </row>
    <row r="2353" spans="1:14" x14ac:dyDescent="0.3">
      <c r="A2353" s="4" t="s">
        <v>6051</v>
      </c>
      <c r="B2353" s="4" t="s">
        <v>6052</v>
      </c>
      <c r="C2353" s="4" t="s">
        <v>5896</v>
      </c>
      <c r="D2353" s="4" t="s">
        <v>5572</v>
      </c>
      <c r="E2353" s="4">
        <v>22</v>
      </c>
      <c r="G2353" s="4" t="s">
        <v>4817</v>
      </c>
      <c r="J2353" s="4" t="s">
        <v>5185</v>
      </c>
      <c r="K2353" s="4" t="s">
        <v>6614</v>
      </c>
      <c r="L2353" s="4" t="s">
        <v>6603</v>
      </c>
      <c r="M2353" s="4">
        <v>0</v>
      </c>
      <c r="N2353" s="4">
        <v>21</v>
      </c>
    </row>
    <row r="2354" spans="1:14" x14ac:dyDescent="0.3">
      <c r="A2354" s="4" t="s">
        <v>6053</v>
      </c>
      <c r="B2354" s="4" t="s">
        <v>6054</v>
      </c>
      <c r="C2354" s="4" t="s">
        <v>5190</v>
      </c>
      <c r="D2354" s="4" t="s">
        <v>5572</v>
      </c>
      <c r="E2354" s="4">
        <v>22</v>
      </c>
      <c r="G2354" s="4" t="s">
        <v>6582</v>
      </c>
      <c r="H2354" s="4" t="s">
        <v>7441</v>
      </c>
      <c r="I2354" s="4" t="s">
        <v>7442</v>
      </c>
      <c r="J2354" s="4" t="s">
        <v>5917</v>
      </c>
      <c r="K2354" s="4" t="s">
        <v>6614</v>
      </c>
      <c r="L2354" s="4" t="s">
        <v>6603</v>
      </c>
      <c r="M2354" s="4">
        <v>0</v>
      </c>
      <c r="N2354" s="4">
        <v>1</v>
      </c>
    </row>
    <row r="2355" spans="1:14" x14ac:dyDescent="0.3">
      <c r="A2355" s="4" t="s">
        <v>6053</v>
      </c>
      <c r="B2355" s="4" t="s">
        <v>6054</v>
      </c>
      <c r="C2355" s="4" t="s">
        <v>4837</v>
      </c>
      <c r="D2355" s="4" t="s">
        <v>6581</v>
      </c>
      <c r="E2355" s="4">
        <v>20</v>
      </c>
      <c r="G2355" s="4" t="s">
        <v>6582</v>
      </c>
      <c r="H2355" s="4" t="s">
        <v>7443</v>
      </c>
      <c r="I2355" s="4" t="s">
        <v>7442</v>
      </c>
      <c r="J2355" s="4" t="s">
        <v>4838</v>
      </c>
      <c r="K2355" s="4" t="s">
        <v>4839</v>
      </c>
      <c r="L2355" s="4" t="s">
        <v>6585</v>
      </c>
      <c r="N2355" s="4">
        <v>2</v>
      </c>
    </row>
    <row r="2356" spans="1:14" x14ac:dyDescent="0.3">
      <c r="A2356" s="4" t="s">
        <v>6053</v>
      </c>
      <c r="B2356" s="4" t="s">
        <v>6054</v>
      </c>
      <c r="C2356" s="4" t="s">
        <v>4841</v>
      </c>
      <c r="D2356" s="4" t="s">
        <v>5572</v>
      </c>
      <c r="E2356" s="4">
        <v>22</v>
      </c>
      <c r="G2356" s="4" t="s">
        <v>6582</v>
      </c>
      <c r="H2356" s="4" t="s">
        <v>7444</v>
      </c>
      <c r="I2356" s="4" t="s">
        <v>7442</v>
      </c>
      <c r="J2356" s="4" t="s">
        <v>4842</v>
      </c>
      <c r="K2356" s="4" t="s">
        <v>6614</v>
      </c>
      <c r="L2356" s="4" t="s">
        <v>6603</v>
      </c>
      <c r="M2356" s="4">
        <v>0</v>
      </c>
      <c r="N2356" s="4">
        <v>3</v>
      </c>
    </row>
    <row r="2357" spans="1:14" x14ac:dyDescent="0.3">
      <c r="A2357" s="4" t="s">
        <v>6053</v>
      </c>
      <c r="B2357" s="4" t="s">
        <v>6054</v>
      </c>
      <c r="C2357" s="4" t="s">
        <v>5882</v>
      </c>
      <c r="D2357" s="4" t="s">
        <v>5572</v>
      </c>
      <c r="E2357" s="4">
        <v>22</v>
      </c>
      <c r="G2357" s="4" t="s">
        <v>6582</v>
      </c>
      <c r="H2357" s="4" t="s">
        <v>7445</v>
      </c>
      <c r="I2357" s="4" t="s">
        <v>7442</v>
      </c>
      <c r="J2357" s="4" t="s">
        <v>5883</v>
      </c>
      <c r="K2357" s="4" t="s">
        <v>6614</v>
      </c>
      <c r="L2357" s="4" t="s">
        <v>6603</v>
      </c>
      <c r="M2357" s="4">
        <v>0</v>
      </c>
      <c r="N2357" s="4">
        <v>4</v>
      </c>
    </row>
    <row r="2358" spans="1:14" x14ac:dyDescent="0.3">
      <c r="A2358" s="4" t="s">
        <v>6053</v>
      </c>
      <c r="B2358" s="4" t="s">
        <v>6054</v>
      </c>
      <c r="C2358" s="4" t="s">
        <v>5162</v>
      </c>
      <c r="D2358" s="4" t="s">
        <v>6581</v>
      </c>
      <c r="E2358" s="4">
        <v>2</v>
      </c>
      <c r="G2358" s="4" t="s">
        <v>6582</v>
      </c>
      <c r="H2358" s="4" t="s">
        <v>7446</v>
      </c>
      <c r="I2358" s="4" t="s">
        <v>7442</v>
      </c>
      <c r="J2358" s="4" t="s">
        <v>5884</v>
      </c>
      <c r="K2358" s="4" t="s">
        <v>4956</v>
      </c>
      <c r="L2358" s="4" t="s">
        <v>6585</v>
      </c>
      <c r="N2358" s="4">
        <v>5</v>
      </c>
    </row>
    <row r="2359" spans="1:14" x14ac:dyDescent="0.3">
      <c r="A2359" s="4" t="s">
        <v>6053</v>
      </c>
      <c r="B2359" s="4" t="s">
        <v>6054</v>
      </c>
      <c r="C2359" s="4" t="s">
        <v>5920</v>
      </c>
      <c r="D2359" s="4" t="s">
        <v>6581</v>
      </c>
      <c r="E2359" s="4">
        <v>8</v>
      </c>
      <c r="G2359" s="4" t="s">
        <v>6582</v>
      </c>
      <c r="H2359" s="4" t="s">
        <v>7447</v>
      </c>
      <c r="J2359" s="4" t="s">
        <v>5164</v>
      </c>
      <c r="K2359" s="4" t="s">
        <v>4881</v>
      </c>
      <c r="L2359" s="4" t="s">
        <v>6585</v>
      </c>
      <c r="N2359" s="4">
        <v>6</v>
      </c>
    </row>
    <row r="2360" spans="1:14" x14ac:dyDescent="0.3">
      <c r="A2360" s="4" t="s">
        <v>6053</v>
      </c>
      <c r="B2360" s="4" t="s">
        <v>6054</v>
      </c>
      <c r="C2360" s="4" t="s">
        <v>6043</v>
      </c>
      <c r="D2360" s="4" t="s">
        <v>6581</v>
      </c>
      <c r="E2360" s="4">
        <v>8</v>
      </c>
      <c r="G2360" s="4" t="s">
        <v>4817</v>
      </c>
      <c r="J2360" s="4" t="s">
        <v>6044</v>
      </c>
      <c r="K2360" s="4" t="s">
        <v>4881</v>
      </c>
      <c r="L2360" s="4" t="s">
        <v>6585</v>
      </c>
      <c r="N2360" s="4">
        <v>7</v>
      </c>
    </row>
    <row r="2361" spans="1:14" x14ac:dyDescent="0.3">
      <c r="A2361" s="4" t="s">
        <v>6053</v>
      </c>
      <c r="B2361" s="4" t="s">
        <v>6054</v>
      </c>
      <c r="C2361" s="4" t="s">
        <v>6045</v>
      </c>
      <c r="D2361" s="4" t="s">
        <v>6581</v>
      </c>
      <c r="E2361" s="4">
        <v>8</v>
      </c>
      <c r="G2361" s="4" t="s">
        <v>4817</v>
      </c>
      <c r="J2361" s="4" t="s">
        <v>6046</v>
      </c>
      <c r="K2361" s="4" t="s">
        <v>4881</v>
      </c>
      <c r="L2361" s="4" t="s">
        <v>6585</v>
      </c>
      <c r="N2361" s="4">
        <v>8</v>
      </c>
    </row>
    <row r="2362" spans="1:14" x14ac:dyDescent="0.3">
      <c r="A2362" s="4" t="s">
        <v>6053</v>
      </c>
      <c r="B2362" s="4" t="s">
        <v>6054</v>
      </c>
      <c r="C2362" s="4" t="s">
        <v>6047</v>
      </c>
      <c r="D2362" s="4" t="s">
        <v>5572</v>
      </c>
      <c r="E2362" s="4">
        <v>22</v>
      </c>
      <c r="G2362" s="4" t="s">
        <v>4817</v>
      </c>
      <c r="J2362" s="4" t="s">
        <v>6048</v>
      </c>
      <c r="K2362" s="4" t="s">
        <v>6614</v>
      </c>
      <c r="L2362" s="4" t="s">
        <v>6603</v>
      </c>
      <c r="M2362" s="4">
        <v>0</v>
      </c>
      <c r="N2362" s="4">
        <v>9</v>
      </c>
    </row>
    <row r="2363" spans="1:14" x14ac:dyDescent="0.3">
      <c r="A2363" s="4" t="s">
        <v>6053</v>
      </c>
      <c r="B2363" s="4" t="s">
        <v>6054</v>
      </c>
      <c r="C2363" s="4" t="s">
        <v>6049</v>
      </c>
      <c r="D2363" s="4" t="s">
        <v>5572</v>
      </c>
      <c r="E2363" s="4">
        <v>22</v>
      </c>
      <c r="G2363" s="4" t="s">
        <v>4817</v>
      </c>
      <c r="J2363" s="4" t="s">
        <v>6050</v>
      </c>
      <c r="K2363" s="4" t="s">
        <v>6614</v>
      </c>
      <c r="L2363" s="4" t="s">
        <v>6603</v>
      </c>
      <c r="M2363" s="4">
        <v>0</v>
      </c>
      <c r="N2363" s="4">
        <v>10</v>
      </c>
    </row>
    <row r="2364" spans="1:14" x14ac:dyDescent="0.3">
      <c r="A2364" s="4" t="s">
        <v>6053</v>
      </c>
      <c r="B2364" s="4" t="s">
        <v>6054</v>
      </c>
      <c r="C2364" s="4" t="s">
        <v>5948</v>
      </c>
      <c r="D2364" s="4" t="s">
        <v>6581</v>
      </c>
      <c r="E2364" s="4">
        <v>1</v>
      </c>
      <c r="G2364" s="4" t="s">
        <v>4817</v>
      </c>
      <c r="J2364" s="4" t="s">
        <v>5033</v>
      </c>
      <c r="K2364" s="4" t="s">
        <v>4851</v>
      </c>
      <c r="L2364" s="4" t="s">
        <v>6585</v>
      </c>
      <c r="N2364" s="4">
        <v>11</v>
      </c>
    </row>
    <row r="2365" spans="1:14" x14ac:dyDescent="0.3">
      <c r="A2365" s="4" t="s">
        <v>6053</v>
      </c>
      <c r="B2365" s="4" t="s">
        <v>6054</v>
      </c>
      <c r="C2365" s="4" t="s">
        <v>5950</v>
      </c>
      <c r="D2365" s="4" t="s">
        <v>5572</v>
      </c>
      <c r="E2365" s="4">
        <v>22</v>
      </c>
      <c r="G2365" s="4" t="s">
        <v>4817</v>
      </c>
      <c r="J2365" s="4" t="s">
        <v>5951</v>
      </c>
      <c r="K2365" s="4" t="s">
        <v>6614</v>
      </c>
      <c r="L2365" s="4" t="s">
        <v>6603</v>
      </c>
      <c r="M2365" s="4">
        <v>0</v>
      </c>
      <c r="N2365" s="4">
        <v>12</v>
      </c>
    </row>
    <row r="2366" spans="1:14" x14ac:dyDescent="0.3">
      <c r="A2366" s="4" t="s">
        <v>6053</v>
      </c>
      <c r="B2366" s="4" t="s">
        <v>6054</v>
      </c>
      <c r="C2366" s="4" t="s">
        <v>5952</v>
      </c>
      <c r="D2366" s="4" t="s">
        <v>5572</v>
      </c>
      <c r="E2366" s="4">
        <v>22</v>
      </c>
      <c r="G2366" s="4" t="s">
        <v>4817</v>
      </c>
      <c r="J2366" s="4" t="s">
        <v>5953</v>
      </c>
      <c r="K2366" s="4" t="s">
        <v>6614</v>
      </c>
      <c r="L2366" s="4" t="s">
        <v>6603</v>
      </c>
      <c r="M2366" s="4">
        <v>0</v>
      </c>
      <c r="N2366" s="4">
        <v>13</v>
      </c>
    </row>
    <row r="2367" spans="1:14" x14ac:dyDescent="0.3">
      <c r="A2367" s="4" t="s">
        <v>6053</v>
      </c>
      <c r="B2367" s="4" t="s">
        <v>6054</v>
      </c>
      <c r="C2367" s="4" t="s">
        <v>5925</v>
      </c>
      <c r="D2367" s="4" t="s">
        <v>6581</v>
      </c>
      <c r="E2367" s="4">
        <v>1</v>
      </c>
      <c r="F2367" s="4" t="s">
        <v>7640</v>
      </c>
      <c r="G2367" s="4" t="s">
        <v>6582</v>
      </c>
      <c r="H2367" s="4" t="s">
        <v>7448</v>
      </c>
      <c r="J2367" s="4" t="s">
        <v>5178</v>
      </c>
      <c r="K2367" s="4" t="s">
        <v>4851</v>
      </c>
      <c r="L2367" s="4" t="s">
        <v>6585</v>
      </c>
      <c r="N2367" s="4">
        <v>14</v>
      </c>
    </row>
    <row r="2368" spans="1:14" x14ac:dyDescent="0.3">
      <c r="A2368" s="4" t="s">
        <v>6053</v>
      </c>
      <c r="B2368" s="4" t="s">
        <v>6054</v>
      </c>
      <c r="C2368" s="4" t="s">
        <v>5887</v>
      </c>
      <c r="D2368" s="4" t="s">
        <v>5572</v>
      </c>
      <c r="E2368" s="4">
        <v>22</v>
      </c>
      <c r="G2368" s="4" t="s">
        <v>6582</v>
      </c>
      <c r="H2368" s="4" t="s">
        <v>7449</v>
      </c>
      <c r="J2368" s="4" t="s">
        <v>5179</v>
      </c>
      <c r="K2368" s="4" t="s">
        <v>6614</v>
      </c>
      <c r="L2368" s="4" t="s">
        <v>6603</v>
      </c>
      <c r="M2368" s="4">
        <v>0</v>
      </c>
      <c r="N2368" s="4">
        <v>15</v>
      </c>
    </row>
    <row r="2369" spans="1:14" x14ac:dyDescent="0.3">
      <c r="A2369" s="4" t="s">
        <v>6053</v>
      </c>
      <c r="B2369" s="4" t="s">
        <v>6054</v>
      </c>
      <c r="C2369" s="4" t="s">
        <v>4887</v>
      </c>
      <c r="D2369" s="4" t="s">
        <v>6581</v>
      </c>
      <c r="E2369" s="4">
        <v>12</v>
      </c>
      <c r="G2369" s="4" t="s">
        <v>4817</v>
      </c>
      <c r="J2369" s="4" t="s">
        <v>4888</v>
      </c>
      <c r="K2369" s="4" t="s">
        <v>4848</v>
      </c>
      <c r="L2369" s="4" t="s">
        <v>6585</v>
      </c>
      <c r="N2369" s="4">
        <v>16</v>
      </c>
    </row>
    <row r="2370" spans="1:14" x14ac:dyDescent="0.3">
      <c r="A2370" s="4" t="s">
        <v>6053</v>
      </c>
      <c r="B2370" s="4" t="s">
        <v>6054</v>
      </c>
      <c r="C2370" s="4" t="s">
        <v>4889</v>
      </c>
      <c r="D2370" s="4" t="s">
        <v>6581</v>
      </c>
      <c r="E2370" s="4">
        <v>14</v>
      </c>
      <c r="G2370" s="4" t="s">
        <v>4817</v>
      </c>
      <c r="J2370" s="4" t="s">
        <v>4890</v>
      </c>
      <c r="K2370" s="4" t="s">
        <v>4863</v>
      </c>
      <c r="L2370" s="4" t="s">
        <v>6585</v>
      </c>
      <c r="N2370" s="4">
        <v>17</v>
      </c>
    </row>
    <row r="2371" spans="1:14" x14ac:dyDescent="0.3">
      <c r="A2371" s="4" t="s">
        <v>6053</v>
      </c>
      <c r="B2371" s="4" t="s">
        <v>6054</v>
      </c>
      <c r="C2371" s="4" t="s">
        <v>4891</v>
      </c>
      <c r="D2371" s="4" t="s">
        <v>6581</v>
      </c>
      <c r="E2371" s="4">
        <v>12</v>
      </c>
      <c r="G2371" s="4" t="s">
        <v>4817</v>
      </c>
      <c r="J2371" s="4" t="s">
        <v>4892</v>
      </c>
      <c r="K2371" s="4" t="s">
        <v>4848</v>
      </c>
      <c r="L2371" s="4" t="s">
        <v>6585</v>
      </c>
      <c r="N2371" s="4">
        <v>18</v>
      </c>
    </row>
    <row r="2372" spans="1:14" x14ac:dyDescent="0.3">
      <c r="A2372" s="4" t="s">
        <v>6053</v>
      </c>
      <c r="B2372" s="4" t="s">
        <v>6054</v>
      </c>
      <c r="C2372" s="4" t="s">
        <v>4893</v>
      </c>
      <c r="D2372" s="4" t="s">
        <v>6581</v>
      </c>
      <c r="E2372" s="4">
        <v>14</v>
      </c>
      <c r="G2372" s="4" t="s">
        <v>4817</v>
      </c>
      <c r="J2372" s="4" t="s">
        <v>4894</v>
      </c>
      <c r="K2372" s="4" t="s">
        <v>4863</v>
      </c>
      <c r="L2372" s="4" t="s">
        <v>6585</v>
      </c>
      <c r="N2372" s="4">
        <v>19</v>
      </c>
    </row>
    <row r="2373" spans="1:14" x14ac:dyDescent="0.3">
      <c r="A2373" s="4" t="s">
        <v>6053</v>
      </c>
      <c r="B2373" s="4" t="s">
        <v>6054</v>
      </c>
      <c r="C2373" s="4" t="s">
        <v>5958</v>
      </c>
      <c r="D2373" s="4" t="s">
        <v>5572</v>
      </c>
      <c r="E2373" s="4">
        <v>22</v>
      </c>
      <c r="G2373" s="4" t="s">
        <v>4817</v>
      </c>
      <c r="J2373" s="4" t="s">
        <v>6055</v>
      </c>
      <c r="K2373" s="4" t="s">
        <v>6614</v>
      </c>
      <c r="L2373" s="4" t="s">
        <v>6603</v>
      </c>
      <c r="M2373" s="4">
        <v>0</v>
      </c>
      <c r="N2373" s="4">
        <v>20</v>
      </c>
    </row>
    <row r="2374" spans="1:14" x14ac:dyDescent="0.3">
      <c r="A2374" s="4" t="s">
        <v>6053</v>
      </c>
      <c r="B2374" s="4" t="s">
        <v>6054</v>
      </c>
      <c r="C2374" s="4" t="s">
        <v>5895</v>
      </c>
      <c r="D2374" s="4" t="s">
        <v>6581</v>
      </c>
      <c r="E2374" s="4">
        <v>8</v>
      </c>
      <c r="G2374" s="4" t="s">
        <v>4817</v>
      </c>
      <c r="J2374" s="4" t="s">
        <v>5184</v>
      </c>
      <c r="K2374" s="4" t="s">
        <v>4881</v>
      </c>
      <c r="L2374" s="4" t="s">
        <v>6585</v>
      </c>
      <c r="N2374" s="4">
        <v>21</v>
      </c>
    </row>
    <row r="2375" spans="1:14" x14ac:dyDescent="0.3">
      <c r="A2375" s="4" t="s">
        <v>6053</v>
      </c>
      <c r="B2375" s="4" t="s">
        <v>6054</v>
      </c>
      <c r="C2375" s="4" t="s">
        <v>5896</v>
      </c>
      <c r="D2375" s="4" t="s">
        <v>5572</v>
      </c>
      <c r="E2375" s="4">
        <v>22</v>
      </c>
      <c r="G2375" s="4" t="s">
        <v>4817</v>
      </c>
      <c r="J2375" s="4" t="s">
        <v>5185</v>
      </c>
      <c r="K2375" s="4" t="s">
        <v>6614</v>
      </c>
      <c r="L2375" s="4" t="s">
        <v>6603</v>
      </c>
      <c r="M2375" s="4">
        <v>0</v>
      </c>
      <c r="N2375" s="4">
        <v>22</v>
      </c>
    </row>
    <row r="2376" spans="1:14" x14ac:dyDescent="0.3">
      <c r="A2376" s="4" t="s">
        <v>6013</v>
      </c>
      <c r="B2376" s="4" t="s">
        <v>6014</v>
      </c>
      <c r="C2376" s="4" t="s">
        <v>4837</v>
      </c>
      <c r="D2376" s="4" t="s">
        <v>6581</v>
      </c>
      <c r="E2376" s="4">
        <v>20</v>
      </c>
      <c r="G2376" s="4" t="s">
        <v>6582</v>
      </c>
      <c r="H2376" s="4" t="s">
        <v>7450</v>
      </c>
      <c r="I2376" s="4" t="s">
        <v>7451</v>
      </c>
      <c r="J2376" s="4" t="s">
        <v>4838</v>
      </c>
      <c r="K2376" s="4" t="s">
        <v>4839</v>
      </c>
      <c r="L2376" s="4" t="s">
        <v>6585</v>
      </c>
      <c r="N2376" s="4">
        <v>1</v>
      </c>
    </row>
    <row r="2377" spans="1:14" x14ac:dyDescent="0.3">
      <c r="A2377" s="4" t="s">
        <v>6013</v>
      </c>
      <c r="B2377" s="4" t="s">
        <v>6014</v>
      </c>
      <c r="C2377" s="4" t="s">
        <v>4841</v>
      </c>
      <c r="D2377" s="4" t="s">
        <v>5572</v>
      </c>
      <c r="E2377" s="4">
        <v>22</v>
      </c>
      <c r="G2377" s="4" t="s">
        <v>6582</v>
      </c>
      <c r="H2377" s="4" t="s">
        <v>7452</v>
      </c>
      <c r="I2377" s="4" t="s">
        <v>7451</v>
      </c>
      <c r="J2377" s="4" t="s">
        <v>4842</v>
      </c>
      <c r="K2377" s="4" t="s">
        <v>6614</v>
      </c>
      <c r="L2377" s="4" t="s">
        <v>6603</v>
      </c>
      <c r="M2377" s="4">
        <v>0</v>
      </c>
      <c r="N2377" s="4">
        <v>2</v>
      </c>
    </row>
    <row r="2378" spans="1:14" x14ac:dyDescent="0.3">
      <c r="A2378" s="4" t="s">
        <v>6013</v>
      </c>
      <c r="B2378" s="4" t="s">
        <v>6014</v>
      </c>
      <c r="C2378" s="4" t="s">
        <v>5882</v>
      </c>
      <c r="D2378" s="4" t="s">
        <v>5572</v>
      </c>
      <c r="E2378" s="4">
        <v>22</v>
      </c>
      <c r="G2378" s="4" t="s">
        <v>6582</v>
      </c>
      <c r="H2378" s="4" t="s">
        <v>7453</v>
      </c>
      <c r="I2378" s="4" t="s">
        <v>7451</v>
      </c>
      <c r="J2378" s="4" t="s">
        <v>5883</v>
      </c>
      <c r="K2378" s="4" t="s">
        <v>6614</v>
      </c>
      <c r="L2378" s="4" t="s">
        <v>6603</v>
      </c>
      <c r="M2378" s="4">
        <v>0</v>
      </c>
      <c r="N2378" s="4">
        <v>3</v>
      </c>
    </row>
    <row r="2379" spans="1:14" x14ac:dyDescent="0.3">
      <c r="A2379" s="4" t="s">
        <v>6013</v>
      </c>
      <c r="B2379" s="4" t="s">
        <v>6014</v>
      </c>
      <c r="C2379" s="4" t="s">
        <v>5162</v>
      </c>
      <c r="D2379" s="4" t="s">
        <v>6581</v>
      </c>
      <c r="E2379" s="4">
        <v>2</v>
      </c>
      <c r="G2379" s="4" t="s">
        <v>6582</v>
      </c>
      <c r="H2379" s="4" t="s">
        <v>7454</v>
      </c>
      <c r="I2379" s="4" t="s">
        <v>7451</v>
      </c>
      <c r="J2379" s="4" t="s">
        <v>5884</v>
      </c>
      <c r="K2379" s="4" t="s">
        <v>4956</v>
      </c>
      <c r="L2379" s="4" t="s">
        <v>6585</v>
      </c>
      <c r="N2379" s="4">
        <v>4</v>
      </c>
    </row>
    <row r="2380" spans="1:14" x14ac:dyDescent="0.3">
      <c r="A2380" s="4" t="s">
        <v>6013</v>
      </c>
      <c r="B2380" s="4" t="s">
        <v>6014</v>
      </c>
      <c r="C2380" s="4" t="s">
        <v>5594</v>
      </c>
      <c r="D2380" s="4" t="s">
        <v>5167</v>
      </c>
      <c r="E2380" s="4">
        <v>22</v>
      </c>
      <c r="G2380" s="4" t="s">
        <v>6582</v>
      </c>
      <c r="H2380" s="4" t="s">
        <v>7455</v>
      </c>
      <c r="I2380" s="4" t="s">
        <v>7451</v>
      </c>
      <c r="J2380" s="4" t="s">
        <v>5595</v>
      </c>
      <c r="K2380" s="4" t="s">
        <v>6637</v>
      </c>
      <c r="L2380" s="4" t="s">
        <v>6638</v>
      </c>
      <c r="N2380" s="4">
        <v>5</v>
      </c>
    </row>
    <row r="2381" spans="1:14" x14ac:dyDescent="0.3">
      <c r="A2381" s="4" t="s">
        <v>6013</v>
      </c>
      <c r="B2381" s="4" t="s">
        <v>6014</v>
      </c>
      <c r="C2381" s="4" t="s">
        <v>4846</v>
      </c>
      <c r="D2381" s="4" t="s">
        <v>6581</v>
      </c>
      <c r="E2381" s="4">
        <v>12</v>
      </c>
      <c r="G2381" s="4" t="s">
        <v>4817</v>
      </c>
      <c r="J2381" s="4" t="s">
        <v>4847</v>
      </c>
      <c r="K2381" s="4" t="s">
        <v>4848</v>
      </c>
      <c r="L2381" s="4" t="s">
        <v>6585</v>
      </c>
      <c r="N2381" s="4">
        <v>6</v>
      </c>
    </row>
    <row r="2382" spans="1:14" x14ac:dyDescent="0.3">
      <c r="A2382" s="4" t="s">
        <v>6013</v>
      </c>
      <c r="B2382" s="4" t="s">
        <v>6014</v>
      </c>
      <c r="C2382" s="4" t="s">
        <v>4849</v>
      </c>
      <c r="D2382" s="4" t="s">
        <v>6581</v>
      </c>
      <c r="E2382" s="4">
        <v>1</v>
      </c>
      <c r="G2382" s="4" t="s">
        <v>4817</v>
      </c>
      <c r="J2382" s="4" t="s">
        <v>4850</v>
      </c>
      <c r="K2382" s="4" t="s">
        <v>4851</v>
      </c>
      <c r="L2382" s="4" t="s">
        <v>6585</v>
      </c>
      <c r="N2382" s="4">
        <v>7</v>
      </c>
    </row>
    <row r="2383" spans="1:14" x14ac:dyDescent="0.3">
      <c r="A2383" s="4" t="s">
        <v>6013</v>
      </c>
      <c r="B2383" s="4" t="s">
        <v>6014</v>
      </c>
      <c r="C2383" s="4" t="s">
        <v>5885</v>
      </c>
      <c r="D2383" s="4" t="s">
        <v>6581</v>
      </c>
      <c r="E2383" s="4">
        <v>8</v>
      </c>
      <c r="G2383" s="4" t="s">
        <v>4817</v>
      </c>
      <c r="J2383" s="4" t="s">
        <v>5565</v>
      </c>
      <c r="K2383" s="4" t="s">
        <v>4881</v>
      </c>
      <c r="L2383" s="4" t="s">
        <v>6585</v>
      </c>
      <c r="N2383" s="4">
        <v>8</v>
      </c>
    </row>
    <row r="2384" spans="1:14" x14ac:dyDescent="0.3">
      <c r="A2384" s="4" t="s">
        <v>6013</v>
      </c>
      <c r="B2384" s="4" t="s">
        <v>6014</v>
      </c>
      <c r="C2384" s="4" t="s">
        <v>5886</v>
      </c>
      <c r="D2384" s="4" t="s">
        <v>5572</v>
      </c>
      <c r="E2384" s="4">
        <v>22</v>
      </c>
      <c r="G2384" s="4" t="s">
        <v>4817</v>
      </c>
      <c r="J2384" s="4" t="s">
        <v>4898</v>
      </c>
      <c r="K2384" s="4" t="s">
        <v>6614</v>
      </c>
      <c r="L2384" s="4" t="s">
        <v>6603</v>
      </c>
      <c r="M2384" s="4">
        <v>0</v>
      </c>
      <c r="N2384" s="4">
        <v>9</v>
      </c>
    </row>
    <row r="2385" spans="1:14" x14ac:dyDescent="0.3">
      <c r="A2385" s="4" t="s">
        <v>6013</v>
      </c>
      <c r="B2385" s="4" t="s">
        <v>6014</v>
      </c>
      <c r="C2385" s="4" t="s">
        <v>5324</v>
      </c>
      <c r="D2385" s="4" t="s">
        <v>6581</v>
      </c>
      <c r="E2385" s="4">
        <v>30</v>
      </c>
      <c r="G2385" s="4" t="s">
        <v>4817</v>
      </c>
      <c r="J2385" s="4" t="s">
        <v>5570</v>
      </c>
      <c r="K2385" s="4" t="s">
        <v>5072</v>
      </c>
      <c r="L2385" s="4" t="s">
        <v>6585</v>
      </c>
      <c r="N2385" s="4">
        <v>10</v>
      </c>
    </row>
    <row r="2386" spans="1:14" x14ac:dyDescent="0.3">
      <c r="A2386" s="4" t="s">
        <v>6013</v>
      </c>
      <c r="B2386" s="4" t="s">
        <v>6014</v>
      </c>
      <c r="C2386" s="4" t="s">
        <v>5295</v>
      </c>
      <c r="D2386" s="4" t="s">
        <v>6581</v>
      </c>
      <c r="E2386" s="4">
        <v>8</v>
      </c>
      <c r="G2386" s="4" t="s">
        <v>6582</v>
      </c>
      <c r="H2386" s="4" t="s">
        <v>7456</v>
      </c>
      <c r="J2386" s="4" t="s">
        <v>5150</v>
      </c>
      <c r="K2386" s="4" t="s">
        <v>4881</v>
      </c>
      <c r="L2386" s="4" t="s">
        <v>6585</v>
      </c>
      <c r="N2386" s="4">
        <v>11</v>
      </c>
    </row>
    <row r="2387" spans="1:14" x14ac:dyDescent="0.3">
      <c r="A2387" s="4" t="s">
        <v>6013</v>
      </c>
      <c r="B2387" s="4" t="s">
        <v>6014</v>
      </c>
      <c r="C2387" s="4" t="s">
        <v>5887</v>
      </c>
      <c r="D2387" s="4" t="s">
        <v>5572</v>
      </c>
      <c r="E2387" s="4">
        <v>22</v>
      </c>
      <c r="G2387" s="4" t="s">
        <v>6582</v>
      </c>
      <c r="H2387" s="4" t="s">
        <v>7457</v>
      </c>
      <c r="J2387" s="4" t="s">
        <v>5152</v>
      </c>
      <c r="K2387" s="4" t="s">
        <v>6614</v>
      </c>
      <c r="L2387" s="4" t="s">
        <v>6603</v>
      </c>
      <c r="M2387" s="4">
        <v>0</v>
      </c>
      <c r="N2387" s="4">
        <v>12</v>
      </c>
    </row>
    <row r="2388" spans="1:14" x14ac:dyDescent="0.3">
      <c r="A2388" s="4" t="s">
        <v>6013</v>
      </c>
      <c r="B2388" s="4" t="s">
        <v>6014</v>
      </c>
      <c r="C2388" s="4" t="s">
        <v>6015</v>
      </c>
      <c r="D2388" s="4" t="s">
        <v>5572</v>
      </c>
      <c r="E2388" s="4">
        <v>22</v>
      </c>
      <c r="G2388" s="4" t="s">
        <v>4817</v>
      </c>
      <c r="J2388" s="4" t="s">
        <v>6016</v>
      </c>
      <c r="K2388" s="4" t="s">
        <v>6614</v>
      </c>
      <c r="L2388" s="4" t="s">
        <v>6603</v>
      </c>
      <c r="M2388" s="4">
        <v>0</v>
      </c>
      <c r="N2388" s="4">
        <v>13</v>
      </c>
    </row>
    <row r="2389" spans="1:14" x14ac:dyDescent="0.3">
      <c r="A2389" s="4" t="s">
        <v>6013</v>
      </c>
      <c r="B2389" s="4" t="s">
        <v>6014</v>
      </c>
      <c r="C2389" s="4" t="s">
        <v>6017</v>
      </c>
      <c r="D2389" s="4" t="s">
        <v>5572</v>
      </c>
      <c r="E2389" s="4">
        <v>22</v>
      </c>
      <c r="G2389" s="4" t="s">
        <v>4817</v>
      </c>
      <c r="J2389" s="4" t="s">
        <v>6018</v>
      </c>
      <c r="K2389" s="4" t="s">
        <v>6614</v>
      </c>
      <c r="L2389" s="4" t="s">
        <v>6603</v>
      </c>
      <c r="M2389" s="4">
        <v>0</v>
      </c>
      <c r="N2389" s="4">
        <v>14</v>
      </c>
    </row>
    <row r="2390" spans="1:14" x14ac:dyDescent="0.3">
      <c r="A2390" s="4" t="s">
        <v>6013</v>
      </c>
      <c r="B2390" s="4" t="s">
        <v>6014</v>
      </c>
      <c r="C2390" s="4" t="s">
        <v>5888</v>
      </c>
      <c r="D2390" s="4" t="s">
        <v>5572</v>
      </c>
      <c r="E2390" s="4">
        <v>22</v>
      </c>
      <c r="G2390" s="4" t="s">
        <v>6582</v>
      </c>
      <c r="H2390" s="4" t="s">
        <v>7458</v>
      </c>
      <c r="J2390" s="4" t="s">
        <v>5653</v>
      </c>
      <c r="K2390" s="4" t="s">
        <v>6614</v>
      </c>
      <c r="L2390" s="4" t="s">
        <v>6603</v>
      </c>
      <c r="M2390" s="4">
        <v>0</v>
      </c>
      <c r="N2390" s="4">
        <v>15</v>
      </c>
    </row>
    <row r="2391" spans="1:14" x14ac:dyDescent="0.3">
      <c r="A2391" s="4" t="s">
        <v>6013</v>
      </c>
      <c r="B2391" s="4" t="s">
        <v>6014</v>
      </c>
      <c r="C2391" s="4" t="s">
        <v>5889</v>
      </c>
      <c r="D2391" s="4" t="s">
        <v>5572</v>
      </c>
      <c r="E2391" s="4">
        <v>22</v>
      </c>
      <c r="G2391" s="4" t="s">
        <v>6582</v>
      </c>
      <c r="H2391" s="4" t="s">
        <v>7459</v>
      </c>
      <c r="J2391" s="4" t="s">
        <v>5655</v>
      </c>
      <c r="K2391" s="4" t="s">
        <v>6614</v>
      </c>
      <c r="L2391" s="4" t="s">
        <v>6603</v>
      </c>
      <c r="M2391" s="4">
        <v>0</v>
      </c>
      <c r="N2391" s="4">
        <v>16</v>
      </c>
    </row>
    <row r="2392" spans="1:14" x14ac:dyDescent="0.3">
      <c r="A2392" s="4" t="s">
        <v>6013</v>
      </c>
      <c r="B2392" s="4" t="s">
        <v>6014</v>
      </c>
      <c r="C2392" s="4" t="s">
        <v>5890</v>
      </c>
      <c r="D2392" s="4" t="s">
        <v>5572</v>
      </c>
      <c r="E2392" s="4">
        <v>22</v>
      </c>
      <c r="G2392" s="4" t="s">
        <v>6582</v>
      </c>
      <c r="H2392" s="4" t="s">
        <v>7460</v>
      </c>
      <c r="J2392" s="4" t="s">
        <v>5657</v>
      </c>
      <c r="K2392" s="4" t="s">
        <v>6614</v>
      </c>
      <c r="L2392" s="4" t="s">
        <v>6603</v>
      </c>
      <c r="M2392" s="4">
        <v>0</v>
      </c>
      <c r="N2392" s="4">
        <v>17</v>
      </c>
    </row>
    <row r="2393" spans="1:14" x14ac:dyDescent="0.3">
      <c r="A2393" s="4" t="s">
        <v>6013</v>
      </c>
      <c r="B2393" s="4" t="s">
        <v>6014</v>
      </c>
      <c r="C2393" s="4" t="s">
        <v>5891</v>
      </c>
      <c r="D2393" s="4" t="s">
        <v>5572</v>
      </c>
      <c r="E2393" s="4">
        <v>22</v>
      </c>
      <c r="G2393" s="4" t="s">
        <v>6582</v>
      </c>
      <c r="H2393" s="4" t="s">
        <v>7461</v>
      </c>
      <c r="J2393" s="4" t="s">
        <v>5659</v>
      </c>
      <c r="K2393" s="4" t="s">
        <v>6614</v>
      </c>
      <c r="L2393" s="4" t="s">
        <v>6603</v>
      </c>
      <c r="M2393" s="4">
        <v>0</v>
      </c>
      <c r="N2393" s="4">
        <v>18</v>
      </c>
    </row>
    <row r="2394" spans="1:14" x14ac:dyDescent="0.3">
      <c r="A2394" s="4" t="s">
        <v>6013</v>
      </c>
      <c r="B2394" s="4" t="s">
        <v>6014</v>
      </c>
      <c r="C2394" s="4" t="s">
        <v>5892</v>
      </c>
      <c r="D2394" s="4" t="s">
        <v>5572</v>
      </c>
      <c r="E2394" s="4">
        <v>22</v>
      </c>
      <c r="G2394" s="4" t="s">
        <v>6582</v>
      </c>
      <c r="H2394" s="4" t="s">
        <v>7462</v>
      </c>
      <c r="J2394" s="4" t="s">
        <v>5266</v>
      </c>
      <c r="K2394" s="4" t="s">
        <v>6614</v>
      </c>
      <c r="L2394" s="4" t="s">
        <v>6603</v>
      </c>
      <c r="M2394" s="4">
        <v>0</v>
      </c>
      <c r="N2394" s="4">
        <v>19</v>
      </c>
    </row>
    <row r="2395" spans="1:14" x14ac:dyDescent="0.3">
      <c r="A2395" s="4" t="s">
        <v>6013</v>
      </c>
      <c r="B2395" s="4" t="s">
        <v>6014</v>
      </c>
      <c r="C2395" s="4" t="s">
        <v>4899</v>
      </c>
      <c r="D2395" s="4" t="s">
        <v>6581</v>
      </c>
      <c r="E2395" s="4">
        <v>8</v>
      </c>
      <c r="G2395" s="4" t="s">
        <v>6582</v>
      </c>
      <c r="H2395" s="4" t="s">
        <v>7463</v>
      </c>
      <c r="J2395" s="4" t="s">
        <v>5666</v>
      </c>
      <c r="K2395" s="4" t="s">
        <v>4881</v>
      </c>
      <c r="L2395" s="4" t="s">
        <v>6585</v>
      </c>
      <c r="N2395" s="4">
        <v>20</v>
      </c>
    </row>
    <row r="2396" spans="1:14" x14ac:dyDescent="0.3">
      <c r="A2396" s="4" t="s">
        <v>6013</v>
      </c>
      <c r="B2396" s="4" t="s">
        <v>6014</v>
      </c>
      <c r="C2396" s="4" t="s">
        <v>5353</v>
      </c>
      <c r="D2396" s="4" t="s">
        <v>6581</v>
      </c>
      <c r="E2396" s="4">
        <v>30</v>
      </c>
      <c r="G2396" s="4" t="s">
        <v>4817</v>
      </c>
      <c r="J2396" s="4" t="s">
        <v>5667</v>
      </c>
      <c r="K2396" s="4" t="s">
        <v>5072</v>
      </c>
      <c r="L2396" s="4" t="s">
        <v>6585</v>
      </c>
      <c r="N2396" s="4">
        <v>21</v>
      </c>
    </row>
    <row r="2397" spans="1:14" x14ac:dyDescent="0.3">
      <c r="A2397" s="4" t="s">
        <v>6013</v>
      </c>
      <c r="B2397" s="4" t="s">
        <v>6014</v>
      </c>
      <c r="C2397" s="4" t="s">
        <v>5893</v>
      </c>
      <c r="D2397" s="4" t="s">
        <v>6581</v>
      </c>
      <c r="E2397" s="4">
        <v>2</v>
      </c>
      <c r="F2397" s="4" t="s">
        <v>7639</v>
      </c>
      <c r="G2397" s="4" t="s">
        <v>6582</v>
      </c>
      <c r="H2397" s="4" t="s">
        <v>7464</v>
      </c>
      <c r="J2397" s="4" t="s">
        <v>5669</v>
      </c>
      <c r="K2397" s="4" t="s">
        <v>4956</v>
      </c>
      <c r="L2397" s="4" t="s">
        <v>6585</v>
      </c>
      <c r="N2397" s="4">
        <v>22</v>
      </c>
    </row>
    <row r="2398" spans="1:14" x14ac:dyDescent="0.3">
      <c r="A2398" s="4" t="s">
        <v>6013</v>
      </c>
      <c r="B2398" s="4" t="s">
        <v>6014</v>
      </c>
      <c r="C2398" s="4" t="s">
        <v>5894</v>
      </c>
      <c r="D2398" s="4" t="s">
        <v>6581</v>
      </c>
      <c r="E2398" s="4">
        <v>2</v>
      </c>
      <c r="G2398" s="4" t="s">
        <v>4817</v>
      </c>
      <c r="J2398" s="4" t="s">
        <v>5671</v>
      </c>
      <c r="K2398" s="4" t="s">
        <v>4956</v>
      </c>
      <c r="L2398" s="4" t="s">
        <v>6585</v>
      </c>
      <c r="N2398" s="4">
        <v>23</v>
      </c>
    </row>
    <row r="2399" spans="1:14" x14ac:dyDescent="0.3">
      <c r="A2399" s="4" t="s">
        <v>6013</v>
      </c>
      <c r="B2399" s="4" t="s">
        <v>6014</v>
      </c>
      <c r="C2399" s="4" t="s">
        <v>5672</v>
      </c>
      <c r="D2399" s="4" t="s">
        <v>6581</v>
      </c>
      <c r="E2399" s="4">
        <v>1</v>
      </c>
      <c r="G2399" s="4" t="s">
        <v>4817</v>
      </c>
      <c r="J2399" s="4" t="s">
        <v>5673</v>
      </c>
      <c r="K2399" s="4" t="s">
        <v>4851</v>
      </c>
      <c r="L2399" s="4" t="s">
        <v>6585</v>
      </c>
      <c r="N2399" s="4">
        <v>24</v>
      </c>
    </row>
    <row r="2400" spans="1:14" x14ac:dyDescent="0.3">
      <c r="A2400" s="4" t="s">
        <v>6013</v>
      </c>
      <c r="B2400" s="4" t="s">
        <v>6014</v>
      </c>
      <c r="C2400" s="4" t="s">
        <v>5674</v>
      </c>
      <c r="D2400" s="4" t="s">
        <v>6581</v>
      </c>
      <c r="E2400" s="4">
        <v>1</v>
      </c>
      <c r="G2400" s="4" t="s">
        <v>4817</v>
      </c>
      <c r="J2400" s="4" t="s">
        <v>5675</v>
      </c>
      <c r="K2400" s="4" t="s">
        <v>4851</v>
      </c>
      <c r="L2400" s="4" t="s">
        <v>6585</v>
      </c>
      <c r="N2400" s="4">
        <v>25</v>
      </c>
    </row>
    <row r="2401" spans="1:14" x14ac:dyDescent="0.3">
      <c r="A2401" s="4" t="s">
        <v>6013</v>
      </c>
      <c r="B2401" s="4" t="s">
        <v>6014</v>
      </c>
      <c r="C2401" s="4" t="s">
        <v>5895</v>
      </c>
      <c r="D2401" s="4" t="s">
        <v>6581</v>
      </c>
      <c r="E2401" s="4">
        <v>8</v>
      </c>
      <c r="G2401" s="4" t="s">
        <v>4817</v>
      </c>
      <c r="J2401" s="4" t="s">
        <v>5184</v>
      </c>
      <c r="K2401" s="4" t="s">
        <v>4881</v>
      </c>
      <c r="L2401" s="4" t="s">
        <v>6585</v>
      </c>
      <c r="N2401" s="4">
        <v>26</v>
      </c>
    </row>
    <row r="2402" spans="1:14" x14ac:dyDescent="0.3">
      <c r="A2402" s="4" t="s">
        <v>6013</v>
      </c>
      <c r="B2402" s="4" t="s">
        <v>6014</v>
      </c>
      <c r="C2402" s="4" t="s">
        <v>5896</v>
      </c>
      <c r="D2402" s="4" t="s">
        <v>5572</v>
      </c>
      <c r="E2402" s="4">
        <v>22</v>
      </c>
      <c r="G2402" s="4" t="s">
        <v>4817</v>
      </c>
      <c r="J2402" s="4" t="s">
        <v>5185</v>
      </c>
      <c r="K2402" s="4" t="s">
        <v>6614</v>
      </c>
      <c r="L2402" s="4" t="s">
        <v>6603</v>
      </c>
      <c r="M2402" s="4">
        <v>0</v>
      </c>
      <c r="N2402" s="4">
        <v>27</v>
      </c>
    </row>
    <row r="2403" spans="1:14" x14ac:dyDescent="0.3">
      <c r="A2403" s="4" t="s">
        <v>6013</v>
      </c>
      <c r="B2403" s="4" t="s">
        <v>6014</v>
      </c>
      <c r="C2403" s="4" t="s">
        <v>5897</v>
      </c>
      <c r="D2403" s="4" t="s">
        <v>6581</v>
      </c>
      <c r="E2403" s="4">
        <v>8</v>
      </c>
      <c r="G2403" s="4" t="s">
        <v>4817</v>
      </c>
      <c r="J2403" s="4" t="s">
        <v>5677</v>
      </c>
      <c r="K2403" s="4" t="s">
        <v>4881</v>
      </c>
      <c r="L2403" s="4" t="s">
        <v>6585</v>
      </c>
      <c r="N2403" s="4">
        <v>28</v>
      </c>
    </row>
    <row r="2404" spans="1:14" x14ac:dyDescent="0.3">
      <c r="A2404" s="4" t="s">
        <v>6013</v>
      </c>
      <c r="B2404" s="4" t="s">
        <v>6014</v>
      </c>
      <c r="C2404" s="4" t="s">
        <v>5898</v>
      </c>
      <c r="D2404" s="4" t="s">
        <v>5572</v>
      </c>
      <c r="E2404" s="4">
        <v>22</v>
      </c>
      <c r="G2404" s="4" t="s">
        <v>4817</v>
      </c>
      <c r="J2404" s="4" t="s">
        <v>5679</v>
      </c>
      <c r="K2404" s="4" t="s">
        <v>6614</v>
      </c>
      <c r="L2404" s="4" t="s">
        <v>6603</v>
      </c>
      <c r="M2404" s="4">
        <v>0</v>
      </c>
      <c r="N2404" s="4">
        <v>29</v>
      </c>
    </row>
    <row r="2405" spans="1:14" x14ac:dyDescent="0.3">
      <c r="A2405" s="4" t="s">
        <v>6013</v>
      </c>
      <c r="B2405" s="4" t="s">
        <v>6014</v>
      </c>
      <c r="C2405" s="4" t="s">
        <v>5899</v>
      </c>
      <c r="D2405" s="4" t="s">
        <v>6581</v>
      </c>
      <c r="E2405" s="4">
        <v>1</v>
      </c>
      <c r="G2405" s="4" t="s">
        <v>4817</v>
      </c>
      <c r="J2405" s="4" t="s">
        <v>5683</v>
      </c>
      <c r="K2405" s="4" t="s">
        <v>4851</v>
      </c>
      <c r="L2405" s="4" t="s">
        <v>6585</v>
      </c>
      <c r="N2405" s="4">
        <v>30</v>
      </c>
    </row>
    <row r="2406" spans="1:14" x14ac:dyDescent="0.3">
      <c r="A2406" s="4" t="s">
        <v>6013</v>
      </c>
      <c r="B2406" s="4" t="s">
        <v>6014</v>
      </c>
      <c r="C2406" s="4" t="s">
        <v>4887</v>
      </c>
      <c r="D2406" s="4" t="s">
        <v>6581</v>
      </c>
      <c r="E2406" s="4">
        <v>12</v>
      </c>
      <c r="G2406" s="4" t="s">
        <v>4817</v>
      </c>
      <c r="J2406" s="4" t="s">
        <v>4888</v>
      </c>
      <c r="K2406" s="4" t="s">
        <v>4848</v>
      </c>
      <c r="L2406" s="4" t="s">
        <v>6585</v>
      </c>
      <c r="N2406" s="4">
        <v>31</v>
      </c>
    </row>
    <row r="2407" spans="1:14" x14ac:dyDescent="0.3">
      <c r="A2407" s="4" t="s">
        <v>6013</v>
      </c>
      <c r="B2407" s="4" t="s">
        <v>6014</v>
      </c>
      <c r="C2407" s="4" t="s">
        <v>4889</v>
      </c>
      <c r="D2407" s="4" t="s">
        <v>6581</v>
      </c>
      <c r="E2407" s="4">
        <v>14</v>
      </c>
      <c r="G2407" s="4" t="s">
        <v>4817</v>
      </c>
      <c r="J2407" s="4" t="s">
        <v>4890</v>
      </c>
      <c r="K2407" s="4" t="s">
        <v>4863</v>
      </c>
      <c r="L2407" s="4" t="s">
        <v>6585</v>
      </c>
      <c r="N2407" s="4">
        <v>32</v>
      </c>
    </row>
    <row r="2408" spans="1:14" x14ac:dyDescent="0.3">
      <c r="A2408" s="4" t="s">
        <v>6013</v>
      </c>
      <c r="B2408" s="4" t="s">
        <v>6014</v>
      </c>
      <c r="C2408" s="4" t="s">
        <v>4891</v>
      </c>
      <c r="D2408" s="4" t="s">
        <v>6581</v>
      </c>
      <c r="E2408" s="4">
        <v>12</v>
      </c>
      <c r="G2408" s="4" t="s">
        <v>4817</v>
      </c>
      <c r="J2408" s="4" t="s">
        <v>5560</v>
      </c>
      <c r="K2408" s="4" t="s">
        <v>4848</v>
      </c>
      <c r="L2408" s="4" t="s">
        <v>6585</v>
      </c>
      <c r="N2408" s="4">
        <v>33</v>
      </c>
    </row>
    <row r="2409" spans="1:14" x14ac:dyDescent="0.3">
      <c r="A2409" s="4" t="s">
        <v>6013</v>
      </c>
      <c r="B2409" s="4" t="s">
        <v>6014</v>
      </c>
      <c r="C2409" s="4" t="s">
        <v>4893</v>
      </c>
      <c r="D2409" s="4" t="s">
        <v>6581</v>
      </c>
      <c r="E2409" s="4">
        <v>14</v>
      </c>
      <c r="G2409" s="4" t="s">
        <v>4817</v>
      </c>
      <c r="J2409" s="4" t="s">
        <v>5561</v>
      </c>
      <c r="K2409" s="4" t="s">
        <v>4863</v>
      </c>
      <c r="L2409" s="4" t="s">
        <v>6585</v>
      </c>
      <c r="N2409" s="4">
        <v>34</v>
      </c>
    </row>
    <row r="2410" spans="1:14" x14ac:dyDescent="0.3">
      <c r="A2410" s="4" t="s">
        <v>6013</v>
      </c>
      <c r="B2410" s="4" t="s">
        <v>6014</v>
      </c>
      <c r="C2410" s="4" t="s">
        <v>6019</v>
      </c>
      <c r="D2410" s="4" t="s">
        <v>5572</v>
      </c>
      <c r="E2410" s="4">
        <v>22</v>
      </c>
      <c r="G2410" s="4" t="s">
        <v>4817</v>
      </c>
      <c r="J2410" s="4" t="s">
        <v>6020</v>
      </c>
      <c r="K2410" s="4" t="s">
        <v>6614</v>
      </c>
      <c r="L2410" s="4" t="s">
        <v>6603</v>
      </c>
      <c r="M2410" s="4">
        <v>0</v>
      </c>
      <c r="N2410" s="4">
        <v>35</v>
      </c>
    </row>
    <row r="2411" spans="1:14" x14ac:dyDescent="0.3">
      <c r="A2411" s="4" t="s">
        <v>6013</v>
      </c>
      <c r="B2411" s="4" t="s">
        <v>6014</v>
      </c>
      <c r="C2411" s="4" t="s">
        <v>6021</v>
      </c>
      <c r="D2411" s="4" t="s">
        <v>5572</v>
      </c>
      <c r="E2411" s="4">
        <v>22</v>
      </c>
      <c r="G2411" s="4" t="s">
        <v>4817</v>
      </c>
      <c r="J2411" s="4" t="s">
        <v>6022</v>
      </c>
      <c r="K2411" s="4" t="s">
        <v>6614</v>
      </c>
      <c r="L2411" s="4" t="s">
        <v>6603</v>
      </c>
      <c r="M2411" s="4">
        <v>0</v>
      </c>
      <c r="N2411" s="4">
        <v>36</v>
      </c>
    </row>
    <row r="2412" spans="1:14" x14ac:dyDescent="0.3">
      <c r="A2412" s="4" t="s">
        <v>6013</v>
      </c>
      <c r="B2412" s="4" t="s">
        <v>6014</v>
      </c>
      <c r="C2412" s="4" t="s">
        <v>6023</v>
      </c>
      <c r="D2412" s="4" t="s">
        <v>5572</v>
      </c>
      <c r="E2412" s="4">
        <v>22</v>
      </c>
      <c r="G2412" s="4" t="s">
        <v>4817</v>
      </c>
      <c r="J2412" s="4" t="s">
        <v>6024</v>
      </c>
      <c r="K2412" s="4" t="s">
        <v>6614</v>
      </c>
      <c r="L2412" s="4" t="s">
        <v>6603</v>
      </c>
      <c r="M2412" s="4">
        <v>0</v>
      </c>
      <c r="N2412" s="4">
        <v>37</v>
      </c>
    </row>
    <row r="2413" spans="1:14" x14ac:dyDescent="0.3">
      <c r="A2413" s="4" t="s">
        <v>6013</v>
      </c>
      <c r="B2413" s="4" t="s">
        <v>6014</v>
      </c>
      <c r="C2413" s="4" t="s">
        <v>6025</v>
      </c>
      <c r="D2413" s="4" t="s">
        <v>5572</v>
      </c>
      <c r="E2413" s="4">
        <v>22</v>
      </c>
      <c r="G2413" s="4" t="s">
        <v>4817</v>
      </c>
      <c r="J2413" s="4" t="s">
        <v>6026</v>
      </c>
      <c r="K2413" s="4" t="s">
        <v>6614</v>
      </c>
      <c r="L2413" s="4" t="s">
        <v>6603</v>
      </c>
      <c r="M2413" s="4">
        <v>0</v>
      </c>
      <c r="N2413" s="4">
        <v>38</v>
      </c>
    </row>
    <row r="2414" spans="1:14" x14ac:dyDescent="0.3">
      <c r="A2414" s="4" t="s">
        <v>6013</v>
      </c>
      <c r="B2414" s="4" t="s">
        <v>6014</v>
      </c>
      <c r="C2414" s="4" t="s">
        <v>5463</v>
      </c>
      <c r="D2414" s="4" t="s">
        <v>6581</v>
      </c>
      <c r="E2414" s="4">
        <v>30</v>
      </c>
      <c r="G2414" s="4" t="s">
        <v>4817</v>
      </c>
      <c r="J2414" s="4" t="s">
        <v>5900</v>
      </c>
      <c r="K2414" s="4" t="s">
        <v>5072</v>
      </c>
      <c r="L2414" s="4" t="s">
        <v>6585</v>
      </c>
      <c r="N2414" s="4">
        <v>39</v>
      </c>
    </row>
    <row r="2415" spans="1:14" x14ac:dyDescent="0.3">
      <c r="A2415" s="4" t="s">
        <v>6013</v>
      </c>
      <c r="B2415" s="4" t="s">
        <v>6014</v>
      </c>
      <c r="C2415" s="4" t="s">
        <v>5686</v>
      </c>
      <c r="D2415" s="4" t="s">
        <v>6581</v>
      </c>
      <c r="E2415" s="4">
        <v>8</v>
      </c>
      <c r="G2415" s="4" t="s">
        <v>4817</v>
      </c>
      <c r="J2415" s="4" t="s">
        <v>5687</v>
      </c>
      <c r="K2415" s="4" t="s">
        <v>4881</v>
      </c>
      <c r="L2415" s="4" t="s">
        <v>6585</v>
      </c>
      <c r="N2415" s="4">
        <v>40</v>
      </c>
    </row>
    <row r="2416" spans="1:14" x14ac:dyDescent="0.3">
      <c r="A2416" s="4" t="s">
        <v>6013</v>
      </c>
      <c r="B2416" s="4" t="s">
        <v>6014</v>
      </c>
      <c r="C2416" s="4" t="s">
        <v>5688</v>
      </c>
      <c r="D2416" s="4" t="s">
        <v>6581</v>
      </c>
      <c r="E2416" s="4">
        <v>6</v>
      </c>
      <c r="G2416" s="4" t="s">
        <v>4817</v>
      </c>
      <c r="J2416" s="4" t="s">
        <v>5689</v>
      </c>
      <c r="K2416" s="4" t="s">
        <v>5530</v>
      </c>
      <c r="L2416" s="4" t="s">
        <v>6585</v>
      </c>
      <c r="N2416" s="4">
        <v>41</v>
      </c>
    </row>
    <row r="2417" spans="1:14" x14ac:dyDescent="0.3">
      <c r="A2417" s="4" t="s">
        <v>6013</v>
      </c>
      <c r="B2417" s="4" t="s">
        <v>6014</v>
      </c>
      <c r="C2417" s="4" t="s">
        <v>5690</v>
      </c>
      <c r="D2417" s="4" t="s">
        <v>5167</v>
      </c>
      <c r="E2417" s="4">
        <v>22</v>
      </c>
      <c r="G2417" s="4" t="s">
        <v>4817</v>
      </c>
      <c r="J2417" s="4" t="s">
        <v>5691</v>
      </c>
      <c r="K2417" s="4" t="s">
        <v>6637</v>
      </c>
      <c r="L2417" s="4" t="s">
        <v>6638</v>
      </c>
      <c r="N2417" s="4">
        <v>42</v>
      </c>
    </row>
    <row r="2418" spans="1:14" x14ac:dyDescent="0.3">
      <c r="A2418" s="4" t="s">
        <v>6013</v>
      </c>
      <c r="B2418" s="4" t="s">
        <v>6014</v>
      </c>
      <c r="C2418" s="4" t="s">
        <v>5692</v>
      </c>
      <c r="D2418" s="4" t="s">
        <v>6581</v>
      </c>
      <c r="E2418" s="4">
        <v>6</v>
      </c>
      <c r="G2418" s="4" t="s">
        <v>4817</v>
      </c>
      <c r="J2418" s="4" t="s">
        <v>5693</v>
      </c>
      <c r="K2418" s="4" t="s">
        <v>5530</v>
      </c>
      <c r="L2418" s="4" t="s">
        <v>6585</v>
      </c>
      <c r="N2418" s="4">
        <v>43</v>
      </c>
    </row>
    <row r="2419" spans="1:14" x14ac:dyDescent="0.3">
      <c r="A2419" s="4" t="s">
        <v>6013</v>
      </c>
      <c r="B2419" s="4" t="s">
        <v>6014</v>
      </c>
      <c r="C2419" s="4" t="s">
        <v>4973</v>
      </c>
      <c r="D2419" s="4" t="s">
        <v>6581</v>
      </c>
      <c r="E2419" s="4">
        <v>200</v>
      </c>
      <c r="G2419" s="4" t="s">
        <v>4817</v>
      </c>
      <c r="J2419" s="4" t="s">
        <v>4974</v>
      </c>
      <c r="K2419" s="4" t="s">
        <v>5280</v>
      </c>
      <c r="L2419" s="4" t="s">
        <v>6585</v>
      </c>
      <c r="N2419" s="4">
        <v>44</v>
      </c>
    </row>
    <row r="2420" spans="1:14" x14ac:dyDescent="0.3">
      <c r="A2420" s="4" t="s">
        <v>6013</v>
      </c>
      <c r="B2420" s="4" t="s">
        <v>6014</v>
      </c>
      <c r="C2420" s="4" t="s">
        <v>6027</v>
      </c>
      <c r="D2420" s="4" t="s">
        <v>6581</v>
      </c>
      <c r="E2420" s="4">
        <v>20</v>
      </c>
      <c r="G2420" s="4" t="s">
        <v>4817</v>
      </c>
      <c r="J2420" s="4" t="s">
        <v>6028</v>
      </c>
      <c r="K2420" s="4" t="s">
        <v>4839</v>
      </c>
      <c r="L2420" s="4" t="s">
        <v>6585</v>
      </c>
      <c r="N2420" s="4">
        <v>45</v>
      </c>
    </row>
    <row r="2421" spans="1:14" x14ac:dyDescent="0.3">
      <c r="A2421" s="4" t="s">
        <v>6033</v>
      </c>
      <c r="B2421" s="4" t="s">
        <v>6034</v>
      </c>
      <c r="C2421" s="4" t="s">
        <v>4837</v>
      </c>
      <c r="D2421" s="4" t="s">
        <v>6581</v>
      </c>
      <c r="E2421" s="4">
        <v>20</v>
      </c>
      <c r="G2421" s="4" t="s">
        <v>6582</v>
      </c>
      <c r="H2421" s="4" t="s">
        <v>7465</v>
      </c>
      <c r="I2421" s="4" t="s">
        <v>7466</v>
      </c>
      <c r="J2421" s="4" t="s">
        <v>4838</v>
      </c>
      <c r="K2421" s="4" t="s">
        <v>4839</v>
      </c>
      <c r="L2421" s="4" t="s">
        <v>6585</v>
      </c>
      <c r="N2421" s="4">
        <v>1</v>
      </c>
    </row>
    <row r="2422" spans="1:14" x14ac:dyDescent="0.3">
      <c r="A2422" s="4" t="s">
        <v>6033</v>
      </c>
      <c r="B2422" s="4" t="s">
        <v>6034</v>
      </c>
      <c r="C2422" s="4" t="s">
        <v>4841</v>
      </c>
      <c r="D2422" s="4" t="s">
        <v>5572</v>
      </c>
      <c r="E2422" s="4">
        <v>22</v>
      </c>
      <c r="G2422" s="4" t="s">
        <v>6582</v>
      </c>
      <c r="H2422" s="4" t="s">
        <v>7467</v>
      </c>
      <c r="I2422" s="4" t="s">
        <v>7466</v>
      </c>
      <c r="J2422" s="4" t="s">
        <v>4842</v>
      </c>
      <c r="K2422" s="4" t="s">
        <v>6614</v>
      </c>
      <c r="L2422" s="4" t="s">
        <v>6603</v>
      </c>
      <c r="M2422" s="4">
        <v>0</v>
      </c>
      <c r="N2422" s="4">
        <v>2</v>
      </c>
    </row>
    <row r="2423" spans="1:14" x14ac:dyDescent="0.3">
      <c r="A2423" s="4" t="s">
        <v>6033</v>
      </c>
      <c r="B2423" s="4" t="s">
        <v>6034</v>
      </c>
      <c r="C2423" s="4" t="s">
        <v>5882</v>
      </c>
      <c r="D2423" s="4" t="s">
        <v>5572</v>
      </c>
      <c r="E2423" s="4">
        <v>22</v>
      </c>
      <c r="G2423" s="4" t="s">
        <v>6582</v>
      </c>
      <c r="H2423" s="4" t="s">
        <v>7468</v>
      </c>
      <c r="I2423" s="4" t="s">
        <v>7466</v>
      </c>
      <c r="J2423" s="4" t="s">
        <v>5883</v>
      </c>
      <c r="K2423" s="4" t="s">
        <v>6614</v>
      </c>
      <c r="L2423" s="4" t="s">
        <v>6603</v>
      </c>
      <c r="M2423" s="4">
        <v>0</v>
      </c>
      <c r="N2423" s="4">
        <v>3</v>
      </c>
    </row>
    <row r="2424" spans="1:14" x14ac:dyDescent="0.3">
      <c r="A2424" s="4" t="s">
        <v>6033</v>
      </c>
      <c r="B2424" s="4" t="s">
        <v>6034</v>
      </c>
      <c r="C2424" s="4" t="s">
        <v>5162</v>
      </c>
      <c r="D2424" s="4" t="s">
        <v>6581</v>
      </c>
      <c r="E2424" s="4">
        <v>2</v>
      </c>
      <c r="G2424" s="4" t="s">
        <v>6582</v>
      </c>
      <c r="H2424" s="4" t="s">
        <v>7469</v>
      </c>
      <c r="I2424" s="4" t="s">
        <v>7466</v>
      </c>
      <c r="J2424" s="4" t="s">
        <v>5884</v>
      </c>
      <c r="K2424" s="4" t="s">
        <v>4956</v>
      </c>
      <c r="L2424" s="4" t="s">
        <v>6585</v>
      </c>
      <c r="N2424" s="4">
        <v>4</v>
      </c>
    </row>
    <row r="2425" spans="1:14" x14ac:dyDescent="0.3">
      <c r="A2425" s="4" t="s">
        <v>6033</v>
      </c>
      <c r="B2425" s="4" t="s">
        <v>6034</v>
      </c>
      <c r="C2425" s="4" t="s">
        <v>5594</v>
      </c>
      <c r="D2425" s="4" t="s">
        <v>5167</v>
      </c>
      <c r="E2425" s="4">
        <v>22</v>
      </c>
      <c r="G2425" s="4" t="s">
        <v>6582</v>
      </c>
      <c r="H2425" s="4" t="s">
        <v>7470</v>
      </c>
      <c r="I2425" s="4" t="s">
        <v>7466</v>
      </c>
      <c r="J2425" s="4" t="s">
        <v>5595</v>
      </c>
      <c r="K2425" s="4" t="s">
        <v>6637</v>
      </c>
      <c r="L2425" s="4" t="s">
        <v>6638</v>
      </c>
      <c r="N2425" s="4">
        <v>5</v>
      </c>
    </row>
    <row r="2426" spans="1:14" x14ac:dyDescent="0.3">
      <c r="A2426" s="4" t="s">
        <v>6033</v>
      </c>
      <c r="B2426" s="4" t="s">
        <v>6034</v>
      </c>
      <c r="C2426" s="4" t="s">
        <v>4846</v>
      </c>
      <c r="D2426" s="4" t="s">
        <v>6581</v>
      </c>
      <c r="E2426" s="4">
        <v>12</v>
      </c>
      <c r="G2426" s="4" t="s">
        <v>4817</v>
      </c>
      <c r="J2426" s="4" t="s">
        <v>4847</v>
      </c>
      <c r="K2426" s="4" t="s">
        <v>4848</v>
      </c>
      <c r="L2426" s="4" t="s">
        <v>6585</v>
      </c>
      <c r="N2426" s="4">
        <v>6</v>
      </c>
    </row>
    <row r="2427" spans="1:14" x14ac:dyDescent="0.3">
      <c r="A2427" s="4" t="s">
        <v>6033</v>
      </c>
      <c r="B2427" s="4" t="s">
        <v>6034</v>
      </c>
      <c r="C2427" s="4" t="s">
        <v>4849</v>
      </c>
      <c r="D2427" s="4" t="s">
        <v>6581</v>
      </c>
      <c r="E2427" s="4">
        <v>1</v>
      </c>
      <c r="G2427" s="4" t="s">
        <v>4817</v>
      </c>
      <c r="J2427" s="4" t="s">
        <v>4850</v>
      </c>
      <c r="K2427" s="4" t="s">
        <v>4851</v>
      </c>
      <c r="L2427" s="4" t="s">
        <v>6585</v>
      </c>
      <c r="N2427" s="4">
        <v>7</v>
      </c>
    </row>
    <row r="2428" spans="1:14" x14ac:dyDescent="0.3">
      <c r="A2428" s="4" t="s">
        <v>6033</v>
      </c>
      <c r="B2428" s="4" t="s">
        <v>6034</v>
      </c>
      <c r="C2428" s="4" t="s">
        <v>5885</v>
      </c>
      <c r="D2428" s="4" t="s">
        <v>6581</v>
      </c>
      <c r="E2428" s="4">
        <v>8</v>
      </c>
      <c r="G2428" s="4" t="s">
        <v>4817</v>
      </c>
      <c r="J2428" s="4" t="s">
        <v>5565</v>
      </c>
      <c r="K2428" s="4" t="s">
        <v>4881</v>
      </c>
      <c r="L2428" s="4" t="s">
        <v>6585</v>
      </c>
      <c r="N2428" s="4">
        <v>8</v>
      </c>
    </row>
    <row r="2429" spans="1:14" x14ac:dyDescent="0.3">
      <c r="A2429" s="4" t="s">
        <v>6033</v>
      </c>
      <c r="B2429" s="4" t="s">
        <v>6034</v>
      </c>
      <c r="C2429" s="4" t="s">
        <v>5886</v>
      </c>
      <c r="D2429" s="4" t="s">
        <v>5572</v>
      </c>
      <c r="E2429" s="4">
        <v>22</v>
      </c>
      <c r="G2429" s="4" t="s">
        <v>4817</v>
      </c>
      <c r="J2429" s="4" t="s">
        <v>4898</v>
      </c>
      <c r="K2429" s="4" t="s">
        <v>6614</v>
      </c>
      <c r="L2429" s="4" t="s">
        <v>6603</v>
      </c>
      <c r="M2429" s="4">
        <v>0</v>
      </c>
      <c r="N2429" s="4">
        <v>9</v>
      </c>
    </row>
    <row r="2430" spans="1:14" x14ac:dyDescent="0.3">
      <c r="A2430" s="4" t="s">
        <v>6033</v>
      </c>
      <c r="B2430" s="4" t="s">
        <v>6034</v>
      </c>
      <c r="C2430" s="4" t="s">
        <v>5324</v>
      </c>
      <c r="D2430" s="4" t="s">
        <v>6581</v>
      </c>
      <c r="E2430" s="4">
        <v>30</v>
      </c>
      <c r="G2430" s="4" t="s">
        <v>4817</v>
      </c>
      <c r="J2430" s="4" t="s">
        <v>5570</v>
      </c>
      <c r="K2430" s="4" t="s">
        <v>5072</v>
      </c>
      <c r="L2430" s="4" t="s">
        <v>6585</v>
      </c>
      <c r="N2430" s="4">
        <v>10</v>
      </c>
    </row>
    <row r="2431" spans="1:14" x14ac:dyDescent="0.3">
      <c r="A2431" s="4" t="s">
        <v>6033</v>
      </c>
      <c r="B2431" s="4" t="s">
        <v>6034</v>
      </c>
      <c r="C2431" s="4" t="s">
        <v>5295</v>
      </c>
      <c r="D2431" s="4" t="s">
        <v>6581</v>
      </c>
      <c r="E2431" s="4">
        <v>8</v>
      </c>
      <c r="G2431" s="4" t="s">
        <v>6582</v>
      </c>
      <c r="H2431" s="4" t="s">
        <v>7471</v>
      </c>
      <c r="J2431" s="4" t="s">
        <v>5150</v>
      </c>
      <c r="K2431" s="4" t="s">
        <v>4881</v>
      </c>
      <c r="L2431" s="4" t="s">
        <v>6585</v>
      </c>
      <c r="N2431" s="4">
        <v>11</v>
      </c>
    </row>
    <row r="2432" spans="1:14" x14ac:dyDescent="0.3">
      <c r="A2432" s="4" t="s">
        <v>6033</v>
      </c>
      <c r="B2432" s="4" t="s">
        <v>6034</v>
      </c>
      <c r="C2432" s="4" t="s">
        <v>5887</v>
      </c>
      <c r="D2432" s="4" t="s">
        <v>5572</v>
      </c>
      <c r="E2432" s="4">
        <v>22</v>
      </c>
      <c r="G2432" s="4" t="s">
        <v>6582</v>
      </c>
      <c r="H2432" s="4" t="s">
        <v>7472</v>
      </c>
      <c r="J2432" s="4" t="s">
        <v>5152</v>
      </c>
      <c r="K2432" s="4" t="s">
        <v>6614</v>
      </c>
      <c r="L2432" s="4" t="s">
        <v>6603</v>
      </c>
      <c r="M2432" s="4">
        <v>0</v>
      </c>
      <c r="N2432" s="4">
        <v>12</v>
      </c>
    </row>
    <row r="2433" spans="1:14" x14ac:dyDescent="0.3">
      <c r="A2433" s="4" t="s">
        <v>6033</v>
      </c>
      <c r="B2433" s="4" t="s">
        <v>6034</v>
      </c>
      <c r="C2433" s="4" t="s">
        <v>6015</v>
      </c>
      <c r="D2433" s="4" t="s">
        <v>5572</v>
      </c>
      <c r="E2433" s="4">
        <v>22</v>
      </c>
      <c r="G2433" s="4" t="s">
        <v>4817</v>
      </c>
      <c r="J2433" s="4" t="s">
        <v>6016</v>
      </c>
      <c r="K2433" s="4" t="s">
        <v>6614</v>
      </c>
      <c r="L2433" s="4" t="s">
        <v>6603</v>
      </c>
      <c r="M2433" s="4">
        <v>0</v>
      </c>
      <c r="N2433" s="4">
        <v>13</v>
      </c>
    </row>
    <row r="2434" spans="1:14" x14ac:dyDescent="0.3">
      <c r="A2434" s="4" t="s">
        <v>6033</v>
      </c>
      <c r="B2434" s="4" t="s">
        <v>6034</v>
      </c>
      <c r="C2434" s="4" t="s">
        <v>6017</v>
      </c>
      <c r="D2434" s="4" t="s">
        <v>5572</v>
      </c>
      <c r="E2434" s="4">
        <v>22</v>
      </c>
      <c r="G2434" s="4" t="s">
        <v>4817</v>
      </c>
      <c r="J2434" s="4" t="s">
        <v>6018</v>
      </c>
      <c r="K2434" s="4" t="s">
        <v>6614</v>
      </c>
      <c r="L2434" s="4" t="s">
        <v>6603</v>
      </c>
      <c r="M2434" s="4">
        <v>0</v>
      </c>
      <c r="N2434" s="4">
        <v>14</v>
      </c>
    </row>
    <row r="2435" spans="1:14" x14ac:dyDescent="0.3">
      <c r="A2435" s="4" t="s">
        <v>6033</v>
      </c>
      <c r="B2435" s="4" t="s">
        <v>6034</v>
      </c>
      <c r="C2435" s="4" t="s">
        <v>5888</v>
      </c>
      <c r="D2435" s="4" t="s">
        <v>5572</v>
      </c>
      <c r="E2435" s="4">
        <v>22</v>
      </c>
      <c r="G2435" s="4" t="s">
        <v>6582</v>
      </c>
      <c r="H2435" s="4" t="s">
        <v>7473</v>
      </c>
      <c r="J2435" s="4" t="s">
        <v>5653</v>
      </c>
      <c r="K2435" s="4" t="s">
        <v>6614</v>
      </c>
      <c r="L2435" s="4" t="s">
        <v>6603</v>
      </c>
      <c r="M2435" s="4">
        <v>0</v>
      </c>
      <c r="N2435" s="4">
        <v>15</v>
      </c>
    </row>
    <row r="2436" spans="1:14" x14ac:dyDescent="0.3">
      <c r="A2436" s="4" t="s">
        <v>6033</v>
      </c>
      <c r="B2436" s="4" t="s">
        <v>6034</v>
      </c>
      <c r="C2436" s="4" t="s">
        <v>5889</v>
      </c>
      <c r="D2436" s="4" t="s">
        <v>5572</v>
      </c>
      <c r="E2436" s="4">
        <v>22</v>
      </c>
      <c r="G2436" s="4" t="s">
        <v>6582</v>
      </c>
      <c r="H2436" s="4" t="s">
        <v>7474</v>
      </c>
      <c r="J2436" s="4" t="s">
        <v>5655</v>
      </c>
      <c r="K2436" s="4" t="s">
        <v>6614</v>
      </c>
      <c r="L2436" s="4" t="s">
        <v>6603</v>
      </c>
      <c r="M2436" s="4">
        <v>0</v>
      </c>
      <c r="N2436" s="4">
        <v>16</v>
      </c>
    </row>
    <row r="2437" spans="1:14" x14ac:dyDescent="0.3">
      <c r="A2437" s="4" t="s">
        <v>6033</v>
      </c>
      <c r="B2437" s="4" t="s">
        <v>6034</v>
      </c>
      <c r="C2437" s="4" t="s">
        <v>5890</v>
      </c>
      <c r="D2437" s="4" t="s">
        <v>5572</v>
      </c>
      <c r="E2437" s="4">
        <v>22</v>
      </c>
      <c r="G2437" s="4" t="s">
        <v>6582</v>
      </c>
      <c r="H2437" s="4" t="s">
        <v>7475</v>
      </c>
      <c r="J2437" s="4" t="s">
        <v>5657</v>
      </c>
      <c r="K2437" s="4" t="s">
        <v>6614</v>
      </c>
      <c r="L2437" s="4" t="s">
        <v>6603</v>
      </c>
      <c r="M2437" s="4">
        <v>0</v>
      </c>
      <c r="N2437" s="4">
        <v>17</v>
      </c>
    </row>
    <row r="2438" spans="1:14" x14ac:dyDescent="0.3">
      <c r="A2438" s="4" t="s">
        <v>6033</v>
      </c>
      <c r="B2438" s="4" t="s">
        <v>6034</v>
      </c>
      <c r="C2438" s="4" t="s">
        <v>5891</v>
      </c>
      <c r="D2438" s="4" t="s">
        <v>5572</v>
      </c>
      <c r="E2438" s="4">
        <v>22</v>
      </c>
      <c r="G2438" s="4" t="s">
        <v>6582</v>
      </c>
      <c r="H2438" s="4" t="s">
        <v>7476</v>
      </c>
      <c r="J2438" s="4" t="s">
        <v>5659</v>
      </c>
      <c r="K2438" s="4" t="s">
        <v>6614</v>
      </c>
      <c r="L2438" s="4" t="s">
        <v>6603</v>
      </c>
      <c r="M2438" s="4">
        <v>0</v>
      </c>
      <c r="N2438" s="4">
        <v>18</v>
      </c>
    </row>
    <row r="2439" spans="1:14" x14ac:dyDescent="0.3">
      <c r="A2439" s="4" t="s">
        <v>6033</v>
      </c>
      <c r="B2439" s="4" t="s">
        <v>6034</v>
      </c>
      <c r="C2439" s="4" t="s">
        <v>5892</v>
      </c>
      <c r="D2439" s="4" t="s">
        <v>5572</v>
      </c>
      <c r="E2439" s="4">
        <v>22</v>
      </c>
      <c r="G2439" s="4" t="s">
        <v>6582</v>
      </c>
      <c r="H2439" s="4" t="s">
        <v>7477</v>
      </c>
      <c r="J2439" s="4" t="s">
        <v>5266</v>
      </c>
      <c r="K2439" s="4" t="s">
        <v>6614</v>
      </c>
      <c r="L2439" s="4" t="s">
        <v>6603</v>
      </c>
      <c r="M2439" s="4">
        <v>0</v>
      </c>
      <c r="N2439" s="4">
        <v>19</v>
      </c>
    </row>
    <row r="2440" spans="1:14" x14ac:dyDescent="0.3">
      <c r="A2440" s="4" t="s">
        <v>6033</v>
      </c>
      <c r="B2440" s="4" t="s">
        <v>6034</v>
      </c>
      <c r="C2440" s="4" t="s">
        <v>4899</v>
      </c>
      <c r="D2440" s="4" t="s">
        <v>6581</v>
      </c>
      <c r="E2440" s="4">
        <v>8</v>
      </c>
      <c r="G2440" s="4" t="s">
        <v>6582</v>
      </c>
      <c r="H2440" s="4" t="s">
        <v>7478</v>
      </c>
      <c r="J2440" s="4" t="s">
        <v>5666</v>
      </c>
      <c r="K2440" s="4" t="s">
        <v>4881</v>
      </c>
      <c r="L2440" s="4" t="s">
        <v>6585</v>
      </c>
      <c r="N2440" s="4">
        <v>20</v>
      </c>
    </row>
    <row r="2441" spans="1:14" x14ac:dyDescent="0.3">
      <c r="A2441" s="4" t="s">
        <v>6033</v>
      </c>
      <c r="B2441" s="4" t="s">
        <v>6034</v>
      </c>
      <c r="C2441" s="4" t="s">
        <v>5353</v>
      </c>
      <c r="D2441" s="4" t="s">
        <v>6581</v>
      </c>
      <c r="E2441" s="4">
        <v>30</v>
      </c>
      <c r="G2441" s="4" t="s">
        <v>4817</v>
      </c>
      <c r="J2441" s="4" t="s">
        <v>5667</v>
      </c>
      <c r="K2441" s="4" t="s">
        <v>5072</v>
      </c>
      <c r="L2441" s="4" t="s">
        <v>6585</v>
      </c>
      <c r="N2441" s="4">
        <v>21</v>
      </c>
    </row>
    <row r="2442" spans="1:14" x14ac:dyDescent="0.3">
      <c r="A2442" s="4" t="s">
        <v>6033</v>
      </c>
      <c r="B2442" s="4" t="s">
        <v>6034</v>
      </c>
      <c r="C2442" s="4" t="s">
        <v>5893</v>
      </c>
      <c r="D2442" s="4" t="s">
        <v>6581</v>
      </c>
      <c r="E2442" s="4">
        <v>2</v>
      </c>
      <c r="G2442" s="4" t="s">
        <v>4817</v>
      </c>
      <c r="J2442" s="4" t="s">
        <v>5669</v>
      </c>
      <c r="K2442" s="4" t="s">
        <v>4956</v>
      </c>
      <c r="L2442" s="4" t="s">
        <v>6585</v>
      </c>
      <c r="N2442" s="4">
        <v>22</v>
      </c>
    </row>
    <row r="2443" spans="1:14" x14ac:dyDescent="0.3">
      <c r="A2443" s="4" t="s">
        <v>6033</v>
      </c>
      <c r="B2443" s="4" t="s">
        <v>6034</v>
      </c>
      <c r="C2443" s="4" t="s">
        <v>5894</v>
      </c>
      <c r="D2443" s="4" t="s">
        <v>6581</v>
      </c>
      <c r="E2443" s="4">
        <v>2</v>
      </c>
      <c r="G2443" s="4" t="s">
        <v>4817</v>
      </c>
      <c r="J2443" s="4" t="s">
        <v>5671</v>
      </c>
      <c r="K2443" s="4" t="s">
        <v>4956</v>
      </c>
      <c r="L2443" s="4" t="s">
        <v>6585</v>
      </c>
      <c r="N2443" s="4">
        <v>23</v>
      </c>
    </row>
    <row r="2444" spans="1:14" x14ac:dyDescent="0.3">
      <c r="A2444" s="4" t="s">
        <v>6033</v>
      </c>
      <c r="B2444" s="4" t="s">
        <v>6034</v>
      </c>
      <c r="C2444" s="4" t="s">
        <v>5672</v>
      </c>
      <c r="D2444" s="4" t="s">
        <v>6581</v>
      </c>
      <c r="E2444" s="4">
        <v>1</v>
      </c>
      <c r="G2444" s="4" t="s">
        <v>4817</v>
      </c>
      <c r="J2444" s="4" t="s">
        <v>5673</v>
      </c>
      <c r="K2444" s="4" t="s">
        <v>4851</v>
      </c>
      <c r="L2444" s="4" t="s">
        <v>6585</v>
      </c>
      <c r="N2444" s="4">
        <v>24</v>
      </c>
    </row>
    <row r="2445" spans="1:14" x14ac:dyDescent="0.3">
      <c r="A2445" s="4" t="s">
        <v>6033</v>
      </c>
      <c r="B2445" s="4" t="s">
        <v>6034</v>
      </c>
      <c r="C2445" s="4" t="s">
        <v>5674</v>
      </c>
      <c r="D2445" s="4" t="s">
        <v>6581</v>
      </c>
      <c r="E2445" s="4">
        <v>1</v>
      </c>
      <c r="G2445" s="4" t="s">
        <v>4817</v>
      </c>
      <c r="J2445" s="4" t="s">
        <v>5675</v>
      </c>
      <c r="K2445" s="4" t="s">
        <v>4851</v>
      </c>
      <c r="L2445" s="4" t="s">
        <v>6585</v>
      </c>
      <c r="N2445" s="4">
        <v>25</v>
      </c>
    </row>
    <row r="2446" spans="1:14" x14ac:dyDescent="0.3">
      <c r="A2446" s="4" t="s">
        <v>6033</v>
      </c>
      <c r="B2446" s="4" t="s">
        <v>6034</v>
      </c>
      <c r="C2446" s="4" t="s">
        <v>5895</v>
      </c>
      <c r="D2446" s="4" t="s">
        <v>6581</v>
      </c>
      <c r="E2446" s="4">
        <v>8</v>
      </c>
      <c r="G2446" s="4" t="s">
        <v>4817</v>
      </c>
      <c r="J2446" s="4" t="s">
        <v>5184</v>
      </c>
      <c r="K2446" s="4" t="s">
        <v>4881</v>
      </c>
      <c r="L2446" s="4" t="s">
        <v>6585</v>
      </c>
      <c r="N2446" s="4">
        <v>26</v>
      </c>
    </row>
    <row r="2447" spans="1:14" x14ac:dyDescent="0.3">
      <c r="A2447" s="4" t="s">
        <v>6033</v>
      </c>
      <c r="B2447" s="4" t="s">
        <v>6034</v>
      </c>
      <c r="C2447" s="4" t="s">
        <v>5896</v>
      </c>
      <c r="D2447" s="4" t="s">
        <v>5572</v>
      </c>
      <c r="E2447" s="4">
        <v>22</v>
      </c>
      <c r="G2447" s="4" t="s">
        <v>4817</v>
      </c>
      <c r="J2447" s="4" t="s">
        <v>5185</v>
      </c>
      <c r="K2447" s="4" t="s">
        <v>6614</v>
      </c>
      <c r="L2447" s="4" t="s">
        <v>6603</v>
      </c>
      <c r="M2447" s="4">
        <v>0</v>
      </c>
      <c r="N2447" s="4">
        <v>27</v>
      </c>
    </row>
    <row r="2448" spans="1:14" x14ac:dyDescent="0.3">
      <c r="A2448" s="4" t="s">
        <v>6033</v>
      </c>
      <c r="B2448" s="4" t="s">
        <v>6034</v>
      </c>
      <c r="C2448" s="4" t="s">
        <v>5897</v>
      </c>
      <c r="D2448" s="4" t="s">
        <v>6581</v>
      </c>
      <c r="E2448" s="4">
        <v>8</v>
      </c>
      <c r="G2448" s="4" t="s">
        <v>4817</v>
      </c>
      <c r="J2448" s="4" t="s">
        <v>5677</v>
      </c>
      <c r="K2448" s="4" t="s">
        <v>4881</v>
      </c>
      <c r="L2448" s="4" t="s">
        <v>6585</v>
      </c>
      <c r="N2448" s="4">
        <v>28</v>
      </c>
    </row>
    <row r="2449" spans="1:14" x14ac:dyDescent="0.3">
      <c r="A2449" s="4" t="s">
        <v>6033</v>
      </c>
      <c r="B2449" s="4" t="s">
        <v>6034</v>
      </c>
      <c r="C2449" s="4" t="s">
        <v>5898</v>
      </c>
      <c r="D2449" s="4" t="s">
        <v>5572</v>
      </c>
      <c r="E2449" s="4">
        <v>22</v>
      </c>
      <c r="G2449" s="4" t="s">
        <v>4817</v>
      </c>
      <c r="J2449" s="4" t="s">
        <v>5679</v>
      </c>
      <c r="K2449" s="4" t="s">
        <v>6614</v>
      </c>
      <c r="L2449" s="4" t="s">
        <v>6603</v>
      </c>
      <c r="M2449" s="4">
        <v>0</v>
      </c>
      <c r="N2449" s="4">
        <v>29</v>
      </c>
    </row>
    <row r="2450" spans="1:14" x14ac:dyDescent="0.3">
      <c r="A2450" s="4" t="s">
        <v>6033</v>
      </c>
      <c r="B2450" s="4" t="s">
        <v>6034</v>
      </c>
      <c r="C2450" s="4" t="s">
        <v>5899</v>
      </c>
      <c r="D2450" s="4" t="s">
        <v>6581</v>
      </c>
      <c r="E2450" s="4">
        <v>1</v>
      </c>
      <c r="G2450" s="4" t="s">
        <v>4817</v>
      </c>
      <c r="J2450" s="4" t="s">
        <v>5683</v>
      </c>
      <c r="K2450" s="4" t="s">
        <v>4851</v>
      </c>
      <c r="L2450" s="4" t="s">
        <v>6585</v>
      </c>
      <c r="N2450" s="4">
        <v>30</v>
      </c>
    </row>
    <row r="2451" spans="1:14" x14ac:dyDescent="0.3">
      <c r="A2451" s="4" t="s">
        <v>6033</v>
      </c>
      <c r="B2451" s="4" t="s">
        <v>6034</v>
      </c>
      <c r="C2451" s="4" t="s">
        <v>4887</v>
      </c>
      <c r="D2451" s="4" t="s">
        <v>6581</v>
      </c>
      <c r="E2451" s="4">
        <v>12</v>
      </c>
      <c r="G2451" s="4" t="s">
        <v>4817</v>
      </c>
      <c r="J2451" s="4" t="s">
        <v>4888</v>
      </c>
      <c r="K2451" s="4" t="s">
        <v>4848</v>
      </c>
      <c r="L2451" s="4" t="s">
        <v>6585</v>
      </c>
      <c r="N2451" s="4">
        <v>31</v>
      </c>
    </row>
    <row r="2452" spans="1:14" x14ac:dyDescent="0.3">
      <c r="A2452" s="4" t="s">
        <v>6033</v>
      </c>
      <c r="B2452" s="4" t="s">
        <v>6034</v>
      </c>
      <c r="C2452" s="4" t="s">
        <v>4889</v>
      </c>
      <c r="D2452" s="4" t="s">
        <v>6581</v>
      </c>
      <c r="E2452" s="4">
        <v>14</v>
      </c>
      <c r="G2452" s="4" t="s">
        <v>4817</v>
      </c>
      <c r="J2452" s="4" t="s">
        <v>4890</v>
      </c>
      <c r="K2452" s="4" t="s">
        <v>4863</v>
      </c>
      <c r="L2452" s="4" t="s">
        <v>6585</v>
      </c>
      <c r="N2452" s="4">
        <v>32</v>
      </c>
    </row>
    <row r="2453" spans="1:14" x14ac:dyDescent="0.3">
      <c r="A2453" s="4" t="s">
        <v>6033</v>
      </c>
      <c r="B2453" s="4" t="s">
        <v>6034</v>
      </c>
      <c r="C2453" s="4" t="s">
        <v>4891</v>
      </c>
      <c r="D2453" s="4" t="s">
        <v>6581</v>
      </c>
      <c r="E2453" s="4">
        <v>12</v>
      </c>
      <c r="G2453" s="4" t="s">
        <v>4817</v>
      </c>
      <c r="J2453" s="4" t="s">
        <v>5560</v>
      </c>
      <c r="K2453" s="4" t="s">
        <v>4848</v>
      </c>
      <c r="L2453" s="4" t="s">
        <v>6585</v>
      </c>
      <c r="N2453" s="4">
        <v>33</v>
      </c>
    </row>
    <row r="2454" spans="1:14" x14ac:dyDescent="0.3">
      <c r="A2454" s="4" t="s">
        <v>6033</v>
      </c>
      <c r="B2454" s="4" t="s">
        <v>6034</v>
      </c>
      <c r="C2454" s="4" t="s">
        <v>4893</v>
      </c>
      <c r="D2454" s="4" t="s">
        <v>6581</v>
      </c>
      <c r="E2454" s="4">
        <v>14</v>
      </c>
      <c r="G2454" s="4" t="s">
        <v>4817</v>
      </c>
      <c r="J2454" s="4" t="s">
        <v>5561</v>
      </c>
      <c r="K2454" s="4" t="s">
        <v>4863</v>
      </c>
      <c r="L2454" s="4" t="s">
        <v>6585</v>
      </c>
      <c r="N2454" s="4">
        <v>34</v>
      </c>
    </row>
    <row r="2455" spans="1:14" x14ac:dyDescent="0.3">
      <c r="A2455" s="4" t="s">
        <v>6033</v>
      </c>
      <c r="B2455" s="4" t="s">
        <v>6034</v>
      </c>
      <c r="C2455" s="4" t="s">
        <v>6019</v>
      </c>
      <c r="D2455" s="4" t="s">
        <v>5572</v>
      </c>
      <c r="E2455" s="4">
        <v>22</v>
      </c>
      <c r="G2455" s="4" t="s">
        <v>4817</v>
      </c>
      <c r="J2455" s="4" t="s">
        <v>6020</v>
      </c>
      <c r="K2455" s="4" t="s">
        <v>6614</v>
      </c>
      <c r="L2455" s="4" t="s">
        <v>6603</v>
      </c>
      <c r="M2455" s="4">
        <v>0</v>
      </c>
      <c r="N2455" s="4">
        <v>35</v>
      </c>
    </row>
    <row r="2456" spans="1:14" x14ac:dyDescent="0.3">
      <c r="A2456" s="4" t="s">
        <v>6033</v>
      </c>
      <c r="B2456" s="4" t="s">
        <v>6034</v>
      </c>
      <c r="C2456" s="4" t="s">
        <v>6021</v>
      </c>
      <c r="D2456" s="4" t="s">
        <v>5572</v>
      </c>
      <c r="E2456" s="4">
        <v>22</v>
      </c>
      <c r="G2456" s="4" t="s">
        <v>4817</v>
      </c>
      <c r="J2456" s="4" t="s">
        <v>6022</v>
      </c>
      <c r="K2456" s="4" t="s">
        <v>6614</v>
      </c>
      <c r="L2456" s="4" t="s">
        <v>6603</v>
      </c>
      <c r="M2456" s="4">
        <v>0</v>
      </c>
      <c r="N2456" s="4">
        <v>36</v>
      </c>
    </row>
    <row r="2457" spans="1:14" x14ac:dyDescent="0.3">
      <c r="A2457" s="4" t="s">
        <v>6033</v>
      </c>
      <c r="B2457" s="4" t="s">
        <v>6034</v>
      </c>
      <c r="C2457" s="4" t="s">
        <v>6023</v>
      </c>
      <c r="D2457" s="4" t="s">
        <v>5572</v>
      </c>
      <c r="E2457" s="4">
        <v>22</v>
      </c>
      <c r="G2457" s="4" t="s">
        <v>4817</v>
      </c>
      <c r="J2457" s="4" t="s">
        <v>6024</v>
      </c>
      <c r="K2457" s="4" t="s">
        <v>6614</v>
      </c>
      <c r="L2457" s="4" t="s">
        <v>6603</v>
      </c>
      <c r="M2457" s="4">
        <v>0</v>
      </c>
      <c r="N2457" s="4">
        <v>37</v>
      </c>
    </row>
    <row r="2458" spans="1:14" x14ac:dyDescent="0.3">
      <c r="A2458" s="4" t="s">
        <v>6033</v>
      </c>
      <c r="B2458" s="4" t="s">
        <v>6034</v>
      </c>
      <c r="C2458" s="4" t="s">
        <v>6025</v>
      </c>
      <c r="D2458" s="4" t="s">
        <v>5572</v>
      </c>
      <c r="E2458" s="4">
        <v>22</v>
      </c>
      <c r="G2458" s="4" t="s">
        <v>4817</v>
      </c>
      <c r="J2458" s="4" t="s">
        <v>6026</v>
      </c>
      <c r="K2458" s="4" t="s">
        <v>6614</v>
      </c>
      <c r="L2458" s="4" t="s">
        <v>6603</v>
      </c>
      <c r="M2458" s="4">
        <v>0</v>
      </c>
      <c r="N2458" s="4">
        <v>38</v>
      </c>
    </row>
    <row r="2459" spans="1:14" x14ac:dyDescent="0.3">
      <c r="A2459" s="4" t="s">
        <v>6033</v>
      </c>
      <c r="B2459" s="4" t="s">
        <v>6034</v>
      </c>
      <c r="C2459" s="4" t="s">
        <v>5463</v>
      </c>
      <c r="D2459" s="4" t="s">
        <v>6581</v>
      </c>
      <c r="E2459" s="4">
        <v>30</v>
      </c>
      <c r="G2459" s="4" t="s">
        <v>4817</v>
      </c>
      <c r="J2459" s="4" t="s">
        <v>5900</v>
      </c>
      <c r="K2459" s="4" t="s">
        <v>5072</v>
      </c>
      <c r="L2459" s="4" t="s">
        <v>6585</v>
      </c>
      <c r="N2459" s="4">
        <v>39</v>
      </c>
    </row>
    <row r="2460" spans="1:14" x14ac:dyDescent="0.3">
      <c r="A2460" s="4" t="s">
        <v>6033</v>
      </c>
      <c r="B2460" s="4" t="s">
        <v>6034</v>
      </c>
      <c r="C2460" s="4" t="s">
        <v>5686</v>
      </c>
      <c r="D2460" s="4" t="s">
        <v>6581</v>
      </c>
      <c r="E2460" s="4">
        <v>8</v>
      </c>
      <c r="G2460" s="4" t="s">
        <v>4817</v>
      </c>
      <c r="J2460" s="4" t="s">
        <v>5687</v>
      </c>
      <c r="K2460" s="4" t="s">
        <v>4881</v>
      </c>
      <c r="L2460" s="4" t="s">
        <v>6585</v>
      </c>
      <c r="N2460" s="4">
        <v>40</v>
      </c>
    </row>
    <row r="2461" spans="1:14" x14ac:dyDescent="0.3">
      <c r="A2461" s="4" t="s">
        <v>6033</v>
      </c>
      <c r="B2461" s="4" t="s">
        <v>6034</v>
      </c>
      <c r="C2461" s="4" t="s">
        <v>5688</v>
      </c>
      <c r="D2461" s="4" t="s">
        <v>6581</v>
      </c>
      <c r="E2461" s="4">
        <v>6</v>
      </c>
      <c r="G2461" s="4" t="s">
        <v>4817</v>
      </c>
      <c r="J2461" s="4" t="s">
        <v>5689</v>
      </c>
      <c r="K2461" s="4" t="s">
        <v>5530</v>
      </c>
      <c r="L2461" s="4" t="s">
        <v>6585</v>
      </c>
      <c r="N2461" s="4">
        <v>41</v>
      </c>
    </row>
    <row r="2462" spans="1:14" x14ac:dyDescent="0.3">
      <c r="A2462" s="4" t="s">
        <v>6033</v>
      </c>
      <c r="B2462" s="4" t="s">
        <v>6034</v>
      </c>
      <c r="C2462" s="4" t="s">
        <v>5690</v>
      </c>
      <c r="D2462" s="4" t="s">
        <v>5167</v>
      </c>
      <c r="E2462" s="4">
        <v>22</v>
      </c>
      <c r="G2462" s="4" t="s">
        <v>4817</v>
      </c>
      <c r="J2462" s="4" t="s">
        <v>5691</v>
      </c>
      <c r="K2462" s="4" t="s">
        <v>6637</v>
      </c>
      <c r="L2462" s="4" t="s">
        <v>6638</v>
      </c>
      <c r="N2462" s="4">
        <v>42</v>
      </c>
    </row>
    <row r="2463" spans="1:14" x14ac:dyDescent="0.3">
      <c r="A2463" s="4" t="s">
        <v>6033</v>
      </c>
      <c r="B2463" s="4" t="s">
        <v>6034</v>
      </c>
      <c r="C2463" s="4" t="s">
        <v>5692</v>
      </c>
      <c r="D2463" s="4" t="s">
        <v>6581</v>
      </c>
      <c r="E2463" s="4">
        <v>6</v>
      </c>
      <c r="G2463" s="4" t="s">
        <v>4817</v>
      </c>
      <c r="J2463" s="4" t="s">
        <v>5693</v>
      </c>
      <c r="K2463" s="4" t="s">
        <v>5530</v>
      </c>
      <c r="L2463" s="4" t="s">
        <v>6585</v>
      </c>
      <c r="N2463" s="4">
        <v>43</v>
      </c>
    </row>
    <row r="2464" spans="1:14" x14ac:dyDescent="0.3">
      <c r="A2464" s="4" t="s">
        <v>6033</v>
      </c>
      <c r="B2464" s="4" t="s">
        <v>6034</v>
      </c>
      <c r="C2464" s="4" t="s">
        <v>4973</v>
      </c>
      <c r="D2464" s="4" t="s">
        <v>6581</v>
      </c>
      <c r="E2464" s="4">
        <v>200</v>
      </c>
      <c r="G2464" s="4" t="s">
        <v>4817</v>
      </c>
      <c r="J2464" s="4" t="s">
        <v>4974</v>
      </c>
      <c r="K2464" s="4" t="s">
        <v>5280</v>
      </c>
      <c r="L2464" s="4" t="s">
        <v>6585</v>
      </c>
      <c r="N2464" s="4">
        <v>44</v>
      </c>
    </row>
    <row r="2465" spans="1:14" x14ac:dyDescent="0.3">
      <c r="A2465" s="4" t="s">
        <v>6033</v>
      </c>
      <c r="B2465" s="4" t="s">
        <v>6034</v>
      </c>
      <c r="C2465" s="4" t="s">
        <v>6027</v>
      </c>
      <c r="D2465" s="4" t="s">
        <v>6581</v>
      </c>
      <c r="E2465" s="4">
        <v>20</v>
      </c>
      <c r="G2465" s="4" t="s">
        <v>4817</v>
      </c>
      <c r="J2465" s="4" t="s">
        <v>6028</v>
      </c>
      <c r="K2465" s="4" t="s">
        <v>4839</v>
      </c>
      <c r="L2465" s="4" t="s">
        <v>6585</v>
      </c>
      <c r="N2465" s="4">
        <v>45</v>
      </c>
    </row>
    <row r="2466" spans="1:14" x14ac:dyDescent="0.3">
      <c r="A2466" s="4" t="s">
        <v>6029</v>
      </c>
      <c r="B2466" s="4" t="s">
        <v>6030</v>
      </c>
      <c r="C2466" s="4" t="s">
        <v>4846</v>
      </c>
      <c r="D2466" s="4" t="s">
        <v>6581</v>
      </c>
      <c r="E2466" s="4">
        <v>12</v>
      </c>
      <c r="G2466" s="4" t="s">
        <v>6582</v>
      </c>
      <c r="H2466" s="4" t="s">
        <v>7479</v>
      </c>
      <c r="I2466" s="4" t="s">
        <v>7480</v>
      </c>
      <c r="J2466" s="4" t="s">
        <v>4847</v>
      </c>
      <c r="K2466" s="4" t="s">
        <v>4848</v>
      </c>
      <c r="L2466" s="4" t="s">
        <v>6585</v>
      </c>
      <c r="N2466" s="4">
        <v>1</v>
      </c>
    </row>
    <row r="2467" spans="1:14" x14ac:dyDescent="0.3">
      <c r="A2467" s="4" t="s">
        <v>6029</v>
      </c>
      <c r="B2467" s="4" t="s">
        <v>6030</v>
      </c>
      <c r="C2467" s="4" t="s">
        <v>4849</v>
      </c>
      <c r="D2467" s="4" t="s">
        <v>6581</v>
      </c>
      <c r="E2467" s="4">
        <v>1</v>
      </c>
      <c r="G2467" s="4" t="s">
        <v>6582</v>
      </c>
      <c r="H2467" s="4" t="s">
        <v>7481</v>
      </c>
      <c r="I2467" s="4" t="s">
        <v>7480</v>
      </c>
      <c r="J2467" s="4" t="s">
        <v>4850</v>
      </c>
      <c r="K2467" s="4" t="s">
        <v>4851</v>
      </c>
      <c r="L2467" s="4" t="s">
        <v>6585</v>
      </c>
      <c r="N2467" s="4">
        <v>2</v>
      </c>
    </row>
    <row r="2468" spans="1:14" x14ac:dyDescent="0.3">
      <c r="A2468" s="4" t="s">
        <v>6029</v>
      </c>
      <c r="B2468" s="4" t="s">
        <v>6030</v>
      </c>
      <c r="C2468" s="4" t="s">
        <v>5885</v>
      </c>
      <c r="D2468" s="4" t="s">
        <v>6581</v>
      </c>
      <c r="E2468" s="4">
        <v>8</v>
      </c>
      <c r="G2468" s="4" t="s">
        <v>6582</v>
      </c>
      <c r="H2468" s="4" t="s">
        <v>7482</v>
      </c>
      <c r="I2468" s="4" t="s">
        <v>7480</v>
      </c>
      <c r="J2468" s="4" t="s">
        <v>5565</v>
      </c>
      <c r="K2468" s="4" t="s">
        <v>4881</v>
      </c>
      <c r="L2468" s="4" t="s">
        <v>6585</v>
      </c>
      <c r="N2468" s="4">
        <v>3</v>
      </c>
    </row>
    <row r="2469" spans="1:14" x14ac:dyDescent="0.3">
      <c r="A2469" s="4" t="s">
        <v>6029</v>
      </c>
      <c r="B2469" s="4" t="s">
        <v>6030</v>
      </c>
      <c r="C2469" s="4" t="s">
        <v>5886</v>
      </c>
      <c r="D2469" s="4" t="s">
        <v>5572</v>
      </c>
      <c r="E2469" s="4">
        <v>22</v>
      </c>
      <c r="G2469" s="4" t="s">
        <v>6582</v>
      </c>
      <c r="H2469" s="4" t="s">
        <v>7483</v>
      </c>
      <c r="I2469" s="4" t="s">
        <v>7480</v>
      </c>
      <c r="J2469" s="4" t="s">
        <v>4898</v>
      </c>
      <c r="K2469" s="4" t="s">
        <v>6614</v>
      </c>
      <c r="L2469" s="4" t="s">
        <v>6603</v>
      </c>
      <c r="M2469" s="4">
        <v>0</v>
      </c>
      <c r="N2469" s="4">
        <v>4</v>
      </c>
    </row>
    <row r="2470" spans="1:14" x14ac:dyDescent="0.3">
      <c r="A2470" s="4" t="s">
        <v>6029</v>
      </c>
      <c r="B2470" s="4" t="s">
        <v>6030</v>
      </c>
      <c r="C2470" s="4" t="s">
        <v>4837</v>
      </c>
      <c r="D2470" s="4" t="s">
        <v>6581</v>
      </c>
      <c r="E2470" s="4">
        <v>20</v>
      </c>
      <c r="G2470" s="4" t="s">
        <v>4817</v>
      </c>
      <c r="J2470" s="4" t="s">
        <v>4838</v>
      </c>
      <c r="K2470" s="4" t="s">
        <v>4839</v>
      </c>
      <c r="L2470" s="4" t="s">
        <v>6585</v>
      </c>
      <c r="N2470" s="4">
        <v>5</v>
      </c>
    </row>
    <row r="2471" spans="1:14" x14ac:dyDescent="0.3">
      <c r="A2471" s="4" t="s">
        <v>6029</v>
      </c>
      <c r="B2471" s="4" t="s">
        <v>6030</v>
      </c>
      <c r="C2471" s="4" t="s">
        <v>4841</v>
      </c>
      <c r="D2471" s="4" t="s">
        <v>5572</v>
      </c>
      <c r="E2471" s="4">
        <v>22</v>
      </c>
      <c r="G2471" s="4" t="s">
        <v>4817</v>
      </c>
      <c r="J2471" s="4" t="s">
        <v>4842</v>
      </c>
      <c r="K2471" s="4" t="s">
        <v>6614</v>
      </c>
      <c r="L2471" s="4" t="s">
        <v>6603</v>
      </c>
      <c r="M2471" s="4">
        <v>0</v>
      </c>
      <c r="N2471" s="4">
        <v>6</v>
      </c>
    </row>
    <row r="2472" spans="1:14" x14ac:dyDescent="0.3">
      <c r="A2472" s="4" t="s">
        <v>6029</v>
      </c>
      <c r="B2472" s="4" t="s">
        <v>6030</v>
      </c>
      <c r="C2472" s="4" t="s">
        <v>5324</v>
      </c>
      <c r="D2472" s="4" t="s">
        <v>6581</v>
      </c>
      <c r="E2472" s="4">
        <v>30</v>
      </c>
      <c r="G2472" s="4" t="s">
        <v>4817</v>
      </c>
      <c r="J2472" s="4" t="s">
        <v>5570</v>
      </c>
      <c r="K2472" s="4" t="s">
        <v>5072</v>
      </c>
      <c r="L2472" s="4" t="s">
        <v>6585</v>
      </c>
      <c r="N2472" s="4">
        <v>7</v>
      </c>
    </row>
    <row r="2473" spans="1:14" x14ac:dyDescent="0.3">
      <c r="A2473" s="4" t="s">
        <v>6029</v>
      </c>
      <c r="B2473" s="4" t="s">
        <v>6030</v>
      </c>
      <c r="C2473" s="4" t="s">
        <v>5904</v>
      </c>
      <c r="D2473" s="4" t="s">
        <v>5572</v>
      </c>
      <c r="E2473" s="4">
        <v>22</v>
      </c>
      <c r="G2473" s="4" t="s">
        <v>4817</v>
      </c>
      <c r="J2473" s="4" t="s">
        <v>5545</v>
      </c>
      <c r="K2473" s="4" t="s">
        <v>6614</v>
      </c>
      <c r="L2473" s="4" t="s">
        <v>6603</v>
      </c>
      <c r="M2473" s="4">
        <v>0</v>
      </c>
      <c r="N2473" s="4">
        <v>8</v>
      </c>
    </row>
    <row r="2474" spans="1:14" x14ac:dyDescent="0.3">
      <c r="A2474" s="4" t="s">
        <v>6029</v>
      </c>
      <c r="B2474" s="4" t="s">
        <v>6030</v>
      </c>
      <c r="C2474" s="4" t="s">
        <v>5905</v>
      </c>
      <c r="D2474" s="4" t="s">
        <v>6581</v>
      </c>
      <c r="E2474" s="4">
        <v>2</v>
      </c>
      <c r="G2474" s="4" t="s">
        <v>4817</v>
      </c>
      <c r="J2474" s="4" t="s">
        <v>5669</v>
      </c>
      <c r="K2474" s="4" t="s">
        <v>4956</v>
      </c>
      <c r="L2474" s="4" t="s">
        <v>6585</v>
      </c>
      <c r="N2474" s="4">
        <v>9</v>
      </c>
    </row>
    <row r="2475" spans="1:14" x14ac:dyDescent="0.3">
      <c r="A2475" s="4" t="s">
        <v>6029</v>
      </c>
      <c r="B2475" s="4" t="s">
        <v>6030</v>
      </c>
      <c r="C2475" s="4" t="s">
        <v>5906</v>
      </c>
      <c r="D2475" s="4" t="s">
        <v>6581</v>
      </c>
      <c r="E2475" s="4">
        <v>2</v>
      </c>
      <c r="G2475" s="4" t="s">
        <v>4817</v>
      </c>
      <c r="J2475" s="4" t="s">
        <v>5671</v>
      </c>
      <c r="K2475" s="4" t="s">
        <v>4956</v>
      </c>
      <c r="L2475" s="4" t="s">
        <v>6585</v>
      </c>
      <c r="N2475" s="4">
        <v>10</v>
      </c>
    </row>
    <row r="2476" spans="1:14" x14ac:dyDescent="0.3">
      <c r="A2476" s="4" t="s">
        <v>6029</v>
      </c>
      <c r="B2476" s="4" t="s">
        <v>6030</v>
      </c>
      <c r="C2476" s="4" t="s">
        <v>5907</v>
      </c>
      <c r="D2476" s="4" t="s">
        <v>6581</v>
      </c>
      <c r="E2476" s="4">
        <v>1</v>
      </c>
      <c r="G2476" s="4" t="s">
        <v>4817</v>
      </c>
      <c r="J2476" s="4" t="s">
        <v>4886</v>
      </c>
      <c r="K2476" s="4" t="s">
        <v>4851</v>
      </c>
      <c r="L2476" s="4" t="s">
        <v>6585</v>
      </c>
      <c r="N2476" s="4">
        <v>11</v>
      </c>
    </row>
    <row r="2477" spans="1:14" x14ac:dyDescent="0.3">
      <c r="A2477" s="4" t="s">
        <v>6029</v>
      </c>
      <c r="B2477" s="4" t="s">
        <v>6030</v>
      </c>
      <c r="C2477" s="4" t="s">
        <v>5908</v>
      </c>
      <c r="D2477" s="4" t="s">
        <v>6581</v>
      </c>
      <c r="E2477" s="4">
        <v>20</v>
      </c>
      <c r="G2477" s="4" t="s">
        <v>4817</v>
      </c>
      <c r="J2477" s="4" t="s">
        <v>5699</v>
      </c>
      <c r="K2477" s="4" t="s">
        <v>4839</v>
      </c>
      <c r="L2477" s="4" t="s">
        <v>6585</v>
      </c>
      <c r="N2477" s="4">
        <v>12</v>
      </c>
    </row>
    <row r="2478" spans="1:14" x14ac:dyDescent="0.3">
      <c r="A2478" s="4" t="s">
        <v>6029</v>
      </c>
      <c r="B2478" s="4" t="s">
        <v>6030</v>
      </c>
      <c r="C2478" s="4" t="s">
        <v>5672</v>
      </c>
      <c r="D2478" s="4" t="s">
        <v>6581</v>
      </c>
      <c r="E2478" s="4">
        <v>1</v>
      </c>
      <c r="G2478" s="4" t="s">
        <v>4817</v>
      </c>
      <c r="J2478" s="4" t="s">
        <v>5673</v>
      </c>
      <c r="K2478" s="4" t="s">
        <v>4851</v>
      </c>
      <c r="L2478" s="4" t="s">
        <v>6585</v>
      </c>
      <c r="N2478" s="4">
        <v>13</v>
      </c>
    </row>
    <row r="2479" spans="1:14" x14ac:dyDescent="0.3">
      <c r="A2479" s="4" t="s">
        <v>6029</v>
      </c>
      <c r="B2479" s="4" t="s">
        <v>6030</v>
      </c>
      <c r="C2479" s="4" t="s">
        <v>5909</v>
      </c>
      <c r="D2479" s="4" t="s">
        <v>5572</v>
      </c>
      <c r="E2479" s="4">
        <v>22</v>
      </c>
      <c r="G2479" s="4" t="s">
        <v>4817</v>
      </c>
      <c r="J2479" s="4" t="s">
        <v>5726</v>
      </c>
      <c r="K2479" s="4" t="s">
        <v>6614</v>
      </c>
      <c r="L2479" s="4" t="s">
        <v>6603</v>
      </c>
      <c r="M2479" s="4">
        <v>0</v>
      </c>
      <c r="N2479" s="4">
        <v>14</v>
      </c>
    </row>
    <row r="2480" spans="1:14" x14ac:dyDescent="0.3">
      <c r="A2480" s="4" t="s">
        <v>6029</v>
      </c>
      <c r="B2480" s="4" t="s">
        <v>6030</v>
      </c>
      <c r="C2480" s="4" t="s">
        <v>5910</v>
      </c>
      <c r="D2480" s="4" t="s">
        <v>5572</v>
      </c>
      <c r="E2480" s="4">
        <v>22</v>
      </c>
      <c r="G2480" s="4" t="s">
        <v>4817</v>
      </c>
      <c r="J2480" s="4" t="s">
        <v>5728</v>
      </c>
      <c r="K2480" s="4" t="s">
        <v>6614</v>
      </c>
      <c r="L2480" s="4" t="s">
        <v>6603</v>
      </c>
      <c r="M2480" s="4">
        <v>0</v>
      </c>
      <c r="N2480" s="4">
        <v>15</v>
      </c>
    </row>
    <row r="2481" spans="1:14" x14ac:dyDescent="0.3">
      <c r="A2481" s="4" t="s">
        <v>6029</v>
      </c>
      <c r="B2481" s="4" t="s">
        <v>6030</v>
      </c>
      <c r="C2481" s="4" t="s">
        <v>4887</v>
      </c>
      <c r="D2481" s="4" t="s">
        <v>6581</v>
      </c>
      <c r="E2481" s="4">
        <v>12</v>
      </c>
      <c r="G2481" s="4" t="s">
        <v>4817</v>
      </c>
      <c r="J2481" s="4" t="s">
        <v>4888</v>
      </c>
      <c r="K2481" s="4" t="s">
        <v>4848</v>
      </c>
      <c r="L2481" s="4" t="s">
        <v>6585</v>
      </c>
      <c r="N2481" s="4">
        <v>16</v>
      </c>
    </row>
    <row r="2482" spans="1:14" x14ac:dyDescent="0.3">
      <c r="A2482" s="4" t="s">
        <v>6029</v>
      </c>
      <c r="B2482" s="4" t="s">
        <v>6030</v>
      </c>
      <c r="C2482" s="4" t="s">
        <v>4889</v>
      </c>
      <c r="D2482" s="4" t="s">
        <v>6581</v>
      </c>
      <c r="E2482" s="4">
        <v>14</v>
      </c>
      <c r="G2482" s="4" t="s">
        <v>4817</v>
      </c>
      <c r="J2482" s="4" t="s">
        <v>4890</v>
      </c>
      <c r="K2482" s="4" t="s">
        <v>4863</v>
      </c>
      <c r="L2482" s="4" t="s">
        <v>6585</v>
      </c>
      <c r="N2482" s="4">
        <v>17</v>
      </c>
    </row>
    <row r="2483" spans="1:14" x14ac:dyDescent="0.3">
      <c r="A2483" s="4" t="s">
        <v>6029</v>
      </c>
      <c r="B2483" s="4" t="s">
        <v>6030</v>
      </c>
      <c r="C2483" s="4" t="s">
        <v>4891</v>
      </c>
      <c r="D2483" s="4" t="s">
        <v>6581</v>
      </c>
      <c r="E2483" s="4">
        <v>12</v>
      </c>
      <c r="G2483" s="4" t="s">
        <v>4817</v>
      </c>
      <c r="J2483" s="4" t="s">
        <v>5560</v>
      </c>
      <c r="K2483" s="4" t="s">
        <v>4848</v>
      </c>
      <c r="L2483" s="4" t="s">
        <v>6585</v>
      </c>
      <c r="N2483" s="4">
        <v>18</v>
      </c>
    </row>
    <row r="2484" spans="1:14" x14ac:dyDescent="0.3">
      <c r="A2484" s="4" t="s">
        <v>6029</v>
      </c>
      <c r="B2484" s="4" t="s">
        <v>6030</v>
      </c>
      <c r="C2484" s="4" t="s">
        <v>4893</v>
      </c>
      <c r="D2484" s="4" t="s">
        <v>6581</v>
      </c>
      <c r="E2484" s="4">
        <v>14</v>
      </c>
      <c r="G2484" s="4" t="s">
        <v>4817</v>
      </c>
      <c r="J2484" s="4" t="s">
        <v>5561</v>
      </c>
      <c r="K2484" s="4" t="s">
        <v>4863</v>
      </c>
      <c r="L2484" s="4" t="s">
        <v>6585</v>
      </c>
      <c r="N2484" s="4">
        <v>19</v>
      </c>
    </row>
    <row r="2485" spans="1:14" x14ac:dyDescent="0.3">
      <c r="A2485" s="4" t="s">
        <v>6029</v>
      </c>
      <c r="B2485" s="4" t="s">
        <v>6030</v>
      </c>
      <c r="C2485" s="4" t="s">
        <v>5463</v>
      </c>
      <c r="D2485" s="4" t="s">
        <v>6581</v>
      </c>
      <c r="E2485" s="4">
        <v>30</v>
      </c>
      <c r="G2485" s="4" t="s">
        <v>4817</v>
      </c>
      <c r="J2485" s="4" t="s">
        <v>5900</v>
      </c>
      <c r="K2485" s="4" t="s">
        <v>5072</v>
      </c>
      <c r="L2485" s="4" t="s">
        <v>6585</v>
      </c>
      <c r="N2485" s="4">
        <v>20</v>
      </c>
    </row>
    <row r="2486" spans="1:14" x14ac:dyDescent="0.3">
      <c r="A2486" s="4" t="s">
        <v>6029</v>
      </c>
      <c r="B2486" s="4" t="s">
        <v>6030</v>
      </c>
      <c r="C2486" s="4" t="s">
        <v>5686</v>
      </c>
      <c r="D2486" s="4" t="s">
        <v>6581</v>
      </c>
      <c r="E2486" s="4">
        <v>8</v>
      </c>
      <c r="G2486" s="4" t="s">
        <v>4817</v>
      </c>
      <c r="J2486" s="4" t="s">
        <v>5687</v>
      </c>
      <c r="K2486" s="4" t="s">
        <v>4881</v>
      </c>
      <c r="L2486" s="4" t="s">
        <v>6585</v>
      </c>
      <c r="N2486" s="4">
        <v>21</v>
      </c>
    </row>
    <row r="2487" spans="1:14" x14ac:dyDescent="0.3">
      <c r="A2487" s="4" t="s">
        <v>6029</v>
      </c>
      <c r="B2487" s="4" t="s">
        <v>6030</v>
      </c>
      <c r="C2487" s="4" t="s">
        <v>5688</v>
      </c>
      <c r="D2487" s="4" t="s">
        <v>6581</v>
      </c>
      <c r="E2487" s="4">
        <v>6</v>
      </c>
      <c r="G2487" s="4" t="s">
        <v>4817</v>
      </c>
      <c r="J2487" s="4" t="s">
        <v>5689</v>
      </c>
      <c r="K2487" s="4" t="s">
        <v>5530</v>
      </c>
      <c r="L2487" s="4" t="s">
        <v>6585</v>
      </c>
      <c r="N2487" s="4">
        <v>22</v>
      </c>
    </row>
    <row r="2488" spans="1:14" x14ac:dyDescent="0.3">
      <c r="A2488" s="4" t="s">
        <v>6029</v>
      </c>
      <c r="B2488" s="4" t="s">
        <v>6030</v>
      </c>
      <c r="C2488" s="4" t="s">
        <v>5690</v>
      </c>
      <c r="D2488" s="4" t="s">
        <v>5167</v>
      </c>
      <c r="E2488" s="4">
        <v>22</v>
      </c>
      <c r="G2488" s="4" t="s">
        <v>4817</v>
      </c>
      <c r="J2488" s="4" t="s">
        <v>5691</v>
      </c>
      <c r="K2488" s="4" t="s">
        <v>6637</v>
      </c>
      <c r="L2488" s="4" t="s">
        <v>6638</v>
      </c>
      <c r="N2488" s="4">
        <v>23</v>
      </c>
    </row>
    <row r="2489" spans="1:14" x14ac:dyDescent="0.3">
      <c r="A2489" s="4" t="s">
        <v>6029</v>
      </c>
      <c r="B2489" s="4" t="s">
        <v>6030</v>
      </c>
      <c r="C2489" s="4" t="s">
        <v>5692</v>
      </c>
      <c r="D2489" s="4" t="s">
        <v>6581</v>
      </c>
      <c r="E2489" s="4">
        <v>6</v>
      </c>
      <c r="G2489" s="4" t="s">
        <v>4817</v>
      </c>
      <c r="J2489" s="4" t="s">
        <v>5693</v>
      </c>
      <c r="K2489" s="4" t="s">
        <v>5530</v>
      </c>
      <c r="L2489" s="4" t="s">
        <v>6585</v>
      </c>
      <c r="N2489" s="4">
        <v>24</v>
      </c>
    </row>
    <row r="2490" spans="1:14" x14ac:dyDescent="0.3">
      <c r="A2490" s="4" t="s">
        <v>6029</v>
      </c>
      <c r="B2490" s="4" t="s">
        <v>6030</v>
      </c>
      <c r="C2490" s="4" t="s">
        <v>4973</v>
      </c>
      <c r="D2490" s="4" t="s">
        <v>6581</v>
      </c>
      <c r="E2490" s="4">
        <v>200</v>
      </c>
      <c r="G2490" s="4" t="s">
        <v>4817</v>
      </c>
      <c r="J2490" s="4" t="s">
        <v>4974</v>
      </c>
      <c r="K2490" s="4" t="s">
        <v>5280</v>
      </c>
      <c r="L2490" s="4" t="s">
        <v>6585</v>
      </c>
      <c r="N2490" s="4">
        <v>25</v>
      </c>
    </row>
    <row r="2491" spans="1:14" x14ac:dyDescent="0.3">
      <c r="A2491" s="4" t="s">
        <v>6029</v>
      </c>
      <c r="B2491" s="4" t="s">
        <v>6030</v>
      </c>
      <c r="C2491" s="4" t="s">
        <v>6027</v>
      </c>
      <c r="D2491" s="4" t="s">
        <v>6581</v>
      </c>
      <c r="E2491" s="4">
        <v>20</v>
      </c>
      <c r="G2491" s="4" t="s">
        <v>4817</v>
      </c>
      <c r="J2491" s="4" t="s">
        <v>6028</v>
      </c>
      <c r="K2491" s="4" t="s">
        <v>4839</v>
      </c>
      <c r="L2491" s="4" t="s">
        <v>6585</v>
      </c>
      <c r="N2491" s="4">
        <v>26</v>
      </c>
    </row>
    <row r="2492" spans="1:14" x14ac:dyDescent="0.3">
      <c r="A2492" s="4" t="s">
        <v>6031</v>
      </c>
      <c r="B2492" s="4" t="s">
        <v>6032</v>
      </c>
      <c r="C2492" s="4" t="s">
        <v>4846</v>
      </c>
      <c r="D2492" s="4" t="s">
        <v>6581</v>
      </c>
      <c r="E2492" s="4">
        <v>12</v>
      </c>
      <c r="G2492" s="4" t="s">
        <v>6582</v>
      </c>
      <c r="H2492" s="4" t="s">
        <v>7484</v>
      </c>
      <c r="I2492" s="4" t="s">
        <v>7485</v>
      </c>
      <c r="J2492" s="4" t="s">
        <v>4847</v>
      </c>
      <c r="K2492" s="4" t="s">
        <v>4848</v>
      </c>
      <c r="L2492" s="4" t="s">
        <v>6585</v>
      </c>
      <c r="N2492" s="4">
        <v>1</v>
      </c>
    </row>
    <row r="2493" spans="1:14" x14ac:dyDescent="0.3">
      <c r="A2493" s="4" t="s">
        <v>6031</v>
      </c>
      <c r="B2493" s="4" t="s">
        <v>6032</v>
      </c>
      <c r="C2493" s="4" t="s">
        <v>4849</v>
      </c>
      <c r="D2493" s="4" t="s">
        <v>6581</v>
      </c>
      <c r="E2493" s="4">
        <v>1</v>
      </c>
      <c r="G2493" s="4" t="s">
        <v>6582</v>
      </c>
      <c r="H2493" s="4" t="s">
        <v>7486</v>
      </c>
      <c r="I2493" s="4" t="s">
        <v>7485</v>
      </c>
      <c r="J2493" s="4" t="s">
        <v>4850</v>
      </c>
      <c r="K2493" s="4" t="s">
        <v>4851</v>
      </c>
      <c r="L2493" s="4" t="s">
        <v>6585</v>
      </c>
      <c r="N2493" s="4">
        <v>2</v>
      </c>
    </row>
    <row r="2494" spans="1:14" x14ac:dyDescent="0.3">
      <c r="A2494" s="4" t="s">
        <v>6031</v>
      </c>
      <c r="B2494" s="4" t="s">
        <v>6032</v>
      </c>
      <c r="C2494" s="4" t="s">
        <v>5885</v>
      </c>
      <c r="D2494" s="4" t="s">
        <v>6581</v>
      </c>
      <c r="E2494" s="4">
        <v>8</v>
      </c>
      <c r="G2494" s="4" t="s">
        <v>6582</v>
      </c>
      <c r="H2494" s="4" t="s">
        <v>7487</v>
      </c>
      <c r="I2494" s="4" t="s">
        <v>7485</v>
      </c>
      <c r="J2494" s="4" t="s">
        <v>5565</v>
      </c>
      <c r="K2494" s="4" t="s">
        <v>4881</v>
      </c>
      <c r="L2494" s="4" t="s">
        <v>6585</v>
      </c>
      <c r="N2494" s="4">
        <v>3</v>
      </c>
    </row>
    <row r="2495" spans="1:14" x14ac:dyDescent="0.3">
      <c r="A2495" s="4" t="s">
        <v>6031</v>
      </c>
      <c r="B2495" s="4" t="s">
        <v>6032</v>
      </c>
      <c r="C2495" s="4" t="s">
        <v>5886</v>
      </c>
      <c r="D2495" s="4" t="s">
        <v>5572</v>
      </c>
      <c r="E2495" s="4">
        <v>22</v>
      </c>
      <c r="G2495" s="4" t="s">
        <v>6582</v>
      </c>
      <c r="H2495" s="4" t="s">
        <v>7488</v>
      </c>
      <c r="I2495" s="4" t="s">
        <v>7485</v>
      </c>
      <c r="J2495" s="4" t="s">
        <v>4898</v>
      </c>
      <c r="K2495" s="4" t="s">
        <v>6614</v>
      </c>
      <c r="L2495" s="4" t="s">
        <v>6603</v>
      </c>
      <c r="M2495" s="4">
        <v>0</v>
      </c>
      <c r="N2495" s="4">
        <v>4</v>
      </c>
    </row>
    <row r="2496" spans="1:14" x14ac:dyDescent="0.3">
      <c r="A2496" s="4" t="s">
        <v>6031</v>
      </c>
      <c r="B2496" s="4" t="s">
        <v>6032</v>
      </c>
      <c r="C2496" s="4" t="s">
        <v>4837</v>
      </c>
      <c r="D2496" s="4" t="s">
        <v>6581</v>
      </c>
      <c r="E2496" s="4">
        <v>20</v>
      </c>
      <c r="G2496" s="4" t="s">
        <v>4817</v>
      </c>
      <c r="J2496" s="4" t="s">
        <v>4838</v>
      </c>
      <c r="K2496" s="4" t="s">
        <v>4839</v>
      </c>
      <c r="L2496" s="4" t="s">
        <v>6585</v>
      </c>
      <c r="N2496" s="4">
        <v>5</v>
      </c>
    </row>
    <row r="2497" spans="1:14" x14ac:dyDescent="0.3">
      <c r="A2497" s="4" t="s">
        <v>6031</v>
      </c>
      <c r="B2497" s="4" t="s">
        <v>6032</v>
      </c>
      <c r="C2497" s="4" t="s">
        <v>4841</v>
      </c>
      <c r="D2497" s="4" t="s">
        <v>5572</v>
      </c>
      <c r="E2497" s="4">
        <v>22</v>
      </c>
      <c r="G2497" s="4" t="s">
        <v>4817</v>
      </c>
      <c r="J2497" s="4" t="s">
        <v>4842</v>
      </c>
      <c r="K2497" s="4" t="s">
        <v>6614</v>
      </c>
      <c r="L2497" s="4" t="s">
        <v>6603</v>
      </c>
      <c r="M2497" s="4">
        <v>0</v>
      </c>
      <c r="N2497" s="4">
        <v>6</v>
      </c>
    </row>
    <row r="2498" spans="1:14" x14ac:dyDescent="0.3">
      <c r="A2498" s="4" t="s">
        <v>6031</v>
      </c>
      <c r="B2498" s="4" t="s">
        <v>6032</v>
      </c>
      <c r="C2498" s="4" t="s">
        <v>5324</v>
      </c>
      <c r="D2498" s="4" t="s">
        <v>6581</v>
      </c>
      <c r="E2498" s="4">
        <v>30</v>
      </c>
      <c r="G2498" s="4" t="s">
        <v>4817</v>
      </c>
      <c r="J2498" s="4" t="s">
        <v>5570</v>
      </c>
      <c r="K2498" s="4" t="s">
        <v>5072</v>
      </c>
      <c r="L2498" s="4" t="s">
        <v>6585</v>
      </c>
      <c r="N2498" s="4">
        <v>7</v>
      </c>
    </row>
    <row r="2499" spans="1:14" x14ac:dyDescent="0.3">
      <c r="A2499" s="4" t="s">
        <v>6031</v>
      </c>
      <c r="B2499" s="4" t="s">
        <v>6032</v>
      </c>
      <c r="C2499" s="4" t="s">
        <v>5904</v>
      </c>
      <c r="D2499" s="4" t="s">
        <v>5572</v>
      </c>
      <c r="E2499" s="4">
        <v>22</v>
      </c>
      <c r="G2499" s="4" t="s">
        <v>4817</v>
      </c>
      <c r="J2499" s="4" t="s">
        <v>5545</v>
      </c>
      <c r="K2499" s="4" t="s">
        <v>6614</v>
      </c>
      <c r="L2499" s="4" t="s">
        <v>6603</v>
      </c>
      <c r="M2499" s="4">
        <v>0</v>
      </c>
      <c r="N2499" s="4">
        <v>8</v>
      </c>
    </row>
    <row r="2500" spans="1:14" x14ac:dyDescent="0.3">
      <c r="A2500" s="4" t="s">
        <v>6031</v>
      </c>
      <c r="B2500" s="4" t="s">
        <v>6032</v>
      </c>
      <c r="C2500" s="4" t="s">
        <v>5905</v>
      </c>
      <c r="D2500" s="4" t="s">
        <v>6581</v>
      </c>
      <c r="E2500" s="4">
        <v>2</v>
      </c>
      <c r="G2500" s="4" t="s">
        <v>4817</v>
      </c>
      <c r="J2500" s="4" t="s">
        <v>5669</v>
      </c>
      <c r="K2500" s="4" t="s">
        <v>4956</v>
      </c>
      <c r="L2500" s="4" t="s">
        <v>6585</v>
      </c>
      <c r="N2500" s="4">
        <v>9</v>
      </c>
    </row>
    <row r="2501" spans="1:14" x14ac:dyDescent="0.3">
      <c r="A2501" s="4" t="s">
        <v>6031</v>
      </c>
      <c r="B2501" s="4" t="s">
        <v>6032</v>
      </c>
      <c r="C2501" s="4" t="s">
        <v>5906</v>
      </c>
      <c r="D2501" s="4" t="s">
        <v>6581</v>
      </c>
      <c r="E2501" s="4">
        <v>2</v>
      </c>
      <c r="G2501" s="4" t="s">
        <v>4817</v>
      </c>
      <c r="J2501" s="4" t="s">
        <v>5671</v>
      </c>
      <c r="K2501" s="4" t="s">
        <v>4956</v>
      </c>
      <c r="L2501" s="4" t="s">
        <v>6585</v>
      </c>
      <c r="N2501" s="4">
        <v>10</v>
      </c>
    </row>
    <row r="2502" spans="1:14" x14ac:dyDescent="0.3">
      <c r="A2502" s="4" t="s">
        <v>6031</v>
      </c>
      <c r="B2502" s="4" t="s">
        <v>6032</v>
      </c>
      <c r="C2502" s="4" t="s">
        <v>5907</v>
      </c>
      <c r="D2502" s="4" t="s">
        <v>6581</v>
      </c>
      <c r="E2502" s="4">
        <v>1</v>
      </c>
      <c r="G2502" s="4" t="s">
        <v>4817</v>
      </c>
      <c r="J2502" s="4" t="s">
        <v>4886</v>
      </c>
      <c r="K2502" s="4" t="s">
        <v>4851</v>
      </c>
      <c r="L2502" s="4" t="s">
        <v>6585</v>
      </c>
      <c r="N2502" s="4">
        <v>11</v>
      </c>
    </row>
    <row r="2503" spans="1:14" x14ac:dyDescent="0.3">
      <c r="A2503" s="4" t="s">
        <v>6031</v>
      </c>
      <c r="B2503" s="4" t="s">
        <v>6032</v>
      </c>
      <c r="C2503" s="4" t="s">
        <v>5908</v>
      </c>
      <c r="D2503" s="4" t="s">
        <v>6581</v>
      </c>
      <c r="E2503" s="4">
        <v>20</v>
      </c>
      <c r="G2503" s="4" t="s">
        <v>4817</v>
      </c>
      <c r="J2503" s="4" t="s">
        <v>5699</v>
      </c>
      <c r="K2503" s="4" t="s">
        <v>4839</v>
      </c>
      <c r="L2503" s="4" t="s">
        <v>6585</v>
      </c>
      <c r="N2503" s="4">
        <v>12</v>
      </c>
    </row>
    <row r="2504" spans="1:14" x14ac:dyDescent="0.3">
      <c r="A2504" s="4" t="s">
        <v>6031</v>
      </c>
      <c r="B2504" s="4" t="s">
        <v>6032</v>
      </c>
      <c r="C2504" s="4" t="s">
        <v>5672</v>
      </c>
      <c r="D2504" s="4" t="s">
        <v>6581</v>
      </c>
      <c r="E2504" s="4">
        <v>1</v>
      </c>
      <c r="G2504" s="4" t="s">
        <v>4817</v>
      </c>
      <c r="J2504" s="4" t="s">
        <v>5673</v>
      </c>
      <c r="K2504" s="4" t="s">
        <v>4851</v>
      </c>
      <c r="L2504" s="4" t="s">
        <v>6585</v>
      </c>
      <c r="N2504" s="4">
        <v>13</v>
      </c>
    </row>
    <row r="2505" spans="1:14" x14ac:dyDescent="0.3">
      <c r="A2505" s="4" t="s">
        <v>6031</v>
      </c>
      <c r="B2505" s="4" t="s">
        <v>6032</v>
      </c>
      <c r="C2505" s="4" t="s">
        <v>5909</v>
      </c>
      <c r="D2505" s="4" t="s">
        <v>5572</v>
      </c>
      <c r="E2505" s="4">
        <v>22</v>
      </c>
      <c r="G2505" s="4" t="s">
        <v>4817</v>
      </c>
      <c r="J2505" s="4" t="s">
        <v>5726</v>
      </c>
      <c r="K2505" s="4" t="s">
        <v>6614</v>
      </c>
      <c r="L2505" s="4" t="s">
        <v>6603</v>
      </c>
      <c r="M2505" s="4">
        <v>0</v>
      </c>
      <c r="N2505" s="4">
        <v>14</v>
      </c>
    </row>
    <row r="2506" spans="1:14" x14ac:dyDescent="0.3">
      <c r="A2506" s="4" t="s">
        <v>6031</v>
      </c>
      <c r="B2506" s="4" t="s">
        <v>6032</v>
      </c>
      <c r="C2506" s="4" t="s">
        <v>5910</v>
      </c>
      <c r="D2506" s="4" t="s">
        <v>5572</v>
      </c>
      <c r="E2506" s="4">
        <v>22</v>
      </c>
      <c r="G2506" s="4" t="s">
        <v>4817</v>
      </c>
      <c r="J2506" s="4" t="s">
        <v>5728</v>
      </c>
      <c r="K2506" s="4" t="s">
        <v>6614</v>
      </c>
      <c r="L2506" s="4" t="s">
        <v>6603</v>
      </c>
      <c r="M2506" s="4">
        <v>0</v>
      </c>
      <c r="N2506" s="4">
        <v>15</v>
      </c>
    </row>
    <row r="2507" spans="1:14" x14ac:dyDescent="0.3">
      <c r="A2507" s="4" t="s">
        <v>6031</v>
      </c>
      <c r="B2507" s="4" t="s">
        <v>6032</v>
      </c>
      <c r="C2507" s="4" t="s">
        <v>4887</v>
      </c>
      <c r="D2507" s="4" t="s">
        <v>6581</v>
      </c>
      <c r="E2507" s="4">
        <v>12</v>
      </c>
      <c r="G2507" s="4" t="s">
        <v>4817</v>
      </c>
      <c r="J2507" s="4" t="s">
        <v>4888</v>
      </c>
      <c r="K2507" s="4" t="s">
        <v>4848</v>
      </c>
      <c r="L2507" s="4" t="s">
        <v>6585</v>
      </c>
      <c r="N2507" s="4">
        <v>16</v>
      </c>
    </row>
    <row r="2508" spans="1:14" x14ac:dyDescent="0.3">
      <c r="A2508" s="4" t="s">
        <v>6031</v>
      </c>
      <c r="B2508" s="4" t="s">
        <v>6032</v>
      </c>
      <c r="C2508" s="4" t="s">
        <v>4889</v>
      </c>
      <c r="D2508" s="4" t="s">
        <v>6581</v>
      </c>
      <c r="E2508" s="4">
        <v>14</v>
      </c>
      <c r="G2508" s="4" t="s">
        <v>4817</v>
      </c>
      <c r="J2508" s="4" t="s">
        <v>4890</v>
      </c>
      <c r="K2508" s="4" t="s">
        <v>4863</v>
      </c>
      <c r="L2508" s="4" t="s">
        <v>6585</v>
      </c>
      <c r="N2508" s="4">
        <v>17</v>
      </c>
    </row>
    <row r="2509" spans="1:14" x14ac:dyDescent="0.3">
      <c r="A2509" s="4" t="s">
        <v>6031</v>
      </c>
      <c r="B2509" s="4" t="s">
        <v>6032</v>
      </c>
      <c r="C2509" s="4" t="s">
        <v>4891</v>
      </c>
      <c r="D2509" s="4" t="s">
        <v>6581</v>
      </c>
      <c r="E2509" s="4">
        <v>12</v>
      </c>
      <c r="G2509" s="4" t="s">
        <v>4817</v>
      </c>
      <c r="J2509" s="4" t="s">
        <v>5560</v>
      </c>
      <c r="K2509" s="4" t="s">
        <v>4848</v>
      </c>
      <c r="L2509" s="4" t="s">
        <v>6585</v>
      </c>
      <c r="N2509" s="4">
        <v>18</v>
      </c>
    </row>
    <row r="2510" spans="1:14" x14ac:dyDescent="0.3">
      <c r="A2510" s="4" t="s">
        <v>6031</v>
      </c>
      <c r="B2510" s="4" t="s">
        <v>6032</v>
      </c>
      <c r="C2510" s="4" t="s">
        <v>4893</v>
      </c>
      <c r="D2510" s="4" t="s">
        <v>6581</v>
      </c>
      <c r="E2510" s="4">
        <v>14</v>
      </c>
      <c r="G2510" s="4" t="s">
        <v>4817</v>
      </c>
      <c r="J2510" s="4" t="s">
        <v>5561</v>
      </c>
      <c r="K2510" s="4" t="s">
        <v>4863</v>
      </c>
      <c r="L2510" s="4" t="s">
        <v>6585</v>
      </c>
      <c r="N2510" s="4">
        <v>19</v>
      </c>
    </row>
    <row r="2511" spans="1:14" x14ac:dyDescent="0.3">
      <c r="A2511" s="4" t="s">
        <v>6031</v>
      </c>
      <c r="B2511" s="4" t="s">
        <v>6032</v>
      </c>
      <c r="C2511" s="4" t="s">
        <v>5463</v>
      </c>
      <c r="D2511" s="4" t="s">
        <v>6581</v>
      </c>
      <c r="E2511" s="4">
        <v>30</v>
      </c>
      <c r="G2511" s="4" t="s">
        <v>4817</v>
      </c>
      <c r="J2511" s="4" t="s">
        <v>5900</v>
      </c>
      <c r="K2511" s="4" t="s">
        <v>5072</v>
      </c>
      <c r="L2511" s="4" t="s">
        <v>6585</v>
      </c>
      <c r="N2511" s="4">
        <v>20</v>
      </c>
    </row>
    <row r="2512" spans="1:14" x14ac:dyDescent="0.3">
      <c r="A2512" s="4" t="s">
        <v>6031</v>
      </c>
      <c r="B2512" s="4" t="s">
        <v>6032</v>
      </c>
      <c r="C2512" s="4" t="s">
        <v>5686</v>
      </c>
      <c r="D2512" s="4" t="s">
        <v>6581</v>
      </c>
      <c r="E2512" s="4">
        <v>8</v>
      </c>
      <c r="G2512" s="4" t="s">
        <v>4817</v>
      </c>
      <c r="J2512" s="4" t="s">
        <v>5687</v>
      </c>
      <c r="K2512" s="4" t="s">
        <v>4881</v>
      </c>
      <c r="L2512" s="4" t="s">
        <v>6585</v>
      </c>
      <c r="N2512" s="4">
        <v>21</v>
      </c>
    </row>
    <row r="2513" spans="1:14" x14ac:dyDescent="0.3">
      <c r="A2513" s="4" t="s">
        <v>6031</v>
      </c>
      <c r="B2513" s="4" t="s">
        <v>6032</v>
      </c>
      <c r="C2513" s="4" t="s">
        <v>5688</v>
      </c>
      <c r="D2513" s="4" t="s">
        <v>6581</v>
      </c>
      <c r="E2513" s="4">
        <v>6</v>
      </c>
      <c r="G2513" s="4" t="s">
        <v>4817</v>
      </c>
      <c r="J2513" s="4" t="s">
        <v>5689</v>
      </c>
      <c r="K2513" s="4" t="s">
        <v>5530</v>
      </c>
      <c r="L2513" s="4" t="s">
        <v>6585</v>
      </c>
      <c r="N2513" s="4">
        <v>22</v>
      </c>
    </row>
    <row r="2514" spans="1:14" x14ac:dyDescent="0.3">
      <c r="A2514" s="4" t="s">
        <v>6031</v>
      </c>
      <c r="B2514" s="4" t="s">
        <v>6032</v>
      </c>
      <c r="C2514" s="4" t="s">
        <v>5690</v>
      </c>
      <c r="D2514" s="4" t="s">
        <v>5167</v>
      </c>
      <c r="E2514" s="4">
        <v>22</v>
      </c>
      <c r="G2514" s="4" t="s">
        <v>4817</v>
      </c>
      <c r="J2514" s="4" t="s">
        <v>5691</v>
      </c>
      <c r="K2514" s="4" t="s">
        <v>6637</v>
      </c>
      <c r="L2514" s="4" t="s">
        <v>6638</v>
      </c>
      <c r="N2514" s="4">
        <v>23</v>
      </c>
    </row>
    <row r="2515" spans="1:14" x14ac:dyDescent="0.3">
      <c r="A2515" s="4" t="s">
        <v>6031</v>
      </c>
      <c r="B2515" s="4" t="s">
        <v>6032</v>
      </c>
      <c r="C2515" s="4" t="s">
        <v>5692</v>
      </c>
      <c r="D2515" s="4" t="s">
        <v>6581</v>
      </c>
      <c r="E2515" s="4">
        <v>6</v>
      </c>
      <c r="G2515" s="4" t="s">
        <v>4817</v>
      </c>
      <c r="J2515" s="4" t="s">
        <v>5693</v>
      </c>
      <c r="K2515" s="4" t="s">
        <v>5530</v>
      </c>
      <c r="L2515" s="4" t="s">
        <v>6585</v>
      </c>
      <c r="N2515" s="4">
        <v>24</v>
      </c>
    </row>
    <row r="2516" spans="1:14" x14ac:dyDescent="0.3">
      <c r="A2516" s="4" t="s">
        <v>6031</v>
      </c>
      <c r="B2516" s="4" t="s">
        <v>6032</v>
      </c>
      <c r="C2516" s="4" t="s">
        <v>4973</v>
      </c>
      <c r="D2516" s="4" t="s">
        <v>6581</v>
      </c>
      <c r="E2516" s="4">
        <v>200</v>
      </c>
      <c r="G2516" s="4" t="s">
        <v>4817</v>
      </c>
      <c r="J2516" s="4" t="s">
        <v>4974</v>
      </c>
      <c r="K2516" s="4" t="s">
        <v>5280</v>
      </c>
      <c r="L2516" s="4" t="s">
        <v>6585</v>
      </c>
      <c r="N2516" s="4">
        <v>25</v>
      </c>
    </row>
    <row r="2517" spans="1:14" x14ac:dyDescent="0.3">
      <c r="A2517" s="4" t="s">
        <v>6031</v>
      </c>
      <c r="B2517" s="4" t="s">
        <v>6032</v>
      </c>
      <c r="C2517" s="4" t="s">
        <v>6027</v>
      </c>
      <c r="D2517" s="4" t="s">
        <v>6581</v>
      </c>
      <c r="E2517" s="4">
        <v>20</v>
      </c>
      <c r="G2517" s="4" t="s">
        <v>4817</v>
      </c>
      <c r="J2517" s="4" t="s">
        <v>6028</v>
      </c>
      <c r="K2517" s="4" t="s">
        <v>4839</v>
      </c>
      <c r="L2517" s="4" t="s">
        <v>6585</v>
      </c>
      <c r="N2517" s="4">
        <v>26</v>
      </c>
    </row>
    <row r="2518" spans="1:14" x14ac:dyDescent="0.3">
      <c r="A2518" s="4" t="s">
        <v>6035</v>
      </c>
      <c r="B2518" s="4" t="s">
        <v>6036</v>
      </c>
      <c r="C2518" s="4" t="s">
        <v>5190</v>
      </c>
      <c r="D2518" s="4" t="s">
        <v>5572</v>
      </c>
      <c r="E2518" s="4">
        <v>22</v>
      </c>
      <c r="G2518" s="4" t="s">
        <v>6582</v>
      </c>
      <c r="H2518" s="4" t="s">
        <v>7489</v>
      </c>
      <c r="I2518" s="4" t="s">
        <v>7490</v>
      </c>
      <c r="J2518" s="4" t="s">
        <v>5917</v>
      </c>
      <c r="K2518" s="4" t="s">
        <v>6614</v>
      </c>
      <c r="L2518" s="4" t="s">
        <v>6603</v>
      </c>
      <c r="M2518" s="4">
        <v>0</v>
      </c>
      <c r="N2518" s="4">
        <v>1</v>
      </c>
    </row>
    <row r="2519" spans="1:14" x14ac:dyDescent="0.3">
      <c r="A2519" s="4" t="s">
        <v>6035</v>
      </c>
      <c r="B2519" s="4" t="s">
        <v>6036</v>
      </c>
      <c r="C2519" s="4" t="s">
        <v>4837</v>
      </c>
      <c r="D2519" s="4" t="s">
        <v>6581</v>
      </c>
      <c r="E2519" s="4">
        <v>20</v>
      </c>
      <c r="G2519" s="4" t="s">
        <v>6582</v>
      </c>
      <c r="H2519" s="4" t="s">
        <v>7491</v>
      </c>
      <c r="I2519" s="4" t="s">
        <v>7490</v>
      </c>
      <c r="J2519" s="4" t="s">
        <v>4838</v>
      </c>
      <c r="K2519" s="4" t="s">
        <v>4839</v>
      </c>
      <c r="L2519" s="4" t="s">
        <v>6585</v>
      </c>
      <c r="N2519" s="4">
        <v>2</v>
      </c>
    </row>
    <row r="2520" spans="1:14" x14ac:dyDescent="0.3">
      <c r="A2520" s="4" t="s">
        <v>6035</v>
      </c>
      <c r="B2520" s="4" t="s">
        <v>6036</v>
      </c>
      <c r="C2520" s="4" t="s">
        <v>4841</v>
      </c>
      <c r="D2520" s="4" t="s">
        <v>5572</v>
      </c>
      <c r="E2520" s="4">
        <v>22</v>
      </c>
      <c r="G2520" s="4" t="s">
        <v>6582</v>
      </c>
      <c r="H2520" s="4" t="s">
        <v>7492</v>
      </c>
      <c r="I2520" s="4" t="s">
        <v>7490</v>
      </c>
      <c r="J2520" s="4" t="s">
        <v>4842</v>
      </c>
      <c r="K2520" s="4" t="s">
        <v>6614</v>
      </c>
      <c r="L2520" s="4" t="s">
        <v>6603</v>
      </c>
      <c r="M2520" s="4">
        <v>0</v>
      </c>
      <c r="N2520" s="4">
        <v>3</v>
      </c>
    </row>
    <row r="2521" spans="1:14" x14ac:dyDescent="0.3">
      <c r="A2521" s="4" t="s">
        <v>6035</v>
      </c>
      <c r="B2521" s="4" t="s">
        <v>6036</v>
      </c>
      <c r="C2521" s="4" t="s">
        <v>5882</v>
      </c>
      <c r="D2521" s="4" t="s">
        <v>5572</v>
      </c>
      <c r="E2521" s="4">
        <v>22</v>
      </c>
      <c r="G2521" s="4" t="s">
        <v>6582</v>
      </c>
      <c r="H2521" s="4" t="s">
        <v>7493</v>
      </c>
      <c r="I2521" s="4" t="s">
        <v>7490</v>
      </c>
      <c r="J2521" s="4" t="s">
        <v>5883</v>
      </c>
      <c r="K2521" s="4" t="s">
        <v>6614</v>
      </c>
      <c r="L2521" s="4" t="s">
        <v>6603</v>
      </c>
      <c r="M2521" s="4">
        <v>0</v>
      </c>
      <c r="N2521" s="4">
        <v>4</v>
      </c>
    </row>
    <row r="2522" spans="1:14" x14ac:dyDescent="0.3">
      <c r="A2522" s="4" t="s">
        <v>6035</v>
      </c>
      <c r="B2522" s="4" t="s">
        <v>6036</v>
      </c>
      <c r="C2522" s="4" t="s">
        <v>5162</v>
      </c>
      <c r="D2522" s="4" t="s">
        <v>6581</v>
      </c>
      <c r="E2522" s="4">
        <v>2</v>
      </c>
      <c r="G2522" s="4" t="s">
        <v>6582</v>
      </c>
      <c r="H2522" s="4" t="s">
        <v>7494</v>
      </c>
      <c r="I2522" s="4" t="s">
        <v>7490</v>
      </c>
      <c r="J2522" s="4" t="s">
        <v>5884</v>
      </c>
      <c r="K2522" s="4" t="s">
        <v>4956</v>
      </c>
      <c r="L2522" s="4" t="s">
        <v>6585</v>
      </c>
      <c r="N2522" s="4">
        <v>5</v>
      </c>
    </row>
    <row r="2523" spans="1:14" x14ac:dyDescent="0.3">
      <c r="A2523" s="4" t="s">
        <v>6035</v>
      </c>
      <c r="B2523" s="4" t="s">
        <v>6036</v>
      </c>
      <c r="C2523" s="4" t="s">
        <v>5594</v>
      </c>
      <c r="D2523" s="4" t="s">
        <v>5167</v>
      </c>
      <c r="E2523" s="4">
        <v>22</v>
      </c>
      <c r="G2523" s="4" t="s">
        <v>6582</v>
      </c>
      <c r="H2523" s="4" t="s">
        <v>7495</v>
      </c>
      <c r="I2523" s="4" t="s">
        <v>7490</v>
      </c>
      <c r="J2523" s="4" t="s">
        <v>5595</v>
      </c>
      <c r="K2523" s="4" t="s">
        <v>6637</v>
      </c>
      <c r="L2523" s="4" t="s">
        <v>6638</v>
      </c>
      <c r="N2523" s="4">
        <v>6</v>
      </c>
    </row>
    <row r="2524" spans="1:14" x14ac:dyDescent="0.3">
      <c r="A2524" s="4" t="s">
        <v>6035</v>
      </c>
      <c r="B2524" s="4" t="s">
        <v>6036</v>
      </c>
      <c r="C2524" s="4" t="s">
        <v>4846</v>
      </c>
      <c r="D2524" s="4" t="s">
        <v>6581</v>
      </c>
      <c r="E2524" s="4">
        <v>12</v>
      </c>
      <c r="G2524" s="4" t="s">
        <v>4817</v>
      </c>
      <c r="J2524" s="4" t="s">
        <v>4847</v>
      </c>
      <c r="K2524" s="4" t="s">
        <v>4848</v>
      </c>
      <c r="L2524" s="4" t="s">
        <v>6585</v>
      </c>
      <c r="N2524" s="4">
        <v>7</v>
      </c>
    </row>
    <row r="2525" spans="1:14" x14ac:dyDescent="0.3">
      <c r="A2525" s="4" t="s">
        <v>6035</v>
      </c>
      <c r="B2525" s="4" t="s">
        <v>6036</v>
      </c>
      <c r="C2525" s="4" t="s">
        <v>4849</v>
      </c>
      <c r="D2525" s="4" t="s">
        <v>6581</v>
      </c>
      <c r="E2525" s="4">
        <v>1</v>
      </c>
      <c r="G2525" s="4" t="s">
        <v>4817</v>
      </c>
      <c r="J2525" s="4" t="s">
        <v>4850</v>
      </c>
      <c r="K2525" s="4" t="s">
        <v>4851</v>
      </c>
      <c r="L2525" s="4" t="s">
        <v>6585</v>
      </c>
      <c r="N2525" s="4">
        <v>8</v>
      </c>
    </row>
    <row r="2526" spans="1:14" x14ac:dyDescent="0.3">
      <c r="A2526" s="4" t="s">
        <v>6035</v>
      </c>
      <c r="B2526" s="4" t="s">
        <v>6036</v>
      </c>
      <c r="C2526" s="4" t="s">
        <v>5885</v>
      </c>
      <c r="D2526" s="4" t="s">
        <v>6581</v>
      </c>
      <c r="E2526" s="4">
        <v>8</v>
      </c>
      <c r="G2526" s="4" t="s">
        <v>4817</v>
      </c>
      <c r="J2526" s="4" t="s">
        <v>5565</v>
      </c>
      <c r="K2526" s="4" t="s">
        <v>4881</v>
      </c>
      <c r="L2526" s="4" t="s">
        <v>6585</v>
      </c>
      <c r="N2526" s="4">
        <v>9</v>
      </c>
    </row>
    <row r="2527" spans="1:14" x14ac:dyDescent="0.3">
      <c r="A2527" s="4" t="s">
        <v>6035</v>
      </c>
      <c r="B2527" s="4" t="s">
        <v>6036</v>
      </c>
      <c r="C2527" s="4" t="s">
        <v>5886</v>
      </c>
      <c r="D2527" s="4" t="s">
        <v>5572</v>
      </c>
      <c r="E2527" s="4">
        <v>22</v>
      </c>
      <c r="G2527" s="4" t="s">
        <v>4817</v>
      </c>
      <c r="J2527" s="4" t="s">
        <v>4898</v>
      </c>
      <c r="K2527" s="4" t="s">
        <v>6614</v>
      </c>
      <c r="L2527" s="4" t="s">
        <v>6603</v>
      </c>
      <c r="M2527" s="4">
        <v>0</v>
      </c>
      <c r="N2527" s="4">
        <v>10</v>
      </c>
    </row>
    <row r="2528" spans="1:14" x14ac:dyDescent="0.3">
      <c r="A2528" s="4" t="s">
        <v>6035</v>
      </c>
      <c r="B2528" s="4" t="s">
        <v>6036</v>
      </c>
      <c r="C2528" s="4" t="s">
        <v>5324</v>
      </c>
      <c r="D2528" s="4" t="s">
        <v>6581</v>
      </c>
      <c r="E2528" s="4">
        <v>30</v>
      </c>
      <c r="G2528" s="4" t="s">
        <v>4817</v>
      </c>
      <c r="J2528" s="4" t="s">
        <v>5570</v>
      </c>
      <c r="K2528" s="4" t="s">
        <v>5072</v>
      </c>
      <c r="L2528" s="4" t="s">
        <v>6585</v>
      </c>
      <c r="N2528" s="4">
        <v>11</v>
      </c>
    </row>
    <row r="2529" spans="1:14" x14ac:dyDescent="0.3">
      <c r="A2529" s="4" t="s">
        <v>6035</v>
      </c>
      <c r="B2529" s="4" t="s">
        <v>6036</v>
      </c>
      <c r="C2529" s="4" t="s">
        <v>5295</v>
      </c>
      <c r="D2529" s="4" t="s">
        <v>6581</v>
      </c>
      <c r="E2529" s="4">
        <v>8</v>
      </c>
      <c r="G2529" s="4" t="s">
        <v>6582</v>
      </c>
      <c r="H2529" s="4" t="s">
        <v>7496</v>
      </c>
      <c r="J2529" s="4" t="s">
        <v>5150</v>
      </c>
      <c r="K2529" s="4" t="s">
        <v>4881</v>
      </c>
      <c r="L2529" s="4" t="s">
        <v>6585</v>
      </c>
      <c r="N2529" s="4">
        <v>12</v>
      </c>
    </row>
    <row r="2530" spans="1:14" x14ac:dyDescent="0.3">
      <c r="A2530" s="4" t="s">
        <v>6035</v>
      </c>
      <c r="B2530" s="4" t="s">
        <v>6036</v>
      </c>
      <c r="C2530" s="4" t="s">
        <v>5887</v>
      </c>
      <c r="D2530" s="4" t="s">
        <v>5572</v>
      </c>
      <c r="E2530" s="4">
        <v>22</v>
      </c>
      <c r="G2530" s="4" t="s">
        <v>6582</v>
      </c>
      <c r="H2530" s="4" t="s">
        <v>7497</v>
      </c>
      <c r="J2530" s="4" t="s">
        <v>5152</v>
      </c>
      <c r="K2530" s="4" t="s">
        <v>6614</v>
      </c>
      <c r="L2530" s="4" t="s">
        <v>6603</v>
      </c>
      <c r="M2530" s="4">
        <v>0</v>
      </c>
      <c r="N2530" s="4">
        <v>13</v>
      </c>
    </row>
    <row r="2531" spans="1:14" x14ac:dyDescent="0.3">
      <c r="A2531" s="4" t="s">
        <v>6035</v>
      </c>
      <c r="B2531" s="4" t="s">
        <v>6036</v>
      </c>
      <c r="C2531" s="4" t="s">
        <v>6015</v>
      </c>
      <c r="D2531" s="4" t="s">
        <v>5572</v>
      </c>
      <c r="E2531" s="4">
        <v>22</v>
      </c>
      <c r="G2531" s="4" t="s">
        <v>4817</v>
      </c>
      <c r="J2531" s="4" t="s">
        <v>6016</v>
      </c>
      <c r="K2531" s="4" t="s">
        <v>6614</v>
      </c>
      <c r="L2531" s="4" t="s">
        <v>6603</v>
      </c>
      <c r="M2531" s="4">
        <v>0</v>
      </c>
      <c r="N2531" s="4">
        <v>14</v>
      </c>
    </row>
    <row r="2532" spans="1:14" x14ac:dyDescent="0.3">
      <c r="A2532" s="4" t="s">
        <v>6035</v>
      </c>
      <c r="B2532" s="4" t="s">
        <v>6036</v>
      </c>
      <c r="C2532" s="4" t="s">
        <v>6017</v>
      </c>
      <c r="D2532" s="4" t="s">
        <v>5572</v>
      </c>
      <c r="E2532" s="4">
        <v>22</v>
      </c>
      <c r="G2532" s="4" t="s">
        <v>4817</v>
      </c>
      <c r="J2532" s="4" t="s">
        <v>6018</v>
      </c>
      <c r="K2532" s="4" t="s">
        <v>6614</v>
      </c>
      <c r="L2532" s="4" t="s">
        <v>6603</v>
      </c>
      <c r="M2532" s="4">
        <v>0</v>
      </c>
      <c r="N2532" s="4">
        <v>15</v>
      </c>
    </row>
    <row r="2533" spans="1:14" x14ac:dyDescent="0.3">
      <c r="A2533" s="4" t="s">
        <v>6035</v>
      </c>
      <c r="B2533" s="4" t="s">
        <v>6036</v>
      </c>
      <c r="C2533" s="4" t="s">
        <v>5888</v>
      </c>
      <c r="D2533" s="4" t="s">
        <v>5572</v>
      </c>
      <c r="E2533" s="4">
        <v>22</v>
      </c>
      <c r="G2533" s="4" t="s">
        <v>6582</v>
      </c>
      <c r="H2533" s="4" t="s">
        <v>7498</v>
      </c>
      <c r="J2533" s="4" t="s">
        <v>5653</v>
      </c>
      <c r="K2533" s="4" t="s">
        <v>6614</v>
      </c>
      <c r="L2533" s="4" t="s">
        <v>6603</v>
      </c>
      <c r="M2533" s="4">
        <v>0</v>
      </c>
      <c r="N2533" s="4">
        <v>16</v>
      </c>
    </row>
    <row r="2534" spans="1:14" x14ac:dyDescent="0.3">
      <c r="A2534" s="4" t="s">
        <v>6035</v>
      </c>
      <c r="B2534" s="4" t="s">
        <v>6036</v>
      </c>
      <c r="C2534" s="4" t="s">
        <v>5889</v>
      </c>
      <c r="D2534" s="4" t="s">
        <v>5572</v>
      </c>
      <c r="E2534" s="4">
        <v>22</v>
      </c>
      <c r="G2534" s="4" t="s">
        <v>6582</v>
      </c>
      <c r="H2534" s="4" t="s">
        <v>7499</v>
      </c>
      <c r="J2534" s="4" t="s">
        <v>5655</v>
      </c>
      <c r="K2534" s="4" t="s">
        <v>6614</v>
      </c>
      <c r="L2534" s="4" t="s">
        <v>6603</v>
      </c>
      <c r="M2534" s="4">
        <v>0</v>
      </c>
      <c r="N2534" s="4">
        <v>17</v>
      </c>
    </row>
    <row r="2535" spans="1:14" x14ac:dyDescent="0.3">
      <c r="A2535" s="4" t="s">
        <v>6035</v>
      </c>
      <c r="B2535" s="4" t="s">
        <v>6036</v>
      </c>
      <c r="C2535" s="4" t="s">
        <v>5890</v>
      </c>
      <c r="D2535" s="4" t="s">
        <v>5572</v>
      </c>
      <c r="E2535" s="4">
        <v>22</v>
      </c>
      <c r="G2535" s="4" t="s">
        <v>6582</v>
      </c>
      <c r="H2535" s="4" t="s">
        <v>7500</v>
      </c>
      <c r="J2535" s="4" t="s">
        <v>5657</v>
      </c>
      <c r="K2535" s="4" t="s">
        <v>6614</v>
      </c>
      <c r="L2535" s="4" t="s">
        <v>6603</v>
      </c>
      <c r="M2535" s="4">
        <v>0</v>
      </c>
      <c r="N2535" s="4">
        <v>18</v>
      </c>
    </row>
    <row r="2536" spans="1:14" x14ac:dyDescent="0.3">
      <c r="A2536" s="4" t="s">
        <v>6035</v>
      </c>
      <c r="B2536" s="4" t="s">
        <v>6036</v>
      </c>
      <c r="C2536" s="4" t="s">
        <v>5891</v>
      </c>
      <c r="D2536" s="4" t="s">
        <v>5572</v>
      </c>
      <c r="E2536" s="4">
        <v>22</v>
      </c>
      <c r="G2536" s="4" t="s">
        <v>6582</v>
      </c>
      <c r="H2536" s="4" t="s">
        <v>7501</v>
      </c>
      <c r="J2536" s="4" t="s">
        <v>5659</v>
      </c>
      <c r="K2536" s="4" t="s">
        <v>6614</v>
      </c>
      <c r="L2536" s="4" t="s">
        <v>6603</v>
      </c>
      <c r="M2536" s="4">
        <v>0</v>
      </c>
      <c r="N2536" s="4">
        <v>19</v>
      </c>
    </row>
    <row r="2537" spans="1:14" x14ac:dyDescent="0.3">
      <c r="A2537" s="4" t="s">
        <v>6035</v>
      </c>
      <c r="B2537" s="4" t="s">
        <v>6036</v>
      </c>
      <c r="C2537" s="4" t="s">
        <v>5892</v>
      </c>
      <c r="D2537" s="4" t="s">
        <v>5572</v>
      </c>
      <c r="E2537" s="4">
        <v>22</v>
      </c>
      <c r="G2537" s="4" t="s">
        <v>6582</v>
      </c>
      <c r="H2537" s="4" t="s">
        <v>7502</v>
      </c>
      <c r="J2537" s="4" t="s">
        <v>5266</v>
      </c>
      <c r="K2537" s="4" t="s">
        <v>6614</v>
      </c>
      <c r="L2537" s="4" t="s">
        <v>6603</v>
      </c>
      <c r="M2537" s="4">
        <v>0</v>
      </c>
      <c r="N2537" s="4">
        <v>20</v>
      </c>
    </row>
    <row r="2538" spans="1:14" x14ac:dyDescent="0.3">
      <c r="A2538" s="4" t="s">
        <v>6035</v>
      </c>
      <c r="B2538" s="4" t="s">
        <v>6036</v>
      </c>
      <c r="C2538" s="4" t="s">
        <v>4899</v>
      </c>
      <c r="D2538" s="4" t="s">
        <v>6581</v>
      </c>
      <c r="E2538" s="4">
        <v>8</v>
      </c>
      <c r="G2538" s="4" t="s">
        <v>6582</v>
      </c>
      <c r="H2538" s="4" t="s">
        <v>7503</v>
      </c>
      <c r="J2538" s="4" t="s">
        <v>5666</v>
      </c>
      <c r="K2538" s="4" t="s">
        <v>4881</v>
      </c>
      <c r="L2538" s="4" t="s">
        <v>6585</v>
      </c>
      <c r="N2538" s="4">
        <v>21</v>
      </c>
    </row>
    <row r="2539" spans="1:14" x14ac:dyDescent="0.3">
      <c r="A2539" s="4" t="s">
        <v>6035</v>
      </c>
      <c r="B2539" s="4" t="s">
        <v>6036</v>
      </c>
      <c r="C2539" s="4" t="s">
        <v>5353</v>
      </c>
      <c r="D2539" s="4" t="s">
        <v>6581</v>
      </c>
      <c r="E2539" s="4">
        <v>30</v>
      </c>
      <c r="G2539" s="4" t="s">
        <v>4817</v>
      </c>
      <c r="J2539" s="4" t="s">
        <v>5667</v>
      </c>
      <c r="K2539" s="4" t="s">
        <v>5072</v>
      </c>
      <c r="L2539" s="4" t="s">
        <v>6585</v>
      </c>
      <c r="N2539" s="4">
        <v>22</v>
      </c>
    </row>
    <row r="2540" spans="1:14" x14ac:dyDescent="0.3">
      <c r="A2540" s="4" t="s">
        <v>6035</v>
      </c>
      <c r="B2540" s="4" t="s">
        <v>6036</v>
      </c>
      <c r="C2540" s="4" t="s">
        <v>5893</v>
      </c>
      <c r="D2540" s="4" t="s">
        <v>6581</v>
      </c>
      <c r="E2540" s="4">
        <v>2</v>
      </c>
      <c r="F2540" s="4" t="s">
        <v>7639</v>
      </c>
      <c r="G2540" s="4" t="s">
        <v>6582</v>
      </c>
      <c r="H2540" s="4" t="s">
        <v>7504</v>
      </c>
      <c r="J2540" s="4" t="s">
        <v>5669</v>
      </c>
      <c r="K2540" s="4" t="s">
        <v>4956</v>
      </c>
      <c r="L2540" s="4" t="s">
        <v>6585</v>
      </c>
      <c r="N2540" s="4">
        <v>23</v>
      </c>
    </row>
    <row r="2541" spans="1:14" x14ac:dyDescent="0.3">
      <c r="A2541" s="4" t="s">
        <v>6035</v>
      </c>
      <c r="B2541" s="4" t="s">
        <v>6036</v>
      </c>
      <c r="C2541" s="4" t="s">
        <v>5894</v>
      </c>
      <c r="D2541" s="4" t="s">
        <v>6581</v>
      </c>
      <c r="E2541" s="4">
        <v>2</v>
      </c>
      <c r="G2541" s="4" t="s">
        <v>4817</v>
      </c>
      <c r="J2541" s="4" t="s">
        <v>5671</v>
      </c>
      <c r="K2541" s="4" t="s">
        <v>4956</v>
      </c>
      <c r="L2541" s="4" t="s">
        <v>6585</v>
      </c>
      <c r="N2541" s="4">
        <v>24</v>
      </c>
    </row>
    <row r="2542" spans="1:14" x14ac:dyDescent="0.3">
      <c r="A2542" s="4" t="s">
        <v>6035</v>
      </c>
      <c r="B2542" s="4" t="s">
        <v>6036</v>
      </c>
      <c r="C2542" s="4" t="s">
        <v>5672</v>
      </c>
      <c r="D2542" s="4" t="s">
        <v>6581</v>
      </c>
      <c r="E2542" s="4">
        <v>1</v>
      </c>
      <c r="G2542" s="4" t="s">
        <v>4817</v>
      </c>
      <c r="J2542" s="4" t="s">
        <v>5673</v>
      </c>
      <c r="K2542" s="4" t="s">
        <v>4851</v>
      </c>
      <c r="L2542" s="4" t="s">
        <v>6585</v>
      </c>
      <c r="N2542" s="4">
        <v>25</v>
      </c>
    </row>
    <row r="2543" spans="1:14" x14ac:dyDescent="0.3">
      <c r="A2543" s="4" t="s">
        <v>6035</v>
      </c>
      <c r="B2543" s="4" t="s">
        <v>6036</v>
      </c>
      <c r="C2543" s="4" t="s">
        <v>5674</v>
      </c>
      <c r="D2543" s="4" t="s">
        <v>6581</v>
      </c>
      <c r="E2543" s="4">
        <v>1</v>
      </c>
      <c r="G2543" s="4" t="s">
        <v>4817</v>
      </c>
      <c r="J2543" s="4" t="s">
        <v>5675</v>
      </c>
      <c r="K2543" s="4" t="s">
        <v>4851</v>
      </c>
      <c r="L2543" s="4" t="s">
        <v>6585</v>
      </c>
      <c r="N2543" s="4">
        <v>26</v>
      </c>
    </row>
    <row r="2544" spans="1:14" x14ac:dyDescent="0.3">
      <c r="A2544" s="4" t="s">
        <v>6035</v>
      </c>
      <c r="B2544" s="4" t="s">
        <v>6036</v>
      </c>
      <c r="C2544" s="4" t="s">
        <v>5895</v>
      </c>
      <c r="D2544" s="4" t="s">
        <v>6581</v>
      </c>
      <c r="E2544" s="4">
        <v>8</v>
      </c>
      <c r="G2544" s="4" t="s">
        <v>4817</v>
      </c>
      <c r="J2544" s="4" t="s">
        <v>5184</v>
      </c>
      <c r="K2544" s="4" t="s">
        <v>4881</v>
      </c>
      <c r="L2544" s="4" t="s">
        <v>6585</v>
      </c>
      <c r="N2544" s="4">
        <v>27</v>
      </c>
    </row>
    <row r="2545" spans="1:14" x14ac:dyDescent="0.3">
      <c r="A2545" s="4" t="s">
        <v>6035</v>
      </c>
      <c r="B2545" s="4" t="s">
        <v>6036</v>
      </c>
      <c r="C2545" s="4" t="s">
        <v>5896</v>
      </c>
      <c r="D2545" s="4" t="s">
        <v>5572</v>
      </c>
      <c r="E2545" s="4">
        <v>22</v>
      </c>
      <c r="G2545" s="4" t="s">
        <v>4817</v>
      </c>
      <c r="J2545" s="4" t="s">
        <v>5185</v>
      </c>
      <c r="K2545" s="4" t="s">
        <v>6614</v>
      </c>
      <c r="L2545" s="4" t="s">
        <v>6603</v>
      </c>
      <c r="M2545" s="4">
        <v>0</v>
      </c>
      <c r="N2545" s="4">
        <v>28</v>
      </c>
    </row>
    <row r="2546" spans="1:14" x14ac:dyDescent="0.3">
      <c r="A2546" s="4" t="s">
        <v>6035</v>
      </c>
      <c r="B2546" s="4" t="s">
        <v>6036</v>
      </c>
      <c r="C2546" s="4" t="s">
        <v>5897</v>
      </c>
      <c r="D2546" s="4" t="s">
        <v>6581</v>
      </c>
      <c r="E2546" s="4">
        <v>8</v>
      </c>
      <c r="G2546" s="4" t="s">
        <v>4817</v>
      </c>
      <c r="J2546" s="4" t="s">
        <v>5677</v>
      </c>
      <c r="K2546" s="4" t="s">
        <v>4881</v>
      </c>
      <c r="L2546" s="4" t="s">
        <v>6585</v>
      </c>
      <c r="N2546" s="4">
        <v>29</v>
      </c>
    </row>
    <row r="2547" spans="1:14" x14ac:dyDescent="0.3">
      <c r="A2547" s="4" t="s">
        <v>6035</v>
      </c>
      <c r="B2547" s="4" t="s">
        <v>6036</v>
      </c>
      <c r="C2547" s="4" t="s">
        <v>5898</v>
      </c>
      <c r="D2547" s="4" t="s">
        <v>5572</v>
      </c>
      <c r="E2547" s="4">
        <v>22</v>
      </c>
      <c r="G2547" s="4" t="s">
        <v>4817</v>
      </c>
      <c r="J2547" s="4" t="s">
        <v>5679</v>
      </c>
      <c r="K2547" s="4" t="s">
        <v>6614</v>
      </c>
      <c r="L2547" s="4" t="s">
        <v>6603</v>
      </c>
      <c r="M2547" s="4">
        <v>0</v>
      </c>
      <c r="N2547" s="4">
        <v>30</v>
      </c>
    </row>
    <row r="2548" spans="1:14" x14ac:dyDescent="0.3">
      <c r="A2548" s="4" t="s">
        <v>6035</v>
      </c>
      <c r="B2548" s="4" t="s">
        <v>6036</v>
      </c>
      <c r="C2548" s="4" t="s">
        <v>5899</v>
      </c>
      <c r="D2548" s="4" t="s">
        <v>6581</v>
      </c>
      <c r="E2548" s="4">
        <v>1</v>
      </c>
      <c r="G2548" s="4" t="s">
        <v>4817</v>
      </c>
      <c r="J2548" s="4" t="s">
        <v>5683</v>
      </c>
      <c r="K2548" s="4" t="s">
        <v>4851</v>
      </c>
      <c r="L2548" s="4" t="s">
        <v>6585</v>
      </c>
      <c r="N2548" s="4">
        <v>31</v>
      </c>
    </row>
    <row r="2549" spans="1:14" x14ac:dyDescent="0.3">
      <c r="A2549" s="4" t="s">
        <v>6035</v>
      </c>
      <c r="B2549" s="4" t="s">
        <v>6036</v>
      </c>
      <c r="C2549" s="4" t="s">
        <v>5708</v>
      </c>
      <c r="D2549" s="4" t="s">
        <v>6581</v>
      </c>
      <c r="E2549" s="4">
        <v>1</v>
      </c>
      <c r="G2549" s="4" t="s">
        <v>4817</v>
      </c>
      <c r="J2549" s="4" t="s">
        <v>5709</v>
      </c>
      <c r="K2549" s="4" t="s">
        <v>4851</v>
      </c>
      <c r="L2549" s="4" t="s">
        <v>6585</v>
      </c>
      <c r="N2549" s="4">
        <v>32</v>
      </c>
    </row>
    <row r="2550" spans="1:14" x14ac:dyDescent="0.3">
      <c r="A2550" s="4" t="s">
        <v>6035</v>
      </c>
      <c r="B2550" s="4" t="s">
        <v>6036</v>
      </c>
      <c r="C2550" s="4" t="s">
        <v>4887</v>
      </c>
      <c r="D2550" s="4" t="s">
        <v>6581</v>
      </c>
      <c r="E2550" s="4">
        <v>12</v>
      </c>
      <c r="G2550" s="4" t="s">
        <v>4817</v>
      </c>
      <c r="J2550" s="4" t="s">
        <v>4888</v>
      </c>
      <c r="K2550" s="4" t="s">
        <v>4848</v>
      </c>
      <c r="L2550" s="4" t="s">
        <v>6585</v>
      </c>
      <c r="N2550" s="4">
        <v>33</v>
      </c>
    </row>
    <row r="2551" spans="1:14" x14ac:dyDescent="0.3">
      <c r="A2551" s="4" t="s">
        <v>6035</v>
      </c>
      <c r="B2551" s="4" t="s">
        <v>6036</v>
      </c>
      <c r="C2551" s="4" t="s">
        <v>4889</v>
      </c>
      <c r="D2551" s="4" t="s">
        <v>6581</v>
      </c>
      <c r="E2551" s="4">
        <v>14</v>
      </c>
      <c r="G2551" s="4" t="s">
        <v>4817</v>
      </c>
      <c r="J2551" s="4" t="s">
        <v>4890</v>
      </c>
      <c r="K2551" s="4" t="s">
        <v>4863</v>
      </c>
      <c r="L2551" s="4" t="s">
        <v>6585</v>
      </c>
      <c r="N2551" s="4">
        <v>34</v>
      </c>
    </row>
    <row r="2552" spans="1:14" x14ac:dyDescent="0.3">
      <c r="A2552" s="4" t="s">
        <v>6035</v>
      </c>
      <c r="B2552" s="4" t="s">
        <v>6036</v>
      </c>
      <c r="C2552" s="4" t="s">
        <v>4891</v>
      </c>
      <c r="D2552" s="4" t="s">
        <v>6581</v>
      </c>
      <c r="E2552" s="4">
        <v>12</v>
      </c>
      <c r="G2552" s="4" t="s">
        <v>4817</v>
      </c>
      <c r="J2552" s="4" t="s">
        <v>5560</v>
      </c>
      <c r="K2552" s="4" t="s">
        <v>4848</v>
      </c>
      <c r="L2552" s="4" t="s">
        <v>6585</v>
      </c>
      <c r="N2552" s="4">
        <v>35</v>
      </c>
    </row>
    <row r="2553" spans="1:14" x14ac:dyDescent="0.3">
      <c r="A2553" s="4" t="s">
        <v>6035</v>
      </c>
      <c r="B2553" s="4" t="s">
        <v>6036</v>
      </c>
      <c r="C2553" s="4" t="s">
        <v>4893</v>
      </c>
      <c r="D2553" s="4" t="s">
        <v>6581</v>
      </c>
      <c r="E2553" s="4">
        <v>14</v>
      </c>
      <c r="G2553" s="4" t="s">
        <v>4817</v>
      </c>
      <c r="J2553" s="4" t="s">
        <v>5561</v>
      </c>
      <c r="K2553" s="4" t="s">
        <v>4863</v>
      </c>
      <c r="L2553" s="4" t="s">
        <v>6585</v>
      </c>
      <c r="N2553" s="4">
        <v>36</v>
      </c>
    </row>
    <row r="2554" spans="1:14" x14ac:dyDescent="0.3">
      <c r="A2554" s="4" t="s">
        <v>6035</v>
      </c>
      <c r="B2554" s="4" t="s">
        <v>6036</v>
      </c>
      <c r="C2554" s="4" t="s">
        <v>6019</v>
      </c>
      <c r="D2554" s="4" t="s">
        <v>5572</v>
      </c>
      <c r="E2554" s="4">
        <v>22</v>
      </c>
      <c r="G2554" s="4" t="s">
        <v>4817</v>
      </c>
      <c r="J2554" s="4" t="s">
        <v>6020</v>
      </c>
      <c r="K2554" s="4" t="s">
        <v>6614</v>
      </c>
      <c r="L2554" s="4" t="s">
        <v>6603</v>
      </c>
      <c r="M2554" s="4">
        <v>0</v>
      </c>
      <c r="N2554" s="4">
        <v>37</v>
      </c>
    </row>
    <row r="2555" spans="1:14" x14ac:dyDescent="0.3">
      <c r="A2555" s="4" t="s">
        <v>6035</v>
      </c>
      <c r="B2555" s="4" t="s">
        <v>6036</v>
      </c>
      <c r="C2555" s="4" t="s">
        <v>6021</v>
      </c>
      <c r="D2555" s="4" t="s">
        <v>5572</v>
      </c>
      <c r="E2555" s="4">
        <v>22</v>
      </c>
      <c r="G2555" s="4" t="s">
        <v>4817</v>
      </c>
      <c r="J2555" s="4" t="s">
        <v>6022</v>
      </c>
      <c r="K2555" s="4" t="s">
        <v>6614</v>
      </c>
      <c r="L2555" s="4" t="s">
        <v>6603</v>
      </c>
      <c r="M2555" s="4">
        <v>0</v>
      </c>
      <c r="N2555" s="4">
        <v>38</v>
      </c>
    </row>
    <row r="2556" spans="1:14" x14ac:dyDescent="0.3">
      <c r="A2556" s="4" t="s">
        <v>6035</v>
      </c>
      <c r="B2556" s="4" t="s">
        <v>6036</v>
      </c>
      <c r="C2556" s="4" t="s">
        <v>6023</v>
      </c>
      <c r="D2556" s="4" t="s">
        <v>5572</v>
      </c>
      <c r="E2556" s="4">
        <v>22</v>
      </c>
      <c r="G2556" s="4" t="s">
        <v>4817</v>
      </c>
      <c r="J2556" s="4" t="s">
        <v>6024</v>
      </c>
      <c r="K2556" s="4" t="s">
        <v>6614</v>
      </c>
      <c r="L2556" s="4" t="s">
        <v>6603</v>
      </c>
      <c r="M2556" s="4">
        <v>0</v>
      </c>
      <c r="N2556" s="4">
        <v>39</v>
      </c>
    </row>
    <row r="2557" spans="1:14" x14ac:dyDescent="0.3">
      <c r="A2557" s="4" t="s">
        <v>6035</v>
      </c>
      <c r="B2557" s="4" t="s">
        <v>6036</v>
      </c>
      <c r="C2557" s="4" t="s">
        <v>6025</v>
      </c>
      <c r="D2557" s="4" t="s">
        <v>5572</v>
      </c>
      <c r="E2557" s="4">
        <v>22</v>
      </c>
      <c r="G2557" s="4" t="s">
        <v>4817</v>
      </c>
      <c r="J2557" s="4" t="s">
        <v>6026</v>
      </c>
      <c r="K2557" s="4" t="s">
        <v>6614</v>
      </c>
      <c r="L2557" s="4" t="s">
        <v>6603</v>
      </c>
      <c r="M2557" s="4">
        <v>0</v>
      </c>
      <c r="N2557" s="4">
        <v>40</v>
      </c>
    </row>
    <row r="2558" spans="1:14" x14ac:dyDescent="0.3">
      <c r="A2558" s="4" t="s">
        <v>6035</v>
      </c>
      <c r="B2558" s="4" t="s">
        <v>6036</v>
      </c>
      <c r="C2558" s="4" t="s">
        <v>5463</v>
      </c>
      <c r="D2558" s="4" t="s">
        <v>6581</v>
      </c>
      <c r="E2558" s="4">
        <v>30</v>
      </c>
      <c r="G2558" s="4" t="s">
        <v>4817</v>
      </c>
      <c r="J2558" s="4" t="s">
        <v>5900</v>
      </c>
      <c r="K2558" s="4" t="s">
        <v>5072</v>
      </c>
      <c r="L2558" s="4" t="s">
        <v>6585</v>
      </c>
      <c r="N2558" s="4">
        <v>41</v>
      </c>
    </row>
    <row r="2559" spans="1:14" x14ac:dyDescent="0.3">
      <c r="A2559" s="4" t="s">
        <v>6035</v>
      </c>
      <c r="B2559" s="4" t="s">
        <v>6036</v>
      </c>
      <c r="C2559" s="4" t="s">
        <v>5686</v>
      </c>
      <c r="D2559" s="4" t="s">
        <v>6581</v>
      </c>
      <c r="E2559" s="4">
        <v>8</v>
      </c>
      <c r="G2559" s="4" t="s">
        <v>4817</v>
      </c>
      <c r="J2559" s="4" t="s">
        <v>5687</v>
      </c>
      <c r="K2559" s="4" t="s">
        <v>4881</v>
      </c>
      <c r="L2559" s="4" t="s">
        <v>6585</v>
      </c>
      <c r="N2559" s="4">
        <v>42</v>
      </c>
    </row>
    <row r="2560" spans="1:14" x14ac:dyDescent="0.3">
      <c r="A2560" s="4" t="s">
        <v>6035</v>
      </c>
      <c r="B2560" s="4" t="s">
        <v>6036</v>
      </c>
      <c r="C2560" s="4" t="s">
        <v>5688</v>
      </c>
      <c r="D2560" s="4" t="s">
        <v>6581</v>
      </c>
      <c r="E2560" s="4">
        <v>6</v>
      </c>
      <c r="G2560" s="4" t="s">
        <v>4817</v>
      </c>
      <c r="J2560" s="4" t="s">
        <v>5689</v>
      </c>
      <c r="K2560" s="4" t="s">
        <v>5530</v>
      </c>
      <c r="L2560" s="4" t="s">
        <v>6585</v>
      </c>
      <c r="N2560" s="4">
        <v>43</v>
      </c>
    </row>
    <row r="2561" spans="1:14" x14ac:dyDescent="0.3">
      <c r="A2561" s="4" t="s">
        <v>6035</v>
      </c>
      <c r="B2561" s="4" t="s">
        <v>6036</v>
      </c>
      <c r="C2561" s="4" t="s">
        <v>5690</v>
      </c>
      <c r="D2561" s="4" t="s">
        <v>5167</v>
      </c>
      <c r="E2561" s="4">
        <v>22</v>
      </c>
      <c r="G2561" s="4" t="s">
        <v>4817</v>
      </c>
      <c r="J2561" s="4" t="s">
        <v>5691</v>
      </c>
      <c r="K2561" s="4" t="s">
        <v>6637</v>
      </c>
      <c r="L2561" s="4" t="s">
        <v>6638</v>
      </c>
      <c r="N2561" s="4">
        <v>44</v>
      </c>
    </row>
    <row r="2562" spans="1:14" x14ac:dyDescent="0.3">
      <c r="A2562" s="4" t="s">
        <v>6035</v>
      </c>
      <c r="B2562" s="4" t="s">
        <v>6036</v>
      </c>
      <c r="C2562" s="4" t="s">
        <v>5692</v>
      </c>
      <c r="D2562" s="4" t="s">
        <v>6581</v>
      </c>
      <c r="E2562" s="4">
        <v>6</v>
      </c>
      <c r="G2562" s="4" t="s">
        <v>4817</v>
      </c>
      <c r="J2562" s="4" t="s">
        <v>5693</v>
      </c>
      <c r="K2562" s="4" t="s">
        <v>5530</v>
      </c>
      <c r="L2562" s="4" t="s">
        <v>6585</v>
      </c>
      <c r="N2562" s="4">
        <v>45</v>
      </c>
    </row>
    <row r="2563" spans="1:14" x14ac:dyDescent="0.3">
      <c r="A2563" s="4" t="s">
        <v>6035</v>
      </c>
      <c r="B2563" s="4" t="s">
        <v>6036</v>
      </c>
      <c r="C2563" s="4" t="s">
        <v>4973</v>
      </c>
      <c r="D2563" s="4" t="s">
        <v>6581</v>
      </c>
      <c r="E2563" s="4">
        <v>200</v>
      </c>
      <c r="G2563" s="4" t="s">
        <v>4817</v>
      </c>
      <c r="J2563" s="4" t="s">
        <v>4974</v>
      </c>
      <c r="K2563" s="4" t="s">
        <v>5280</v>
      </c>
      <c r="L2563" s="4" t="s">
        <v>6585</v>
      </c>
      <c r="N2563" s="4">
        <v>46</v>
      </c>
    </row>
    <row r="2564" spans="1:14" x14ac:dyDescent="0.3">
      <c r="A2564" s="4" t="s">
        <v>6035</v>
      </c>
      <c r="B2564" s="4" t="s">
        <v>6036</v>
      </c>
      <c r="C2564" s="4" t="s">
        <v>6027</v>
      </c>
      <c r="D2564" s="4" t="s">
        <v>6581</v>
      </c>
      <c r="E2564" s="4">
        <v>20</v>
      </c>
      <c r="G2564" s="4" t="s">
        <v>4817</v>
      </c>
      <c r="J2564" s="4" t="s">
        <v>6028</v>
      </c>
      <c r="K2564" s="4" t="s">
        <v>4839</v>
      </c>
      <c r="L2564" s="4" t="s">
        <v>6585</v>
      </c>
      <c r="N2564" s="4">
        <v>47</v>
      </c>
    </row>
    <row r="2565" spans="1:14" x14ac:dyDescent="0.3">
      <c r="A2565" s="4" t="s">
        <v>4948</v>
      </c>
      <c r="B2565" s="4" t="s">
        <v>4949</v>
      </c>
      <c r="C2565" s="4" t="s">
        <v>4837</v>
      </c>
      <c r="D2565" s="4" t="s">
        <v>6581</v>
      </c>
      <c r="E2565" s="4">
        <v>20</v>
      </c>
      <c r="G2565" s="4" t="s">
        <v>6582</v>
      </c>
      <c r="H2565" s="4" t="s">
        <v>7505</v>
      </c>
      <c r="I2565" s="4" t="s">
        <v>7506</v>
      </c>
      <c r="J2565" s="4" t="s">
        <v>4838</v>
      </c>
      <c r="K2565" s="4" t="s">
        <v>4839</v>
      </c>
      <c r="L2565" s="4" t="s">
        <v>6585</v>
      </c>
      <c r="N2565" s="4">
        <v>1</v>
      </c>
    </row>
    <row r="2566" spans="1:14" x14ac:dyDescent="0.3">
      <c r="A2566" s="4" t="s">
        <v>4948</v>
      </c>
      <c r="B2566" s="4" t="s">
        <v>4949</v>
      </c>
      <c r="C2566" s="4" t="s">
        <v>4841</v>
      </c>
      <c r="D2566" s="4" t="s">
        <v>5572</v>
      </c>
      <c r="E2566" s="4">
        <v>22</v>
      </c>
      <c r="G2566" s="4" t="s">
        <v>6582</v>
      </c>
      <c r="H2566" s="4" t="s">
        <v>7507</v>
      </c>
      <c r="I2566" s="4" t="s">
        <v>7506</v>
      </c>
      <c r="J2566" s="4" t="s">
        <v>4842</v>
      </c>
      <c r="K2566" s="4" t="s">
        <v>6614</v>
      </c>
      <c r="L2566" s="4" t="s">
        <v>6603</v>
      </c>
      <c r="M2566" s="4">
        <v>0</v>
      </c>
      <c r="N2566" s="4">
        <v>2</v>
      </c>
    </row>
    <row r="2567" spans="1:14" x14ac:dyDescent="0.3">
      <c r="A2567" s="4" t="s">
        <v>4948</v>
      </c>
      <c r="B2567" s="4" t="s">
        <v>4949</v>
      </c>
      <c r="C2567" s="4" t="s">
        <v>4951</v>
      </c>
      <c r="D2567" s="4" t="s">
        <v>5572</v>
      </c>
      <c r="E2567" s="4">
        <v>22</v>
      </c>
      <c r="G2567" s="4" t="s">
        <v>6582</v>
      </c>
      <c r="H2567" s="4" t="s">
        <v>7508</v>
      </c>
      <c r="I2567" s="4" t="s">
        <v>7506</v>
      </c>
      <c r="J2567" s="4" t="s">
        <v>4952</v>
      </c>
      <c r="K2567" s="4" t="s">
        <v>6614</v>
      </c>
      <c r="L2567" s="4" t="s">
        <v>6603</v>
      </c>
      <c r="M2567" s="4">
        <v>0</v>
      </c>
      <c r="N2567" s="4">
        <v>3</v>
      </c>
    </row>
    <row r="2568" spans="1:14" x14ac:dyDescent="0.3">
      <c r="A2568" s="4" t="s">
        <v>4948</v>
      </c>
      <c r="B2568" s="4" t="s">
        <v>4949</v>
      </c>
      <c r="C2568" s="4" t="s">
        <v>4954</v>
      </c>
      <c r="D2568" s="4" t="s">
        <v>6581</v>
      </c>
      <c r="E2568" s="4">
        <v>2</v>
      </c>
      <c r="G2568" s="4" t="s">
        <v>4817</v>
      </c>
      <c r="J2568" s="4" t="s">
        <v>4955</v>
      </c>
      <c r="K2568" s="4" t="s">
        <v>4956</v>
      </c>
      <c r="L2568" s="4" t="s">
        <v>6585</v>
      </c>
      <c r="N2568" s="4">
        <v>4</v>
      </c>
    </row>
    <row r="2569" spans="1:14" x14ac:dyDescent="0.3">
      <c r="A2569" s="4" t="s">
        <v>4948</v>
      </c>
      <c r="B2569" s="4" t="s">
        <v>4949</v>
      </c>
      <c r="C2569" s="4" t="s">
        <v>4957</v>
      </c>
      <c r="D2569" s="4" t="s">
        <v>6581</v>
      </c>
      <c r="E2569" s="4">
        <v>20</v>
      </c>
      <c r="G2569" s="4" t="s">
        <v>4817</v>
      </c>
      <c r="J2569" s="4" t="s">
        <v>4958</v>
      </c>
      <c r="K2569" s="4" t="s">
        <v>4839</v>
      </c>
      <c r="L2569" s="4" t="s">
        <v>6585</v>
      </c>
      <c r="N2569" s="4">
        <v>5</v>
      </c>
    </row>
    <row r="2570" spans="1:14" x14ac:dyDescent="0.3">
      <c r="A2570" s="4" t="s">
        <v>4948</v>
      </c>
      <c r="B2570" s="4" t="s">
        <v>4949</v>
      </c>
      <c r="C2570" s="4" t="s">
        <v>4959</v>
      </c>
      <c r="D2570" s="4" t="s">
        <v>6581</v>
      </c>
      <c r="E2570" s="4">
        <v>8</v>
      </c>
      <c r="G2570" s="4" t="s">
        <v>4817</v>
      </c>
      <c r="J2570" s="4" t="s">
        <v>4960</v>
      </c>
      <c r="K2570" s="4" t="s">
        <v>4881</v>
      </c>
      <c r="L2570" s="4" t="s">
        <v>6585</v>
      </c>
      <c r="N2570" s="4">
        <v>6</v>
      </c>
    </row>
    <row r="2571" spans="1:14" x14ac:dyDescent="0.3">
      <c r="A2571" s="4" t="s">
        <v>4948</v>
      </c>
      <c r="B2571" s="4" t="s">
        <v>4949</v>
      </c>
      <c r="C2571" s="4" t="s">
        <v>4961</v>
      </c>
      <c r="D2571" s="4" t="s">
        <v>6581</v>
      </c>
      <c r="E2571" s="4">
        <v>10</v>
      </c>
      <c r="G2571" s="4" t="s">
        <v>4817</v>
      </c>
      <c r="J2571" s="4" t="s">
        <v>4962</v>
      </c>
      <c r="K2571" s="4" t="s">
        <v>4854</v>
      </c>
      <c r="L2571" s="4" t="s">
        <v>6585</v>
      </c>
      <c r="N2571" s="4">
        <v>7</v>
      </c>
    </row>
    <row r="2572" spans="1:14" x14ac:dyDescent="0.3">
      <c r="A2572" s="4" t="s">
        <v>4948</v>
      </c>
      <c r="B2572" s="4" t="s">
        <v>4949</v>
      </c>
      <c r="C2572" s="4" t="s">
        <v>4963</v>
      </c>
      <c r="D2572" s="4" t="s">
        <v>5572</v>
      </c>
      <c r="E2572" s="4">
        <v>22</v>
      </c>
      <c r="G2572" s="4" t="s">
        <v>4817</v>
      </c>
      <c r="J2572" s="4" t="s">
        <v>4964</v>
      </c>
      <c r="K2572" s="4" t="s">
        <v>6614</v>
      </c>
      <c r="L2572" s="4" t="s">
        <v>6603</v>
      </c>
      <c r="M2572" s="4">
        <v>0</v>
      </c>
      <c r="N2572" s="4">
        <v>8</v>
      </c>
    </row>
    <row r="2573" spans="1:14" x14ac:dyDescent="0.3">
      <c r="A2573" s="4" t="s">
        <v>4948</v>
      </c>
      <c r="B2573" s="4" t="s">
        <v>4949</v>
      </c>
      <c r="C2573" s="4" t="s">
        <v>4966</v>
      </c>
      <c r="D2573" s="4" t="s">
        <v>6581</v>
      </c>
      <c r="E2573" s="4">
        <v>1</v>
      </c>
      <c r="G2573" s="4" t="s">
        <v>4817</v>
      </c>
      <c r="J2573" s="4" t="s">
        <v>4967</v>
      </c>
      <c r="K2573" s="4" t="s">
        <v>4851</v>
      </c>
      <c r="L2573" s="4" t="s">
        <v>6585</v>
      </c>
      <c r="N2573" s="4">
        <v>9</v>
      </c>
    </row>
    <row r="2574" spans="1:14" x14ac:dyDescent="0.3">
      <c r="A2574" s="4" t="s">
        <v>4948</v>
      </c>
      <c r="B2574" s="4" t="s">
        <v>4949</v>
      </c>
      <c r="C2574" s="4" t="s">
        <v>4968</v>
      </c>
      <c r="D2574" s="4" t="s">
        <v>6581</v>
      </c>
      <c r="E2574" s="4">
        <v>8</v>
      </c>
      <c r="G2574" s="4" t="s">
        <v>4817</v>
      </c>
      <c r="J2574" s="4" t="s">
        <v>4969</v>
      </c>
      <c r="K2574" s="4" t="s">
        <v>4881</v>
      </c>
      <c r="L2574" s="4" t="s">
        <v>6585</v>
      </c>
      <c r="N2574" s="4">
        <v>10</v>
      </c>
    </row>
    <row r="2575" spans="1:14" x14ac:dyDescent="0.3">
      <c r="A2575" s="4" t="s">
        <v>4948</v>
      </c>
      <c r="B2575" s="4" t="s">
        <v>4949</v>
      </c>
      <c r="C2575" s="4" t="s">
        <v>4970</v>
      </c>
      <c r="D2575" s="4" t="s">
        <v>6581</v>
      </c>
      <c r="E2575" s="4">
        <v>120</v>
      </c>
      <c r="G2575" s="4" t="s">
        <v>4817</v>
      </c>
      <c r="J2575" s="4" t="s">
        <v>4971</v>
      </c>
      <c r="K2575" s="4" t="s">
        <v>4972</v>
      </c>
      <c r="L2575" s="4" t="s">
        <v>6585</v>
      </c>
      <c r="N2575" s="4">
        <v>11</v>
      </c>
    </row>
    <row r="2576" spans="1:14" x14ac:dyDescent="0.3">
      <c r="A2576" s="4" t="s">
        <v>4948</v>
      </c>
      <c r="B2576" s="4" t="s">
        <v>4949</v>
      </c>
      <c r="C2576" s="4" t="s">
        <v>4973</v>
      </c>
      <c r="D2576" s="4" t="s">
        <v>6581</v>
      </c>
      <c r="E2576" s="4">
        <v>120</v>
      </c>
      <c r="G2576" s="4" t="s">
        <v>4817</v>
      </c>
      <c r="J2576" s="4" t="s">
        <v>4974</v>
      </c>
      <c r="K2576" s="4" t="s">
        <v>4972</v>
      </c>
      <c r="L2576" s="4" t="s">
        <v>6585</v>
      </c>
      <c r="N2576" s="4">
        <v>12</v>
      </c>
    </row>
    <row r="2577" spans="1:14" x14ac:dyDescent="0.3">
      <c r="A2577" s="4" t="s">
        <v>4948</v>
      </c>
      <c r="B2577" s="4" t="s">
        <v>4949</v>
      </c>
      <c r="C2577" s="4" t="s">
        <v>4887</v>
      </c>
      <c r="D2577" s="4" t="s">
        <v>6581</v>
      </c>
      <c r="E2577" s="4">
        <v>12</v>
      </c>
      <c r="G2577" s="4" t="s">
        <v>4817</v>
      </c>
      <c r="J2577" s="4" t="s">
        <v>4888</v>
      </c>
      <c r="K2577" s="4" t="s">
        <v>4848</v>
      </c>
      <c r="L2577" s="4" t="s">
        <v>6585</v>
      </c>
      <c r="N2577" s="4">
        <v>13</v>
      </c>
    </row>
    <row r="2578" spans="1:14" x14ac:dyDescent="0.3">
      <c r="A2578" s="4" t="s">
        <v>4948</v>
      </c>
      <c r="B2578" s="4" t="s">
        <v>4949</v>
      </c>
      <c r="C2578" s="4" t="s">
        <v>4889</v>
      </c>
      <c r="D2578" s="4" t="s">
        <v>6581</v>
      </c>
      <c r="E2578" s="4">
        <v>14</v>
      </c>
      <c r="G2578" s="4" t="s">
        <v>4817</v>
      </c>
      <c r="J2578" s="4" t="s">
        <v>4890</v>
      </c>
      <c r="K2578" s="4" t="s">
        <v>4863</v>
      </c>
      <c r="L2578" s="4" t="s">
        <v>6585</v>
      </c>
      <c r="N2578" s="4">
        <v>14</v>
      </c>
    </row>
    <row r="2579" spans="1:14" x14ac:dyDescent="0.3">
      <c r="A2579" s="4" t="s">
        <v>4948</v>
      </c>
      <c r="B2579" s="4" t="s">
        <v>4949</v>
      </c>
      <c r="C2579" s="4" t="s">
        <v>4891</v>
      </c>
      <c r="D2579" s="4" t="s">
        <v>6581</v>
      </c>
      <c r="E2579" s="4">
        <v>12</v>
      </c>
      <c r="G2579" s="4" t="s">
        <v>4817</v>
      </c>
      <c r="J2579" s="4" t="s">
        <v>4892</v>
      </c>
      <c r="K2579" s="4" t="s">
        <v>4848</v>
      </c>
      <c r="L2579" s="4" t="s">
        <v>6585</v>
      </c>
      <c r="N2579" s="4">
        <v>15</v>
      </c>
    </row>
    <row r="2580" spans="1:14" x14ac:dyDescent="0.3">
      <c r="A2580" s="4" t="s">
        <v>4948</v>
      </c>
      <c r="B2580" s="4" t="s">
        <v>4949</v>
      </c>
      <c r="C2580" s="4" t="s">
        <v>4893</v>
      </c>
      <c r="D2580" s="4" t="s">
        <v>6581</v>
      </c>
      <c r="E2580" s="4">
        <v>14</v>
      </c>
      <c r="G2580" s="4" t="s">
        <v>4817</v>
      </c>
      <c r="J2580" s="4" t="s">
        <v>4894</v>
      </c>
      <c r="K2580" s="4" t="s">
        <v>4863</v>
      </c>
      <c r="L2580" s="4" t="s">
        <v>6585</v>
      </c>
      <c r="N2580" s="4">
        <v>16</v>
      </c>
    </row>
    <row r="2581" spans="1:14" x14ac:dyDescent="0.3">
      <c r="A2581" s="4" t="s">
        <v>5582</v>
      </c>
      <c r="B2581" s="4" t="s">
        <v>5583</v>
      </c>
      <c r="C2581" s="4" t="s">
        <v>4846</v>
      </c>
      <c r="D2581" s="4" t="s">
        <v>6581</v>
      </c>
      <c r="E2581" s="4">
        <v>12</v>
      </c>
      <c r="G2581" s="4" t="s">
        <v>6582</v>
      </c>
      <c r="H2581" s="4" t="s">
        <v>7509</v>
      </c>
      <c r="I2581" s="4" t="s">
        <v>7510</v>
      </c>
      <c r="J2581" s="4" t="s">
        <v>4867</v>
      </c>
      <c r="K2581" s="4" t="s">
        <v>4848</v>
      </c>
      <c r="L2581" s="4" t="s">
        <v>6585</v>
      </c>
      <c r="N2581" s="4">
        <v>1</v>
      </c>
    </row>
    <row r="2582" spans="1:14" x14ac:dyDescent="0.3">
      <c r="A2582" s="4" t="s">
        <v>5582</v>
      </c>
      <c r="B2582" s="4" t="s">
        <v>5583</v>
      </c>
      <c r="C2582" s="4" t="s">
        <v>4849</v>
      </c>
      <c r="D2582" s="4" t="s">
        <v>6581</v>
      </c>
      <c r="E2582" s="4">
        <v>1</v>
      </c>
      <c r="F2582" s="4" t="s">
        <v>7639</v>
      </c>
      <c r="G2582" s="4" t="s">
        <v>6582</v>
      </c>
      <c r="H2582" s="4" t="s">
        <v>7511</v>
      </c>
      <c r="I2582" s="4" t="s">
        <v>7510</v>
      </c>
      <c r="J2582" s="4" t="s">
        <v>4850</v>
      </c>
      <c r="K2582" s="4" t="s">
        <v>4851</v>
      </c>
      <c r="L2582" s="4" t="s">
        <v>6585</v>
      </c>
      <c r="N2582" s="4">
        <v>2</v>
      </c>
    </row>
    <row r="2583" spans="1:14" x14ac:dyDescent="0.3">
      <c r="A2583" s="4" t="s">
        <v>5582</v>
      </c>
      <c r="B2583" s="4" t="s">
        <v>5583</v>
      </c>
      <c r="C2583" s="4" t="s">
        <v>5295</v>
      </c>
      <c r="D2583" s="4" t="s">
        <v>6581</v>
      </c>
      <c r="E2583" s="4">
        <v>8</v>
      </c>
      <c r="G2583" s="4" t="s">
        <v>6582</v>
      </c>
      <c r="H2583" s="4" t="s">
        <v>7512</v>
      </c>
      <c r="I2583" s="4" t="s">
        <v>7510</v>
      </c>
      <c r="J2583" s="4" t="s">
        <v>5150</v>
      </c>
      <c r="K2583" s="4" t="s">
        <v>4881</v>
      </c>
      <c r="L2583" s="4" t="s">
        <v>6585</v>
      </c>
      <c r="N2583" s="4">
        <v>3</v>
      </c>
    </row>
    <row r="2584" spans="1:14" x14ac:dyDescent="0.3">
      <c r="A2584" s="4" t="s">
        <v>5582</v>
      </c>
      <c r="B2584" s="4" t="s">
        <v>5583</v>
      </c>
      <c r="C2584" s="4" t="s">
        <v>4841</v>
      </c>
      <c r="D2584" s="4" t="s">
        <v>5572</v>
      </c>
      <c r="E2584" s="4">
        <v>22</v>
      </c>
      <c r="G2584" s="4" t="s">
        <v>6582</v>
      </c>
      <c r="H2584" s="4" t="s">
        <v>7513</v>
      </c>
      <c r="I2584" s="4" t="s">
        <v>7510</v>
      </c>
      <c r="J2584" s="4" t="s">
        <v>5584</v>
      </c>
      <c r="K2584" s="4" t="s">
        <v>6614</v>
      </c>
      <c r="L2584" s="4" t="s">
        <v>6603</v>
      </c>
      <c r="M2584" s="4">
        <v>0</v>
      </c>
      <c r="N2584" s="4">
        <v>4</v>
      </c>
    </row>
    <row r="2585" spans="1:14" x14ac:dyDescent="0.3">
      <c r="A2585" s="4" t="s">
        <v>5582</v>
      </c>
      <c r="B2585" s="4" t="s">
        <v>5583</v>
      </c>
      <c r="C2585" s="4" t="s">
        <v>5586</v>
      </c>
      <c r="D2585" s="4" t="s">
        <v>6581</v>
      </c>
      <c r="E2585" s="4">
        <v>2</v>
      </c>
      <c r="G2585" s="4" t="s">
        <v>4817</v>
      </c>
      <c r="J2585" s="4" t="s">
        <v>5587</v>
      </c>
      <c r="K2585" s="4" t="s">
        <v>4956</v>
      </c>
      <c r="L2585" s="4" t="s">
        <v>6585</v>
      </c>
      <c r="N2585" s="4">
        <v>5</v>
      </c>
    </row>
    <row r="2586" spans="1:14" x14ac:dyDescent="0.3">
      <c r="A2586" s="4" t="s">
        <v>5582</v>
      </c>
      <c r="B2586" s="4" t="s">
        <v>5583</v>
      </c>
      <c r="C2586" s="4" t="s">
        <v>5324</v>
      </c>
      <c r="D2586" s="4" t="s">
        <v>6581</v>
      </c>
      <c r="E2586" s="4">
        <v>30</v>
      </c>
      <c r="G2586" s="4" t="s">
        <v>4817</v>
      </c>
      <c r="J2586" s="4" t="s">
        <v>5570</v>
      </c>
      <c r="K2586" s="4" t="s">
        <v>5072</v>
      </c>
      <c r="L2586" s="4" t="s">
        <v>6585</v>
      </c>
      <c r="N2586" s="4">
        <v>6</v>
      </c>
    </row>
    <row r="2587" spans="1:14" x14ac:dyDescent="0.3">
      <c r="A2587" s="4" t="s">
        <v>5582</v>
      </c>
      <c r="B2587" s="4" t="s">
        <v>5583</v>
      </c>
      <c r="C2587" s="4" t="s">
        <v>5588</v>
      </c>
      <c r="D2587" s="4" t="s">
        <v>5572</v>
      </c>
      <c r="E2587" s="4">
        <v>22</v>
      </c>
      <c r="G2587" s="4" t="s">
        <v>6582</v>
      </c>
      <c r="H2587" s="4" t="s">
        <v>7514</v>
      </c>
      <c r="J2587" s="4" t="s">
        <v>5589</v>
      </c>
      <c r="K2587" s="4" t="s">
        <v>6614</v>
      </c>
      <c r="L2587" s="4" t="s">
        <v>6603</v>
      </c>
      <c r="M2587" s="4">
        <v>0</v>
      </c>
      <c r="N2587" s="4">
        <v>7</v>
      </c>
    </row>
    <row r="2588" spans="1:14" x14ac:dyDescent="0.3">
      <c r="A2588" s="4" t="s">
        <v>5582</v>
      </c>
      <c r="B2588" s="4" t="s">
        <v>5583</v>
      </c>
      <c r="C2588" s="4" t="s">
        <v>5590</v>
      </c>
      <c r="D2588" s="4" t="s">
        <v>5572</v>
      </c>
      <c r="E2588" s="4">
        <v>22</v>
      </c>
      <c r="G2588" s="4" t="s">
        <v>6582</v>
      </c>
      <c r="H2588" s="4" t="s">
        <v>7515</v>
      </c>
      <c r="J2588" s="4" t="s">
        <v>5591</v>
      </c>
      <c r="K2588" s="4" t="s">
        <v>6614</v>
      </c>
      <c r="L2588" s="4" t="s">
        <v>6603</v>
      </c>
      <c r="M2588" s="4">
        <v>0</v>
      </c>
      <c r="N2588" s="4">
        <v>8</v>
      </c>
    </row>
    <row r="2589" spans="1:14" x14ac:dyDescent="0.3">
      <c r="A2589" s="4" t="s">
        <v>5582</v>
      </c>
      <c r="B2589" s="4" t="s">
        <v>5583</v>
      </c>
      <c r="C2589" s="4" t="s">
        <v>5512</v>
      </c>
      <c r="D2589" s="4" t="s">
        <v>6581</v>
      </c>
      <c r="E2589" s="4">
        <v>2</v>
      </c>
      <c r="G2589" s="4" t="s">
        <v>4817</v>
      </c>
      <c r="J2589" s="4" t="s">
        <v>4936</v>
      </c>
      <c r="K2589" s="4" t="s">
        <v>4956</v>
      </c>
      <c r="L2589" s="4" t="s">
        <v>6585</v>
      </c>
      <c r="N2589" s="4">
        <v>9</v>
      </c>
    </row>
    <row r="2590" spans="1:14" x14ac:dyDescent="0.3">
      <c r="A2590" s="4" t="s">
        <v>5582</v>
      </c>
      <c r="B2590" s="4" t="s">
        <v>5583</v>
      </c>
      <c r="C2590" s="4" t="s">
        <v>5343</v>
      </c>
      <c r="D2590" s="4" t="s">
        <v>6581</v>
      </c>
      <c r="E2590" s="4">
        <v>500</v>
      </c>
      <c r="G2590" s="4" t="s">
        <v>4817</v>
      </c>
      <c r="J2590" s="4" t="s">
        <v>4974</v>
      </c>
      <c r="K2590" s="4" t="s">
        <v>5220</v>
      </c>
      <c r="L2590" s="4" t="s">
        <v>6585</v>
      </c>
      <c r="N2590" s="4">
        <v>10</v>
      </c>
    </row>
    <row r="2591" spans="1:14" x14ac:dyDescent="0.3">
      <c r="A2591" s="4" t="s">
        <v>5582</v>
      </c>
      <c r="B2591" s="4" t="s">
        <v>5583</v>
      </c>
      <c r="C2591" s="4" t="s">
        <v>4887</v>
      </c>
      <c r="D2591" s="4" t="s">
        <v>6581</v>
      </c>
      <c r="E2591" s="4">
        <v>12</v>
      </c>
      <c r="G2591" s="4" t="s">
        <v>4817</v>
      </c>
      <c r="J2591" s="4" t="s">
        <v>4888</v>
      </c>
      <c r="K2591" s="4" t="s">
        <v>4848</v>
      </c>
      <c r="L2591" s="4" t="s">
        <v>6585</v>
      </c>
      <c r="N2591" s="4">
        <v>11</v>
      </c>
    </row>
    <row r="2592" spans="1:14" x14ac:dyDescent="0.3">
      <c r="A2592" s="4" t="s">
        <v>5582</v>
      </c>
      <c r="B2592" s="4" t="s">
        <v>5583</v>
      </c>
      <c r="C2592" s="4" t="s">
        <v>4889</v>
      </c>
      <c r="D2592" s="4" t="s">
        <v>6581</v>
      </c>
      <c r="E2592" s="4">
        <v>14</v>
      </c>
      <c r="G2592" s="4" t="s">
        <v>4817</v>
      </c>
      <c r="J2592" s="4" t="s">
        <v>4890</v>
      </c>
      <c r="K2592" s="4" t="s">
        <v>4863</v>
      </c>
      <c r="L2592" s="4" t="s">
        <v>6585</v>
      </c>
      <c r="N2592" s="4">
        <v>12</v>
      </c>
    </row>
    <row r="2593" spans="1:14" x14ac:dyDescent="0.3">
      <c r="A2593" s="4" t="s">
        <v>5582</v>
      </c>
      <c r="B2593" s="4" t="s">
        <v>5583</v>
      </c>
      <c r="C2593" s="4" t="s">
        <v>4891</v>
      </c>
      <c r="D2593" s="4" t="s">
        <v>6581</v>
      </c>
      <c r="E2593" s="4">
        <v>12</v>
      </c>
      <c r="G2593" s="4" t="s">
        <v>4817</v>
      </c>
      <c r="J2593" s="4" t="s">
        <v>5560</v>
      </c>
      <c r="K2593" s="4" t="s">
        <v>4848</v>
      </c>
      <c r="L2593" s="4" t="s">
        <v>6585</v>
      </c>
      <c r="N2593" s="4">
        <v>13</v>
      </c>
    </row>
    <row r="2594" spans="1:14" x14ac:dyDescent="0.3">
      <c r="A2594" s="4" t="s">
        <v>5582</v>
      </c>
      <c r="B2594" s="4" t="s">
        <v>5583</v>
      </c>
      <c r="C2594" s="4" t="s">
        <v>4893</v>
      </c>
      <c r="D2594" s="4" t="s">
        <v>6581</v>
      </c>
      <c r="E2594" s="4">
        <v>14</v>
      </c>
      <c r="G2594" s="4" t="s">
        <v>4817</v>
      </c>
      <c r="J2594" s="4" t="s">
        <v>5561</v>
      </c>
      <c r="K2594" s="4" t="s">
        <v>4863</v>
      </c>
      <c r="L2594" s="4" t="s">
        <v>6585</v>
      </c>
      <c r="N2594" s="4">
        <v>14</v>
      </c>
    </row>
    <row r="2595" spans="1:14" x14ac:dyDescent="0.3">
      <c r="A2595" s="4" t="s">
        <v>5750</v>
      </c>
      <c r="B2595" s="4" t="s">
        <v>5751</v>
      </c>
      <c r="C2595" s="4" t="s">
        <v>5099</v>
      </c>
      <c r="D2595" s="4" t="s">
        <v>6581</v>
      </c>
      <c r="E2595" s="4">
        <v>8</v>
      </c>
      <c r="G2595" s="4" t="s">
        <v>6582</v>
      </c>
      <c r="H2595" s="4" t="s">
        <v>7516</v>
      </c>
      <c r="I2595" s="4" t="s">
        <v>7517</v>
      </c>
      <c r="J2595" s="4" t="s">
        <v>5184</v>
      </c>
      <c r="K2595" s="4" t="s">
        <v>4881</v>
      </c>
      <c r="L2595" s="4" t="s">
        <v>6585</v>
      </c>
      <c r="N2595" s="4">
        <v>1</v>
      </c>
    </row>
    <row r="2596" spans="1:14" x14ac:dyDescent="0.3">
      <c r="A2596" s="4" t="s">
        <v>5750</v>
      </c>
      <c r="B2596" s="4" t="s">
        <v>5751</v>
      </c>
      <c r="C2596" s="4" t="s">
        <v>5101</v>
      </c>
      <c r="D2596" s="4" t="s">
        <v>5572</v>
      </c>
      <c r="E2596" s="4">
        <v>22</v>
      </c>
      <c r="G2596" s="4" t="s">
        <v>6582</v>
      </c>
      <c r="H2596" s="4" t="s">
        <v>7518</v>
      </c>
      <c r="I2596" s="4" t="s">
        <v>7517</v>
      </c>
      <c r="J2596" s="4" t="s">
        <v>5185</v>
      </c>
      <c r="K2596" s="4" t="s">
        <v>6614</v>
      </c>
      <c r="L2596" s="4" t="s">
        <v>6603</v>
      </c>
      <c r="M2596" s="4">
        <v>0</v>
      </c>
      <c r="N2596" s="4">
        <v>2</v>
      </c>
    </row>
    <row r="2597" spans="1:14" x14ac:dyDescent="0.3">
      <c r="A2597" s="4" t="s">
        <v>5750</v>
      </c>
      <c r="B2597" s="4" t="s">
        <v>5751</v>
      </c>
      <c r="C2597" s="4" t="s">
        <v>5752</v>
      </c>
      <c r="D2597" s="4" t="s">
        <v>5572</v>
      </c>
      <c r="E2597" s="4">
        <v>22</v>
      </c>
      <c r="G2597" s="4" t="s">
        <v>6582</v>
      </c>
      <c r="H2597" s="4" t="s">
        <v>7519</v>
      </c>
      <c r="I2597" s="4" t="s">
        <v>7517</v>
      </c>
      <c r="J2597" s="4" t="s">
        <v>5753</v>
      </c>
      <c r="K2597" s="4" t="s">
        <v>6614</v>
      </c>
      <c r="L2597" s="4" t="s">
        <v>6603</v>
      </c>
      <c r="M2597" s="4">
        <v>0</v>
      </c>
      <c r="N2597" s="4">
        <v>3</v>
      </c>
    </row>
    <row r="2598" spans="1:14" x14ac:dyDescent="0.3">
      <c r="A2598" s="4" t="s">
        <v>5750</v>
      </c>
      <c r="B2598" s="4" t="s">
        <v>5751</v>
      </c>
      <c r="C2598" s="4" t="s">
        <v>5754</v>
      </c>
      <c r="D2598" s="4" t="s">
        <v>6581</v>
      </c>
      <c r="E2598" s="4">
        <v>8</v>
      </c>
      <c r="G2598" s="4" t="s">
        <v>6582</v>
      </c>
      <c r="H2598" s="4" t="s">
        <v>7520</v>
      </c>
      <c r="J2598" s="4" t="s">
        <v>5739</v>
      </c>
      <c r="K2598" s="4" t="s">
        <v>4881</v>
      </c>
      <c r="L2598" s="4" t="s">
        <v>6585</v>
      </c>
      <c r="N2598" s="4">
        <v>4</v>
      </c>
    </row>
    <row r="2599" spans="1:14" x14ac:dyDescent="0.3">
      <c r="A2599" s="4" t="s">
        <v>5750</v>
      </c>
      <c r="B2599" s="4" t="s">
        <v>5751</v>
      </c>
      <c r="C2599" s="4" t="s">
        <v>5755</v>
      </c>
      <c r="D2599" s="4" t="s">
        <v>5572</v>
      </c>
      <c r="E2599" s="4">
        <v>22</v>
      </c>
      <c r="G2599" s="4" t="s">
        <v>6582</v>
      </c>
      <c r="H2599" s="4" t="s">
        <v>7521</v>
      </c>
      <c r="J2599" s="4" t="s">
        <v>5756</v>
      </c>
      <c r="K2599" s="4" t="s">
        <v>6614</v>
      </c>
      <c r="L2599" s="4" t="s">
        <v>6603</v>
      </c>
      <c r="M2599" s="4">
        <v>0</v>
      </c>
      <c r="N2599" s="4">
        <v>5</v>
      </c>
    </row>
    <row r="2600" spans="1:14" x14ac:dyDescent="0.3">
      <c r="A2600" s="4" t="s">
        <v>5750</v>
      </c>
      <c r="B2600" s="4" t="s">
        <v>5751</v>
      </c>
      <c r="C2600" s="4" t="s">
        <v>5757</v>
      </c>
      <c r="D2600" s="4" t="s">
        <v>5572</v>
      </c>
      <c r="E2600" s="4">
        <v>22</v>
      </c>
      <c r="G2600" s="4" t="s">
        <v>6582</v>
      </c>
      <c r="H2600" s="4" t="s">
        <v>7522</v>
      </c>
      <c r="J2600" s="4" t="s">
        <v>5758</v>
      </c>
      <c r="K2600" s="4" t="s">
        <v>6614</v>
      </c>
      <c r="L2600" s="4" t="s">
        <v>6603</v>
      </c>
      <c r="M2600" s="4">
        <v>0</v>
      </c>
      <c r="N2600" s="4">
        <v>6</v>
      </c>
    </row>
    <row r="2601" spans="1:14" x14ac:dyDescent="0.3">
      <c r="A2601" s="4" t="s">
        <v>5750</v>
      </c>
      <c r="B2601" s="4" t="s">
        <v>5751</v>
      </c>
      <c r="C2601" s="4" t="s">
        <v>5759</v>
      </c>
      <c r="D2601" s="4" t="s">
        <v>5572</v>
      </c>
      <c r="E2601" s="4">
        <v>22</v>
      </c>
      <c r="G2601" s="4" t="s">
        <v>6582</v>
      </c>
      <c r="H2601" s="4" t="s">
        <v>7523</v>
      </c>
      <c r="J2601" s="4" t="s">
        <v>5760</v>
      </c>
      <c r="K2601" s="4" t="s">
        <v>6614</v>
      </c>
      <c r="L2601" s="4" t="s">
        <v>6603</v>
      </c>
      <c r="M2601" s="4">
        <v>0</v>
      </c>
      <c r="N2601" s="4">
        <v>7</v>
      </c>
    </row>
    <row r="2602" spans="1:14" x14ac:dyDescent="0.3">
      <c r="A2602" s="4" t="s">
        <v>5750</v>
      </c>
      <c r="B2602" s="4" t="s">
        <v>5751</v>
      </c>
      <c r="C2602" s="4" t="s">
        <v>5761</v>
      </c>
      <c r="D2602" s="4" t="s">
        <v>5572</v>
      </c>
      <c r="E2602" s="4">
        <v>22</v>
      </c>
      <c r="G2602" s="4" t="s">
        <v>6582</v>
      </c>
      <c r="H2602" s="4" t="s">
        <v>7524</v>
      </c>
      <c r="J2602" s="4" t="s">
        <v>5762</v>
      </c>
      <c r="K2602" s="4" t="s">
        <v>6614</v>
      </c>
      <c r="L2602" s="4" t="s">
        <v>6603</v>
      </c>
      <c r="M2602" s="4">
        <v>0</v>
      </c>
      <c r="N2602" s="4">
        <v>8</v>
      </c>
    </row>
    <row r="2603" spans="1:14" x14ac:dyDescent="0.3">
      <c r="A2603" s="4" t="s">
        <v>5750</v>
      </c>
      <c r="B2603" s="4" t="s">
        <v>5751</v>
      </c>
      <c r="C2603" s="4" t="s">
        <v>5763</v>
      </c>
      <c r="D2603" s="4" t="s">
        <v>6581</v>
      </c>
      <c r="E2603" s="4">
        <v>40</v>
      </c>
      <c r="G2603" s="4" t="s">
        <v>6582</v>
      </c>
      <c r="H2603" s="4" t="s">
        <v>7525</v>
      </c>
      <c r="J2603" s="4" t="s">
        <v>5764</v>
      </c>
      <c r="K2603" s="4" t="s">
        <v>5081</v>
      </c>
      <c r="L2603" s="4" t="s">
        <v>6585</v>
      </c>
      <c r="N2603" s="4">
        <v>9</v>
      </c>
    </row>
    <row r="2604" spans="1:14" x14ac:dyDescent="0.3">
      <c r="A2604" s="4" t="s">
        <v>5750</v>
      </c>
      <c r="B2604" s="4" t="s">
        <v>5751</v>
      </c>
      <c r="C2604" s="4" t="s">
        <v>5765</v>
      </c>
      <c r="D2604" s="4" t="s">
        <v>6581</v>
      </c>
      <c r="E2604" s="4">
        <v>40</v>
      </c>
      <c r="G2604" s="4" t="s">
        <v>4817</v>
      </c>
      <c r="J2604" s="4" t="s">
        <v>5766</v>
      </c>
      <c r="K2604" s="4" t="s">
        <v>5081</v>
      </c>
      <c r="L2604" s="4" t="s">
        <v>6585</v>
      </c>
      <c r="N2604" s="4">
        <v>10</v>
      </c>
    </row>
    <row r="2605" spans="1:14" x14ac:dyDescent="0.3">
      <c r="A2605" s="4" t="s">
        <v>5750</v>
      </c>
      <c r="B2605" s="4" t="s">
        <v>5751</v>
      </c>
      <c r="C2605" s="4" t="s">
        <v>5767</v>
      </c>
      <c r="D2605" s="4" t="s">
        <v>6581</v>
      </c>
      <c r="E2605" s="4">
        <v>8</v>
      </c>
      <c r="G2605" s="4" t="s">
        <v>4817</v>
      </c>
      <c r="J2605" s="4" t="s">
        <v>5768</v>
      </c>
      <c r="K2605" s="4" t="s">
        <v>4881</v>
      </c>
      <c r="L2605" s="4" t="s">
        <v>6585</v>
      </c>
      <c r="N2605" s="4">
        <v>11</v>
      </c>
    </row>
    <row r="2606" spans="1:14" x14ac:dyDescent="0.3">
      <c r="A2606" s="4" t="s">
        <v>5750</v>
      </c>
      <c r="B2606" s="4" t="s">
        <v>5751</v>
      </c>
      <c r="C2606" s="4" t="s">
        <v>5769</v>
      </c>
      <c r="D2606" s="4" t="s">
        <v>5167</v>
      </c>
      <c r="E2606" s="4">
        <v>22</v>
      </c>
      <c r="G2606" s="4" t="s">
        <v>6582</v>
      </c>
      <c r="H2606" s="4" t="s">
        <v>7526</v>
      </c>
      <c r="J2606" s="4" t="s">
        <v>5770</v>
      </c>
      <c r="K2606" s="4" t="s">
        <v>6637</v>
      </c>
      <c r="L2606" s="4" t="s">
        <v>6638</v>
      </c>
      <c r="N2606" s="4">
        <v>12</v>
      </c>
    </row>
    <row r="2607" spans="1:14" x14ac:dyDescent="0.3">
      <c r="A2607" s="4" t="s">
        <v>5750</v>
      </c>
      <c r="B2607" s="4" t="s">
        <v>5751</v>
      </c>
      <c r="C2607" s="4" t="s">
        <v>5771</v>
      </c>
      <c r="D2607" s="4" t="s">
        <v>6581</v>
      </c>
      <c r="E2607" s="4">
        <v>2</v>
      </c>
      <c r="G2607" s="4" t="s">
        <v>4817</v>
      </c>
      <c r="J2607" s="4" t="s">
        <v>5772</v>
      </c>
      <c r="K2607" s="4" t="s">
        <v>4956</v>
      </c>
      <c r="L2607" s="4" t="s">
        <v>6585</v>
      </c>
      <c r="N2607" s="4">
        <v>13</v>
      </c>
    </row>
    <row r="2608" spans="1:14" x14ac:dyDescent="0.3">
      <c r="A2608" s="4" t="s">
        <v>5750</v>
      </c>
      <c r="B2608" s="4" t="s">
        <v>5751</v>
      </c>
      <c r="C2608" s="4" t="s">
        <v>5170</v>
      </c>
      <c r="D2608" s="4" t="s">
        <v>5572</v>
      </c>
      <c r="E2608" s="4">
        <v>22</v>
      </c>
      <c r="G2608" s="4" t="s">
        <v>6582</v>
      </c>
      <c r="H2608" s="4" t="s">
        <v>7527</v>
      </c>
      <c r="J2608" s="4" t="s">
        <v>5171</v>
      </c>
      <c r="K2608" s="4" t="s">
        <v>6614</v>
      </c>
      <c r="L2608" s="4" t="s">
        <v>6603</v>
      </c>
      <c r="M2608" s="4">
        <v>0</v>
      </c>
      <c r="N2608" s="4">
        <v>14</v>
      </c>
    </row>
    <row r="2609" spans="1:14" x14ac:dyDescent="0.3">
      <c r="A2609" s="4" t="s">
        <v>5750</v>
      </c>
      <c r="B2609" s="4" t="s">
        <v>5751</v>
      </c>
      <c r="C2609" s="4" t="s">
        <v>5773</v>
      </c>
      <c r="D2609" s="4" t="s">
        <v>5167</v>
      </c>
      <c r="E2609" s="4">
        <v>22</v>
      </c>
      <c r="G2609" s="4" t="s">
        <v>6582</v>
      </c>
      <c r="H2609" s="4" t="s">
        <v>7528</v>
      </c>
      <c r="J2609" s="4" t="s">
        <v>5774</v>
      </c>
      <c r="K2609" s="4" t="s">
        <v>6637</v>
      </c>
      <c r="L2609" s="4" t="s">
        <v>6638</v>
      </c>
      <c r="N2609" s="4">
        <v>15</v>
      </c>
    </row>
    <row r="2610" spans="1:14" x14ac:dyDescent="0.3">
      <c r="A2610" s="4" t="s">
        <v>5750</v>
      </c>
      <c r="B2610" s="4" t="s">
        <v>5751</v>
      </c>
      <c r="C2610" s="4" t="s">
        <v>5775</v>
      </c>
      <c r="D2610" s="4" t="s">
        <v>6581</v>
      </c>
      <c r="E2610" s="4">
        <v>13</v>
      </c>
      <c r="G2610" s="4" t="s">
        <v>4817</v>
      </c>
      <c r="J2610" s="4" t="s">
        <v>5776</v>
      </c>
      <c r="K2610" s="4" t="s">
        <v>5029</v>
      </c>
      <c r="L2610" s="4" t="s">
        <v>6585</v>
      </c>
      <c r="N2610" s="4">
        <v>16</v>
      </c>
    </row>
    <row r="2611" spans="1:14" x14ac:dyDescent="0.3">
      <c r="A2611" s="4" t="s">
        <v>5750</v>
      </c>
      <c r="B2611" s="4" t="s">
        <v>5751</v>
      </c>
      <c r="C2611" s="4" t="s">
        <v>5777</v>
      </c>
      <c r="D2611" s="4" t="s">
        <v>6581</v>
      </c>
      <c r="E2611" s="4">
        <v>13</v>
      </c>
      <c r="G2611" s="4" t="s">
        <v>4817</v>
      </c>
      <c r="J2611" s="4" t="s">
        <v>4838</v>
      </c>
      <c r="K2611" s="4" t="s">
        <v>5029</v>
      </c>
      <c r="L2611" s="4" t="s">
        <v>6585</v>
      </c>
      <c r="N2611" s="4">
        <v>17</v>
      </c>
    </row>
    <row r="2612" spans="1:14" x14ac:dyDescent="0.3">
      <c r="A2612" s="4" t="s">
        <v>5750</v>
      </c>
      <c r="B2612" s="4" t="s">
        <v>5751</v>
      </c>
      <c r="C2612" s="4" t="s">
        <v>5778</v>
      </c>
      <c r="D2612" s="4" t="s">
        <v>6581</v>
      </c>
      <c r="E2612" s="4">
        <v>30</v>
      </c>
      <c r="G2612" s="4" t="s">
        <v>4817</v>
      </c>
      <c r="J2612" s="4" t="s">
        <v>5779</v>
      </c>
      <c r="K2612" s="4" t="s">
        <v>5072</v>
      </c>
      <c r="L2612" s="4" t="s">
        <v>6585</v>
      </c>
      <c r="N2612" s="4">
        <v>18</v>
      </c>
    </row>
    <row r="2613" spans="1:14" x14ac:dyDescent="0.3">
      <c r="A2613" s="4" t="s">
        <v>5750</v>
      </c>
      <c r="B2613" s="4" t="s">
        <v>5751</v>
      </c>
      <c r="C2613" s="4" t="s">
        <v>5780</v>
      </c>
      <c r="D2613" s="4" t="s">
        <v>6581</v>
      </c>
      <c r="E2613" s="4">
        <v>6</v>
      </c>
      <c r="G2613" s="4" t="s">
        <v>4817</v>
      </c>
      <c r="J2613" s="4" t="s">
        <v>5781</v>
      </c>
      <c r="K2613" s="4" t="s">
        <v>5530</v>
      </c>
      <c r="L2613" s="4" t="s">
        <v>6585</v>
      </c>
      <c r="N2613" s="4">
        <v>19</v>
      </c>
    </row>
    <row r="2614" spans="1:14" x14ac:dyDescent="0.3">
      <c r="A2614" s="4" t="s">
        <v>5750</v>
      </c>
      <c r="B2614" s="4" t="s">
        <v>5751</v>
      </c>
      <c r="C2614" s="4" t="s">
        <v>5782</v>
      </c>
      <c r="D2614" s="4" t="s">
        <v>6581</v>
      </c>
      <c r="E2614" s="4">
        <v>12</v>
      </c>
      <c r="G2614" s="4" t="s">
        <v>6582</v>
      </c>
      <c r="H2614" s="4" t="s">
        <v>7529</v>
      </c>
      <c r="J2614" s="4" t="s">
        <v>5783</v>
      </c>
      <c r="K2614" s="4" t="s">
        <v>4848</v>
      </c>
      <c r="L2614" s="4" t="s">
        <v>6585</v>
      </c>
      <c r="N2614" s="4">
        <v>20</v>
      </c>
    </row>
    <row r="2615" spans="1:14" x14ac:dyDescent="0.3">
      <c r="A2615" s="4" t="s">
        <v>5750</v>
      </c>
      <c r="B2615" s="4" t="s">
        <v>5751</v>
      </c>
      <c r="C2615" s="4" t="s">
        <v>5784</v>
      </c>
      <c r="D2615" s="4" t="s">
        <v>6581</v>
      </c>
      <c r="E2615" s="4">
        <v>7</v>
      </c>
      <c r="G2615" s="4" t="s">
        <v>4817</v>
      </c>
      <c r="J2615" s="4" t="s">
        <v>5785</v>
      </c>
      <c r="K2615" s="4" t="s">
        <v>5525</v>
      </c>
      <c r="L2615" s="4" t="s">
        <v>6585</v>
      </c>
      <c r="N2615" s="4">
        <v>21</v>
      </c>
    </row>
    <row r="2616" spans="1:14" x14ac:dyDescent="0.3">
      <c r="A2616" s="4" t="s">
        <v>5750</v>
      </c>
      <c r="B2616" s="4" t="s">
        <v>5751</v>
      </c>
      <c r="C2616" s="4" t="s">
        <v>5786</v>
      </c>
      <c r="D2616" s="4" t="s">
        <v>6581</v>
      </c>
      <c r="E2616" s="4">
        <v>30</v>
      </c>
      <c r="G2616" s="4" t="s">
        <v>4817</v>
      </c>
      <c r="J2616" s="4" t="s">
        <v>5325</v>
      </c>
      <c r="K2616" s="4" t="s">
        <v>5072</v>
      </c>
      <c r="L2616" s="4" t="s">
        <v>6585</v>
      </c>
      <c r="N2616" s="4">
        <v>22</v>
      </c>
    </row>
    <row r="2617" spans="1:14" x14ac:dyDescent="0.3">
      <c r="A2617" s="4" t="s">
        <v>5750</v>
      </c>
      <c r="B2617" s="4" t="s">
        <v>5751</v>
      </c>
      <c r="C2617" s="4" t="s">
        <v>5787</v>
      </c>
      <c r="D2617" s="4" t="s">
        <v>6581</v>
      </c>
      <c r="E2617" s="4">
        <v>9</v>
      </c>
      <c r="G2617" s="4" t="s">
        <v>4817</v>
      </c>
      <c r="J2617" s="4" t="s">
        <v>5788</v>
      </c>
      <c r="K2617" s="4" t="s">
        <v>5789</v>
      </c>
      <c r="L2617" s="4" t="s">
        <v>6585</v>
      </c>
      <c r="N2617" s="4">
        <v>23</v>
      </c>
    </row>
    <row r="2618" spans="1:14" x14ac:dyDescent="0.3">
      <c r="A2618" s="4" t="s">
        <v>5750</v>
      </c>
      <c r="B2618" s="4" t="s">
        <v>5751</v>
      </c>
      <c r="C2618" s="4" t="s">
        <v>5790</v>
      </c>
      <c r="D2618" s="4" t="s">
        <v>6581</v>
      </c>
      <c r="E2618" s="4">
        <v>9</v>
      </c>
      <c r="G2618" s="4" t="s">
        <v>4817</v>
      </c>
      <c r="J2618" s="4" t="s">
        <v>5791</v>
      </c>
      <c r="K2618" s="4" t="s">
        <v>5789</v>
      </c>
      <c r="L2618" s="4" t="s">
        <v>6585</v>
      </c>
      <c r="N2618" s="4">
        <v>24</v>
      </c>
    </row>
    <row r="2619" spans="1:14" x14ac:dyDescent="0.3">
      <c r="A2619" s="4" t="s">
        <v>5750</v>
      </c>
      <c r="B2619" s="4" t="s">
        <v>5751</v>
      </c>
      <c r="C2619" s="4" t="s">
        <v>5792</v>
      </c>
      <c r="D2619" s="4" t="s">
        <v>6581</v>
      </c>
      <c r="E2619" s="4">
        <v>1</v>
      </c>
      <c r="F2619" s="4" t="s">
        <v>7642</v>
      </c>
      <c r="G2619" s="4" t="s">
        <v>6582</v>
      </c>
      <c r="H2619" s="4" t="s">
        <v>7530</v>
      </c>
      <c r="J2619" s="4" t="s">
        <v>5793</v>
      </c>
      <c r="K2619" s="4" t="s">
        <v>4851</v>
      </c>
      <c r="L2619" s="4" t="s">
        <v>6585</v>
      </c>
      <c r="N2619" s="4">
        <v>25</v>
      </c>
    </row>
    <row r="2620" spans="1:14" x14ac:dyDescent="0.3">
      <c r="A2620" s="4" t="s">
        <v>5750</v>
      </c>
      <c r="B2620" s="4" t="s">
        <v>5751</v>
      </c>
      <c r="C2620" s="4" t="s">
        <v>5795</v>
      </c>
      <c r="D2620" s="4" t="s">
        <v>6581</v>
      </c>
      <c r="E2620" s="4">
        <v>1</v>
      </c>
      <c r="F2620" s="4" t="s">
        <v>7643</v>
      </c>
      <c r="G2620" s="4" t="s">
        <v>6582</v>
      </c>
      <c r="H2620" s="4" t="s">
        <v>7531</v>
      </c>
      <c r="J2620" s="4" t="s">
        <v>5796</v>
      </c>
      <c r="K2620" s="4" t="s">
        <v>4851</v>
      </c>
      <c r="L2620" s="4" t="s">
        <v>6585</v>
      </c>
      <c r="N2620" s="4">
        <v>26</v>
      </c>
    </row>
    <row r="2621" spans="1:14" x14ac:dyDescent="0.3">
      <c r="A2621" s="4" t="s">
        <v>5750</v>
      </c>
      <c r="B2621" s="4" t="s">
        <v>5751</v>
      </c>
      <c r="C2621" s="4" t="s">
        <v>5798</v>
      </c>
      <c r="D2621" s="4" t="s">
        <v>6581</v>
      </c>
      <c r="E2621" s="4">
        <v>1</v>
      </c>
      <c r="F2621" s="4" t="s">
        <v>7642</v>
      </c>
      <c r="G2621" s="4" t="s">
        <v>6582</v>
      </c>
      <c r="H2621" s="4" t="s">
        <v>7532</v>
      </c>
      <c r="J2621" s="4" t="s">
        <v>5799</v>
      </c>
      <c r="K2621" s="4" t="s">
        <v>4851</v>
      </c>
      <c r="L2621" s="4" t="s">
        <v>6585</v>
      </c>
      <c r="N2621" s="4">
        <v>27</v>
      </c>
    </row>
    <row r="2622" spans="1:14" x14ac:dyDescent="0.3">
      <c r="A2622" s="4" t="s">
        <v>5750</v>
      </c>
      <c r="B2622" s="4" t="s">
        <v>5751</v>
      </c>
      <c r="C2622" s="4" t="s">
        <v>5800</v>
      </c>
      <c r="D2622" s="4" t="s">
        <v>5167</v>
      </c>
      <c r="E2622" s="4">
        <v>22</v>
      </c>
      <c r="G2622" s="4" t="s">
        <v>6582</v>
      </c>
      <c r="H2622" s="4" t="s">
        <v>7533</v>
      </c>
      <c r="J2622" s="4" t="s">
        <v>5801</v>
      </c>
      <c r="K2622" s="4" t="s">
        <v>6637</v>
      </c>
      <c r="L2622" s="4" t="s">
        <v>6638</v>
      </c>
      <c r="N2622" s="4">
        <v>28</v>
      </c>
    </row>
    <row r="2623" spans="1:14" x14ac:dyDescent="0.3">
      <c r="A2623" s="4" t="s">
        <v>5750</v>
      </c>
      <c r="B2623" s="4" t="s">
        <v>5751</v>
      </c>
      <c r="C2623" s="4" t="s">
        <v>5802</v>
      </c>
      <c r="D2623" s="4" t="s">
        <v>5167</v>
      </c>
      <c r="E2623" s="4">
        <v>22</v>
      </c>
      <c r="G2623" s="4" t="s">
        <v>4817</v>
      </c>
      <c r="J2623" s="4" t="s">
        <v>5803</v>
      </c>
      <c r="K2623" s="4" t="s">
        <v>6637</v>
      </c>
      <c r="L2623" s="4" t="s">
        <v>6638</v>
      </c>
      <c r="N2623" s="4">
        <v>29</v>
      </c>
    </row>
    <row r="2624" spans="1:14" x14ac:dyDescent="0.3">
      <c r="A2624" s="4" t="s">
        <v>5750</v>
      </c>
      <c r="B2624" s="4" t="s">
        <v>5751</v>
      </c>
      <c r="C2624" s="4" t="s">
        <v>5804</v>
      </c>
      <c r="D2624" s="4" t="s">
        <v>6581</v>
      </c>
      <c r="E2624" s="4">
        <v>8</v>
      </c>
      <c r="G2624" s="4" t="s">
        <v>4817</v>
      </c>
      <c r="J2624" s="4" t="s">
        <v>5805</v>
      </c>
      <c r="K2624" s="4" t="s">
        <v>4881</v>
      </c>
      <c r="L2624" s="4" t="s">
        <v>6585</v>
      </c>
      <c r="N2624" s="4">
        <v>30</v>
      </c>
    </row>
    <row r="2625" spans="1:14" x14ac:dyDescent="0.3">
      <c r="A2625" s="4" t="s">
        <v>5750</v>
      </c>
      <c r="B2625" s="4" t="s">
        <v>5751</v>
      </c>
      <c r="C2625" s="4" t="s">
        <v>5806</v>
      </c>
      <c r="D2625" s="4" t="s">
        <v>6581</v>
      </c>
      <c r="E2625" s="4">
        <v>8</v>
      </c>
      <c r="G2625" s="4" t="s">
        <v>4817</v>
      </c>
      <c r="J2625" s="4" t="s">
        <v>5807</v>
      </c>
      <c r="K2625" s="4" t="s">
        <v>4881</v>
      </c>
      <c r="L2625" s="4" t="s">
        <v>6585</v>
      </c>
      <c r="N2625" s="4">
        <v>31</v>
      </c>
    </row>
    <row r="2626" spans="1:14" x14ac:dyDescent="0.3">
      <c r="A2626" s="4" t="s">
        <v>5750</v>
      </c>
      <c r="B2626" s="4" t="s">
        <v>5751</v>
      </c>
      <c r="C2626" s="4" t="s">
        <v>5808</v>
      </c>
      <c r="D2626" s="4" t="s">
        <v>5167</v>
      </c>
      <c r="E2626" s="4">
        <v>22</v>
      </c>
      <c r="G2626" s="4" t="s">
        <v>4817</v>
      </c>
      <c r="J2626" s="4" t="s">
        <v>5809</v>
      </c>
      <c r="K2626" s="4" t="s">
        <v>6637</v>
      </c>
      <c r="L2626" s="4" t="s">
        <v>6638</v>
      </c>
      <c r="N2626" s="4">
        <v>32</v>
      </c>
    </row>
    <row r="2627" spans="1:14" x14ac:dyDescent="0.3">
      <c r="A2627" s="4" t="s">
        <v>5750</v>
      </c>
      <c r="B2627" s="4" t="s">
        <v>5751</v>
      </c>
      <c r="C2627" s="4" t="s">
        <v>5810</v>
      </c>
      <c r="D2627" s="4" t="s">
        <v>5167</v>
      </c>
      <c r="E2627" s="4">
        <v>22</v>
      </c>
      <c r="G2627" s="4" t="s">
        <v>4817</v>
      </c>
      <c r="J2627" s="4" t="s">
        <v>5811</v>
      </c>
      <c r="K2627" s="4" t="s">
        <v>6637</v>
      </c>
      <c r="L2627" s="4" t="s">
        <v>6638</v>
      </c>
      <c r="N2627" s="4">
        <v>33</v>
      </c>
    </row>
    <row r="2628" spans="1:14" x14ac:dyDescent="0.3">
      <c r="A2628" s="4" t="s">
        <v>5750</v>
      </c>
      <c r="B2628" s="4" t="s">
        <v>5751</v>
      </c>
      <c r="C2628" s="4" t="s">
        <v>5812</v>
      </c>
      <c r="D2628" s="4" t="s">
        <v>5167</v>
      </c>
      <c r="E2628" s="4">
        <v>22</v>
      </c>
      <c r="G2628" s="4" t="s">
        <v>4817</v>
      </c>
      <c r="J2628" s="4" t="s">
        <v>5813</v>
      </c>
      <c r="K2628" s="4" t="s">
        <v>6637</v>
      </c>
      <c r="L2628" s="4" t="s">
        <v>6638</v>
      </c>
      <c r="N2628" s="4">
        <v>34</v>
      </c>
    </row>
    <row r="2629" spans="1:14" x14ac:dyDescent="0.3">
      <c r="A2629" s="4" t="s">
        <v>5750</v>
      </c>
      <c r="B2629" s="4" t="s">
        <v>5751</v>
      </c>
      <c r="C2629" s="4" t="s">
        <v>5814</v>
      </c>
      <c r="D2629" s="4" t="s">
        <v>6581</v>
      </c>
      <c r="E2629" s="4">
        <v>3</v>
      </c>
      <c r="G2629" s="4" t="s">
        <v>4817</v>
      </c>
      <c r="J2629" s="4" t="s">
        <v>5815</v>
      </c>
      <c r="K2629" s="4" t="s">
        <v>5816</v>
      </c>
      <c r="L2629" s="4" t="s">
        <v>6585</v>
      </c>
      <c r="N2629" s="4">
        <v>35</v>
      </c>
    </row>
    <row r="2630" spans="1:14" x14ac:dyDescent="0.3">
      <c r="A2630" s="4" t="s">
        <v>5750</v>
      </c>
      <c r="B2630" s="4" t="s">
        <v>5751</v>
      </c>
      <c r="C2630" s="4" t="s">
        <v>5817</v>
      </c>
      <c r="D2630" s="4" t="s">
        <v>5167</v>
      </c>
      <c r="E2630" s="4">
        <v>22</v>
      </c>
      <c r="G2630" s="4" t="s">
        <v>4817</v>
      </c>
      <c r="J2630" s="4" t="s">
        <v>5818</v>
      </c>
      <c r="K2630" s="4" t="s">
        <v>6637</v>
      </c>
      <c r="L2630" s="4" t="s">
        <v>6638</v>
      </c>
      <c r="N2630" s="4">
        <v>36</v>
      </c>
    </row>
    <row r="2631" spans="1:14" x14ac:dyDescent="0.3">
      <c r="A2631" s="4" t="s">
        <v>5750</v>
      </c>
      <c r="B2631" s="4" t="s">
        <v>5751</v>
      </c>
      <c r="C2631" s="4" t="s">
        <v>5819</v>
      </c>
      <c r="D2631" s="4" t="s">
        <v>6581</v>
      </c>
      <c r="E2631" s="4">
        <v>8</v>
      </c>
      <c r="G2631" s="4" t="s">
        <v>4817</v>
      </c>
      <c r="J2631" s="4" t="s">
        <v>5820</v>
      </c>
      <c r="K2631" s="4" t="s">
        <v>4881</v>
      </c>
      <c r="L2631" s="4" t="s">
        <v>6585</v>
      </c>
      <c r="N2631" s="4">
        <v>37</v>
      </c>
    </row>
    <row r="2632" spans="1:14" x14ac:dyDescent="0.3">
      <c r="A2632" s="4" t="s">
        <v>5750</v>
      </c>
      <c r="B2632" s="4" t="s">
        <v>5751</v>
      </c>
      <c r="C2632" s="4" t="s">
        <v>5821</v>
      </c>
      <c r="D2632" s="4" t="s">
        <v>6581</v>
      </c>
      <c r="E2632" s="4">
        <v>1</v>
      </c>
      <c r="G2632" s="4" t="s">
        <v>4817</v>
      </c>
      <c r="J2632" s="4" t="s">
        <v>5574</v>
      </c>
      <c r="K2632" s="4" t="s">
        <v>4851</v>
      </c>
      <c r="L2632" s="4" t="s">
        <v>6585</v>
      </c>
      <c r="N2632" s="4">
        <v>38</v>
      </c>
    </row>
    <row r="2633" spans="1:14" x14ac:dyDescent="0.3">
      <c r="A2633" s="4" t="s">
        <v>5822</v>
      </c>
      <c r="B2633" s="4" t="s">
        <v>5823</v>
      </c>
      <c r="C2633" s="4" t="s">
        <v>5099</v>
      </c>
      <c r="D2633" s="4" t="s">
        <v>6581</v>
      </c>
      <c r="E2633" s="4">
        <v>8</v>
      </c>
      <c r="G2633" s="4" t="s">
        <v>6582</v>
      </c>
      <c r="H2633" s="4" t="s">
        <v>7534</v>
      </c>
      <c r="I2633" s="4" t="s">
        <v>7535</v>
      </c>
      <c r="J2633" s="4" t="s">
        <v>5184</v>
      </c>
      <c r="K2633" s="4" t="s">
        <v>4881</v>
      </c>
      <c r="L2633" s="4" t="s">
        <v>6585</v>
      </c>
      <c r="N2633" s="4">
        <v>1</v>
      </c>
    </row>
    <row r="2634" spans="1:14" x14ac:dyDescent="0.3">
      <c r="A2634" s="4" t="s">
        <v>5822</v>
      </c>
      <c r="B2634" s="4" t="s">
        <v>5823</v>
      </c>
      <c r="C2634" s="4" t="s">
        <v>5101</v>
      </c>
      <c r="D2634" s="4" t="s">
        <v>5572</v>
      </c>
      <c r="E2634" s="4">
        <v>22</v>
      </c>
      <c r="G2634" s="4" t="s">
        <v>6582</v>
      </c>
      <c r="H2634" s="4" t="s">
        <v>7536</v>
      </c>
      <c r="I2634" s="4" t="s">
        <v>7535</v>
      </c>
      <c r="J2634" s="4" t="s">
        <v>5185</v>
      </c>
      <c r="K2634" s="4" t="s">
        <v>6614</v>
      </c>
      <c r="L2634" s="4" t="s">
        <v>6603</v>
      </c>
      <c r="M2634" s="4">
        <v>0</v>
      </c>
      <c r="N2634" s="4">
        <v>2</v>
      </c>
    </row>
    <row r="2635" spans="1:14" x14ac:dyDescent="0.3">
      <c r="A2635" s="4" t="s">
        <v>5822</v>
      </c>
      <c r="B2635" s="4" t="s">
        <v>5823</v>
      </c>
      <c r="C2635" s="4" t="s">
        <v>5824</v>
      </c>
      <c r="D2635" s="4" t="s">
        <v>6581</v>
      </c>
      <c r="E2635" s="4">
        <v>1</v>
      </c>
      <c r="F2635" s="4" t="s">
        <v>7644</v>
      </c>
      <c r="G2635" s="4" t="s">
        <v>6582</v>
      </c>
      <c r="H2635" s="4" t="s">
        <v>7537</v>
      </c>
      <c r="J2635" s="4" t="s">
        <v>5825</v>
      </c>
      <c r="K2635" s="4" t="s">
        <v>4851</v>
      </c>
      <c r="L2635" s="4" t="s">
        <v>6585</v>
      </c>
      <c r="N2635" s="4">
        <v>3</v>
      </c>
    </row>
    <row r="2636" spans="1:14" x14ac:dyDescent="0.3">
      <c r="A2636" s="4" t="s">
        <v>5822</v>
      </c>
      <c r="B2636" s="4" t="s">
        <v>5823</v>
      </c>
      <c r="C2636" s="4" t="s">
        <v>5827</v>
      </c>
      <c r="D2636" s="4" t="s">
        <v>6581</v>
      </c>
      <c r="E2636" s="4">
        <v>8</v>
      </c>
      <c r="G2636" s="4" t="s">
        <v>6582</v>
      </c>
      <c r="H2636" s="4" t="s">
        <v>7538</v>
      </c>
      <c r="J2636" s="4" t="s">
        <v>5828</v>
      </c>
      <c r="K2636" s="4" t="s">
        <v>4881</v>
      </c>
      <c r="L2636" s="4" t="s">
        <v>6585</v>
      </c>
      <c r="N2636" s="4">
        <v>4</v>
      </c>
    </row>
    <row r="2637" spans="1:14" x14ac:dyDescent="0.3">
      <c r="A2637" s="4" t="s">
        <v>5822</v>
      </c>
      <c r="B2637" s="4" t="s">
        <v>5823</v>
      </c>
      <c r="C2637" s="4" t="s">
        <v>5829</v>
      </c>
      <c r="D2637" s="4" t="s">
        <v>6581</v>
      </c>
      <c r="E2637" s="4">
        <v>6</v>
      </c>
      <c r="G2637" s="4" t="s">
        <v>4817</v>
      </c>
      <c r="I2637" s="4" t="s">
        <v>7539</v>
      </c>
      <c r="J2637" s="4" t="s">
        <v>5830</v>
      </c>
      <c r="K2637" s="4" t="s">
        <v>5530</v>
      </c>
      <c r="L2637" s="4" t="s">
        <v>6585</v>
      </c>
      <c r="N2637" s="4">
        <v>5</v>
      </c>
    </row>
    <row r="2638" spans="1:14" x14ac:dyDescent="0.3">
      <c r="A2638" s="4" t="s">
        <v>5822</v>
      </c>
      <c r="B2638" s="4" t="s">
        <v>5823</v>
      </c>
      <c r="C2638" s="4" t="s">
        <v>5831</v>
      </c>
      <c r="D2638" s="4" t="s">
        <v>6581</v>
      </c>
      <c r="E2638" s="4">
        <v>12</v>
      </c>
      <c r="G2638" s="4" t="s">
        <v>4817</v>
      </c>
      <c r="I2638" s="4" t="s">
        <v>7539</v>
      </c>
      <c r="J2638" s="4" t="s">
        <v>5832</v>
      </c>
      <c r="K2638" s="4" t="s">
        <v>4848</v>
      </c>
      <c r="L2638" s="4" t="s">
        <v>6585</v>
      </c>
      <c r="N2638" s="4">
        <v>6</v>
      </c>
    </row>
    <row r="2639" spans="1:14" x14ac:dyDescent="0.3">
      <c r="A2639" s="4" t="s">
        <v>5822</v>
      </c>
      <c r="B2639" s="4" t="s">
        <v>5823</v>
      </c>
      <c r="C2639" s="4" t="s">
        <v>5833</v>
      </c>
      <c r="D2639" s="4" t="s">
        <v>5167</v>
      </c>
      <c r="E2639" s="4">
        <v>22</v>
      </c>
      <c r="G2639" s="4" t="s">
        <v>4817</v>
      </c>
      <c r="J2639" s="4" t="s">
        <v>5834</v>
      </c>
      <c r="K2639" s="4" t="s">
        <v>6637</v>
      </c>
      <c r="L2639" s="4" t="s">
        <v>6638</v>
      </c>
      <c r="N2639" s="4">
        <v>7</v>
      </c>
    </row>
    <row r="2640" spans="1:14" x14ac:dyDescent="0.3">
      <c r="A2640" s="4" t="s">
        <v>5822</v>
      </c>
      <c r="B2640" s="4" t="s">
        <v>5823</v>
      </c>
      <c r="C2640" s="4" t="s">
        <v>5835</v>
      </c>
      <c r="D2640" s="4" t="s">
        <v>6581</v>
      </c>
      <c r="E2640" s="4">
        <v>8</v>
      </c>
      <c r="G2640" s="4" t="s">
        <v>6582</v>
      </c>
      <c r="H2640" s="4" t="s">
        <v>7540</v>
      </c>
      <c r="J2640" s="4" t="s">
        <v>5836</v>
      </c>
      <c r="K2640" s="4" t="s">
        <v>4881</v>
      </c>
      <c r="L2640" s="4" t="s">
        <v>6585</v>
      </c>
      <c r="N2640" s="4">
        <v>8</v>
      </c>
    </row>
    <row r="2641" spans="1:14" x14ac:dyDescent="0.3">
      <c r="A2641" s="4" t="s">
        <v>5822</v>
      </c>
      <c r="B2641" s="4" t="s">
        <v>5823</v>
      </c>
      <c r="C2641" s="4" t="s">
        <v>5806</v>
      </c>
      <c r="D2641" s="4" t="s">
        <v>6581</v>
      </c>
      <c r="E2641" s="4">
        <v>8</v>
      </c>
      <c r="G2641" s="4" t="s">
        <v>4817</v>
      </c>
      <c r="J2641" s="4" t="s">
        <v>5837</v>
      </c>
      <c r="K2641" s="4" t="s">
        <v>4881</v>
      </c>
      <c r="L2641" s="4" t="s">
        <v>6585</v>
      </c>
      <c r="N2641" s="4">
        <v>9</v>
      </c>
    </row>
    <row r="2642" spans="1:14" x14ac:dyDescent="0.3">
      <c r="A2642" s="4" t="s">
        <v>5822</v>
      </c>
      <c r="B2642" s="4" t="s">
        <v>5823</v>
      </c>
      <c r="C2642" s="4" t="s">
        <v>5838</v>
      </c>
      <c r="D2642" s="4" t="s">
        <v>6581</v>
      </c>
      <c r="E2642" s="4">
        <v>8</v>
      </c>
      <c r="G2642" s="4" t="s">
        <v>4817</v>
      </c>
      <c r="J2642" s="4" t="s">
        <v>5839</v>
      </c>
      <c r="K2642" s="4" t="s">
        <v>4881</v>
      </c>
      <c r="L2642" s="4" t="s">
        <v>6585</v>
      </c>
      <c r="N2642" s="4">
        <v>10</v>
      </c>
    </row>
    <row r="2643" spans="1:14" x14ac:dyDescent="0.3">
      <c r="A2643" s="4" t="s">
        <v>5822</v>
      </c>
      <c r="B2643" s="4" t="s">
        <v>5823</v>
      </c>
      <c r="C2643" s="4" t="s">
        <v>5840</v>
      </c>
      <c r="D2643" s="4" t="s">
        <v>6581</v>
      </c>
      <c r="E2643" s="4">
        <v>6</v>
      </c>
      <c r="G2643" s="4" t="s">
        <v>4817</v>
      </c>
      <c r="J2643" s="4" t="s">
        <v>5840</v>
      </c>
      <c r="K2643" s="4" t="s">
        <v>5530</v>
      </c>
      <c r="L2643" s="4" t="s">
        <v>6585</v>
      </c>
      <c r="N2643" s="4">
        <v>11</v>
      </c>
    </row>
    <row r="2644" spans="1:14" x14ac:dyDescent="0.3">
      <c r="A2644" s="4" t="s">
        <v>5822</v>
      </c>
      <c r="B2644" s="4" t="s">
        <v>5823</v>
      </c>
      <c r="C2644" s="4" t="s">
        <v>5841</v>
      </c>
      <c r="D2644" s="4" t="s">
        <v>6581</v>
      </c>
      <c r="E2644" s="4">
        <v>6</v>
      </c>
      <c r="G2644" s="4" t="s">
        <v>4817</v>
      </c>
      <c r="J2644" s="4" t="s">
        <v>5841</v>
      </c>
      <c r="K2644" s="4" t="s">
        <v>5530</v>
      </c>
      <c r="L2644" s="4" t="s">
        <v>6585</v>
      </c>
      <c r="N2644" s="4">
        <v>12</v>
      </c>
    </row>
    <row r="2645" spans="1:14" x14ac:dyDescent="0.3">
      <c r="A2645" s="4" t="s">
        <v>5822</v>
      </c>
      <c r="B2645" s="4" t="s">
        <v>5823</v>
      </c>
      <c r="C2645" s="4" t="s">
        <v>5842</v>
      </c>
      <c r="D2645" s="4" t="s">
        <v>6581</v>
      </c>
      <c r="E2645" s="4">
        <v>1</v>
      </c>
      <c r="G2645" s="4" t="s">
        <v>4817</v>
      </c>
      <c r="J2645" s="4" t="s">
        <v>5842</v>
      </c>
      <c r="K2645" s="4" t="s">
        <v>4851</v>
      </c>
      <c r="L2645" s="4" t="s">
        <v>6585</v>
      </c>
      <c r="N2645" s="4">
        <v>13</v>
      </c>
    </row>
    <row r="2646" spans="1:14" x14ac:dyDescent="0.3">
      <c r="A2646" s="4" t="s">
        <v>5822</v>
      </c>
      <c r="B2646" s="4" t="s">
        <v>5823</v>
      </c>
      <c r="C2646" s="4" t="s">
        <v>5843</v>
      </c>
      <c r="D2646" s="4" t="s">
        <v>6581</v>
      </c>
      <c r="E2646" s="4">
        <v>1</v>
      </c>
      <c r="G2646" s="4" t="s">
        <v>4817</v>
      </c>
      <c r="J2646" s="4" t="s">
        <v>5844</v>
      </c>
      <c r="K2646" s="4" t="s">
        <v>4851</v>
      </c>
      <c r="L2646" s="4" t="s">
        <v>6585</v>
      </c>
      <c r="N2646" s="4">
        <v>14</v>
      </c>
    </row>
    <row r="2647" spans="1:14" x14ac:dyDescent="0.3">
      <c r="A2647" s="4" t="s">
        <v>5822</v>
      </c>
      <c r="B2647" s="4" t="s">
        <v>5823</v>
      </c>
      <c r="C2647" s="4" t="s">
        <v>5821</v>
      </c>
      <c r="D2647" s="4" t="s">
        <v>6581</v>
      </c>
      <c r="E2647" s="4">
        <v>1</v>
      </c>
      <c r="G2647" s="4" t="s">
        <v>4817</v>
      </c>
      <c r="J2647" s="4" t="s">
        <v>5574</v>
      </c>
      <c r="K2647" s="4" t="s">
        <v>4851</v>
      </c>
      <c r="L2647" s="4" t="s">
        <v>6585</v>
      </c>
      <c r="N2647" s="4">
        <v>15</v>
      </c>
    </row>
    <row r="2648" spans="1:14" x14ac:dyDescent="0.3">
      <c r="A2648" s="4" t="s">
        <v>6123</v>
      </c>
      <c r="B2648" s="4" t="s">
        <v>6124</v>
      </c>
      <c r="C2648" s="4" t="s">
        <v>4846</v>
      </c>
      <c r="D2648" s="4" t="s">
        <v>6581</v>
      </c>
      <c r="E2648" s="4">
        <v>12</v>
      </c>
      <c r="G2648" s="4" t="s">
        <v>6582</v>
      </c>
      <c r="H2648" s="4" t="s">
        <v>7541</v>
      </c>
      <c r="I2648" s="4" t="s">
        <v>7542</v>
      </c>
      <c r="J2648" s="4" t="s">
        <v>4847</v>
      </c>
      <c r="K2648" s="4" t="s">
        <v>4848</v>
      </c>
      <c r="L2648" s="4" t="s">
        <v>6585</v>
      </c>
      <c r="N2648" s="4">
        <v>1</v>
      </c>
    </row>
    <row r="2649" spans="1:14" x14ac:dyDescent="0.3">
      <c r="A2649" s="4" t="s">
        <v>6123</v>
      </c>
      <c r="B2649" s="4" t="s">
        <v>6124</v>
      </c>
      <c r="C2649" s="4" t="s">
        <v>4849</v>
      </c>
      <c r="D2649" s="4" t="s">
        <v>6581</v>
      </c>
      <c r="E2649" s="4">
        <v>1</v>
      </c>
      <c r="F2649" s="4" t="s">
        <v>7639</v>
      </c>
      <c r="G2649" s="4" t="s">
        <v>6582</v>
      </c>
      <c r="H2649" s="4" t="s">
        <v>7543</v>
      </c>
      <c r="I2649" s="4" t="s">
        <v>7542</v>
      </c>
      <c r="J2649" s="4" t="s">
        <v>4850</v>
      </c>
      <c r="K2649" s="4" t="s">
        <v>4851</v>
      </c>
      <c r="L2649" s="4" t="s">
        <v>6585</v>
      </c>
      <c r="N2649" s="4">
        <v>2</v>
      </c>
    </row>
    <row r="2650" spans="1:14" x14ac:dyDescent="0.3">
      <c r="A2650" s="4" t="s">
        <v>6123</v>
      </c>
      <c r="B2650" s="4" t="s">
        <v>6124</v>
      </c>
      <c r="C2650" s="4" t="s">
        <v>4852</v>
      </c>
      <c r="D2650" s="4" t="s">
        <v>6581</v>
      </c>
      <c r="E2650" s="4">
        <v>10</v>
      </c>
      <c r="G2650" s="4" t="s">
        <v>6582</v>
      </c>
      <c r="H2650" s="4" t="s">
        <v>7544</v>
      </c>
      <c r="I2650" s="4" t="s">
        <v>7542</v>
      </c>
      <c r="J2650" s="4" t="s">
        <v>4853</v>
      </c>
      <c r="K2650" s="4" t="s">
        <v>4854</v>
      </c>
      <c r="L2650" s="4" t="s">
        <v>6585</v>
      </c>
      <c r="N2650" s="4">
        <v>3</v>
      </c>
    </row>
    <row r="2651" spans="1:14" x14ac:dyDescent="0.3">
      <c r="A2651" s="4" t="s">
        <v>6123</v>
      </c>
      <c r="B2651" s="4" t="s">
        <v>6124</v>
      </c>
      <c r="C2651" s="4" t="s">
        <v>4855</v>
      </c>
      <c r="D2651" s="4" t="s">
        <v>6581</v>
      </c>
      <c r="E2651" s="4">
        <v>10</v>
      </c>
      <c r="G2651" s="4" t="s">
        <v>6582</v>
      </c>
      <c r="H2651" s="4" t="s">
        <v>7545</v>
      </c>
      <c r="I2651" s="4" t="s">
        <v>7542</v>
      </c>
      <c r="J2651" s="4" t="s">
        <v>4856</v>
      </c>
      <c r="K2651" s="4" t="s">
        <v>4854</v>
      </c>
      <c r="L2651" s="4" t="s">
        <v>6585</v>
      </c>
      <c r="N2651" s="4">
        <v>4</v>
      </c>
    </row>
    <row r="2652" spans="1:14" x14ac:dyDescent="0.3">
      <c r="A2652" s="4" t="s">
        <v>6123</v>
      </c>
      <c r="B2652" s="4" t="s">
        <v>6124</v>
      </c>
      <c r="C2652" s="4" t="s">
        <v>4994</v>
      </c>
      <c r="D2652" s="4" t="s">
        <v>5572</v>
      </c>
      <c r="E2652" s="4">
        <v>22</v>
      </c>
      <c r="G2652" s="4" t="s">
        <v>4817</v>
      </c>
      <c r="J2652" s="4" t="s">
        <v>4995</v>
      </c>
      <c r="K2652" s="4" t="s">
        <v>6683</v>
      </c>
      <c r="L2652" s="4" t="s">
        <v>6603</v>
      </c>
      <c r="M2652" s="4">
        <v>4</v>
      </c>
      <c r="N2652" s="4">
        <v>5</v>
      </c>
    </row>
    <row r="2653" spans="1:14" x14ac:dyDescent="0.3">
      <c r="A2653" s="4" t="s">
        <v>6123</v>
      </c>
      <c r="B2653" s="4" t="s">
        <v>6124</v>
      </c>
      <c r="C2653" s="4" t="s">
        <v>4832</v>
      </c>
      <c r="D2653" s="4" t="s">
        <v>6581</v>
      </c>
      <c r="E2653" s="4">
        <v>4</v>
      </c>
      <c r="G2653" s="4" t="s">
        <v>4817</v>
      </c>
      <c r="J2653" s="4" t="s">
        <v>4832</v>
      </c>
      <c r="K2653" s="4" t="s">
        <v>4997</v>
      </c>
      <c r="L2653" s="4" t="s">
        <v>6585</v>
      </c>
      <c r="N2653" s="4">
        <v>6</v>
      </c>
    </row>
    <row r="2654" spans="1:14" x14ac:dyDescent="0.3">
      <c r="A2654" s="4" t="s">
        <v>6123</v>
      </c>
      <c r="B2654" s="4" t="s">
        <v>6124</v>
      </c>
      <c r="C2654" s="4" t="s">
        <v>4998</v>
      </c>
      <c r="D2654" s="4" t="s">
        <v>6581</v>
      </c>
      <c r="E2654" s="4">
        <v>1</v>
      </c>
      <c r="G2654" s="4" t="s">
        <v>4817</v>
      </c>
      <c r="J2654" s="4" t="s">
        <v>4999</v>
      </c>
      <c r="K2654" s="4" t="s">
        <v>4851</v>
      </c>
      <c r="L2654" s="4" t="s">
        <v>6585</v>
      </c>
      <c r="N2654" s="4">
        <v>7</v>
      </c>
    </row>
    <row r="2655" spans="1:14" x14ac:dyDescent="0.3">
      <c r="A2655" s="4" t="s">
        <v>6123</v>
      </c>
      <c r="B2655" s="4" t="s">
        <v>6124</v>
      </c>
      <c r="C2655" s="4" t="s">
        <v>5245</v>
      </c>
      <c r="D2655" s="4" t="s">
        <v>6581</v>
      </c>
      <c r="E2655" s="4">
        <v>2</v>
      </c>
      <c r="F2655" s="4" t="s">
        <v>7641</v>
      </c>
      <c r="G2655" s="4" t="s">
        <v>4817</v>
      </c>
      <c r="J2655" s="4" t="s">
        <v>5001</v>
      </c>
      <c r="K2655" s="4" t="s">
        <v>4956</v>
      </c>
      <c r="L2655" s="4" t="s">
        <v>6585</v>
      </c>
      <c r="N2655" s="4">
        <v>8</v>
      </c>
    </row>
    <row r="2656" spans="1:14" x14ac:dyDescent="0.3">
      <c r="A2656" s="4" t="s">
        <v>6123</v>
      </c>
      <c r="B2656" s="4" t="s">
        <v>6124</v>
      </c>
      <c r="C2656" s="4" t="s">
        <v>5034</v>
      </c>
      <c r="D2656" s="4" t="s">
        <v>5572</v>
      </c>
      <c r="E2656" s="4">
        <v>22</v>
      </c>
      <c r="G2656" s="4" t="s">
        <v>4817</v>
      </c>
      <c r="J2656" s="4" t="s">
        <v>5035</v>
      </c>
      <c r="K2656" s="4" t="s">
        <v>6683</v>
      </c>
      <c r="L2656" s="4" t="s">
        <v>6603</v>
      </c>
      <c r="M2656" s="4">
        <v>4</v>
      </c>
      <c r="N2656" s="4">
        <v>9</v>
      </c>
    </row>
    <row r="2657" spans="1:14" x14ac:dyDescent="0.3">
      <c r="A2657" s="4" t="s">
        <v>6123</v>
      </c>
      <c r="B2657" s="4" t="s">
        <v>6124</v>
      </c>
      <c r="C2657" s="4" t="s">
        <v>5037</v>
      </c>
      <c r="D2657" s="4" t="s">
        <v>5572</v>
      </c>
      <c r="E2657" s="4">
        <v>22</v>
      </c>
      <c r="G2657" s="4" t="s">
        <v>4817</v>
      </c>
      <c r="J2657" s="4" t="s">
        <v>5038</v>
      </c>
      <c r="K2657" s="4" t="s">
        <v>6683</v>
      </c>
      <c r="L2657" s="4" t="s">
        <v>6603</v>
      </c>
      <c r="M2657" s="4">
        <v>4</v>
      </c>
      <c r="N2657" s="4">
        <v>10</v>
      </c>
    </row>
    <row r="2658" spans="1:14" x14ac:dyDescent="0.3">
      <c r="A2658" s="4" t="s">
        <v>6123</v>
      </c>
      <c r="B2658" s="4" t="s">
        <v>6124</v>
      </c>
      <c r="C2658" s="4" t="s">
        <v>5039</v>
      </c>
      <c r="D2658" s="4" t="s">
        <v>5572</v>
      </c>
      <c r="E2658" s="4">
        <v>22</v>
      </c>
      <c r="G2658" s="4" t="s">
        <v>4817</v>
      </c>
      <c r="J2658" s="4" t="s">
        <v>5040</v>
      </c>
      <c r="K2658" s="4" t="s">
        <v>6683</v>
      </c>
      <c r="L2658" s="4" t="s">
        <v>6603</v>
      </c>
      <c r="M2658" s="4">
        <v>4</v>
      </c>
      <c r="N2658" s="4">
        <v>11</v>
      </c>
    </row>
    <row r="2659" spans="1:14" x14ac:dyDescent="0.3">
      <c r="A2659" s="4" t="s">
        <v>6123</v>
      </c>
      <c r="B2659" s="4" t="s">
        <v>6124</v>
      </c>
      <c r="C2659" s="4" t="s">
        <v>5041</v>
      </c>
      <c r="D2659" s="4" t="s">
        <v>5572</v>
      </c>
      <c r="E2659" s="4">
        <v>22</v>
      </c>
      <c r="G2659" s="4" t="s">
        <v>4817</v>
      </c>
      <c r="J2659" s="4" t="s">
        <v>5042</v>
      </c>
      <c r="K2659" s="4" t="s">
        <v>6683</v>
      </c>
      <c r="L2659" s="4" t="s">
        <v>6603</v>
      </c>
      <c r="M2659" s="4">
        <v>4</v>
      </c>
      <c r="N2659" s="4">
        <v>12</v>
      </c>
    </row>
    <row r="2660" spans="1:14" x14ac:dyDescent="0.3">
      <c r="A2660" s="4" t="s">
        <v>6123</v>
      </c>
      <c r="B2660" s="4" t="s">
        <v>6124</v>
      </c>
      <c r="C2660" s="4" t="s">
        <v>5043</v>
      </c>
      <c r="D2660" s="4" t="s">
        <v>5572</v>
      </c>
      <c r="E2660" s="4">
        <v>22</v>
      </c>
      <c r="G2660" s="4" t="s">
        <v>4817</v>
      </c>
      <c r="J2660" s="4" t="s">
        <v>5044</v>
      </c>
      <c r="K2660" s="4" t="s">
        <v>6683</v>
      </c>
      <c r="L2660" s="4" t="s">
        <v>6603</v>
      </c>
      <c r="M2660" s="4">
        <v>4</v>
      </c>
      <c r="N2660" s="4">
        <v>13</v>
      </c>
    </row>
    <row r="2661" spans="1:14" x14ac:dyDescent="0.3">
      <c r="A2661" s="4" t="s">
        <v>6123</v>
      </c>
      <c r="B2661" s="4" t="s">
        <v>6124</v>
      </c>
      <c r="C2661" s="4" t="s">
        <v>5045</v>
      </c>
      <c r="D2661" s="4" t="s">
        <v>5572</v>
      </c>
      <c r="E2661" s="4">
        <v>22</v>
      </c>
      <c r="G2661" s="4" t="s">
        <v>4817</v>
      </c>
      <c r="J2661" s="4" t="s">
        <v>5046</v>
      </c>
      <c r="K2661" s="4" t="s">
        <v>6683</v>
      </c>
      <c r="L2661" s="4" t="s">
        <v>6603</v>
      </c>
      <c r="M2661" s="4">
        <v>4</v>
      </c>
      <c r="N2661" s="4">
        <v>14</v>
      </c>
    </row>
    <row r="2662" spans="1:14" x14ac:dyDescent="0.3">
      <c r="A2662" s="4" t="s">
        <v>6123</v>
      </c>
      <c r="B2662" s="4" t="s">
        <v>6124</v>
      </c>
      <c r="C2662" s="4" t="s">
        <v>6125</v>
      </c>
      <c r="D2662" s="4" t="s">
        <v>5572</v>
      </c>
      <c r="E2662" s="4">
        <v>22</v>
      </c>
      <c r="G2662" s="4" t="s">
        <v>4817</v>
      </c>
      <c r="J2662" s="4" t="s">
        <v>6126</v>
      </c>
      <c r="K2662" s="4" t="s">
        <v>6614</v>
      </c>
      <c r="L2662" s="4" t="s">
        <v>6603</v>
      </c>
      <c r="M2662" s="4">
        <v>0</v>
      </c>
      <c r="N2662" s="4">
        <v>15</v>
      </c>
    </row>
    <row r="2663" spans="1:14" x14ac:dyDescent="0.3">
      <c r="A2663" s="4" t="s">
        <v>6123</v>
      </c>
      <c r="B2663" s="4" t="s">
        <v>6124</v>
      </c>
      <c r="C2663" s="4" t="s">
        <v>6127</v>
      </c>
      <c r="D2663" s="4" t="s">
        <v>5572</v>
      </c>
      <c r="E2663" s="4">
        <v>22</v>
      </c>
      <c r="G2663" s="4" t="s">
        <v>4817</v>
      </c>
      <c r="J2663" s="4" t="s">
        <v>6128</v>
      </c>
      <c r="K2663" s="4" t="s">
        <v>6614</v>
      </c>
      <c r="L2663" s="4" t="s">
        <v>6603</v>
      </c>
      <c r="M2663" s="4">
        <v>0</v>
      </c>
      <c r="N2663" s="4">
        <v>16</v>
      </c>
    </row>
    <row r="2664" spans="1:14" x14ac:dyDescent="0.3">
      <c r="A2664" s="4" t="s">
        <v>6123</v>
      </c>
      <c r="B2664" s="4" t="s">
        <v>6124</v>
      </c>
      <c r="C2664" s="4" t="s">
        <v>6129</v>
      </c>
      <c r="D2664" s="4" t="s">
        <v>5572</v>
      </c>
      <c r="E2664" s="4">
        <v>22</v>
      </c>
      <c r="G2664" s="4" t="s">
        <v>4817</v>
      </c>
      <c r="J2664" s="4" t="s">
        <v>6130</v>
      </c>
      <c r="K2664" s="4" t="s">
        <v>6614</v>
      </c>
      <c r="L2664" s="4" t="s">
        <v>6603</v>
      </c>
      <c r="M2664" s="4">
        <v>0</v>
      </c>
      <c r="N2664" s="4">
        <v>17</v>
      </c>
    </row>
    <row r="2665" spans="1:14" x14ac:dyDescent="0.3">
      <c r="A2665" s="4" t="s">
        <v>6123</v>
      </c>
      <c r="B2665" s="4" t="s">
        <v>6124</v>
      </c>
      <c r="C2665" s="4" t="s">
        <v>6131</v>
      </c>
      <c r="D2665" s="4" t="s">
        <v>5572</v>
      </c>
      <c r="E2665" s="4">
        <v>22</v>
      </c>
      <c r="G2665" s="4" t="s">
        <v>4817</v>
      </c>
      <c r="J2665" s="4" t="s">
        <v>6132</v>
      </c>
      <c r="K2665" s="4" t="s">
        <v>6614</v>
      </c>
      <c r="L2665" s="4" t="s">
        <v>6603</v>
      </c>
      <c r="M2665" s="4">
        <v>0</v>
      </c>
      <c r="N2665" s="4">
        <v>18</v>
      </c>
    </row>
    <row r="2666" spans="1:14" x14ac:dyDescent="0.3">
      <c r="A2666" s="4" t="s">
        <v>6123</v>
      </c>
      <c r="B2666" s="4" t="s">
        <v>6124</v>
      </c>
      <c r="C2666" s="4" t="s">
        <v>6133</v>
      </c>
      <c r="D2666" s="4" t="s">
        <v>5572</v>
      </c>
      <c r="E2666" s="4">
        <v>22</v>
      </c>
      <c r="G2666" s="4" t="s">
        <v>4817</v>
      </c>
      <c r="J2666" s="4" t="s">
        <v>5187</v>
      </c>
      <c r="K2666" s="4" t="s">
        <v>6614</v>
      </c>
      <c r="L2666" s="4" t="s">
        <v>6603</v>
      </c>
      <c r="M2666" s="4">
        <v>0</v>
      </c>
      <c r="N2666" s="4">
        <v>19</v>
      </c>
    </row>
    <row r="2667" spans="1:14" x14ac:dyDescent="0.3">
      <c r="A2667" s="4" t="s">
        <v>6123</v>
      </c>
      <c r="B2667" s="4" t="s">
        <v>6124</v>
      </c>
      <c r="C2667" s="4" t="s">
        <v>6134</v>
      </c>
      <c r="D2667" s="4" t="s">
        <v>5572</v>
      </c>
      <c r="E2667" s="4">
        <v>22</v>
      </c>
      <c r="G2667" s="4" t="s">
        <v>4817</v>
      </c>
      <c r="J2667" s="4" t="s">
        <v>6135</v>
      </c>
      <c r="K2667" s="4" t="s">
        <v>6614</v>
      </c>
      <c r="L2667" s="4" t="s">
        <v>6603</v>
      </c>
      <c r="M2667" s="4">
        <v>0</v>
      </c>
      <c r="N2667" s="4">
        <v>20</v>
      </c>
    </row>
    <row r="2668" spans="1:14" x14ac:dyDescent="0.3">
      <c r="A2668" s="4" t="s">
        <v>6123</v>
      </c>
      <c r="B2668" s="4" t="s">
        <v>6124</v>
      </c>
      <c r="C2668" s="4" t="s">
        <v>6136</v>
      </c>
      <c r="D2668" s="4" t="s">
        <v>5572</v>
      </c>
      <c r="E2668" s="4">
        <v>22</v>
      </c>
      <c r="G2668" s="4" t="s">
        <v>4817</v>
      </c>
      <c r="J2668" s="4" t="s">
        <v>6137</v>
      </c>
      <c r="K2668" s="4" t="s">
        <v>6614</v>
      </c>
      <c r="L2668" s="4" t="s">
        <v>6603</v>
      </c>
      <c r="M2668" s="4">
        <v>0</v>
      </c>
      <c r="N2668" s="4">
        <v>21</v>
      </c>
    </row>
    <row r="2669" spans="1:14" x14ac:dyDescent="0.3">
      <c r="A2669" s="4" t="s">
        <v>6123</v>
      </c>
      <c r="B2669" s="4" t="s">
        <v>6124</v>
      </c>
      <c r="C2669" s="4" t="s">
        <v>6138</v>
      </c>
      <c r="D2669" s="4" t="s">
        <v>5572</v>
      </c>
      <c r="E2669" s="4">
        <v>22</v>
      </c>
      <c r="G2669" s="4" t="s">
        <v>4817</v>
      </c>
      <c r="J2669" s="4" t="s">
        <v>6139</v>
      </c>
      <c r="K2669" s="4" t="s">
        <v>6614</v>
      </c>
      <c r="L2669" s="4" t="s">
        <v>6603</v>
      </c>
      <c r="M2669" s="4">
        <v>0</v>
      </c>
      <c r="N2669" s="4">
        <v>22</v>
      </c>
    </row>
    <row r="2670" spans="1:14" x14ac:dyDescent="0.3">
      <c r="A2670" s="4" t="s">
        <v>6123</v>
      </c>
      <c r="B2670" s="4" t="s">
        <v>6124</v>
      </c>
      <c r="C2670" s="4" t="s">
        <v>6140</v>
      </c>
      <c r="D2670" s="4" t="s">
        <v>5572</v>
      </c>
      <c r="E2670" s="4">
        <v>22</v>
      </c>
      <c r="G2670" s="4" t="s">
        <v>4817</v>
      </c>
      <c r="J2670" s="4" t="s">
        <v>6141</v>
      </c>
      <c r="K2670" s="4" t="s">
        <v>6614</v>
      </c>
      <c r="L2670" s="4" t="s">
        <v>6603</v>
      </c>
      <c r="M2670" s="4">
        <v>0</v>
      </c>
      <c r="N2670" s="4">
        <v>23</v>
      </c>
    </row>
    <row r="2671" spans="1:14" x14ac:dyDescent="0.3">
      <c r="A2671" s="4" t="s">
        <v>6123</v>
      </c>
      <c r="B2671" s="4" t="s">
        <v>6124</v>
      </c>
      <c r="C2671" s="4" t="s">
        <v>6142</v>
      </c>
      <c r="D2671" s="4" t="s">
        <v>5572</v>
      </c>
      <c r="E2671" s="4">
        <v>22</v>
      </c>
      <c r="G2671" s="4" t="s">
        <v>4817</v>
      </c>
      <c r="J2671" s="4" t="s">
        <v>6143</v>
      </c>
      <c r="K2671" s="4" t="s">
        <v>6614</v>
      </c>
      <c r="L2671" s="4" t="s">
        <v>6603</v>
      </c>
      <c r="M2671" s="4">
        <v>0</v>
      </c>
      <c r="N2671" s="4">
        <v>24</v>
      </c>
    </row>
    <row r="2672" spans="1:14" x14ac:dyDescent="0.3">
      <c r="A2672" s="4" t="s">
        <v>6123</v>
      </c>
      <c r="B2672" s="4" t="s">
        <v>6124</v>
      </c>
      <c r="C2672" s="4" t="s">
        <v>6144</v>
      </c>
      <c r="D2672" s="4" t="s">
        <v>5572</v>
      </c>
      <c r="E2672" s="4">
        <v>22</v>
      </c>
      <c r="G2672" s="4" t="s">
        <v>4817</v>
      </c>
      <c r="J2672" s="4" t="s">
        <v>6145</v>
      </c>
      <c r="K2672" s="4" t="s">
        <v>6614</v>
      </c>
      <c r="L2672" s="4" t="s">
        <v>6603</v>
      </c>
      <c r="M2672" s="4">
        <v>0</v>
      </c>
      <c r="N2672" s="4">
        <v>25</v>
      </c>
    </row>
    <row r="2673" spans="1:14" x14ac:dyDescent="0.3">
      <c r="A2673" s="4" t="s">
        <v>6123</v>
      </c>
      <c r="B2673" s="4" t="s">
        <v>6124</v>
      </c>
      <c r="C2673" s="4" t="s">
        <v>6146</v>
      </c>
      <c r="D2673" s="4" t="s">
        <v>5572</v>
      </c>
      <c r="E2673" s="4">
        <v>22</v>
      </c>
      <c r="G2673" s="4" t="s">
        <v>4817</v>
      </c>
      <c r="J2673" s="4" t="s">
        <v>6147</v>
      </c>
      <c r="K2673" s="4" t="s">
        <v>6614</v>
      </c>
      <c r="L2673" s="4" t="s">
        <v>6603</v>
      </c>
      <c r="M2673" s="4">
        <v>0</v>
      </c>
      <c r="N2673" s="4">
        <v>26</v>
      </c>
    </row>
    <row r="2674" spans="1:14" x14ac:dyDescent="0.3">
      <c r="A2674" s="4" t="s">
        <v>6123</v>
      </c>
      <c r="B2674" s="4" t="s">
        <v>6124</v>
      </c>
      <c r="C2674" s="4" t="s">
        <v>6148</v>
      </c>
      <c r="D2674" s="4" t="s">
        <v>5572</v>
      </c>
      <c r="E2674" s="4">
        <v>22</v>
      </c>
      <c r="G2674" s="4" t="s">
        <v>4817</v>
      </c>
      <c r="J2674" s="4" t="s">
        <v>6149</v>
      </c>
      <c r="K2674" s="4" t="s">
        <v>6614</v>
      </c>
      <c r="L2674" s="4" t="s">
        <v>6603</v>
      </c>
      <c r="M2674" s="4">
        <v>0</v>
      </c>
      <c r="N2674" s="4">
        <v>27</v>
      </c>
    </row>
    <row r="2675" spans="1:14" x14ac:dyDescent="0.3">
      <c r="A2675" s="4" t="s">
        <v>6123</v>
      </c>
      <c r="B2675" s="4" t="s">
        <v>6124</v>
      </c>
      <c r="C2675" s="4" t="s">
        <v>6150</v>
      </c>
      <c r="D2675" s="4" t="s">
        <v>5572</v>
      </c>
      <c r="E2675" s="4">
        <v>22</v>
      </c>
      <c r="G2675" s="4" t="s">
        <v>4817</v>
      </c>
      <c r="J2675" s="4" t="s">
        <v>6151</v>
      </c>
      <c r="K2675" s="4" t="s">
        <v>6614</v>
      </c>
      <c r="L2675" s="4" t="s">
        <v>6603</v>
      </c>
      <c r="M2675" s="4">
        <v>0</v>
      </c>
      <c r="N2675" s="4">
        <v>28</v>
      </c>
    </row>
    <row r="2676" spans="1:14" x14ac:dyDescent="0.3">
      <c r="A2676" s="4" t="s">
        <v>6123</v>
      </c>
      <c r="B2676" s="4" t="s">
        <v>6124</v>
      </c>
      <c r="C2676" s="4" t="s">
        <v>6152</v>
      </c>
      <c r="D2676" s="4" t="s">
        <v>5572</v>
      </c>
      <c r="E2676" s="4">
        <v>22</v>
      </c>
      <c r="G2676" s="4" t="s">
        <v>4817</v>
      </c>
      <c r="J2676" s="4" t="s">
        <v>6153</v>
      </c>
      <c r="K2676" s="4" t="s">
        <v>6614</v>
      </c>
      <c r="L2676" s="4" t="s">
        <v>6603</v>
      </c>
      <c r="M2676" s="4">
        <v>0</v>
      </c>
      <c r="N2676" s="4">
        <v>29</v>
      </c>
    </row>
    <row r="2677" spans="1:14" x14ac:dyDescent="0.3">
      <c r="A2677" s="4" t="s">
        <v>6123</v>
      </c>
      <c r="B2677" s="4" t="s">
        <v>6124</v>
      </c>
      <c r="C2677" s="4" t="s">
        <v>6154</v>
      </c>
      <c r="D2677" s="4" t="s">
        <v>5572</v>
      </c>
      <c r="E2677" s="4">
        <v>22</v>
      </c>
      <c r="G2677" s="4" t="s">
        <v>4817</v>
      </c>
      <c r="J2677" s="4" t="s">
        <v>6155</v>
      </c>
      <c r="K2677" s="4" t="s">
        <v>6614</v>
      </c>
      <c r="L2677" s="4" t="s">
        <v>6603</v>
      </c>
      <c r="M2677" s="4">
        <v>0</v>
      </c>
      <c r="N2677" s="4">
        <v>30</v>
      </c>
    </row>
    <row r="2678" spans="1:14" x14ac:dyDescent="0.3">
      <c r="A2678" s="4" t="s">
        <v>6123</v>
      </c>
      <c r="B2678" s="4" t="s">
        <v>6124</v>
      </c>
      <c r="C2678" s="4" t="s">
        <v>6156</v>
      </c>
      <c r="D2678" s="4" t="s">
        <v>5572</v>
      </c>
      <c r="E2678" s="4">
        <v>22</v>
      </c>
      <c r="G2678" s="4" t="s">
        <v>4817</v>
      </c>
      <c r="J2678" s="4" t="s">
        <v>6157</v>
      </c>
      <c r="K2678" s="4" t="s">
        <v>6614</v>
      </c>
      <c r="L2678" s="4" t="s">
        <v>6603</v>
      </c>
      <c r="M2678" s="4">
        <v>0</v>
      </c>
      <c r="N2678" s="4">
        <v>31</v>
      </c>
    </row>
    <row r="2679" spans="1:14" x14ac:dyDescent="0.3">
      <c r="A2679" s="4" t="s">
        <v>6123</v>
      </c>
      <c r="B2679" s="4" t="s">
        <v>6124</v>
      </c>
      <c r="C2679" s="4" t="s">
        <v>6158</v>
      </c>
      <c r="D2679" s="4" t="s">
        <v>5572</v>
      </c>
      <c r="E2679" s="4">
        <v>22</v>
      </c>
      <c r="G2679" s="4" t="s">
        <v>4817</v>
      </c>
      <c r="J2679" s="4" t="s">
        <v>6159</v>
      </c>
      <c r="K2679" s="4" t="s">
        <v>6614</v>
      </c>
      <c r="L2679" s="4" t="s">
        <v>6603</v>
      </c>
      <c r="M2679" s="4">
        <v>0</v>
      </c>
      <c r="N2679" s="4">
        <v>32</v>
      </c>
    </row>
    <row r="2680" spans="1:14" x14ac:dyDescent="0.3">
      <c r="A2680" s="4" t="s">
        <v>6123</v>
      </c>
      <c r="B2680" s="4" t="s">
        <v>6124</v>
      </c>
      <c r="C2680" s="4" t="s">
        <v>6160</v>
      </c>
      <c r="D2680" s="4" t="s">
        <v>5572</v>
      </c>
      <c r="E2680" s="4">
        <v>22</v>
      </c>
      <c r="G2680" s="4" t="s">
        <v>4817</v>
      </c>
      <c r="J2680" s="4" t="s">
        <v>6161</v>
      </c>
      <c r="K2680" s="4" t="s">
        <v>6614</v>
      </c>
      <c r="L2680" s="4" t="s">
        <v>6603</v>
      </c>
      <c r="M2680" s="4">
        <v>0</v>
      </c>
      <c r="N2680" s="4">
        <v>33</v>
      </c>
    </row>
    <row r="2681" spans="1:14" x14ac:dyDescent="0.3">
      <c r="A2681" s="4" t="s">
        <v>6123</v>
      </c>
      <c r="B2681" s="4" t="s">
        <v>6124</v>
      </c>
      <c r="C2681" s="4" t="s">
        <v>6162</v>
      </c>
      <c r="D2681" s="4" t="s">
        <v>5572</v>
      </c>
      <c r="E2681" s="4">
        <v>22</v>
      </c>
      <c r="G2681" s="4" t="s">
        <v>4817</v>
      </c>
      <c r="J2681" s="4" t="s">
        <v>6163</v>
      </c>
      <c r="K2681" s="4" t="s">
        <v>6614</v>
      </c>
      <c r="L2681" s="4" t="s">
        <v>6603</v>
      </c>
      <c r="M2681" s="4">
        <v>0</v>
      </c>
      <c r="N2681" s="4">
        <v>34</v>
      </c>
    </row>
    <row r="2682" spans="1:14" x14ac:dyDescent="0.3">
      <c r="A2682" s="4" t="s">
        <v>6123</v>
      </c>
      <c r="B2682" s="4" t="s">
        <v>6124</v>
      </c>
      <c r="C2682" s="4" t="s">
        <v>6164</v>
      </c>
      <c r="D2682" s="4" t="s">
        <v>5572</v>
      </c>
      <c r="E2682" s="4">
        <v>22</v>
      </c>
      <c r="G2682" s="4" t="s">
        <v>4817</v>
      </c>
      <c r="J2682" s="4" t="s">
        <v>6165</v>
      </c>
      <c r="K2682" s="4" t="s">
        <v>6614</v>
      </c>
      <c r="L2682" s="4" t="s">
        <v>6603</v>
      </c>
      <c r="M2682" s="4">
        <v>0</v>
      </c>
      <c r="N2682" s="4">
        <v>35</v>
      </c>
    </row>
    <row r="2683" spans="1:14" x14ac:dyDescent="0.3">
      <c r="A2683" s="4" t="s">
        <v>6123</v>
      </c>
      <c r="B2683" s="4" t="s">
        <v>6124</v>
      </c>
      <c r="C2683" s="4" t="s">
        <v>6166</v>
      </c>
      <c r="D2683" s="4" t="s">
        <v>5572</v>
      </c>
      <c r="E2683" s="4">
        <v>22</v>
      </c>
      <c r="G2683" s="4" t="s">
        <v>4817</v>
      </c>
      <c r="J2683" s="4" t="s">
        <v>6167</v>
      </c>
      <c r="K2683" s="4" t="s">
        <v>6614</v>
      </c>
      <c r="L2683" s="4" t="s">
        <v>6603</v>
      </c>
      <c r="M2683" s="4">
        <v>0</v>
      </c>
      <c r="N2683" s="4">
        <v>36</v>
      </c>
    </row>
    <row r="2684" spans="1:14" x14ac:dyDescent="0.3">
      <c r="A2684" s="4" t="s">
        <v>6123</v>
      </c>
      <c r="B2684" s="4" t="s">
        <v>6124</v>
      </c>
      <c r="C2684" s="4" t="s">
        <v>6168</v>
      </c>
      <c r="D2684" s="4" t="s">
        <v>5572</v>
      </c>
      <c r="E2684" s="4">
        <v>22</v>
      </c>
      <c r="G2684" s="4" t="s">
        <v>4817</v>
      </c>
      <c r="J2684" s="4" t="s">
        <v>6169</v>
      </c>
      <c r="K2684" s="4" t="s">
        <v>6614</v>
      </c>
      <c r="L2684" s="4" t="s">
        <v>6603</v>
      </c>
      <c r="M2684" s="4">
        <v>0</v>
      </c>
      <c r="N2684" s="4">
        <v>37</v>
      </c>
    </row>
    <row r="2685" spans="1:14" x14ac:dyDescent="0.3">
      <c r="A2685" s="4" t="s">
        <v>6123</v>
      </c>
      <c r="B2685" s="4" t="s">
        <v>6124</v>
      </c>
      <c r="C2685" s="4" t="s">
        <v>6170</v>
      </c>
      <c r="D2685" s="4" t="s">
        <v>5572</v>
      </c>
      <c r="E2685" s="4">
        <v>22</v>
      </c>
      <c r="G2685" s="4" t="s">
        <v>4817</v>
      </c>
      <c r="J2685" s="4" t="s">
        <v>6171</v>
      </c>
      <c r="K2685" s="4" t="s">
        <v>6614</v>
      </c>
      <c r="L2685" s="4" t="s">
        <v>6603</v>
      </c>
      <c r="M2685" s="4">
        <v>0</v>
      </c>
      <c r="N2685" s="4">
        <v>38</v>
      </c>
    </row>
    <row r="2686" spans="1:14" x14ac:dyDescent="0.3">
      <c r="A2686" s="4" t="s">
        <v>6123</v>
      </c>
      <c r="B2686" s="4" t="s">
        <v>6124</v>
      </c>
      <c r="C2686" s="4" t="s">
        <v>6172</v>
      </c>
      <c r="D2686" s="4" t="s">
        <v>5572</v>
      </c>
      <c r="E2686" s="4">
        <v>22</v>
      </c>
      <c r="G2686" s="4" t="s">
        <v>4817</v>
      </c>
      <c r="J2686" s="4" t="s">
        <v>6173</v>
      </c>
      <c r="K2686" s="4" t="s">
        <v>6614</v>
      </c>
      <c r="L2686" s="4" t="s">
        <v>6603</v>
      </c>
      <c r="M2686" s="4">
        <v>0</v>
      </c>
      <c r="N2686" s="4">
        <v>39</v>
      </c>
    </row>
    <row r="2687" spans="1:14" x14ac:dyDescent="0.3">
      <c r="A2687" s="4" t="s">
        <v>6123</v>
      </c>
      <c r="B2687" s="4" t="s">
        <v>6124</v>
      </c>
      <c r="C2687" s="4" t="s">
        <v>6174</v>
      </c>
      <c r="D2687" s="4" t="s">
        <v>5572</v>
      </c>
      <c r="E2687" s="4">
        <v>22</v>
      </c>
      <c r="G2687" s="4" t="s">
        <v>4817</v>
      </c>
      <c r="J2687" s="4" t="s">
        <v>6175</v>
      </c>
      <c r="K2687" s="4" t="s">
        <v>6614</v>
      </c>
      <c r="L2687" s="4" t="s">
        <v>6603</v>
      </c>
      <c r="M2687" s="4">
        <v>0</v>
      </c>
      <c r="N2687" s="4">
        <v>40</v>
      </c>
    </row>
    <row r="2688" spans="1:14" x14ac:dyDescent="0.3">
      <c r="A2688" s="4" t="s">
        <v>6123</v>
      </c>
      <c r="B2688" s="4" t="s">
        <v>6124</v>
      </c>
      <c r="C2688" s="4" t="s">
        <v>6176</v>
      </c>
      <c r="D2688" s="4" t="s">
        <v>5572</v>
      </c>
      <c r="E2688" s="4">
        <v>22</v>
      </c>
      <c r="G2688" s="4" t="s">
        <v>4817</v>
      </c>
      <c r="J2688" s="4" t="s">
        <v>6177</v>
      </c>
      <c r="K2688" s="4" t="s">
        <v>6614</v>
      </c>
      <c r="L2688" s="4" t="s">
        <v>6603</v>
      </c>
      <c r="M2688" s="4">
        <v>0</v>
      </c>
      <c r="N2688" s="4">
        <v>41</v>
      </c>
    </row>
    <row r="2689" spans="1:14" x14ac:dyDescent="0.3">
      <c r="A2689" s="4" t="s">
        <v>6123</v>
      </c>
      <c r="B2689" s="4" t="s">
        <v>6124</v>
      </c>
      <c r="C2689" s="4" t="s">
        <v>6178</v>
      </c>
      <c r="D2689" s="4" t="s">
        <v>5572</v>
      </c>
      <c r="E2689" s="4">
        <v>22</v>
      </c>
      <c r="G2689" s="4" t="s">
        <v>4817</v>
      </c>
      <c r="J2689" s="4" t="s">
        <v>6179</v>
      </c>
      <c r="K2689" s="4" t="s">
        <v>6614</v>
      </c>
      <c r="L2689" s="4" t="s">
        <v>6603</v>
      </c>
      <c r="M2689" s="4">
        <v>0</v>
      </c>
      <c r="N2689" s="4">
        <v>42</v>
      </c>
    </row>
    <row r="2690" spans="1:14" x14ac:dyDescent="0.3">
      <c r="A2690" s="4" t="s">
        <v>6123</v>
      </c>
      <c r="B2690" s="4" t="s">
        <v>6124</v>
      </c>
      <c r="C2690" s="4" t="s">
        <v>6180</v>
      </c>
      <c r="D2690" s="4" t="s">
        <v>5572</v>
      </c>
      <c r="E2690" s="4">
        <v>22</v>
      </c>
      <c r="G2690" s="4" t="s">
        <v>4817</v>
      </c>
      <c r="J2690" s="4" t="s">
        <v>6181</v>
      </c>
      <c r="K2690" s="4" t="s">
        <v>6614</v>
      </c>
      <c r="L2690" s="4" t="s">
        <v>6603</v>
      </c>
      <c r="M2690" s="4">
        <v>0</v>
      </c>
      <c r="N2690" s="4">
        <v>43</v>
      </c>
    </row>
    <row r="2691" spans="1:14" x14ac:dyDescent="0.3">
      <c r="A2691" s="4" t="s">
        <v>6123</v>
      </c>
      <c r="B2691" s="4" t="s">
        <v>6124</v>
      </c>
      <c r="C2691" s="4" t="s">
        <v>6182</v>
      </c>
      <c r="D2691" s="4" t="s">
        <v>5572</v>
      </c>
      <c r="E2691" s="4">
        <v>22</v>
      </c>
      <c r="G2691" s="4" t="s">
        <v>4817</v>
      </c>
      <c r="J2691" s="4" t="s">
        <v>6183</v>
      </c>
      <c r="K2691" s="4" t="s">
        <v>6614</v>
      </c>
      <c r="L2691" s="4" t="s">
        <v>6603</v>
      </c>
      <c r="M2691" s="4">
        <v>0</v>
      </c>
      <c r="N2691" s="4">
        <v>44</v>
      </c>
    </row>
    <row r="2692" spans="1:14" x14ac:dyDescent="0.3">
      <c r="A2692" s="4" t="s">
        <v>6123</v>
      </c>
      <c r="B2692" s="4" t="s">
        <v>6124</v>
      </c>
      <c r="C2692" s="4" t="s">
        <v>6184</v>
      </c>
      <c r="D2692" s="4" t="s">
        <v>5572</v>
      </c>
      <c r="E2692" s="4">
        <v>22</v>
      </c>
      <c r="G2692" s="4" t="s">
        <v>4817</v>
      </c>
      <c r="J2692" s="4" t="s">
        <v>6185</v>
      </c>
      <c r="K2692" s="4" t="s">
        <v>6614</v>
      </c>
      <c r="L2692" s="4" t="s">
        <v>6603</v>
      </c>
      <c r="M2692" s="4">
        <v>0</v>
      </c>
      <c r="N2692" s="4">
        <v>45</v>
      </c>
    </row>
    <row r="2693" spans="1:14" x14ac:dyDescent="0.3">
      <c r="A2693" s="4" t="s">
        <v>6123</v>
      </c>
      <c r="B2693" s="4" t="s">
        <v>6124</v>
      </c>
      <c r="C2693" s="4" t="s">
        <v>6186</v>
      </c>
      <c r="D2693" s="4" t="s">
        <v>5572</v>
      </c>
      <c r="E2693" s="4">
        <v>22</v>
      </c>
      <c r="G2693" s="4" t="s">
        <v>4817</v>
      </c>
      <c r="J2693" s="4" t="s">
        <v>6187</v>
      </c>
      <c r="K2693" s="4" t="s">
        <v>6614</v>
      </c>
      <c r="L2693" s="4" t="s">
        <v>6603</v>
      </c>
      <c r="M2693" s="4">
        <v>0</v>
      </c>
      <c r="N2693" s="4">
        <v>46</v>
      </c>
    </row>
    <row r="2694" spans="1:14" x14ac:dyDescent="0.3">
      <c r="A2694" s="4" t="s">
        <v>6123</v>
      </c>
      <c r="B2694" s="4" t="s">
        <v>6124</v>
      </c>
      <c r="C2694" s="4" t="s">
        <v>6188</v>
      </c>
      <c r="D2694" s="4" t="s">
        <v>5572</v>
      </c>
      <c r="E2694" s="4">
        <v>22</v>
      </c>
      <c r="G2694" s="4" t="s">
        <v>4817</v>
      </c>
      <c r="J2694" s="4" t="s">
        <v>6189</v>
      </c>
      <c r="K2694" s="4" t="s">
        <v>6614</v>
      </c>
      <c r="L2694" s="4" t="s">
        <v>6603</v>
      </c>
      <c r="M2694" s="4">
        <v>0</v>
      </c>
      <c r="N2694" s="4">
        <v>47</v>
      </c>
    </row>
    <row r="2695" spans="1:14" x14ac:dyDescent="0.3">
      <c r="A2695" s="4" t="s">
        <v>6123</v>
      </c>
      <c r="B2695" s="4" t="s">
        <v>6124</v>
      </c>
      <c r="C2695" s="4" t="s">
        <v>6190</v>
      </c>
      <c r="D2695" s="4" t="s">
        <v>5572</v>
      </c>
      <c r="E2695" s="4">
        <v>22</v>
      </c>
      <c r="G2695" s="4" t="s">
        <v>4817</v>
      </c>
      <c r="J2695" s="4" t="s">
        <v>6191</v>
      </c>
      <c r="K2695" s="4" t="s">
        <v>6614</v>
      </c>
      <c r="L2695" s="4" t="s">
        <v>6603</v>
      </c>
      <c r="M2695" s="4">
        <v>0</v>
      </c>
      <c r="N2695" s="4">
        <v>48</v>
      </c>
    </row>
    <row r="2696" spans="1:14" x14ac:dyDescent="0.3">
      <c r="A2696" s="4" t="s">
        <v>6123</v>
      </c>
      <c r="B2696" s="4" t="s">
        <v>6124</v>
      </c>
      <c r="C2696" s="4" t="s">
        <v>6192</v>
      </c>
      <c r="D2696" s="4" t="s">
        <v>5572</v>
      </c>
      <c r="E2696" s="4">
        <v>22</v>
      </c>
      <c r="G2696" s="4" t="s">
        <v>4817</v>
      </c>
      <c r="J2696" s="4" t="s">
        <v>6193</v>
      </c>
      <c r="K2696" s="4" t="s">
        <v>6614</v>
      </c>
      <c r="L2696" s="4" t="s">
        <v>6603</v>
      </c>
      <c r="M2696" s="4">
        <v>0</v>
      </c>
      <c r="N2696" s="4">
        <v>49</v>
      </c>
    </row>
    <row r="2697" spans="1:14" x14ac:dyDescent="0.3">
      <c r="A2697" s="4" t="s">
        <v>6123</v>
      </c>
      <c r="B2697" s="4" t="s">
        <v>6124</v>
      </c>
      <c r="C2697" s="4" t="s">
        <v>6194</v>
      </c>
      <c r="D2697" s="4" t="s">
        <v>5572</v>
      </c>
      <c r="E2697" s="4">
        <v>22</v>
      </c>
      <c r="G2697" s="4" t="s">
        <v>4817</v>
      </c>
      <c r="J2697" s="4" t="s">
        <v>6195</v>
      </c>
      <c r="K2697" s="4" t="s">
        <v>6614</v>
      </c>
      <c r="L2697" s="4" t="s">
        <v>6603</v>
      </c>
      <c r="M2697" s="4">
        <v>0</v>
      </c>
      <c r="N2697" s="4">
        <v>50</v>
      </c>
    </row>
    <row r="2698" spans="1:14" x14ac:dyDescent="0.3">
      <c r="A2698" s="4" t="s">
        <v>6123</v>
      </c>
      <c r="B2698" s="4" t="s">
        <v>6124</v>
      </c>
      <c r="C2698" s="4" t="s">
        <v>6196</v>
      </c>
      <c r="D2698" s="4" t="s">
        <v>5572</v>
      </c>
      <c r="E2698" s="4">
        <v>22</v>
      </c>
      <c r="G2698" s="4" t="s">
        <v>4817</v>
      </c>
      <c r="J2698" s="4" t="s">
        <v>6197</v>
      </c>
      <c r="K2698" s="4" t="s">
        <v>6614</v>
      </c>
      <c r="L2698" s="4" t="s">
        <v>6603</v>
      </c>
      <c r="M2698" s="4">
        <v>0</v>
      </c>
      <c r="N2698" s="4">
        <v>51</v>
      </c>
    </row>
    <row r="2699" spans="1:14" x14ac:dyDescent="0.3">
      <c r="A2699" s="4" t="s">
        <v>6123</v>
      </c>
      <c r="B2699" s="4" t="s">
        <v>6124</v>
      </c>
      <c r="C2699" s="4" t="s">
        <v>6198</v>
      </c>
      <c r="D2699" s="4" t="s">
        <v>5572</v>
      </c>
      <c r="E2699" s="4">
        <v>22</v>
      </c>
      <c r="G2699" s="4" t="s">
        <v>4817</v>
      </c>
      <c r="J2699" s="4" t="s">
        <v>6199</v>
      </c>
      <c r="K2699" s="4" t="s">
        <v>6614</v>
      </c>
      <c r="L2699" s="4" t="s">
        <v>6603</v>
      </c>
      <c r="M2699" s="4">
        <v>0</v>
      </c>
      <c r="N2699" s="4">
        <v>52</v>
      </c>
    </row>
    <row r="2700" spans="1:14" x14ac:dyDescent="0.3">
      <c r="A2700" s="4" t="s">
        <v>6123</v>
      </c>
      <c r="B2700" s="4" t="s">
        <v>6124</v>
      </c>
      <c r="C2700" s="4" t="s">
        <v>6200</v>
      </c>
      <c r="D2700" s="4" t="s">
        <v>5572</v>
      </c>
      <c r="E2700" s="4">
        <v>22</v>
      </c>
      <c r="G2700" s="4" t="s">
        <v>4817</v>
      </c>
      <c r="J2700" s="4" t="s">
        <v>6201</v>
      </c>
      <c r="K2700" s="4" t="s">
        <v>6614</v>
      </c>
      <c r="L2700" s="4" t="s">
        <v>6603</v>
      </c>
      <c r="M2700" s="4">
        <v>0</v>
      </c>
      <c r="N2700" s="4">
        <v>53</v>
      </c>
    </row>
    <row r="2701" spans="1:14" x14ac:dyDescent="0.3">
      <c r="A2701" s="4" t="s">
        <v>6123</v>
      </c>
      <c r="B2701" s="4" t="s">
        <v>6124</v>
      </c>
      <c r="C2701" s="4" t="s">
        <v>6202</v>
      </c>
      <c r="D2701" s="4" t="s">
        <v>5572</v>
      </c>
      <c r="E2701" s="4">
        <v>22</v>
      </c>
      <c r="G2701" s="4" t="s">
        <v>4817</v>
      </c>
      <c r="J2701" s="4" t="s">
        <v>6203</v>
      </c>
      <c r="K2701" s="4" t="s">
        <v>6614</v>
      </c>
      <c r="L2701" s="4" t="s">
        <v>6603</v>
      </c>
      <c r="M2701" s="4">
        <v>0</v>
      </c>
      <c r="N2701" s="4">
        <v>54</v>
      </c>
    </row>
    <row r="2702" spans="1:14" x14ac:dyDescent="0.3">
      <c r="A2702" s="4" t="s">
        <v>6123</v>
      </c>
      <c r="B2702" s="4" t="s">
        <v>6124</v>
      </c>
      <c r="C2702" s="4" t="s">
        <v>6204</v>
      </c>
      <c r="D2702" s="4" t="s">
        <v>5572</v>
      </c>
      <c r="E2702" s="4">
        <v>22</v>
      </c>
      <c r="G2702" s="4" t="s">
        <v>4817</v>
      </c>
      <c r="J2702" s="4" t="s">
        <v>6205</v>
      </c>
      <c r="K2702" s="4" t="s">
        <v>6614</v>
      </c>
      <c r="L2702" s="4" t="s">
        <v>6603</v>
      </c>
      <c r="M2702" s="4">
        <v>0</v>
      </c>
      <c r="N2702" s="4">
        <v>55</v>
      </c>
    </row>
    <row r="2703" spans="1:14" x14ac:dyDescent="0.3">
      <c r="A2703" s="4" t="s">
        <v>6123</v>
      </c>
      <c r="B2703" s="4" t="s">
        <v>6124</v>
      </c>
      <c r="C2703" s="4" t="s">
        <v>6206</v>
      </c>
      <c r="D2703" s="4" t="s">
        <v>5572</v>
      </c>
      <c r="E2703" s="4">
        <v>22</v>
      </c>
      <c r="G2703" s="4" t="s">
        <v>4817</v>
      </c>
      <c r="J2703" s="4" t="s">
        <v>6207</v>
      </c>
      <c r="K2703" s="4" t="s">
        <v>6614</v>
      </c>
      <c r="L2703" s="4" t="s">
        <v>6603</v>
      </c>
      <c r="M2703" s="4">
        <v>0</v>
      </c>
      <c r="N2703" s="4">
        <v>56</v>
      </c>
    </row>
    <row r="2704" spans="1:14" x14ac:dyDescent="0.3">
      <c r="A2704" s="4" t="s">
        <v>6123</v>
      </c>
      <c r="B2704" s="4" t="s">
        <v>6124</v>
      </c>
      <c r="C2704" s="4" t="s">
        <v>6208</v>
      </c>
      <c r="D2704" s="4" t="s">
        <v>5572</v>
      </c>
      <c r="E2704" s="4">
        <v>22</v>
      </c>
      <c r="G2704" s="4" t="s">
        <v>4817</v>
      </c>
      <c r="J2704" s="4" t="s">
        <v>6209</v>
      </c>
      <c r="K2704" s="4" t="s">
        <v>6614</v>
      </c>
      <c r="L2704" s="4" t="s">
        <v>6603</v>
      </c>
      <c r="M2704" s="4">
        <v>0</v>
      </c>
      <c r="N2704" s="4">
        <v>57</v>
      </c>
    </row>
    <row r="2705" spans="1:14" x14ac:dyDescent="0.3">
      <c r="A2705" s="4" t="s">
        <v>6123</v>
      </c>
      <c r="B2705" s="4" t="s">
        <v>6124</v>
      </c>
      <c r="C2705" s="4" t="s">
        <v>6210</v>
      </c>
      <c r="D2705" s="4" t="s">
        <v>5572</v>
      </c>
      <c r="E2705" s="4">
        <v>22</v>
      </c>
      <c r="G2705" s="4" t="s">
        <v>4817</v>
      </c>
      <c r="J2705" s="4" t="s">
        <v>6211</v>
      </c>
      <c r="K2705" s="4" t="s">
        <v>6614</v>
      </c>
      <c r="L2705" s="4" t="s">
        <v>6603</v>
      </c>
      <c r="M2705" s="4">
        <v>0</v>
      </c>
      <c r="N2705" s="4">
        <v>58</v>
      </c>
    </row>
    <row r="2706" spans="1:14" x14ac:dyDescent="0.3">
      <c r="A2706" s="4" t="s">
        <v>6123</v>
      </c>
      <c r="B2706" s="4" t="s">
        <v>6124</v>
      </c>
      <c r="C2706" s="4" t="s">
        <v>6212</v>
      </c>
      <c r="D2706" s="4" t="s">
        <v>5572</v>
      </c>
      <c r="E2706" s="4">
        <v>22</v>
      </c>
      <c r="G2706" s="4" t="s">
        <v>4817</v>
      </c>
      <c r="J2706" s="4" t="s">
        <v>6213</v>
      </c>
      <c r="K2706" s="4" t="s">
        <v>6614</v>
      </c>
      <c r="L2706" s="4" t="s">
        <v>6603</v>
      </c>
      <c r="M2706" s="4">
        <v>0</v>
      </c>
      <c r="N2706" s="4">
        <v>59</v>
      </c>
    </row>
    <row r="2707" spans="1:14" x14ac:dyDescent="0.3">
      <c r="A2707" s="4" t="s">
        <v>6123</v>
      </c>
      <c r="B2707" s="4" t="s">
        <v>6124</v>
      </c>
      <c r="C2707" s="4" t="s">
        <v>6214</v>
      </c>
      <c r="D2707" s="4" t="s">
        <v>5572</v>
      </c>
      <c r="E2707" s="4">
        <v>22</v>
      </c>
      <c r="G2707" s="4" t="s">
        <v>4817</v>
      </c>
      <c r="J2707" s="4" t="s">
        <v>6215</v>
      </c>
      <c r="K2707" s="4" t="s">
        <v>6614</v>
      </c>
      <c r="L2707" s="4" t="s">
        <v>6603</v>
      </c>
      <c r="M2707" s="4">
        <v>0</v>
      </c>
      <c r="N2707" s="4">
        <v>60</v>
      </c>
    </row>
    <row r="2708" spans="1:14" x14ac:dyDescent="0.3">
      <c r="A2708" s="4" t="s">
        <v>6123</v>
      </c>
      <c r="B2708" s="4" t="s">
        <v>6124</v>
      </c>
      <c r="C2708" s="4" t="s">
        <v>6216</v>
      </c>
      <c r="D2708" s="4" t="s">
        <v>5572</v>
      </c>
      <c r="E2708" s="4">
        <v>22</v>
      </c>
      <c r="G2708" s="4" t="s">
        <v>4817</v>
      </c>
      <c r="J2708" s="4" t="s">
        <v>6217</v>
      </c>
      <c r="K2708" s="4" t="s">
        <v>6614</v>
      </c>
      <c r="L2708" s="4" t="s">
        <v>6603</v>
      </c>
      <c r="M2708" s="4">
        <v>0</v>
      </c>
      <c r="N2708" s="4">
        <v>61</v>
      </c>
    </row>
    <row r="2709" spans="1:14" x14ac:dyDescent="0.3">
      <c r="A2709" s="4" t="s">
        <v>6123</v>
      </c>
      <c r="B2709" s="4" t="s">
        <v>6124</v>
      </c>
      <c r="C2709" s="4" t="s">
        <v>6218</v>
      </c>
      <c r="D2709" s="4" t="s">
        <v>5572</v>
      </c>
      <c r="E2709" s="4">
        <v>22</v>
      </c>
      <c r="G2709" s="4" t="s">
        <v>4817</v>
      </c>
      <c r="J2709" s="4" t="s">
        <v>6219</v>
      </c>
      <c r="K2709" s="4" t="s">
        <v>6614</v>
      </c>
      <c r="L2709" s="4" t="s">
        <v>6603</v>
      </c>
      <c r="M2709" s="4">
        <v>0</v>
      </c>
      <c r="N2709" s="4">
        <v>62</v>
      </c>
    </row>
    <row r="2710" spans="1:14" x14ac:dyDescent="0.3">
      <c r="A2710" s="4" t="s">
        <v>6123</v>
      </c>
      <c r="B2710" s="4" t="s">
        <v>6124</v>
      </c>
      <c r="C2710" s="4" t="s">
        <v>6220</v>
      </c>
      <c r="D2710" s="4" t="s">
        <v>5572</v>
      </c>
      <c r="E2710" s="4">
        <v>22</v>
      </c>
      <c r="G2710" s="4" t="s">
        <v>4817</v>
      </c>
      <c r="J2710" s="4" t="s">
        <v>6221</v>
      </c>
      <c r="K2710" s="4" t="s">
        <v>6614</v>
      </c>
      <c r="L2710" s="4" t="s">
        <v>6603</v>
      </c>
      <c r="M2710" s="4">
        <v>0</v>
      </c>
      <c r="N2710" s="4">
        <v>63</v>
      </c>
    </row>
    <row r="2711" spans="1:14" x14ac:dyDescent="0.3">
      <c r="A2711" s="4" t="s">
        <v>6123</v>
      </c>
      <c r="B2711" s="4" t="s">
        <v>6124</v>
      </c>
      <c r="C2711" s="4" t="s">
        <v>6222</v>
      </c>
      <c r="D2711" s="4" t="s">
        <v>5572</v>
      </c>
      <c r="E2711" s="4">
        <v>22</v>
      </c>
      <c r="G2711" s="4" t="s">
        <v>4817</v>
      </c>
      <c r="J2711" s="4" t="s">
        <v>6223</v>
      </c>
      <c r="K2711" s="4" t="s">
        <v>6614</v>
      </c>
      <c r="L2711" s="4" t="s">
        <v>6603</v>
      </c>
      <c r="M2711" s="4">
        <v>0</v>
      </c>
      <c r="N2711" s="4">
        <v>64</v>
      </c>
    </row>
    <row r="2712" spans="1:14" x14ac:dyDescent="0.3">
      <c r="A2712" s="4" t="s">
        <v>6123</v>
      </c>
      <c r="B2712" s="4" t="s">
        <v>6124</v>
      </c>
      <c r="C2712" s="4" t="s">
        <v>6224</v>
      </c>
      <c r="D2712" s="4" t="s">
        <v>5572</v>
      </c>
      <c r="E2712" s="4">
        <v>22</v>
      </c>
      <c r="G2712" s="4" t="s">
        <v>4817</v>
      </c>
      <c r="J2712" s="4" t="s">
        <v>6225</v>
      </c>
      <c r="K2712" s="4" t="s">
        <v>6614</v>
      </c>
      <c r="L2712" s="4" t="s">
        <v>6603</v>
      </c>
      <c r="M2712" s="4">
        <v>0</v>
      </c>
      <c r="N2712" s="4">
        <v>65</v>
      </c>
    </row>
    <row r="2713" spans="1:14" x14ac:dyDescent="0.3">
      <c r="A2713" s="4" t="s">
        <v>6123</v>
      </c>
      <c r="B2713" s="4" t="s">
        <v>6124</v>
      </c>
      <c r="C2713" s="4" t="s">
        <v>6226</v>
      </c>
      <c r="D2713" s="4" t="s">
        <v>5572</v>
      </c>
      <c r="E2713" s="4">
        <v>22</v>
      </c>
      <c r="G2713" s="4" t="s">
        <v>4817</v>
      </c>
      <c r="J2713" s="4" t="s">
        <v>6227</v>
      </c>
      <c r="K2713" s="4" t="s">
        <v>6614</v>
      </c>
      <c r="L2713" s="4" t="s">
        <v>6603</v>
      </c>
      <c r="M2713" s="4">
        <v>0</v>
      </c>
      <c r="N2713" s="4">
        <v>66</v>
      </c>
    </row>
    <row r="2714" spans="1:14" x14ac:dyDescent="0.3">
      <c r="A2714" s="4" t="s">
        <v>6123</v>
      </c>
      <c r="B2714" s="4" t="s">
        <v>6124</v>
      </c>
      <c r="C2714" s="4" t="s">
        <v>6228</v>
      </c>
      <c r="D2714" s="4" t="s">
        <v>5572</v>
      </c>
      <c r="E2714" s="4">
        <v>22</v>
      </c>
      <c r="G2714" s="4" t="s">
        <v>4817</v>
      </c>
      <c r="J2714" s="4" t="s">
        <v>6229</v>
      </c>
      <c r="K2714" s="4" t="s">
        <v>6614</v>
      </c>
      <c r="L2714" s="4" t="s">
        <v>6603</v>
      </c>
      <c r="M2714" s="4">
        <v>0</v>
      </c>
      <c r="N2714" s="4">
        <v>67</v>
      </c>
    </row>
    <row r="2715" spans="1:14" x14ac:dyDescent="0.3">
      <c r="A2715" s="4" t="s">
        <v>6123</v>
      </c>
      <c r="B2715" s="4" t="s">
        <v>6124</v>
      </c>
      <c r="C2715" s="4" t="s">
        <v>6230</v>
      </c>
      <c r="D2715" s="4" t="s">
        <v>5572</v>
      </c>
      <c r="E2715" s="4">
        <v>22</v>
      </c>
      <c r="G2715" s="4" t="s">
        <v>4817</v>
      </c>
      <c r="J2715" s="4" t="s">
        <v>6231</v>
      </c>
      <c r="K2715" s="4" t="s">
        <v>6614</v>
      </c>
      <c r="L2715" s="4" t="s">
        <v>6603</v>
      </c>
      <c r="M2715" s="4">
        <v>0</v>
      </c>
      <c r="N2715" s="4">
        <v>68</v>
      </c>
    </row>
    <row r="2716" spans="1:14" x14ac:dyDescent="0.3">
      <c r="A2716" s="4" t="s">
        <v>6123</v>
      </c>
      <c r="B2716" s="4" t="s">
        <v>6124</v>
      </c>
      <c r="C2716" s="4" t="s">
        <v>6232</v>
      </c>
      <c r="D2716" s="4" t="s">
        <v>5572</v>
      </c>
      <c r="E2716" s="4">
        <v>22</v>
      </c>
      <c r="G2716" s="4" t="s">
        <v>4817</v>
      </c>
      <c r="J2716" s="4" t="s">
        <v>6233</v>
      </c>
      <c r="K2716" s="4" t="s">
        <v>6614</v>
      </c>
      <c r="L2716" s="4" t="s">
        <v>6603</v>
      </c>
      <c r="M2716" s="4">
        <v>0</v>
      </c>
      <c r="N2716" s="4">
        <v>69</v>
      </c>
    </row>
    <row r="2717" spans="1:14" x14ac:dyDescent="0.3">
      <c r="A2717" s="4" t="s">
        <v>6123</v>
      </c>
      <c r="B2717" s="4" t="s">
        <v>6124</v>
      </c>
      <c r="C2717" s="4" t="s">
        <v>6234</v>
      </c>
      <c r="D2717" s="4" t="s">
        <v>5572</v>
      </c>
      <c r="E2717" s="4">
        <v>22</v>
      </c>
      <c r="G2717" s="4" t="s">
        <v>4817</v>
      </c>
      <c r="J2717" s="4" t="s">
        <v>6235</v>
      </c>
      <c r="K2717" s="4" t="s">
        <v>6614</v>
      </c>
      <c r="L2717" s="4" t="s">
        <v>6603</v>
      </c>
      <c r="M2717" s="4">
        <v>0</v>
      </c>
      <c r="N2717" s="4">
        <v>70</v>
      </c>
    </row>
    <row r="2718" spans="1:14" x14ac:dyDescent="0.3">
      <c r="A2718" s="4" t="s">
        <v>6123</v>
      </c>
      <c r="B2718" s="4" t="s">
        <v>6124</v>
      </c>
      <c r="C2718" s="4" t="s">
        <v>6236</v>
      </c>
      <c r="D2718" s="4" t="s">
        <v>5572</v>
      </c>
      <c r="E2718" s="4">
        <v>22</v>
      </c>
      <c r="G2718" s="4" t="s">
        <v>4817</v>
      </c>
      <c r="J2718" s="4" t="s">
        <v>6237</v>
      </c>
      <c r="K2718" s="4" t="s">
        <v>6614</v>
      </c>
      <c r="L2718" s="4" t="s">
        <v>6603</v>
      </c>
      <c r="M2718" s="4">
        <v>0</v>
      </c>
      <c r="N2718" s="4">
        <v>71</v>
      </c>
    </row>
    <row r="2719" spans="1:14" x14ac:dyDescent="0.3">
      <c r="A2719" s="4" t="s">
        <v>6123</v>
      </c>
      <c r="B2719" s="4" t="s">
        <v>6124</v>
      </c>
      <c r="C2719" s="4" t="s">
        <v>6238</v>
      </c>
      <c r="D2719" s="4" t="s">
        <v>5572</v>
      </c>
      <c r="E2719" s="4">
        <v>22</v>
      </c>
      <c r="G2719" s="4" t="s">
        <v>4817</v>
      </c>
      <c r="J2719" s="4" t="s">
        <v>6239</v>
      </c>
      <c r="K2719" s="4" t="s">
        <v>6614</v>
      </c>
      <c r="L2719" s="4" t="s">
        <v>6603</v>
      </c>
      <c r="M2719" s="4">
        <v>0</v>
      </c>
      <c r="N2719" s="4">
        <v>72</v>
      </c>
    </row>
    <row r="2720" spans="1:14" x14ac:dyDescent="0.3">
      <c r="A2720" s="4" t="s">
        <v>6123</v>
      </c>
      <c r="B2720" s="4" t="s">
        <v>6124</v>
      </c>
      <c r="C2720" s="4" t="s">
        <v>6240</v>
      </c>
      <c r="D2720" s="4" t="s">
        <v>5572</v>
      </c>
      <c r="E2720" s="4">
        <v>22</v>
      </c>
      <c r="G2720" s="4" t="s">
        <v>4817</v>
      </c>
      <c r="J2720" s="4" t="s">
        <v>6241</v>
      </c>
      <c r="K2720" s="4" t="s">
        <v>6614</v>
      </c>
      <c r="L2720" s="4" t="s">
        <v>6603</v>
      </c>
      <c r="M2720" s="4">
        <v>0</v>
      </c>
      <c r="N2720" s="4">
        <v>73</v>
      </c>
    </row>
    <row r="2721" spans="1:14" x14ac:dyDescent="0.3">
      <c r="A2721" s="4" t="s">
        <v>6123</v>
      </c>
      <c r="B2721" s="4" t="s">
        <v>6124</v>
      </c>
      <c r="C2721" s="4" t="s">
        <v>6242</v>
      </c>
      <c r="D2721" s="4" t="s">
        <v>5572</v>
      </c>
      <c r="E2721" s="4">
        <v>22</v>
      </c>
      <c r="G2721" s="4" t="s">
        <v>4817</v>
      </c>
      <c r="J2721" s="4" t="s">
        <v>6243</v>
      </c>
      <c r="K2721" s="4" t="s">
        <v>6614</v>
      </c>
      <c r="L2721" s="4" t="s">
        <v>6603</v>
      </c>
      <c r="M2721" s="4">
        <v>0</v>
      </c>
      <c r="N2721" s="4">
        <v>74</v>
      </c>
    </row>
    <row r="2722" spans="1:14" x14ac:dyDescent="0.3">
      <c r="A2722" s="4" t="s">
        <v>6123</v>
      </c>
      <c r="B2722" s="4" t="s">
        <v>6124</v>
      </c>
      <c r="C2722" s="4" t="s">
        <v>6244</v>
      </c>
      <c r="D2722" s="4" t="s">
        <v>5572</v>
      </c>
      <c r="E2722" s="4">
        <v>22</v>
      </c>
      <c r="G2722" s="4" t="s">
        <v>4817</v>
      </c>
      <c r="J2722" s="4" t="s">
        <v>6245</v>
      </c>
      <c r="K2722" s="4" t="s">
        <v>6614</v>
      </c>
      <c r="L2722" s="4" t="s">
        <v>6603</v>
      </c>
      <c r="M2722" s="4">
        <v>0</v>
      </c>
      <c r="N2722" s="4">
        <v>75</v>
      </c>
    </row>
    <row r="2723" spans="1:14" x14ac:dyDescent="0.3">
      <c r="A2723" s="4" t="s">
        <v>6123</v>
      </c>
      <c r="B2723" s="4" t="s">
        <v>6124</v>
      </c>
      <c r="C2723" s="4" t="s">
        <v>6246</v>
      </c>
      <c r="D2723" s="4" t="s">
        <v>5572</v>
      </c>
      <c r="E2723" s="4">
        <v>22</v>
      </c>
      <c r="G2723" s="4" t="s">
        <v>4817</v>
      </c>
      <c r="J2723" s="4" t="s">
        <v>6247</v>
      </c>
      <c r="K2723" s="4" t="s">
        <v>6614</v>
      </c>
      <c r="L2723" s="4" t="s">
        <v>6603</v>
      </c>
      <c r="M2723" s="4">
        <v>0</v>
      </c>
      <c r="N2723" s="4">
        <v>76</v>
      </c>
    </row>
    <row r="2724" spans="1:14" x14ac:dyDescent="0.3">
      <c r="A2724" s="4" t="s">
        <v>6123</v>
      </c>
      <c r="B2724" s="4" t="s">
        <v>6124</v>
      </c>
      <c r="C2724" s="4" t="s">
        <v>6248</v>
      </c>
      <c r="D2724" s="4" t="s">
        <v>5572</v>
      </c>
      <c r="E2724" s="4">
        <v>22</v>
      </c>
      <c r="G2724" s="4" t="s">
        <v>4817</v>
      </c>
      <c r="J2724" s="4" t="s">
        <v>6249</v>
      </c>
      <c r="K2724" s="4" t="s">
        <v>6614</v>
      </c>
      <c r="L2724" s="4" t="s">
        <v>6603</v>
      </c>
      <c r="M2724" s="4">
        <v>0</v>
      </c>
      <c r="N2724" s="4">
        <v>77</v>
      </c>
    </row>
    <row r="2725" spans="1:14" x14ac:dyDescent="0.3">
      <c r="A2725" s="4" t="s">
        <v>6123</v>
      </c>
      <c r="B2725" s="4" t="s">
        <v>6124</v>
      </c>
      <c r="C2725" s="4" t="s">
        <v>6250</v>
      </c>
      <c r="D2725" s="4" t="s">
        <v>5572</v>
      </c>
      <c r="E2725" s="4">
        <v>22</v>
      </c>
      <c r="G2725" s="4" t="s">
        <v>4817</v>
      </c>
      <c r="J2725" s="4" t="s">
        <v>6251</v>
      </c>
      <c r="K2725" s="4" t="s">
        <v>6614</v>
      </c>
      <c r="L2725" s="4" t="s">
        <v>6603</v>
      </c>
      <c r="M2725" s="4">
        <v>0</v>
      </c>
      <c r="N2725" s="4">
        <v>78</v>
      </c>
    </row>
    <row r="2726" spans="1:14" x14ac:dyDescent="0.3">
      <c r="A2726" s="4" t="s">
        <v>6123</v>
      </c>
      <c r="B2726" s="4" t="s">
        <v>6124</v>
      </c>
      <c r="C2726" s="4" t="s">
        <v>6252</v>
      </c>
      <c r="D2726" s="4" t="s">
        <v>5572</v>
      </c>
      <c r="E2726" s="4">
        <v>22</v>
      </c>
      <c r="G2726" s="4" t="s">
        <v>4817</v>
      </c>
      <c r="J2726" s="4" t="s">
        <v>6253</v>
      </c>
      <c r="K2726" s="4" t="s">
        <v>6614</v>
      </c>
      <c r="L2726" s="4" t="s">
        <v>6603</v>
      </c>
      <c r="M2726" s="4">
        <v>0</v>
      </c>
      <c r="N2726" s="4">
        <v>79</v>
      </c>
    </row>
    <row r="2727" spans="1:14" x14ac:dyDescent="0.3">
      <c r="A2727" s="4" t="s">
        <v>6123</v>
      </c>
      <c r="B2727" s="4" t="s">
        <v>6124</v>
      </c>
      <c r="C2727" s="4" t="s">
        <v>6254</v>
      </c>
      <c r="D2727" s="4" t="s">
        <v>5572</v>
      </c>
      <c r="E2727" s="4">
        <v>22</v>
      </c>
      <c r="G2727" s="4" t="s">
        <v>4817</v>
      </c>
      <c r="J2727" s="4" t="s">
        <v>6255</v>
      </c>
      <c r="K2727" s="4" t="s">
        <v>6614</v>
      </c>
      <c r="L2727" s="4" t="s">
        <v>6603</v>
      </c>
      <c r="M2727" s="4">
        <v>0</v>
      </c>
      <c r="N2727" s="4">
        <v>80</v>
      </c>
    </row>
    <row r="2728" spans="1:14" x14ac:dyDescent="0.3">
      <c r="A2728" s="4" t="s">
        <v>6123</v>
      </c>
      <c r="B2728" s="4" t="s">
        <v>6124</v>
      </c>
      <c r="C2728" s="4" t="s">
        <v>6256</v>
      </c>
      <c r="D2728" s="4" t="s">
        <v>5572</v>
      </c>
      <c r="E2728" s="4">
        <v>22</v>
      </c>
      <c r="G2728" s="4" t="s">
        <v>4817</v>
      </c>
      <c r="J2728" s="4" t="s">
        <v>6257</v>
      </c>
      <c r="K2728" s="4" t="s">
        <v>6614</v>
      </c>
      <c r="L2728" s="4" t="s">
        <v>6603</v>
      </c>
      <c r="M2728" s="4">
        <v>0</v>
      </c>
      <c r="N2728" s="4">
        <v>81</v>
      </c>
    </row>
    <row r="2729" spans="1:14" x14ac:dyDescent="0.3">
      <c r="A2729" s="4" t="s">
        <v>6123</v>
      </c>
      <c r="B2729" s="4" t="s">
        <v>6124</v>
      </c>
      <c r="C2729" s="4" t="s">
        <v>6258</v>
      </c>
      <c r="D2729" s="4" t="s">
        <v>5572</v>
      </c>
      <c r="E2729" s="4">
        <v>22</v>
      </c>
      <c r="G2729" s="4" t="s">
        <v>4817</v>
      </c>
      <c r="J2729" s="4" t="s">
        <v>6259</v>
      </c>
      <c r="K2729" s="4" t="s">
        <v>6614</v>
      </c>
      <c r="L2729" s="4" t="s">
        <v>6603</v>
      </c>
      <c r="M2729" s="4">
        <v>0</v>
      </c>
      <c r="N2729" s="4">
        <v>82</v>
      </c>
    </row>
    <row r="2730" spans="1:14" x14ac:dyDescent="0.3">
      <c r="A2730" s="4" t="s">
        <v>6123</v>
      </c>
      <c r="B2730" s="4" t="s">
        <v>6124</v>
      </c>
      <c r="C2730" s="4" t="s">
        <v>6260</v>
      </c>
      <c r="D2730" s="4" t="s">
        <v>5572</v>
      </c>
      <c r="E2730" s="4">
        <v>22</v>
      </c>
      <c r="G2730" s="4" t="s">
        <v>4817</v>
      </c>
      <c r="J2730" s="4" t="s">
        <v>6261</v>
      </c>
      <c r="K2730" s="4" t="s">
        <v>6614</v>
      </c>
      <c r="L2730" s="4" t="s">
        <v>6603</v>
      </c>
      <c r="M2730" s="4">
        <v>0</v>
      </c>
      <c r="N2730" s="4">
        <v>83</v>
      </c>
    </row>
    <row r="2731" spans="1:14" x14ac:dyDescent="0.3">
      <c r="A2731" s="4" t="s">
        <v>6123</v>
      </c>
      <c r="B2731" s="4" t="s">
        <v>6124</v>
      </c>
      <c r="C2731" s="4" t="s">
        <v>6262</v>
      </c>
      <c r="D2731" s="4" t="s">
        <v>5572</v>
      </c>
      <c r="E2731" s="4">
        <v>22</v>
      </c>
      <c r="G2731" s="4" t="s">
        <v>4817</v>
      </c>
      <c r="J2731" s="4" t="s">
        <v>6263</v>
      </c>
      <c r="K2731" s="4" t="s">
        <v>6614</v>
      </c>
      <c r="L2731" s="4" t="s">
        <v>6603</v>
      </c>
      <c r="M2731" s="4">
        <v>0</v>
      </c>
      <c r="N2731" s="4">
        <v>84</v>
      </c>
    </row>
    <row r="2732" spans="1:14" x14ac:dyDescent="0.3">
      <c r="A2732" s="4" t="s">
        <v>6123</v>
      </c>
      <c r="B2732" s="4" t="s">
        <v>6124</v>
      </c>
      <c r="C2732" s="4" t="s">
        <v>6264</v>
      </c>
      <c r="D2732" s="4" t="s">
        <v>5572</v>
      </c>
      <c r="E2732" s="4">
        <v>22</v>
      </c>
      <c r="G2732" s="4" t="s">
        <v>4817</v>
      </c>
      <c r="J2732" s="4" t="s">
        <v>6265</v>
      </c>
      <c r="K2732" s="4" t="s">
        <v>6614</v>
      </c>
      <c r="L2732" s="4" t="s">
        <v>6603</v>
      </c>
      <c r="M2732" s="4">
        <v>0</v>
      </c>
      <c r="N2732" s="4">
        <v>85</v>
      </c>
    </row>
    <row r="2733" spans="1:14" x14ac:dyDescent="0.3">
      <c r="A2733" s="4" t="s">
        <v>6123</v>
      </c>
      <c r="B2733" s="4" t="s">
        <v>6124</v>
      </c>
      <c r="C2733" s="4" t="s">
        <v>6266</v>
      </c>
      <c r="D2733" s="4" t="s">
        <v>5572</v>
      </c>
      <c r="E2733" s="4">
        <v>22</v>
      </c>
      <c r="G2733" s="4" t="s">
        <v>4817</v>
      </c>
      <c r="J2733" s="4" t="s">
        <v>6267</v>
      </c>
      <c r="K2733" s="4" t="s">
        <v>6614</v>
      </c>
      <c r="L2733" s="4" t="s">
        <v>6603</v>
      </c>
      <c r="M2733" s="4">
        <v>0</v>
      </c>
      <c r="N2733" s="4">
        <v>86</v>
      </c>
    </row>
    <row r="2734" spans="1:14" x14ac:dyDescent="0.3">
      <c r="A2734" s="4" t="s">
        <v>6123</v>
      </c>
      <c r="B2734" s="4" t="s">
        <v>6124</v>
      </c>
      <c r="C2734" s="4" t="s">
        <v>6268</v>
      </c>
      <c r="D2734" s="4" t="s">
        <v>5572</v>
      </c>
      <c r="E2734" s="4">
        <v>22</v>
      </c>
      <c r="G2734" s="4" t="s">
        <v>4817</v>
      </c>
      <c r="J2734" s="4" t="s">
        <v>6269</v>
      </c>
      <c r="K2734" s="4" t="s">
        <v>6614</v>
      </c>
      <c r="L2734" s="4" t="s">
        <v>6603</v>
      </c>
      <c r="M2734" s="4">
        <v>0</v>
      </c>
      <c r="N2734" s="4">
        <v>87</v>
      </c>
    </row>
    <row r="2735" spans="1:14" x14ac:dyDescent="0.3">
      <c r="A2735" s="4" t="s">
        <v>6123</v>
      </c>
      <c r="B2735" s="4" t="s">
        <v>6124</v>
      </c>
      <c r="C2735" s="4" t="s">
        <v>6270</v>
      </c>
      <c r="D2735" s="4" t="s">
        <v>5572</v>
      </c>
      <c r="E2735" s="4">
        <v>22</v>
      </c>
      <c r="G2735" s="4" t="s">
        <v>4817</v>
      </c>
      <c r="J2735" s="4" t="s">
        <v>6271</v>
      </c>
      <c r="K2735" s="4" t="s">
        <v>6614</v>
      </c>
      <c r="L2735" s="4" t="s">
        <v>6603</v>
      </c>
      <c r="M2735" s="4">
        <v>0</v>
      </c>
      <c r="N2735" s="4">
        <v>88</v>
      </c>
    </row>
    <row r="2736" spans="1:14" x14ac:dyDescent="0.3">
      <c r="A2736" s="4" t="s">
        <v>6123</v>
      </c>
      <c r="B2736" s="4" t="s">
        <v>6124</v>
      </c>
      <c r="C2736" s="4" t="s">
        <v>6272</v>
      </c>
      <c r="D2736" s="4" t="s">
        <v>5572</v>
      </c>
      <c r="E2736" s="4">
        <v>22</v>
      </c>
      <c r="G2736" s="4" t="s">
        <v>4817</v>
      </c>
      <c r="J2736" s="4" t="s">
        <v>6273</v>
      </c>
      <c r="K2736" s="4" t="s">
        <v>6614</v>
      </c>
      <c r="L2736" s="4" t="s">
        <v>6603</v>
      </c>
      <c r="M2736" s="4">
        <v>0</v>
      </c>
      <c r="N2736" s="4">
        <v>89</v>
      </c>
    </row>
    <row r="2737" spans="1:14" x14ac:dyDescent="0.3">
      <c r="A2737" s="4" t="s">
        <v>5592</v>
      </c>
      <c r="B2737" s="4" t="s">
        <v>5593</v>
      </c>
      <c r="C2737" s="4" t="s">
        <v>4846</v>
      </c>
      <c r="D2737" s="4" t="s">
        <v>6581</v>
      </c>
      <c r="E2737" s="4">
        <v>12</v>
      </c>
      <c r="G2737" s="4" t="s">
        <v>6582</v>
      </c>
      <c r="H2737" s="4" t="s">
        <v>7546</v>
      </c>
      <c r="I2737" s="4" t="s">
        <v>7547</v>
      </c>
      <c r="J2737" s="4" t="s">
        <v>4847</v>
      </c>
      <c r="K2737" s="4" t="s">
        <v>4848</v>
      </c>
      <c r="L2737" s="4" t="s">
        <v>6585</v>
      </c>
      <c r="N2737" s="4">
        <v>1</v>
      </c>
    </row>
    <row r="2738" spans="1:14" x14ac:dyDescent="0.3">
      <c r="A2738" s="4" t="s">
        <v>5592</v>
      </c>
      <c r="B2738" s="4" t="s">
        <v>5593</v>
      </c>
      <c r="C2738" s="4" t="s">
        <v>4849</v>
      </c>
      <c r="D2738" s="4" t="s">
        <v>6581</v>
      </c>
      <c r="E2738" s="4">
        <v>1</v>
      </c>
      <c r="G2738" s="4" t="s">
        <v>6582</v>
      </c>
      <c r="H2738" s="4" t="s">
        <v>7548</v>
      </c>
      <c r="I2738" s="4" t="s">
        <v>7547</v>
      </c>
      <c r="J2738" s="4" t="s">
        <v>4850</v>
      </c>
      <c r="K2738" s="4" t="s">
        <v>4851</v>
      </c>
      <c r="L2738" s="4" t="s">
        <v>6585</v>
      </c>
      <c r="N2738" s="4">
        <v>2</v>
      </c>
    </row>
    <row r="2739" spans="1:14" x14ac:dyDescent="0.3">
      <c r="A2739" s="4" t="s">
        <v>5592</v>
      </c>
      <c r="B2739" s="4" t="s">
        <v>5593</v>
      </c>
      <c r="C2739" s="4" t="s">
        <v>5162</v>
      </c>
      <c r="D2739" s="4" t="s">
        <v>6581</v>
      </c>
      <c r="E2739" s="4">
        <v>2</v>
      </c>
      <c r="G2739" s="4" t="s">
        <v>6582</v>
      </c>
      <c r="H2739" s="4" t="s">
        <v>7549</v>
      </c>
      <c r="I2739" s="4" t="s">
        <v>7547</v>
      </c>
      <c r="J2739" s="4" t="s">
        <v>5163</v>
      </c>
      <c r="K2739" s="4" t="s">
        <v>4956</v>
      </c>
      <c r="L2739" s="4" t="s">
        <v>6585</v>
      </c>
      <c r="N2739" s="4">
        <v>3</v>
      </c>
    </row>
    <row r="2740" spans="1:14" x14ac:dyDescent="0.3">
      <c r="A2740" s="4" t="s">
        <v>5592</v>
      </c>
      <c r="B2740" s="4" t="s">
        <v>5593</v>
      </c>
      <c r="C2740" s="4" t="s">
        <v>5594</v>
      </c>
      <c r="D2740" s="4" t="s">
        <v>5167</v>
      </c>
      <c r="E2740" s="4">
        <v>22</v>
      </c>
      <c r="G2740" s="4" t="s">
        <v>6582</v>
      </c>
      <c r="H2740" s="4" t="s">
        <v>7550</v>
      </c>
      <c r="I2740" s="4" t="s">
        <v>7547</v>
      </c>
      <c r="J2740" s="4" t="s">
        <v>5595</v>
      </c>
      <c r="K2740" s="4" t="s">
        <v>6637</v>
      </c>
      <c r="L2740" s="4" t="s">
        <v>6638</v>
      </c>
      <c r="N2740" s="4">
        <v>4</v>
      </c>
    </row>
    <row r="2741" spans="1:14" x14ac:dyDescent="0.3">
      <c r="A2741" s="4" t="s">
        <v>5592</v>
      </c>
      <c r="B2741" s="4" t="s">
        <v>5593</v>
      </c>
      <c r="C2741" s="4" t="s">
        <v>5596</v>
      </c>
      <c r="D2741" s="4" t="s">
        <v>6581</v>
      </c>
      <c r="E2741" s="4">
        <v>1</v>
      </c>
      <c r="G2741" s="4" t="s">
        <v>6582</v>
      </c>
      <c r="H2741" s="4" t="s">
        <v>7551</v>
      </c>
      <c r="I2741" s="4" t="s">
        <v>7547</v>
      </c>
      <c r="J2741" s="4" t="s">
        <v>5597</v>
      </c>
      <c r="K2741" s="4" t="s">
        <v>4851</v>
      </c>
      <c r="L2741" s="4" t="s">
        <v>6585</v>
      </c>
      <c r="N2741" s="4">
        <v>5</v>
      </c>
    </row>
    <row r="2742" spans="1:14" x14ac:dyDescent="0.3">
      <c r="A2742" s="4" t="s">
        <v>5592</v>
      </c>
      <c r="B2742" s="4" t="s">
        <v>5593</v>
      </c>
      <c r="C2742" s="4" t="s">
        <v>5598</v>
      </c>
      <c r="D2742" s="4" t="s">
        <v>6581</v>
      </c>
      <c r="E2742" s="4">
        <v>20</v>
      </c>
      <c r="G2742" s="4" t="s">
        <v>6582</v>
      </c>
      <c r="H2742" s="4" t="s">
        <v>7552</v>
      </c>
      <c r="I2742" s="4" t="s">
        <v>7547</v>
      </c>
      <c r="J2742" s="4" t="s">
        <v>4838</v>
      </c>
      <c r="K2742" s="4" t="s">
        <v>4839</v>
      </c>
      <c r="L2742" s="4" t="s">
        <v>6585</v>
      </c>
      <c r="N2742" s="4">
        <v>6</v>
      </c>
    </row>
    <row r="2743" spans="1:14" x14ac:dyDescent="0.3">
      <c r="A2743" s="4" t="s">
        <v>5592</v>
      </c>
      <c r="B2743" s="4" t="s">
        <v>5593</v>
      </c>
      <c r="C2743" s="4" t="s">
        <v>5599</v>
      </c>
      <c r="D2743" s="4" t="s">
        <v>6581</v>
      </c>
      <c r="E2743" s="4">
        <v>1</v>
      </c>
      <c r="F2743" s="4" t="s">
        <v>7639</v>
      </c>
      <c r="G2743" s="4" t="s">
        <v>6582</v>
      </c>
      <c r="H2743" s="4" t="s">
        <v>7553</v>
      </c>
      <c r="I2743" s="4" t="s">
        <v>7547</v>
      </c>
      <c r="J2743" s="4" t="s">
        <v>5600</v>
      </c>
      <c r="K2743" s="4" t="s">
        <v>4851</v>
      </c>
      <c r="L2743" s="4" t="s">
        <v>6585</v>
      </c>
      <c r="N2743" s="4">
        <v>7</v>
      </c>
    </row>
    <row r="2744" spans="1:14" x14ac:dyDescent="0.3">
      <c r="A2744" s="4" t="s">
        <v>5592</v>
      </c>
      <c r="B2744" s="4" t="s">
        <v>5593</v>
      </c>
      <c r="C2744" s="4" t="s">
        <v>5149</v>
      </c>
      <c r="D2744" s="4" t="s">
        <v>6581</v>
      </c>
      <c r="E2744" s="4">
        <v>8</v>
      </c>
      <c r="G2744" s="4" t="s">
        <v>6582</v>
      </c>
      <c r="H2744" s="4" t="s">
        <v>7554</v>
      </c>
      <c r="I2744" s="4" t="s">
        <v>7547</v>
      </c>
      <c r="J2744" s="4" t="s">
        <v>5150</v>
      </c>
      <c r="K2744" s="4" t="s">
        <v>4881</v>
      </c>
      <c r="L2744" s="4" t="s">
        <v>6585</v>
      </c>
      <c r="N2744" s="4">
        <v>8</v>
      </c>
    </row>
    <row r="2745" spans="1:14" x14ac:dyDescent="0.3">
      <c r="A2745" s="4" t="s">
        <v>5592</v>
      </c>
      <c r="B2745" s="4" t="s">
        <v>5593</v>
      </c>
      <c r="C2745" s="4" t="s">
        <v>4852</v>
      </c>
      <c r="D2745" s="4" t="s">
        <v>6581</v>
      </c>
      <c r="E2745" s="4">
        <v>10</v>
      </c>
      <c r="G2745" s="4" t="s">
        <v>6582</v>
      </c>
      <c r="H2745" s="4" t="s">
        <v>7555</v>
      </c>
      <c r="I2745" s="4" t="s">
        <v>7547</v>
      </c>
      <c r="J2745" s="4" t="s">
        <v>4853</v>
      </c>
      <c r="K2745" s="4" t="s">
        <v>4854</v>
      </c>
      <c r="L2745" s="4" t="s">
        <v>6585</v>
      </c>
      <c r="N2745" s="4">
        <v>9</v>
      </c>
    </row>
    <row r="2746" spans="1:14" x14ac:dyDescent="0.3">
      <c r="A2746" s="4" t="s">
        <v>5592</v>
      </c>
      <c r="B2746" s="4" t="s">
        <v>5593</v>
      </c>
      <c r="C2746" s="4" t="s">
        <v>4855</v>
      </c>
      <c r="D2746" s="4" t="s">
        <v>6581</v>
      </c>
      <c r="E2746" s="4">
        <v>10</v>
      </c>
      <c r="G2746" s="4" t="s">
        <v>6582</v>
      </c>
      <c r="H2746" s="4" t="s">
        <v>7556</v>
      </c>
      <c r="I2746" s="4" t="s">
        <v>7547</v>
      </c>
      <c r="J2746" s="4" t="s">
        <v>4856</v>
      </c>
      <c r="K2746" s="4" t="s">
        <v>4854</v>
      </c>
      <c r="L2746" s="4" t="s">
        <v>6585</v>
      </c>
      <c r="N2746" s="4">
        <v>10</v>
      </c>
    </row>
    <row r="2747" spans="1:14" x14ac:dyDescent="0.3">
      <c r="A2747" s="4" t="s">
        <v>5592</v>
      </c>
      <c r="B2747" s="4" t="s">
        <v>5593</v>
      </c>
      <c r="C2747" s="4" t="s">
        <v>5017</v>
      </c>
      <c r="D2747" s="4" t="s">
        <v>6581</v>
      </c>
      <c r="E2747" s="4">
        <v>1</v>
      </c>
      <c r="G2747" s="4" t="s">
        <v>6582</v>
      </c>
      <c r="H2747" s="4" t="s">
        <v>7557</v>
      </c>
      <c r="I2747" s="4" t="s">
        <v>7547</v>
      </c>
      <c r="J2747" s="4" t="s">
        <v>5018</v>
      </c>
      <c r="K2747" s="4" t="s">
        <v>4851</v>
      </c>
      <c r="L2747" s="4" t="s">
        <v>6585</v>
      </c>
      <c r="N2747" s="4">
        <v>11</v>
      </c>
    </row>
    <row r="2748" spans="1:14" x14ac:dyDescent="0.3">
      <c r="A2748" s="4" t="s">
        <v>5592</v>
      </c>
      <c r="B2748" s="4" t="s">
        <v>5593</v>
      </c>
      <c r="C2748" s="4" t="s">
        <v>5601</v>
      </c>
      <c r="D2748" s="4" t="s">
        <v>6581</v>
      </c>
      <c r="E2748" s="4">
        <v>4</v>
      </c>
      <c r="G2748" s="4" t="s">
        <v>4817</v>
      </c>
      <c r="J2748" s="4" t="s">
        <v>5602</v>
      </c>
      <c r="K2748" s="4" t="s">
        <v>4997</v>
      </c>
      <c r="L2748" s="4" t="s">
        <v>6585</v>
      </c>
      <c r="N2748" s="4">
        <v>12</v>
      </c>
    </row>
    <row r="2749" spans="1:14" x14ac:dyDescent="0.3">
      <c r="A2749" s="4" t="s">
        <v>5592</v>
      </c>
      <c r="B2749" s="4" t="s">
        <v>5593</v>
      </c>
      <c r="C2749" s="4" t="s">
        <v>5603</v>
      </c>
      <c r="D2749" s="4" t="s">
        <v>6581</v>
      </c>
      <c r="E2749" s="4">
        <v>4</v>
      </c>
      <c r="G2749" s="4" t="s">
        <v>4817</v>
      </c>
      <c r="J2749" s="4" t="s">
        <v>5604</v>
      </c>
      <c r="K2749" s="4" t="s">
        <v>4997</v>
      </c>
      <c r="L2749" s="4" t="s">
        <v>6585</v>
      </c>
      <c r="N2749" s="4">
        <v>13</v>
      </c>
    </row>
    <row r="2750" spans="1:14" x14ac:dyDescent="0.3">
      <c r="A2750" s="4" t="s">
        <v>5592</v>
      </c>
      <c r="B2750" s="4" t="s">
        <v>5593</v>
      </c>
      <c r="C2750" s="4" t="s">
        <v>4994</v>
      </c>
      <c r="D2750" s="4" t="s">
        <v>5572</v>
      </c>
      <c r="E2750" s="4">
        <v>22</v>
      </c>
      <c r="G2750" s="4" t="s">
        <v>4817</v>
      </c>
      <c r="J2750" s="4" t="s">
        <v>4995</v>
      </c>
      <c r="K2750" s="4" t="s">
        <v>6683</v>
      </c>
      <c r="L2750" s="4" t="s">
        <v>6603</v>
      </c>
      <c r="M2750" s="4">
        <v>4</v>
      </c>
      <c r="N2750" s="4">
        <v>14</v>
      </c>
    </row>
    <row r="2751" spans="1:14" x14ac:dyDescent="0.3">
      <c r="A2751" s="4" t="s">
        <v>5592</v>
      </c>
      <c r="B2751" s="4" t="s">
        <v>5593</v>
      </c>
      <c r="C2751" s="4" t="s">
        <v>5605</v>
      </c>
      <c r="D2751" s="4" t="s">
        <v>6581</v>
      </c>
      <c r="E2751" s="4">
        <v>30</v>
      </c>
      <c r="G2751" s="4" t="s">
        <v>4817</v>
      </c>
      <c r="J2751" s="4" t="s">
        <v>5092</v>
      </c>
      <c r="K2751" s="4" t="s">
        <v>5072</v>
      </c>
      <c r="L2751" s="4" t="s">
        <v>6585</v>
      </c>
      <c r="N2751" s="4">
        <v>15</v>
      </c>
    </row>
    <row r="2752" spans="1:14" x14ac:dyDescent="0.3">
      <c r="A2752" s="4" t="s">
        <v>5592</v>
      </c>
      <c r="B2752" s="4" t="s">
        <v>5593</v>
      </c>
      <c r="C2752" s="4" t="s">
        <v>5606</v>
      </c>
      <c r="D2752" s="4" t="s">
        <v>6581</v>
      </c>
      <c r="E2752" s="4">
        <v>30</v>
      </c>
      <c r="G2752" s="4" t="s">
        <v>4817</v>
      </c>
      <c r="J2752" s="4" t="s">
        <v>5607</v>
      </c>
      <c r="K2752" s="4" t="s">
        <v>5072</v>
      </c>
      <c r="L2752" s="4" t="s">
        <v>6585</v>
      </c>
      <c r="N2752" s="4">
        <v>16</v>
      </c>
    </row>
    <row r="2753" spans="1:14" x14ac:dyDescent="0.3">
      <c r="A2753" s="4" t="s">
        <v>5592</v>
      </c>
      <c r="B2753" s="4" t="s">
        <v>5593</v>
      </c>
      <c r="C2753" s="4" t="s">
        <v>5608</v>
      </c>
      <c r="D2753" s="4" t="s">
        <v>6581</v>
      </c>
      <c r="E2753" s="4">
        <v>100</v>
      </c>
      <c r="G2753" s="4" t="s">
        <v>4817</v>
      </c>
      <c r="J2753" s="4" t="s">
        <v>5609</v>
      </c>
      <c r="K2753" s="4" t="s">
        <v>4939</v>
      </c>
      <c r="L2753" s="4" t="s">
        <v>6585</v>
      </c>
      <c r="N2753" s="4">
        <v>17</v>
      </c>
    </row>
    <row r="2754" spans="1:14" x14ac:dyDescent="0.3">
      <c r="A2754" s="4" t="s">
        <v>5592</v>
      </c>
      <c r="B2754" s="4" t="s">
        <v>5593</v>
      </c>
      <c r="C2754" s="4" t="s">
        <v>5610</v>
      </c>
      <c r="D2754" s="4" t="s">
        <v>6581</v>
      </c>
      <c r="E2754" s="4">
        <v>100</v>
      </c>
      <c r="G2754" s="4" t="s">
        <v>4817</v>
      </c>
      <c r="J2754" s="4" t="s">
        <v>5611</v>
      </c>
      <c r="K2754" s="4" t="s">
        <v>4939</v>
      </c>
      <c r="L2754" s="4" t="s">
        <v>6585</v>
      </c>
      <c r="N2754" s="4">
        <v>18</v>
      </c>
    </row>
    <row r="2755" spans="1:14" x14ac:dyDescent="0.3">
      <c r="A2755" s="4" t="s">
        <v>5592</v>
      </c>
      <c r="B2755" s="4" t="s">
        <v>5593</v>
      </c>
      <c r="C2755" s="4" t="s">
        <v>5612</v>
      </c>
      <c r="D2755" s="4" t="s">
        <v>6581</v>
      </c>
      <c r="E2755" s="4">
        <v>30</v>
      </c>
      <c r="G2755" s="4" t="s">
        <v>4817</v>
      </c>
      <c r="J2755" s="4" t="s">
        <v>5094</v>
      </c>
      <c r="K2755" s="4" t="s">
        <v>5072</v>
      </c>
      <c r="L2755" s="4" t="s">
        <v>6585</v>
      </c>
      <c r="N2755" s="4">
        <v>19</v>
      </c>
    </row>
    <row r="2756" spans="1:14" x14ac:dyDescent="0.3">
      <c r="A2756" s="4" t="s">
        <v>5592</v>
      </c>
      <c r="B2756" s="4" t="s">
        <v>5593</v>
      </c>
      <c r="C2756" s="4" t="s">
        <v>5613</v>
      </c>
      <c r="D2756" s="4" t="s">
        <v>6581</v>
      </c>
      <c r="E2756" s="4">
        <v>30</v>
      </c>
      <c r="G2756" s="4" t="s">
        <v>4817</v>
      </c>
      <c r="J2756" s="4" t="s">
        <v>5614</v>
      </c>
      <c r="K2756" s="4" t="s">
        <v>5072</v>
      </c>
      <c r="L2756" s="4" t="s">
        <v>6585</v>
      </c>
      <c r="N2756" s="4">
        <v>20</v>
      </c>
    </row>
    <row r="2757" spans="1:14" x14ac:dyDescent="0.3">
      <c r="A2757" s="4" t="s">
        <v>5592</v>
      </c>
      <c r="B2757" s="4" t="s">
        <v>5593</v>
      </c>
      <c r="C2757" s="4" t="s">
        <v>5615</v>
      </c>
      <c r="D2757" s="4" t="s">
        <v>6581</v>
      </c>
      <c r="E2757" s="4">
        <v>1</v>
      </c>
      <c r="G2757" s="4" t="s">
        <v>4817</v>
      </c>
      <c r="J2757" s="4" t="s">
        <v>5616</v>
      </c>
      <c r="K2757" s="4" t="s">
        <v>4851</v>
      </c>
      <c r="L2757" s="4" t="s">
        <v>6585</v>
      </c>
      <c r="N2757" s="4">
        <v>21</v>
      </c>
    </row>
    <row r="2758" spans="1:14" x14ac:dyDescent="0.3">
      <c r="A2758" s="4" t="s">
        <v>5592</v>
      </c>
      <c r="B2758" s="4" t="s">
        <v>5593</v>
      </c>
      <c r="C2758" s="4" t="s">
        <v>5617</v>
      </c>
      <c r="D2758" s="4" t="s">
        <v>5167</v>
      </c>
      <c r="E2758" s="4">
        <v>22</v>
      </c>
      <c r="G2758" s="4" t="s">
        <v>4817</v>
      </c>
      <c r="J2758" s="4" t="s">
        <v>5618</v>
      </c>
      <c r="K2758" s="4" t="s">
        <v>6637</v>
      </c>
      <c r="L2758" s="4" t="s">
        <v>6638</v>
      </c>
      <c r="N2758" s="4">
        <v>22</v>
      </c>
    </row>
    <row r="2759" spans="1:14" x14ac:dyDescent="0.3">
      <c r="A2759" s="4" t="s">
        <v>5592</v>
      </c>
      <c r="B2759" s="4" t="s">
        <v>5593</v>
      </c>
      <c r="C2759" s="4" t="s">
        <v>5165</v>
      </c>
      <c r="D2759" s="4" t="s">
        <v>5167</v>
      </c>
      <c r="E2759" s="4">
        <v>22</v>
      </c>
      <c r="G2759" s="4" t="s">
        <v>4817</v>
      </c>
      <c r="J2759" s="4" t="s">
        <v>5166</v>
      </c>
      <c r="K2759" s="4" t="s">
        <v>6637</v>
      </c>
      <c r="L2759" s="4" t="s">
        <v>6638</v>
      </c>
      <c r="N2759" s="4">
        <v>23</v>
      </c>
    </row>
    <row r="2760" spans="1:14" x14ac:dyDescent="0.3">
      <c r="A2760" s="4" t="s">
        <v>5592</v>
      </c>
      <c r="B2760" s="4" t="s">
        <v>5593</v>
      </c>
      <c r="C2760" s="4" t="s">
        <v>5168</v>
      </c>
      <c r="D2760" s="4" t="s">
        <v>5167</v>
      </c>
      <c r="E2760" s="4">
        <v>22</v>
      </c>
      <c r="G2760" s="4" t="s">
        <v>4817</v>
      </c>
      <c r="J2760" s="4" t="s">
        <v>5169</v>
      </c>
      <c r="K2760" s="4" t="s">
        <v>6637</v>
      </c>
      <c r="L2760" s="4" t="s">
        <v>6638</v>
      </c>
      <c r="N2760" s="4">
        <v>24</v>
      </c>
    </row>
    <row r="2761" spans="1:14" x14ac:dyDescent="0.3">
      <c r="A2761" s="4" t="s">
        <v>5592</v>
      </c>
      <c r="B2761" s="4" t="s">
        <v>5593</v>
      </c>
      <c r="C2761" s="4" t="s">
        <v>5170</v>
      </c>
      <c r="D2761" s="4" t="s">
        <v>5167</v>
      </c>
      <c r="E2761" s="4">
        <v>22</v>
      </c>
      <c r="G2761" s="4" t="s">
        <v>4817</v>
      </c>
      <c r="J2761" s="4" t="s">
        <v>5171</v>
      </c>
      <c r="K2761" s="4" t="s">
        <v>6637</v>
      </c>
      <c r="L2761" s="4" t="s">
        <v>6638</v>
      </c>
      <c r="N2761" s="4">
        <v>25</v>
      </c>
    </row>
    <row r="2762" spans="1:14" x14ac:dyDescent="0.3">
      <c r="A2762" s="4" t="s">
        <v>5592</v>
      </c>
      <c r="B2762" s="4" t="s">
        <v>5593</v>
      </c>
      <c r="C2762" s="4" t="s">
        <v>5619</v>
      </c>
      <c r="D2762" s="4" t="s">
        <v>6581</v>
      </c>
      <c r="E2762" s="4">
        <v>50</v>
      </c>
      <c r="G2762" s="4" t="s">
        <v>4817</v>
      </c>
      <c r="J2762" s="4" t="s">
        <v>5620</v>
      </c>
      <c r="K2762" s="4" t="s">
        <v>4985</v>
      </c>
      <c r="L2762" s="4" t="s">
        <v>6585</v>
      </c>
      <c r="N2762" s="4">
        <v>26</v>
      </c>
    </row>
    <row r="2763" spans="1:14" x14ac:dyDescent="0.3">
      <c r="A2763" s="4" t="s">
        <v>5592</v>
      </c>
      <c r="B2763" s="4" t="s">
        <v>5593</v>
      </c>
      <c r="C2763" s="4" t="s">
        <v>4973</v>
      </c>
      <c r="D2763" s="4" t="s">
        <v>6581</v>
      </c>
      <c r="E2763" s="4">
        <v>50</v>
      </c>
      <c r="G2763" s="4" t="s">
        <v>4817</v>
      </c>
      <c r="J2763" s="4" t="s">
        <v>5621</v>
      </c>
      <c r="K2763" s="4" t="s">
        <v>4985</v>
      </c>
      <c r="L2763" s="4" t="s">
        <v>6585</v>
      </c>
      <c r="N2763" s="4">
        <v>27</v>
      </c>
    </row>
    <row r="2764" spans="1:14" x14ac:dyDescent="0.3">
      <c r="A2764" s="4" t="s">
        <v>5592</v>
      </c>
      <c r="B2764" s="4" t="s">
        <v>5593</v>
      </c>
      <c r="C2764" s="4" t="s">
        <v>4887</v>
      </c>
      <c r="D2764" s="4" t="s">
        <v>6581</v>
      </c>
      <c r="E2764" s="4">
        <v>12</v>
      </c>
      <c r="G2764" s="4" t="s">
        <v>4817</v>
      </c>
      <c r="J2764" s="4" t="s">
        <v>4888</v>
      </c>
      <c r="K2764" s="4" t="s">
        <v>4848</v>
      </c>
      <c r="L2764" s="4" t="s">
        <v>6585</v>
      </c>
      <c r="N2764" s="4">
        <v>28</v>
      </c>
    </row>
    <row r="2765" spans="1:14" x14ac:dyDescent="0.3">
      <c r="A2765" s="4" t="s">
        <v>5592</v>
      </c>
      <c r="B2765" s="4" t="s">
        <v>5593</v>
      </c>
      <c r="C2765" s="4" t="s">
        <v>4889</v>
      </c>
      <c r="D2765" s="4" t="s">
        <v>6581</v>
      </c>
      <c r="E2765" s="4">
        <v>14</v>
      </c>
      <c r="G2765" s="4" t="s">
        <v>4817</v>
      </c>
      <c r="J2765" s="4" t="s">
        <v>4890</v>
      </c>
      <c r="K2765" s="4" t="s">
        <v>4863</v>
      </c>
      <c r="L2765" s="4" t="s">
        <v>6585</v>
      </c>
      <c r="N2765" s="4">
        <v>29</v>
      </c>
    </row>
    <row r="2766" spans="1:14" x14ac:dyDescent="0.3">
      <c r="A2766" s="4" t="s">
        <v>5592</v>
      </c>
      <c r="B2766" s="4" t="s">
        <v>5593</v>
      </c>
      <c r="C2766" s="4" t="s">
        <v>4891</v>
      </c>
      <c r="D2766" s="4" t="s">
        <v>6581</v>
      </c>
      <c r="E2766" s="4">
        <v>12</v>
      </c>
      <c r="G2766" s="4" t="s">
        <v>4817</v>
      </c>
      <c r="J2766" s="4" t="s">
        <v>5560</v>
      </c>
      <c r="K2766" s="4" t="s">
        <v>4848</v>
      </c>
      <c r="L2766" s="4" t="s">
        <v>6585</v>
      </c>
      <c r="N2766" s="4">
        <v>30</v>
      </c>
    </row>
    <row r="2767" spans="1:14" x14ac:dyDescent="0.3">
      <c r="A2767" s="4" t="s">
        <v>5592</v>
      </c>
      <c r="B2767" s="4" t="s">
        <v>5593</v>
      </c>
      <c r="C2767" s="4" t="s">
        <v>4893</v>
      </c>
      <c r="D2767" s="4" t="s">
        <v>6581</v>
      </c>
      <c r="E2767" s="4">
        <v>14</v>
      </c>
      <c r="G2767" s="4" t="s">
        <v>4817</v>
      </c>
      <c r="J2767" s="4" t="s">
        <v>5561</v>
      </c>
      <c r="K2767" s="4" t="s">
        <v>4863</v>
      </c>
      <c r="L2767" s="4" t="s">
        <v>6585</v>
      </c>
      <c r="N2767" s="4">
        <v>31</v>
      </c>
    </row>
    <row r="2768" spans="1:14" x14ac:dyDescent="0.3">
      <c r="A2768" s="4" t="s">
        <v>5628</v>
      </c>
      <c r="B2768" s="4" t="s">
        <v>5629</v>
      </c>
      <c r="C2768" s="4" t="s">
        <v>4846</v>
      </c>
      <c r="D2768" s="4" t="s">
        <v>6581</v>
      </c>
      <c r="E2768" s="4">
        <v>12</v>
      </c>
      <c r="G2768" s="4" t="s">
        <v>6582</v>
      </c>
      <c r="H2768" s="4" t="s">
        <v>7558</v>
      </c>
      <c r="I2768" s="4" t="s">
        <v>7559</v>
      </c>
      <c r="J2768" s="4" t="s">
        <v>4847</v>
      </c>
      <c r="K2768" s="4" t="s">
        <v>4848</v>
      </c>
      <c r="L2768" s="4" t="s">
        <v>6585</v>
      </c>
      <c r="N2768" s="4">
        <v>1</v>
      </c>
    </row>
    <row r="2769" spans="1:14" x14ac:dyDescent="0.3">
      <c r="A2769" s="4" t="s">
        <v>5628</v>
      </c>
      <c r="B2769" s="4" t="s">
        <v>5629</v>
      </c>
      <c r="C2769" s="4" t="s">
        <v>4849</v>
      </c>
      <c r="D2769" s="4" t="s">
        <v>6581</v>
      </c>
      <c r="E2769" s="4">
        <v>1</v>
      </c>
      <c r="G2769" s="4" t="s">
        <v>6582</v>
      </c>
      <c r="H2769" s="4" t="s">
        <v>7560</v>
      </c>
      <c r="I2769" s="4" t="s">
        <v>7559</v>
      </c>
      <c r="J2769" s="4" t="s">
        <v>4850</v>
      </c>
      <c r="K2769" s="4" t="s">
        <v>4851</v>
      </c>
      <c r="L2769" s="4" t="s">
        <v>6585</v>
      </c>
      <c r="N2769" s="4">
        <v>2</v>
      </c>
    </row>
    <row r="2770" spans="1:14" x14ac:dyDescent="0.3">
      <c r="A2770" s="4" t="s">
        <v>5628</v>
      </c>
      <c r="B2770" s="4" t="s">
        <v>5629</v>
      </c>
      <c r="C2770" s="4" t="s">
        <v>5162</v>
      </c>
      <c r="D2770" s="4" t="s">
        <v>6581</v>
      </c>
      <c r="E2770" s="4">
        <v>2</v>
      </c>
      <c r="G2770" s="4" t="s">
        <v>6582</v>
      </c>
      <c r="H2770" s="4" t="s">
        <v>7561</v>
      </c>
      <c r="I2770" s="4" t="s">
        <v>7559</v>
      </c>
      <c r="J2770" s="4" t="s">
        <v>5163</v>
      </c>
      <c r="K2770" s="4" t="s">
        <v>4956</v>
      </c>
      <c r="L2770" s="4" t="s">
        <v>6585</v>
      </c>
      <c r="N2770" s="4">
        <v>3</v>
      </c>
    </row>
    <row r="2771" spans="1:14" x14ac:dyDescent="0.3">
      <c r="A2771" s="4" t="s">
        <v>5628</v>
      </c>
      <c r="B2771" s="4" t="s">
        <v>5629</v>
      </c>
      <c r="C2771" s="4" t="s">
        <v>5594</v>
      </c>
      <c r="D2771" s="4" t="s">
        <v>5167</v>
      </c>
      <c r="E2771" s="4">
        <v>22</v>
      </c>
      <c r="G2771" s="4" t="s">
        <v>6582</v>
      </c>
      <c r="H2771" s="4" t="s">
        <v>7562</v>
      </c>
      <c r="I2771" s="4" t="s">
        <v>7559</v>
      </c>
      <c r="J2771" s="4" t="s">
        <v>5595</v>
      </c>
      <c r="K2771" s="4" t="s">
        <v>6637</v>
      </c>
      <c r="L2771" s="4" t="s">
        <v>6638</v>
      </c>
      <c r="N2771" s="4">
        <v>4</v>
      </c>
    </row>
    <row r="2772" spans="1:14" x14ac:dyDescent="0.3">
      <c r="A2772" s="4" t="s">
        <v>5628</v>
      </c>
      <c r="B2772" s="4" t="s">
        <v>5629</v>
      </c>
      <c r="C2772" s="4" t="s">
        <v>5596</v>
      </c>
      <c r="D2772" s="4" t="s">
        <v>6581</v>
      </c>
      <c r="E2772" s="4">
        <v>1</v>
      </c>
      <c r="G2772" s="4" t="s">
        <v>6582</v>
      </c>
      <c r="H2772" s="4" t="s">
        <v>7563</v>
      </c>
      <c r="I2772" s="4" t="s">
        <v>7559</v>
      </c>
      <c r="J2772" s="4" t="s">
        <v>5597</v>
      </c>
      <c r="K2772" s="4" t="s">
        <v>4851</v>
      </c>
      <c r="L2772" s="4" t="s">
        <v>6585</v>
      </c>
      <c r="N2772" s="4">
        <v>5</v>
      </c>
    </row>
    <row r="2773" spans="1:14" x14ac:dyDescent="0.3">
      <c r="A2773" s="4" t="s">
        <v>5628</v>
      </c>
      <c r="B2773" s="4" t="s">
        <v>5629</v>
      </c>
      <c r="C2773" s="4" t="s">
        <v>5598</v>
      </c>
      <c r="D2773" s="4" t="s">
        <v>6581</v>
      </c>
      <c r="E2773" s="4">
        <v>20</v>
      </c>
      <c r="G2773" s="4" t="s">
        <v>6582</v>
      </c>
      <c r="H2773" s="4" t="s">
        <v>7564</v>
      </c>
      <c r="I2773" s="4" t="s">
        <v>7559</v>
      </c>
      <c r="J2773" s="4" t="s">
        <v>4838</v>
      </c>
      <c r="K2773" s="4" t="s">
        <v>4839</v>
      </c>
      <c r="L2773" s="4" t="s">
        <v>6585</v>
      </c>
      <c r="N2773" s="4">
        <v>6</v>
      </c>
    </row>
    <row r="2774" spans="1:14" x14ac:dyDescent="0.3">
      <c r="A2774" s="4" t="s">
        <v>5628</v>
      </c>
      <c r="B2774" s="4" t="s">
        <v>5629</v>
      </c>
      <c r="C2774" s="4" t="s">
        <v>5599</v>
      </c>
      <c r="D2774" s="4" t="s">
        <v>6581</v>
      </c>
      <c r="E2774" s="4">
        <v>1</v>
      </c>
      <c r="F2774" s="4" t="s">
        <v>7639</v>
      </c>
      <c r="G2774" s="4" t="s">
        <v>6582</v>
      </c>
      <c r="H2774" s="4" t="s">
        <v>7565</v>
      </c>
      <c r="I2774" s="4" t="s">
        <v>7559</v>
      </c>
      <c r="J2774" s="4" t="s">
        <v>5600</v>
      </c>
      <c r="K2774" s="4" t="s">
        <v>4851</v>
      </c>
      <c r="L2774" s="4" t="s">
        <v>6585</v>
      </c>
      <c r="N2774" s="4">
        <v>7</v>
      </c>
    </row>
    <row r="2775" spans="1:14" x14ac:dyDescent="0.3">
      <c r="A2775" s="4" t="s">
        <v>5628</v>
      </c>
      <c r="B2775" s="4" t="s">
        <v>5629</v>
      </c>
      <c r="C2775" s="4" t="s">
        <v>5149</v>
      </c>
      <c r="D2775" s="4" t="s">
        <v>6581</v>
      </c>
      <c r="E2775" s="4">
        <v>8</v>
      </c>
      <c r="G2775" s="4" t="s">
        <v>6582</v>
      </c>
      <c r="H2775" s="4" t="s">
        <v>7566</v>
      </c>
      <c r="I2775" s="4" t="s">
        <v>7559</v>
      </c>
      <c r="J2775" s="4" t="s">
        <v>5150</v>
      </c>
      <c r="K2775" s="4" t="s">
        <v>4881</v>
      </c>
      <c r="L2775" s="4" t="s">
        <v>6585</v>
      </c>
      <c r="N2775" s="4">
        <v>8</v>
      </c>
    </row>
    <row r="2776" spans="1:14" x14ac:dyDescent="0.3">
      <c r="A2776" s="4" t="s">
        <v>5628</v>
      </c>
      <c r="B2776" s="4" t="s">
        <v>5629</v>
      </c>
      <c r="C2776" s="4" t="s">
        <v>4852</v>
      </c>
      <c r="D2776" s="4" t="s">
        <v>6581</v>
      </c>
      <c r="E2776" s="4">
        <v>10</v>
      </c>
      <c r="G2776" s="4" t="s">
        <v>6582</v>
      </c>
      <c r="H2776" s="4" t="s">
        <v>7567</v>
      </c>
      <c r="I2776" s="4" t="s">
        <v>7559</v>
      </c>
      <c r="J2776" s="4" t="s">
        <v>4853</v>
      </c>
      <c r="K2776" s="4" t="s">
        <v>4854</v>
      </c>
      <c r="L2776" s="4" t="s">
        <v>6585</v>
      </c>
      <c r="N2776" s="4">
        <v>9</v>
      </c>
    </row>
    <row r="2777" spans="1:14" x14ac:dyDescent="0.3">
      <c r="A2777" s="4" t="s">
        <v>5628</v>
      </c>
      <c r="B2777" s="4" t="s">
        <v>5629</v>
      </c>
      <c r="C2777" s="4" t="s">
        <v>4855</v>
      </c>
      <c r="D2777" s="4" t="s">
        <v>6581</v>
      </c>
      <c r="E2777" s="4">
        <v>10</v>
      </c>
      <c r="G2777" s="4" t="s">
        <v>6582</v>
      </c>
      <c r="H2777" s="4" t="s">
        <v>7568</v>
      </c>
      <c r="I2777" s="4" t="s">
        <v>7559</v>
      </c>
      <c r="J2777" s="4" t="s">
        <v>4856</v>
      </c>
      <c r="K2777" s="4" t="s">
        <v>4854</v>
      </c>
      <c r="L2777" s="4" t="s">
        <v>6585</v>
      </c>
      <c r="N2777" s="4">
        <v>10</v>
      </c>
    </row>
    <row r="2778" spans="1:14" x14ac:dyDescent="0.3">
      <c r="A2778" s="4" t="s">
        <v>5628</v>
      </c>
      <c r="B2778" s="4" t="s">
        <v>5629</v>
      </c>
      <c r="C2778" s="4" t="s">
        <v>5017</v>
      </c>
      <c r="D2778" s="4" t="s">
        <v>6581</v>
      </c>
      <c r="E2778" s="4">
        <v>1</v>
      </c>
      <c r="G2778" s="4" t="s">
        <v>6582</v>
      </c>
      <c r="H2778" s="4" t="s">
        <v>7569</v>
      </c>
      <c r="I2778" s="4" t="s">
        <v>7559</v>
      </c>
      <c r="J2778" s="4" t="s">
        <v>5018</v>
      </c>
      <c r="K2778" s="4" t="s">
        <v>4851</v>
      </c>
      <c r="L2778" s="4" t="s">
        <v>6585</v>
      </c>
      <c r="N2778" s="4">
        <v>11</v>
      </c>
    </row>
    <row r="2779" spans="1:14" x14ac:dyDescent="0.3">
      <c r="A2779" s="4" t="s">
        <v>5628</v>
      </c>
      <c r="B2779" s="4" t="s">
        <v>5629</v>
      </c>
      <c r="C2779" s="4" t="s">
        <v>5601</v>
      </c>
      <c r="D2779" s="4" t="s">
        <v>6581</v>
      </c>
      <c r="E2779" s="4">
        <v>4</v>
      </c>
      <c r="G2779" s="4" t="s">
        <v>4817</v>
      </c>
      <c r="J2779" s="4" t="s">
        <v>5602</v>
      </c>
      <c r="K2779" s="4" t="s">
        <v>4997</v>
      </c>
      <c r="L2779" s="4" t="s">
        <v>6585</v>
      </c>
      <c r="N2779" s="4">
        <v>12</v>
      </c>
    </row>
    <row r="2780" spans="1:14" x14ac:dyDescent="0.3">
      <c r="A2780" s="4" t="s">
        <v>5628</v>
      </c>
      <c r="B2780" s="4" t="s">
        <v>5629</v>
      </c>
      <c r="C2780" s="4" t="s">
        <v>5603</v>
      </c>
      <c r="D2780" s="4" t="s">
        <v>6581</v>
      </c>
      <c r="E2780" s="4">
        <v>4</v>
      </c>
      <c r="G2780" s="4" t="s">
        <v>4817</v>
      </c>
      <c r="J2780" s="4" t="s">
        <v>5604</v>
      </c>
      <c r="K2780" s="4" t="s">
        <v>4997</v>
      </c>
      <c r="L2780" s="4" t="s">
        <v>6585</v>
      </c>
      <c r="N2780" s="4">
        <v>13</v>
      </c>
    </row>
    <row r="2781" spans="1:14" x14ac:dyDescent="0.3">
      <c r="A2781" s="4" t="s">
        <v>5628</v>
      </c>
      <c r="B2781" s="4" t="s">
        <v>5629</v>
      </c>
      <c r="C2781" s="4" t="s">
        <v>4994</v>
      </c>
      <c r="D2781" s="4" t="s">
        <v>5572</v>
      </c>
      <c r="E2781" s="4">
        <v>22</v>
      </c>
      <c r="G2781" s="4" t="s">
        <v>4817</v>
      </c>
      <c r="J2781" s="4" t="s">
        <v>4995</v>
      </c>
      <c r="K2781" s="4" t="s">
        <v>6683</v>
      </c>
      <c r="L2781" s="4" t="s">
        <v>6603</v>
      </c>
      <c r="M2781" s="4">
        <v>4</v>
      </c>
      <c r="N2781" s="4">
        <v>14</v>
      </c>
    </row>
    <row r="2782" spans="1:14" x14ac:dyDescent="0.3">
      <c r="A2782" s="4" t="s">
        <v>5628</v>
      </c>
      <c r="B2782" s="4" t="s">
        <v>5629</v>
      </c>
      <c r="C2782" s="4" t="s">
        <v>5605</v>
      </c>
      <c r="D2782" s="4" t="s">
        <v>6581</v>
      </c>
      <c r="E2782" s="4">
        <v>30</v>
      </c>
      <c r="G2782" s="4" t="s">
        <v>4817</v>
      </c>
      <c r="J2782" s="4" t="s">
        <v>5092</v>
      </c>
      <c r="K2782" s="4" t="s">
        <v>5072</v>
      </c>
      <c r="L2782" s="4" t="s">
        <v>6585</v>
      </c>
      <c r="N2782" s="4">
        <v>15</v>
      </c>
    </row>
    <row r="2783" spans="1:14" x14ac:dyDescent="0.3">
      <c r="A2783" s="4" t="s">
        <v>5628</v>
      </c>
      <c r="B2783" s="4" t="s">
        <v>5629</v>
      </c>
      <c r="C2783" s="4" t="s">
        <v>5606</v>
      </c>
      <c r="D2783" s="4" t="s">
        <v>6581</v>
      </c>
      <c r="E2783" s="4">
        <v>30</v>
      </c>
      <c r="G2783" s="4" t="s">
        <v>4817</v>
      </c>
      <c r="J2783" s="4" t="s">
        <v>5607</v>
      </c>
      <c r="K2783" s="4" t="s">
        <v>5072</v>
      </c>
      <c r="L2783" s="4" t="s">
        <v>6585</v>
      </c>
      <c r="N2783" s="4">
        <v>16</v>
      </c>
    </row>
    <row r="2784" spans="1:14" x14ac:dyDescent="0.3">
      <c r="A2784" s="4" t="s">
        <v>5628</v>
      </c>
      <c r="B2784" s="4" t="s">
        <v>5629</v>
      </c>
      <c r="C2784" s="4" t="s">
        <v>5608</v>
      </c>
      <c r="D2784" s="4" t="s">
        <v>6581</v>
      </c>
      <c r="E2784" s="4">
        <v>100</v>
      </c>
      <c r="G2784" s="4" t="s">
        <v>4817</v>
      </c>
      <c r="J2784" s="4" t="s">
        <v>5609</v>
      </c>
      <c r="K2784" s="4" t="s">
        <v>4939</v>
      </c>
      <c r="L2784" s="4" t="s">
        <v>6585</v>
      </c>
      <c r="N2784" s="4">
        <v>17</v>
      </c>
    </row>
    <row r="2785" spans="1:14" x14ac:dyDescent="0.3">
      <c r="A2785" s="4" t="s">
        <v>5628</v>
      </c>
      <c r="B2785" s="4" t="s">
        <v>5629</v>
      </c>
      <c r="C2785" s="4" t="s">
        <v>5610</v>
      </c>
      <c r="D2785" s="4" t="s">
        <v>6581</v>
      </c>
      <c r="E2785" s="4">
        <v>100</v>
      </c>
      <c r="G2785" s="4" t="s">
        <v>4817</v>
      </c>
      <c r="J2785" s="4" t="s">
        <v>5611</v>
      </c>
      <c r="K2785" s="4" t="s">
        <v>4939</v>
      </c>
      <c r="L2785" s="4" t="s">
        <v>6585</v>
      </c>
      <c r="N2785" s="4">
        <v>18</v>
      </c>
    </row>
    <row r="2786" spans="1:14" x14ac:dyDescent="0.3">
      <c r="A2786" s="4" t="s">
        <v>5628</v>
      </c>
      <c r="B2786" s="4" t="s">
        <v>5629</v>
      </c>
      <c r="C2786" s="4" t="s">
        <v>5612</v>
      </c>
      <c r="D2786" s="4" t="s">
        <v>6581</v>
      </c>
      <c r="E2786" s="4">
        <v>30</v>
      </c>
      <c r="G2786" s="4" t="s">
        <v>4817</v>
      </c>
      <c r="J2786" s="4" t="s">
        <v>5094</v>
      </c>
      <c r="K2786" s="4" t="s">
        <v>5072</v>
      </c>
      <c r="L2786" s="4" t="s">
        <v>6585</v>
      </c>
      <c r="N2786" s="4">
        <v>19</v>
      </c>
    </row>
    <row r="2787" spans="1:14" x14ac:dyDescent="0.3">
      <c r="A2787" s="4" t="s">
        <v>5628</v>
      </c>
      <c r="B2787" s="4" t="s">
        <v>5629</v>
      </c>
      <c r="C2787" s="4" t="s">
        <v>5613</v>
      </c>
      <c r="D2787" s="4" t="s">
        <v>6581</v>
      </c>
      <c r="E2787" s="4">
        <v>30</v>
      </c>
      <c r="G2787" s="4" t="s">
        <v>4817</v>
      </c>
      <c r="J2787" s="4" t="s">
        <v>5614</v>
      </c>
      <c r="K2787" s="4" t="s">
        <v>5072</v>
      </c>
      <c r="L2787" s="4" t="s">
        <v>6585</v>
      </c>
      <c r="N2787" s="4">
        <v>20</v>
      </c>
    </row>
    <row r="2788" spans="1:14" x14ac:dyDescent="0.3">
      <c r="A2788" s="4" t="s">
        <v>5628</v>
      </c>
      <c r="B2788" s="4" t="s">
        <v>5629</v>
      </c>
      <c r="C2788" s="4" t="s">
        <v>5615</v>
      </c>
      <c r="D2788" s="4" t="s">
        <v>6581</v>
      </c>
      <c r="E2788" s="4">
        <v>1</v>
      </c>
      <c r="G2788" s="4" t="s">
        <v>4817</v>
      </c>
      <c r="J2788" s="4" t="s">
        <v>5616</v>
      </c>
      <c r="K2788" s="4" t="s">
        <v>4851</v>
      </c>
      <c r="L2788" s="4" t="s">
        <v>6585</v>
      </c>
      <c r="N2788" s="4">
        <v>21</v>
      </c>
    </row>
    <row r="2789" spans="1:14" x14ac:dyDescent="0.3">
      <c r="A2789" s="4" t="s">
        <v>5628</v>
      </c>
      <c r="B2789" s="4" t="s">
        <v>5629</v>
      </c>
      <c r="C2789" s="4" t="s">
        <v>5617</v>
      </c>
      <c r="D2789" s="4" t="s">
        <v>5167</v>
      </c>
      <c r="E2789" s="4">
        <v>22</v>
      </c>
      <c r="G2789" s="4" t="s">
        <v>4817</v>
      </c>
      <c r="J2789" s="4" t="s">
        <v>5618</v>
      </c>
      <c r="K2789" s="4" t="s">
        <v>6637</v>
      </c>
      <c r="L2789" s="4" t="s">
        <v>6638</v>
      </c>
      <c r="N2789" s="4">
        <v>22</v>
      </c>
    </row>
    <row r="2790" spans="1:14" x14ac:dyDescent="0.3">
      <c r="A2790" s="4" t="s">
        <v>5628</v>
      </c>
      <c r="B2790" s="4" t="s">
        <v>5629</v>
      </c>
      <c r="C2790" s="4" t="s">
        <v>5165</v>
      </c>
      <c r="D2790" s="4" t="s">
        <v>5167</v>
      </c>
      <c r="E2790" s="4">
        <v>22</v>
      </c>
      <c r="G2790" s="4" t="s">
        <v>4817</v>
      </c>
      <c r="J2790" s="4" t="s">
        <v>5166</v>
      </c>
      <c r="K2790" s="4" t="s">
        <v>6637</v>
      </c>
      <c r="L2790" s="4" t="s">
        <v>6638</v>
      </c>
      <c r="N2790" s="4">
        <v>23</v>
      </c>
    </row>
    <row r="2791" spans="1:14" x14ac:dyDescent="0.3">
      <c r="A2791" s="4" t="s">
        <v>5628</v>
      </c>
      <c r="B2791" s="4" t="s">
        <v>5629</v>
      </c>
      <c r="C2791" s="4" t="s">
        <v>5168</v>
      </c>
      <c r="D2791" s="4" t="s">
        <v>5167</v>
      </c>
      <c r="E2791" s="4">
        <v>22</v>
      </c>
      <c r="G2791" s="4" t="s">
        <v>4817</v>
      </c>
      <c r="J2791" s="4" t="s">
        <v>5169</v>
      </c>
      <c r="K2791" s="4" t="s">
        <v>6637</v>
      </c>
      <c r="L2791" s="4" t="s">
        <v>6638</v>
      </c>
      <c r="N2791" s="4">
        <v>24</v>
      </c>
    </row>
    <row r="2792" spans="1:14" x14ac:dyDescent="0.3">
      <c r="A2792" s="4" t="s">
        <v>5628</v>
      </c>
      <c r="B2792" s="4" t="s">
        <v>5629</v>
      </c>
      <c r="C2792" s="4" t="s">
        <v>5170</v>
      </c>
      <c r="D2792" s="4" t="s">
        <v>5167</v>
      </c>
      <c r="E2792" s="4">
        <v>22</v>
      </c>
      <c r="G2792" s="4" t="s">
        <v>4817</v>
      </c>
      <c r="J2792" s="4" t="s">
        <v>5171</v>
      </c>
      <c r="K2792" s="4" t="s">
        <v>6637</v>
      </c>
      <c r="L2792" s="4" t="s">
        <v>6638</v>
      </c>
      <c r="N2792" s="4">
        <v>25</v>
      </c>
    </row>
    <row r="2793" spans="1:14" x14ac:dyDescent="0.3">
      <c r="A2793" s="4" t="s">
        <v>5628</v>
      </c>
      <c r="B2793" s="4" t="s">
        <v>5629</v>
      </c>
      <c r="C2793" s="4" t="s">
        <v>5619</v>
      </c>
      <c r="D2793" s="4" t="s">
        <v>6581</v>
      </c>
      <c r="E2793" s="4">
        <v>50</v>
      </c>
      <c r="G2793" s="4" t="s">
        <v>4817</v>
      </c>
      <c r="J2793" s="4" t="s">
        <v>5620</v>
      </c>
      <c r="K2793" s="4" t="s">
        <v>4985</v>
      </c>
      <c r="L2793" s="4" t="s">
        <v>6585</v>
      </c>
      <c r="N2793" s="4">
        <v>26</v>
      </c>
    </row>
    <row r="2794" spans="1:14" x14ac:dyDescent="0.3">
      <c r="A2794" s="4" t="s">
        <v>5628</v>
      </c>
      <c r="B2794" s="4" t="s">
        <v>5629</v>
      </c>
      <c r="C2794" s="4" t="s">
        <v>4973</v>
      </c>
      <c r="D2794" s="4" t="s">
        <v>6581</v>
      </c>
      <c r="E2794" s="4">
        <v>50</v>
      </c>
      <c r="G2794" s="4" t="s">
        <v>4817</v>
      </c>
      <c r="J2794" s="4" t="s">
        <v>5621</v>
      </c>
      <c r="K2794" s="4" t="s">
        <v>4985</v>
      </c>
      <c r="L2794" s="4" t="s">
        <v>6585</v>
      </c>
      <c r="N2794" s="4">
        <v>27</v>
      </c>
    </row>
    <row r="2795" spans="1:14" x14ac:dyDescent="0.3">
      <c r="A2795" s="4" t="s">
        <v>5628</v>
      </c>
      <c r="B2795" s="4" t="s">
        <v>5629</v>
      </c>
      <c r="C2795" s="4" t="s">
        <v>4887</v>
      </c>
      <c r="D2795" s="4" t="s">
        <v>6581</v>
      </c>
      <c r="E2795" s="4">
        <v>12</v>
      </c>
      <c r="G2795" s="4" t="s">
        <v>4817</v>
      </c>
      <c r="J2795" s="4" t="s">
        <v>4888</v>
      </c>
      <c r="K2795" s="4" t="s">
        <v>4848</v>
      </c>
      <c r="L2795" s="4" t="s">
        <v>6585</v>
      </c>
      <c r="N2795" s="4">
        <v>28</v>
      </c>
    </row>
    <row r="2796" spans="1:14" x14ac:dyDescent="0.3">
      <c r="A2796" s="4" t="s">
        <v>5628</v>
      </c>
      <c r="B2796" s="4" t="s">
        <v>5629</v>
      </c>
      <c r="C2796" s="4" t="s">
        <v>4889</v>
      </c>
      <c r="D2796" s="4" t="s">
        <v>6581</v>
      </c>
      <c r="E2796" s="4">
        <v>14</v>
      </c>
      <c r="G2796" s="4" t="s">
        <v>4817</v>
      </c>
      <c r="J2796" s="4" t="s">
        <v>4890</v>
      </c>
      <c r="K2796" s="4" t="s">
        <v>4863</v>
      </c>
      <c r="L2796" s="4" t="s">
        <v>6585</v>
      </c>
      <c r="N2796" s="4">
        <v>29</v>
      </c>
    </row>
    <row r="2797" spans="1:14" x14ac:dyDescent="0.3">
      <c r="A2797" s="4" t="s">
        <v>5628</v>
      </c>
      <c r="B2797" s="4" t="s">
        <v>5629</v>
      </c>
      <c r="C2797" s="4" t="s">
        <v>4891</v>
      </c>
      <c r="D2797" s="4" t="s">
        <v>6581</v>
      </c>
      <c r="E2797" s="4">
        <v>12</v>
      </c>
      <c r="G2797" s="4" t="s">
        <v>4817</v>
      </c>
      <c r="J2797" s="4" t="s">
        <v>5560</v>
      </c>
      <c r="K2797" s="4" t="s">
        <v>4848</v>
      </c>
      <c r="L2797" s="4" t="s">
        <v>6585</v>
      </c>
      <c r="N2797" s="4">
        <v>30</v>
      </c>
    </row>
    <row r="2798" spans="1:14" x14ac:dyDescent="0.3">
      <c r="A2798" s="4" t="s">
        <v>5628</v>
      </c>
      <c r="B2798" s="4" t="s">
        <v>5629</v>
      </c>
      <c r="C2798" s="4" t="s">
        <v>4893</v>
      </c>
      <c r="D2798" s="4" t="s">
        <v>6581</v>
      </c>
      <c r="E2798" s="4">
        <v>14</v>
      </c>
      <c r="G2798" s="4" t="s">
        <v>4817</v>
      </c>
      <c r="J2798" s="4" t="s">
        <v>5561</v>
      </c>
      <c r="K2798" s="4" t="s">
        <v>4863</v>
      </c>
      <c r="L2798" s="4" t="s">
        <v>6585</v>
      </c>
      <c r="N2798" s="4">
        <v>31</v>
      </c>
    </row>
    <row r="2799" spans="1:14" x14ac:dyDescent="0.3">
      <c r="A2799" s="4" t="s">
        <v>5622</v>
      </c>
      <c r="B2799" s="4" t="s">
        <v>5623</v>
      </c>
      <c r="C2799" s="4" t="s">
        <v>5364</v>
      </c>
      <c r="D2799" s="4" t="s">
        <v>5366</v>
      </c>
      <c r="E2799" s="4">
        <v>7</v>
      </c>
      <c r="G2799" s="4" t="s">
        <v>6582</v>
      </c>
      <c r="H2799" s="4" t="s">
        <v>7570</v>
      </c>
      <c r="I2799" s="4" t="s">
        <v>7571</v>
      </c>
      <c r="J2799" s="4" t="s">
        <v>5365</v>
      </c>
      <c r="K2799" s="4" t="s">
        <v>6606</v>
      </c>
      <c r="L2799" s="4" t="s">
        <v>6585</v>
      </c>
      <c r="N2799" s="4">
        <v>1</v>
      </c>
    </row>
    <row r="2800" spans="1:14" x14ac:dyDescent="0.3">
      <c r="A2800" s="4" t="s">
        <v>5622</v>
      </c>
      <c r="B2800" s="4" t="s">
        <v>5623</v>
      </c>
      <c r="C2800" s="4" t="s">
        <v>4846</v>
      </c>
      <c r="D2800" s="4" t="s">
        <v>6581</v>
      </c>
      <c r="E2800" s="4">
        <v>12</v>
      </c>
      <c r="G2800" s="4" t="s">
        <v>6582</v>
      </c>
      <c r="H2800" s="4" t="s">
        <v>7572</v>
      </c>
      <c r="I2800" s="4" t="s">
        <v>7571</v>
      </c>
      <c r="J2800" s="4" t="s">
        <v>4847</v>
      </c>
      <c r="K2800" s="4" t="s">
        <v>4848</v>
      </c>
      <c r="L2800" s="4" t="s">
        <v>6585</v>
      </c>
      <c r="N2800" s="4">
        <v>2</v>
      </c>
    </row>
    <row r="2801" spans="1:14" x14ac:dyDescent="0.3">
      <c r="A2801" s="4" t="s">
        <v>5622</v>
      </c>
      <c r="B2801" s="4" t="s">
        <v>5623</v>
      </c>
      <c r="C2801" s="4" t="s">
        <v>4849</v>
      </c>
      <c r="D2801" s="4" t="s">
        <v>6581</v>
      </c>
      <c r="E2801" s="4">
        <v>1</v>
      </c>
      <c r="G2801" s="4" t="s">
        <v>6582</v>
      </c>
      <c r="H2801" s="4" t="s">
        <v>7573</v>
      </c>
      <c r="I2801" s="4" t="s">
        <v>7571</v>
      </c>
      <c r="J2801" s="4" t="s">
        <v>4850</v>
      </c>
      <c r="K2801" s="4" t="s">
        <v>4851</v>
      </c>
      <c r="L2801" s="4" t="s">
        <v>6585</v>
      </c>
      <c r="N2801" s="4">
        <v>3</v>
      </c>
    </row>
    <row r="2802" spans="1:14" x14ac:dyDescent="0.3">
      <c r="A2802" s="4" t="s">
        <v>5622</v>
      </c>
      <c r="B2802" s="4" t="s">
        <v>5623</v>
      </c>
      <c r="C2802" s="4" t="s">
        <v>5162</v>
      </c>
      <c r="D2802" s="4" t="s">
        <v>6581</v>
      </c>
      <c r="E2802" s="4">
        <v>2</v>
      </c>
      <c r="G2802" s="4" t="s">
        <v>6582</v>
      </c>
      <c r="H2802" s="4" t="s">
        <v>7574</v>
      </c>
      <c r="I2802" s="4" t="s">
        <v>7571</v>
      </c>
      <c r="J2802" s="4" t="s">
        <v>5163</v>
      </c>
      <c r="K2802" s="4" t="s">
        <v>4956</v>
      </c>
      <c r="L2802" s="4" t="s">
        <v>6585</v>
      </c>
      <c r="N2802" s="4">
        <v>4</v>
      </c>
    </row>
    <row r="2803" spans="1:14" x14ac:dyDescent="0.3">
      <c r="A2803" s="4" t="s">
        <v>5622</v>
      </c>
      <c r="B2803" s="4" t="s">
        <v>5623</v>
      </c>
      <c r="C2803" s="4" t="s">
        <v>5594</v>
      </c>
      <c r="D2803" s="4" t="s">
        <v>5167</v>
      </c>
      <c r="E2803" s="4">
        <v>22</v>
      </c>
      <c r="G2803" s="4" t="s">
        <v>6582</v>
      </c>
      <c r="H2803" s="4" t="s">
        <v>7575</v>
      </c>
      <c r="I2803" s="4" t="s">
        <v>7571</v>
      </c>
      <c r="J2803" s="4" t="s">
        <v>5595</v>
      </c>
      <c r="K2803" s="4" t="s">
        <v>6637</v>
      </c>
      <c r="L2803" s="4" t="s">
        <v>6638</v>
      </c>
      <c r="N2803" s="4">
        <v>5</v>
      </c>
    </row>
    <row r="2804" spans="1:14" x14ac:dyDescent="0.3">
      <c r="A2804" s="4" t="s">
        <v>5622</v>
      </c>
      <c r="B2804" s="4" t="s">
        <v>5623</v>
      </c>
      <c r="C2804" s="4" t="s">
        <v>5596</v>
      </c>
      <c r="D2804" s="4" t="s">
        <v>6581</v>
      </c>
      <c r="E2804" s="4">
        <v>1</v>
      </c>
      <c r="G2804" s="4" t="s">
        <v>6582</v>
      </c>
      <c r="H2804" s="4" t="s">
        <v>7576</v>
      </c>
      <c r="I2804" s="4" t="s">
        <v>7571</v>
      </c>
      <c r="J2804" s="4" t="s">
        <v>5597</v>
      </c>
      <c r="K2804" s="4" t="s">
        <v>4851</v>
      </c>
      <c r="L2804" s="4" t="s">
        <v>6585</v>
      </c>
      <c r="N2804" s="4">
        <v>6</v>
      </c>
    </row>
    <row r="2805" spans="1:14" x14ac:dyDescent="0.3">
      <c r="A2805" s="4" t="s">
        <v>5622</v>
      </c>
      <c r="B2805" s="4" t="s">
        <v>5623</v>
      </c>
      <c r="C2805" s="4" t="s">
        <v>5598</v>
      </c>
      <c r="D2805" s="4" t="s">
        <v>6581</v>
      </c>
      <c r="E2805" s="4">
        <v>13</v>
      </c>
      <c r="G2805" s="4" t="s">
        <v>6582</v>
      </c>
      <c r="H2805" s="4" t="s">
        <v>7577</v>
      </c>
      <c r="I2805" s="4" t="s">
        <v>7571</v>
      </c>
      <c r="J2805" s="4" t="s">
        <v>4838</v>
      </c>
      <c r="K2805" s="4" t="s">
        <v>5029</v>
      </c>
      <c r="L2805" s="4" t="s">
        <v>6585</v>
      </c>
      <c r="N2805" s="4">
        <v>7</v>
      </c>
    </row>
    <row r="2806" spans="1:14" x14ac:dyDescent="0.3">
      <c r="A2806" s="4" t="s">
        <v>5622</v>
      </c>
      <c r="B2806" s="4" t="s">
        <v>5623</v>
      </c>
      <c r="C2806" s="4" t="s">
        <v>5599</v>
      </c>
      <c r="D2806" s="4" t="s">
        <v>6581</v>
      </c>
      <c r="E2806" s="4">
        <v>1</v>
      </c>
      <c r="F2806" s="4" t="s">
        <v>7639</v>
      </c>
      <c r="G2806" s="4" t="s">
        <v>6582</v>
      </c>
      <c r="H2806" s="4" t="s">
        <v>7578</v>
      </c>
      <c r="I2806" s="4" t="s">
        <v>7571</v>
      </c>
      <c r="J2806" s="4" t="s">
        <v>5600</v>
      </c>
      <c r="K2806" s="4" t="s">
        <v>4851</v>
      </c>
      <c r="L2806" s="4" t="s">
        <v>6585</v>
      </c>
      <c r="N2806" s="4">
        <v>8</v>
      </c>
    </row>
    <row r="2807" spans="1:14" x14ac:dyDescent="0.3">
      <c r="A2807" s="4" t="s">
        <v>5622</v>
      </c>
      <c r="B2807" s="4" t="s">
        <v>5623</v>
      </c>
      <c r="C2807" s="4" t="s">
        <v>5149</v>
      </c>
      <c r="D2807" s="4" t="s">
        <v>6581</v>
      </c>
      <c r="E2807" s="4">
        <v>8</v>
      </c>
      <c r="G2807" s="4" t="s">
        <v>6582</v>
      </c>
      <c r="H2807" s="4" t="s">
        <v>7579</v>
      </c>
      <c r="I2807" s="4" t="s">
        <v>7571</v>
      </c>
      <c r="J2807" s="4" t="s">
        <v>5150</v>
      </c>
      <c r="K2807" s="4" t="s">
        <v>4881</v>
      </c>
      <c r="L2807" s="4" t="s">
        <v>6585</v>
      </c>
      <c r="N2807" s="4">
        <v>9</v>
      </c>
    </row>
    <row r="2808" spans="1:14" x14ac:dyDescent="0.3">
      <c r="A2808" s="4" t="s">
        <v>5622</v>
      </c>
      <c r="B2808" s="4" t="s">
        <v>5623</v>
      </c>
      <c r="C2808" s="4" t="s">
        <v>4852</v>
      </c>
      <c r="D2808" s="4" t="s">
        <v>6581</v>
      </c>
      <c r="E2808" s="4">
        <v>10</v>
      </c>
      <c r="G2808" s="4" t="s">
        <v>6582</v>
      </c>
      <c r="H2808" s="4" t="s">
        <v>7580</v>
      </c>
      <c r="I2808" s="4" t="s">
        <v>7571</v>
      </c>
      <c r="J2808" s="4" t="s">
        <v>4853</v>
      </c>
      <c r="K2808" s="4" t="s">
        <v>4854</v>
      </c>
      <c r="L2808" s="4" t="s">
        <v>6585</v>
      </c>
      <c r="N2808" s="4">
        <v>10</v>
      </c>
    </row>
    <row r="2809" spans="1:14" x14ac:dyDescent="0.3">
      <c r="A2809" s="4" t="s">
        <v>5622</v>
      </c>
      <c r="B2809" s="4" t="s">
        <v>5623</v>
      </c>
      <c r="C2809" s="4" t="s">
        <v>4855</v>
      </c>
      <c r="D2809" s="4" t="s">
        <v>6581</v>
      </c>
      <c r="E2809" s="4">
        <v>10</v>
      </c>
      <c r="G2809" s="4" t="s">
        <v>6582</v>
      </c>
      <c r="H2809" s="4" t="s">
        <v>7581</v>
      </c>
      <c r="I2809" s="4" t="s">
        <v>7571</v>
      </c>
      <c r="J2809" s="4" t="s">
        <v>4856</v>
      </c>
      <c r="K2809" s="4" t="s">
        <v>4854</v>
      </c>
      <c r="L2809" s="4" t="s">
        <v>6585</v>
      </c>
      <c r="N2809" s="4">
        <v>11</v>
      </c>
    </row>
    <row r="2810" spans="1:14" x14ac:dyDescent="0.3">
      <c r="A2810" s="4" t="s">
        <v>5622</v>
      </c>
      <c r="B2810" s="4" t="s">
        <v>5623</v>
      </c>
      <c r="C2810" s="4" t="s">
        <v>5017</v>
      </c>
      <c r="D2810" s="4" t="s">
        <v>6581</v>
      </c>
      <c r="E2810" s="4">
        <v>1</v>
      </c>
      <c r="G2810" s="4" t="s">
        <v>6582</v>
      </c>
      <c r="H2810" s="4" t="s">
        <v>7582</v>
      </c>
      <c r="I2810" s="4" t="s">
        <v>7571</v>
      </c>
      <c r="J2810" s="4" t="s">
        <v>5018</v>
      </c>
      <c r="K2810" s="4" t="s">
        <v>4851</v>
      </c>
      <c r="L2810" s="4" t="s">
        <v>6585</v>
      </c>
      <c r="N2810" s="4">
        <v>12</v>
      </c>
    </row>
    <row r="2811" spans="1:14" x14ac:dyDescent="0.3">
      <c r="A2811" s="4" t="s">
        <v>5622</v>
      </c>
      <c r="B2811" s="4" t="s">
        <v>5623</v>
      </c>
      <c r="C2811" s="4" t="s">
        <v>5601</v>
      </c>
      <c r="D2811" s="4" t="s">
        <v>6581</v>
      </c>
      <c r="E2811" s="4">
        <v>4</v>
      </c>
      <c r="G2811" s="4" t="s">
        <v>4817</v>
      </c>
      <c r="J2811" s="4" t="s">
        <v>5602</v>
      </c>
      <c r="K2811" s="4" t="s">
        <v>4997</v>
      </c>
      <c r="L2811" s="4" t="s">
        <v>6585</v>
      </c>
      <c r="N2811" s="4">
        <v>13</v>
      </c>
    </row>
    <row r="2812" spans="1:14" x14ac:dyDescent="0.3">
      <c r="A2812" s="4" t="s">
        <v>5622</v>
      </c>
      <c r="B2812" s="4" t="s">
        <v>5623</v>
      </c>
      <c r="C2812" s="4" t="s">
        <v>5603</v>
      </c>
      <c r="D2812" s="4" t="s">
        <v>6581</v>
      </c>
      <c r="E2812" s="4">
        <v>4</v>
      </c>
      <c r="G2812" s="4" t="s">
        <v>4817</v>
      </c>
      <c r="J2812" s="4" t="s">
        <v>5604</v>
      </c>
      <c r="K2812" s="4" t="s">
        <v>4997</v>
      </c>
      <c r="L2812" s="4" t="s">
        <v>6585</v>
      </c>
      <c r="N2812" s="4">
        <v>14</v>
      </c>
    </row>
    <row r="2813" spans="1:14" x14ac:dyDescent="0.3">
      <c r="A2813" s="4" t="s">
        <v>5622</v>
      </c>
      <c r="B2813" s="4" t="s">
        <v>5623</v>
      </c>
      <c r="C2813" s="4" t="s">
        <v>4994</v>
      </c>
      <c r="D2813" s="4" t="s">
        <v>5572</v>
      </c>
      <c r="E2813" s="4">
        <v>22</v>
      </c>
      <c r="G2813" s="4" t="s">
        <v>4817</v>
      </c>
      <c r="J2813" s="4" t="s">
        <v>4995</v>
      </c>
      <c r="K2813" s="4" t="s">
        <v>6683</v>
      </c>
      <c r="L2813" s="4" t="s">
        <v>6603</v>
      </c>
      <c r="M2813" s="4">
        <v>4</v>
      </c>
      <c r="N2813" s="4">
        <v>15</v>
      </c>
    </row>
    <row r="2814" spans="1:14" x14ac:dyDescent="0.3">
      <c r="A2814" s="4" t="s">
        <v>5622</v>
      </c>
      <c r="B2814" s="4" t="s">
        <v>5623</v>
      </c>
      <c r="C2814" s="4" t="s">
        <v>5605</v>
      </c>
      <c r="D2814" s="4" t="s">
        <v>6581</v>
      </c>
      <c r="E2814" s="4">
        <v>30</v>
      </c>
      <c r="G2814" s="4" t="s">
        <v>4817</v>
      </c>
      <c r="J2814" s="4" t="s">
        <v>5092</v>
      </c>
      <c r="K2814" s="4" t="s">
        <v>5072</v>
      </c>
      <c r="L2814" s="4" t="s">
        <v>6585</v>
      </c>
      <c r="N2814" s="4">
        <v>16</v>
      </c>
    </row>
    <row r="2815" spans="1:14" x14ac:dyDescent="0.3">
      <c r="A2815" s="4" t="s">
        <v>5622</v>
      </c>
      <c r="B2815" s="4" t="s">
        <v>5623</v>
      </c>
      <c r="C2815" s="4" t="s">
        <v>5606</v>
      </c>
      <c r="D2815" s="4" t="s">
        <v>6581</v>
      </c>
      <c r="E2815" s="4">
        <v>30</v>
      </c>
      <c r="G2815" s="4" t="s">
        <v>4817</v>
      </c>
      <c r="J2815" s="4" t="s">
        <v>5607</v>
      </c>
      <c r="K2815" s="4" t="s">
        <v>5072</v>
      </c>
      <c r="L2815" s="4" t="s">
        <v>6585</v>
      </c>
      <c r="N2815" s="4">
        <v>17</v>
      </c>
    </row>
    <row r="2816" spans="1:14" x14ac:dyDescent="0.3">
      <c r="A2816" s="4" t="s">
        <v>5622</v>
      </c>
      <c r="B2816" s="4" t="s">
        <v>5623</v>
      </c>
      <c r="C2816" s="4" t="s">
        <v>5608</v>
      </c>
      <c r="D2816" s="4" t="s">
        <v>6581</v>
      </c>
      <c r="E2816" s="4">
        <v>50</v>
      </c>
      <c r="G2816" s="4" t="s">
        <v>4817</v>
      </c>
      <c r="J2816" s="4" t="s">
        <v>5609</v>
      </c>
      <c r="K2816" s="4" t="s">
        <v>4985</v>
      </c>
      <c r="L2816" s="4" t="s">
        <v>6585</v>
      </c>
      <c r="N2816" s="4">
        <v>18</v>
      </c>
    </row>
    <row r="2817" spans="1:14" x14ac:dyDescent="0.3">
      <c r="A2817" s="4" t="s">
        <v>5622</v>
      </c>
      <c r="B2817" s="4" t="s">
        <v>5623</v>
      </c>
      <c r="C2817" s="4" t="s">
        <v>5610</v>
      </c>
      <c r="D2817" s="4" t="s">
        <v>6581</v>
      </c>
      <c r="E2817" s="4">
        <v>50</v>
      </c>
      <c r="G2817" s="4" t="s">
        <v>4817</v>
      </c>
      <c r="J2817" s="4" t="s">
        <v>5611</v>
      </c>
      <c r="K2817" s="4" t="s">
        <v>4985</v>
      </c>
      <c r="L2817" s="4" t="s">
        <v>6585</v>
      </c>
      <c r="N2817" s="4">
        <v>19</v>
      </c>
    </row>
    <row r="2818" spans="1:14" x14ac:dyDescent="0.3">
      <c r="A2818" s="4" t="s">
        <v>5622</v>
      </c>
      <c r="B2818" s="4" t="s">
        <v>5623</v>
      </c>
      <c r="C2818" s="4" t="s">
        <v>5612</v>
      </c>
      <c r="D2818" s="4" t="s">
        <v>6581</v>
      </c>
      <c r="E2818" s="4">
        <v>30</v>
      </c>
      <c r="G2818" s="4" t="s">
        <v>4817</v>
      </c>
      <c r="J2818" s="4" t="s">
        <v>5094</v>
      </c>
      <c r="K2818" s="4" t="s">
        <v>5072</v>
      </c>
      <c r="L2818" s="4" t="s">
        <v>6585</v>
      </c>
      <c r="N2818" s="4">
        <v>20</v>
      </c>
    </row>
    <row r="2819" spans="1:14" x14ac:dyDescent="0.3">
      <c r="A2819" s="4" t="s">
        <v>5622</v>
      </c>
      <c r="B2819" s="4" t="s">
        <v>5623</v>
      </c>
      <c r="C2819" s="4" t="s">
        <v>5613</v>
      </c>
      <c r="D2819" s="4" t="s">
        <v>6581</v>
      </c>
      <c r="E2819" s="4">
        <v>30</v>
      </c>
      <c r="G2819" s="4" t="s">
        <v>4817</v>
      </c>
      <c r="J2819" s="4" t="s">
        <v>5614</v>
      </c>
      <c r="K2819" s="4" t="s">
        <v>5072</v>
      </c>
      <c r="L2819" s="4" t="s">
        <v>6585</v>
      </c>
      <c r="N2819" s="4">
        <v>21</v>
      </c>
    </row>
    <row r="2820" spans="1:14" x14ac:dyDescent="0.3">
      <c r="A2820" s="4" t="s">
        <v>5622</v>
      </c>
      <c r="B2820" s="4" t="s">
        <v>5623</v>
      </c>
      <c r="C2820" s="4" t="s">
        <v>5615</v>
      </c>
      <c r="D2820" s="4" t="s">
        <v>6581</v>
      </c>
      <c r="E2820" s="4">
        <v>1</v>
      </c>
      <c r="G2820" s="4" t="s">
        <v>4817</v>
      </c>
      <c r="J2820" s="4" t="s">
        <v>5616</v>
      </c>
      <c r="K2820" s="4" t="s">
        <v>4851</v>
      </c>
      <c r="L2820" s="4" t="s">
        <v>6585</v>
      </c>
      <c r="N2820" s="4">
        <v>22</v>
      </c>
    </row>
    <row r="2821" spans="1:14" x14ac:dyDescent="0.3">
      <c r="A2821" s="4" t="s">
        <v>5622</v>
      </c>
      <c r="B2821" s="4" t="s">
        <v>5623</v>
      </c>
      <c r="C2821" s="4" t="s">
        <v>5617</v>
      </c>
      <c r="D2821" s="4" t="s">
        <v>5167</v>
      </c>
      <c r="E2821" s="4">
        <v>22</v>
      </c>
      <c r="G2821" s="4" t="s">
        <v>4817</v>
      </c>
      <c r="J2821" s="4" t="s">
        <v>5618</v>
      </c>
      <c r="K2821" s="4" t="s">
        <v>6637</v>
      </c>
      <c r="L2821" s="4" t="s">
        <v>6638</v>
      </c>
      <c r="N2821" s="4">
        <v>23</v>
      </c>
    </row>
    <row r="2822" spans="1:14" x14ac:dyDescent="0.3">
      <c r="A2822" s="4" t="s">
        <v>5622</v>
      </c>
      <c r="B2822" s="4" t="s">
        <v>5623</v>
      </c>
      <c r="C2822" s="4" t="s">
        <v>5165</v>
      </c>
      <c r="D2822" s="4" t="s">
        <v>5167</v>
      </c>
      <c r="E2822" s="4">
        <v>22</v>
      </c>
      <c r="G2822" s="4" t="s">
        <v>4817</v>
      </c>
      <c r="J2822" s="4" t="s">
        <v>5166</v>
      </c>
      <c r="K2822" s="4" t="s">
        <v>6637</v>
      </c>
      <c r="L2822" s="4" t="s">
        <v>6638</v>
      </c>
      <c r="N2822" s="4">
        <v>24</v>
      </c>
    </row>
    <row r="2823" spans="1:14" x14ac:dyDescent="0.3">
      <c r="A2823" s="4" t="s">
        <v>5622</v>
      </c>
      <c r="B2823" s="4" t="s">
        <v>5623</v>
      </c>
      <c r="C2823" s="4" t="s">
        <v>5168</v>
      </c>
      <c r="D2823" s="4" t="s">
        <v>5167</v>
      </c>
      <c r="E2823" s="4">
        <v>22</v>
      </c>
      <c r="G2823" s="4" t="s">
        <v>4817</v>
      </c>
      <c r="J2823" s="4" t="s">
        <v>5169</v>
      </c>
      <c r="K2823" s="4" t="s">
        <v>6637</v>
      </c>
      <c r="L2823" s="4" t="s">
        <v>6638</v>
      </c>
      <c r="N2823" s="4">
        <v>25</v>
      </c>
    </row>
    <row r="2824" spans="1:14" x14ac:dyDescent="0.3">
      <c r="A2824" s="4" t="s">
        <v>5622</v>
      </c>
      <c r="B2824" s="4" t="s">
        <v>5623</v>
      </c>
      <c r="C2824" s="4" t="s">
        <v>5170</v>
      </c>
      <c r="D2824" s="4" t="s">
        <v>5167</v>
      </c>
      <c r="E2824" s="4">
        <v>22</v>
      </c>
      <c r="G2824" s="4" t="s">
        <v>4817</v>
      </c>
      <c r="J2824" s="4" t="s">
        <v>5171</v>
      </c>
      <c r="K2824" s="4" t="s">
        <v>6637</v>
      </c>
      <c r="L2824" s="4" t="s">
        <v>6638</v>
      </c>
      <c r="N2824" s="4">
        <v>26</v>
      </c>
    </row>
    <row r="2825" spans="1:14" x14ac:dyDescent="0.3">
      <c r="A2825" s="4" t="s">
        <v>5622</v>
      </c>
      <c r="B2825" s="4" t="s">
        <v>5623</v>
      </c>
      <c r="C2825" s="4" t="s">
        <v>5619</v>
      </c>
      <c r="D2825" s="4" t="s">
        <v>6581</v>
      </c>
      <c r="E2825" s="4">
        <v>50</v>
      </c>
      <c r="G2825" s="4" t="s">
        <v>4817</v>
      </c>
      <c r="J2825" s="4" t="s">
        <v>5620</v>
      </c>
      <c r="K2825" s="4" t="s">
        <v>4985</v>
      </c>
      <c r="L2825" s="4" t="s">
        <v>6585</v>
      </c>
      <c r="N2825" s="4">
        <v>27</v>
      </c>
    </row>
    <row r="2826" spans="1:14" x14ac:dyDescent="0.3">
      <c r="A2826" s="4" t="s">
        <v>5622</v>
      </c>
      <c r="B2826" s="4" t="s">
        <v>5623</v>
      </c>
      <c r="C2826" s="4" t="s">
        <v>4973</v>
      </c>
      <c r="D2826" s="4" t="s">
        <v>6581</v>
      </c>
      <c r="E2826" s="4">
        <v>50</v>
      </c>
      <c r="G2826" s="4" t="s">
        <v>4817</v>
      </c>
      <c r="J2826" s="4" t="s">
        <v>5621</v>
      </c>
      <c r="K2826" s="4" t="s">
        <v>4985</v>
      </c>
      <c r="L2826" s="4" t="s">
        <v>6585</v>
      </c>
      <c r="N2826" s="4">
        <v>28</v>
      </c>
    </row>
    <row r="2827" spans="1:14" x14ac:dyDescent="0.3">
      <c r="A2827" s="4" t="s">
        <v>5622</v>
      </c>
      <c r="B2827" s="4" t="s">
        <v>5623</v>
      </c>
      <c r="C2827" s="4" t="s">
        <v>4887</v>
      </c>
      <c r="D2827" s="4" t="s">
        <v>6581</v>
      </c>
      <c r="E2827" s="4">
        <v>12</v>
      </c>
      <c r="G2827" s="4" t="s">
        <v>4817</v>
      </c>
      <c r="J2827" s="4" t="s">
        <v>4888</v>
      </c>
      <c r="K2827" s="4" t="s">
        <v>4848</v>
      </c>
      <c r="L2827" s="4" t="s">
        <v>6585</v>
      </c>
      <c r="N2827" s="4">
        <v>29</v>
      </c>
    </row>
    <row r="2828" spans="1:14" x14ac:dyDescent="0.3">
      <c r="A2828" s="4" t="s">
        <v>5622</v>
      </c>
      <c r="B2828" s="4" t="s">
        <v>5623</v>
      </c>
      <c r="C2828" s="4" t="s">
        <v>4889</v>
      </c>
      <c r="D2828" s="4" t="s">
        <v>6581</v>
      </c>
      <c r="E2828" s="4">
        <v>14</v>
      </c>
      <c r="G2828" s="4" t="s">
        <v>4817</v>
      </c>
      <c r="J2828" s="4" t="s">
        <v>4890</v>
      </c>
      <c r="K2828" s="4" t="s">
        <v>4863</v>
      </c>
      <c r="L2828" s="4" t="s">
        <v>6585</v>
      </c>
      <c r="N2828" s="4">
        <v>30</v>
      </c>
    </row>
    <row r="2829" spans="1:14" x14ac:dyDescent="0.3">
      <c r="A2829" s="4" t="s">
        <v>5622</v>
      </c>
      <c r="B2829" s="4" t="s">
        <v>5623</v>
      </c>
      <c r="C2829" s="4" t="s">
        <v>4891</v>
      </c>
      <c r="D2829" s="4" t="s">
        <v>6581</v>
      </c>
      <c r="E2829" s="4">
        <v>12</v>
      </c>
      <c r="G2829" s="4" t="s">
        <v>4817</v>
      </c>
      <c r="J2829" s="4" t="s">
        <v>5560</v>
      </c>
      <c r="K2829" s="4" t="s">
        <v>4848</v>
      </c>
      <c r="L2829" s="4" t="s">
        <v>6585</v>
      </c>
      <c r="N2829" s="4">
        <v>31</v>
      </c>
    </row>
    <row r="2830" spans="1:14" x14ac:dyDescent="0.3">
      <c r="A2830" s="4" t="s">
        <v>5622</v>
      </c>
      <c r="B2830" s="4" t="s">
        <v>5623</v>
      </c>
      <c r="C2830" s="4" t="s">
        <v>4893</v>
      </c>
      <c r="D2830" s="4" t="s">
        <v>6581</v>
      </c>
      <c r="E2830" s="4">
        <v>14</v>
      </c>
      <c r="G2830" s="4" t="s">
        <v>4817</v>
      </c>
      <c r="J2830" s="4" t="s">
        <v>5561</v>
      </c>
      <c r="K2830" s="4" t="s">
        <v>4863</v>
      </c>
      <c r="L2830" s="4" t="s">
        <v>6585</v>
      </c>
      <c r="N2830" s="4">
        <v>32</v>
      </c>
    </row>
    <row r="2831" spans="1:14" x14ac:dyDescent="0.3">
      <c r="A2831" s="4" t="s">
        <v>5622</v>
      </c>
      <c r="B2831" s="4" t="s">
        <v>5623</v>
      </c>
      <c r="C2831" s="4" t="s">
        <v>5367</v>
      </c>
      <c r="D2831" s="4" t="s">
        <v>6581</v>
      </c>
      <c r="E2831" s="4">
        <v>1</v>
      </c>
      <c r="G2831" s="4" t="s">
        <v>4817</v>
      </c>
      <c r="J2831" s="4" t="s">
        <v>5368</v>
      </c>
      <c r="K2831" s="4" t="s">
        <v>4851</v>
      </c>
      <c r="L2831" s="4" t="s">
        <v>6585</v>
      </c>
      <c r="N2831" s="4">
        <v>33</v>
      </c>
    </row>
    <row r="2832" spans="1:14" x14ac:dyDescent="0.3">
      <c r="A2832" s="4" t="s">
        <v>5624</v>
      </c>
      <c r="B2832" s="4" t="s">
        <v>5625</v>
      </c>
      <c r="C2832" s="4" t="s">
        <v>4846</v>
      </c>
      <c r="D2832" s="4" t="s">
        <v>6581</v>
      </c>
      <c r="E2832" s="4">
        <v>12</v>
      </c>
      <c r="G2832" s="4" t="s">
        <v>6582</v>
      </c>
      <c r="H2832" s="4" t="s">
        <v>7583</v>
      </c>
      <c r="I2832" s="4" t="s">
        <v>7584</v>
      </c>
      <c r="J2832" s="4" t="s">
        <v>4847</v>
      </c>
      <c r="K2832" s="4" t="s">
        <v>4848</v>
      </c>
      <c r="L2832" s="4" t="s">
        <v>6585</v>
      </c>
      <c r="N2832" s="4">
        <v>1</v>
      </c>
    </row>
    <row r="2833" spans="1:14" x14ac:dyDescent="0.3">
      <c r="A2833" s="4" t="s">
        <v>5624</v>
      </c>
      <c r="B2833" s="4" t="s">
        <v>5625</v>
      </c>
      <c r="C2833" s="4" t="s">
        <v>4849</v>
      </c>
      <c r="D2833" s="4" t="s">
        <v>6581</v>
      </c>
      <c r="E2833" s="4">
        <v>1</v>
      </c>
      <c r="G2833" s="4" t="s">
        <v>6582</v>
      </c>
      <c r="H2833" s="4" t="s">
        <v>7585</v>
      </c>
      <c r="I2833" s="4" t="s">
        <v>7584</v>
      </c>
      <c r="J2833" s="4" t="s">
        <v>4850</v>
      </c>
      <c r="K2833" s="4" t="s">
        <v>4851</v>
      </c>
      <c r="L2833" s="4" t="s">
        <v>6585</v>
      </c>
      <c r="N2833" s="4">
        <v>2</v>
      </c>
    </row>
    <row r="2834" spans="1:14" x14ac:dyDescent="0.3">
      <c r="A2834" s="4" t="s">
        <v>5624</v>
      </c>
      <c r="B2834" s="4" t="s">
        <v>5625</v>
      </c>
      <c r="C2834" s="4" t="s">
        <v>5162</v>
      </c>
      <c r="D2834" s="4" t="s">
        <v>6581</v>
      </c>
      <c r="E2834" s="4">
        <v>2</v>
      </c>
      <c r="G2834" s="4" t="s">
        <v>6582</v>
      </c>
      <c r="H2834" s="4" t="s">
        <v>7586</v>
      </c>
      <c r="I2834" s="4" t="s">
        <v>7584</v>
      </c>
      <c r="J2834" s="4" t="s">
        <v>5163</v>
      </c>
      <c r="K2834" s="4" t="s">
        <v>4956</v>
      </c>
      <c r="L2834" s="4" t="s">
        <v>6585</v>
      </c>
      <c r="N2834" s="4">
        <v>3</v>
      </c>
    </row>
    <row r="2835" spans="1:14" x14ac:dyDescent="0.3">
      <c r="A2835" s="4" t="s">
        <v>5624</v>
      </c>
      <c r="B2835" s="4" t="s">
        <v>5625</v>
      </c>
      <c r="C2835" s="4" t="s">
        <v>5594</v>
      </c>
      <c r="D2835" s="4" t="s">
        <v>5167</v>
      </c>
      <c r="E2835" s="4">
        <v>22</v>
      </c>
      <c r="G2835" s="4" t="s">
        <v>6582</v>
      </c>
      <c r="H2835" s="4" t="s">
        <v>7587</v>
      </c>
      <c r="I2835" s="4" t="s">
        <v>7584</v>
      </c>
      <c r="J2835" s="4" t="s">
        <v>5595</v>
      </c>
      <c r="K2835" s="4" t="s">
        <v>6637</v>
      </c>
      <c r="L2835" s="4" t="s">
        <v>6638</v>
      </c>
      <c r="N2835" s="4">
        <v>4</v>
      </c>
    </row>
    <row r="2836" spans="1:14" x14ac:dyDescent="0.3">
      <c r="A2836" s="4" t="s">
        <v>5624</v>
      </c>
      <c r="B2836" s="4" t="s">
        <v>5625</v>
      </c>
      <c r="C2836" s="4" t="s">
        <v>5596</v>
      </c>
      <c r="D2836" s="4" t="s">
        <v>6581</v>
      </c>
      <c r="E2836" s="4">
        <v>1</v>
      </c>
      <c r="G2836" s="4" t="s">
        <v>6582</v>
      </c>
      <c r="H2836" s="4" t="s">
        <v>7588</v>
      </c>
      <c r="I2836" s="4" t="s">
        <v>7584</v>
      </c>
      <c r="J2836" s="4" t="s">
        <v>5597</v>
      </c>
      <c r="K2836" s="4" t="s">
        <v>4851</v>
      </c>
      <c r="L2836" s="4" t="s">
        <v>6585</v>
      </c>
      <c r="N2836" s="4">
        <v>5</v>
      </c>
    </row>
    <row r="2837" spans="1:14" x14ac:dyDescent="0.3">
      <c r="A2837" s="4" t="s">
        <v>5624</v>
      </c>
      <c r="B2837" s="4" t="s">
        <v>5625</v>
      </c>
      <c r="C2837" s="4" t="s">
        <v>5598</v>
      </c>
      <c r="D2837" s="4" t="s">
        <v>6581</v>
      </c>
      <c r="E2837" s="4">
        <v>20</v>
      </c>
      <c r="G2837" s="4" t="s">
        <v>6582</v>
      </c>
      <c r="H2837" s="4" t="s">
        <v>7589</v>
      </c>
      <c r="I2837" s="4" t="s">
        <v>7584</v>
      </c>
      <c r="J2837" s="4" t="s">
        <v>4838</v>
      </c>
      <c r="K2837" s="4" t="s">
        <v>4839</v>
      </c>
      <c r="L2837" s="4" t="s">
        <v>6585</v>
      </c>
      <c r="N2837" s="4">
        <v>6</v>
      </c>
    </row>
    <row r="2838" spans="1:14" x14ac:dyDescent="0.3">
      <c r="A2838" s="4" t="s">
        <v>5624</v>
      </c>
      <c r="B2838" s="4" t="s">
        <v>5625</v>
      </c>
      <c r="C2838" s="4" t="s">
        <v>5599</v>
      </c>
      <c r="D2838" s="4" t="s">
        <v>6581</v>
      </c>
      <c r="E2838" s="4">
        <v>1</v>
      </c>
      <c r="F2838" s="4" t="s">
        <v>7639</v>
      </c>
      <c r="G2838" s="4" t="s">
        <v>6582</v>
      </c>
      <c r="H2838" s="4" t="s">
        <v>7590</v>
      </c>
      <c r="I2838" s="4" t="s">
        <v>7584</v>
      </c>
      <c r="J2838" s="4" t="s">
        <v>5600</v>
      </c>
      <c r="K2838" s="4" t="s">
        <v>4851</v>
      </c>
      <c r="L2838" s="4" t="s">
        <v>6585</v>
      </c>
      <c r="N2838" s="4">
        <v>7</v>
      </c>
    </row>
    <row r="2839" spans="1:14" x14ac:dyDescent="0.3">
      <c r="A2839" s="4" t="s">
        <v>5624</v>
      </c>
      <c r="B2839" s="4" t="s">
        <v>5625</v>
      </c>
      <c r="C2839" s="4" t="s">
        <v>5149</v>
      </c>
      <c r="D2839" s="4" t="s">
        <v>6581</v>
      </c>
      <c r="E2839" s="4">
        <v>8</v>
      </c>
      <c r="G2839" s="4" t="s">
        <v>6582</v>
      </c>
      <c r="H2839" s="4" t="s">
        <v>7591</v>
      </c>
      <c r="I2839" s="4" t="s">
        <v>7584</v>
      </c>
      <c r="J2839" s="4" t="s">
        <v>5150</v>
      </c>
      <c r="K2839" s="4" t="s">
        <v>4881</v>
      </c>
      <c r="L2839" s="4" t="s">
        <v>6585</v>
      </c>
      <c r="N2839" s="4">
        <v>8</v>
      </c>
    </row>
    <row r="2840" spans="1:14" x14ac:dyDescent="0.3">
      <c r="A2840" s="4" t="s">
        <v>5624</v>
      </c>
      <c r="B2840" s="4" t="s">
        <v>5625</v>
      </c>
      <c r="C2840" s="4" t="s">
        <v>4852</v>
      </c>
      <c r="D2840" s="4" t="s">
        <v>6581</v>
      </c>
      <c r="E2840" s="4">
        <v>10</v>
      </c>
      <c r="G2840" s="4" t="s">
        <v>6582</v>
      </c>
      <c r="H2840" s="4" t="s">
        <v>7592</v>
      </c>
      <c r="I2840" s="4" t="s">
        <v>7584</v>
      </c>
      <c r="J2840" s="4" t="s">
        <v>4853</v>
      </c>
      <c r="K2840" s="4" t="s">
        <v>4854</v>
      </c>
      <c r="L2840" s="4" t="s">
        <v>6585</v>
      </c>
      <c r="N2840" s="4">
        <v>9</v>
      </c>
    </row>
    <row r="2841" spans="1:14" x14ac:dyDescent="0.3">
      <c r="A2841" s="4" t="s">
        <v>5624</v>
      </c>
      <c r="B2841" s="4" t="s">
        <v>5625</v>
      </c>
      <c r="C2841" s="4" t="s">
        <v>4855</v>
      </c>
      <c r="D2841" s="4" t="s">
        <v>6581</v>
      </c>
      <c r="E2841" s="4">
        <v>10</v>
      </c>
      <c r="G2841" s="4" t="s">
        <v>6582</v>
      </c>
      <c r="H2841" s="4" t="s">
        <v>7593</v>
      </c>
      <c r="I2841" s="4" t="s">
        <v>7584</v>
      </c>
      <c r="J2841" s="4" t="s">
        <v>4856</v>
      </c>
      <c r="K2841" s="4" t="s">
        <v>4854</v>
      </c>
      <c r="L2841" s="4" t="s">
        <v>6585</v>
      </c>
      <c r="N2841" s="4">
        <v>10</v>
      </c>
    </row>
    <row r="2842" spans="1:14" x14ac:dyDescent="0.3">
      <c r="A2842" s="4" t="s">
        <v>5624</v>
      </c>
      <c r="B2842" s="4" t="s">
        <v>5625</v>
      </c>
      <c r="C2842" s="4" t="s">
        <v>5017</v>
      </c>
      <c r="D2842" s="4" t="s">
        <v>6581</v>
      </c>
      <c r="E2842" s="4">
        <v>1</v>
      </c>
      <c r="G2842" s="4" t="s">
        <v>6582</v>
      </c>
      <c r="H2842" s="4" t="s">
        <v>7594</v>
      </c>
      <c r="I2842" s="4" t="s">
        <v>7584</v>
      </c>
      <c r="J2842" s="4" t="s">
        <v>5018</v>
      </c>
      <c r="K2842" s="4" t="s">
        <v>4851</v>
      </c>
      <c r="L2842" s="4" t="s">
        <v>6585</v>
      </c>
      <c r="N2842" s="4">
        <v>11</v>
      </c>
    </row>
    <row r="2843" spans="1:14" x14ac:dyDescent="0.3">
      <c r="A2843" s="4" t="s">
        <v>5624</v>
      </c>
      <c r="B2843" s="4" t="s">
        <v>5625</v>
      </c>
      <c r="C2843" s="4" t="s">
        <v>5601</v>
      </c>
      <c r="D2843" s="4" t="s">
        <v>6581</v>
      </c>
      <c r="E2843" s="4">
        <v>4</v>
      </c>
      <c r="G2843" s="4" t="s">
        <v>4817</v>
      </c>
      <c r="J2843" s="4" t="s">
        <v>5602</v>
      </c>
      <c r="K2843" s="4" t="s">
        <v>4997</v>
      </c>
      <c r="L2843" s="4" t="s">
        <v>6585</v>
      </c>
      <c r="N2843" s="4">
        <v>12</v>
      </c>
    </row>
    <row r="2844" spans="1:14" x14ac:dyDescent="0.3">
      <c r="A2844" s="4" t="s">
        <v>5624</v>
      </c>
      <c r="B2844" s="4" t="s">
        <v>5625</v>
      </c>
      <c r="C2844" s="4" t="s">
        <v>5603</v>
      </c>
      <c r="D2844" s="4" t="s">
        <v>6581</v>
      </c>
      <c r="E2844" s="4">
        <v>4</v>
      </c>
      <c r="G2844" s="4" t="s">
        <v>4817</v>
      </c>
      <c r="J2844" s="4" t="s">
        <v>5604</v>
      </c>
      <c r="K2844" s="4" t="s">
        <v>4997</v>
      </c>
      <c r="L2844" s="4" t="s">
        <v>6585</v>
      </c>
      <c r="N2844" s="4">
        <v>13</v>
      </c>
    </row>
    <row r="2845" spans="1:14" x14ac:dyDescent="0.3">
      <c r="A2845" s="4" t="s">
        <v>5624</v>
      </c>
      <c r="B2845" s="4" t="s">
        <v>5625</v>
      </c>
      <c r="C2845" s="4" t="s">
        <v>4994</v>
      </c>
      <c r="D2845" s="4" t="s">
        <v>5572</v>
      </c>
      <c r="E2845" s="4">
        <v>22</v>
      </c>
      <c r="G2845" s="4" t="s">
        <v>4817</v>
      </c>
      <c r="J2845" s="4" t="s">
        <v>4995</v>
      </c>
      <c r="K2845" s="4" t="s">
        <v>6683</v>
      </c>
      <c r="L2845" s="4" t="s">
        <v>6603</v>
      </c>
      <c r="M2845" s="4">
        <v>4</v>
      </c>
      <c r="N2845" s="4">
        <v>14</v>
      </c>
    </row>
    <row r="2846" spans="1:14" x14ac:dyDescent="0.3">
      <c r="A2846" s="4" t="s">
        <v>5624</v>
      </c>
      <c r="B2846" s="4" t="s">
        <v>5625</v>
      </c>
      <c r="C2846" s="4" t="s">
        <v>5605</v>
      </c>
      <c r="D2846" s="4" t="s">
        <v>6581</v>
      </c>
      <c r="E2846" s="4">
        <v>30</v>
      </c>
      <c r="G2846" s="4" t="s">
        <v>4817</v>
      </c>
      <c r="J2846" s="4" t="s">
        <v>5092</v>
      </c>
      <c r="K2846" s="4" t="s">
        <v>5072</v>
      </c>
      <c r="L2846" s="4" t="s">
        <v>6585</v>
      </c>
      <c r="N2846" s="4">
        <v>15</v>
      </c>
    </row>
    <row r="2847" spans="1:14" x14ac:dyDescent="0.3">
      <c r="A2847" s="4" t="s">
        <v>5624</v>
      </c>
      <c r="B2847" s="4" t="s">
        <v>5625</v>
      </c>
      <c r="C2847" s="4" t="s">
        <v>5606</v>
      </c>
      <c r="D2847" s="4" t="s">
        <v>6581</v>
      </c>
      <c r="E2847" s="4">
        <v>30</v>
      </c>
      <c r="G2847" s="4" t="s">
        <v>4817</v>
      </c>
      <c r="J2847" s="4" t="s">
        <v>5607</v>
      </c>
      <c r="K2847" s="4" t="s">
        <v>5072</v>
      </c>
      <c r="L2847" s="4" t="s">
        <v>6585</v>
      </c>
      <c r="N2847" s="4">
        <v>16</v>
      </c>
    </row>
    <row r="2848" spans="1:14" x14ac:dyDescent="0.3">
      <c r="A2848" s="4" t="s">
        <v>5624</v>
      </c>
      <c r="B2848" s="4" t="s">
        <v>5625</v>
      </c>
      <c r="C2848" s="4" t="s">
        <v>5608</v>
      </c>
      <c r="D2848" s="4" t="s">
        <v>6581</v>
      </c>
      <c r="E2848" s="4">
        <v>100</v>
      </c>
      <c r="G2848" s="4" t="s">
        <v>4817</v>
      </c>
      <c r="J2848" s="4" t="s">
        <v>5609</v>
      </c>
      <c r="K2848" s="4" t="s">
        <v>4939</v>
      </c>
      <c r="L2848" s="4" t="s">
        <v>6585</v>
      </c>
      <c r="N2848" s="4">
        <v>17</v>
      </c>
    </row>
    <row r="2849" spans="1:14" x14ac:dyDescent="0.3">
      <c r="A2849" s="4" t="s">
        <v>5624</v>
      </c>
      <c r="B2849" s="4" t="s">
        <v>5625</v>
      </c>
      <c r="C2849" s="4" t="s">
        <v>5610</v>
      </c>
      <c r="D2849" s="4" t="s">
        <v>6581</v>
      </c>
      <c r="E2849" s="4">
        <v>100</v>
      </c>
      <c r="G2849" s="4" t="s">
        <v>4817</v>
      </c>
      <c r="J2849" s="4" t="s">
        <v>5611</v>
      </c>
      <c r="K2849" s="4" t="s">
        <v>4939</v>
      </c>
      <c r="L2849" s="4" t="s">
        <v>6585</v>
      </c>
      <c r="N2849" s="4">
        <v>18</v>
      </c>
    </row>
    <row r="2850" spans="1:14" x14ac:dyDescent="0.3">
      <c r="A2850" s="4" t="s">
        <v>5624</v>
      </c>
      <c r="B2850" s="4" t="s">
        <v>5625</v>
      </c>
      <c r="C2850" s="4" t="s">
        <v>5612</v>
      </c>
      <c r="D2850" s="4" t="s">
        <v>6581</v>
      </c>
      <c r="E2850" s="4">
        <v>30</v>
      </c>
      <c r="G2850" s="4" t="s">
        <v>4817</v>
      </c>
      <c r="J2850" s="4" t="s">
        <v>5094</v>
      </c>
      <c r="K2850" s="4" t="s">
        <v>5072</v>
      </c>
      <c r="L2850" s="4" t="s">
        <v>6585</v>
      </c>
      <c r="N2850" s="4">
        <v>19</v>
      </c>
    </row>
    <row r="2851" spans="1:14" x14ac:dyDescent="0.3">
      <c r="A2851" s="4" t="s">
        <v>5624</v>
      </c>
      <c r="B2851" s="4" t="s">
        <v>5625</v>
      </c>
      <c r="C2851" s="4" t="s">
        <v>5613</v>
      </c>
      <c r="D2851" s="4" t="s">
        <v>6581</v>
      </c>
      <c r="E2851" s="4">
        <v>30</v>
      </c>
      <c r="G2851" s="4" t="s">
        <v>4817</v>
      </c>
      <c r="J2851" s="4" t="s">
        <v>5614</v>
      </c>
      <c r="K2851" s="4" t="s">
        <v>5072</v>
      </c>
      <c r="L2851" s="4" t="s">
        <v>6585</v>
      </c>
      <c r="N2851" s="4">
        <v>20</v>
      </c>
    </row>
    <row r="2852" spans="1:14" x14ac:dyDescent="0.3">
      <c r="A2852" s="4" t="s">
        <v>5624</v>
      </c>
      <c r="B2852" s="4" t="s">
        <v>5625</v>
      </c>
      <c r="C2852" s="4" t="s">
        <v>5615</v>
      </c>
      <c r="D2852" s="4" t="s">
        <v>6581</v>
      </c>
      <c r="E2852" s="4">
        <v>1</v>
      </c>
      <c r="G2852" s="4" t="s">
        <v>4817</v>
      </c>
      <c r="J2852" s="4" t="s">
        <v>5616</v>
      </c>
      <c r="K2852" s="4" t="s">
        <v>4851</v>
      </c>
      <c r="L2852" s="4" t="s">
        <v>6585</v>
      </c>
      <c r="N2852" s="4">
        <v>21</v>
      </c>
    </row>
    <row r="2853" spans="1:14" x14ac:dyDescent="0.3">
      <c r="A2853" s="4" t="s">
        <v>5624</v>
      </c>
      <c r="B2853" s="4" t="s">
        <v>5625</v>
      </c>
      <c r="C2853" s="4" t="s">
        <v>5617</v>
      </c>
      <c r="D2853" s="4" t="s">
        <v>5167</v>
      </c>
      <c r="E2853" s="4">
        <v>22</v>
      </c>
      <c r="G2853" s="4" t="s">
        <v>4817</v>
      </c>
      <c r="J2853" s="4" t="s">
        <v>5618</v>
      </c>
      <c r="K2853" s="4" t="s">
        <v>6637</v>
      </c>
      <c r="L2853" s="4" t="s">
        <v>6638</v>
      </c>
      <c r="N2853" s="4">
        <v>22</v>
      </c>
    </row>
    <row r="2854" spans="1:14" x14ac:dyDescent="0.3">
      <c r="A2854" s="4" t="s">
        <v>5624</v>
      </c>
      <c r="B2854" s="4" t="s">
        <v>5625</v>
      </c>
      <c r="C2854" s="4" t="s">
        <v>5165</v>
      </c>
      <c r="D2854" s="4" t="s">
        <v>5167</v>
      </c>
      <c r="E2854" s="4">
        <v>22</v>
      </c>
      <c r="G2854" s="4" t="s">
        <v>4817</v>
      </c>
      <c r="J2854" s="4" t="s">
        <v>5166</v>
      </c>
      <c r="K2854" s="4" t="s">
        <v>6637</v>
      </c>
      <c r="L2854" s="4" t="s">
        <v>6638</v>
      </c>
      <c r="N2854" s="4">
        <v>23</v>
      </c>
    </row>
    <row r="2855" spans="1:14" x14ac:dyDescent="0.3">
      <c r="A2855" s="4" t="s">
        <v>5624</v>
      </c>
      <c r="B2855" s="4" t="s">
        <v>5625</v>
      </c>
      <c r="C2855" s="4" t="s">
        <v>5168</v>
      </c>
      <c r="D2855" s="4" t="s">
        <v>5167</v>
      </c>
      <c r="E2855" s="4">
        <v>22</v>
      </c>
      <c r="G2855" s="4" t="s">
        <v>4817</v>
      </c>
      <c r="J2855" s="4" t="s">
        <v>5169</v>
      </c>
      <c r="K2855" s="4" t="s">
        <v>6637</v>
      </c>
      <c r="L2855" s="4" t="s">
        <v>6638</v>
      </c>
      <c r="N2855" s="4">
        <v>24</v>
      </c>
    </row>
    <row r="2856" spans="1:14" x14ac:dyDescent="0.3">
      <c r="A2856" s="4" t="s">
        <v>5624</v>
      </c>
      <c r="B2856" s="4" t="s">
        <v>5625</v>
      </c>
      <c r="C2856" s="4" t="s">
        <v>5170</v>
      </c>
      <c r="D2856" s="4" t="s">
        <v>5167</v>
      </c>
      <c r="E2856" s="4">
        <v>22</v>
      </c>
      <c r="G2856" s="4" t="s">
        <v>4817</v>
      </c>
      <c r="J2856" s="4" t="s">
        <v>5171</v>
      </c>
      <c r="K2856" s="4" t="s">
        <v>6637</v>
      </c>
      <c r="L2856" s="4" t="s">
        <v>6638</v>
      </c>
      <c r="N2856" s="4">
        <v>25</v>
      </c>
    </row>
    <row r="2857" spans="1:14" x14ac:dyDescent="0.3">
      <c r="A2857" s="4" t="s">
        <v>5624</v>
      </c>
      <c r="B2857" s="4" t="s">
        <v>5625</v>
      </c>
      <c r="C2857" s="4" t="s">
        <v>5619</v>
      </c>
      <c r="D2857" s="4" t="s">
        <v>6581</v>
      </c>
      <c r="E2857" s="4">
        <v>50</v>
      </c>
      <c r="G2857" s="4" t="s">
        <v>4817</v>
      </c>
      <c r="J2857" s="4" t="s">
        <v>5620</v>
      </c>
      <c r="K2857" s="4" t="s">
        <v>4985</v>
      </c>
      <c r="L2857" s="4" t="s">
        <v>6585</v>
      </c>
      <c r="N2857" s="4">
        <v>26</v>
      </c>
    </row>
    <row r="2858" spans="1:14" x14ac:dyDescent="0.3">
      <c r="A2858" s="4" t="s">
        <v>5624</v>
      </c>
      <c r="B2858" s="4" t="s">
        <v>5625</v>
      </c>
      <c r="C2858" s="4" t="s">
        <v>4973</v>
      </c>
      <c r="D2858" s="4" t="s">
        <v>6581</v>
      </c>
      <c r="E2858" s="4">
        <v>50</v>
      </c>
      <c r="G2858" s="4" t="s">
        <v>4817</v>
      </c>
      <c r="J2858" s="4" t="s">
        <v>5621</v>
      </c>
      <c r="K2858" s="4" t="s">
        <v>4985</v>
      </c>
      <c r="L2858" s="4" t="s">
        <v>6585</v>
      </c>
      <c r="N2858" s="4">
        <v>27</v>
      </c>
    </row>
    <row r="2859" spans="1:14" x14ac:dyDescent="0.3">
      <c r="A2859" s="4" t="s">
        <v>5624</v>
      </c>
      <c r="B2859" s="4" t="s">
        <v>5625</v>
      </c>
      <c r="C2859" s="4" t="s">
        <v>4887</v>
      </c>
      <c r="D2859" s="4" t="s">
        <v>6581</v>
      </c>
      <c r="E2859" s="4">
        <v>12</v>
      </c>
      <c r="G2859" s="4" t="s">
        <v>4817</v>
      </c>
      <c r="J2859" s="4" t="s">
        <v>4888</v>
      </c>
      <c r="K2859" s="4" t="s">
        <v>4848</v>
      </c>
      <c r="L2859" s="4" t="s">
        <v>6585</v>
      </c>
      <c r="N2859" s="4">
        <v>28</v>
      </c>
    </row>
    <row r="2860" spans="1:14" x14ac:dyDescent="0.3">
      <c r="A2860" s="4" t="s">
        <v>5624</v>
      </c>
      <c r="B2860" s="4" t="s">
        <v>5625</v>
      </c>
      <c r="C2860" s="4" t="s">
        <v>4889</v>
      </c>
      <c r="D2860" s="4" t="s">
        <v>6581</v>
      </c>
      <c r="E2860" s="4">
        <v>14</v>
      </c>
      <c r="G2860" s="4" t="s">
        <v>4817</v>
      </c>
      <c r="J2860" s="4" t="s">
        <v>4890</v>
      </c>
      <c r="K2860" s="4" t="s">
        <v>4863</v>
      </c>
      <c r="L2860" s="4" t="s">
        <v>6585</v>
      </c>
      <c r="N2860" s="4">
        <v>29</v>
      </c>
    </row>
    <row r="2861" spans="1:14" x14ac:dyDescent="0.3">
      <c r="A2861" s="4" t="s">
        <v>5624</v>
      </c>
      <c r="B2861" s="4" t="s">
        <v>5625</v>
      </c>
      <c r="C2861" s="4" t="s">
        <v>4891</v>
      </c>
      <c r="D2861" s="4" t="s">
        <v>6581</v>
      </c>
      <c r="E2861" s="4">
        <v>12</v>
      </c>
      <c r="G2861" s="4" t="s">
        <v>4817</v>
      </c>
      <c r="J2861" s="4" t="s">
        <v>5560</v>
      </c>
      <c r="K2861" s="4" t="s">
        <v>4848</v>
      </c>
      <c r="L2861" s="4" t="s">
        <v>6585</v>
      </c>
      <c r="N2861" s="4">
        <v>30</v>
      </c>
    </row>
    <row r="2862" spans="1:14" x14ac:dyDescent="0.3">
      <c r="A2862" s="4" t="s">
        <v>5624</v>
      </c>
      <c r="B2862" s="4" t="s">
        <v>5625</v>
      </c>
      <c r="C2862" s="4" t="s">
        <v>4893</v>
      </c>
      <c r="D2862" s="4" t="s">
        <v>6581</v>
      </c>
      <c r="E2862" s="4">
        <v>14</v>
      </c>
      <c r="G2862" s="4" t="s">
        <v>4817</v>
      </c>
      <c r="J2862" s="4" t="s">
        <v>5561</v>
      </c>
      <c r="K2862" s="4" t="s">
        <v>4863</v>
      </c>
      <c r="L2862" s="4" t="s">
        <v>6585</v>
      </c>
      <c r="N2862" s="4">
        <v>31</v>
      </c>
    </row>
    <row r="2863" spans="1:14" x14ac:dyDescent="0.3">
      <c r="A2863" s="4" t="s">
        <v>5626</v>
      </c>
      <c r="B2863" s="4" t="s">
        <v>5627</v>
      </c>
      <c r="C2863" s="4" t="s">
        <v>5364</v>
      </c>
      <c r="D2863" s="4" t="s">
        <v>5366</v>
      </c>
      <c r="E2863" s="4">
        <v>7</v>
      </c>
      <c r="G2863" s="4" t="s">
        <v>6582</v>
      </c>
      <c r="H2863" s="4" t="s">
        <v>7595</v>
      </c>
      <c r="I2863" s="4" t="s">
        <v>7596</v>
      </c>
      <c r="J2863" s="4" t="s">
        <v>5365</v>
      </c>
      <c r="K2863" s="4" t="s">
        <v>6606</v>
      </c>
      <c r="L2863" s="4" t="s">
        <v>6585</v>
      </c>
      <c r="N2863" s="4">
        <v>1</v>
      </c>
    </row>
    <row r="2864" spans="1:14" x14ac:dyDescent="0.3">
      <c r="A2864" s="4" t="s">
        <v>5626</v>
      </c>
      <c r="B2864" s="4" t="s">
        <v>5627</v>
      </c>
      <c r="C2864" s="4" t="s">
        <v>4846</v>
      </c>
      <c r="D2864" s="4" t="s">
        <v>6581</v>
      </c>
      <c r="E2864" s="4">
        <v>12</v>
      </c>
      <c r="G2864" s="4" t="s">
        <v>6582</v>
      </c>
      <c r="H2864" s="4" t="s">
        <v>7597</v>
      </c>
      <c r="I2864" s="4" t="s">
        <v>7596</v>
      </c>
      <c r="J2864" s="4" t="s">
        <v>4847</v>
      </c>
      <c r="K2864" s="4" t="s">
        <v>4848</v>
      </c>
      <c r="L2864" s="4" t="s">
        <v>6585</v>
      </c>
      <c r="N2864" s="4">
        <v>2</v>
      </c>
    </row>
    <row r="2865" spans="1:14" x14ac:dyDescent="0.3">
      <c r="A2865" s="4" t="s">
        <v>5626</v>
      </c>
      <c r="B2865" s="4" t="s">
        <v>5627</v>
      </c>
      <c r="C2865" s="4" t="s">
        <v>4849</v>
      </c>
      <c r="D2865" s="4" t="s">
        <v>6581</v>
      </c>
      <c r="E2865" s="4">
        <v>1</v>
      </c>
      <c r="G2865" s="4" t="s">
        <v>6582</v>
      </c>
      <c r="H2865" s="4" t="s">
        <v>7598</v>
      </c>
      <c r="I2865" s="4" t="s">
        <v>7596</v>
      </c>
      <c r="J2865" s="4" t="s">
        <v>4850</v>
      </c>
      <c r="K2865" s="4" t="s">
        <v>4851</v>
      </c>
      <c r="L2865" s="4" t="s">
        <v>6585</v>
      </c>
      <c r="N2865" s="4">
        <v>3</v>
      </c>
    </row>
    <row r="2866" spans="1:14" x14ac:dyDescent="0.3">
      <c r="A2866" s="4" t="s">
        <v>5626</v>
      </c>
      <c r="B2866" s="4" t="s">
        <v>5627</v>
      </c>
      <c r="C2866" s="4" t="s">
        <v>5162</v>
      </c>
      <c r="D2866" s="4" t="s">
        <v>6581</v>
      </c>
      <c r="E2866" s="4">
        <v>2</v>
      </c>
      <c r="G2866" s="4" t="s">
        <v>6582</v>
      </c>
      <c r="H2866" s="4" t="s">
        <v>7599</v>
      </c>
      <c r="I2866" s="4" t="s">
        <v>7596</v>
      </c>
      <c r="J2866" s="4" t="s">
        <v>5163</v>
      </c>
      <c r="K2866" s="4" t="s">
        <v>4956</v>
      </c>
      <c r="L2866" s="4" t="s">
        <v>6585</v>
      </c>
      <c r="N2866" s="4">
        <v>4</v>
      </c>
    </row>
    <row r="2867" spans="1:14" x14ac:dyDescent="0.3">
      <c r="A2867" s="4" t="s">
        <v>5626</v>
      </c>
      <c r="B2867" s="4" t="s">
        <v>5627</v>
      </c>
      <c r="C2867" s="4" t="s">
        <v>5594</v>
      </c>
      <c r="D2867" s="4" t="s">
        <v>5167</v>
      </c>
      <c r="E2867" s="4">
        <v>22</v>
      </c>
      <c r="G2867" s="4" t="s">
        <v>6582</v>
      </c>
      <c r="H2867" s="4" t="s">
        <v>7600</v>
      </c>
      <c r="I2867" s="4" t="s">
        <v>7596</v>
      </c>
      <c r="J2867" s="4" t="s">
        <v>5595</v>
      </c>
      <c r="K2867" s="4" t="s">
        <v>6637</v>
      </c>
      <c r="L2867" s="4" t="s">
        <v>6638</v>
      </c>
      <c r="N2867" s="4">
        <v>5</v>
      </c>
    </row>
    <row r="2868" spans="1:14" x14ac:dyDescent="0.3">
      <c r="A2868" s="4" t="s">
        <v>5626</v>
      </c>
      <c r="B2868" s="4" t="s">
        <v>5627</v>
      </c>
      <c r="C2868" s="4" t="s">
        <v>5596</v>
      </c>
      <c r="D2868" s="4" t="s">
        <v>6581</v>
      </c>
      <c r="E2868" s="4">
        <v>1</v>
      </c>
      <c r="G2868" s="4" t="s">
        <v>6582</v>
      </c>
      <c r="H2868" s="4" t="s">
        <v>7601</v>
      </c>
      <c r="I2868" s="4" t="s">
        <v>7596</v>
      </c>
      <c r="J2868" s="4" t="s">
        <v>5597</v>
      </c>
      <c r="K2868" s="4" t="s">
        <v>4851</v>
      </c>
      <c r="L2868" s="4" t="s">
        <v>6585</v>
      </c>
      <c r="N2868" s="4">
        <v>6</v>
      </c>
    </row>
    <row r="2869" spans="1:14" x14ac:dyDescent="0.3">
      <c r="A2869" s="4" t="s">
        <v>5626</v>
      </c>
      <c r="B2869" s="4" t="s">
        <v>5627</v>
      </c>
      <c r="C2869" s="4" t="s">
        <v>5598</v>
      </c>
      <c r="D2869" s="4" t="s">
        <v>6581</v>
      </c>
      <c r="E2869" s="4">
        <v>20</v>
      </c>
      <c r="G2869" s="4" t="s">
        <v>6582</v>
      </c>
      <c r="H2869" s="4" t="s">
        <v>7602</v>
      </c>
      <c r="I2869" s="4" t="s">
        <v>7596</v>
      </c>
      <c r="J2869" s="4" t="s">
        <v>4838</v>
      </c>
      <c r="K2869" s="4" t="s">
        <v>4839</v>
      </c>
      <c r="L2869" s="4" t="s">
        <v>6585</v>
      </c>
      <c r="N2869" s="4">
        <v>7</v>
      </c>
    </row>
    <row r="2870" spans="1:14" x14ac:dyDescent="0.3">
      <c r="A2870" s="4" t="s">
        <v>5626</v>
      </c>
      <c r="B2870" s="4" t="s">
        <v>5627</v>
      </c>
      <c r="C2870" s="4" t="s">
        <v>5599</v>
      </c>
      <c r="D2870" s="4" t="s">
        <v>6581</v>
      </c>
      <c r="E2870" s="4">
        <v>1</v>
      </c>
      <c r="F2870" s="4" t="s">
        <v>7639</v>
      </c>
      <c r="G2870" s="4" t="s">
        <v>6582</v>
      </c>
      <c r="H2870" s="4" t="s">
        <v>7603</v>
      </c>
      <c r="I2870" s="4" t="s">
        <v>7596</v>
      </c>
      <c r="J2870" s="4" t="s">
        <v>5600</v>
      </c>
      <c r="K2870" s="4" t="s">
        <v>4851</v>
      </c>
      <c r="L2870" s="4" t="s">
        <v>6585</v>
      </c>
      <c r="N2870" s="4">
        <v>8</v>
      </c>
    </row>
    <row r="2871" spans="1:14" x14ac:dyDescent="0.3">
      <c r="A2871" s="4" t="s">
        <v>5626</v>
      </c>
      <c r="B2871" s="4" t="s">
        <v>5627</v>
      </c>
      <c r="C2871" s="4" t="s">
        <v>5149</v>
      </c>
      <c r="D2871" s="4" t="s">
        <v>6581</v>
      </c>
      <c r="E2871" s="4">
        <v>8</v>
      </c>
      <c r="G2871" s="4" t="s">
        <v>6582</v>
      </c>
      <c r="H2871" s="4" t="s">
        <v>7604</v>
      </c>
      <c r="I2871" s="4" t="s">
        <v>7596</v>
      </c>
      <c r="J2871" s="4" t="s">
        <v>5150</v>
      </c>
      <c r="K2871" s="4" t="s">
        <v>4881</v>
      </c>
      <c r="L2871" s="4" t="s">
        <v>6585</v>
      </c>
      <c r="N2871" s="4">
        <v>9</v>
      </c>
    </row>
    <row r="2872" spans="1:14" x14ac:dyDescent="0.3">
      <c r="A2872" s="4" t="s">
        <v>5626</v>
      </c>
      <c r="B2872" s="4" t="s">
        <v>5627</v>
      </c>
      <c r="C2872" s="4" t="s">
        <v>4852</v>
      </c>
      <c r="D2872" s="4" t="s">
        <v>6581</v>
      </c>
      <c r="E2872" s="4">
        <v>10</v>
      </c>
      <c r="G2872" s="4" t="s">
        <v>6582</v>
      </c>
      <c r="H2872" s="4" t="s">
        <v>7605</v>
      </c>
      <c r="I2872" s="4" t="s">
        <v>7596</v>
      </c>
      <c r="J2872" s="4" t="s">
        <v>4853</v>
      </c>
      <c r="K2872" s="4" t="s">
        <v>4854</v>
      </c>
      <c r="L2872" s="4" t="s">
        <v>6585</v>
      </c>
      <c r="N2872" s="4">
        <v>10</v>
      </c>
    </row>
    <row r="2873" spans="1:14" x14ac:dyDescent="0.3">
      <c r="A2873" s="4" t="s">
        <v>5626</v>
      </c>
      <c r="B2873" s="4" t="s">
        <v>5627</v>
      </c>
      <c r="C2873" s="4" t="s">
        <v>4855</v>
      </c>
      <c r="D2873" s="4" t="s">
        <v>6581</v>
      </c>
      <c r="E2873" s="4">
        <v>10</v>
      </c>
      <c r="G2873" s="4" t="s">
        <v>6582</v>
      </c>
      <c r="H2873" s="4" t="s">
        <v>7606</v>
      </c>
      <c r="I2873" s="4" t="s">
        <v>7596</v>
      </c>
      <c r="J2873" s="4" t="s">
        <v>4856</v>
      </c>
      <c r="K2873" s="4" t="s">
        <v>4854</v>
      </c>
      <c r="L2873" s="4" t="s">
        <v>6585</v>
      </c>
      <c r="N2873" s="4">
        <v>11</v>
      </c>
    </row>
    <row r="2874" spans="1:14" x14ac:dyDescent="0.3">
      <c r="A2874" s="4" t="s">
        <v>5626</v>
      </c>
      <c r="B2874" s="4" t="s">
        <v>5627</v>
      </c>
      <c r="C2874" s="4" t="s">
        <v>5017</v>
      </c>
      <c r="D2874" s="4" t="s">
        <v>6581</v>
      </c>
      <c r="E2874" s="4">
        <v>1</v>
      </c>
      <c r="G2874" s="4" t="s">
        <v>6582</v>
      </c>
      <c r="H2874" s="4" t="s">
        <v>7607</v>
      </c>
      <c r="I2874" s="4" t="s">
        <v>7596</v>
      </c>
      <c r="J2874" s="4" t="s">
        <v>5018</v>
      </c>
      <c r="K2874" s="4" t="s">
        <v>4851</v>
      </c>
      <c r="L2874" s="4" t="s">
        <v>6585</v>
      </c>
      <c r="N2874" s="4">
        <v>12</v>
      </c>
    </row>
    <row r="2875" spans="1:14" x14ac:dyDescent="0.3">
      <c r="A2875" s="4" t="s">
        <v>5626</v>
      </c>
      <c r="B2875" s="4" t="s">
        <v>5627</v>
      </c>
      <c r="C2875" s="4" t="s">
        <v>5601</v>
      </c>
      <c r="D2875" s="4" t="s">
        <v>6581</v>
      </c>
      <c r="E2875" s="4">
        <v>4</v>
      </c>
      <c r="G2875" s="4" t="s">
        <v>4817</v>
      </c>
      <c r="J2875" s="4" t="s">
        <v>5602</v>
      </c>
      <c r="K2875" s="4" t="s">
        <v>4997</v>
      </c>
      <c r="L2875" s="4" t="s">
        <v>6585</v>
      </c>
      <c r="N2875" s="4">
        <v>13</v>
      </c>
    </row>
    <row r="2876" spans="1:14" x14ac:dyDescent="0.3">
      <c r="A2876" s="4" t="s">
        <v>5626</v>
      </c>
      <c r="B2876" s="4" t="s">
        <v>5627</v>
      </c>
      <c r="C2876" s="4" t="s">
        <v>5603</v>
      </c>
      <c r="D2876" s="4" t="s">
        <v>6581</v>
      </c>
      <c r="E2876" s="4">
        <v>4</v>
      </c>
      <c r="G2876" s="4" t="s">
        <v>4817</v>
      </c>
      <c r="J2876" s="4" t="s">
        <v>5604</v>
      </c>
      <c r="K2876" s="4" t="s">
        <v>4997</v>
      </c>
      <c r="L2876" s="4" t="s">
        <v>6585</v>
      </c>
      <c r="N2876" s="4">
        <v>14</v>
      </c>
    </row>
    <row r="2877" spans="1:14" x14ac:dyDescent="0.3">
      <c r="A2877" s="4" t="s">
        <v>5626</v>
      </c>
      <c r="B2877" s="4" t="s">
        <v>5627</v>
      </c>
      <c r="C2877" s="4" t="s">
        <v>4994</v>
      </c>
      <c r="D2877" s="4" t="s">
        <v>5572</v>
      </c>
      <c r="E2877" s="4">
        <v>22</v>
      </c>
      <c r="G2877" s="4" t="s">
        <v>4817</v>
      </c>
      <c r="J2877" s="4" t="s">
        <v>4995</v>
      </c>
      <c r="K2877" s="4" t="s">
        <v>6683</v>
      </c>
      <c r="L2877" s="4" t="s">
        <v>6603</v>
      </c>
      <c r="M2877" s="4">
        <v>4</v>
      </c>
      <c r="N2877" s="4">
        <v>15</v>
      </c>
    </row>
    <row r="2878" spans="1:14" x14ac:dyDescent="0.3">
      <c r="A2878" s="4" t="s">
        <v>5626</v>
      </c>
      <c r="B2878" s="4" t="s">
        <v>5627</v>
      </c>
      <c r="C2878" s="4" t="s">
        <v>5605</v>
      </c>
      <c r="D2878" s="4" t="s">
        <v>6581</v>
      </c>
      <c r="E2878" s="4">
        <v>30</v>
      </c>
      <c r="G2878" s="4" t="s">
        <v>4817</v>
      </c>
      <c r="J2878" s="4" t="s">
        <v>5092</v>
      </c>
      <c r="K2878" s="4" t="s">
        <v>5072</v>
      </c>
      <c r="L2878" s="4" t="s">
        <v>6585</v>
      </c>
      <c r="N2878" s="4">
        <v>16</v>
      </c>
    </row>
    <row r="2879" spans="1:14" x14ac:dyDescent="0.3">
      <c r="A2879" s="4" t="s">
        <v>5626</v>
      </c>
      <c r="B2879" s="4" t="s">
        <v>5627</v>
      </c>
      <c r="C2879" s="4" t="s">
        <v>5606</v>
      </c>
      <c r="D2879" s="4" t="s">
        <v>6581</v>
      </c>
      <c r="E2879" s="4">
        <v>30</v>
      </c>
      <c r="G2879" s="4" t="s">
        <v>4817</v>
      </c>
      <c r="J2879" s="4" t="s">
        <v>5607</v>
      </c>
      <c r="K2879" s="4" t="s">
        <v>5072</v>
      </c>
      <c r="L2879" s="4" t="s">
        <v>6585</v>
      </c>
      <c r="N2879" s="4">
        <v>17</v>
      </c>
    </row>
    <row r="2880" spans="1:14" x14ac:dyDescent="0.3">
      <c r="A2880" s="4" t="s">
        <v>5626</v>
      </c>
      <c r="B2880" s="4" t="s">
        <v>5627</v>
      </c>
      <c r="C2880" s="4" t="s">
        <v>5608</v>
      </c>
      <c r="D2880" s="4" t="s">
        <v>6581</v>
      </c>
      <c r="E2880" s="4">
        <v>50</v>
      </c>
      <c r="G2880" s="4" t="s">
        <v>4817</v>
      </c>
      <c r="J2880" s="4" t="s">
        <v>5609</v>
      </c>
      <c r="K2880" s="4" t="s">
        <v>4985</v>
      </c>
      <c r="L2880" s="4" t="s">
        <v>6585</v>
      </c>
      <c r="N2880" s="4">
        <v>18</v>
      </c>
    </row>
    <row r="2881" spans="1:14" x14ac:dyDescent="0.3">
      <c r="A2881" s="4" t="s">
        <v>5626</v>
      </c>
      <c r="B2881" s="4" t="s">
        <v>5627</v>
      </c>
      <c r="C2881" s="4" t="s">
        <v>5610</v>
      </c>
      <c r="D2881" s="4" t="s">
        <v>6581</v>
      </c>
      <c r="E2881" s="4">
        <v>50</v>
      </c>
      <c r="G2881" s="4" t="s">
        <v>4817</v>
      </c>
      <c r="J2881" s="4" t="s">
        <v>5611</v>
      </c>
      <c r="K2881" s="4" t="s">
        <v>4985</v>
      </c>
      <c r="L2881" s="4" t="s">
        <v>6585</v>
      </c>
      <c r="N2881" s="4">
        <v>19</v>
      </c>
    </row>
    <row r="2882" spans="1:14" x14ac:dyDescent="0.3">
      <c r="A2882" s="4" t="s">
        <v>5626</v>
      </c>
      <c r="B2882" s="4" t="s">
        <v>5627</v>
      </c>
      <c r="C2882" s="4" t="s">
        <v>5612</v>
      </c>
      <c r="D2882" s="4" t="s">
        <v>6581</v>
      </c>
      <c r="E2882" s="4">
        <v>30</v>
      </c>
      <c r="G2882" s="4" t="s">
        <v>4817</v>
      </c>
      <c r="J2882" s="4" t="s">
        <v>5094</v>
      </c>
      <c r="K2882" s="4" t="s">
        <v>5072</v>
      </c>
      <c r="L2882" s="4" t="s">
        <v>6585</v>
      </c>
      <c r="N2882" s="4">
        <v>20</v>
      </c>
    </row>
    <row r="2883" spans="1:14" x14ac:dyDescent="0.3">
      <c r="A2883" s="4" t="s">
        <v>5626</v>
      </c>
      <c r="B2883" s="4" t="s">
        <v>5627</v>
      </c>
      <c r="C2883" s="4" t="s">
        <v>5613</v>
      </c>
      <c r="D2883" s="4" t="s">
        <v>6581</v>
      </c>
      <c r="E2883" s="4">
        <v>30</v>
      </c>
      <c r="G2883" s="4" t="s">
        <v>4817</v>
      </c>
      <c r="J2883" s="4" t="s">
        <v>5614</v>
      </c>
      <c r="K2883" s="4" t="s">
        <v>5072</v>
      </c>
      <c r="L2883" s="4" t="s">
        <v>6585</v>
      </c>
      <c r="N2883" s="4">
        <v>21</v>
      </c>
    </row>
    <row r="2884" spans="1:14" x14ac:dyDescent="0.3">
      <c r="A2884" s="4" t="s">
        <v>5626</v>
      </c>
      <c r="B2884" s="4" t="s">
        <v>5627</v>
      </c>
      <c r="C2884" s="4" t="s">
        <v>5615</v>
      </c>
      <c r="D2884" s="4" t="s">
        <v>6581</v>
      </c>
      <c r="E2884" s="4">
        <v>1</v>
      </c>
      <c r="G2884" s="4" t="s">
        <v>4817</v>
      </c>
      <c r="J2884" s="4" t="s">
        <v>5616</v>
      </c>
      <c r="K2884" s="4" t="s">
        <v>4851</v>
      </c>
      <c r="L2884" s="4" t="s">
        <v>6585</v>
      </c>
      <c r="N2884" s="4">
        <v>22</v>
      </c>
    </row>
    <row r="2885" spans="1:14" x14ac:dyDescent="0.3">
      <c r="A2885" s="4" t="s">
        <v>5626</v>
      </c>
      <c r="B2885" s="4" t="s">
        <v>5627</v>
      </c>
      <c r="C2885" s="4" t="s">
        <v>5617</v>
      </c>
      <c r="D2885" s="4" t="s">
        <v>5167</v>
      </c>
      <c r="E2885" s="4">
        <v>22</v>
      </c>
      <c r="G2885" s="4" t="s">
        <v>4817</v>
      </c>
      <c r="J2885" s="4" t="s">
        <v>5618</v>
      </c>
      <c r="K2885" s="4" t="s">
        <v>6637</v>
      </c>
      <c r="L2885" s="4" t="s">
        <v>6638</v>
      </c>
      <c r="N2885" s="4">
        <v>23</v>
      </c>
    </row>
    <row r="2886" spans="1:14" x14ac:dyDescent="0.3">
      <c r="A2886" s="4" t="s">
        <v>5626</v>
      </c>
      <c r="B2886" s="4" t="s">
        <v>5627</v>
      </c>
      <c r="C2886" s="4" t="s">
        <v>5165</v>
      </c>
      <c r="D2886" s="4" t="s">
        <v>5167</v>
      </c>
      <c r="E2886" s="4">
        <v>22</v>
      </c>
      <c r="G2886" s="4" t="s">
        <v>4817</v>
      </c>
      <c r="J2886" s="4" t="s">
        <v>5166</v>
      </c>
      <c r="K2886" s="4" t="s">
        <v>6637</v>
      </c>
      <c r="L2886" s="4" t="s">
        <v>6638</v>
      </c>
      <c r="N2886" s="4">
        <v>24</v>
      </c>
    </row>
    <row r="2887" spans="1:14" x14ac:dyDescent="0.3">
      <c r="A2887" s="4" t="s">
        <v>5626</v>
      </c>
      <c r="B2887" s="4" t="s">
        <v>5627</v>
      </c>
      <c r="C2887" s="4" t="s">
        <v>5168</v>
      </c>
      <c r="D2887" s="4" t="s">
        <v>5167</v>
      </c>
      <c r="E2887" s="4">
        <v>22</v>
      </c>
      <c r="G2887" s="4" t="s">
        <v>4817</v>
      </c>
      <c r="J2887" s="4" t="s">
        <v>5169</v>
      </c>
      <c r="K2887" s="4" t="s">
        <v>6637</v>
      </c>
      <c r="L2887" s="4" t="s">
        <v>6638</v>
      </c>
      <c r="N2887" s="4">
        <v>25</v>
      </c>
    </row>
    <row r="2888" spans="1:14" x14ac:dyDescent="0.3">
      <c r="A2888" s="4" t="s">
        <v>5626</v>
      </c>
      <c r="B2888" s="4" t="s">
        <v>5627</v>
      </c>
      <c r="C2888" s="4" t="s">
        <v>5170</v>
      </c>
      <c r="D2888" s="4" t="s">
        <v>5167</v>
      </c>
      <c r="E2888" s="4">
        <v>22</v>
      </c>
      <c r="G2888" s="4" t="s">
        <v>4817</v>
      </c>
      <c r="J2888" s="4" t="s">
        <v>5171</v>
      </c>
      <c r="K2888" s="4" t="s">
        <v>6637</v>
      </c>
      <c r="L2888" s="4" t="s">
        <v>6638</v>
      </c>
      <c r="N2888" s="4">
        <v>26</v>
      </c>
    </row>
    <row r="2889" spans="1:14" x14ac:dyDescent="0.3">
      <c r="A2889" s="4" t="s">
        <v>5626</v>
      </c>
      <c r="B2889" s="4" t="s">
        <v>5627</v>
      </c>
      <c r="C2889" s="4" t="s">
        <v>5619</v>
      </c>
      <c r="D2889" s="4" t="s">
        <v>6581</v>
      </c>
      <c r="E2889" s="4">
        <v>50</v>
      </c>
      <c r="G2889" s="4" t="s">
        <v>4817</v>
      </c>
      <c r="J2889" s="4" t="s">
        <v>5620</v>
      </c>
      <c r="K2889" s="4" t="s">
        <v>4985</v>
      </c>
      <c r="L2889" s="4" t="s">
        <v>6585</v>
      </c>
      <c r="N2889" s="4">
        <v>27</v>
      </c>
    </row>
    <row r="2890" spans="1:14" x14ac:dyDescent="0.3">
      <c r="A2890" s="4" t="s">
        <v>5626</v>
      </c>
      <c r="B2890" s="4" t="s">
        <v>5627</v>
      </c>
      <c r="C2890" s="4" t="s">
        <v>4973</v>
      </c>
      <c r="D2890" s="4" t="s">
        <v>6581</v>
      </c>
      <c r="E2890" s="4">
        <v>50</v>
      </c>
      <c r="G2890" s="4" t="s">
        <v>4817</v>
      </c>
      <c r="J2890" s="4" t="s">
        <v>5621</v>
      </c>
      <c r="K2890" s="4" t="s">
        <v>4985</v>
      </c>
      <c r="L2890" s="4" t="s">
        <v>6585</v>
      </c>
      <c r="N2890" s="4">
        <v>28</v>
      </c>
    </row>
    <row r="2891" spans="1:14" x14ac:dyDescent="0.3">
      <c r="A2891" s="4" t="s">
        <v>5626</v>
      </c>
      <c r="B2891" s="4" t="s">
        <v>5627</v>
      </c>
      <c r="C2891" s="4" t="s">
        <v>4887</v>
      </c>
      <c r="D2891" s="4" t="s">
        <v>6581</v>
      </c>
      <c r="E2891" s="4">
        <v>12</v>
      </c>
      <c r="G2891" s="4" t="s">
        <v>4817</v>
      </c>
      <c r="J2891" s="4" t="s">
        <v>4888</v>
      </c>
      <c r="K2891" s="4" t="s">
        <v>4848</v>
      </c>
      <c r="L2891" s="4" t="s">
        <v>6585</v>
      </c>
      <c r="N2891" s="4">
        <v>29</v>
      </c>
    </row>
    <row r="2892" spans="1:14" x14ac:dyDescent="0.3">
      <c r="A2892" s="4" t="s">
        <v>5626</v>
      </c>
      <c r="B2892" s="4" t="s">
        <v>5627</v>
      </c>
      <c r="C2892" s="4" t="s">
        <v>4889</v>
      </c>
      <c r="D2892" s="4" t="s">
        <v>6581</v>
      </c>
      <c r="E2892" s="4">
        <v>14</v>
      </c>
      <c r="G2892" s="4" t="s">
        <v>4817</v>
      </c>
      <c r="J2892" s="4" t="s">
        <v>4890</v>
      </c>
      <c r="K2892" s="4" t="s">
        <v>4863</v>
      </c>
      <c r="L2892" s="4" t="s">
        <v>6585</v>
      </c>
      <c r="N2892" s="4">
        <v>30</v>
      </c>
    </row>
    <row r="2893" spans="1:14" x14ac:dyDescent="0.3">
      <c r="A2893" s="4" t="s">
        <v>5626</v>
      </c>
      <c r="B2893" s="4" t="s">
        <v>5627</v>
      </c>
      <c r="C2893" s="4" t="s">
        <v>4891</v>
      </c>
      <c r="D2893" s="4" t="s">
        <v>6581</v>
      </c>
      <c r="E2893" s="4">
        <v>12</v>
      </c>
      <c r="G2893" s="4" t="s">
        <v>4817</v>
      </c>
      <c r="J2893" s="4" t="s">
        <v>5560</v>
      </c>
      <c r="K2893" s="4" t="s">
        <v>4848</v>
      </c>
      <c r="L2893" s="4" t="s">
        <v>6585</v>
      </c>
      <c r="N2893" s="4">
        <v>31</v>
      </c>
    </row>
    <row r="2894" spans="1:14" x14ac:dyDescent="0.3">
      <c r="A2894" s="4" t="s">
        <v>5626</v>
      </c>
      <c r="B2894" s="4" t="s">
        <v>5627</v>
      </c>
      <c r="C2894" s="4" t="s">
        <v>4893</v>
      </c>
      <c r="D2894" s="4" t="s">
        <v>6581</v>
      </c>
      <c r="E2894" s="4">
        <v>14</v>
      </c>
      <c r="G2894" s="4" t="s">
        <v>4817</v>
      </c>
      <c r="J2894" s="4" t="s">
        <v>5561</v>
      </c>
      <c r="K2894" s="4" t="s">
        <v>4863</v>
      </c>
      <c r="L2894" s="4" t="s">
        <v>6585</v>
      </c>
      <c r="N2894" s="4">
        <v>32</v>
      </c>
    </row>
    <row r="2895" spans="1:14" x14ac:dyDescent="0.3">
      <c r="A2895" s="4" t="s">
        <v>5626</v>
      </c>
      <c r="B2895" s="4" t="s">
        <v>5627</v>
      </c>
      <c r="C2895" s="4" t="s">
        <v>5367</v>
      </c>
      <c r="D2895" s="4" t="s">
        <v>6581</v>
      </c>
      <c r="E2895" s="4">
        <v>1</v>
      </c>
      <c r="G2895" s="4" t="s">
        <v>4817</v>
      </c>
      <c r="J2895" s="4" t="s">
        <v>5368</v>
      </c>
      <c r="K2895" s="4" t="s">
        <v>4851</v>
      </c>
      <c r="L2895" s="4" t="s">
        <v>6585</v>
      </c>
      <c r="N2895" s="4">
        <v>33</v>
      </c>
    </row>
    <row r="2896" spans="1:14" x14ac:dyDescent="0.3">
      <c r="A2896" s="4" t="s">
        <v>5630</v>
      </c>
      <c r="B2896" s="4" t="s">
        <v>5631</v>
      </c>
      <c r="C2896" s="4" t="s">
        <v>4846</v>
      </c>
      <c r="D2896" s="4" t="s">
        <v>6581</v>
      </c>
      <c r="E2896" s="4">
        <v>12</v>
      </c>
      <c r="G2896" s="4" t="s">
        <v>6582</v>
      </c>
      <c r="H2896" s="4" t="s">
        <v>7608</v>
      </c>
      <c r="I2896" s="4" t="s">
        <v>7609</v>
      </c>
      <c r="J2896" s="4" t="s">
        <v>4847</v>
      </c>
      <c r="K2896" s="4" t="s">
        <v>4848</v>
      </c>
      <c r="L2896" s="4" t="s">
        <v>6585</v>
      </c>
      <c r="N2896" s="4">
        <v>1</v>
      </c>
    </row>
    <row r="2897" spans="1:14" x14ac:dyDescent="0.3">
      <c r="A2897" s="4" t="s">
        <v>5630</v>
      </c>
      <c r="B2897" s="4" t="s">
        <v>5631</v>
      </c>
      <c r="C2897" s="4" t="s">
        <v>4849</v>
      </c>
      <c r="D2897" s="4" t="s">
        <v>6581</v>
      </c>
      <c r="E2897" s="4">
        <v>1</v>
      </c>
      <c r="G2897" s="4" t="s">
        <v>6582</v>
      </c>
      <c r="H2897" s="4" t="s">
        <v>7610</v>
      </c>
      <c r="I2897" s="4" t="s">
        <v>7609</v>
      </c>
      <c r="J2897" s="4" t="s">
        <v>4850</v>
      </c>
      <c r="K2897" s="4" t="s">
        <v>4851</v>
      </c>
      <c r="L2897" s="4" t="s">
        <v>6585</v>
      </c>
      <c r="N2897" s="4">
        <v>2</v>
      </c>
    </row>
    <row r="2898" spans="1:14" x14ac:dyDescent="0.3">
      <c r="A2898" s="4" t="s">
        <v>5630</v>
      </c>
      <c r="B2898" s="4" t="s">
        <v>5631</v>
      </c>
      <c r="C2898" s="4" t="s">
        <v>5632</v>
      </c>
      <c r="D2898" s="4" t="s">
        <v>6581</v>
      </c>
      <c r="E2898" s="4">
        <v>14</v>
      </c>
      <c r="G2898" s="4" t="s">
        <v>6582</v>
      </c>
      <c r="H2898" s="4" t="s">
        <v>7611</v>
      </c>
      <c r="I2898" s="4" t="s">
        <v>7609</v>
      </c>
      <c r="J2898" s="4" t="s">
        <v>5633</v>
      </c>
      <c r="K2898" s="4" t="s">
        <v>4863</v>
      </c>
      <c r="L2898" s="4" t="s">
        <v>6585</v>
      </c>
      <c r="N2898" s="4">
        <v>3</v>
      </c>
    </row>
    <row r="2899" spans="1:14" x14ac:dyDescent="0.3">
      <c r="A2899" s="4" t="s">
        <v>5630</v>
      </c>
      <c r="B2899" s="4" t="s">
        <v>5631</v>
      </c>
      <c r="C2899" s="4" t="s">
        <v>5634</v>
      </c>
      <c r="D2899" s="4" t="s">
        <v>6581</v>
      </c>
      <c r="E2899" s="4">
        <v>8</v>
      </c>
      <c r="G2899" s="4" t="s">
        <v>4817</v>
      </c>
      <c r="J2899" s="4" t="s">
        <v>5635</v>
      </c>
      <c r="K2899" s="4" t="s">
        <v>4881</v>
      </c>
      <c r="L2899" s="4" t="s">
        <v>6585</v>
      </c>
      <c r="N2899" s="4">
        <v>4</v>
      </c>
    </row>
    <row r="2900" spans="1:14" x14ac:dyDescent="0.3">
      <c r="A2900" s="4" t="s">
        <v>5630</v>
      </c>
      <c r="B2900" s="4" t="s">
        <v>5631</v>
      </c>
      <c r="C2900" s="4" t="s">
        <v>5636</v>
      </c>
      <c r="D2900" s="4" t="s">
        <v>6581</v>
      </c>
      <c r="E2900" s="4">
        <v>8</v>
      </c>
      <c r="G2900" s="4" t="s">
        <v>4817</v>
      </c>
      <c r="J2900" s="4" t="s">
        <v>5637</v>
      </c>
      <c r="K2900" s="4" t="s">
        <v>4881</v>
      </c>
      <c r="L2900" s="4" t="s">
        <v>6585</v>
      </c>
      <c r="N2900" s="4">
        <v>5</v>
      </c>
    </row>
    <row r="2901" spans="1:14" x14ac:dyDescent="0.3">
      <c r="A2901" s="4" t="s">
        <v>5630</v>
      </c>
      <c r="B2901" s="4" t="s">
        <v>5631</v>
      </c>
      <c r="C2901" s="4" t="s">
        <v>5638</v>
      </c>
      <c r="D2901" s="4" t="s">
        <v>5572</v>
      </c>
      <c r="E2901" s="4">
        <v>22</v>
      </c>
      <c r="G2901" s="4" t="s">
        <v>4817</v>
      </c>
      <c r="J2901" s="4" t="s">
        <v>5639</v>
      </c>
      <c r="K2901" s="4" t="s">
        <v>6614</v>
      </c>
      <c r="L2901" s="4" t="s">
        <v>6603</v>
      </c>
      <c r="M2901" s="4">
        <v>0</v>
      </c>
      <c r="N2901" s="4">
        <v>6</v>
      </c>
    </row>
    <row r="2902" spans="1:14" x14ac:dyDescent="0.3">
      <c r="A2902" s="4" t="s">
        <v>5630</v>
      </c>
      <c r="B2902" s="4" t="s">
        <v>5631</v>
      </c>
      <c r="C2902" s="4" t="s">
        <v>5640</v>
      </c>
      <c r="D2902" s="4" t="s">
        <v>5572</v>
      </c>
      <c r="E2902" s="4">
        <v>22</v>
      </c>
      <c r="G2902" s="4" t="s">
        <v>4817</v>
      </c>
      <c r="J2902" s="4" t="s">
        <v>5641</v>
      </c>
      <c r="K2902" s="4" t="s">
        <v>6614</v>
      </c>
      <c r="L2902" s="4" t="s">
        <v>6603</v>
      </c>
      <c r="M2902" s="4">
        <v>0</v>
      </c>
      <c r="N2902" s="4">
        <v>7</v>
      </c>
    </row>
    <row r="2903" spans="1:14" x14ac:dyDescent="0.3">
      <c r="A2903" s="4" t="s">
        <v>5630</v>
      </c>
      <c r="B2903" s="4" t="s">
        <v>5631</v>
      </c>
      <c r="C2903" s="4" t="s">
        <v>5225</v>
      </c>
      <c r="D2903" s="4" t="s">
        <v>6581</v>
      </c>
      <c r="E2903" s="4">
        <v>1</v>
      </c>
      <c r="G2903" s="4" t="s">
        <v>4817</v>
      </c>
      <c r="J2903" s="4" t="s">
        <v>5642</v>
      </c>
      <c r="K2903" s="4" t="s">
        <v>4851</v>
      </c>
      <c r="L2903" s="4" t="s">
        <v>6585</v>
      </c>
      <c r="N2903" s="4">
        <v>8</v>
      </c>
    </row>
    <row r="2904" spans="1:14" x14ac:dyDescent="0.3">
      <c r="A2904" s="4" t="s">
        <v>5630</v>
      </c>
      <c r="B2904" s="4" t="s">
        <v>5631</v>
      </c>
      <c r="C2904" s="4" t="s">
        <v>4887</v>
      </c>
      <c r="D2904" s="4" t="s">
        <v>6581</v>
      </c>
      <c r="E2904" s="4">
        <v>12</v>
      </c>
      <c r="G2904" s="4" t="s">
        <v>4817</v>
      </c>
      <c r="J2904" s="4" t="s">
        <v>4888</v>
      </c>
      <c r="K2904" s="4" t="s">
        <v>4848</v>
      </c>
      <c r="L2904" s="4" t="s">
        <v>6585</v>
      </c>
      <c r="N2904" s="4">
        <v>9</v>
      </c>
    </row>
    <row r="2905" spans="1:14" x14ac:dyDescent="0.3">
      <c r="A2905" s="4" t="s">
        <v>5630</v>
      </c>
      <c r="B2905" s="4" t="s">
        <v>5631</v>
      </c>
      <c r="C2905" s="4" t="s">
        <v>4889</v>
      </c>
      <c r="D2905" s="4" t="s">
        <v>6581</v>
      </c>
      <c r="E2905" s="4">
        <v>14</v>
      </c>
      <c r="G2905" s="4" t="s">
        <v>4817</v>
      </c>
      <c r="J2905" s="4" t="s">
        <v>4890</v>
      </c>
      <c r="K2905" s="4" t="s">
        <v>4863</v>
      </c>
      <c r="L2905" s="4" t="s">
        <v>6585</v>
      </c>
      <c r="N2905" s="4">
        <v>10</v>
      </c>
    </row>
    <row r="2906" spans="1:14" x14ac:dyDescent="0.3">
      <c r="A2906" s="4" t="s">
        <v>5630</v>
      </c>
      <c r="B2906" s="4" t="s">
        <v>5631</v>
      </c>
      <c r="C2906" s="4" t="s">
        <v>4891</v>
      </c>
      <c r="D2906" s="4" t="s">
        <v>6581</v>
      </c>
      <c r="E2906" s="4">
        <v>12</v>
      </c>
      <c r="G2906" s="4" t="s">
        <v>4817</v>
      </c>
      <c r="J2906" s="4" t="s">
        <v>5560</v>
      </c>
      <c r="K2906" s="4" t="s">
        <v>4848</v>
      </c>
      <c r="L2906" s="4" t="s">
        <v>6585</v>
      </c>
      <c r="N2906" s="4">
        <v>11</v>
      </c>
    </row>
    <row r="2907" spans="1:14" x14ac:dyDescent="0.3">
      <c r="A2907" s="4" t="s">
        <v>5630</v>
      </c>
      <c r="B2907" s="4" t="s">
        <v>5631</v>
      </c>
      <c r="C2907" s="4" t="s">
        <v>4893</v>
      </c>
      <c r="D2907" s="4" t="s">
        <v>6581</v>
      </c>
      <c r="E2907" s="4">
        <v>14</v>
      </c>
      <c r="G2907" s="4" t="s">
        <v>4817</v>
      </c>
      <c r="J2907" s="4" t="s">
        <v>5561</v>
      </c>
      <c r="K2907" s="4" t="s">
        <v>4863</v>
      </c>
      <c r="L2907" s="4" t="s">
        <v>6585</v>
      </c>
      <c r="N2907" s="4">
        <v>12</v>
      </c>
    </row>
    <row r="2908" spans="1:14" x14ac:dyDescent="0.3">
      <c r="A2908" s="4" t="s">
        <v>6562</v>
      </c>
      <c r="C2908" s="4" t="s">
        <v>7612</v>
      </c>
      <c r="D2908" s="4" t="s">
        <v>6581</v>
      </c>
      <c r="E2908" s="4">
        <v>20</v>
      </c>
      <c r="G2908" s="4" t="s">
        <v>6582</v>
      </c>
      <c r="H2908" s="4" t="s">
        <v>7613</v>
      </c>
      <c r="I2908" s="4" t="s">
        <v>7614</v>
      </c>
      <c r="K2908" s="4" t="s">
        <v>4839</v>
      </c>
      <c r="L2908" s="4" t="s">
        <v>6585</v>
      </c>
      <c r="N2908" s="4">
        <v>1</v>
      </c>
    </row>
    <row r="2909" spans="1:14" x14ac:dyDescent="0.3">
      <c r="A2909" s="4" t="s">
        <v>6562</v>
      </c>
      <c r="C2909" s="4" t="s">
        <v>7615</v>
      </c>
      <c r="D2909" s="4" t="s">
        <v>6581</v>
      </c>
      <c r="E2909" s="4">
        <v>10</v>
      </c>
      <c r="G2909" s="4" t="s">
        <v>6582</v>
      </c>
      <c r="H2909" s="4" t="s">
        <v>7616</v>
      </c>
      <c r="K2909" s="4" t="s">
        <v>4854</v>
      </c>
      <c r="L2909" s="4" t="s">
        <v>6585</v>
      </c>
      <c r="N2909" s="4">
        <v>2</v>
      </c>
    </row>
    <row r="2910" spans="1:14" x14ac:dyDescent="0.3">
      <c r="A2910" s="4" t="s">
        <v>5515</v>
      </c>
      <c r="B2910" s="4" t="s">
        <v>5516</v>
      </c>
      <c r="C2910" s="4" t="s">
        <v>5517</v>
      </c>
      <c r="D2910" s="4" t="s">
        <v>6581</v>
      </c>
      <c r="E2910" s="4">
        <v>8</v>
      </c>
      <c r="G2910" s="4" t="s">
        <v>6582</v>
      </c>
      <c r="H2910" s="4" t="s">
        <v>7617</v>
      </c>
      <c r="I2910" s="4" t="s">
        <v>7618</v>
      </c>
      <c r="J2910" s="4" t="s">
        <v>5518</v>
      </c>
      <c r="K2910" s="4" t="s">
        <v>4881</v>
      </c>
      <c r="L2910" s="4" t="s">
        <v>6585</v>
      </c>
      <c r="N2910" s="4">
        <v>1</v>
      </c>
    </row>
    <row r="2911" spans="1:14" x14ac:dyDescent="0.3">
      <c r="A2911" s="4" t="s">
        <v>5515</v>
      </c>
      <c r="B2911" s="4" t="s">
        <v>5516</v>
      </c>
      <c r="C2911" s="4" t="s">
        <v>5519</v>
      </c>
      <c r="D2911" s="4" t="s">
        <v>6581</v>
      </c>
      <c r="E2911" s="4">
        <v>8</v>
      </c>
      <c r="G2911" s="4" t="s">
        <v>6582</v>
      </c>
      <c r="H2911" s="4" t="s">
        <v>7619</v>
      </c>
      <c r="I2911" s="4" t="s">
        <v>7618</v>
      </c>
      <c r="J2911" s="4" t="s">
        <v>5520</v>
      </c>
      <c r="K2911" s="4" t="s">
        <v>4881</v>
      </c>
      <c r="L2911" s="4" t="s">
        <v>6585</v>
      </c>
      <c r="N2911" s="4">
        <v>2</v>
      </c>
    </row>
    <row r="2912" spans="1:14" x14ac:dyDescent="0.3">
      <c r="A2912" s="4" t="s">
        <v>5515</v>
      </c>
      <c r="B2912" s="4" t="s">
        <v>5516</v>
      </c>
      <c r="C2912" s="4" t="s">
        <v>5521</v>
      </c>
      <c r="D2912" s="4" t="s">
        <v>6581</v>
      </c>
      <c r="E2912" s="4">
        <v>8</v>
      </c>
      <c r="G2912" s="4" t="s">
        <v>6582</v>
      </c>
      <c r="H2912" s="4" t="s">
        <v>7620</v>
      </c>
      <c r="I2912" s="4" t="s">
        <v>7618</v>
      </c>
      <c r="J2912" s="4" t="s">
        <v>5522</v>
      </c>
      <c r="K2912" s="4" t="s">
        <v>4881</v>
      </c>
      <c r="L2912" s="4" t="s">
        <v>6585</v>
      </c>
      <c r="N2912" s="4">
        <v>3</v>
      </c>
    </row>
    <row r="2913" spans="1:14" x14ac:dyDescent="0.3">
      <c r="A2913" s="4" t="s">
        <v>5515</v>
      </c>
      <c r="B2913" s="4" t="s">
        <v>5516</v>
      </c>
      <c r="C2913" s="4" t="s">
        <v>5523</v>
      </c>
      <c r="D2913" s="4" t="s">
        <v>6581</v>
      </c>
      <c r="E2913" s="4">
        <v>7</v>
      </c>
      <c r="G2913" s="4" t="s">
        <v>6582</v>
      </c>
      <c r="H2913" s="4" t="s">
        <v>7621</v>
      </c>
      <c r="I2913" s="4" t="s">
        <v>7618</v>
      </c>
      <c r="J2913" s="4" t="s">
        <v>5524</v>
      </c>
      <c r="K2913" s="4" t="s">
        <v>5525</v>
      </c>
      <c r="L2913" s="4" t="s">
        <v>6585</v>
      </c>
      <c r="N2913" s="4">
        <v>4</v>
      </c>
    </row>
    <row r="2914" spans="1:14" x14ac:dyDescent="0.3">
      <c r="A2914" s="4" t="s">
        <v>5515</v>
      </c>
      <c r="B2914" s="4" t="s">
        <v>5516</v>
      </c>
      <c r="C2914" s="4" t="s">
        <v>5526</v>
      </c>
      <c r="D2914" s="4" t="s">
        <v>6581</v>
      </c>
      <c r="E2914" s="4">
        <v>8</v>
      </c>
      <c r="G2914" s="4" t="s">
        <v>6582</v>
      </c>
      <c r="H2914" s="4" t="s">
        <v>7622</v>
      </c>
      <c r="J2914" s="4" t="s">
        <v>5527</v>
      </c>
      <c r="K2914" s="4" t="s">
        <v>4881</v>
      </c>
      <c r="L2914" s="4" t="s">
        <v>6585</v>
      </c>
      <c r="N2914" s="4">
        <v>5</v>
      </c>
    </row>
    <row r="2915" spans="1:14" x14ac:dyDescent="0.3">
      <c r="A2915" s="4" t="s">
        <v>5515</v>
      </c>
      <c r="B2915" s="4" t="s">
        <v>5516</v>
      </c>
      <c r="C2915" s="4" t="s">
        <v>5528</v>
      </c>
      <c r="D2915" s="4" t="s">
        <v>6581</v>
      </c>
      <c r="E2915" s="4">
        <v>6</v>
      </c>
      <c r="G2915" s="4" t="s">
        <v>4817</v>
      </c>
      <c r="J2915" s="4" t="s">
        <v>5529</v>
      </c>
      <c r="K2915" s="4" t="s">
        <v>5530</v>
      </c>
      <c r="L2915" s="4" t="s">
        <v>6585</v>
      </c>
      <c r="N2915" s="4">
        <v>6</v>
      </c>
    </row>
    <row r="2916" spans="1:14" x14ac:dyDescent="0.3">
      <c r="A2916" s="4" t="s">
        <v>5515</v>
      </c>
      <c r="B2916" s="4" t="s">
        <v>5516</v>
      </c>
      <c r="C2916" s="4" t="s">
        <v>5531</v>
      </c>
      <c r="D2916" s="4" t="s">
        <v>6581</v>
      </c>
      <c r="E2916" s="4">
        <v>10</v>
      </c>
      <c r="G2916" s="4" t="s">
        <v>4817</v>
      </c>
      <c r="J2916" s="4" t="s">
        <v>5532</v>
      </c>
      <c r="K2916" s="4" t="s">
        <v>4854</v>
      </c>
      <c r="L2916" s="4" t="s">
        <v>6585</v>
      </c>
      <c r="N2916" s="4">
        <v>7</v>
      </c>
    </row>
    <row r="2917" spans="1:14" x14ac:dyDescent="0.3">
      <c r="A2917" s="4" t="s">
        <v>5515</v>
      </c>
      <c r="B2917" s="4" t="s">
        <v>5516</v>
      </c>
      <c r="C2917" s="4" t="s">
        <v>5533</v>
      </c>
      <c r="D2917" s="4" t="s">
        <v>6581</v>
      </c>
      <c r="E2917" s="4">
        <v>4</v>
      </c>
      <c r="G2917" s="4" t="s">
        <v>4817</v>
      </c>
      <c r="J2917" s="4" t="s">
        <v>5534</v>
      </c>
      <c r="K2917" s="4" t="s">
        <v>4997</v>
      </c>
      <c r="L2917" s="4" t="s">
        <v>6585</v>
      </c>
      <c r="N2917" s="4">
        <v>8</v>
      </c>
    </row>
    <row r="2918" spans="1:14" x14ac:dyDescent="0.3">
      <c r="A2918" s="4" t="s">
        <v>5515</v>
      </c>
      <c r="B2918" s="4" t="s">
        <v>5516</v>
      </c>
      <c r="C2918" s="4" t="s">
        <v>5535</v>
      </c>
      <c r="D2918" s="4" t="s">
        <v>6581</v>
      </c>
      <c r="E2918" s="4">
        <v>4</v>
      </c>
      <c r="G2918" s="4" t="s">
        <v>4817</v>
      </c>
      <c r="J2918" s="4" t="s">
        <v>5536</v>
      </c>
      <c r="K2918" s="4" t="s">
        <v>4997</v>
      </c>
      <c r="L2918" s="4" t="s">
        <v>6585</v>
      </c>
      <c r="N2918" s="4">
        <v>9</v>
      </c>
    </row>
    <row r="2919" spans="1:14" x14ac:dyDescent="0.3">
      <c r="A2919" s="4" t="s">
        <v>5515</v>
      </c>
      <c r="B2919" s="4" t="s">
        <v>5516</v>
      </c>
      <c r="C2919" s="4" t="s">
        <v>5537</v>
      </c>
      <c r="D2919" s="4" t="s">
        <v>5572</v>
      </c>
      <c r="E2919" s="4">
        <v>22</v>
      </c>
      <c r="F2919" s="4">
        <v>1</v>
      </c>
      <c r="G2919" s="4" t="s">
        <v>4817</v>
      </c>
      <c r="J2919" s="4" t="s">
        <v>5538</v>
      </c>
      <c r="K2919" s="4" t="s">
        <v>6614</v>
      </c>
      <c r="L2919" s="4" t="s">
        <v>6603</v>
      </c>
      <c r="M2919" s="4">
        <v>0</v>
      </c>
      <c r="N2919" s="4">
        <v>10</v>
      </c>
    </row>
    <row r="2920" spans="1:14" x14ac:dyDescent="0.3">
      <c r="A2920" s="4" t="s">
        <v>5515</v>
      </c>
      <c r="B2920" s="4" t="s">
        <v>5516</v>
      </c>
      <c r="C2920" s="4" t="s">
        <v>5540</v>
      </c>
      <c r="D2920" s="4" t="s">
        <v>6581</v>
      </c>
      <c r="E2920" s="4">
        <v>16</v>
      </c>
      <c r="G2920" s="4" t="s">
        <v>4817</v>
      </c>
      <c r="J2920" s="4" t="s">
        <v>5144</v>
      </c>
      <c r="K2920" s="4" t="s">
        <v>5541</v>
      </c>
      <c r="L2920" s="4" t="s">
        <v>6585</v>
      </c>
      <c r="N2920" s="4">
        <v>11</v>
      </c>
    </row>
    <row r="2921" spans="1:14" x14ac:dyDescent="0.3">
      <c r="A2921" s="4" t="s">
        <v>5515</v>
      </c>
      <c r="B2921" s="4" t="s">
        <v>5516</v>
      </c>
      <c r="C2921" s="4" t="s">
        <v>5542</v>
      </c>
      <c r="D2921" s="4" t="s">
        <v>6581</v>
      </c>
      <c r="E2921" s="4">
        <v>8</v>
      </c>
      <c r="G2921" s="4" t="s">
        <v>4817</v>
      </c>
      <c r="J2921" s="4" t="s">
        <v>5543</v>
      </c>
      <c r="K2921" s="4" t="s">
        <v>4881</v>
      </c>
      <c r="L2921" s="4" t="s">
        <v>6585</v>
      </c>
      <c r="N2921" s="4">
        <v>12</v>
      </c>
    </row>
    <row r="2922" spans="1:14" x14ac:dyDescent="0.3">
      <c r="A2922" s="4" t="s">
        <v>5515</v>
      </c>
      <c r="B2922" s="4" t="s">
        <v>5516</v>
      </c>
      <c r="C2922" s="4" t="s">
        <v>5544</v>
      </c>
      <c r="D2922" s="4" t="s">
        <v>5572</v>
      </c>
      <c r="E2922" s="4">
        <v>22</v>
      </c>
      <c r="G2922" s="4" t="s">
        <v>4817</v>
      </c>
      <c r="J2922" s="4" t="s">
        <v>5545</v>
      </c>
      <c r="K2922" s="4" t="s">
        <v>6614</v>
      </c>
      <c r="L2922" s="4" t="s">
        <v>6603</v>
      </c>
      <c r="M2922" s="4">
        <v>0</v>
      </c>
      <c r="N2922" s="4">
        <v>13</v>
      </c>
    </row>
    <row r="2923" spans="1:14" x14ac:dyDescent="0.3">
      <c r="A2923" s="4" t="s">
        <v>5515</v>
      </c>
      <c r="B2923" s="4" t="s">
        <v>5516</v>
      </c>
      <c r="C2923" s="4" t="s">
        <v>5546</v>
      </c>
      <c r="D2923" s="4" t="s">
        <v>5572</v>
      </c>
      <c r="E2923" s="4">
        <v>22</v>
      </c>
      <c r="G2923" s="4" t="s">
        <v>4817</v>
      </c>
      <c r="J2923" s="4" t="s">
        <v>5547</v>
      </c>
      <c r="K2923" s="4" t="s">
        <v>6614</v>
      </c>
      <c r="L2923" s="4" t="s">
        <v>6603</v>
      </c>
      <c r="M2923" s="4">
        <v>0</v>
      </c>
      <c r="N2923" s="4">
        <v>14</v>
      </c>
    </row>
    <row r="2924" spans="1:14" x14ac:dyDescent="0.3">
      <c r="A2924" s="4" t="s">
        <v>5515</v>
      </c>
      <c r="B2924" s="4" t="s">
        <v>5516</v>
      </c>
      <c r="C2924" s="4" t="s">
        <v>5548</v>
      </c>
      <c r="D2924" s="4" t="s">
        <v>6581</v>
      </c>
      <c r="E2924" s="4">
        <v>10</v>
      </c>
      <c r="G2924" s="4" t="s">
        <v>4817</v>
      </c>
      <c r="J2924" s="4" t="s">
        <v>5549</v>
      </c>
      <c r="K2924" s="4" t="s">
        <v>4854</v>
      </c>
      <c r="L2924" s="4" t="s">
        <v>6585</v>
      </c>
      <c r="N2924" s="4">
        <v>15</v>
      </c>
    </row>
    <row r="2925" spans="1:14" x14ac:dyDescent="0.3">
      <c r="A2925" s="4" t="s">
        <v>5515</v>
      </c>
      <c r="B2925" s="4" t="s">
        <v>5516</v>
      </c>
      <c r="C2925" s="4" t="s">
        <v>5550</v>
      </c>
      <c r="D2925" s="4" t="s">
        <v>6581</v>
      </c>
      <c r="E2925" s="4">
        <v>20</v>
      </c>
      <c r="G2925" s="4" t="s">
        <v>4817</v>
      </c>
      <c r="J2925" s="4" t="s">
        <v>5551</v>
      </c>
      <c r="K2925" s="4" t="s">
        <v>4839</v>
      </c>
      <c r="L2925" s="4" t="s">
        <v>6585</v>
      </c>
      <c r="N2925" s="4">
        <v>16</v>
      </c>
    </row>
    <row r="2926" spans="1:14" x14ac:dyDescent="0.3">
      <c r="A2926" s="4" t="s">
        <v>5515</v>
      </c>
      <c r="B2926" s="4" t="s">
        <v>5516</v>
      </c>
      <c r="C2926" s="4" t="s">
        <v>5552</v>
      </c>
      <c r="D2926" s="4" t="s">
        <v>6642</v>
      </c>
      <c r="E2926" s="4">
        <v>1</v>
      </c>
      <c r="G2926" s="4" t="s">
        <v>4817</v>
      </c>
      <c r="J2926" s="4" t="s">
        <v>5553</v>
      </c>
      <c r="K2926" s="4" t="s">
        <v>5554</v>
      </c>
      <c r="L2926" s="4" t="s">
        <v>6585</v>
      </c>
      <c r="N2926" s="4">
        <v>17</v>
      </c>
    </row>
    <row r="2927" spans="1:14" x14ac:dyDescent="0.3">
      <c r="A2927" s="4" t="s">
        <v>5515</v>
      </c>
      <c r="B2927" s="4" t="s">
        <v>5516</v>
      </c>
      <c r="C2927" s="4" t="s">
        <v>5555</v>
      </c>
      <c r="D2927" s="4" t="s">
        <v>6642</v>
      </c>
      <c r="E2927" s="4">
        <v>1</v>
      </c>
      <c r="G2927" s="4" t="s">
        <v>4817</v>
      </c>
      <c r="J2927" s="4" t="s">
        <v>5556</v>
      </c>
      <c r="K2927" s="4" t="s">
        <v>5554</v>
      </c>
      <c r="L2927" s="4" t="s">
        <v>6585</v>
      </c>
      <c r="N2927" s="4">
        <v>18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70"/>
  <sheetViews>
    <sheetView topLeftCell="I1" zoomScale="85" zoomScaleNormal="85" workbookViewId="0">
      <selection activeCell="K23" sqref="K23"/>
    </sheetView>
  </sheetViews>
  <sheetFormatPr defaultRowHeight="13.5" x14ac:dyDescent="0.3"/>
  <cols>
    <col min="1" max="1" width="33.25" style="45" bestFit="1" customWidth="1"/>
    <col min="2" max="2" width="89" style="45" bestFit="1" customWidth="1"/>
    <col min="3" max="3" width="25" style="45" bestFit="1" customWidth="1"/>
    <col min="4" max="4" width="110.625" style="45" bestFit="1" customWidth="1"/>
    <col min="5" max="5" width="75" style="45" bestFit="1" customWidth="1"/>
    <col min="6" max="6" width="12.625" style="45" bestFit="1" customWidth="1"/>
    <col min="7" max="7" width="13.5" style="45" bestFit="1" customWidth="1"/>
    <col min="8" max="8" width="43" style="45" bestFit="1" customWidth="1"/>
    <col min="9" max="9" width="31.375" style="45" bestFit="1" customWidth="1"/>
    <col min="10" max="10" width="31.625" style="45" bestFit="1" customWidth="1"/>
    <col min="11" max="11" width="39.5" style="45" bestFit="1" customWidth="1"/>
    <col min="12" max="12" width="17.5" style="45" bestFit="1" customWidth="1"/>
    <col min="13" max="14" width="19.75" style="45" bestFit="1" customWidth="1"/>
    <col min="15" max="15" width="24.5" style="45" bestFit="1" customWidth="1"/>
    <col min="16" max="16" width="20.75" style="45" bestFit="1" customWidth="1"/>
    <col min="17" max="16384" width="9" style="43"/>
  </cols>
  <sheetData>
    <row r="1" spans="1:17" x14ac:dyDescent="0.3">
      <c r="A1" s="44" t="s">
        <v>7646</v>
      </c>
      <c r="B1" s="44" t="s">
        <v>7647</v>
      </c>
      <c r="C1" s="44" t="s">
        <v>7648</v>
      </c>
      <c r="D1" s="44" t="s">
        <v>7649</v>
      </c>
      <c r="E1" s="44" t="s">
        <v>7650</v>
      </c>
      <c r="F1" s="44" t="s">
        <v>6570</v>
      </c>
      <c r="G1" s="44" t="s">
        <v>6571</v>
      </c>
      <c r="H1" s="44" t="s">
        <v>6574</v>
      </c>
      <c r="I1" s="44" t="s">
        <v>6552</v>
      </c>
      <c r="J1" s="44" t="s">
        <v>6553</v>
      </c>
      <c r="K1" s="44" t="s">
        <v>7651</v>
      </c>
      <c r="L1" s="44" t="s">
        <v>7652</v>
      </c>
      <c r="M1" s="44" t="s">
        <v>7653</v>
      </c>
      <c r="N1" s="44" t="s">
        <v>7654</v>
      </c>
      <c r="O1" s="44" t="s">
        <v>7655</v>
      </c>
      <c r="P1" s="44" t="s">
        <v>6569</v>
      </c>
      <c r="Q1" s="42"/>
    </row>
    <row r="3" spans="1:17" x14ac:dyDescent="0.3">
      <c r="A3" s="45" t="s">
        <v>7656</v>
      </c>
      <c r="B3" s="45" t="s">
        <v>7657</v>
      </c>
      <c r="C3" s="45" t="s">
        <v>7658</v>
      </c>
      <c r="D3" s="45" t="s">
        <v>7659</v>
      </c>
      <c r="E3" s="45" t="s">
        <v>7660</v>
      </c>
      <c r="F3" s="45" t="s">
        <v>6581</v>
      </c>
      <c r="G3" s="45">
        <v>2</v>
      </c>
      <c r="H3" s="45" t="s">
        <v>6583</v>
      </c>
      <c r="I3" s="45" t="s">
        <v>6554</v>
      </c>
      <c r="K3" s="45" t="s">
        <v>7661</v>
      </c>
      <c r="L3" s="45" t="s">
        <v>7662</v>
      </c>
      <c r="M3" s="45" t="s">
        <v>7663</v>
      </c>
      <c r="N3" s="45" t="s">
        <v>7664</v>
      </c>
      <c r="O3" s="45" t="s">
        <v>7665</v>
      </c>
      <c r="P3" s="45" t="s">
        <v>5736</v>
      </c>
    </row>
    <row r="4" spans="1:17" x14ac:dyDescent="0.3">
      <c r="A4" s="45" t="s">
        <v>7666</v>
      </c>
      <c r="B4" s="45" t="s">
        <v>7667</v>
      </c>
      <c r="C4" s="45" t="s">
        <v>7668</v>
      </c>
      <c r="D4" s="45" t="s">
        <v>7669</v>
      </c>
      <c r="E4" s="45" t="s">
        <v>7670</v>
      </c>
      <c r="F4" s="45" t="s">
        <v>6581</v>
      </c>
      <c r="G4" s="45">
        <v>8</v>
      </c>
      <c r="I4" s="45" t="s">
        <v>7645</v>
      </c>
      <c r="K4" s="45" t="s">
        <v>7671</v>
      </c>
      <c r="L4" s="45" t="s">
        <v>7672</v>
      </c>
      <c r="M4" s="45" t="s">
        <v>7673</v>
      </c>
      <c r="N4" s="45" t="s">
        <v>7674</v>
      </c>
      <c r="O4" s="45" t="s">
        <v>7675</v>
      </c>
      <c r="P4" s="45" t="s">
        <v>5738</v>
      </c>
    </row>
    <row r="5" spans="1:17" x14ac:dyDescent="0.3">
      <c r="A5" s="45" t="s">
        <v>7676</v>
      </c>
      <c r="B5" s="45" t="s">
        <v>7677</v>
      </c>
      <c r="C5" s="45" t="s">
        <v>7678</v>
      </c>
      <c r="D5" s="45" t="s">
        <v>7679</v>
      </c>
      <c r="E5" s="45" t="s">
        <v>7680</v>
      </c>
      <c r="F5" s="45" t="s">
        <v>6581</v>
      </c>
      <c r="G5" s="45">
        <v>40</v>
      </c>
      <c r="I5" s="45" t="s">
        <v>6554</v>
      </c>
      <c r="K5" s="45" t="s">
        <v>7681</v>
      </c>
      <c r="L5" s="45" t="s">
        <v>7682</v>
      </c>
      <c r="M5" s="45" t="s">
        <v>7683</v>
      </c>
      <c r="N5" s="45" t="s">
        <v>7684</v>
      </c>
      <c r="O5" s="45" t="s">
        <v>7685</v>
      </c>
      <c r="P5" s="45" t="s">
        <v>5740</v>
      </c>
    </row>
    <row r="6" spans="1:17" x14ac:dyDescent="0.3">
      <c r="A6" s="45" t="s">
        <v>7686</v>
      </c>
      <c r="B6" s="45" t="s">
        <v>7687</v>
      </c>
      <c r="C6" s="45" t="s">
        <v>7688</v>
      </c>
      <c r="D6" s="45" t="s">
        <v>7689</v>
      </c>
      <c r="E6" s="45" t="s">
        <v>7690</v>
      </c>
      <c r="F6" s="45" t="s">
        <v>6581</v>
      </c>
      <c r="G6" s="45">
        <v>12</v>
      </c>
      <c r="I6" s="45" t="s">
        <v>7645</v>
      </c>
      <c r="K6" s="45" t="s">
        <v>7691</v>
      </c>
      <c r="L6" s="45" t="s">
        <v>7692</v>
      </c>
      <c r="M6" s="45" t="s">
        <v>7693</v>
      </c>
      <c r="N6" s="45" t="s">
        <v>7694</v>
      </c>
      <c r="O6" s="45" t="s">
        <v>7695</v>
      </c>
      <c r="P6" s="45" t="s">
        <v>4887</v>
      </c>
    </row>
    <row r="7" spans="1:17" x14ac:dyDescent="0.3">
      <c r="A7" s="45" t="s">
        <v>7696</v>
      </c>
      <c r="B7" s="45" t="s">
        <v>7697</v>
      </c>
      <c r="C7" s="45" t="s">
        <v>7698</v>
      </c>
      <c r="D7" s="45" t="s">
        <v>7699</v>
      </c>
      <c r="E7" s="45" t="s">
        <v>7700</v>
      </c>
      <c r="F7" s="45" t="s">
        <v>6581</v>
      </c>
      <c r="G7" s="45">
        <v>14</v>
      </c>
      <c r="I7" s="45" t="s">
        <v>6554</v>
      </c>
      <c r="K7" s="45" t="s">
        <v>7701</v>
      </c>
      <c r="L7" s="45" t="s">
        <v>7702</v>
      </c>
      <c r="M7" s="45" t="s">
        <v>7703</v>
      </c>
      <c r="N7" s="45" t="s">
        <v>7704</v>
      </c>
      <c r="O7" s="45" t="s">
        <v>7705</v>
      </c>
      <c r="P7" s="45" t="s">
        <v>4889</v>
      </c>
    </row>
    <row r="8" spans="1:17" x14ac:dyDescent="0.3">
      <c r="A8" s="45" t="s">
        <v>7706</v>
      </c>
      <c r="B8" s="45" t="s">
        <v>7707</v>
      </c>
      <c r="C8" s="45" t="s">
        <v>7708</v>
      </c>
      <c r="D8" s="45" t="s">
        <v>7709</v>
      </c>
      <c r="E8" s="45" t="s">
        <v>7710</v>
      </c>
      <c r="F8" s="45" t="s">
        <v>6581</v>
      </c>
      <c r="G8" s="45">
        <v>12</v>
      </c>
      <c r="I8" s="45" t="s">
        <v>6554</v>
      </c>
      <c r="K8" s="45" t="s">
        <v>7711</v>
      </c>
      <c r="L8" s="45" t="s">
        <v>7712</v>
      </c>
      <c r="M8" s="45" t="s">
        <v>7713</v>
      </c>
      <c r="N8" s="45" t="s">
        <v>7714</v>
      </c>
      <c r="O8" s="45" t="s">
        <v>7715</v>
      </c>
      <c r="P8" s="45" t="s">
        <v>4891</v>
      </c>
    </row>
    <row r="9" spans="1:17" x14ac:dyDescent="0.3">
      <c r="A9" s="45" t="s">
        <v>7716</v>
      </c>
      <c r="B9" s="45" t="s">
        <v>7717</v>
      </c>
      <c r="C9" s="45" t="s">
        <v>7718</v>
      </c>
      <c r="D9" s="45" t="s">
        <v>7719</v>
      </c>
      <c r="E9" s="45" t="s">
        <v>7720</v>
      </c>
      <c r="F9" s="45" t="s">
        <v>6581</v>
      </c>
      <c r="G9" s="45">
        <v>14</v>
      </c>
      <c r="I9" s="45" t="s">
        <v>6554</v>
      </c>
      <c r="K9" s="45" t="s">
        <v>7721</v>
      </c>
      <c r="L9" s="45" t="s">
        <v>7722</v>
      </c>
      <c r="M9" s="45" t="s">
        <v>7723</v>
      </c>
      <c r="N9" s="45" t="s">
        <v>7724</v>
      </c>
      <c r="O9" s="45" t="s">
        <v>7725</v>
      </c>
      <c r="P9" s="45" t="s">
        <v>4893</v>
      </c>
    </row>
    <row r="10" spans="1:17" x14ac:dyDescent="0.3">
      <c r="A10" s="45" t="s">
        <v>7726</v>
      </c>
      <c r="B10" s="45" t="s">
        <v>7727</v>
      </c>
      <c r="C10" s="45" t="s">
        <v>7728</v>
      </c>
      <c r="D10" s="45" t="s">
        <v>7729</v>
      </c>
      <c r="E10" s="45" t="s">
        <v>7730</v>
      </c>
      <c r="F10" s="45" t="s">
        <v>6581</v>
      </c>
      <c r="G10" s="45">
        <v>12</v>
      </c>
      <c r="H10" s="45" t="s">
        <v>6586</v>
      </c>
      <c r="I10" s="45" t="s">
        <v>5734</v>
      </c>
      <c r="J10" s="45" t="s">
        <v>5735</v>
      </c>
      <c r="K10" s="45" t="s">
        <v>7731</v>
      </c>
      <c r="L10" s="45" t="s">
        <v>7732</v>
      </c>
      <c r="M10" s="45" t="s">
        <v>7733</v>
      </c>
      <c r="N10" s="45" t="s">
        <v>7734</v>
      </c>
      <c r="O10" s="45" t="s">
        <v>7735</v>
      </c>
      <c r="P10" s="45" t="s">
        <v>4846</v>
      </c>
    </row>
    <row r="11" spans="1:17" x14ac:dyDescent="0.3">
      <c r="A11" s="45" t="s">
        <v>7656</v>
      </c>
      <c r="B11" s="45" t="s">
        <v>7736</v>
      </c>
      <c r="C11" s="45" t="s">
        <v>7658</v>
      </c>
      <c r="D11" s="45" t="s">
        <v>7659</v>
      </c>
      <c r="E11" s="45" t="s">
        <v>7660</v>
      </c>
      <c r="F11" s="45" t="s">
        <v>6581</v>
      </c>
      <c r="G11" s="45">
        <v>2</v>
      </c>
      <c r="H11" s="45" t="s">
        <v>6588</v>
      </c>
      <c r="I11" s="45" t="s">
        <v>5734</v>
      </c>
      <c r="J11" s="45" t="s">
        <v>5735</v>
      </c>
      <c r="K11" s="45" t="s">
        <v>7737</v>
      </c>
      <c r="L11" s="45" t="s">
        <v>7662</v>
      </c>
      <c r="M11" s="45" t="s">
        <v>7663</v>
      </c>
      <c r="N11" s="45" t="s">
        <v>7664</v>
      </c>
      <c r="O11" s="45" t="s">
        <v>7665</v>
      </c>
      <c r="P11" s="45" t="s">
        <v>5736</v>
      </c>
    </row>
    <row r="12" spans="1:17" x14ac:dyDescent="0.3">
      <c r="A12" s="45" t="s">
        <v>7666</v>
      </c>
      <c r="B12" s="45" t="s">
        <v>7738</v>
      </c>
      <c r="C12" s="45" t="s">
        <v>7668</v>
      </c>
      <c r="D12" s="45" t="s">
        <v>7669</v>
      </c>
      <c r="E12" s="45" t="s">
        <v>7670</v>
      </c>
      <c r="F12" s="45" t="s">
        <v>6581</v>
      </c>
      <c r="G12" s="45">
        <v>10</v>
      </c>
      <c r="I12" s="45" t="s">
        <v>5734</v>
      </c>
      <c r="J12" s="45" t="s">
        <v>5735</v>
      </c>
      <c r="K12" s="45" t="s">
        <v>7739</v>
      </c>
      <c r="L12" s="45" t="s">
        <v>7672</v>
      </c>
      <c r="M12" s="45" t="s">
        <v>7673</v>
      </c>
      <c r="N12" s="45" t="s">
        <v>7674</v>
      </c>
      <c r="O12" s="45" t="s">
        <v>7675</v>
      </c>
      <c r="P12" s="45" t="s">
        <v>5738</v>
      </c>
    </row>
    <row r="13" spans="1:17" x14ac:dyDescent="0.3">
      <c r="A13" s="45" t="s">
        <v>7676</v>
      </c>
      <c r="B13" s="45" t="s">
        <v>7740</v>
      </c>
      <c r="C13" s="45" t="s">
        <v>7678</v>
      </c>
      <c r="D13" s="45" t="s">
        <v>7679</v>
      </c>
      <c r="E13" s="45" t="s">
        <v>7680</v>
      </c>
      <c r="F13" s="45" t="s">
        <v>6581</v>
      </c>
      <c r="G13" s="45">
        <v>40</v>
      </c>
      <c r="I13" s="45" t="s">
        <v>5734</v>
      </c>
      <c r="J13" s="45" t="s">
        <v>5735</v>
      </c>
      <c r="K13" s="45" t="s">
        <v>7741</v>
      </c>
      <c r="L13" s="45" t="s">
        <v>7682</v>
      </c>
      <c r="M13" s="45" t="s">
        <v>7683</v>
      </c>
      <c r="N13" s="45" t="s">
        <v>7684</v>
      </c>
      <c r="O13" s="45" t="s">
        <v>7685</v>
      </c>
      <c r="P13" s="45" t="s">
        <v>5740</v>
      </c>
    </row>
    <row r="14" spans="1:17" x14ac:dyDescent="0.3">
      <c r="A14" s="45" t="s">
        <v>7742</v>
      </c>
      <c r="B14" s="45" t="s">
        <v>7743</v>
      </c>
      <c r="C14" s="45" t="s">
        <v>7744</v>
      </c>
      <c r="D14" s="45" t="s">
        <v>7745</v>
      </c>
      <c r="E14" s="45" t="s">
        <v>7746</v>
      </c>
      <c r="F14" s="45" t="s">
        <v>6581</v>
      </c>
      <c r="G14" s="45">
        <v>10</v>
      </c>
      <c r="I14" s="45" t="s">
        <v>5734</v>
      </c>
      <c r="J14" s="45" t="s">
        <v>5735</v>
      </c>
      <c r="K14" s="45" t="s">
        <v>7747</v>
      </c>
      <c r="L14" s="45" t="s">
        <v>7748</v>
      </c>
      <c r="M14" s="45" t="s">
        <v>7749</v>
      </c>
      <c r="N14" s="45" t="s">
        <v>7750</v>
      </c>
      <c r="O14" s="45" t="s">
        <v>7751</v>
      </c>
      <c r="P14" s="45" t="s">
        <v>5742</v>
      </c>
    </row>
    <row r="15" spans="1:17" x14ac:dyDescent="0.3">
      <c r="A15" s="45" t="s">
        <v>7686</v>
      </c>
      <c r="B15" s="45" t="s">
        <v>7752</v>
      </c>
      <c r="C15" s="45" t="s">
        <v>7688</v>
      </c>
      <c r="D15" s="45" t="s">
        <v>7689</v>
      </c>
      <c r="E15" s="45" t="s">
        <v>7690</v>
      </c>
      <c r="F15" s="45" t="s">
        <v>6581</v>
      </c>
      <c r="G15" s="45">
        <v>12</v>
      </c>
      <c r="I15" s="45" t="s">
        <v>5734</v>
      </c>
      <c r="J15" s="45" t="s">
        <v>5735</v>
      </c>
      <c r="K15" s="45" t="s">
        <v>7753</v>
      </c>
      <c r="L15" s="45" t="s">
        <v>7692</v>
      </c>
      <c r="M15" s="45" t="s">
        <v>7693</v>
      </c>
      <c r="N15" s="45" t="s">
        <v>7694</v>
      </c>
      <c r="O15" s="45" t="s">
        <v>7695</v>
      </c>
      <c r="P15" s="45" t="s">
        <v>4887</v>
      </c>
    </row>
    <row r="16" spans="1:17" x14ac:dyDescent="0.3">
      <c r="A16" s="45" t="s">
        <v>7696</v>
      </c>
      <c r="B16" s="45" t="s">
        <v>7754</v>
      </c>
      <c r="C16" s="45" t="s">
        <v>7698</v>
      </c>
      <c r="D16" s="45" t="s">
        <v>7699</v>
      </c>
      <c r="E16" s="45" t="s">
        <v>7700</v>
      </c>
      <c r="F16" s="45" t="s">
        <v>6581</v>
      </c>
      <c r="G16" s="45">
        <v>14</v>
      </c>
      <c r="I16" s="45" t="s">
        <v>5734</v>
      </c>
      <c r="J16" s="45" t="s">
        <v>5735</v>
      </c>
      <c r="K16" s="45" t="s">
        <v>7755</v>
      </c>
      <c r="L16" s="45" t="s">
        <v>7702</v>
      </c>
      <c r="M16" s="45" t="s">
        <v>7703</v>
      </c>
      <c r="N16" s="45" t="s">
        <v>7704</v>
      </c>
      <c r="O16" s="45" t="s">
        <v>7705</v>
      </c>
      <c r="P16" s="45" t="s">
        <v>4889</v>
      </c>
    </row>
    <row r="17" spans="1:16" x14ac:dyDescent="0.3">
      <c r="A17" s="45" t="s">
        <v>7706</v>
      </c>
      <c r="B17" s="45" t="s">
        <v>7756</v>
      </c>
      <c r="C17" s="45" t="s">
        <v>7708</v>
      </c>
      <c r="D17" s="45" t="s">
        <v>7709</v>
      </c>
      <c r="E17" s="45" t="s">
        <v>7710</v>
      </c>
      <c r="F17" s="45" t="s">
        <v>6581</v>
      </c>
      <c r="G17" s="45">
        <v>12</v>
      </c>
      <c r="I17" s="45" t="s">
        <v>5734</v>
      </c>
      <c r="J17" s="45" t="s">
        <v>5735</v>
      </c>
      <c r="K17" s="45" t="s">
        <v>7757</v>
      </c>
      <c r="L17" s="45" t="s">
        <v>7712</v>
      </c>
      <c r="M17" s="45" t="s">
        <v>7713</v>
      </c>
      <c r="N17" s="45" t="s">
        <v>7714</v>
      </c>
      <c r="O17" s="45" t="s">
        <v>7715</v>
      </c>
      <c r="P17" s="45" t="s">
        <v>4891</v>
      </c>
    </row>
    <row r="18" spans="1:16" x14ac:dyDescent="0.3">
      <c r="A18" s="45" t="s">
        <v>7716</v>
      </c>
      <c r="B18" s="45" t="s">
        <v>7758</v>
      </c>
      <c r="C18" s="45" t="s">
        <v>7718</v>
      </c>
      <c r="D18" s="45" t="s">
        <v>7719</v>
      </c>
      <c r="E18" s="45" t="s">
        <v>7720</v>
      </c>
      <c r="F18" s="45" t="s">
        <v>6581</v>
      </c>
      <c r="G18" s="45">
        <v>14</v>
      </c>
      <c r="I18" s="45" t="s">
        <v>5734</v>
      </c>
      <c r="J18" s="45" t="s">
        <v>5735</v>
      </c>
      <c r="K18" s="45" t="s">
        <v>7759</v>
      </c>
      <c r="L18" s="45" t="s">
        <v>7722</v>
      </c>
      <c r="M18" s="45" t="s">
        <v>7723</v>
      </c>
      <c r="N18" s="45" t="s">
        <v>7724</v>
      </c>
      <c r="O18" s="45" t="s">
        <v>7725</v>
      </c>
      <c r="P18" s="45" t="s">
        <v>4893</v>
      </c>
    </row>
    <row r="19" spans="1:16" x14ac:dyDescent="0.3">
      <c r="A19" s="45" t="s">
        <v>7726</v>
      </c>
      <c r="B19" s="45" t="s">
        <v>7760</v>
      </c>
      <c r="C19" s="45" t="s">
        <v>7728</v>
      </c>
      <c r="D19" s="45" t="s">
        <v>7729</v>
      </c>
      <c r="E19" s="45" t="s">
        <v>7730</v>
      </c>
      <c r="F19" s="45" t="s">
        <v>6581</v>
      </c>
      <c r="G19" s="45">
        <v>12</v>
      </c>
      <c r="H19" s="45" t="s">
        <v>6589</v>
      </c>
      <c r="I19" s="45" t="s">
        <v>6540</v>
      </c>
      <c r="J19" s="45" t="s">
        <v>6541</v>
      </c>
      <c r="K19" s="45" t="s">
        <v>7761</v>
      </c>
      <c r="L19" s="45" t="s">
        <v>7732</v>
      </c>
      <c r="M19" s="45" t="s">
        <v>7733</v>
      </c>
      <c r="N19" s="45" t="s">
        <v>7734</v>
      </c>
      <c r="O19" s="45" t="s">
        <v>7735</v>
      </c>
      <c r="P19" s="45" t="s">
        <v>4846</v>
      </c>
    </row>
    <row r="20" spans="1:16" x14ac:dyDescent="0.3">
      <c r="A20" s="45" t="s">
        <v>7762</v>
      </c>
      <c r="B20" s="45" t="s">
        <v>7763</v>
      </c>
      <c r="C20" s="45" t="s">
        <v>7764</v>
      </c>
      <c r="D20" s="45" t="s">
        <v>7765</v>
      </c>
      <c r="E20" s="45" t="s">
        <v>7766</v>
      </c>
      <c r="F20" s="45" t="s">
        <v>6581</v>
      </c>
      <c r="G20" s="45">
        <v>1</v>
      </c>
      <c r="H20" s="45" t="s">
        <v>6591</v>
      </c>
      <c r="I20" s="45" t="s">
        <v>6540</v>
      </c>
      <c r="J20" s="45" t="s">
        <v>6541</v>
      </c>
      <c r="K20" s="45" t="s">
        <v>7767</v>
      </c>
      <c r="L20" s="45" t="s">
        <v>7768</v>
      </c>
      <c r="M20" s="45" t="s">
        <v>7769</v>
      </c>
      <c r="N20" s="45" t="s">
        <v>7770</v>
      </c>
      <c r="O20" s="45" t="s">
        <v>7771</v>
      </c>
      <c r="P20" s="45" t="s">
        <v>4849</v>
      </c>
    </row>
    <row r="21" spans="1:16" x14ac:dyDescent="0.3">
      <c r="A21" s="45" t="s">
        <v>7772</v>
      </c>
      <c r="B21" s="45" t="s">
        <v>7773</v>
      </c>
      <c r="C21" s="45" t="s">
        <v>7774</v>
      </c>
      <c r="D21" s="45" t="s">
        <v>7775</v>
      </c>
      <c r="E21" s="45" t="s">
        <v>7776</v>
      </c>
      <c r="F21" s="45" t="s">
        <v>6581</v>
      </c>
      <c r="G21" s="45">
        <v>20</v>
      </c>
      <c r="H21" s="45" t="s">
        <v>6592</v>
      </c>
      <c r="I21" s="45" t="s">
        <v>6540</v>
      </c>
      <c r="J21" s="45" t="s">
        <v>6541</v>
      </c>
      <c r="K21" s="45" t="s">
        <v>7777</v>
      </c>
      <c r="L21" s="45" t="s">
        <v>7778</v>
      </c>
      <c r="M21" s="45" t="s">
        <v>7779</v>
      </c>
      <c r="N21" s="45" t="s">
        <v>7780</v>
      </c>
      <c r="O21" s="45" t="s">
        <v>7781</v>
      </c>
      <c r="P21" s="45" t="s">
        <v>6542</v>
      </c>
    </row>
    <row r="22" spans="1:16" x14ac:dyDescent="0.3">
      <c r="A22" s="45" t="s">
        <v>7782</v>
      </c>
      <c r="B22" s="45" t="s">
        <v>7783</v>
      </c>
      <c r="C22" s="45" t="s">
        <v>7784</v>
      </c>
      <c r="D22" s="45" t="s">
        <v>7785</v>
      </c>
      <c r="E22" s="45" t="s">
        <v>7786</v>
      </c>
      <c r="F22" s="45" t="s">
        <v>6581</v>
      </c>
      <c r="G22" s="45">
        <v>50</v>
      </c>
      <c r="H22" s="45" t="s">
        <v>6593</v>
      </c>
      <c r="I22" s="45" t="s">
        <v>6540</v>
      </c>
      <c r="J22" s="45" t="s">
        <v>6541</v>
      </c>
      <c r="K22" s="45" t="s">
        <v>7787</v>
      </c>
      <c r="L22" s="45" t="s">
        <v>7788</v>
      </c>
      <c r="M22" s="45" t="s">
        <v>7789</v>
      </c>
      <c r="N22" s="45" t="s">
        <v>7790</v>
      </c>
      <c r="O22" s="45" t="s">
        <v>7791</v>
      </c>
      <c r="P22" s="45" t="s">
        <v>6544</v>
      </c>
    </row>
    <row r="23" spans="1:16" x14ac:dyDescent="0.3">
      <c r="A23" s="45" t="s">
        <v>7792</v>
      </c>
      <c r="B23" s="45" t="s">
        <v>7793</v>
      </c>
      <c r="C23" s="45" t="s">
        <v>7794</v>
      </c>
      <c r="D23" s="45" t="s">
        <v>7795</v>
      </c>
      <c r="E23" s="45" t="s">
        <v>7796</v>
      </c>
      <c r="F23" s="45" t="s">
        <v>6581</v>
      </c>
      <c r="G23" s="45">
        <v>50</v>
      </c>
      <c r="I23" s="45" t="s">
        <v>6540</v>
      </c>
      <c r="J23" s="45" t="s">
        <v>6541</v>
      </c>
      <c r="K23" s="45" t="s">
        <v>7797</v>
      </c>
      <c r="L23" s="45" t="s">
        <v>7798</v>
      </c>
      <c r="M23" s="45" t="s">
        <v>7799</v>
      </c>
      <c r="N23" s="45" t="s">
        <v>7800</v>
      </c>
      <c r="O23" s="45" t="s">
        <v>7801</v>
      </c>
      <c r="P23" s="45" t="s">
        <v>4973</v>
      </c>
    </row>
    <row r="24" spans="1:16" x14ac:dyDescent="0.3">
      <c r="A24" s="45" t="s">
        <v>7686</v>
      </c>
      <c r="B24" s="45" t="s">
        <v>7752</v>
      </c>
      <c r="C24" s="45" t="s">
        <v>7688</v>
      </c>
      <c r="D24" s="45" t="s">
        <v>7689</v>
      </c>
      <c r="E24" s="45" t="s">
        <v>7690</v>
      </c>
      <c r="F24" s="45" t="s">
        <v>6581</v>
      </c>
      <c r="G24" s="45">
        <v>12</v>
      </c>
      <c r="I24" s="45" t="s">
        <v>6540</v>
      </c>
      <c r="J24" s="45" t="s">
        <v>6541</v>
      </c>
      <c r="K24" s="45" t="s">
        <v>7802</v>
      </c>
      <c r="L24" s="45" t="s">
        <v>7692</v>
      </c>
      <c r="M24" s="45" t="s">
        <v>7693</v>
      </c>
      <c r="N24" s="45" t="s">
        <v>7694</v>
      </c>
      <c r="O24" s="45" t="s">
        <v>7695</v>
      </c>
      <c r="P24" s="45" t="s">
        <v>4887</v>
      </c>
    </row>
    <row r="25" spans="1:16" x14ac:dyDescent="0.3">
      <c r="A25" s="45" t="s">
        <v>7696</v>
      </c>
      <c r="B25" s="45" t="s">
        <v>7754</v>
      </c>
      <c r="C25" s="45" t="s">
        <v>7698</v>
      </c>
      <c r="D25" s="45" t="s">
        <v>7699</v>
      </c>
      <c r="E25" s="45" t="s">
        <v>7700</v>
      </c>
      <c r="F25" s="45" t="s">
        <v>6581</v>
      </c>
      <c r="G25" s="45">
        <v>14</v>
      </c>
      <c r="I25" s="45" t="s">
        <v>6540</v>
      </c>
      <c r="J25" s="45" t="s">
        <v>6541</v>
      </c>
      <c r="K25" s="45" t="s">
        <v>7803</v>
      </c>
      <c r="L25" s="45" t="s">
        <v>7702</v>
      </c>
      <c r="M25" s="45" t="s">
        <v>7703</v>
      </c>
      <c r="N25" s="45" t="s">
        <v>7704</v>
      </c>
      <c r="O25" s="45" t="s">
        <v>7705</v>
      </c>
      <c r="P25" s="45" t="s">
        <v>4889</v>
      </c>
    </row>
    <row r="26" spans="1:16" x14ac:dyDescent="0.3">
      <c r="A26" s="45" t="s">
        <v>7706</v>
      </c>
      <c r="B26" s="45" t="s">
        <v>7804</v>
      </c>
      <c r="C26" s="45" t="s">
        <v>7708</v>
      </c>
      <c r="D26" s="45" t="s">
        <v>7709</v>
      </c>
      <c r="E26" s="45" t="s">
        <v>7710</v>
      </c>
      <c r="F26" s="45" t="s">
        <v>6581</v>
      </c>
      <c r="G26" s="45">
        <v>12</v>
      </c>
      <c r="I26" s="45" t="s">
        <v>6540</v>
      </c>
      <c r="J26" s="45" t="s">
        <v>6541</v>
      </c>
      <c r="K26" s="45" t="s">
        <v>7805</v>
      </c>
      <c r="L26" s="45" t="s">
        <v>7712</v>
      </c>
      <c r="M26" s="45" t="s">
        <v>7713</v>
      </c>
      <c r="N26" s="45" t="s">
        <v>7714</v>
      </c>
      <c r="O26" s="45" t="s">
        <v>7715</v>
      </c>
      <c r="P26" s="45" t="s">
        <v>4891</v>
      </c>
    </row>
    <row r="27" spans="1:16" x14ac:dyDescent="0.3">
      <c r="A27" s="45" t="s">
        <v>7716</v>
      </c>
      <c r="B27" s="45" t="s">
        <v>7806</v>
      </c>
      <c r="C27" s="45" t="s">
        <v>7718</v>
      </c>
      <c r="D27" s="45" t="s">
        <v>7719</v>
      </c>
      <c r="E27" s="45" t="s">
        <v>7720</v>
      </c>
      <c r="F27" s="45" t="s">
        <v>6581</v>
      </c>
      <c r="G27" s="45">
        <v>14</v>
      </c>
      <c r="I27" s="45" t="s">
        <v>6540</v>
      </c>
      <c r="J27" s="45" t="s">
        <v>6541</v>
      </c>
      <c r="K27" s="45" t="s">
        <v>7807</v>
      </c>
      <c r="L27" s="45" t="s">
        <v>7722</v>
      </c>
      <c r="M27" s="45" t="s">
        <v>7723</v>
      </c>
      <c r="N27" s="45" t="s">
        <v>7724</v>
      </c>
      <c r="O27" s="45" t="s">
        <v>7725</v>
      </c>
      <c r="P27" s="45" t="s">
        <v>4893</v>
      </c>
    </row>
    <row r="28" spans="1:16" x14ac:dyDescent="0.3">
      <c r="A28" s="45" t="s">
        <v>7726</v>
      </c>
      <c r="B28" s="45" t="s">
        <v>7760</v>
      </c>
      <c r="C28" s="45" t="s">
        <v>7728</v>
      </c>
      <c r="D28" s="45" t="s">
        <v>7729</v>
      </c>
      <c r="E28" s="45" t="s">
        <v>7730</v>
      </c>
      <c r="F28" s="45" t="s">
        <v>6581</v>
      </c>
      <c r="G28" s="45">
        <v>12</v>
      </c>
      <c r="H28" s="45" t="s">
        <v>6594</v>
      </c>
      <c r="I28" s="45" t="s">
        <v>6504</v>
      </c>
      <c r="J28" s="45" t="s">
        <v>6505</v>
      </c>
      <c r="K28" s="45" t="s">
        <v>7808</v>
      </c>
      <c r="L28" s="45" t="s">
        <v>7732</v>
      </c>
      <c r="M28" s="45" t="s">
        <v>7733</v>
      </c>
      <c r="N28" s="45" t="s">
        <v>7734</v>
      </c>
      <c r="O28" s="45" t="s">
        <v>7735</v>
      </c>
      <c r="P28" s="45" t="s">
        <v>4846</v>
      </c>
    </row>
    <row r="29" spans="1:16" x14ac:dyDescent="0.3">
      <c r="A29" s="45" t="s">
        <v>7762</v>
      </c>
      <c r="B29" s="45" t="s">
        <v>7763</v>
      </c>
      <c r="C29" s="45" t="s">
        <v>7764</v>
      </c>
      <c r="D29" s="45" t="s">
        <v>7765</v>
      </c>
      <c r="E29" s="45" t="s">
        <v>7766</v>
      </c>
      <c r="F29" s="45" t="s">
        <v>6581</v>
      </c>
      <c r="G29" s="45">
        <v>1</v>
      </c>
      <c r="H29" s="45" t="s">
        <v>6596</v>
      </c>
      <c r="I29" s="45" t="s">
        <v>6504</v>
      </c>
      <c r="J29" s="45" t="s">
        <v>6505</v>
      </c>
      <c r="K29" s="45" t="s">
        <v>7809</v>
      </c>
      <c r="L29" s="45" t="s">
        <v>7768</v>
      </c>
      <c r="M29" s="45" t="s">
        <v>7769</v>
      </c>
      <c r="N29" s="45" t="s">
        <v>7770</v>
      </c>
      <c r="O29" s="45" t="s">
        <v>7771</v>
      </c>
      <c r="P29" s="45" t="s">
        <v>4849</v>
      </c>
    </row>
    <row r="30" spans="1:16" x14ac:dyDescent="0.3">
      <c r="A30" s="45" t="s">
        <v>7810</v>
      </c>
      <c r="B30" s="45" t="s">
        <v>7811</v>
      </c>
      <c r="C30" s="45" t="s">
        <v>7812</v>
      </c>
      <c r="D30" s="45" t="s">
        <v>7813</v>
      </c>
      <c r="E30" s="45" t="s">
        <v>7814</v>
      </c>
      <c r="F30" s="45" t="s">
        <v>6581</v>
      </c>
      <c r="G30" s="45">
        <v>2</v>
      </c>
      <c r="H30" s="45" t="s">
        <v>6597</v>
      </c>
      <c r="I30" s="45" t="s">
        <v>6504</v>
      </c>
      <c r="J30" s="45" t="s">
        <v>6505</v>
      </c>
      <c r="K30" s="45" t="s">
        <v>7815</v>
      </c>
      <c r="L30" s="45" t="s">
        <v>7816</v>
      </c>
      <c r="M30" s="45" t="s">
        <v>7817</v>
      </c>
      <c r="N30" s="45" t="s">
        <v>7818</v>
      </c>
      <c r="O30" s="45" t="s">
        <v>7819</v>
      </c>
      <c r="P30" s="45" t="s">
        <v>6506</v>
      </c>
    </row>
    <row r="31" spans="1:16" x14ac:dyDescent="0.3">
      <c r="A31" s="45" t="s">
        <v>7820</v>
      </c>
      <c r="B31" s="45" t="s">
        <v>7821</v>
      </c>
      <c r="C31" s="45" t="s">
        <v>7822</v>
      </c>
      <c r="D31" s="45" t="s">
        <v>7823</v>
      </c>
      <c r="E31" s="45" t="s">
        <v>7824</v>
      </c>
      <c r="F31" s="45" t="s">
        <v>6581</v>
      </c>
      <c r="G31" s="45">
        <v>50</v>
      </c>
      <c r="I31" s="45" t="s">
        <v>6504</v>
      </c>
      <c r="J31" s="45" t="s">
        <v>6505</v>
      </c>
      <c r="K31" s="45" t="s">
        <v>7825</v>
      </c>
      <c r="L31" s="45" t="s">
        <v>7826</v>
      </c>
      <c r="M31" s="45" t="s">
        <v>7827</v>
      </c>
      <c r="N31" s="45" t="s">
        <v>7828</v>
      </c>
      <c r="O31" s="45" t="s">
        <v>7829</v>
      </c>
      <c r="P31" s="45" t="s">
        <v>6507</v>
      </c>
    </row>
    <row r="32" spans="1:16" x14ac:dyDescent="0.3">
      <c r="A32" s="45" t="s">
        <v>7830</v>
      </c>
      <c r="B32" s="45" t="s">
        <v>7831</v>
      </c>
      <c r="C32" s="45" t="s">
        <v>7832</v>
      </c>
      <c r="D32" s="45" t="s">
        <v>7833</v>
      </c>
      <c r="E32" s="45" t="s">
        <v>7834</v>
      </c>
      <c r="F32" s="45" t="s">
        <v>6581</v>
      </c>
      <c r="G32" s="45">
        <v>8</v>
      </c>
      <c r="H32" s="45" t="s">
        <v>6598</v>
      </c>
      <c r="I32" s="45" t="s">
        <v>6504</v>
      </c>
      <c r="J32" s="45" t="s">
        <v>6505</v>
      </c>
      <c r="K32" s="45" t="s">
        <v>7835</v>
      </c>
      <c r="L32" s="45" t="s">
        <v>7836</v>
      </c>
      <c r="M32" s="45" t="s">
        <v>7837</v>
      </c>
      <c r="N32" s="45" t="s">
        <v>7838</v>
      </c>
      <c r="O32" s="45" t="s">
        <v>7839</v>
      </c>
      <c r="P32" s="45" t="s">
        <v>4901</v>
      </c>
    </row>
    <row r="33" spans="1:16" x14ac:dyDescent="0.3">
      <c r="A33" s="45" t="s">
        <v>7840</v>
      </c>
      <c r="B33" s="45" t="s">
        <v>7841</v>
      </c>
      <c r="C33" s="45" t="s">
        <v>7842</v>
      </c>
      <c r="D33" s="45" t="s">
        <v>7843</v>
      </c>
      <c r="E33" s="45" t="s">
        <v>7844</v>
      </c>
      <c r="F33" s="45" t="s">
        <v>6581</v>
      </c>
      <c r="G33" s="45">
        <v>2</v>
      </c>
      <c r="H33" s="45" t="s">
        <v>6599</v>
      </c>
      <c r="I33" s="45" t="s">
        <v>6504</v>
      </c>
      <c r="J33" s="45" t="s">
        <v>6505</v>
      </c>
      <c r="K33" s="45" t="s">
        <v>7845</v>
      </c>
      <c r="L33" s="45" t="s">
        <v>7846</v>
      </c>
      <c r="M33" s="45" t="s">
        <v>7847</v>
      </c>
      <c r="N33" s="45" t="s">
        <v>7848</v>
      </c>
      <c r="O33" s="45" t="s">
        <v>7849</v>
      </c>
      <c r="P33" s="45" t="s">
        <v>6509</v>
      </c>
    </row>
    <row r="34" spans="1:16" x14ac:dyDescent="0.3">
      <c r="A34" s="45" t="s">
        <v>7850</v>
      </c>
      <c r="B34" s="45" t="s">
        <v>7851</v>
      </c>
      <c r="C34" s="45" t="s">
        <v>7852</v>
      </c>
      <c r="D34" s="45" t="s">
        <v>7853</v>
      </c>
      <c r="E34" s="45" t="s">
        <v>7854</v>
      </c>
      <c r="F34" s="45" t="s">
        <v>6581</v>
      </c>
      <c r="G34" s="45">
        <v>1</v>
      </c>
      <c r="H34" s="45" t="s">
        <v>6600</v>
      </c>
      <c r="I34" s="45" t="s">
        <v>6504</v>
      </c>
      <c r="J34" s="45" t="s">
        <v>6505</v>
      </c>
      <c r="K34" s="45" t="s">
        <v>7855</v>
      </c>
      <c r="L34" s="45" t="s">
        <v>7856</v>
      </c>
      <c r="M34" s="45" t="s">
        <v>7857</v>
      </c>
      <c r="N34" s="45" t="s">
        <v>7858</v>
      </c>
      <c r="O34" s="45" t="s">
        <v>7859</v>
      </c>
      <c r="P34" s="45" t="s">
        <v>5174</v>
      </c>
    </row>
    <row r="35" spans="1:16" x14ac:dyDescent="0.3">
      <c r="A35" s="45" t="s">
        <v>7860</v>
      </c>
      <c r="B35" s="45" t="s">
        <v>7861</v>
      </c>
      <c r="C35" s="45" t="s">
        <v>7862</v>
      </c>
      <c r="D35" s="45" t="s">
        <v>7863</v>
      </c>
      <c r="E35" s="45" t="s">
        <v>7864</v>
      </c>
      <c r="F35" s="45" t="s">
        <v>6581</v>
      </c>
      <c r="G35" s="45">
        <v>1</v>
      </c>
      <c r="H35" s="45" t="s">
        <v>6601</v>
      </c>
      <c r="I35" s="45" t="s">
        <v>6504</v>
      </c>
      <c r="J35" s="45" t="s">
        <v>6505</v>
      </c>
      <c r="K35" s="45" t="s">
        <v>7865</v>
      </c>
      <c r="L35" s="45" t="s">
        <v>7866</v>
      </c>
      <c r="M35" s="45" t="s">
        <v>7867</v>
      </c>
      <c r="N35" s="45" t="s">
        <v>7868</v>
      </c>
      <c r="O35" s="45" t="s">
        <v>7869</v>
      </c>
      <c r="P35" s="45" t="s">
        <v>5176</v>
      </c>
    </row>
    <row r="36" spans="1:16" x14ac:dyDescent="0.3">
      <c r="A36" s="45" t="s">
        <v>7870</v>
      </c>
      <c r="B36" s="45" t="s">
        <v>7871</v>
      </c>
      <c r="C36" s="45" t="s">
        <v>7872</v>
      </c>
      <c r="D36" s="45" t="s">
        <v>7873</v>
      </c>
      <c r="E36" s="45" t="s">
        <v>7874</v>
      </c>
      <c r="F36" s="45" t="s">
        <v>5572</v>
      </c>
      <c r="G36" s="45">
        <v>22</v>
      </c>
      <c r="I36" s="45" t="s">
        <v>6504</v>
      </c>
      <c r="J36" s="45" t="s">
        <v>6505</v>
      </c>
      <c r="K36" s="45" t="s">
        <v>7875</v>
      </c>
      <c r="L36" s="45" t="s">
        <v>7876</v>
      </c>
      <c r="M36" s="45" t="s">
        <v>7877</v>
      </c>
      <c r="N36" s="45" t="s">
        <v>7878</v>
      </c>
      <c r="O36" s="45" t="s">
        <v>7879</v>
      </c>
      <c r="P36" s="45" t="s">
        <v>5180</v>
      </c>
    </row>
    <row r="37" spans="1:16" x14ac:dyDescent="0.3">
      <c r="A37" s="45" t="s">
        <v>7686</v>
      </c>
      <c r="B37" s="45" t="s">
        <v>7752</v>
      </c>
      <c r="C37" s="45" t="s">
        <v>7688</v>
      </c>
      <c r="D37" s="45" t="s">
        <v>7689</v>
      </c>
      <c r="E37" s="45" t="s">
        <v>7690</v>
      </c>
      <c r="F37" s="45" t="s">
        <v>6581</v>
      </c>
      <c r="G37" s="45">
        <v>12</v>
      </c>
      <c r="I37" s="45" t="s">
        <v>6504</v>
      </c>
      <c r="J37" s="45" t="s">
        <v>6505</v>
      </c>
      <c r="K37" s="45" t="s">
        <v>7880</v>
      </c>
      <c r="L37" s="45" t="s">
        <v>7692</v>
      </c>
      <c r="M37" s="45" t="s">
        <v>7693</v>
      </c>
      <c r="N37" s="45" t="s">
        <v>7694</v>
      </c>
      <c r="O37" s="45" t="s">
        <v>7695</v>
      </c>
      <c r="P37" s="45" t="s">
        <v>4887</v>
      </c>
    </row>
    <row r="38" spans="1:16" x14ac:dyDescent="0.3">
      <c r="A38" s="45" t="s">
        <v>7696</v>
      </c>
      <c r="B38" s="45" t="s">
        <v>7754</v>
      </c>
      <c r="C38" s="45" t="s">
        <v>7698</v>
      </c>
      <c r="D38" s="45" t="s">
        <v>7699</v>
      </c>
      <c r="E38" s="45" t="s">
        <v>7700</v>
      </c>
      <c r="F38" s="45" t="s">
        <v>6581</v>
      </c>
      <c r="G38" s="45">
        <v>14</v>
      </c>
      <c r="I38" s="45" t="s">
        <v>6504</v>
      </c>
      <c r="J38" s="45" t="s">
        <v>6505</v>
      </c>
      <c r="K38" s="45" t="s">
        <v>7881</v>
      </c>
      <c r="L38" s="45" t="s">
        <v>7702</v>
      </c>
      <c r="M38" s="45" t="s">
        <v>7703</v>
      </c>
      <c r="N38" s="45" t="s">
        <v>7704</v>
      </c>
      <c r="O38" s="45" t="s">
        <v>7705</v>
      </c>
      <c r="P38" s="45" t="s">
        <v>4889</v>
      </c>
    </row>
    <row r="39" spans="1:16" x14ac:dyDescent="0.3">
      <c r="A39" s="45" t="s">
        <v>7706</v>
      </c>
      <c r="B39" s="45" t="s">
        <v>7804</v>
      </c>
      <c r="C39" s="45" t="s">
        <v>7708</v>
      </c>
      <c r="D39" s="45" t="s">
        <v>7709</v>
      </c>
      <c r="E39" s="45" t="s">
        <v>7710</v>
      </c>
      <c r="F39" s="45" t="s">
        <v>6581</v>
      </c>
      <c r="G39" s="45">
        <v>12</v>
      </c>
      <c r="I39" s="45" t="s">
        <v>6504</v>
      </c>
      <c r="J39" s="45" t="s">
        <v>6505</v>
      </c>
      <c r="K39" s="45" t="s">
        <v>7882</v>
      </c>
      <c r="L39" s="45" t="s">
        <v>7712</v>
      </c>
      <c r="M39" s="45" t="s">
        <v>7713</v>
      </c>
      <c r="N39" s="45" t="s">
        <v>7714</v>
      </c>
      <c r="O39" s="45" t="s">
        <v>7715</v>
      </c>
      <c r="P39" s="45" t="s">
        <v>4891</v>
      </c>
    </row>
    <row r="40" spans="1:16" x14ac:dyDescent="0.3">
      <c r="A40" s="45" t="s">
        <v>7716</v>
      </c>
      <c r="B40" s="45" t="s">
        <v>7806</v>
      </c>
      <c r="C40" s="45" t="s">
        <v>7718</v>
      </c>
      <c r="D40" s="45" t="s">
        <v>7719</v>
      </c>
      <c r="E40" s="45" t="s">
        <v>7720</v>
      </c>
      <c r="F40" s="45" t="s">
        <v>6581</v>
      </c>
      <c r="G40" s="45">
        <v>14</v>
      </c>
      <c r="I40" s="45" t="s">
        <v>6504</v>
      </c>
      <c r="J40" s="45" t="s">
        <v>6505</v>
      </c>
      <c r="K40" s="45" t="s">
        <v>7883</v>
      </c>
      <c r="L40" s="45" t="s">
        <v>7722</v>
      </c>
      <c r="M40" s="45" t="s">
        <v>7723</v>
      </c>
      <c r="N40" s="45" t="s">
        <v>7724</v>
      </c>
      <c r="O40" s="45" t="s">
        <v>7725</v>
      </c>
      <c r="P40" s="45" t="s">
        <v>4893</v>
      </c>
    </row>
    <row r="41" spans="1:16" x14ac:dyDescent="0.3">
      <c r="A41" s="45" t="s">
        <v>7884</v>
      </c>
      <c r="B41" s="45" t="s">
        <v>7885</v>
      </c>
      <c r="C41" s="45" t="s">
        <v>7886</v>
      </c>
      <c r="D41" s="45" t="s">
        <v>7887</v>
      </c>
      <c r="E41" s="45" t="s">
        <v>7888</v>
      </c>
      <c r="F41" s="45" t="s">
        <v>5366</v>
      </c>
      <c r="G41" s="45">
        <v>7</v>
      </c>
      <c r="H41" s="45" t="s">
        <v>6604</v>
      </c>
      <c r="I41" s="45" t="s">
        <v>6555</v>
      </c>
      <c r="K41" s="45" t="s">
        <v>7889</v>
      </c>
      <c r="L41" s="45" t="s">
        <v>7890</v>
      </c>
      <c r="M41" s="45" t="s">
        <v>7891</v>
      </c>
      <c r="N41" s="45" t="s">
        <v>7892</v>
      </c>
      <c r="O41" s="45" t="s">
        <v>7893</v>
      </c>
      <c r="P41" s="45" t="s">
        <v>5364</v>
      </c>
    </row>
    <row r="42" spans="1:16" x14ac:dyDescent="0.3">
      <c r="A42" s="45" t="s">
        <v>7894</v>
      </c>
      <c r="B42" s="45" t="s">
        <v>7895</v>
      </c>
      <c r="C42" s="45" t="s">
        <v>7896</v>
      </c>
      <c r="D42" s="45" t="s">
        <v>7897</v>
      </c>
      <c r="E42" s="45" t="s">
        <v>7898</v>
      </c>
      <c r="F42" s="45" t="s">
        <v>6581</v>
      </c>
      <c r="G42" s="45">
        <v>2</v>
      </c>
      <c r="H42" s="45" t="s">
        <v>6607</v>
      </c>
      <c r="I42" s="45" t="s">
        <v>6555</v>
      </c>
      <c r="K42" s="45" t="s">
        <v>7899</v>
      </c>
      <c r="L42" s="45" t="s">
        <v>7900</v>
      </c>
      <c r="M42" s="45" t="s">
        <v>7901</v>
      </c>
      <c r="N42" s="45" t="s">
        <v>7902</v>
      </c>
      <c r="O42" s="45" t="s">
        <v>7903</v>
      </c>
      <c r="P42" s="45" t="s">
        <v>5348</v>
      </c>
    </row>
    <row r="43" spans="1:16" x14ac:dyDescent="0.3">
      <c r="A43" s="45" t="s">
        <v>7904</v>
      </c>
      <c r="B43" s="45" t="s">
        <v>7905</v>
      </c>
      <c r="C43" s="45" t="s">
        <v>7906</v>
      </c>
      <c r="D43" s="45" t="s">
        <v>7907</v>
      </c>
      <c r="E43" s="45" t="s">
        <v>7908</v>
      </c>
      <c r="F43" s="45" t="s">
        <v>6581</v>
      </c>
      <c r="G43" s="45">
        <v>2</v>
      </c>
      <c r="H43" s="45" t="s">
        <v>6609</v>
      </c>
      <c r="I43" s="45" t="s">
        <v>6555</v>
      </c>
      <c r="K43" s="45" t="s">
        <v>7909</v>
      </c>
      <c r="L43" s="45" t="s">
        <v>7910</v>
      </c>
      <c r="M43" s="45" t="s">
        <v>7911</v>
      </c>
      <c r="N43" s="45" t="s">
        <v>7912</v>
      </c>
      <c r="O43" s="45" t="s">
        <v>7913</v>
      </c>
      <c r="P43" s="45" t="s">
        <v>6608</v>
      </c>
    </row>
    <row r="44" spans="1:16" x14ac:dyDescent="0.3">
      <c r="A44" s="45" t="s">
        <v>7914</v>
      </c>
      <c r="B44" s="45" t="s">
        <v>7915</v>
      </c>
      <c r="C44" s="45" t="s">
        <v>7916</v>
      </c>
      <c r="D44" s="45" t="s">
        <v>7917</v>
      </c>
      <c r="E44" s="45" t="s">
        <v>7918</v>
      </c>
      <c r="F44" s="45" t="s">
        <v>6581</v>
      </c>
      <c r="G44" s="45">
        <v>20</v>
      </c>
      <c r="I44" s="45" t="s">
        <v>6555</v>
      </c>
      <c r="K44" s="45" t="s">
        <v>7919</v>
      </c>
      <c r="L44" s="45" t="s">
        <v>7920</v>
      </c>
      <c r="M44" s="45" t="s">
        <v>7921</v>
      </c>
      <c r="N44" s="45" t="s">
        <v>7922</v>
      </c>
      <c r="O44" s="45" t="s">
        <v>7923</v>
      </c>
      <c r="P44" s="45" t="s">
        <v>6515</v>
      </c>
    </row>
    <row r="45" spans="1:16" x14ac:dyDescent="0.3">
      <c r="A45" s="45" t="s">
        <v>7686</v>
      </c>
      <c r="B45" s="45" t="s">
        <v>7687</v>
      </c>
      <c r="C45" s="45" t="s">
        <v>7688</v>
      </c>
      <c r="D45" s="45" t="s">
        <v>7689</v>
      </c>
      <c r="E45" s="45" t="s">
        <v>7690</v>
      </c>
      <c r="F45" s="45" t="s">
        <v>6581</v>
      </c>
      <c r="G45" s="45">
        <v>12</v>
      </c>
      <c r="I45" s="45" t="s">
        <v>6555</v>
      </c>
      <c r="K45" s="45" t="s">
        <v>7924</v>
      </c>
      <c r="L45" s="45" t="s">
        <v>7692</v>
      </c>
      <c r="M45" s="45" t="s">
        <v>7693</v>
      </c>
      <c r="N45" s="45" t="s">
        <v>7694</v>
      </c>
      <c r="O45" s="45" t="s">
        <v>7695</v>
      </c>
      <c r="P45" s="45" t="s">
        <v>4887</v>
      </c>
    </row>
    <row r="46" spans="1:16" x14ac:dyDescent="0.3">
      <c r="A46" s="45" t="s">
        <v>7696</v>
      </c>
      <c r="B46" s="45" t="s">
        <v>7697</v>
      </c>
      <c r="C46" s="45" t="s">
        <v>7698</v>
      </c>
      <c r="D46" s="45" t="s">
        <v>7699</v>
      </c>
      <c r="E46" s="45" t="s">
        <v>7700</v>
      </c>
      <c r="F46" s="45" t="s">
        <v>6581</v>
      </c>
      <c r="G46" s="45">
        <v>14</v>
      </c>
      <c r="I46" s="45" t="s">
        <v>6555</v>
      </c>
      <c r="K46" s="45" t="s">
        <v>7925</v>
      </c>
      <c r="L46" s="45" t="s">
        <v>7702</v>
      </c>
      <c r="M46" s="45" t="s">
        <v>7703</v>
      </c>
      <c r="N46" s="45" t="s">
        <v>7704</v>
      </c>
      <c r="O46" s="45" t="s">
        <v>7705</v>
      </c>
      <c r="P46" s="45" t="s">
        <v>4889</v>
      </c>
    </row>
    <row r="47" spans="1:16" x14ac:dyDescent="0.3">
      <c r="A47" s="45" t="s">
        <v>7706</v>
      </c>
      <c r="B47" s="45" t="s">
        <v>7707</v>
      </c>
      <c r="C47" s="45" t="s">
        <v>7708</v>
      </c>
      <c r="D47" s="45" t="s">
        <v>7709</v>
      </c>
      <c r="E47" s="45" t="s">
        <v>7710</v>
      </c>
      <c r="F47" s="45" t="s">
        <v>6581</v>
      </c>
      <c r="G47" s="45">
        <v>12</v>
      </c>
      <c r="I47" s="45" t="s">
        <v>6555</v>
      </c>
      <c r="K47" s="45" t="s">
        <v>7926</v>
      </c>
      <c r="L47" s="45" t="s">
        <v>7712</v>
      </c>
      <c r="M47" s="45" t="s">
        <v>7713</v>
      </c>
      <c r="N47" s="45" t="s">
        <v>7714</v>
      </c>
      <c r="O47" s="45" t="s">
        <v>7715</v>
      </c>
      <c r="P47" s="45" t="s">
        <v>4891</v>
      </c>
    </row>
    <row r="48" spans="1:16" x14ac:dyDescent="0.3">
      <c r="A48" s="45" t="s">
        <v>7716</v>
      </c>
      <c r="B48" s="45" t="s">
        <v>7717</v>
      </c>
      <c r="C48" s="45" t="s">
        <v>7718</v>
      </c>
      <c r="D48" s="45" t="s">
        <v>7719</v>
      </c>
      <c r="E48" s="45" t="s">
        <v>7720</v>
      </c>
      <c r="F48" s="45" t="s">
        <v>6581</v>
      </c>
      <c r="G48" s="45">
        <v>14</v>
      </c>
      <c r="I48" s="45" t="s">
        <v>6555</v>
      </c>
      <c r="K48" s="45" t="s">
        <v>7927</v>
      </c>
      <c r="L48" s="45" t="s">
        <v>7722</v>
      </c>
      <c r="M48" s="45" t="s">
        <v>7723</v>
      </c>
      <c r="N48" s="45" t="s">
        <v>7724</v>
      </c>
      <c r="O48" s="45" t="s">
        <v>7725</v>
      </c>
      <c r="P48" s="45" t="s">
        <v>4893</v>
      </c>
    </row>
    <row r="49" spans="1:16" x14ac:dyDescent="0.3">
      <c r="A49" s="45" t="s">
        <v>7928</v>
      </c>
      <c r="B49" s="45" t="s">
        <v>7929</v>
      </c>
      <c r="C49" s="45" t="s">
        <v>7930</v>
      </c>
      <c r="D49" s="45" t="s">
        <v>7931</v>
      </c>
      <c r="E49" s="45" t="s">
        <v>7932</v>
      </c>
      <c r="F49" s="45" t="s">
        <v>6581</v>
      </c>
      <c r="G49" s="45">
        <v>1</v>
      </c>
      <c r="I49" s="45" t="s">
        <v>6555</v>
      </c>
      <c r="K49" s="45" t="s">
        <v>7933</v>
      </c>
      <c r="L49" s="45" t="s">
        <v>7934</v>
      </c>
      <c r="M49" s="45" t="s">
        <v>7935</v>
      </c>
      <c r="N49" s="45" t="s">
        <v>7936</v>
      </c>
      <c r="O49" s="45" t="s">
        <v>7937</v>
      </c>
      <c r="P49" s="45" t="s">
        <v>5367</v>
      </c>
    </row>
    <row r="50" spans="1:16" x14ac:dyDescent="0.3">
      <c r="A50" s="45" t="s">
        <v>7726</v>
      </c>
      <c r="B50" s="45" t="s">
        <v>7760</v>
      </c>
      <c r="C50" s="45" t="s">
        <v>7728</v>
      </c>
      <c r="D50" s="45" t="s">
        <v>7729</v>
      </c>
      <c r="E50" s="45" t="s">
        <v>7730</v>
      </c>
      <c r="F50" s="45" t="s">
        <v>6581</v>
      </c>
      <c r="G50" s="45">
        <v>12</v>
      </c>
      <c r="H50" s="45" t="s">
        <v>6610</v>
      </c>
      <c r="I50" s="45" t="s">
        <v>6534</v>
      </c>
      <c r="J50" s="45" t="s">
        <v>6535</v>
      </c>
      <c r="K50" s="45" t="s">
        <v>7938</v>
      </c>
      <c r="L50" s="45" t="s">
        <v>7732</v>
      </c>
      <c r="M50" s="45" t="s">
        <v>7733</v>
      </c>
      <c r="N50" s="45" t="s">
        <v>7734</v>
      </c>
      <c r="O50" s="45" t="s">
        <v>7735</v>
      </c>
      <c r="P50" s="45" t="s">
        <v>4846</v>
      </c>
    </row>
    <row r="51" spans="1:16" x14ac:dyDescent="0.3">
      <c r="A51" s="45" t="s">
        <v>7762</v>
      </c>
      <c r="B51" s="45" t="s">
        <v>7763</v>
      </c>
      <c r="C51" s="45" t="s">
        <v>7764</v>
      </c>
      <c r="D51" s="45" t="s">
        <v>7765</v>
      </c>
      <c r="E51" s="45" t="s">
        <v>7766</v>
      </c>
      <c r="F51" s="45" t="s">
        <v>6581</v>
      </c>
      <c r="G51" s="45">
        <v>1</v>
      </c>
      <c r="H51" s="45" t="s">
        <v>6612</v>
      </c>
      <c r="I51" s="45" t="s">
        <v>6534</v>
      </c>
      <c r="J51" s="45" t="s">
        <v>6535</v>
      </c>
      <c r="K51" s="45" t="s">
        <v>7939</v>
      </c>
      <c r="L51" s="45" t="s">
        <v>7768</v>
      </c>
      <c r="M51" s="45" t="s">
        <v>7769</v>
      </c>
      <c r="N51" s="45" t="s">
        <v>7770</v>
      </c>
      <c r="O51" s="45" t="s">
        <v>7771</v>
      </c>
      <c r="P51" s="45" t="s">
        <v>4849</v>
      </c>
    </row>
    <row r="52" spans="1:16" x14ac:dyDescent="0.3">
      <c r="A52" s="45" t="s">
        <v>7940</v>
      </c>
      <c r="B52" s="45" t="s">
        <v>7941</v>
      </c>
      <c r="C52" s="45" t="s">
        <v>7942</v>
      </c>
      <c r="D52" s="45" t="s">
        <v>7943</v>
      </c>
      <c r="E52" s="45" t="s">
        <v>7944</v>
      </c>
      <c r="F52" s="45" t="s">
        <v>5572</v>
      </c>
      <c r="G52" s="45">
        <v>22</v>
      </c>
      <c r="H52" s="45" t="s">
        <v>6613</v>
      </c>
      <c r="I52" s="45" t="s">
        <v>6534</v>
      </c>
      <c r="J52" s="45" t="s">
        <v>6535</v>
      </c>
      <c r="K52" s="45" t="s">
        <v>7945</v>
      </c>
      <c r="L52" s="45" t="s">
        <v>7946</v>
      </c>
      <c r="M52" s="45" t="s">
        <v>7947</v>
      </c>
      <c r="N52" s="45" t="s">
        <v>7948</v>
      </c>
      <c r="O52" s="45" t="s">
        <v>7949</v>
      </c>
      <c r="P52" s="45" t="s">
        <v>4841</v>
      </c>
    </row>
    <row r="53" spans="1:16" x14ac:dyDescent="0.3">
      <c r="A53" s="45" t="s">
        <v>7950</v>
      </c>
      <c r="B53" s="45" t="s">
        <v>7951</v>
      </c>
      <c r="C53" s="45" t="s">
        <v>7952</v>
      </c>
      <c r="D53" s="45" t="s">
        <v>7953</v>
      </c>
      <c r="E53" s="45" t="s">
        <v>7954</v>
      </c>
      <c r="F53" s="45" t="s">
        <v>6581</v>
      </c>
      <c r="G53" s="45">
        <v>8</v>
      </c>
      <c r="I53" s="45" t="s">
        <v>6534</v>
      </c>
      <c r="J53" s="45" t="s">
        <v>6535</v>
      </c>
      <c r="K53" s="45" t="s">
        <v>7955</v>
      </c>
      <c r="L53" s="45" t="s">
        <v>7956</v>
      </c>
      <c r="M53" s="45" t="s">
        <v>7957</v>
      </c>
      <c r="N53" s="45" t="s">
        <v>7958</v>
      </c>
      <c r="O53" s="45" t="s">
        <v>7959</v>
      </c>
      <c r="P53" s="45" t="s">
        <v>6536</v>
      </c>
    </row>
    <row r="54" spans="1:16" x14ac:dyDescent="0.3">
      <c r="A54" s="45" t="s">
        <v>7960</v>
      </c>
      <c r="B54" s="45" t="s">
        <v>7961</v>
      </c>
      <c r="C54" s="45" t="s">
        <v>7962</v>
      </c>
      <c r="D54" s="45" t="s">
        <v>7963</v>
      </c>
      <c r="E54" s="45" t="s">
        <v>7964</v>
      </c>
      <c r="F54" s="45" t="s">
        <v>5572</v>
      </c>
      <c r="G54" s="45">
        <v>22</v>
      </c>
      <c r="I54" s="45" t="s">
        <v>6534</v>
      </c>
      <c r="J54" s="45" t="s">
        <v>6535</v>
      </c>
      <c r="K54" s="45" t="s">
        <v>7965</v>
      </c>
      <c r="L54" s="45" t="s">
        <v>7966</v>
      </c>
      <c r="M54" s="45" t="s">
        <v>7967</v>
      </c>
      <c r="N54" s="45" t="s">
        <v>7968</v>
      </c>
      <c r="O54" s="45" t="s">
        <v>7969</v>
      </c>
      <c r="P54" s="45" t="s">
        <v>6538</v>
      </c>
    </row>
    <row r="55" spans="1:16" x14ac:dyDescent="0.3">
      <c r="A55" s="45" t="s">
        <v>7792</v>
      </c>
      <c r="B55" s="45" t="s">
        <v>7970</v>
      </c>
      <c r="C55" s="45" t="s">
        <v>7794</v>
      </c>
      <c r="D55" s="45" t="s">
        <v>7795</v>
      </c>
      <c r="E55" s="45" t="s">
        <v>7796</v>
      </c>
      <c r="F55" s="45" t="s">
        <v>6581</v>
      </c>
      <c r="G55" s="45">
        <v>200</v>
      </c>
      <c r="I55" s="45" t="s">
        <v>6534</v>
      </c>
      <c r="J55" s="45" t="s">
        <v>6535</v>
      </c>
      <c r="K55" s="45" t="s">
        <v>7971</v>
      </c>
      <c r="L55" s="45" t="s">
        <v>7798</v>
      </c>
      <c r="M55" s="45" t="s">
        <v>7799</v>
      </c>
      <c r="N55" s="45" t="s">
        <v>7800</v>
      </c>
      <c r="O55" s="45" t="s">
        <v>7801</v>
      </c>
      <c r="P55" s="45" t="s">
        <v>4973</v>
      </c>
    </row>
    <row r="56" spans="1:16" x14ac:dyDescent="0.3">
      <c r="A56" s="45" t="s">
        <v>7686</v>
      </c>
      <c r="B56" s="45" t="s">
        <v>7752</v>
      </c>
      <c r="C56" s="45" t="s">
        <v>7688</v>
      </c>
      <c r="D56" s="45" t="s">
        <v>7689</v>
      </c>
      <c r="E56" s="45" t="s">
        <v>7690</v>
      </c>
      <c r="F56" s="45" t="s">
        <v>6581</v>
      </c>
      <c r="G56" s="45">
        <v>12</v>
      </c>
      <c r="I56" s="45" t="s">
        <v>6534</v>
      </c>
      <c r="J56" s="45" t="s">
        <v>6535</v>
      </c>
      <c r="K56" s="45" t="s">
        <v>7972</v>
      </c>
      <c r="L56" s="45" t="s">
        <v>7692</v>
      </c>
      <c r="M56" s="45" t="s">
        <v>7693</v>
      </c>
      <c r="N56" s="45" t="s">
        <v>7694</v>
      </c>
      <c r="O56" s="45" t="s">
        <v>7695</v>
      </c>
      <c r="P56" s="45" t="s">
        <v>4887</v>
      </c>
    </row>
    <row r="57" spans="1:16" x14ac:dyDescent="0.3">
      <c r="A57" s="45" t="s">
        <v>7696</v>
      </c>
      <c r="B57" s="45" t="s">
        <v>7754</v>
      </c>
      <c r="C57" s="45" t="s">
        <v>7698</v>
      </c>
      <c r="D57" s="45" t="s">
        <v>7699</v>
      </c>
      <c r="E57" s="45" t="s">
        <v>7700</v>
      </c>
      <c r="F57" s="45" t="s">
        <v>6581</v>
      </c>
      <c r="G57" s="45">
        <v>14</v>
      </c>
      <c r="I57" s="45" t="s">
        <v>6534</v>
      </c>
      <c r="J57" s="45" t="s">
        <v>6535</v>
      </c>
      <c r="K57" s="45" t="s">
        <v>7973</v>
      </c>
      <c r="L57" s="45" t="s">
        <v>7702</v>
      </c>
      <c r="M57" s="45" t="s">
        <v>7703</v>
      </c>
      <c r="N57" s="45" t="s">
        <v>7704</v>
      </c>
      <c r="O57" s="45" t="s">
        <v>7705</v>
      </c>
      <c r="P57" s="45" t="s">
        <v>4889</v>
      </c>
    </row>
    <row r="58" spans="1:16" x14ac:dyDescent="0.3">
      <c r="A58" s="45" t="s">
        <v>7706</v>
      </c>
      <c r="B58" s="45" t="s">
        <v>7804</v>
      </c>
      <c r="C58" s="45" t="s">
        <v>7708</v>
      </c>
      <c r="D58" s="45" t="s">
        <v>7709</v>
      </c>
      <c r="E58" s="45" t="s">
        <v>7710</v>
      </c>
      <c r="F58" s="45" t="s">
        <v>6581</v>
      </c>
      <c r="G58" s="45">
        <v>12</v>
      </c>
      <c r="I58" s="45" t="s">
        <v>6534</v>
      </c>
      <c r="J58" s="45" t="s">
        <v>6535</v>
      </c>
      <c r="K58" s="45" t="s">
        <v>7974</v>
      </c>
      <c r="L58" s="45" t="s">
        <v>7712</v>
      </c>
      <c r="M58" s="45" t="s">
        <v>7713</v>
      </c>
      <c r="N58" s="45" t="s">
        <v>7714</v>
      </c>
      <c r="O58" s="45" t="s">
        <v>7715</v>
      </c>
      <c r="P58" s="45" t="s">
        <v>4891</v>
      </c>
    </row>
    <row r="59" spans="1:16" x14ac:dyDescent="0.3">
      <c r="A59" s="45" t="s">
        <v>7716</v>
      </c>
      <c r="B59" s="45" t="s">
        <v>7806</v>
      </c>
      <c r="C59" s="45" t="s">
        <v>7718</v>
      </c>
      <c r="D59" s="45" t="s">
        <v>7719</v>
      </c>
      <c r="E59" s="45" t="s">
        <v>7720</v>
      </c>
      <c r="F59" s="45" t="s">
        <v>6581</v>
      </c>
      <c r="G59" s="45">
        <v>14</v>
      </c>
      <c r="I59" s="45" t="s">
        <v>6534</v>
      </c>
      <c r="J59" s="45" t="s">
        <v>6535</v>
      </c>
      <c r="K59" s="45" t="s">
        <v>7975</v>
      </c>
      <c r="L59" s="45" t="s">
        <v>7722</v>
      </c>
      <c r="M59" s="45" t="s">
        <v>7723</v>
      </c>
      <c r="N59" s="45" t="s">
        <v>7724</v>
      </c>
      <c r="O59" s="45" t="s">
        <v>7725</v>
      </c>
      <c r="P59" s="45" t="s">
        <v>4893</v>
      </c>
    </row>
    <row r="60" spans="1:16" x14ac:dyDescent="0.3">
      <c r="A60" s="45" t="s">
        <v>7976</v>
      </c>
      <c r="B60" s="45" t="s">
        <v>7977</v>
      </c>
      <c r="C60" s="45" t="s">
        <v>7978</v>
      </c>
      <c r="D60" s="45" t="s">
        <v>7979</v>
      </c>
      <c r="E60" s="45" t="s">
        <v>7980</v>
      </c>
      <c r="F60" s="45" t="s">
        <v>6581</v>
      </c>
      <c r="G60" s="45">
        <v>20</v>
      </c>
      <c r="H60" s="45" t="s">
        <v>6615</v>
      </c>
      <c r="I60" s="45" t="s">
        <v>6294</v>
      </c>
      <c r="J60" s="45" t="s">
        <v>6295</v>
      </c>
      <c r="K60" s="45" t="s">
        <v>7981</v>
      </c>
      <c r="L60" s="45" t="s">
        <v>7982</v>
      </c>
      <c r="M60" s="45" t="s">
        <v>7983</v>
      </c>
      <c r="N60" s="45" t="s">
        <v>7984</v>
      </c>
      <c r="O60" s="45" t="s">
        <v>7985</v>
      </c>
      <c r="P60" s="45" t="s">
        <v>4837</v>
      </c>
    </row>
    <row r="61" spans="1:16" x14ac:dyDescent="0.3">
      <c r="A61" s="45" t="s">
        <v>7986</v>
      </c>
      <c r="B61" s="45" t="s">
        <v>7987</v>
      </c>
      <c r="C61" s="45" t="s">
        <v>7988</v>
      </c>
      <c r="D61" s="45" t="s">
        <v>7989</v>
      </c>
      <c r="E61" s="45" t="s">
        <v>7990</v>
      </c>
      <c r="F61" s="45" t="s">
        <v>6581</v>
      </c>
      <c r="G61" s="45">
        <v>50</v>
      </c>
      <c r="H61" s="45" t="s">
        <v>6617</v>
      </c>
      <c r="I61" s="45" t="s">
        <v>6294</v>
      </c>
      <c r="J61" s="45" t="s">
        <v>6295</v>
      </c>
      <c r="K61" s="45" t="s">
        <v>7991</v>
      </c>
      <c r="L61" s="45" t="s">
        <v>7992</v>
      </c>
      <c r="M61" s="45" t="s">
        <v>7993</v>
      </c>
      <c r="N61" s="45" t="s">
        <v>7994</v>
      </c>
      <c r="O61" s="45" t="s">
        <v>7995</v>
      </c>
      <c r="P61" s="45" t="s">
        <v>4992</v>
      </c>
    </row>
    <row r="62" spans="1:16" x14ac:dyDescent="0.3">
      <c r="A62" s="45" t="s">
        <v>7996</v>
      </c>
      <c r="B62" s="45" t="s">
        <v>7997</v>
      </c>
      <c r="C62" s="45" t="s">
        <v>7998</v>
      </c>
      <c r="D62" s="45" t="s">
        <v>7999</v>
      </c>
      <c r="E62" s="45" t="s">
        <v>8000</v>
      </c>
      <c r="F62" s="45" t="s">
        <v>6581</v>
      </c>
      <c r="G62" s="45">
        <v>3</v>
      </c>
      <c r="I62" s="45" t="s">
        <v>6294</v>
      </c>
      <c r="J62" s="45" t="s">
        <v>6295</v>
      </c>
      <c r="K62" s="45" t="s">
        <v>8001</v>
      </c>
      <c r="L62" s="45" t="s">
        <v>8002</v>
      </c>
      <c r="M62" s="45" t="s">
        <v>8003</v>
      </c>
      <c r="N62" s="45" t="s">
        <v>8004</v>
      </c>
      <c r="O62" s="45" t="s">
        <v>8005</v>
      </c>
      <c r="P62" s="45" t="s">
        <v>6283</v>
      </c>
    </row>
    <row r="63" spans="1:16" x14ac:dyDescent="0.3">
      <c r="A63" s="45" t="s">
        <v>8006</v>
      </c>
      <c r="B63" s="45" t="s">
        <v>8007</v>
      </c>
      <c r="C63" s="45" t="s">
        <v>8008</v>
      </c>
      <c r="D63" s="45" t="s">
        <v>8009</v>
      </c>
      <c r="E63" s="45" t="s">
        <v>8010</v>
      </c>
      <c r="F63" s="45" t="s">
        <v>6581</v>
      </c>
      <c r="G63" s="45">
        <v>20</v>
      </c>
      <c r="I63" s="45" t="s">
        <v>6294</v>
      </c>
      <c r="J63" s="45" t="s">
        <v>6295</v>
      </c>
      <c r="K63" s="45" t="s">
        <v>8011</v>
      </c>
      <c r="L63" s="45" t="s">
        <v>8012</v>
      </c>
      <c r="M63" s="45" t="s">
        <v>8013</v>
      </c>
      <c r="N63" s="45" t="s">
        <v>8014</v>
      </c>
      <c r="O63" s="45" t="s">
        <v>8015</v>
      </c>
      <c r="P63" s="45" t="s">
        <v>6285</v>
      </c>
    </row>
    <row r="64" spans="1:16" x14ac:dyDescent="0.3">
      <c r="A64" s="45" t="s">
        <v>8016</v>
      </c>
      <c r="B64" s="45" t="s">
        <v>8017</v>
      </c>
      <c r="C64" s="45" t="s">
        <v>8018</v>
      </c>
      <c r="D64" s="45" t="s">
        <v>8019</v>
      </c>
      <c r="E64" s="45" t="s">
        <v>8020</v>
      </c>
      <c r="F64" s="45" t="s">
        <v>6581</v>
      </c>
      <c r="G64" s="45">
        <v>20</v>
      </c>
      <c r="I64" s="45" t="s">
        <v>6294</v>
      </c>
      <c r="J64" s="45" t="s">
        <v>6295</v>
      </c>
      <c r="K64" s="45" t="s">
        <v>8021</v>
      </c>
      <c r="L64" s="45" t="s">
        <v>8022</v>
      </c>
      <c r="M64" s="45" t="s">
        <v>8023</v>
      </c>
      <c r="N64" s="45" t="s">
        <v>8024</v>
      </c>
      <c r="O64" s="45" t="s">
        <v>8025</v>
      </c>
      <c r="P64" s="45" t="s">
        <v>5341</v>
      </c>
    </row>
    <row r="65" spans="1:16" x14ac:dyDescent="0.3">
      <c r="A65" s="45" t="s">
        <v>8026</v>
      </c>
      <c r="B65" s="45" t="s">
        <v>8027</v>
      </c>
      <c r="C65" s="45" t="s">
        <v>8028</v>
      </c>
      <c r="D65" s="45" t="s">
        <v>8029</v>
      </c>
      <c r="E65" s="45" t="s">
        <v>8030</v>
      </c>
      <c r="F65" s="45" t="s">
        <v>6581</v>
      </c>
      <c r="G65" s="45">
        <v>20</v>
      </c>
      <c r="I65" s="45" t="s">
        <v>6294</v>
      </c>
      <c r="J65" s="45" t="s">
        <v>6295</v>
      </c>
      <c r="K65" s="45" t="s">
        <v>8031</v>
      </c>
      <c r="L65" s="45" t="s">
        <v>8032</v>
      </c>
      <c r="M65" s="45" t="s">
        <v>8033</v>
      </c>
      <c r="N65" s="45" t="s">
        <v>8034</v>
      </c>
      <c r="O65" s="45" t="s">
        <v>8035</v>
      </c>
      <c r="P65" s="45" t="s">
        <v>6297</v>
      </c>
    </row>
    <row r="66" spans="1:16" x14ac:dyDescent="0.3">
      <c r="A66" s="45" t="s">
        <v>8036</v>
      </c>
      <c r="B66" s="45" t="s">
        <v>8037</v>
      </c>
      <c r="C66" s="45" t="s">
        <v>8038</v>
      </c>
      <c r="D66" s="45" t="s">
        <v>8039</v>
      </c>
      <c r="E66" s="45" t="s">
        <v>8040</v>
      </c>
      <c r="F66" s="45" t="s">
        <v>6581</v>
      </c>
      <c r="G66" s="45">
        <v>6</v>
      </c>
      <c r="H66" s="45" t="s">
        <v>6619</v>
      </c>
      <c r="I66" s="45" t="s">
        <v>6294</v>
      </c>
      <c r="J66" s="45" t="s">
        <v>6295</v>
      </c>
      <c r="K66" s="45" t="s">
        <v>8041</v>
      </c>
      <c r="L66" s="45" t="s">
        <v>8042</v>
      </c>
      <c r="M66" s="45" t="s">
        <v>8043</v>
      </c>
      <c r="N66" s="45" t="s">
        <v>8044</v>
      </c>
      <c r="O66" s="45" t="s">
        <v>8045</v>
      </c>
      <c r="P66" s="45" t="s">
        <v>6288</v>
      </c>
    </row>
    <row r="67" spans="1:16" x14ac:dyDescent="0.3">
      <c r="A67" s="45" t="s">
        <v>8046</v>
      </c>
      <c r="B67" s="45" t="s">
        <v>8047</v>
      </c>
      <c r="C67" s="45" t="s">
        <v>8048</v>
      </c>
      <c r="D67" s="45" t="s">
        <v>8049</v>
      </c>
      <c r="E67" s="45" t="s">
        <v>8050</v>
      </c>
      <c r="F67" s="45" t="s">
        <v>6581</v>
      </c>
      <c r="G67" s="45">
        <v>300</v>
      </c>
      <c r="H67" s="45" t="s">
        <v>6620</v>
      </c>
      <c r="I67" s="45" t="s">
        <v>6294</v>
      </c>
      <c r="J67" s="45" t="s">
        <v>6295</v>
      </c>
      <c r="K67" s="45" t="s">
        <v>8051</v>
      </c>
      <c r="L67" s="45" t="s">
        <v>8052</v>
      </c>
      <c r="M67" s="45" t="s">
        <v>8053</v>
      </c>
      <c r="N67" s="45" t="s">
        <v>8054</v>
      </c>
      <c r="O67" s="45" t="s">
        <v>8055</v>
      </c>
      <c r="P67" s="45" t="s">
        <v>6299</v>
      </c>
    </row>
    <row r="68" spans="1:16" x14ac:dyDescent="0.3">
      <c r="A68" s="45" t="s">
        <v>8056</v>
      </c>
      <c r="B68" s="45" t="s">
        <v>8057</v>
      </c>
      <c r="C68" s="45" t="s">
        <v>8058</v>
      </c>
      <c r="D68" s="45" t="s">
        <v>8059</v>
      </c>
      <c r="E68" s="45" t="s">
        <v>8060</v>
      </c>
      <c r="F68" s="45" t="s">
        <v>6581</v>
      </c>
      <c r="G68" s="45">
        <v>300</v>
      </c>
      <c r="H68" s="45" t="s">
        <v>6622</v>
      </c>
      <c r="I68" s="45" t="s">
        <v>6294</v>
      </c>
      <c r="J68" s="45" t="s">
        <v>6295</v>
      </c>
      <c r="K68" s="45" t="s">
        <v>8061</v>
      </c>
      <c r="L68" s="45" t="s">
        <v>8062</v>
      </c>
      <c r="M68" s="45" t="s">
        <v>8063</v>
      </c>
      <c r="N68" s="45" t="s">
        <v>8064</v>
      </c>
      <c r="O68" s="45" t="s">
        <v>8065</v>
      </c>
      <c r="P68" s="45" t="s">
        <v>5610</v>
      </c>
    </row>
    <row r="69" spans="1:16" x14ac:dyDescent="0.3">
      <c r="A69" s="45" t="s">
        <v>8066</v>
      </c>
      <c r="B69" s="45" t="s">
        <v>8067</v>
      </c>
      <c r="C69" s="45" t="s">
        <v>8068</v>
      </c>
      <c r="D69" s="45" t="s">
        <v>8069</v>
      </c>
      <c r="E69" s="45" t="s">
        <v>8070</v>
      </c>
      <c r="F69" s="45" t="s">
        <v>6581</v>
      </c>
      <c r="G69" s="45">
        <v>30</v>
      </c>
      <c r="I69" s="45" t="s">
        <v>6294</v>
      </c>
      <c r="J69" s="45" t="s">
        <v>6295</v>
      </c>
      <c r="K69" s="45" t="s">
        <v>8071</v>
      </c>
      <c r="L69" s="45" t="s">
        <v>8072</v>
      </c>
      <c r="M69" s="45" t="s">
        <v>8073</v>
      </c>
      <c r="N69" s="45" t="s">
        <v>8074</v>
      </c>
      <c r="O69" s="45" t="s">
        <v>8075</v>
      </c>
      <c r="P69" s="45" t="s">
        <v>6302</v>
      </c>
    </row>
    <row r="70" spans="1:16" x14ac:dyDescent="0.3">
      <c r="A70" s="45" t="s">
        <v>8076</v>
      </c>
      <c r="B70" s="45" t="s">
        <v>8077</v>
      </c>
      <c r="C70" s="45" t="s">
        <v>8078</v>
      </c>
      <c r="D70" s="45" t="s">
        <v>8079</v>
      </c>
      <c r="E70" s="45" t="s">
        <v>8080</v>
      </c>
      <c r="F70" s="45" t="s">
        <v>6581</v>
      </c>
      <c r="G70" s="45">
        <v>30</v>
      </c>
      <c r="I70" s="45" t="s">
        <v>6294</v>
      </c>
      <c r="J70" s="45" t="s">
        <v>6295</v>
      </c>
      <c r="K70" s="45" t="s">
        <v>8081</v>
      </c>
      <c r="L70" s="45" t="s">
        <v>8082</v>
      </c>
      <c r="M70" s="45" t="s">
        <v>8083</v>
      </c>
      <c r="N70" s="45" t="s">
        <v>8084</v>
      </c>
      <c r="O70" s="45" t="s">
        <v>8085</v>
      </c>
      <c r="P70" s="45" t="s">
        <v>6303</v>
      </c>
    </row>
    <row r="71" spans="1:16" x14ac:dyDescent="0.3">
      <c r="A71" s="45" t="s">
        <v>8086</v>
      </c>
      <c r="B71" s="45" t="s">
        <v>8087</v>
      </c>
      <c r="C71" s="45" t="s">
        <v>8088</v>
      </c>
      <c r="D71" s="45" t="s">
        <v>8089</v>
      </c>
      <c r="E71" s="45" t="s">
        <v>8090</v>
      </c>
      <c r="F71" s="45" t="s">
        <v>6581</v>
      </c>
      <c r="G71" s="45">
        <v>12</v>
      </c>
      <c r="I71" s="45" t="s">
        <v>6294</v>
      </c>
      <c r="J71" s="45" t="s">
        <v>6295</v>
      </c>
      <c r="K71" s="45" t="s">
        <v>8091</v>
      </c>
      <c r="L71" s="45" t="s">
        <v>8092</v>
      </c>
      <c r="M71" s="45" t="s">
        <v>8093</v>
      </c>
      <c r="N71" s="45" t="s">
        <v>8094</v>
      </c>
      <c r="O71" s="45" t="s">
        <v>8095</v>
      </c>
      <c r="P71" s="45" t="s">
        <v>6304</v>
      </c>
    </row>
    <row r="72" spans="1:16" x14ac:dyDescent="0.3">
      <c r="A72" s="45" t="s">
        <v>8096</v>
      </c>
      <c r="B72" s="45" t="s">
        <v>8097</v>
      </c>
      <c r="C72" s="45" t="s">
        <v>8098</v>
      </c>
      <c r="D72" s="45" t="s">
        <v>8099</v>
      </c>
      <c r="E72" s="45" t="s">
        <v>8100</v>
      </c>
      <c r="F72" s="45" t="s">
        <v>6581</v>
      </c>
      <c r="G72" s="45">
        <v>50</v>
      </c>
      <c r="I72" s="45" t="s">
        <v>6294</v>
      </c>
      <c r="J72" s="45" t="s">
        <v>6295</v>
      </c>
      <c r="K72" s="45" t="s">
        <v>8101</v>
      </c>
      <c r="L72" s="45" t="s">
        <v>8102</v>
      </c>
      <c r="M72" s="45" t="s">
        <v>8103</v>
      </c>
      <c r="N72" s="45" t="s">
        <v>8104</v>
      </c>
      <c r="O72" s="45" t="s">
        <v>8105</v>
      </c>
      <c r="P72" s="45" t="s">
        <v>6291</v>
      </c>
    </row>
    <row r="73" spans="1:16" x14ac:dyDescent="0.3">
      <c r="A73" s="45" t="s">
        <v>8106</v>
      </c>
      <c r="B73" s="45" t="s">
        <v>8107</v>
      </c>
      <c r="C73" s="45" t="s">
        <v>8108</v>
      </c>
      <c r="D73" s="45" t="s">
        <v>8109</v>
      </c>
      <c r="E73" s="45" t="s">
        <v>8110</v>
      </c>
      <c r="F73" s="45" t="s">
        <v>6581</v>
      </c>
      <c r="G73" s="45">
        <v>6</v>
      </c>
      <c r="I73" s="45" t="s">
        <v>6294</v>
      </c>
      <c r="J73" s="45" t="s">
        <v>6295</v>
      </c>
      <c r="K73" s="45" t="s">
        <v>8111</v>
      </c>
      <c r="L73" s="45" t="s">
        <v>8112</v>
      </c>
      <c r="M73" s="45" t="s">
        <v>8113</v>
      </c>
      <c r="N73" s="45" t="s">
        <v>8114</v>
      </c>
      <c r="O73" s="45" t="s">
        <v>8115</v>
      </c>
      <c r="P73" s="45" t="s">
        <v>6305</v>
      </c>
    </row>
    <row r="74" spans="1:16" x14ac:dyDescent="0.3">
      <c r="A74" s="45" t="s">
        <v>8116</v>
      </c>
      <c r="B74" s="45" t="s">
        <v>8117</v>
      </c>
      <c r="C74" s="45" t="s">
        <v>8118</v>
      </c>
      <c r="D74" s="45" t="s">
        <v>8119</v>
      </c>
      <c r="E74" s="45" t="s">
        <v>8120</v>
      </c>
      <c r="F74" s="45" t="s">
        <v>6581</v>
      </c>
      <c r="G74" s="45">
        <v>100</v>
      </c>
      <c r="I74" s="45" t="s">
        <v>6294</v>
      </c>
      <c r="J74" s="45" t="s">
        <v>6295</v>
      </c>
      <c r="K74" s="45" t="s">
        <v>8121</v>
      </c>
      <c r="L74" s="45" t="s">
        <v>8122</v>
      </c>
      <c r="M74" s="45" t="s">
        <v>8123</v>
      </c>
      <c r="N74" s="45" t="s">
        <v>8124</v>
      </c>
      <c r="O74" s="45" t="s">
        <v>8125</v>
      </c>
      <c r="P74" s="45" t="s">
        <v>6307</v>
      </c>
    </row>
    <row r="75" spans="1:16" x14ac:dyDescent="0.3">
      <c r="A75" s="45" t="s">
        <v>8126</v>
      </c>
      <c r="B75" s="45" t="s">
        <v>8127</v>
      </c>
      <c r="C75" s="45" t="s">
        <v>8128</v>
      </c>
      <c r="D75" s="45" t="s">
        <v>8129</v>
      </c>
      <c r="E75" s="45" t="s">
        <v>8130</v>
      </c>
      <c r="F75" s="45" t="s">
        <v>6581</v>
      </c>
      <c r="G75" s="45">
        <v>100</v>
      </c>
      <c r="I75" s="45" t="s">
        <v>6294</v>
      </c>
      <c r="J75" s="45" t="s">
        <v>6295</v>
      </c>
      <c r="K75" s="45" t="s">
        <v>8131</v>
      </c>
      <c r="L75" s="45" t="s">
        <v>8132</v>
      </c>
      <c r="M75" s="45" t="s">
        <v>8133</v>
      </c>
      <c r="N75" s="45" t="s">
        <v>8134</v>
      </c>
      <c r="O75" s="45" t="s">
        <v>8135</v>
      </c>
      <c r="P75" s="45" t="s">
        <v>6309</v>
      </c>
    </row>
    <row r="76" spans="1:16" x14ac:dyDescent="0.3">
      <c r="A76" s="45" t="s">
        <v>8136</v>
      </c>
      <c r="B76" s="45" t="s">
        <v>8137</v>
      </c>
      <c r="C76" s="45" t="s">
        <v>8138</v>
      </c>
      <c r="D76" s="45" t="s">
        <v>8139</v>
      </c>
      <c r="E76" s="45" t="s">
        <v>8140</v>
      </c>
      <c r="F76" s="45" t="s">
        <v>6581</v>
      </c>
      <c r="G76" s="45">
        <v>1</v>
      </c>
      <c r="I76" s="45" t="s">
        <v>6294</v>
      </c>
      <c r="J76" s="45" t="s">
        <v>6295</v>
      </c>
      <c r="K76" s="45" t="s">
        <v>8141</v>
      </c>
      <c r="L76" s="45" t="s">
        <v>8142</v>
      </c>
      <c r="M76" s="45" t="s">
        <v>8143</v>
      </c>
      <c r="N76" s="45" t="s">
        <v>8144</v>
      </c>
      <c r="O76" s="45" t="s">
        <v>8145</v>
      </c>
      <c r="P76" s="45" t="s">
        <v>6311</v>
      </c>
    </row>
    <row r="77" spans="1:16" x14ac:dyDescent="0.3">
      <c r="A77" s="45" t="s">
        <v>8146</v>
      </c>
      <c r="B77" s="45" t="s">
        <v>8147</v>
      </c>
      <c r="C77" s="45" t="s">
        <v>8148</v>
      </c>
      <c r="D77" s="45" t="s">
        <v>8149</v>
      </c>
      <c r="E77" s="45" t="s">
        <v>8150</v>
      </c>
      <c r="F77" s="45" t="s">
        <v>6581</v>
      </c>
      <c r="G77" s="45">
        <v>1</v>
      </c>
      <c r="I77" s="45" t="s">
        <v>6294</v>
      </c>
      <c r="J77" s="45" t="s">
        <v>6295</v>
      </c>
      <c r="K77" s="45" t="s">
        <v>8151</v>
      </c>
      <c r="L77" s="45" t="s">
        <v>8152</v>
      </c>
      <c r="M77" s="45" t="s">
        <v>8153</v>
      </c>
      <c r="N77" s="45" t="s">
        <v>8154</v>
      </c>
      <c r="O77" s="45" t="s">
        <v>8155</v>
      </c>
      <c r="P77" s="45" t="s">
        <v>6312</v>
      </c>
    </row>
    <row r="78" spans="1:16" x14ac:dyDescent="0.3">
      <c r="A78" s="45" t="s">
        <v>7726</v>
      </c>
      <c r="B78" s="45" t="s">
        <v>7727</v>
      </c>
      <c r="C78" s="45" t="s">
        <v>7728</v>
      </c>
      <c r="D78" s="45" t="s">
        <v>7729</v>
      </c>
      <c r="E78" s="45" t="s">
        <v>7730</v>
      </c>
      <c r="F78" s="45" t="s">
        <v>6581</v>
      </c>
      <c r="G78" s="45">
        <v>12</v>
      </c>
      <c r="I78" s="45" t="s">
        <v>6294</v>
      </c>
      <c r="J78" s="45" t="s">
        <v>6295</v>
      </c>
      <c r="K78" s="45" t="s">
        <v>8156</v>
      </c>
      <c r="L78" s="45" t="s">
        <v>7732</v>
      </c>
      <c r="M78" s="45" t="s">
        <v>7733</v>
      </c>
      <c r="N78" s="45" t="s">
        <v>7734</v>
      </c>
      <c r="O78" s="45" t="s">
        <v>7735</v>
      </c>
      <c r="P78" s="45" t="s">
        <v>4846</v>
      </c>
    </row>
    <row r="79" spans="1:16" x14ac:dyDescent="0.3">
      <c r="A79" s="45" t="s">
        <v>7686</v>
      </c>
      <c r="B79" s="45" t="s">
        <v>7752</v>
      </c>
      <c r="C79" s="45" t="s">
        <v>7688</v>
      </c>
      <c r="D79" s="45" t="s">
        <v>7689</v>
      </c>
      <c r="E79" s="45" t="s">
        <v>7690</v>
      </c>
      <c r="F79" s="45" t="s">
        <v>6581</v>
      </c>
      <c r="G79" s="45">
        <v>12</v>
      </c>
      <c r="I79" s="45" t="s">
        <v>6294</v>
      </c>
      <c r="J79" s="45" t="s">
        <v>6295</v>
      </c>
      <c r="K79" s="45" t="s">
        <v>8157</v>
      </c>
      <c r="L79" s="45" t="s">
        <v>7692</v>
      </c>
      <c r="M79" s="45" t="s">
        <v>7693</v>
      </c>
      <c r="N79" s="45" t="s">
        <v>7694</v>
      </c>
      <c r="O79" s="45" t="s">
        <v>7695</v>
      </c>
      <c r="P79" s="45" t="s">
        <v>4887</v>
      </c>
    </row>
    <row r="80" spans="1:16" x14ac:dyDescent="0.3">
      <c r="A80" s="45" t="s">
        <v>7696</v>
      </c>
      <c r="B80" s="45" t="s">
        <v>7754</v>
      </c>
      <c r="C80" s="45" t="s">
        <v>7698</v>
      </c>
      <c r="D80" s="45" t="s">
        <v>7699</v>
      </c>
      <c r="E80" s="45" t="s">
        <v>7700</v>
      </c>
      <c r="F80" s="45" t="s">
        <v>6581</v>
      </c>
      <c r="G80" s="45">
        <v>14</v>
      </c>
      <c r="I80" s="45" t="s">
        <v>6294</v>
      </c>
      <c r="J80" s="45" t="s">
        <v>6295</v>
      </c>
      <c r="K80" s="45" t="s">
        <v>8158</v>
      </c>
      <c r="L80" s="45" t="s">
        <v>7702</v>
      </c>
      <c r="M80" s="45" t="s">
        <v>7703</v>
      </c>
      <c r="N80" s="45" t="s">
        <v>7704</v>
      </c>
      <c r="O80" s="45" t="s">
        <v>7705</v>
      </c>
      <c r="P80" s="45" t="s">
        <v>4889</v>
      </c>
    </row>
    <row r="81" spans="1:16" x14ac:dyDescent="0.3">
      <c r="A81" s="45" t="s">
        <v>7706</v>
      </c>
      <c r="B81" s="45" t="s">
        <v>7804</v>
      </c>
      <c r="C81" s="45" t="s">
        <v>7708</v>
      </c>
      <c r="D81" s="45" t="s">
        <v>7709</v>
      </c>
      <c r="E81" s="45" t="s">
        <v>7710</v>
      </c>
      <c r="F81" s="45" t="s">
        <v>6581</v>
      </c>
      <c r="G81" s="45">
        <v>12</v>
      </c>
      <c r="I81" s="45" t="s">
        <v>6294</v>
      </c>
      <c r="J81" s="45" t="s">
        <v>6295</v>
      </c>
      <c r="K81" s="45" t="s">
        <v>8159</v>
      </c>
      <c r="L81" s="45" t="s">
        <v>7712</v>
      </c>
      <c r="M81" s="45" t="s">
        <v>7713</v>
      </c>
      <c r="N81" s="45" t="s">
        <v>7714</v>
      </c>
      <c r="O81" s="45" t="s">
        <v>7715</v>
      </c>
      <c r="P81" s="45" t="s">
        <v>4891</v>
      </c>
    </row>
    <row r="82" spans="1:16" x14ac:dyDescent="0.3">
      <c r="A82" s="45" t="s">
        <v>7716</v>
      </c>
      <c r="B82" s="45" t="s">
        <v>7806</v>
      </c>
      <c r="C82" s="45" t="s">
        <v>7718</v>
      </c>
      <c r="D82" s="45" t="s">
        <v>7719</v>
      </c>
      <c r="E82" s="45" t="s">
        <v>7720</v>
      </c>
      <c r="F82" s="45" t="s">
        <v>6581</v>
      </c>
      <c r="G82" s="45">
        <v>14</v>
      </c>
      <c r="I82" s="45" t="s">
        <v>6294</v>
      </c>
      <c r="J82" s="45" t="s">
        <v>6295</v>
      </c>
      <c r="K82" s="45" t="s">
        <v>8160</v>
      </c>
      <c r="L82" s="45" t="s">
        <v>7722</v>
      </c>
      <c r="M82" s="45" t="s">
        <v>7723</v>
      </c>
      <c r="N82" s="45" t="s">
        <v>7724</v>
      </c>
      <c r="O82" s="45" t="s">
        <v>7725</v>
      </c>
      <c r="P82" s="45" t="s">
        <v>4893</v>
      </c>
    </row>
    <row r="83" spans="1:16" x14ac:dyDescent="0.3">
      <c r="A83" s="45" t="s">
        <v>7976</v>
      </c>
      <c r="B83" s="45" t="s">
        <v>7977</v>
      </c>
      <c r="C83" s="45" t="s">
        <v>7978</v>
      </c>
      <c r="D83" s="45" t="s">
        <v>7979</v>
      </c>
      <c r="E83" s="45" t="s">
        <v>7980</v>
      </c>
      <c r="F83" s="45" t="s">
        <v>6581</v>
      </c>
      <c r="G83" s="45">
        <v>20</v>
      </c>
      <c r="H83" s="45" t="s">
        <v>6623</v>
      </c>
      <c r="I83" s="45" t="s">
        <v>6281</v>
      </c>
      <c r="J83" s="45" t="s">
        <v>6282</v>
      </c>
      <c r="K83" s="45" t="s">
        <v>8161</v>
      </c>
      <c r="L83" s="45" t="s">
        <v>7982</v>
      </c>
      <c r="M83" s="45" t="s">
        <v>7983</v>
      </c>
      <c r="N83" s="45" t="s">
        <v>7984</v>
      </c>
      <c r="O83" s="45" t="s">
        <v>7985</v>
      </c>
      <c r="P83" s="45" t="s">
        <v>4837</v>
      </c>
    </row>
    <row r="84" spans="1:16" x14ac:dyDescent="0.3">
      <c r="A84" s="45" t="s">
        <v>7996</v>
      </c>
      <c r="B84" s="45" t="s">
        <v>7997</v>
      </c>
      <c r="C84" s="45" t="s">
        <v>7998</v>
      </c>
      <c r="D84" s="45" t="s">
        <v>7999</v>
      </c>
      <c r="E84" s="45" t="s">
        <v>8000</v>
      </c>
      <c r="F84" s="45" t="s">
        <v>6581</v>
      </c>
      <c r="G84" s="45">
        <v>3</v>
      </c>
      <c r="I84" s="45" t="s">
        <v>6281</v>
      </c>
      <c r="J84" s="45" t="s">
        <v>6282</v>
      </c>
      <c r="K84" s="45" t="s">
        <v>8162</v>
      </c>
      <c r="L84" s="45" t="s">
        <v>8002</v>
      </c>
      <c r="M84" s="45" t="s">
        <v>8003</v>
      </c>
      <c r="N84" s="45" t="s">
        <v>8004</v>
      </c>
      <c r="O84" s="45" t="s">
        <v>8005</v>
      </c>
      <c r="P84" s="45" t="s">
        <v>6283</v>
      </c>
    </row>
    <row r="85" spans="1:16" x14ac:dyDescent="0.3">
      <c r="A85" s="45" t="s">
        <v>7986</v>
      </c>
      <c r="B85" s="45" t="s">
        <v>8163</v>
      </c>
      <c r="C85" s="45" t="s">
        <v>7988</v>
      </c>
      <c r="D85" s="45" t="s">
        <v>7989</v>
      </c>
      <c r="E85" s="45" t="s">
        <v>7990</v>
      </c>
      <c r="F85" s="45" t="s">
        <v>6581</v>
      </c>
      <c r="G85" s="45">
        <v>50</v>
      </c>
      <c r="I85" s="45" t="s">
        <v>6281</v>
      </c>
      <c r="J85" s="45" t="s">
        <v>6282</v>
      </c>
      <c r="K85" s="45" t="s">
        <v>8164</v>
      </c>
      <c r="L85" s="45" t="s">
        <v>7992</v>
      </c>
      <c r="M85" s="45" t="s">
        <v>7993</v>
      </c>
      <c r="N85" s="45" t="s">
        <v>7994</v>
      </c>
      <c r="O85" s="45" t="s">
        <v>7995</v>
      </c>
      <c r="P85" s="45" t="s">
        <v>4992</v>
      </c>
    </row>
    <row r="86" spans="1:16" x14ac:dyDescent="0.3">
      <c r="A86" s="45" t="s">
        <v>7726</v>
      </c>
      <c r="B86" s="45" t="s">
        <v>7727</v>
      </c>
      <c r="C86" s="45" t="s">
        <v>7728</v>
      </c>
      <c r="D86" s="45" t="s">
        <v>7729</v>
      </c>
      <c r="E86" s="45" t="s">
        <v>7730</v>
      </c>
      <c r="F86" s="45" t="s">
        <v>6581</v>
      </c>
      <c r="G86" s="45">
        <v>12</v>
      </c>
      <c r="I86" s="45" t="s">
        <v>6281</v>
      </c>
      <c r="J86" s="45" t="s">
        <v>6282</v>
      </c>
      <c r="K86" s="45" t="s">
        <v>8165</v>
      </c>
      <c r="L86" s="45" t="s">
        <v>7732</v>
      </c>
      <c r="M86" s="45" t="s">
        <v>7733</v>
      </c>
      <c r="N86" s="45" t="s">
        <v>7734</v>
      </c>
      <c r="O86" s="45" t="s">
        <v>7735</v>
      </c>
      <c r="P86" s="45" t="s">
        <v>4846</v>
      </c>
    </row>
    <row r="87" spans="1:16" x14ac:dyDescent="0.3">
      <c r="A87" s="45" t="s">
        <v>8006</v>
      </c>
      <c r="B87" s="45" t="s">
        <v>8007</v>
      </c>
      <c r="C87" s="45" t="s">
        <v>8008</v>
      </c>
      <c r="D87" s="45" t="s">
        <v>8009</v>
      </c>
      <c r="E87" s="45" t="s">
        <v>8010</v>
      </c>
      <c r="F87" s="45" t="s">
        <v>6581</v>
      </c>
      <c r="G87" s="45">
        <v>20</v>
      </c>
      <c r="I87" s="45" t="s">
        <v>6281</v>
      </c>
      <c r="J87" s="45" t="s">
        <v>6282</v>
      </c>
      <c r="K87" s="45" t="s">
        <v>8166</v>
      </c>
      <c r="L87" s="45" t="s">
        <v>8012</v>
      </c>
      <c r="M87" s="45" t="s">
        <v>8013</v>
      </c>
      <c r="N87" s="45" t="s">
        <v>8014</v>
      </c>
      <c r="O87" s="45" t="s">
        <v>8015</v>
      </c>
      <c r="P87" s="45" t="s">
        <v>6285</v>
      </c>
    </row>
    <row r="88" spans="1:16" x14ac:dyDescent="0.3">
      <c r="A88" s="45" t="s">
        <v>8016</v>
      </c>
      <c r="B88" s="45" t="s">
        <v>8017</v>
      </c>
      <c r="C88" s="45" t="s">
        <v>8018</v>
      </c>
      <c r="D88" s="45" t="s">
        <v>8019</v>
      </c>
      <c r="E88" s="45" t="s">
        <v>8020</v>
      </c>
      <c r="F88" s="45" t="s">
        <v>6581</v>
      </c>
      <c r="G88" s="45">
        <v>20</v>
      </c>
      <c r="I88" s="45" t="s">
        <v>6281</v>
      </c>
      <c r="J88" s="45" t="s">
        <v>6282</v>
      </c>
      <c r="K88" s="45" t="s">
        <v>8167</v>
      </c>
      <c r="L88" s="45" t="s">
        <v>8022</v>
      </c>
      <c r="M88" s="45" t="s">
        <v>8023</v>
      </c>
      <c r="N88" s="45" t="s">
        <v>8024</v>
      </c>
      <c r="O88" s="45" t="s">
        <v>8025</v>
      </c>
      <c r="P88" s="45" t="s">
        <v>5341</v>
      </c>
    </row>
    <row r="89" spans="1:16" x14ac:dyDescent="0.3">
      <c r="A89" s="45" t="s">
        <v>8036</v>
      </c>
      <c r="B89" s="45" t="s">
        <v>8037</v>
      </c>
      <c r="C89" s="45" t="s">
        <v>8038</v>
      </c>
      <c r="D89" s="45" t="s">
        <v>8039</v>
      </c>
      <c r="E89" s="45" t="s">
        <v>8040</v>
      </c>
      <c r="F89" s="45" t="s">
        <v>6581</v>
      </c>
      <c r="G89" s="45">
        <v>6</v>
      </c>
      <c r="H89" s="45" t="s">
        <v>6625</v>
      </c>
      <c r="I89" s="45" t="s">
        <v>6281</v>
      </c>
      <c r="J89" s="45" t="s">
        <v>6282</v>
      </c>
      <c r="K89" s="45" t="s">
        <v>8168</v>
      </c>
      <c r="L89" s="45" t="s">
        <v>8042</v>
      </c>
      <c r="M89" s="45" t="s">
        <v>8043</v>
      </c>
      <c r="N89" s="45" t="s">
        <v>8044</v>
      </c>
      <c r="O89" s="45" t="s">
        <v>8045</v>
      </c>
      <c r="P89" s="45" t="s">
        <v>6288</v>
      </c>
    </row>
    <row r="90" spans="1:16" x14ac:dyDescent="0.3">
      <c r="A90" s="45" t="s">
        <v>8169</v>
      </c>
      <c r="B90" s="45" t="s">
        <v>8170</v>
      </c>
      <c r="C90" s="45" t="s">
        <v>8171</v>
      </c>
      <c r="D90" s="45" t="s">
        <v>8172</v>
      </c>
      <c r="E90" s="45" t="s">
        <v>8173</v>
      </c>
      <c r="F90" s="45" t="s">
        <v>6581</v>
      </c>
      <c r="G90" s="45">
        <v>300</v>
      </c>
      <c r="H90" s="45" t="s">
        <v>6626</v>
      </c>
      <c r="I90" s="45" t="s">
        <v>6281</v>
      </c>
      <c r="J90" s="45" t="s">
        <v>6282</v>
      </c>
      <c r="K90" s="45" t="s">
        <v>8174</v>
      </c>
      <c r="L90" s="45" t="s">
        <v>8175</v>
      </c>
      <c r="M90" s="45" t="s">
        <v>8176</v>
      </c>
      <c r="N90" s="45" t="s">
        <v>8177</v>
      </c>
      <c r="O90" s="45" t="s">
        <v>8178</v>
      </c>
      <c r="P90" s="45" t="s">
        <v>5608</v>
      </c>
    </row>
    <row r="91" spans="1:16" x14ac:dyDescent="0.3">
      <c r="A91" s="45" t="s">
        <v>8096</v>
      </c>
      <c r="B91" s="45" t="s">
        <v>8097</v>
      </c>
      <c r="C91" s="45" t="s">
        <v>8098</v>
      </c>
      <c r="D91" s="45" t="s">
        <v>8099</v>
      </c>
      <c r="E91" s="45" t="s">
        <v>8100</v>
      </c>
      <c r="F91" s="45" t="s">
        <v>6581</v>
      </c>
      <c r="G91" s="45">
        <v>50</v>
      </c>
      <c r="I91" s="45" t="s">
        <v>6281</v>
      </c>
      <c r="J91" s="45" t="s">
        <v>6282</v>
      </c>
      <c r="K91" s="45" t="s">
        <v>8179</v>
      </c>
      <c r="L91" s="45" t="s">
        <v>8102</v>
      </c>
      <c r="M91" s="45" t="s">
        <v>8103</v>
      </c>
      <c r="N91" s="45" t="s">
        <v>8104</v>
      </c>
      <c r="O91" s="45" t="s">
        <v>8105</v>
      </c>
      <c r="P91" s="45" t="s">
        <v>6291</v>
      </c>
    </row>
    <row r="92" spans="1:16" x14ac:dyDescent="0.3">
      <c r="A92" s="45" t="s">
        <v>8180</v>
      </c>
      <c r="B92" s="45" t="s">
        <v>8181</v>
      </c>
      <c r="C92" s="45" t="s">
        <v>8182</v>
      </c>
      <c r="D92" s="45" t="s">
        <v>8183</v>
      </c>
      <c r="E92" s="45" t="s">
        <v>8184</v>
      </c>
      <c r="F92" s="45" t="s">
        <v>6581</v>
      </c>
      <c r="G92" s="45">
        <v>1</v>
      </c>
      <c r="I92" s="45" t="s">
        <v>6281</v>
      </c>
      <c r="J92" s="45" t="s">
        <v>6282</v>
      </c>
      <c r="K92" s="45" t="s">
        <v>8185</v>
      </c>
      <c r="L92" s="45" t="s">
        <v>8186</v>
      </c>
      <c r="M92" s="45" t="s">
        <v>8187</v>
      </c>
      <c r="N92" s="45" t="s">
        <v>8188</v>
      </c>
      <c r="O92" s="45" t="s">
        <v>8189</v>
      </c>
      <c r="P92" s="45" t="s">
        <v>6101</v>
      </c>
    </row>
    <row r="93" spans="1:16" x14ac:dyDescent="0.3">
      <c r="A93" s="45" t="s">
        <v>8190</v>
      </c>
      <c r="B93" s="45" t="s">
        <v>8191</v>
      </c>
      <c r="C93" s="45" t="s">
        <v>8192</v>
      </c>
      <c r="D93" s="45" t="s">
        <v>8193</v>
      </c>
      <c r="E93" s="45" t="s">
        <v>8194</v>
      </c>
      <c r="F93" s="45" t="s">
        <v>6581</v>
      </c>
      <c r="G93" s="45">
        <v>100</v>
      </c>
      <c r="I93" s="45" t="s">
        <v>6281</v>
      </c>
      <c r="J93" s="45" t="s">
        <v>6282</v>
      </c>
      <c r="K93" s="45" t="s">
        <v>8195</v>
      </c>
      <c r="L93" s="45" t="s">
        <v>8196</v>
      </c>
      <c r="M93" s="45" t="s">
        <v>8197</v>
      </c>
      <c r="N93" s="45" t="s">
        <v>8198</v>
      </c>
      <c r="O93" s="45" t="s">
        <v>8199</v>
      </c>
      <c r="P93" s="45" t="s">
        <v>6293</v>
      </c>
    </row>
    <row r="94" spans="1:16" x14ac:dyDescent="0.3">
      <c r="A94" s="45" t="s">
        <v>7686</v>
      </c>
      <c r="B94" s="45" t="s">
        <v>7752</v>
      </c>
      <c r="C94" s="45" t="s">
        <v>7688</v>
      </c>
      <c r="D94" s="45" t="s">
        <v>7689</v>
      </c>
      <c r="E94" s="45" t="s">
        <v>7690</v>
      </c>
      <c r="F94" s="45" t="s">
        <v>6581</v>
      </c>
      <c r="G94" s="45">
        <v>12</v>
      </c>
      <c r="I94" s="45" t="s">
        <v>6281</v>
      </c>
      <c r="J94" s="45" t="s">
        <v>6282</v>
      </c>
      <c r="K94" s="45" t="s">
        <v>8200</v>
      </c>
      <c r="L94" s="45" t="s">
        <v>7692</v>
      </c>
      <c r="M94" s="45" t="s">
        <v>7693</v>
      </c>
      <c r="N94" s="45" t="s">
        <v>7694</v>
      </c>
      <c r="O94" s="45" t="s">
        <v>7695</v>
      </c>
      <c r="P94" s="45" t="s">
        <v>4887</v>
      </c>
    </row>
    <row r="95" spans="1:16" x14ac:dyDescent="0.3">
      <c r="A95" s="45" t="s">
        <v>7696</v>
      </c>
      <c r="B95" s="45" t="s">
        <v>7754</v>
      </c>
      <c r="C95" s="45" t="s">
        <v>7698</v>
      </c>
      <c r="D95" s="45" t="s">
        <v>7699</v>
      </c>
      <c r="E95" s="45" t="s">
        <v>7700</v>
      </c>
      <c r="F95" s="45" t="s">
        <v>6581</v>
      </c>
      <c r="G95" s="45">
        <v>14</v>
      </c>
      <c r="I95" s="45" t="s">
        <v>6281</v>
      </c>
      <c r="J95" s="45" t="s">
        <v>6282</v>
      </c>
      <c r="K95" s="45" t="s">
        <v>8201</v>
      </c>
      <c r="L95" s="45" t="s">
        <v>7702</v>
      </c>
      <c r="M95" s="45" t="s">
        <v>7703</v>
      </c>
      <c r="N95" s="45" t="s">
        <v>7704</v>
      </c>
      <c r="O95" s="45" t="s">
        <v>7705</v>
      </c>
      <c r="P95" s="45" t="s">
        <v>4889</v>
      </c>
    </row>
    <row r="96" spans="1:16" x14ac:dyDescent="0.3">
      <c r="A96" s="45" t="s">
        <v>7706</v>
      </c>
      <c r="B96" s="45" t="s">
        <v>7804</v>
      </c>
      <c r="C96" s="45" t="s">
        <v>7708</v>
      </c>
      <c r="D96" s="45" t="s">
        <v>7709</v>
      </c>
      <c r="E96" s="45" t="s">
        <v>7710</v>
      </c>
      <c r="F96" s="45" t="s">
        <v>6581</v>
      </c>
      <c r="G96" s="45">
        <v>12</v>
      </c>
      <c r="I96" s="45" t="s">
        <v>6281</v>
      </c>
      <c r="J96" s="45" t="s">
        <v>6282</v>
      </c>
      <c r="K96" s="45" t="s">
        <v>8202</v>
      </c>
      <c r="L96" s="45" t="s">
        <v>7712</v>
      </c>
      <c r="M96" s="45" t="s">
        <v>7713</v>
      </c>
      <c r="N96" s="45" t="s">
        <v>7714</v>
      </c>
      <c r="O96" s="45" t="s">
        <v>7715</v>
      </c>
      <c r="P96" s="45" t="s">
        <v>4891</v>
      </c>
    </row>
    <row r="97" spans="1:16" x14ac:dyDescent="0.3">
      <c r="A97" s="45" t="s">
        <v>7716</v>
      </c>
      <c r="B97" s="45" t="s">
        <v>7806</v>
      </c>
      <c r="C97" s="45" t="s">
        <v>7718</v>
      </c>
      <c r="D97" s="45" t="s">
        <v>7719</v>
      </c>
      <c r="E97" s="45" t="s">
        <v>7720</v>
      </c>
      <c r="F97" s="45" t="s">
        <v>6581</v>
      </c>
      <c r="G97" s="45">
        <v>14</v>
      </c>
      <c r="I97" s="45" t="s">
        <v>6281</v>
      </c>
      <c r="J97" s="45" t="s">
        <v>6282</v>
      </c>
      <c r="K97" s="45" t="s">
        <v>8203</v>
      </c>
      <c r="L97" s="45" t="s">
        <v>7722</v>
      </c>
      <c r="M97" s="45" t="s">
        <v>7723</v>
      </c>
      <c r="N97" s="45" t="s">
        <v>7724</v>
      </c>
      <c r="O97" s="45" t="s">
        <v>7725</v>
      </c>
      <c r="P97" s="45" t="s">
        <v>4893</v>
      </c>
    </row>
    <row r="98" spans="1:16" x14ac:dyDescent="0.3">
      <c r="A98" s="45" t="s">
        <v>8056</v>
      </c>
      <c r="B98" s="45" t="s">
        <v>8204</v>
      </c>
      <c r="C98" s="45" t="s">
        <v>8058</v>
      </c>
      <c r="D98" s="45" t="s">
        <v>8059</v>
      </c>
      <c r="E98" s="45" t="s">
        <v>8060</v>
      </c>
      <c r="F98" s="45" t="s">
        <v>6581</v>
      </c>
      <c r="G98" s="45">
        <v>300</v>
      </c>
      <c r="I98" s="45" t="s">
        <v>6281</v>
      </c>
      <c r="J98" s="45" t="s">
        <v>6282</v>
      </c>
      <c r="K98" s="45" t="s">
        <v>8205</v>
      </c>
      <c r="L98" s="45" t="s">
        <v>8062</v>
      </c>
      <c r="M98" s="45" t="s">
        <v>8063</v>
      </c>
      <c r="N98" s="45" t="s">
        <v>8064</v>
      </c>
      <c r="O98" s="45" t="s">
        <v>8065</v>
      </c>
      <c r="P98" s="45" t="s">
        <v>5610</v>
      </c>
    </row>
    <row r="99" spans="1:16" x14ac:dyDescent="0.3">
      <c r="A99" s="45" t="s">
        <v>8206</v>
      </c>
      <c r="B99" s="45" t="s">
        <v>8207</v>
      </c>
      <c r="C99" s="45" t="s">
        <v>8208</v>
      </c>
      <c r="D99" s="45" t="s">
        <v>8209</v>
      </c>
      <c r="E99" s="45" t="s">
        <v>8210</v>
      </c>
      <c r="F99" s="45" t="s">
        <v>6581</v>
      </c>
      <c r="G99" s="45">
        <v>1</v>
      </c>
      <c r="I99" s="45" t="s">
        <v>6281</v>
      </c>
      <c r="J99" s="45" t="s">
        <v>6282</v>
      </c>
      <c r="K99" s="45" t="s">
        <v>8211</v>
      </c>
      <c r="L99" s="45" t="s">
        <v>8212</v>
      </c>
      <c r="M99" s="45" t="s">
        <v>8213</v>
      </c>
      <c r="N99" s="45" t="s">
        <v>8214</v>
      </c>
      <c r="O99" s="45" t="s">
        <v>8215</v>
      </c>
      <c r="P99" s="45" t="s">
        <v>6627</v>
      </c>
    </row>
    <row r="100" spans="1:16" x14ac:dyDescent="0.3">
      <c r="A100" s="45" t="s">
        <v>8216</v>
      </c>
      <c r="B100" s="45" t="s">
        <v>8217</v>
      </c>
      <c r="C100" s="45" t="s">
        <v>8218</v>
      </c>
      <c r="D100" s="45" t="s">
        <v>8219</v>
      </c>
      <c r="E100" s="45" t="s">
        <v>8220</v>
      </c>
      <c r="F100" s="45" t="s">
        <v>6581</v>
      </c>
      <c r="G100" s="45">
        <v>50</v>
      </c>
      <c r="I100" s="45" t="s">
        <v>6281</v>
      </c>
      <c r="J100" s="45" t="s">
        <v>6282</v>
      </c>
      <c r="K100" s="45" t="s">
        <v>8221</v>
      </c>
      <c r="L100" s="45" t="s">
        <v>8222</v>
      </c>
      <c r="M100" s="45" t="s">
        <v>8223</v>
      </c>
      <c r="N100" s="45" t="s">
        <v>8224</v>
      </c>
      <c r="O100" s="45" t="s">
        <v>8225</v>
      </c>
      <c r="P100" s="45" t="s">
        <v>6628</v>
      </c>
    </row>
    <row r="101" spans="1:16" x14ac:dyDescent="0.3">
      <c r="A101" s="45" t="s">
        <v>7726</v>
      </c>
      <c r="B101" s="45" t="s">
        <v>7760</v>
      </c>
      <c r="C101" s="45" t="s">
        <v>7728</v>
      </c>
      <c r="D101" s="45" t="s">
        <v>7729</v>
      </c>
      <c r="E101" s="45" t="s">
        <v>7730</v>
      </c>
      <c r="F101" s="45" t="s">
        <v>6581</v>
      </c>
      <c r="G101" s="45">
        <v>12</v>
      </c>
      <c r="H101" s="45" t="s">
        <v>6629</v>
      </c>
      <c r="I101" s="45" t="s">
        <v>6524</v>
      </c>
      <c r="J101" s="45" t="s">
        <v>6525</v>
      </c>
      <c r="K101" s="45" t="s">
        <v>8226</v>
      </c>
      <c r="L101" s="45" t="s">
        <v>7732</v>
      </c>
      <c r="M101" s="45" t="s">
        <v>7733</v>
      </c>
      <c r="N101" s="45" t="s">
        <v>7734</v>
      </c>
      <c r="O101" s="45" t="s">
        <v>7735</v>
      </c>
      <c r="P101" s="45" t="s">
        <v>4846</v>
      </c>
    </row>
    <row r="102" spans="1:16" x14ac:dyDescent="0.3">
      <c r="A102" s="45" t="s">
        <v>7762</v>
      </c>
      <c r="B102" s="45" t="s">
        <v>7763</v>
      </c>
      <c r="C102" s="45" t="s">
        <v>7764</v>
      </c>
      <c r="D102" s="45" t="s">
        <v>7765</v>
      </c>
      <c r="E102" s="45" t="s">
        <v>7766</v>
      </c>
      <c r="F102" s="45" t="s">
        <v>6581</v>
      </c>
      <c r="G102" s="45">
        <v>1</v>
      </c>
      <c r="H102" s="45" t="s">
        <v>6631</v>
      </c>
      <c r="I102" s="45" t="s">
        <v>6524</v>
      </c>
      <c r="J102" s="45" t="s">
        <v>6525</v>
      </c>
      <c r="K102" s="45" t="s">
        <v>8227</v>
      </c>
      <c r="L102" s="45" t="s">
        <v>7768</v>
      </c>
      <c r="M102" s="45" t="s">
        <v>7769</v>
      </c>
      <c r="N102" s="45" t="s">
        <v>7770</v>
      </c>
      <c r="O102" s="45" t="s">
        <v>7771</v>
      </c>
      <c r="P102" s="45" t="s">
        <v>4849</v>
      </c>
    </row>
    <row r="103" spans="1:16" x14ac:dyDescent="0.3">
      <c r="A103" s="45" t="s">
        <v>8228</v>
      </c>
      <c r="B103" s="45" t="s">
        <v>8229</v>
      </c>
      <c r="C103" s="45" t="s">
        <v>8230</v>
      </c>
      <c r="D103" s="45" t="s">
        <v>8231</v>
      </c>
      <c r="E103" s="45" t="s">
        <v>8232</v>
      </c>
      <c r="F103" s="45" t="s">
        <v>6581</v>
      </c>
      <c r="G103" s="45">
        <v>20</v>
      </c>
      <c r="H103" s="45" t="s">
        <v>6632</v>
      </c>
      <c r="I103" s="45" t="s">
        <v>6524</v>
      </c>
      <c r="J103" s="45" t="s">
        <v>6525</v>
      </c>
      <c r="K103" s="45" t="s">
        <v>8233</v>
      </c>
      <c r="L103" s="45" t="s">
        <v>8234</v>
      </c>
      <c r="M103" s="45" t="s">
        <v>8235</v>
      </c>
      <c r="N103" s="45" t="s">
        <v>8236</v>
      </c>
      <c r="O103" s="45" t="s">
        <v>8237</v>
      </c>
      <c r="P103" s="45" t="s">
        <v>5324</v>
      </c>
    </row>
    <row r="104" spans="1:16" x14ac:dyDescent="0.3">
      <c r="A104" s="45" t="s">
        <v>8238</v>
      </c>
      <c r="B104" s="45" t="s">
        <v>8239</v>
      </c>
      <c r="C104" s="45" t="s">
        <v>8240</v>
      </c>
      <c r="D104" s="45" t="s">
        <v>8241</v>
      </c>
      <c r="E104" s="45" t="s">
        <v>8242</v>
      </c>
      <c r="F104" s="45" t="s">
        <v>6581</v>
      </c>
      <c r="G104" s="45">
        <v>1</v>
      </c>
      <c r="H104" s="45" t="s">
        <v>6633</v>
      </c>
      <c r="I104" s="45" t="s">
        <v>6524</v>
      </c>
      <c r="J104" s="45" t="s">
        <v>6525</v>
      </c>
      <c r="K104" s="45" t="s">
        <v>8243</v>
      </c>
      <c r="L104" s="45" t="s">
        <v>8244</v>
      </c>
      <c r="M104" s="45" t="s">
        <v>8245</v>
      </c>
      <c r="N104" s="45" t="s">
        <v>8246</v>
      </c>
      <c r="O104" s="45" t="s">
        <v>8247</v>
      </c>
      <c r="P104" s="45" t="s">
        <v>6526</v>
      </c>
    </row>
    <row r="105" spans="1:16" x14ac:dyDescent="0.3">
      <c r="A105" s="45" t="s">
        <v>8248</v>
      </c>
      <c r="B105" s="45" t="s">
        <v>8249</v>
      </c>
      <c r="C105" s="45" t="s">
        <v>8250</v>
      </c>
      <c r="D105" s="45" t="s">
        <v>8251</v>
      </c>
      <c r="E105" s="45" t="s">
        <v>8252</v>
      </c>
      <c r="F105" s="45" t="s">
        <v>6581</v>
      </c>
      <c r="G105" s="45">
        <v>8</v>
      </c>
      <c r="H105" s="45" t="s">
        <v>6634</v>
      </c>
      <c r="I105" s="45" t="s">
        <v>6524</v>
      </c>
      <c r="J105" s="45" t="s">
        <v>6525</v>
      </c>
      <c r="K105" s="45" t="s">
        <v>8253</v>
      </c>
      <c r="L105" s="45" t="s">
        <v>8254</v>
      </c>
      <c r="M105" s="45" t="s">
        <v>8255</v>
      </c>
      <c r="N105" s="45" t="s">
        <v>8256</v>
      </c>
      <c r="O105" s="45" t="s">
        <v>8257</v>
      </c>
      <c r="P105" s="45" t="s">
        <v>4899</v>
      </c>
    </row>
    <row r="106" spans="1:16" x14ac:dyDescent="0.3">
      <c r="A106" s="45" t="s">
        <v>8258</v>
      </c>
      <c r="B106" s="45" t="s">
        <v>8259</v>
      </c>
      <c r="C106" s="45" t="s">
        <v>8260</v>
      </c>
      <c r="D106" s="45" t="s">
        <v>8261</v>
      </c>
      <c r="E106" s="45" t="s">
        <v>8262</v>
      </c>
      <c r="F106" s="45" t="s">
        <v>6581</v>
      </c>
      <c r="G106" s="45">
        <v>30</v>
      </c>
      <c r="H106" s="45" t="s">
        <v>6635</v>
      </c>
      <c r="I106" s="45" t="s">
        <v>6524</v>
      </c>
      <c r="J106" s="45" t="s">
        <v>6525</v>
      </c>
      <c r="K106" s="45" t="s">
        <v>8263</v>
      </c>
      <c r="L106" s="45" t="s">
        <v>8264</v>
      </c>
      <c r="M106" s="45" t="s">
        <v>8265</v>
      </c>
      <c r="N106" s="45" t="s">
        <v>8266</v>
      </c>
      <c r="O106" s="45" t="s">
        <v>8267</v>
      </c>
      <c r="P106" s="45" t="s">
        <v>5353</v>
      </c>
    </row>
    <row r="107" spans="1:16" x14ac:dyDescent="0.3">
      <c r="A107" s="45" t="s">
        <v>8268</v>
      </c>
      <c r="B107" s="45" t="s">
        <v>8269</v>
      </c>
      <c r="C107" s="45" t="s">
        <v>8270</v>
      </c>
      <c r="D107" s="45" t="s">
        <v>8271</v>
      </c>
      <c r="E107" s="45" t="s">
        <v>8272</v>
      </c>
      <c r="F107" s="45" t="s">
        <v>5167</v>
      </c>
      <c r="G107" s="45">
        <v>22</v>
      </c>
      <c r="H107" s="45" t="s">
        <v>6636</v>
      </c>
      <c r="I107" s="45" t="s">
        <v>6524</v>
      </c>
      <c r="J107" s="45" t="s">
        <v>6525</v>
      </c>
      <c r="K107" s="45" t="s">
        <v>8273</v>
      </c>
      <c r="L107" s="45" t="s">
        <v>8274</v>
      </c>
      <c r="M107" s="45" t="s">
        <v>8275</v>
      </c>
      <c r="N107" s="45" t="s">
        <v>8276</v>
      </c>
      <c r="O107" s="45" t="s">
        <v>8277</v>
      </c>
      <c r="P107" s="45" t="s">
        <v>6528</v>
      </c>
    </row>
    <row r="108" spans="1:16" x14ac:dyDescent="0.3">
      <c r="A108" s="45" t="s">
        <v>8278</v>
      </c>
      <c r="B108" s="45" t="s">
        <v>8279</v>
      </c>
      <c r="C108" s="45" t="s">
        <v>8280</v>
      </c>
      <c r="D108" s="45" t="s">
        <v>8281</v>
      </c>
      <c r="E108" s="45" t="s">
        <v>8282</v>
      </c>
      <c r="F108" s="45" t="s">
        <v>6581</v>
      </c>
      <c r="G108" s="45">
        <v>20</v>
      </c>
      <c r="I108" s="45" t="s">
        <v>6524</v>
      </c>
      <c r="J108" s="45" t="s">
        <v>6525</v>
      </c>
      <c r="K108" s="45" t="s">
        <v>8283</v>
      </c>
      <c r="L108" s="45" t="s">
        <v>8284</v>
      </c>
      <c r="M108" s="45" t="s">
        <v>8285</v>
      </c>
      <c r="N108" s="45" t="s">
        <v>8286</v>
      </c>
      <c r="O108" s="45" t="s">
        <v>8287</v>
      </c>
      <c r="P108" s="45" t="s">
        <v>6530</v>
      </c>
    </row>
    <row r="109" spans="1:16" x14ac:dyDescent="0.3">
      <c r="A109" s="45" t="s">
        <v>7792</v>
      </c>
      <c r="B109" s="45" t="s">
        <v>7793</v>
      </c>
      <c r="C109" s="45" t="s">
        <v>7794</v>
      </c>
      <c r="D109" s="45" t="s">
        <v>7795</v>
      </c>
      <c r="E109" s="45" t="s">
        <v>7796</v>
      </c>
      <c r="F109" s="45" t="s">
        <v>6581</v>
      </c>
      <c r="G109" s="45">
        <v>50</v>
      </c>
      <c r="I109" s="45" t="s">
        <v>6524</v>
      </c>
      <c r="J109" s="45" t="s">
        <v>6525</v>
      </c>
      <c r="K109" s="45" t="s">
        <v>8288</v>
      </c>
      <c r="L109" s="45" t="s">
        <v>7798</v>
      </c>
      <c r="M109" s="45" t="s">
        <v>7799</v>
      </c>
      <c r="N109" s="45" t="s">
        <v>7800</v>
      </c>
      <c r="O109" s="45" t="s">
        <v>7801</v>
      </c>
      <c r="P109" s="45" t="s">
        <v>4973</v>
      </c>
    </row>
    <row r="110" spans="1:16" x14ac:dyDescent="0.3">
      <c r="A110" s="45" t="s">
        <v>7686</v>
      </c>
      <c r="B110" s="45" t="s">
        <v>7752</v>
      </c>
      <c r="C110" s="45" t="s">
        <v>7688</v>
      </c>
      <c r="D110" s="45" t="s">
        <v>7689</v>
      </c>
      <c r="E110" s="45" t="s">
        <v>7690</v>
      </c>
      <c r="F110" s="45" t="s">
        <v>6581</v>
      </c>
      <c r="G110" s="45">
        <v>12</v>
      </c>
      <c r="I110" s="45" t="s">
        <v>6524</v>
      </c>
      <c r="J110" s="45" t="s">
        <v>6525</v>
      </c>
      <c r="K110" s="45" t="s">
        <v>8289</v>
      </c>
      <c r="L110" s="45" t="s">
        <v>7692</v>
      </c>
      <c r="M110" s="45" t="s">
        <v>7693</v>
      </c>
      <c r="N110" s="45" t="s">
        <v>7694</v>
      </c>
      <c r="O110" s="45" t="s">
        <v>7695</v>
      </c>
      <c r="P110" s="45" t="s">
        <v>4887</v>
      </c>
    </row>
    <row r="111" spans="1:16" x14ac:dyDescent="0.3">
      <c r="A111" s="45" t="s">
        <v>7696</v>
      </c>
      <c r="B111" s="45" t="s">
        <v>7754</v>
      </c>
      <c r="C111" s="45" t="s">
        <v>7698</v>
      </c>
      <c r="D111" s="45" t="s">
        <v>7699</v>
      </c>
      <c r="E111" s="45" t="s">
        <v>7700</v>
      </c>
      <c r="F111" s="45" t="s">
        <v>6581</v>
      </c>
      <c r="G111" s="45">
        <v>14</v>
      </c>
      <c r="I111" s="45" t="s">
        <v>6524</v>
      </c>
      <c r="J111" s="45" t="s">
        <v>6525</v>
      </c>
      <c r="K111" s="45" t="s">
        <v>8290</v>
      </c>
      <c r="L111" s="45" t="s">
        <v>7702</v>
      </c>
      <c r="M111" s="45" t="s">
        <v>7703</v>
      </c>
      <c r="N111" s="45" t="s">
        <v>7704</v>
      </c>
      <c r="O111" s="45" t="s">
        <v>7705</v>
      </c>
      <c r="P111" s="45" t="s">
        <v>4889</v>
      </c>
    </row>
    <row r="112" spans="1:16" x14ac:dyDescent="0.3">
      <c r="A112" s="45" t="s">
        <v>7706</v>
      </c>
      <c r="B112" s="45" t="s">
        <v>7804</v>
      </c>
      <c r="C112" s="45" t="s">
        <v>7708</v>
      </c>
      <c r="D112" s="45" t="s">
        <v>7709</v>
      </c>
      <c r="E112" s="45" t="s">
        <v>7710</v>
      </c>
      <c r="F112" s="45" t="s">
        <v>6581</v>
      </c>
      <c r="G112" s="45">
        <v>12</v>
      </c>
      <c r="I112" s="45" t="s">
        <v>6524</v>
      </c>
      <c r="J112" s="45" t="s">
        <v>6525</v>
      </c>
      <c r="K112" s="45" t="s">
        <v>8291</v>
      </c>
      <c r="L112" s="45" t="s">
        <v>7712</v>
      </c>
      <c r="M112" s="45" t="s">
        <v>7713</v>
      </c>
      <c r="N112" s="45" t="s">
        <v>7714</v>
      </c>
      <c r="O112" s="45" t="s">
        <v>7715</v>
      </c>
      <c r="P112" s="45" t="s">
        <v>4891</v>
      </c>
    </row>
    <row r="113" spans="1:16" x14ac:dyDescent="0.3">
      <c r="A113" s="45" t="s">
        <v>7716</v>
      </c>
      <c r="B113" s="45" t="s">
        <v>7806</v>
      </c>
      <c r="C113" s="45" t="s">
        <v>7718</v>
      </c>
      <c r="D113" s="45" t="s">
        <v>7719</v>
      </c>
      <c r="E113" s="45" t="s">
        <v>7720</v>
      </c>
      <c r="F113" s="45" t="s">
        <v>6581</v>
      </c>
      <c r="G113" s="45">
        <v>14</v>
      </c>
      <c r="I113" s="45" t="s">
        <v>6524</v>
      </c>
      <c r="J113" s="45" t="s">
        <v>6525</v>
      </c>
      <c r="K113" s="45" t="s">
        <v>8292</v>
      </c>
      <c r="L113" s="45" t="s">
        <v>7722</v>
      </c>
      <c r="M113" s="45" t="s">
        <v>7723</v>
      </c>
      <c r="N113" s="45" t="s">
        <v>7724</v>
      </c>
      <c r="O113" s="45" t="s">
        <v>7725</v>
      </c>
      <c r="P113" s="45" t="s">
        <v>4893</v>
      </c>
    </row>
    <row r="114" spans="1:16" x14ac:dyDescent="0.3">
      <c r="A114" s="45" t="s">
        <v>8293</v>
      </c>
      <c r="B114" s="45" t="s">
        <v>8294</v>
      </c>
      <c r="C114" s="45" t="s">
        <v>8295</v>
      </c>
      <c r="D114" s="45" t="s">
        <v>8296</v>
      </c>
      <c r="E114" s="45" t="s">
        <v>8297</v>
      </c>
      <c r="F114" s="45" t="s">
        <v>6581</v>
      </c>
      <c r="G114" s="45">
        <v>1</v>
      </c>
      <c r="I114" s="45" t="s">
        <v>6524</v>
      </c>
      <c r="J114" s="45" t="s">
        <v>6525</v>
      </c>
      <c r="K114" s="45" t="s">
        <v>8298</v>
      </c>
      <c r="L114" s="45" t="s">
        <v>8299</v>
      </c>
      <c r="M114" s="45" t="s">
        <v>8300</v>
      </c>
      <c r="N114" s="45" t="s">
        <v>8301</v>
      </c>
      <c r="O114" s="45" t="s">
        <v>8302</v>
      </c>
      <c r="P114" s="45" t="s">
        <v>6532</v>
      </c>
    </row>
    <row r="115" spans="1:16" x14ac:dyDescent="0.3">
      <c r="A115" s="45" t="s">
        <v>7726</v>
      </c>
      <c r="B115" s="45" t="s">
        <v>7760</v>
      </c>
      <c r="C115" s="45" t="s">
        <v>7728</v>
      </c>
      <c r="D115" s="45" t="s">
        <v>7729</v>
      </c>
      <c r="E115" s="45" t="s">
        <v>7730</v>
      </c>
      <c r="F115" s="45" t="s">
        <v>6581</v>
      </c>
      <c r="G115" s="45">
        <v>12</v>
      </c>
      <c r="H115" s="45" t="s">
        <v>6639</v>
      </c>
      <c r="I115" s="45" t="s">
        <v>6436</v>
      </c>
      <c r="J115" s="45" t="s">
        <v>6437</v>
      </c>
      <c r="K115" s="45" t="s">
        <v>8303</v>
      </c>
      <c r="L115" s="45" t="s">
        <v>7732</v>
      </c>
      <c r="M115" s="45" t="s">
        <v>7733</v>
      </c>
      <c r="N115" s="45" t="s">
        <v>7734</v>
      </c>
      <c r="O115" s="45" t="s">
        <v>7735</v>
      </c>
      <c r="P115" s="45" t="s">
        <v>4846</v>
      </c>
    </row>
    <row r="116" spans="1:16" x14ac:dyDescent="0.3">
      <c r="A116" s="45" t="s">
        <v>8304</v>
      </c>
      <c r="B116" s="45" t="s">
        <v>8305</v>
      </c>
      <c r="C116" s="45" t="s">
        <v>8306</v>
      </c>
      <c r="D116" s="45" t="s">
        <v>8307</v>
      </c>
      <c r="E116" s="45" t="s">
        <v>8308</v>
      </c>
      <c r="F116" s="45" t="s">
        <v>6581</v>
      </c>
      <c r="G116" s="45">
        <v>150</v>
      </c>
      <c r="H116" s="45" t="s">
        <v>6641</v>
      </c>
      <c r="I116" s="45" t="s">
        <v>6436</v>
      </c>
      <c r="J116" s="45" t="s">
        <v>6437</v>
      </c>
      <c r="K116" s="45" t="s">
        <v>8309</v>
      </c>
      <c r="L116" s="45" t="s">
        <v>8310</v>
      </c>
      <c r="M116" s="45" t="s">
        <v>8311</v>
      </c>
      <c r="N116" s="45" t="s">
        <v>8312</v>
      </c>
      <c r="O116" s="45" t="s">
        <v>8313</v>
      </c>
      <c r="P116" s="45" t="s">
        <v>6438</v>
      </c>
    </row>
    <row r="117" spans="1:16" x14ac:dyDescent="0.3">
      <c r="A117" s="45" t="s">
        <v>8016</v>
      </c>
      <c r="B117" s="45" t="s">
        <v>8314</v>
      </c>
      <c r="C117" s="45" t="s">
        <v>8018</v>
      </c>
      <c r="D117" s="45" t="s">
        <v>8019</v>
      </c>
      <c r="E117" s="45" t="s">
        <v>8020</v>
      </c>
      <c r="F117" s="45" t="s">
        <v>6581</v>
      </c>
      <c r="G117" s="45">
        <v>12</v>
      </c>
      <c r="I117" s="45" t="s">
        <v>6436</v>
      </c>
      <c r="J117" s="45" t="s">
        <v>6437</v>
      </c>
      <c r="K117" s="45" t="s">
        <v>8315</v>
      </c>
      <c r="L117" s="45" t="s">
        <v>8022</v>
      </c>
      <c r="M117" s="45" t="s">
        <v>8023</v>
      </c>
      <c r="N117" s="45" t="s">
        <v>8024</v>
      </c>
      <c r="O117" s="45" t="s">
        <v>8025</v>
      </c>
      <c r="P117" s="45" t="s">
        <v>5341</v>
      </c>
    </row>
    <row r="118" spans="1:16" x14ac:dyDescent="0.3">
      <c r="A118" s="45" t="s">
        <v>8036</v>
      </c>
      <c r="B118" s="45" t="s">
        <v>8316</v>
      </c>
      <c r="C118" s="45" t="s">
        <v>8038</v>
      </c>
      <c r="D118" s="45" t="s">
        <v>8039</v>
      </c>
      <c r="E118" s="45" t="s">
        <v>8040</v>
      </c>
      <c r="F118" s="45" t="s">
        <v>6581</v>
      </c>
      <c r="G118" s="45">
        <v>6</v>
      </c>
      <c r="I118" s="45" t="s">
        <v>6436</v>
      </c>
      <c r="J118" s="45" t="s">
        <v>6437</v>
      </c>
      <c r="K118" s="45" t="s">
        <v>8317</v>
      </c>
      <c r="L118" s="45" t="s">
        <v>8042</v>
      </c>
      <c r="M118" s="45" t="s">
        <v>8043</v>
      </c>
      <c r="N118" s="45" t="s">
        <v>8044</v>
      </c>
      <c r="O118" s="45" t="s">
        <v>8045</v>
      </c>
      <c r="P118" s="45" t="s">
        <v>6288</v>
      </c>
    </row>
    <row r="119" spans="1:16" x14ac:dyDescent="0.3">
      <c r="A119" s="45" t="s">
        <v>8046</v>
      </c>
      <c r="B119" s="45" t="s">
        <v>8318</v>
      </c>
      <c r="C119" s="45" t="s">
        <v>8048</v>
      </c>
      <c r="D119" s="45" t="s">
        <v>8049</v>
      </c>
      <c r="E119" s="45" t="s">
        <v>8050</v>
      </c>
      <c r="F119" s="45" t="s">
        <v>6581</v>
      </c>
      <c r="G119" s="45">
        <v>100</v>
      </c>
      <c r="I119" s="45" t="s">
        <v>6436</v>
      </c>
      <c r="J119" s="45" t="s">
        <v>6437</v>
      </c>
      <c r="K119" s="45" t="s">
        <v>8319</v>
      </c>
      <c r="L119" s="45" t="s">
        <v>8052</v>
      </c>
      <c r="M119" s="45" t="s">
        <v>8053</v>
      </c>
      <c r="N119" s="45" t="s">
        <v>8054</v>
      </c>
      <c r="O119" s="45" t="s">
        <v>8055</v>
      </c>
      <c r="P119" s="45" t="s">
        <v>6299</v>
      </c>
    </row>
    <row r="120" spans="1:16" x14ac:dyDescent="0.3">
      <c r="A120" s="45" t="s">
        <v>8056</v>
      </c>
      <c r="B120" s="45" t="s">
        <v>8320</v>
      </c>
      <c r="C120" s="45" t="s">
        <v>8058</v>
      </c>
      <c r="D120" s="45" t="s">
        <v>8059</v>
      </c>
      <c r="E120" s="45" t="s">
        <v>8060</v>
      </c>
      <c r="F120" s="45" t="s">
        <v>6581</v>
      </c>
      <c r="G120" s="45">
        <v>100</v>
      </c>
      <c r="I120" s="45" t="s">
        <v>6436</v>
      </c>
      <c r="J120" s="45" t="s">
        <v>6437</v>
      </c>
      <c r="K120" s="45" t="s">
        <v>8321</v>
      </c>
      <c r="L120" s="45" t="s">
        <v>8062</v>
      </c>
      <c r="M120" s="45" t="s">
        <v>8063</v>
      </c>
      <c r="N120" s="45" t="s">
        <v>8064</v>
      </c>
      <c r="O120" s="45" t="s">
        <v>8065</v>
      </c>
      <c r="P120" s="45" t="s">
        <v>5610</v>
      </c>
    </row>
    <row r="121" spans="1:16" x14ac:dyDescent="0.3">
      <c r="A121" s="45" t="s">
        <v>8322</v>
      </c>
      <c r="B121" s="45" t="s">
        <v>8323</v>
      </c>
      <c r="C121" s="45" t="s">
        <v>8324</v>
      </c>
      <c r="D121" s="45" t="s">
        <v>8325</v>
      </c>
      <c r="E121" s="45" t="s">
        <v>8326</v>
      </c>
      <c r="F121" s="45" t="s">
        <v>6581</v>
      </c>
      <c r="G121" s="45">
        <v>1</v>
      </c>
      <c r="I121" s="45" t="s">
        <v>6436</v>
      </c>
      <c r="J121" s="45" t="s">
        <v>6437</v>
      </c>
      <c r="K121" s="45" t="s">
        <v>8327</v>
      </c>
      <c r="L121" s="45" t="s">
        <v>8328</v>
      </c>
      <c r="M121" s="45" t="s">
        <v>8329</v>
      </c>
      <c r="N121" s="45" t="s">
        <v>8330</v>
      </c>
      <c r="O121" s="45" t="s">
        <v>8331</v>
      </c>
      <c r="P121" s="45" t="s">
        <v>6444</v>
      </c>
    </row>
    <row r="122" spans="1:16" x14ac:dyDescent="0.3">
      <c r="A122" s="45" t="s">
        <v>8332</v>
      </c>
      <c r="B122" s="45" t="s">
        <v>8333</v>
      </c>
      <c r="C122" s="45" t="s">
        <v>8334</v>
      </c>
      <c r="D122" s="45" t="s">
        <v>8335</v>
      </c>
      <c r="E122" s="45" t="s">
        <v>8336</v>
      </c>
      <c r="F122" s="45" t="s">
        <v>6581</v>
      </c>
      <c r="G122" s="45">
        <v>1</v>
      </c>
      <c r="I122" s="45" t="s">
        <v>6436</v>
      </c>
      <c r="J122" s="45" t="s">
        <v>6437</v>
      </c>
      <c r="K122" s="45" t="s">
        <v>8337</v>
      </c>
      <c r="L122" s="45" t="s">
        <v>8338</v>
      </c>
      <c r="M122" s="45" t="s">
        <v>8339</v>
      </c>
      <c r="N122" s="45" t="s">
        <v>8340</v>
      </c>
      <c r="O122" s="45" t="s">
        <v>8341</v>
      </c>
      <c r="P122" s="45" t="s">
        <v>6446</v>
      </c>
    </row>
    <row r="123" spans="1:16" x14ac:dyDescent="0.3">
      <c r="A123" s="45" t="s">
        <v>8342</v>
      </c>
      <c r="B123" s="45" t="s">
        <v>8343</v>
      </c>
      <c r="C123" s="45" t="s">
        <v>8344</v>
      </c>
      <c r="D123" s="45" t="s">
        <v>8345</v>
      </c>
      <c r="E123" s="45" t="s">
        <v>8346</v>
      </c>
      <c r="F123" s="45" t="s">
        <v>6581</v>
      </c>
      <c r="G123" s="45">
        <v>6</v>
      </c>
      <c r="I123" s="45" t="s">
        <v>6436</v>
      </c>
      <c r="J123" s="45" t="s">
        <v>6437</v>
      </c>
      <c r="K123" s="45" t="s">
        <v>8347</v>
      </c>
      <c r="L123" s="45" t="s">
        <v>8348</v>
      </c>
      <c r="M123" s="45" t="s">
        <v>8349</v>
      </c>
      <c r="N123" s="45" t="s">
        <v>8350</v>
      </c>
      <c r="O123" s="45" t="s">
        <v>8351</v>
      </c>
      <c r="P123" s="45" t="s">
        <v>6448</v>
      </c>
    </row>
    <row r="124" spans="1:16" x14ac:dyDescent="0.3">
      <c r="A124" s="45" t="s">
        <v>8352</v>
      </c>
      <c r="B124" s="45" t="s">
        <v>8353</v>
      </c>
      <c r="C124" s="45" t="s">
        <v>8354</v>
      </c>
      <c r="D124" s="45" t="s">
        <v>8355</v>
      </c>
      <c r="E124" s="45" t="s">
        <v>8356</v>
      </c>
      <c r="F124" s="45" t="s">
        <v>6581</v>
      </c>
      <c r="G124" s="45">
        <v>12</v>
      </c>
      <c r="I124" s="45" t="s">
        <v>6436</v>
      </c>
      <c r="J124" s="45" t="s">
        <v>6437</v>
      </c>
      <c r="K124" s="45" t="s">
        <v>8357</v>
      </c>
      <c r="L124" s="45" t="s">
        <v>8358</v>
      </c>
      <c r="M124" s="45" t="s">
        <v>8359</v>
      </c>
      <c r="N124" s="45" t="s">
        <v>8360</v>
      </c>
      <c r="O124" s="45" t="s">
        <v>8361</v>
      </c>
      <c r="P124" s="45" t="s">
        <v>6450</v>
      </c>
    </row>
    <row r="125" spans="1:16" x14ac:dyDescent="0.3">
      <c r="A125" s="45" t="s">
        <v>8362</v>
      </c>
      <c r="B125" s="45" t="s">
        <v>8363</v>
      </c>
      <c r="C125" s="45" t="s">
        <v>8364</v>
      </c>
      <c r="D125" s="45" t="s">
        <v>8365</v>
      </c>
      <c r="E125" s="45" t="s">
        <v>8366</v>
      </c>
      <c r="F125" s="45" t="s">
        <v>6581</v>
      </c>
      <c r="G125" s="45">
        <v>1</v>
      </c>
      <c r="I125" s="45" t="s">
        <v>6436</v>
      </c>
      <c r="J125" s="45" t="s">
        <v>6437</v>
      </c>
      <c r="K125" s="45" t="s">
        <v>8367</v>
      </c>
      <c r="L125" s="45" t="s">
        <v>8368</v>
      </c>
      <c r="M125" s="45" t="s">
        <v>8369</v>
      </c>
      <c r="N125" s="45" t="s">
        <v>8370</v>
      </c>
      <c r="O125" s="45" t="s">
        <v>8371</v>
      </c>
      <c r="P125" s="45" t="s">
        <v>6452</v>
      </c>
    </row>
    <row r="126" spans="1:16" x14ac:dyDescent="0.3">
      <c r="A126" s="45" t="s">
        <v>8372</v>
      </c>
      <c r="B126" s="45" t="s">
        <v>8373</v>
      </c>
      <c r="C126" s="45" t="s">
        <v>8374</v>
      </c>
      <c r="D126" s="45" t="s">
        <v>8375</v>
      </c>
      <c r="E126" s="45" t="s">
        <v>8376</v>
      </c>
      <c r="F126" s="45" t="s">
        <v>6581</v>
      </c>
      <c r="G126" s="45">
        <v>20</v>
      </c>
      <c r="I126" s="45" t="s">
        <v>6436</v>
      </c>
      <c r="J126" s="45" t="s">
        <v>6437</v>
      </c>
      <c r="K126" s="45" t="s">
        <v>8377</v>
      </c>
      <c r="L126" s="45" t="s">
        <v>8378</v>
      </c>
      <c r="M126" s="45" t="s">
        <v>8379</v>
      </c>
      <c r="N126" s="45" t="s">
        <v>8380</v>
      </c>
      <c r="O126" s="45" t="s">
        <v>8381</v>
      </c>
      <c r="P126" s="45" t="s">
        <v>6454</v>
      </c>
    </row>
    <row r="127" spans="1:16" x14ac:dyDescent="0.3">
      <c r="A127" s="45" t="s">
        <v>8382</v>
      </c>
      <c r="B127" s="45" t="s">
        <v>8383</v>
      </c>
      <c r="C127" s="45" t="s">
        <v>8384</v>
      </c>
      <c r="D127" s="45" t="s">
        <v>8385</v>
      </c>
      <c r="E127" s="45" t="s">
        <v>8386</v>
      </c>
      <c r="F127" s="45" t="s">
        <v>6581</v>
      </c>
      <c r="G127" s="45">
        <v>60</v>
      </c>
      <c r="I127" s="45" t="s">
        <v>6436</v>
      </c>
      <c r="J127" s="45" t="s">
        <v>6437</v>
      </c>
      <c r="K127" s="45" t="s">
        <v>8387</v>
      </c>
      <c r="L127" s="45" t="s">
        <v>8388</v>
      </c>
      <c r="M127" s="45" t="s">
        <v>8389</v>
      </c>
      <c r="N127" s="45" t="s">
        <v>8390</v>
      </c>
      <c r="O127" s="45" t="s">
        <v>8391</v>
      </c>
      <c r="P127" s="45" t="s">
        <v>6456</v>
      </c>
    </row>
    <row r="128" spans="1:16" x14ac:dyDescent="0.3">
      <c r="A128" s="45" t="s">
        <v>8392</v>
      </c>
      <c r="B128" s="45" t="s">
        <v>8393</v>
      </c>
      <c r="C128" s="45" t="s">
        <v>8394</v>
      </c>
      <c r="D128" s="45" t="s">
        <v>8395</v>
      </c>
      <c r="E128" s="45" t="s">
        <v>8396</v>
      </c>
      <c r="F128" s="45" t="s">
        <v>6581</v>
      </c>
      <c r="G128" s="45">
        <v>40</v>
      </c>
      <c r="I128" s="45" t="s">
        <v>6436</v>
      </c>
      <c r="J128" s="45" t="s">
        <v>6437</v>
      </c>
      <c r="K128" s="45" t="s">
        <v>8397</v>
      </c>
      <c r="L128" s="45" t="s">
        <v>8398</v>
      </c>
      <c r="M128" s="45" t="s">
        <v>8399</v>
      </c>
      <c r="N128" s="45" t="s">
        <v>8400</v>
      </c>
      <c r="O128" s="45" t="s">
        <v>8401</v>
      </c>
      <c r="P128" s="45" t="s">
        <v>6459</v>
      </c>
    </row>
    <row r="129" spans="1:16" x14ac:dyDescent="0.3">
      <c r="A129" s="45" t="s">
        <v>8402</v>
      </c>
      <c r="B129" s="45" t="s">
        <v>8403</v>
      </c>
      <c r="C129" s="45" t="s">
        <v>8404</v>
      </c>
      <c r="D129" s="45" t="s">
        <v>8405</v>
      </c>
      <c r="E129" s="45" t="s">
        <v>8406</v>
      </c>
      <c r="F129" s="45" t="s">
        <v>6581</v>
      </c>
      <c r="G129" s="45">
        <v>40</v>
      </c>
      <c r="I129" s="45" t="s">
        <v>6436</v>
      </c>
      <c r="J129" s="45" t="s">
        <v>6437</v>
      </c>
      <c r="K129" s="45" t="s">
        <v>8407</v>
      </c>
      <c r="L129" s="45" t="s">
        <v>8408</v>
      </c>
      <c r="M129" s="45" t="s">
        <v>8409</v>
      </c>
      <c r="N129" s="45" t="s">
        <v>8410</v>
      </c>
      <c r="O129" s="45" t="s">
        <v>8411</v>
      </c>
      <c r="P129" s="45" t="s">
        <v>6461</v>
      </c>
    </row>
    <row r="130" spans="1:16" x14ac:dyDescent="0.3">
      <c r="A130" s="45" t="s">
        <v>8412</v>
      </c>
      <c r="B130" s="45" t="s">
        <v>8413</v>
      </c>
      <c r="C130" s="45" t="s">
        <v>8414</v>
      </c>
      <c r="D130" s="45" t="s">
        <v>8415</v>
      </c>
      <c r="E130" s="45" t="s">
        <v>8416</v>
      </c>
      <c r="F130" s="45" t="s">
        <v>6581</v>
      </c>
      <c r="G130" s="45">
        <v>40</v>
      </c>
      <c r="I130" s="45" t="s">
        <v>6436</v>
      </c>
      <c r="J130" s="45" t="s">
        <v>6437</v>
      </c>
      <c r="K130" s="45" t="s">
        <v>8417</v>
      </c>
      <c r="L130" s="45" t="s">
        <v>8418</v>
      </c>
      <c r="M130" s="45" t="s">
        <v>8419</v>
      </c>
      <c r="N130" s="45" t="s">
        <v>8420</v>
      </c>
      <c r="O130" s="45" t="s">
        <v>8421</v>
      </c>
      <c r="P130" s="45" t="s">
        <v>6463</v>
      </c>
    </row>
    <row r="131" spans="1:16" x14ac:dyDescent="0.3">
      <c r="A131" s="45" t="s">
        <v>8422</v>
      </c>
      <c r="B131" s="45" t="s">
        <v>8423</v>
      </c>
      <c r="C131" s="45" t="s">
        <v>8424</v>
      </c>
      <c r="D131" s="45" t="s">
        <v>8425</v>
      </c>
      <c r="E131" s="45" t="s">
        <v>8426</v>
      </c>
      <c r="F131" s="45" t="s">
        <v>6581</v>
      </c>
      <c r="G131" s="45">
        <v>6</v>
      </c>
      <c r="I131" s="45" t="s">
        <v>6436</v>
      </c>
      <c r="J131" s="45" t="s">
        <v>6437</v>
      </c>
      <c r="K131" s="45" t="s">
        <v>8427</v>
      </c>
      <c r="L131" s="45" t="s">
        <v>8428</v>
      </c>
      <c r="M131" s="45" t="s">
        <v>8429</v>
      </c>
      <c r="N131" s="45" t="s">
        <v>8430</v>
      </c>
      <c r="O131" s="45" t="s">
        <v>8431</v>
      </c>
      <c r="P131" s="45" t="s">
        <v>6465</v>
      </c>
    </row>
    <row r="132" spans="1:16" x14ac:dyDescent="0.3">
      <c r="A132" s="45" t="s">
        <v>8432</v>
      </c>
      <c r="B132" s="45" t="s">
        <v>8433</v>
      </c>
      <c r="C132" s="45" t="s">
        <v>8434</v>
      </c>
      <c r="D132" s="45" t="s">
        <v>8435</v>
      </c>
      <c r="E132" s="45" t="s">
        <v>8436</v>
      </c>
      <c r="F132" s="45" t="s">
        <v>6581</v>
      </c>
      <c r="G132" s="45">
        <v>100</v>
      </c>
      <c r="I132" s="45" t="s">
        <v>6436</v>
      </c>
      <c r="J132" s="45" t="s">
        <v>6437</v>
      </c>
      <c r="K132" s="45" t="s">
        <v>8437</v>
      </c>
      <c r="L132" s="45" t="s">
        <v>8438</v>
      </c>
      <c r="M132" s="45" t="s">
        <v>8439</v>
      </c>
      <c r="N132" s="45" t="s">
        <v>8440</v>
      </c>
      <c r="O132" s="45" t="s">
        <v>8441</v>
      </c>
      <c r="P132" s="45" t="s">
        <v>6467</v>
      </c>
    </row>
    <row r="133" spans="1:16" x14ac:dyDescent="0.3">
      <c r="A133" s="45" t="s">
        <v>8442</v>
      </c>
      <c r="B133" s="45" t="s">
        <v>8443</v>
      </c>
      <c r="C133" s="45" t="s">
        <v>8444</v>
      </c>
      <c r="D133" s="45" t="s">
        <v>8445</v>
      </c>
      <c r="E133" s="45" t="s">
        <v>8446</v>
      </c>
      <c r="F133" s="45" t="s">
        <v>6581</v>
      </c>
      <c r="G133" s="45">
        <v>100</v>
      </c>
      <c r="I133" s="45" t="s">
        <v>6436</v>
      </c>
      <c r="J133" s="45" t="s">
        <v>6437</v>
      </c>
      <c r="K133" s="45" t="s">
        <v>8447</v>
      </c>
      <c r="L133" s="45" t="s">
        <v>8448</v>
      </c>
      <c r="M133" s="45" t="s">
        <v>8449</v>
      </c>
      <c r="N133" s="45" t="s">
        <v>8450</v>
      </c>
      <c r="O133" s="45" t="s">
        <v>8451</v>
      </c>
      <c r="P133" s="45" t="s">
        <v>6469</v>
      </c>
    </row>
    <row r="134" spans="1:16" x14ac:dyDescent="0.3">
      <c r="A134" s="45" t="s">
        <v>8452</v>
      </c>
      <c r="B134" s="45" t="s">
        <v>8453</v>
      </c>
      <c r="C134" s="45" t="s">
        <v>8454</v>
      </c>
      <c r="D134" s="45" t="s">
        <v>8455</v>
      </c>
      <c r="E134" s="45" t="s">
        <v>8456</v>
      </c>
      <c r="F134" s="45" t="s">
        <v>6581</v>
      </c>
      <c r="G134" s="45">
        <v>60</v>
      </c>
      <c r="I134" s="45" t="s">
        <v>6436</v>
      </c>
      <c r="J134" s="45" t="s">
        <v>6437</v>
      </c>
      <c r="K134" s="45" t="s">
        <v>8457</v>
      </c>
      <c r="L134" s="45" t="s">
        <v>8458</v>
      </c>
      <c r="M134" s="45" t="s">
        <v>8459</v>
      </c>
      <c r="N134" s="45" t="s">
        <v>8460</v>
      </c>
      <c r="O134" s="45" t="s">
        <v>8461</v>
      </c>
      <c r="P134" s="45" t="s">
        <v>6471</v>
      </c>
    </row>
    <row r="135" spans="1:16" x14ac:dyDescent="0.3">
      <c r="A135" s="45" t="s">
        <v>8462</v>
      </c>
      <c r="B135" s="45" t="s">
        <v>8463</v>
      </c>
      <c r="C135" s="45" t="s">
        <v>8464</v>
      </c>
      <c r="D135" s="45" t="s">
        <v>8465</v>
      </c>
      <c r="E135" s="45" t="s">
        <v>8466</v>
      </c>
      <c r="F135" s="45" t="s">
        <v>6581</v>
      </c>
      <c r="G135" s="45">
        <v>40</v>
      </c>
      <c r="I135" s="45" t="s">
        <v>6436</v>
      </c>
      <c r="J135" s="45" t="s">
        <v>6437</v>
      </c>
      <c r="K135" s="45" t="s">
        <v>8467</v>
      </c>
      <c r="L135" s="45" t="s">
        <v>8468</v>
      </c>
      <c r="M135" s="45" t="s">
        <v>8469</v>
      </c>
      <c r="N135" s="45" t="s">
        <v>8470</v>
      </c>
      <c r="O135" s="45" t="s">
        <v>8471</v>
      </c>
      <c r="P135" s="45" t="s">
        <v>6473</v>
      </c>
    </row>
    <row r="136" spans="1:16" x14ac:dyDescent="0.3">
      <c r="A136" s="45" t="s">
        <v>8472</v>
      </c>
      <c r="B136" s="45" t="s">
        <v>8473</v>
      </c>
      <c r="C136" s="45" t="s">
        <v>8474</v>
      </c>
      <c r="D136" s="45" t="s">
        <v>8475</v>
      </c>
      <c r="E136" s="45" t="s">
        <v>8476</v>
      </c>
      <c r="F136" s="45" t="s">
        <v>6581</v>
      </c>
      <c r="G136" s="45">
        <v>20</v>
      </c>
      <c r="I136" s="45" t="s">
        <v>6436</v>
      </c>
      <c r="J136" s="45" t="s">
        <v>6437</v>
      </c>
      <c r="K136" s="45" t="s">
        <v>8477</v>
      </c>
      <c r="L136" s="45" t="s">
        <v>8478</v>
      </c>
      <c r="M136" s="45" t="s">
        <v>8479</v>
      </c>
      <c r="N136" s="45" t="s">
        <v>8480</v>
      </c>
      <c r="O136" s="45" t="s">
        <v>8481</v>
      </c>
      <c r="P136" s="45" t="s">
        <v>6475</v>
      </c>
    </row>
    <row r="137" spans="1:16" x14ac:dyDescent="0.3">
      <c r="A137" s="45" t="s">
        <v>8482</v>
      </c>
      <c r="B137" s="45" t="s">
        <v>8483</v>
      </c>
      <c r="C137" s="45" t="s">
        <v>8484</v>
      </c>
      <c r="D137" s="45" t="s">
        <v>8485</v>
      </c>
      <c r="E137" s="45" t="s">
        <v>8486</v>
      </c>
      <c r="F137" s="45" t="s">
        <v>6642</v>
      </c>
      <c r="G137" s="45">
        <v>18</v>
      </c>
      <c r="I137" s="45" t="s">
        <v>6436</v>
      </c>
      <c r="J137" s="45" t="s">
        <v>6437</v>
      </c>
      <c r="K137" s="45" t="s">
        <v>8487</v>
      </c>
      <c r="L137" s="45" t="s">
        <v>8488</v>
      </c>
      <c r="M137" s="45" t="s">
        <v>8489</v>
      </c>
      <c r="N137" s="45" t="s">
        <v>8490</v>
      </c>
      <c r="O137" s="45" t="s">
        <v>8491</v>
      </c>
      <c r="P137" s="45" t="s">
        <v>6477</v>
      </c>
    </row>
    <row r="138" spans="1:16" x14ac:dyDescent="0.3">
      <c r="A138" s="45" t="s">
        <v>8492</v>
      </c>
      <c r="B138" s="45" t="s">
        <v>8493</v>
      </c>
      <c r="C138" s="45" t="s">
        <v>8494</v>
      </c>
      <c r="D138" s="45" t="s">
        <v>8495</v>
      </c>
      <c r="E138" s="45" t="s">
        <v>8496</v>
      </c>
      <c r="F138" s="45" t="s">
        <v>6581</v>
      </c>
      <c r="G138" s="45">
        <v>6</v>
      </c>
      <c r="I138" s="45" t="s">
        <v>6436</v>
      </c>
      <c r="J138" s="45" t="s">
        <v>6437</v>
      </c>
      <c r="K138" s="45" t="s">
        <v>8497</v>
      </c>
      <c r="L138" s="45" t="s">
        <v>8498</v>
      </c>
      <c r="M138" s="45" t="s">
        <v>8499</v>
      </c>
      <c r="N138" s="45" t="s">
        <v>8500</v>
      </c>
      <c r="O138" s="45" t="s">
        <v>8501</v>
      </c>
      <c r="P138" s="45" t="s">
        <v>6480</v>
      </c>
    </row>
    <row r="139" spans="1:16" x14ac:dyDescent="0.3">
      <c r="A139" s="45" t="s">
        <v>8502</v>
      </c>
      <c r="B139" s="45" t="s">
        <v>8503</v>
      </c>
      <c r="C139" s="45" t="s">
        <v>8504</v>
      </c>
      <c r="D139" s="45" t="s">
        <v>8505</v>
      </c>
      <c r="E139" s="45" t="s">
        <v>8506</v>
      </c>
      <c r="F139" s="45" t="s">
        <v>6581</v>
      </c>
      <c r="G139" s="45">
        <v>100</v>
      </c>
      <c r="I139" s="45" t="s">
        <v>6436</v>
      </c>
      <c r="J139" s="45" t="s">
        <v>6437</v>
      </c>
      <c r="K139" s="45" t="s">
        <v>8507</v>
      </c>
      <c r="L139" s="45" t="s">
        <v>8508</v>
      </c>
      <c r="M139" s="45" t="s">
        <v>8509</v>
      </c>
      <c r="N139" s="45" t="s">
        <v>8510</v>
      </c>
      <c r="O139" s="45" t="s">
        <v>8511</v>
      </c>
      <c r="P139" s="45" t="s">
        <v>6482</v>
      </c>
    </row>
    <row r="140" spans="1:16" x14ac:dyDescent="0.3">
      <c r="A140" s="45" t="s">
        <v>8512</v>
      </c>
      <c r="B140" s="45" t="s">
        <v>8513</v>
      </c>
      <c r="C140" s="45" t="s">
        <v>8514</v>
      </c>
      <c r="D140" s="45" t="s">
        <v>8515</v>
      </c>
      <c r="E140" s="45" t="s">
        <v>8516</v>
      </c>
      <c r="F140" s="45" t="s">
        <v>6581</v>
      </c>
      <c r="G140" s="45">
        <v>100</v>
      </c>
      <c r="I140" s="45" t="s">
        <v>6436</v>
      </c>
      <c r="J140" s="45" t="s">
        <v>6437</v>
      </c>
      <c r="K140" s="45" t="s">
        <v>8517</v>
      </c>
      <c r="L140" s="45" t="s">
        <v>8518</v>
      </c>
      <c r="M140" s="45" t="s">
        <v>8519</v>
      </c>
      <c r="N140" s="45" t="s">
        <v>8520</v>
      </c>
      <c r="O140" s="45" t="s">
        <v>8521</v>
      </c>
      <c r="P140" s="45" t="s">
        <v>6484</v>
      </c>
    </row>
    <row r="141" spans="1:16" x14ac:dyDescent="0.3">
      <c r="A141" s="45" t="s">
        <v>8522</v>
      </c>
      <c r="B141" s="45" t="s">
        <v>8523</v>
      </c>
      <c r="C141" s="45" t="s">
        <v>8524</v>
      </c>
      <c r="D141" s="45" t="s">
        <v>8525</v>
      </c>
      <c r="E141" s="45" t="s">
        <v>8526</v>
      </c>
      <c r="F141" s="45" t="s">
        <v>6581</v>
      </c>
      <c r="G141" s="45">
        <v>20</v>
      </c>
      <c r="I141" s="45" t="s">
        <v>6436</v>
      </c>
      <c r="J141" s="45" t="s">
        <v>6437</v>
      </c>
      <c r="K141" s="45" t="s">
        <v>8527</v>
      </c>
      <c r="L141" s="45" t="s">
        <v>8528</v>
      </c>
      <c r="M141" s="45" t="s">
        <v>8529</v>
      </c>
      <c r="N141" s="45" t="s">
        <v>8530</v>
      </c>
      <c r="O141" s="45" t="s">
        <v>8531</v>
      </c>
      <c r="P141" s="45" t="s">
        <v>6486</v>
      </c>
    </row>
    <row r="142" spans="1:16" x14ac:dyDescent="0.3">
      <c r="A142" s="45" t="s">
        <v>8532</v>
      </c>
      <c r="B142" s="45" t="s">
        <v>8533</v>
      </c>
      <c r="C142" s="45" t="s">
        <v>8534</v>
      </c>
      <c r="D142" s="45" t="s">
        <v>8535</v>
      </c>
      <c r="E142" s="45" t="s">
        <v>8536</v>
      </c>
      <c r="F142" s="45" t="s">
        <v>6581</v>
      </c>
      <c r="G142" s="45">
        <v>2</v>
      </c>
      <c r="I142" s="45" t="s">
        <v>6436</v>
      </c>
      <c r="J142" s="45" t="s">
        <v>6437</v>
      </c>
      <c r="K142" s="45" t="s">
        <v>8537</v>
      </c>
      <c r="L142" s="45" t="s">
        <v>8538</v>
      </c>
      <c r="M142" s="45" t="s">
        <v>8539</v>
      </c>
      <c r="N142" s="45" t="s">
        <v>8540</v>
      </c>
      <c r="O142" s="45" t="s">
        <v>8541</v>
      </c>
      <c r="P142" s="45" t="s">
        <v>6488</v>
      </c>
    </row>
    <row r="143" spans="1:16" x14ac:dyDescent="0.3">
      <c r="A143" s="45" t="s">
        <v>7792</v>
      </c>
      <c r="B143" s="45" t="s">
        <v>7793</v>
      </c>
      <c r="C143" s="45" t="s">
        <v>7794</v>
      </c>
      <c r="D143" s="45" t="s">
        <v>7795</v>
      </c>
      <c r="E143" s="45" t="s">
        <v>7796</v>
      </c>
      <c r="F143" s="45" t="s">
        <v>6581</v>
      </c>
      <c r="G143" s="45">
        <v>50</v>
      </c>
      <c r="I143" s="45" t="s">
        <v>6436</v>
      </c>
      <c r="J143" s="45" t="s">
        <v>6437</v>
      </c>
      <c r="K143" s="45" t="s">
        <v>8542</v>
      </c>
      <c r="L143" s="45" t="s">
        <v>7798</v>
      </c>
      <c r="M143" s="45" t="s">
        <v>7799</v>
      </c>
      <c r="N143" s="45" t="s">
        <v>7800</v>
      </c>
      <c r="O143" s="45" t="s">
        <v>7801</v>
      </c>
      <c r="P143" s="45" t="s">
        <v>4973</v>
      </c>
    </row>
    <row r="144" spans="1:16" x14ac:dyDescent="0.3">
      <c r="A144" s="45" t="s">
        <v>7686</v>
      </c>
      <c r="B144" s="45" t="s">
        <v>7752</v>
      </c>
      <c r="C144" s="45" t="s">
        <v>7688</v>
      </c>
      <c r="D144" s="45" t="s">
        <v>7689</v>
      </c>
      <c r="E144" s="45" t="s">
        <v>7690</v>
      </c>
      <c r="F144" s="45" t="s">
        <v>6581</v>
      </c>
      <c r="G144" s="45">
        <v>12</v>
      </c>
      <c r="I144" s="45" t="s">
        <v>6436</v>
      </c>
      <c r="J144" s="45" t="s">
        <v>6437</v>
      </c>
      <c r="K144" s="45" t="s">
        <v>8543</v>
      </c>
      <c r="L144" s="45" t="s">
        <v>7692</v>
      </c>
      <c r="M144" s="45" t="s">
        <v>7693</v>
      </c>
      <c r="N144" s="45" t="s">
        <v>7694</v>
      </c>
      <c r="O144" s="45" t="s">
        <v>7695</v>
      </c>
      <c r="P144" s="45" t="s">
        <v>4887</v>
      </c>
    </row>
    <row r="145" spans="1:16" x14ac:dyDescent="0.3">
      <c r="A145" s="45" t="s">
        <v>7696</v>
      </c>
      <c r="B145" s="45" t="s">
        <v>7754</v>
      </c>
      <c r="C145" s="45" t="s">
        <v>7698</v>
      </c>
      <c r="D145" s="45" t="s">
        <v>7699</v>
      </c>
      <c r="E145" s="45" t="s">
        <v>7700</v>
      </c>
      <c r="F145" s="45" t="s">
        <v>6581</v>
      </c>
      <c r="G145" s="45">
        <v>14</v>
      </c>
      <c r="I145" s="45" t="s">
        <v>6436</v>
      </c>
      <c r="J145" s="45" t="s">
        <v>6437</v>
      </c>
      <c r="K145" s="45" t="s">
        <v>8544</v>
      </c>
      <c r="L145" s="45" t="s">
        <v>7702</v>
      </c>
      <c r="M145" s="45" t="s">
        <v>7703</v>
      </c>
      <c r="N145" s="45" t="s">
        <v>7704</v>
      </c>
      <c r="O145" s="45" t="s">
        <v>7705</v>
      </c>
      <c r="P145" s="45" t="s">
        <v>4889</v>
      </c>
    </row>
    <row r="146" spans="1:16" x14ac:dyDescent="0.3">
      <c r="A146" s="45" t="s">
        <v>7706</v>
      </c>
      <c r="B146" s="45" t="s">
        <v>7804</v>
      </c>
      <c r="C146" s="45" t="s">
        <v>7708</v>
      </c>
      <c r="D146" s="45" t="s">
        <v>7709</v>
      </c>
      <c r="E146" s="45" t="s">
        <v>7710</v>
      </c>
      <c r="F146" s="45" t="s">
        <v>6581</v>
      </c>
      <c r="G146" s="45">
        <v>12</v>
      </c>
      <c r="I146" s="45" t="s">
        <v>6436</v>
      </c>
      <c r="J146" s="45" t="s">
        <v>6437</v>
      </c>
      <c r="K146" s="45" t="s">
        <v>8545</v>
      </c>
      <c r="L146" s="45" t="s">
        <v>7712</v>
      </c>
      <c r="M146" s="45" t="s">
        <v>7713</v>
      </c>
      <c r="N146" s="45" t="s">
        <v>7714</v>
      </c>
      <c r="O146" s="45" t="s">
        <v>7715</v>
      </c>
      <c r="P146" s="45" t="s">
        <v>4891</v>
      </c>
    </row>
    <row r="147" spans="1:16" x14ac:dyDescent="0.3">
      <c r="A147" s="45" t="s">
        <v>7716</v>
      </c>
      <c r="B147" s="45" t="s">
        <v>7806</v>
      </c>
      <c r="C147" s="45" t="s">
        <v>7718</v>
      </c>
      <c r="D147" s="45" t="s">
        <v>7719</v>
      </c>
      <c r="E147" s="45" t="s">
        <v>7720</v>
      </c>
      <c r="F147" s="45" t="s">
        <v>6581</v>
      </c>
      <c r="G147" s="45">
        <v>14</v>
      </c>
      <c r="I147" s="45" t="s">
        <v>6436</v>
      </c>
      <c r="J147" s="45" t="s">
        <v>6437</v>
      </c>
      <c r="K147" s="45" t="s">
        <v>8546</v>
      </c>
      <c r="L147" s="45" t="s">
        <v>7722</v>
      </c>
      <c r="M147" s="45" t="s">
        <v>7723</v>
      </c>
      <c r="N147" s="45" t="s">
        <v>7724</v>
      </c>
      <c r="O147" s="45" t="s">
        <v>7725</v>
      </c>
      <c r="P147" s="45" t="s">
        <v>4893</v>
      </c>
    </row>
    <row r="148" spans="1:16" x14ac:dyDescent="0.3">
      <c r="A148" s="45" t="s">
        <v>8547</v>
      </c>
      <c r="B148" s="45" t="s">
        <v>8548</v>
      </c>
      <c r="C148" s="45" t="s">
        <v>8549</v>
      </c>
      <c r="D148" s="45" t="s">
        <v>8550</v>
      </c>
      <c r="E148" s="45" t="s">
        <v>8551</v>
      </c>
      <c r="F148" s="45" t="s">
        <v>6581</v>
      </c>
      <c r="G148" s="45">
        <v>20</v>
      </c>
      <c r="I148" s="45" t="s">
        <v>6436</v>
      </c>
      <c r="J148" s="45" t="s">
        <v>6437</v>
      </c>
      <c r="K148" s="45" t="s">
        <v>8552</v>
      </c>
      <c r="L148" s="45" t="s">
        <v>8553</v>
      </c>
      <c r="M148" s="45" t="s">
        <v>8554</v>
      </c>
      <c r="N148" s="45" t="s">
        <v>8555</v>
      </c>
      <c r="O148" s="45" t="s">
        <v>8556</v>
      </c>
      <c r="P148" s="45" t="s">
        <v>6490</v>
      </c>
    </row>
    <row r="149" spans="1:16" x14ac:dyDescent="0.3">
      <c r="A149" s="45" t="s">
        <v>8557</v>
      </c>
      <c r="B149" s="45" t="s">
        <v>8558</v>
      </c>
      <c r="C149" s="45" t="s">
        <v>8559</v>
      </c>
      <c r="D149" s="45" t="s">
        <v>8560</v>
      </c>
      <c r="E149" s="45" t="s">
        <v>8561</v>
      </c>
      <c r="F149" s="45" t="s">
        <v>6581</v>
      </c>
      <c r="G149" s="45">
        <v>20</v>
      </c>
      <c r="I149" s="45" t="s">
        <v>6436</v>
      </c>
      <c r="J149" s="45" t="s">
        <v>6437</v>
      </c>
      <c r="K149" s="45" t="s">
        <v>8562</v>
      </c>
      <c r="L149" s="45" t="s">
        <v>8563</v>
      </c>
      <c r="M149" s="45" t="s">
        <v>8564</v>
      </c>
      <c r="N149" s="45" t="s">
        <v>8565</v>
      </c>
      <c r="O149" s="45" t="s">
        <v>8566</v>
      </c>
      <c r="P149" s="45" t="s">
        <v>6492</v>
      </c>
    </row>
    <row r="150" spans="1:16" x14ac:dyDescent="0.3">
      <c r="A150" s="45" t="s">
        <v>8567</v>
      </c>
      <c r="B150" s="45" t="s">
        <v>8568</v>
      </c>
      <c r="C150" s="45" t="s">
        <v>8569</v>
      </c>
      <c r="D150" s="45" t="s">
        <v>8570</v>
      </c>
      <c r="E150" s="45" t="s">
        <v>8571</v>
      </c>
      <c r="F150" s="45" t="s">
        <v>6581</v>
      </c>
      <c r="G150" s="45">
        <v>20</v>
      </c>
      <c r="I150" s="45" t="s">
        <v>6436</v>
      </c>
      <c r="J150" s="45" t="s">
        <v>6437</v>
      </c>
      <c r="K150" s="45" t="s">
        <v>8572</v>
      </c>
      <c r="L150" s="45" t="s">
        <v>8573</v>
      </c>
      <c r="M150" s="45" t="s">
        <v>8574</v>
      </c>
      <c r="N150" s="45" t="s">
        <v>8575</v>
      </c>
      <c r="O150" s="45" t="s">
        <v>8576</v>
      </c>
      <c r="P150" s="45" t="s">
        <v>6494</v>
      </c>
    </row>
    <row r="151" spans="1:16" x14ac:dyDescent="0.3">
      <c r="A151" s="45" t="s">
        <v>8577</v>
      </c>
      <c r="B151" s="45" t="s">
        <v>8578</v>
      </c>
      <c r="C151" s="45" t="s">
        <v>8579</v>
      </c>
      <c r="D151" s="45" t="s">
        <v>8580</v>
      </c>
      <c r="E151" s="45" t="s">
        <v>8581</v>
      </c>
      <c r="F151" s="45" t="s">
        <v>6581</v>
      </c>
      <c r="G151" s="45">
        <v>6</v>
      </c>
      <c r="I151" s="45" t="s">
        <v>6436</v>
      </c>
      <c r="J151" s="45" t="s">
        <v>6437</v>
      </c>
      <c r="K151" s="45" t="s">
        <v>8582</v>
      </c>
      <c r="L151" s="45" t="s">
        <v>8583</v>
      </c>
      <c r="M151" s="45" t="s">
        <v>8584</v>
      </c>
      <c r="N151" s="45" t="s">
        <v>8585</v>
      </c>
      <c r="O151" s="45" t="s">
        <v>8586</v>
      </c>
      <c r="P151" s="45" t="s">
        <v>6643</v>
      </c>
    </row>
    <row r="152" spans="1:16" x14ac:dyDescent="0.3">
      <c r="A152" s="45" t="s">
        <v>8587</v>
      </c>
      <c r="B152" s="45" t="s">
        <v>8588</v>
      </c>
      <c r="C152" s="45" t="s">
        <v>8589</v>
      </c>
      <c r="D152" s="45" t="s">
        <v>8590</v>
      </c>
      <c r="E152" s="45" t="s">
        <v>8591</v>
      </c>
      <c r="F152" s="45" t="s">
        <v>6581</v>
      </c>
      <c r="G152" s="45">
        <v>100</v>
      </c>
      <c r="I152" s="45" t="s">
        <v>6436</v>
      </c>
      <c r="J152" s="45" t="s">
        <v>6437</v>
      </c>
      <c r="K152" s="45" t="s">
        <v>8592</v>
      </c>
      <c r="L152" s="45" t="s">
        <v>8593</v>
      </c>
      <c r="M152" s="45" t="s">
        <v>8594</v>
      </c>
      <c r="N152" s="45" t="s">
        <v>8595</v>
      </c>
      <c r="O152" s="45" t="s">
        <v>8596</v>
      </c>
      <c r="P152" s="45" t="s">
        <v>6644</v>
      </c>
    </row>
    <row r="153" spans="1:16" x14ac:dyDescent="0.3">
      <c r="A153" s="45" t="s">
        <v>8597</v>
      </c>
      <c r="B153" s="45" t="s">
        <v>8598</v>
      </c>
      <c r="C153" s="45" t="s">
        <v>8599</v>
      </c>
      <c r="D153" s="45" t="s">
        <v>8600</v>
      </c>
      <c r="E153" s="45" t="s">
        <v>8601</v>
      </c>
      <c r="F153" s="45" t="s">
        <v>6581</v>
      </c>
      <c r="G153" s="45">
        <v>100</v>
      </c>
      <c r="I153" s="45" t="s">
        <v>6436</v>
      </c>
      <c r="J153" s="45" t="s">
        <v>6437</v>
      </c>
      <c r="K153" s="45" t="s">
        <v>8602</v>
      </c>
      <c r="L153" s="45" t="s">
        <v>8603</v>
      </c>
      <c r="M153" s="45" t="s">
        <v>8604</v>
      </c>
      <c r="N153" s="45" t="s">
        <v>8605</v>
      </c>
      <c r="O153" s="45" t="s">
        <v>8606</v>
      </c>
      <c r="P153" s="45" t="s">
        <v>6645</v>
      </c>
    </row>
    <row r="154" spans="1:16" x14ac:dyDescent="0.3">
      <c r="A154" s="45" t="s">
        <v>8206</v>
      </c>
      <c r="B154" s="45" t="s">
        <v>8207</v>
      </c>
      <c r="C154" s="45" t="s">
        <v>8208</v>
      </c>
      <c r="D154" s="45" t="s">
        <v>8209</v>
      </c>
      <c r="E154" s="45" t="s">
        <v>8210</v>
      </c>
      <c r="F154" s="45" t="s">
        <v>6581</v>
      </c>
      <c r="G154" s="45">
        <v>1</v>
      </c>
      <c r="I154" s="45" t="s">
        <v>6436</v>
      </c>
      <c r="J154" s="45" t="s">
        <v>6437</v>
      </c>
      <c r="K154" s="45" t="s">
        <v>8607</v>
      </c>
      <c r="L154" s="45" t="s">
        <v>8212</v>
      </c>
      <c r="M154" s="45" t="s">
        <v>8213</v>
      </c>
      <c r="N154" s="45" t="s">
        <v>8214</v>
      </c>
      <c r="O154" s="45" t="s">
        <v>8215</v>
      </c>
      <c r="P154" s="45" t="s">
        <v>6627</v>
      </c>
    </row>
    <row r="155" spans="1:16" x14ac:dyDescent="0.3">
      <c r="A155" s="45" t="s">
        <v>8608</v>
      </c>
      <c r="B155" s="45" t="s">
        <v>8609</v>
      </c>
      <c r="C155" s="45" t="s">
        <v>8610</v>
      </c>
      <c r="D155" s="45" t="s">
        <v>8611</v>
      </c>
      <c r="E155" s="45" t="s">
        <v>8612</v>
      </c>
      <c r="F155" s="45" t="s">
        <v>6581</v>
      </c>
      <c r="G155" s="45">
        <v>6</v>
      </c>
      <c r="I155" s="45" t="s">
        <v>6436</v>
      </c>
      <c r="J155" s="45" t="s">
        <v>6437</v>
      </c>
      <c r="K155" s="45" t="s">
        <v>8613</v>
      </c>
      <c r="L155" s="45" t="s">
        <v>8614</v>
      </c>
      <c r="M155" s="45" t="s">
        <v>8615</v>
      </c>
      <c r="N155" s="45" t="s">
        <v>8616</v>
      </c>
      <c r="O155" s="45" t="s">
        <v>8617</v>
      </c>
      <c r="P155" s="45" t="s">
        <v>6646</v>
      </c>
    </row>
    <row r="156" spans="1:16" x14ac:dyDescent="0.3">
      <c r="A156" s="45" t="s">
        <v>8618</v>
      </c>
      <c r="B156" s="45" t="s">
        <v>8619</v>
      </c>
      <c r="C156" s="45" t="s">
        <v>8620</v>
      </c>
      <c r="D156" s="45" t="s">
        <v>8621</v>
      </c>
      <c r="E156" s="45" t="s">
        <v>8622</v>
      </c>
      <c r="F156" s="45" t="s">
        <v>6581</v>
      </c>
      <c r="G156" s="45">
        <v>100</v>
      </c>
      <c r="I156" s="45" t="s">
        <v>6436</v>
      </c>
      <c r="J156" s="45" t="s">
        <v>6437</v>
      </c>
      <c r="K156" s="45" t="s">
        <v>8623</v>
      </c>
      <c r="L156" s="45" t="s">
        <v>8624</v>
      </c>
      <c r="M156" s="45" t="s">
        <v>8625</v>
      </c>
      <c r="N156" s="45" t="s">
        <v>8626</v>
      </c>
      <c r="O156" s="45" t="s">
        <v>8627</v>
      </c>
      <c r="P156" s="45" t="s">
        <v>6647</v>
      </c>
    </row>
    <row r="157" spans="1:16" x14ac:dyDescent="0.3">
      <c r="A157" s="45" t="s">
        <v>8628</v>
      </c>
      <c r="B157" s="45" t="s">
        <v>8629</v>
      </c>
      <c r="C157" s="45" t="s">
        <v>8630</v>
      </c>
      <c r="D157" s="45" t="s">
        <v>8631</v>
      </c>
      <c r="E157" s="45" t="s">
        <v>8632</v>
      </c>
      <c r="F157" s="45" t="s">
        <v>6581</v>
      </c>
      <c r="G157" s="45">
        <v>100</v>
      </c>
      <c r="I157" s="45" t="s">
        <v>6436</v>
      </c>
      <c r="J157" s="45" t="s">
        <v>6437</v>
      </c>
      <c r="K157" s="45" t="s">
        <v>8633</v>
      </c>
      <c r="L157" s="45" t="s">
        <v>8634</v>
      </c>
      <c r="M157" s="45" t="s">
        <v>8635</v>
      </c>
      <c r="N157" s="45" t="s">
        <v>8636</v>
      </c>
      <c r="O157" s="45" t="s">
        <v>8637</v>
      </c>
      <c r="P157" s="45" t="s">
        <v>6648</v>
      </c>
    </row>
    <row r="158" spans="1:16" x14ac:dyDescent="0.3">
      <c r="A158" s="45" t="s">
        <v>8638</v>
      </c>
      <c r="B158" s="45" t="s">
        <v>8639</v>
      </c>
      <c r="C158" s="45" t="s">
        <v>8640</v>
      </c>
      <c r="D158" s="45" t="s">
        <v>8641</v>
      </c>
      <c r="E158" s="45" t="s">
        <v>8642</v>
      </c>
      <c r="F158" s="45" t="s">
        <v>6581</v>
      </c>
      <c r="G158" s="45">
        <v>1</v>
      </c>
      <c r="I158" s="45" t="s">
        <v>6436</v>
      </c>
      <c r="J158" s="45" t="s">
        <v>6437</v>
      </c>
      <c r="K158" s="45" t="s">
        <v>8643</v>
      </c>
      <c r="L158" s="45" t="s">
        <v>8644</v>
      </c>
      <c r="M158" s="45" t="s">
        <v>8645</v>
      </c>
      <c r="N158" s="45" t="s">
        <v>8646</v>
      </c>
      <c r="O158" s="45" t="s">
        <v>8647</v>
      </c>
      <c r="P158" s="45" t="s">
        <v>6649</v>
      </c>
    </row>
    <row r="159" spans="1:16" x14ac:dyDescent="0.3">
      <c r="A159" s="45" t="s">
        <v>8648</v>
      </c>
      <c r="B159" s="45" t="s">
        <v>8649</v>
      </c>
      <c r="C159" s="45" t="s">
        <v>8650</v>
      </c>
      <c r="D159" s="45" t="s">
        <v>8651</v>
      </c>
      <c r="E159" s="45" t="s">
        <v>8652</v>
      </c>
      <c r="F159" s="45" t="s">
        <v>6581</v>
      </c>
      <c r="G159" s="45">
        <v>6</v>
      </c>
      <c r="I159" s="45" t="s">
        <v>6436</v>
      </c>
      <c r="J159" s="45" t="s">
        <v>6437</v>
      </c>
      <c r="K159" s="45" t="s">
        <v>8653</v>
      </c>
      <c r="L159" s="45" t="s">
        <v>8654</v>
      </c>
      <c r="M159" s="45" t="s">
        <v>8655</v>
      </c>
      <c r="N159" s="45" t="s">
        <v>8656</v>
      </c>
      <c r="O159" s="45" t="s">
        <v>8657</v>
      </c>
      <c r="P159" s="45" t="s">
        <v>6650</v>
      </c>
    </row>
    <row r="160" spans="1:16" x14ac:dyDescent="0.3">
      <c r="A160" s="45" t="s">
        <v>8658</v>
      </c>
      <c r="B160" s="45" t="s">
        <v>8659</v>
      </c>
      <c r="C160" s="45" t="s">
        <v>8660</v>
      </c>
      <c r="D160" s="45" t="s">
        <v>8661</v>
      </c>
      <c r="E160" s="45" t="s">
        <v>8662</v>
      </c>
      <c r="F160" s="45" t="s">
        <v>6581</v>
      </c>
      <c r="G160" s="45">
        <v>100</v>
      </c>
      <c r="I160" s="45" t="s">
        <v>6436</v>
      </c>
      <c r="J160" s="45" t="s">
        <v>6437</v>
      </c>
      <c r="K160" s="45" t="s">
        <v>8663</v>
      </c>
      <c r="L160" s="45" t="s">
        <v>8664</v>
      </c>
      <c r="M160" s="45" t="s">
        <v>8665</v>
      </c>
      <c r="N160" s="45" t="s">
        <v>8666</v>
      </c>
      <c r="O160" s="45" t="s">
        <v>8667</v>
      </c>
      <c r="P160" s="45" t="s">
        <v>6651</v>
      </c>
    </row>
    <row r="161" spans="1:16" x14ac:dyDescent="0.3">
      <c r="A161" s="45" t="s">
        <v>8668</v>
      </c>
      <c r="B161" s="45" t="s">
        <v>8669</v>
      </c>
      <c r="C161" s="45" t="s">
        <v>8670</v>
      </c>
      <c r="D161" s="45" t="s">
        <v>8671</v>
      </c>
      <c r="E161" s="45" t="s">
        <v>8672</v>
      </c>
      <c r="F161" s="45" t="s">
        <v>6581</v>
      </c>
      <c r="G161" s="45">
        <v>100</v>
      </c>
      <c r="I161" s="45" t="s">
        <v>6436</v>
      </c>
      <c r="J161" s="45" t="s">
        <v>6437</v>
      </c>
      <c r="K161" s="45" t="s">
        <v>8673</v>
      </c>
      <c r="L161" s="45" t="s">
        <v>8674</v>
      </c>
      <c r="M161" s="45" t="s">
        <v>8675</v>
      </c>
      <c r="N161" s="45" t="s">
        <v>8676</v>
      </c>
      <c r="O161" s="45" t="s">
        <v>8677</v>
      </c>
      <c r="P161" s="45" t="s">
        <v>6652</v>
      </c>
    </row>
    <row r="162" spans="1:16" x14ac:dyDescent="0.3">
      <c r="A162" s="45" t="s">
        <v>8678</v>
      </c>
      <c r="B162" s="45" t="s">
        <v>8679</v>
      </c>
      <c r="C162" s="45" t="s">
        <v>8680</v>
      </c>
      <c r="D162" s="45" t="s">
        <v>8681</v>
      </c>
      <c r="E162" s="45" t="s">
        <v>8682</v>
      </c>
      <c r="F162" s="45" t="s">
        <v>6581</v>
      </c>
      <c r="G162" s="45">
        <v>1</v>
      </c>
      <c r="I162" s="45" t="s">
        <v>6436</v>
      </c>
      <c r="J162" s="45" t="s">
        <v>6437</v>
      </c>
      <c r="K162" s="45" t="s">
        <v>8683</v>
      </c>
      <c r="L162" s="45" t="s">
        <v>8684</v>
      </c>
      <c r="M162" s="45" t="s">
        <v>8685</v>
      </c>
      <c r="N162" s="45" t="s">
        <v>8686</v>
      </c>
      <c r="O162" s="45" t="s">
        <v>8687</v>
      </c>
      <c r="P162" s="45" t="s">
        <v>6653</v>
      </c>
    </row>
    <row r="163" spans="1:16" x14ac:dyDescent="0.3">
      <c r="A163" s="45" t="s">
        <v>7726</v>
      </c>
      <c r="B163" s="45" t="s">
        <v>7760</v>
      </c>
      <c r="C163" s="45" t="s">
        <v>7728</v>
      </c>
      <c r="D163" s="45" t="s">
        <v>7729</v>
      </c>
      <c r="E163" s="45" t="s">
        <v>7730</v>
      </c>
      <c r="F163" s="45" t="s">
        <v>6581</v>
      </c>
      <c r="G163" s="45">
        <v>12</v>
      </c>
      <c r="H163" s="45" t="s">
        <v>6654</v>
      </c>
      <c r="I163" s="45" t="s">
        <v>6511</v>
      </c>
      <c r="J163" s="45" t="s">
        <v>6512</v>
      </c>
      <c r="K163" s="45" t="s">
        <v>8688</v>
      </c>
      <c r="L163" s="45" t="s">
        <v>7732</v>
      </c>
      <c r="M163" s="45" t="s">
        <v>7733</v>
      </c>
      <c r="N163" s="45" t="s">
        <v>7734</v>
      </c>
      <c r="O163" s="45" t="s">
        <v>7735</v>
      </c>
      <c r="P163" s="45" t="s">
        <v>4846</v>
      </c>
    </row>
    <row r="164" spans="1:16" x14ac:dyDescent="0.3">
      <c r="A164" s="45" t="s">
        <v>7940</v>
      </c>
      <c r="B164" s="45" t="s">
        <v>7941</v>
      </c>
      <c r="C164" s="45" t="s">
        <v>7942</v>
      </c>
      <c r="D164" s="45" t="s">
        <v>7943</v>
      </c>
      <c r="E164" s="45" t="s">
        <v>7944</v>
      </c>
      <c r="F164" s="45" t="s">
        <v>5572</v>
      </c>
      <c r="G164" s="45">
        <v>22</v>
      </c>
      <c r="H164" s="45" t="s">
        <v>6656</v>
      </c>
      <c r="I164" s="45" t="s">
        <v>6511</v>
      </c>
      <c r="J164" s="45" t="s">
        <v>6512</v>
      </c>
      <c r="K164" s="45" t="s">
        <v>8689</v>
      </c>
      <c r="L164" s="45" t="s">
        <v>7946</v>
      </c>
      <c r="M164" s="45" t="s">
        <v>7947</v>
      </c>
      <c r="N164" s="45" t="s">
        <v>7948</v>
      </c>
      <c r="O164" s="45" t="s">
        <v>7949</v>
      </c>
      <c r="P164" s="45" t="s">
        <v>4841</v>
      </c>
    </row>
    <row r="165" spans="1:16" x14ac:dyDescent="0.3">
      <c r="A165" s="45" t="s">
        <v>8690</v>
      </c>
      <c r="B165" s="45" t="s">
        <v>8691</v>
      </c>
      <c r="C165" s="45" t="s">
        <v>8692</v>
      </c>
      <c r="D165" s="45" t="s">
        <v>8693</v>
      </c>
      <c r="E165" s="45" t="s">
        <v>8694</v>
      </c>
      <c r="F165" s="45" t="s">
        <v>6581</v>
      </c>
      <c r="G165" s="45">
        <v>10</v>
      </c>
      <c r="I165" s="45" t="s">
        <v>6511</v>
      </c>
      <c r="J165" s="45" t="s">
        <v>6512</v>
      </c>
      <c r="K165" s="45" t="s">
        <v>8695</v>
      </c>
      <c r="L165" s="45" t="s">
        <v>8696</v>
      </c>
      <c r="M165" s="45" t="s">
        <v>8697</v>
      </c>
      <c r="N165" s="45" t="s">
        <v>8698</v>
      </c>
      <c r="O165" s="45" t="s">
        <v>8699</v>
      </c>
      <c r="P165" s="45" t="s">
        <v>6513</v>
      </c>
    </row>
    <row r="166" spans="1:16" x14ac:dyDescent="0.3">
      <c r="A166" s="45" t="s">
        <v>7914</v>
      </c>
      <c r="B166" s="45" t="s">
        <v>8700</v>
      </c>
      <c r="C166" s="45" t="s">
        <v>7916</v>
      </c>
      <c r="D166" s="45" t="s">
        <v>7917</v>
      </c>
      <c r="E166" s="45" t="s">
        <v>7918</v>
      </c>
      <c r="F166" s="45" t="s">
        <v>6581</v>
      </c>
      <c r="G166" s="45">
        <v>20</v>
      </c>
      <c r="I166" s="45" t="s">
        <v>6511</v>
      </c>
      <c r="J166" s="45" t="s">
        <v>6512</v>
      </c>
      <c r="K166" s="45" t="s">
        <v>8701</v>
      </c>
      <c r="L166" s="45" t="s">
        <v>7920</v>
      </c>
      <c r="M166" s="45" t="s">
        <v>7921</v>
      </c>
      <c r="N166" s="45" t="s">
        <v>7922</v>
      </c>
      <c r="O166" s="45" t="s">
        <v>7923</v>
      </c>
      <c r="P166" s="45" t="s">
        <v>6515</v>
      </c>
    </row>
    <row r="167" spans="1:16" x14ac:dyDescent="0.3">
      <c r="A167" s="45" t="s">
        <v>8702</v>
      </c>
      <c r="B167" s="45" t="s">
        <v>8703</v>
      </c>
      <c r="C167" s="45" t="s">
        <v>8704</v>
      </c>
      <c r="D167" s="45" t="s">
        <v>8705</v>
      </c>
      <c r="E167" s="45" t="s">
        <v>8706</v>
      </c>
      <c r="F167" s="45" t="s">
        <v>6581</v>
      </c>
      <c r="G167" s="45">
        <v>20</v>
      </c>
      <c r="I167" s="45" t="s">
        <v>6511</v>
      </c>
      <c r="J167" s="45" t="s">
        <v>6512</v>
      </c>
      <c r="K167" s="45" t="s">
        <v>8707</v>
      </c>
      <c r="L167" s="45" t="s">
        <v>8708</v>
      </c>
      <c r="M167" s="45" t="s">
        <v>8709</v>
      </c>
      <c r="N167" s="45" t="s">
        <v>8710</v>
      </c>
      <c r="O167" s="45" t="s">
        <v>8711</v>
      </c>
      <c r="P167" s="45" t="s">
        <v>6516</v>
      </c>
    </row>
    <row r="168" spans="1:16" x14ac:dyDescent="0.3">
      <c r="A168" s="45" t="s">
        <v>8006</v>
      </c>
      <c r="B168" s="45" t="s">
        <v>8712</v>
      </c>
      <c r="C168" s="45" t="s">
        <v>8008</v>
      </c>
      <c r="D168" s="45" t="s">
        <v>8009</v>
      </c>
      <c r="E168" s="45" t="s">
        <v>8010</v>
      </c>
      <c r="F168" s="45" t="s">
        <v>6581</v>
      </c>
      <c r="G168" s="45">
        <v>20</v>
      </c>
      <c r="I168" s="45" t="s">
        <v>6511</v>
      </c>
      <c r="J168" s="45" t="s">
        <v>6512</v>
      </c>
      <c r="K168" s="45" t="s">
        <v>8713</v>
      </c>
      <c r="L168" s="45" t="s">
        <v>8012</v>
      </c>
      <c r="M168" s="45" t="s">
        <v>8013</v>
      </c>
      <c r="N168" s="45" t="s">
        <v>8014</v>
      </c>
      <c r="O168" s="45" t="s">
        <v>8015</v>
      </c>
      <c r="P168" s="45" t="s">
        <v>6285</v>
      </c>
    </row>
    <row r="169" spans="1:16" x14ac:dyDescent="0.3">
      <c r="A169" s="45" t="s">
        <v>8096</v>
      </c>
      <c r="B169" s="45" t="s">
        <v>8097</v>
      </c>
      <c r="C169" s="45" t="s">
        <v>8098</v>
      </c>
      <c r="D169" s="45" t="s">
        <v>8099</v>
      </c>
      <c r="E169" s="45" t="s">
        <v>8100</v>
      </c>
      <c r="F169" s="45" t="s">
        <v>6581</v>
      </c>
      <c r="G169" s="45">
        <v>50</v>
      </c>
      <c r="I169" s="45" t="s">
        <v>6511</v>
      </c>
      <c r="J169" s="45" t="s">
        <v>6512</v>
      </c>
      <c r="K169" s="45" t="s">
        <v>8714</v>
      </c>
      <c r="L169" s="45" t="s">
        <v>8102</v>
      </c>
      <c r="M169" s="45" t="s">
        <v>8103</v>
      </c>
      <c r="N169" s="45" t="s">
        <v>8104</v>
      </c>
      <c r="O169" s="45" t="s">
        <v>8105</v>
      </c>
      <c r="P169" s="45" t="s">
        <v>6291</v>
      </c>
    </row>
    <row r="170" spans="1:16" x14ac:dyDescent="0.3">
      <c r="A170" s="45" t="s">
        <v>7792</v>
      </c>
      <c r="B170" s="45" t="s">
        <v>8715</v>
      </c>
      <c r="C170" s="45" t="s">
        <v>7794</v>
      </c>
      <c r="D170" s="45" t="s">
        <v>7795</v>
      </c>
      <c r="E170" s="45" t="s">
        <v>7796</v>
      </c>
      <c r="F170" s="45" t="s">
        <v>6581</v>
      </c>
      <c r="G170" s="45">
        <v>200</v>
      </c>
      <c r="I170" s="45" t="s">
        <v>6511</v>
      </c>
      <c r="J170" s="45" t="s">
        <v>6512</v>
      </c>
      <c r="K170" s="45" t="s">
        <v>8716</v>
      </c>
      <c r="L170" s="45" t="s">
        <v>7798</v>
      </c>
      <c r="M170" s="45" t="s">
        <v>7799</v>
      </c>
      <c r="N170" s="45" t="s">
        <v>7800</v>
      </c>
      <c r="O170" s="45" t="s">
        <v>7801</v>
      </c>
      <c r="P170" s="45" t="s">
        <v>4973</v>
      </c>
    </row>
    <row r="171" spans="1:16" x14ac:dyDescent="0.3">
      <c r="A171" s="45" t="s">
        <v>7686</v>
      </c>
      <c r="B171" s="45" t="s">
        <v>7752</v>
      </c>
      <c r="C171" s="45" t="s">
        <v>7688</v>
      </c>
      <c r="D171" s="45" t="s">
        <v>7689</v>
      </c>
      <c r="E171" s="45" t="s">
        <v>7690</v>
      </c>
      <c r="F171" s="45" t="s">
        <v>6581</v>
      </c>
      <c r="G171" s="45">
        <v>12</v>
      </c>
      <c r="I171" s="45" t="s">
        <v>6511</v>
      </c>
      <c r="J171" s="45" t="s">
        <v>6512</v>
      </c>
      <c r="K171" s="45" t="s">
        <v>8717</v>
      </c>
      <c r="L171" s="45" t="s">
        <v>7692</v>
      </c>
      <c r="M171" s="45" t="s">
        <v>7693</v>
      </c>
      <c r="N171" s="45" t="s">
        <v>7694</v>
      </c>
      <c r="O171" s="45" t="s">
        <v>7695</v>
      </c>
      <c r="P171" s="45" t="s">
        <v>4887</v>
      </c>
    </row>
    <row r="172" spans="1:16" x14ac:dyDescent="0.3">
      <c r="A172" s="45" t="s">
        <v>7696</v>
      </c>
      <c r="B172" s="45" t="s">
        <v>7754</v>
      </c>
      <c r="C172" s="45" t="s">
        <v>7698</v>
      </c>
      <c r="D172" s="45" t="s">
        <v>7699</v>
      </c>
      <c r="E172" s="45" t="s">
        <v>7700</v>
      </c>
      <c r="F172" s="45" t="s">
        <v>6581</v>
      </c>
      <c r="G172" s="45">
        <v>14</v>
      </c>
      <c r="I172" s="45" t="s">
        <v>6511</v>
      </c>
      <c r="J172" s="45" t="s">
        <v>6512</v>
      </c>
      <c r="K172" s="45" t="s">
        <v>8718</v>
      </c>
      <c r="L172" s="45" t="s">
        <v>7702</v>
      </c>
      <c r="M172" s="45" t="s">
        <v>7703</v>
      </c>
      <c r="N172" s="45" t="s">
        <v>7704</v>
      </c>
      <c r="O172" s="45" t="s">
        <v>7705</v>
      </c>
      <c r="P172" s="45" t="s">
        <v>4889</v>
      </c>
    </row>
    <row r="173" spans="1:16" x14ac:dyDescent="0.3">
      <c r="A173" s="45" t="s">
        <v>7706</v>
      </c>
      <c r="B173" s="45" t="s">
        <v>7804</v>
      </c>
      <c r="C173" s="45" t="s">
        <v>7708</v>
      </c>
      <c r="D173" s="45" t="s">
        <v>7709</v>
      </c>
      <c r="E173" s="45" t="s">
        <v>7710</v>
      </c>
      <c r="F173" s="45" t="s">
        <v>6581</v>
      </c>
      <c r="G173" s="45">
        <v>12</v>
      </c>
      <c r="I173" s="45" t="s">
        <v>6511</v>
      </c>
      <c r="J173" s="45" t="s">
        <v>6512</v>
      </c>
      <c r="K173" s="45" t="s">
        <v>8719</v>
      </c>
      <c r="L173" s="45" t="s">
        <v>7712</v>
      </c>
      <c r="M173" s="45" t="s">
        <v>7713</v>
      </c>
      <c r="N173" s="45" t="s">
        <v>7714</v>
      </c>
      <c r="O173" s="45" t="s">
        <v>7715</v>
      </c>
      <c r="P173" s="45" t="s">
        <v>4891</v>
      </c>
    </row>
    <row r="174" spans="1:16" x14ac:dyDescent="0.3">
      <c r="A174" s="45" t="s">
        <v>7716</v>
      </c>
      <c r="B174" s="45" t="s">
        <v>7806</v>
      </c>
      <c r="C174" s="45" t="s">
        <v>7718</v>
      </c>
      <c r="D174" s="45" t="s">
        <v>7719</v>
      </c>
      <c r="E174" s="45" t="s">
        <v>7720</v>
      </c>
      <c r="F174" s="45" t="s">
        <v>6581</v>
      </c>
      <c r="G174" s="45">
        <v>14</v>
      </c>
      <c r="I174" s="45" t="s">
        <v>6511</v>
      </c>
      <c r="J174" s="45" t="s">
        <v>6512</v>
      </c>
      <c r="K174" s="45" t="s">
        <v>8720</v>
      </c>
      <c r="L174" s="45" t="s">
        <v>7722</v>
      </c>
      <c r="M174" s="45" t="s">
        <v>7723</v>
      </c>
      <c r="N174" s="45" t="s">
        <v>7724</v>
      </c>
      <c r="O174" s="45" t="s">
        <v>7725</v>
      </c>
      <c r="P174" s="45" t="s">
        <v>4893</v>
      </c>
    </row>
    <row r="175" spans="1:16" x14ac:dyDescent="0.3">
      <c r="A175" s="45" t="s">
        <v>7884</v>
      </c>
      <c r="B175" s="45" t="s">
        <v>8721</v>
      </c>
      <c r="C175" s="45" t="s">
        <v>7886</v>
      </c>
      <c r="D175" s="45" t="s">
        <v>7887</v>
      </c>
      <c r="E175" s="45" t="s">
        <v>7888</v>
      </c>
      <c r="F175" s="45" t="s">
        <v>5366</v>
      </c>
      <c r="G175" s="45">
        <v>7</v>
      </c>
      <c r="H175" s="45" t="s">
        <v>6657</v>
      </c>
      <c r="I175" s="45" t="s">
        <v>6496</v>
      </c>
      <c r="J175" s="45" t="s">
        <v>6497</v>
      </c>
      <c r="K175" s="45" t="s">
        <v>8722</v>
      </c>
      <c r="L175" s="45" t="s">
        <v>7890</v>
      </c>
      <c r="M175" s="45" t="s">
        <v>7891</v>
      </c>
      <c r="N175" s="45" t="s">
        <v>7892</v>
      </c>
      <c r="O175" s="45" t="s">
        <v>7893</v>
      </c>
      <c r="P175" s="45" t="s">
        <v>5364</v>
      </c>
    </row>
    <row r="176" spans="1:16" x14ac:dyDescent="0.3">
      <c r="A176" s="45" t="s">
        <v>7726</v>
      </c>
      <c r="B176" s="45" t="s">
        <v>7760</v>
      </c>
      <c r="C176" s="45" t="s">
        <v>7728</v>
      </c>
      <c r="D176" s="45" t="s">
        <v>7729</v>
      </c>
      <c r="E176" s="45" t="s">
        <v>7730</v>
      </c>
      <c r="F176" s="45" t="s">
        <v>6581</v>
      </c>
      <c r="G176" s="45">
        <v>12</v>
      </c>
      <c r="H176" s="45" t="s">
        <v>6659</v>
      </c>
      <c r="I176" s="45" t="s">
        <v>6496</v>
      </c>
      <c r="J176" s="45" t="s">
        <v>6497</v>
      </c>
      <c r="K176" s="45" t="s">
        <v>8723</v>
      </c>
      <c r="L176" s="45" t="s">
        <v>7732</v>
      </c>
      <c r="M176" s="45" t="s">
        <v>7733</v>
      </c>
      <c r="N176" s="45" t="s">
        <v>7734</v>
      </c>
      <c r="O176" s="45" t="s">
        <v>7735</v>
      </c>
      <c r="P176" s="45" t="s">
        <v>4846</v>
      </c>
    </row>
    <row r="177" spans="1:16" x14ac:dyDescent="0.3">
      <c r="A177" s="45" t="s">
        <v>8304</v>
      </c>
      <c r="B177" s="45" t="s">
        <v>8305</v>
      </c>
      <c r="C177" s="45" t="s">
        <v>8306</v>
      </c>
      <c r="D177" s="45" t="s">
        <v>8307</v>
      </c>
      <c r="E177" s="45" t="s">
        <v>8308</v>
      </c>
      <c r="F177" s="45" t="s">
        <v>6581</v>
      </c>
      <c r="G177" s="45">
        <v>150</v>
      </c>
      <c r="H177" s="45" t="s">
        <v>6660</v>
      </c>
      <c r="I177" s="45" t="s">
        <v>6496</v>
      </c>
      <c r="J177" s="45" t="s">
        <v>6497</v>
      </c>
      <c r="K177" s="45" t="s">
        <v>8724</v>
      </c>
      <c r="L177" s="45" t="s">
        <v>8310</v>
      </c>
      <c r="M177" s="45" t="s">
        <v>8311</v>
      </c>
      <c r="N177" s="45" t="s">
        <v>8312</v>
      </c>
      <c r="O177" s="45" t="s">
        <v>8313</v>
      </c>
      <c r="P177" s="45" t="s">
        <v>6438</v>
      </c>
    </row>
    <row r="178" spans="1:16" x14ac:dyDescent="0.3">
      <c r="A178" s="45" t="s">
        <v>8016</v>
      </c>
      <c r="B178" s="45" t="s">
        <v>8314</v>
      </c>
      <c r="C178" s="45" t="s">
        <v>8018</v>
      </c>
      <c r="D178" s="45" t="s">
        <v>8019</v>
      </c>
      <c r="E178" s="45" t="s">
        <v>8020</v>
      </c>
      <c r="F178" s="45" t="s">
        <v>6581</v>
      </c>
      <c r="G178" s="45">
        <v>12</v>
      </c>
      <c r="I178" s="45" t="s">
        <v>6496</v>
      </c>
      <c r="J178" s="45" t="s">
        <v>6497</v>
      </c>
      <c r="K178" s="45" t="s">
        <v>8725</v>
      </c>
      <c r="L178" s="45" t="s">
        <v>8022</v>
      </c>
      <c r="M178" s="45" t="s">
        <v>8023</v>
      </c>
      <c r="N178" s="45" t="s">
        <v>8024</v>
      </c>
      <c r="O178" s="45" t="s">
        <v>8025</v>
      </c>
      <c r="P178" s="45" t="s">
        <v>5341</v>
      </c>
    </row>
    <row r="179" spans="1:16" x14ac:dyDescent="0.3">
      <c r="A179" s="45" t="s">
        <v>8036</v>
      </c>
      <c r="B179" s="45" t="s">
        <v>8316</v>
      </c>
      <c r="C179" s="45" t="s">
        <v>8038</v>
      </c>
      <c r="D179" s="45" t="s">
        <v>8039</v>
      </c>
      <c r="E179" s="45" t="s">
        <v>8040</v>
      </c>
      <c r="F179" s="45" t="s">
        <v>6581</v>
      </c>
      <c r="G179" s="45">
        <v>6</v>
      </c>
      <c r="I179" s="45" t="s">
        <v>6496</v>
      </c>
      <c r="J179" s="45" t="s">
        <v>6497</v>
      </c>
      <c r="K179" s="45" t="s">
        <v>8726</v>
      </c>
      <c r="L179" s="45" t="s">
        <v>8042</v>
      </c>
      <c r="M179" s="45" t="s">
        <v>8043</v>
      </c>
      <c r="N179" s="45" t="s">
        <v>8044</v>
      </c>
      <c r="O179" s="45" t="s">
        <v>8045</v>
      </c>
      <c r="P179" s="45" t="s">
        <v>6288</v>
      </c>
    </row>
    <row r="180" spans="1:16" x14ac:dyDescent="0.3">
      <c r="A180" s="45" t="s">
        <v>8046</v>
      </c>
      <c r="B180" s="45" t="s">
        <v>8318</v>
      </c>
      <c r="C180" s="45" t="s">
        <v>8048</v>
      </c>
      <c r="D180" s="45" t="s">
        <v>8049</v>
      </c>
      <c r="E180" s="45" t="s">
        <v>8050</v>
      </c>
      <c r="F180" s="45" t="s">
        <v>6581</v>
      </c>
      <c r="G180" s="45">
        <v>100</v>
      </c>
      <c r="I180" s="45" t="s">
        <v>6496</v>
      </c>
      <c r="J180" s="45" t="s">
        <v>6497</v>
      </c>
      <c r="K180" s="45" t="s">
        <v>8727</v>
      </c>
      <c r="L180" s="45" t="s">
        <v>8052</v>
      </c>
      <c r="M180" s="45" t="s">
        <v>8053</v>
      </c>
      <c r="N180" s="45" t="s">
        <v>8054</v>
      </c>
      <c r="O180" s="45" t="s">
        <v>8055</v>
      </c>
      <c r="P180" s="45" t="s">
        <v>6299</v>
      </c>
    </row>
    <row r="181" spans="1:16" x14ac:dyDescent="0.3">
      <c r="A181" s="45" t="s">
        <v>8056</v>
      </c>
      <c r="B181" s="45" t="s">
        <v>8320</v>
      </c>
      <c r="C181" s="45" t="s">
        <v>8058</v>
      </c>
      <c r="D181" s="45" t="s">
        <v>8059</v>
      </c>
      <c r="E181" s="45" t="s">
        <v>8060</v>
      </c>
      <c r="F181" s="45" t="s">
        <v>6581</v>
      </c>
      <c r="G181" s="45">
        <v>100</v>
      </c>
      <c r="I181" s="45" t="s">
        <v>6496</v>
      </c>
      <c r="J181" s="45" t="s">
        <v>6497</v>
      </c>
      <c r="K181" s="45" t="s">
        <v>8728</v>
      </c>
      <c r="L181" s="45" t="s">
        <v>8062</v>
      </c>
      <c r="M181" s="45" t="s">
        <v>8063</v>
      </c>
      <c r="N181" s="45" t="s">
        <v>8064</v>
      </c>
      <c r="O181" s="45" t="s">
        <v>8065</v>
      </c>
      <c r="P181" s="45" t="s">
        <v>5610</v>
      </c>
    </row>
    <row r="182" spans="1:16" x14ac:dyDescent="0.3">
      <c r="A182" s="45" t="s">
        <v>8322</v>
      </c>
      <c r="B182" s="45" t="s">
        <v>8323</v>
      </c>
      <c r="C182" s="45" t="s">
        <v>8324</v>
      </c>
      <c r="D182" s="45" t="s">
        <v>8325</v>
      </c>
      <c r="E182" s="45" t="s">
        <v>8326</v>
      </c>
      <c r="F182" s="45" t="s">
        <v>6581</v>
      </c>
      <c r="G182" s="45">
        <v>1</v>
      </c>
      <c r="I182" s="45" t="s">
        <v>6496</v>
      </c>
      <c r="J182" s="45" t="s">
        <v>6497</v>
      </c>
      <c r="K182" s="45" t="s">
        <v>8729</v>
      </c>
      <c r="L182" s="45" t="s">
        <v>8328</v>
      </c>
      <c r="M182" s="45" t="s">
        <v>8329</v>
      </c>
      <c r="N182" s="45" t="s">
        <v>8330</v>
      </c>
      <c r="O182" s="45" t="s">
        <v>8331</v>
      </c>
      <c r="P182" s="45" t="s">
        <v>6444</v>
      </c>
    </row>
    <row r="183" spans="1:16" x14ac:dyDescent="0.3">
      <c r="A183" s="45" t="s">
        <v>8332</v>
      </c>
      <c r="B183" s="45" t="s">
        <v>8333</v>
      </c>
      <c r="C183" s="45" t="s">
        <v>8334</v>
      </c>
      <c r="D183" s="45" t="s">
        <v>8335</v>
      </c>
      <c r="E183" s="45" t="s">
        <v>8336</v>
      </c>
      <c r="F183" s="45" t="s">
        <v>6581</v>
      </c>
      <c r="G183" s="45">
        <v>1</v>
      </c>
      <c r="I183" s="45" t="s">
        <v>6496</v>
      </c>
      <c r="J183" s="45" t="s">
        <v>6497</v>
      </c>
      <c r="K183" s="45" t="s">
        <v>8730</v>
      </c>
      <c r="L183" s="45" t="s">
        <v>8338</v>
      </c>
      <c r="M183" s="45" t="s">
        <v>8339</v>
      </c>
      <c r="N183" s="45" t="s">
        <v>8340</v>
      </c>
      <c r="O183" s="45" t="s">
        <v>8341</v>
      </c>
      <c r="P183" s="45" t="s">
        <v>6446</v>
      </c>
    </row>
    <row r="184" spans="1:16" x14ac:dyDescent="0.3">
      <c r="A184" s="45" t="s">
        <v>8342</v>
      </c>
      <c r="B184" s="45" t="s">
        <v>8343</v>
      </c>
      <c r="C184" s="45" t="s">
        <v>8344</v>
      </c>
      <c r="D184" s="45" t="s">
        <v>8345</v>
      </c>
      <c r="E184" s="45" t="s">
        <v>8346</v>
      </c>
      <c r="F184" s="45" t="s">
        <v>6581</v>
      </c>
      <c r="G184" s="45">
        <v>6</v>
      </c>
      <c r="I184" s="45" t="s">
        <v>6496</v>
      </c>
      <c r="J184" s="45" t="s">
        <v>6497</v>
      </c>
      <c r="K184" s="45" t="s">
        <v>8731</v>
      </c>
      <c r="L184" s="45" t="s">
        <v>8348</v>
      </c>
      <c r="M184" s="45" t="s">
        <v>8349</v>
      </c>
      <c r="N184" s="45" t="s">
        <v>8350</v>
      </c>
      <c r="O184" s="45" t="s">
        <v>8351</v>
      </c>
      <c r="P184" s="45" t="s">
        <v>6448</v>
      </c>
    </row>
    <row r="185" spans="1:16" x14ac:dyDescent="0.3">
      <c r="A185" s="45" t="s">
        <v>8352</v>
      </c>
      <c r="B185" s="45" t="s">
        <v>8353</v>
      </c>
      <c r="C185" s="45" t="s">
        <v>8354</v>
      </c>
      <c r="D185" s="45" t="s">
        <v>8355</v>
      </c>
      <c r="E185" s="45" t="s">
        <v>8356</v>
      </c>
      <c r="F185" s="45" t="s">
        <v>6581</v>
      </c>
      <c r="G185" s="45">
        <v>12</v>
      </c>
      <c r="I185" s="45" t="s">
        <v>6496</v>
      </c>
      <c r="J185" s="45" t="s">
        <v>6497</v>
      </c>
      <c r="K185" s="45" t="s">
        <v>8732</v>
      </c>
      <c r="L185" s="45" t="s">
        <v>8358</v>
      </c>
      <c r="M185" s="45" t="s">
        <v>8359</v>
      </c>
      <c r="N185" s="45" t="s">
        <v>8360</v>
      </c>
      <c r="O185" s="45" t="s">
        <v>8361</v>
      </c>
      <c r="P185" s="45" t="s">
        <v>6450</v>
      </c>
    </row>
    <row r="186" spans="1:16" x14ac:dyDescent="0.3">
      <c r="A186" s="45" t="s">
        <v>8362</v>
      </c>
      <c r="B186" s="45" t="s">
        <v>8363</v>
      </c>
      <c r="C186" s="45" t="s">
        <v>8364</v>
      </c>
      <c r="D186" s="45" t="s">
        <v>8365</v>
      </c>
      <c r="E186" s="45" t="s">
        <v>8366</v>
      </c>
      <c r="F186" s="45" t="s">
        <v>6581</v>
      </c>
      <c r="G186" s="45">
        <v>1</v>
      </c>
      <c r="I186" s="45" t="s">
        <v>6496</v>
      </c>
      <c r="J186" s="45" t="s">
        <v>6497</v>
      </c>
      <c r="K186" s="45" t="s">
        <v>8733</v>
      </c>
      <c r="L186" s="45" t="s">
        <v>8368</v>
      </c>
      <c r="M186" s="45" t="s">
        <v>8369</v>
      </c>
      <c r="N186" s="45" t="s">
        <v>8370</v>
      </c>
      <c r="O186" s="45" t="s">
        <v>8371</v>
      </c>
      <c r="P186" s="45" t="s">
        <v>6452</v>
      </c>
    </row>
    <row r="187" spans="1:16" x14ac:dyDescent="0.3">
      <c r="A187" s="45" t="s">
        <v>8372</v>
      </c>
      <c r="B187" s="45" t="s">
        <v>8373</v>
      </c>
      <c r="C187" s="45" t="s">
        <v>8374</v>
      </c>
      <c r="D187" s="45" t="s">
        <v>8375</v>
      </c>
      <c r="E187" s="45" t="s">
        <v>8376</v>
      </c>
      <c r="F187" s="45" t="s">
        <v>6581</v>
      </c>
      <c r="G187" s="45">
        <v>20</v>
      </c>
      <c r="I187" s="45" t="s">
        <v>6496</v>
      </c>
      <c r="J187" s="45" t="s">
        <v>6497</v>
      </c>
      <c r="K187" s="45" t="s">
        <v>8734</v>
      </c>
      <c r="L187" s="45" t="s">
        <v>8378</v>
      </c>
      <c r="M187" s="45" t="s">
        <v>8379</v>
      </c>
      <c r="N187" s="45" t="s">
        <v>8380</v>
      </c>
      <c r="O187" s="45" t="s">
        <v>8381</v>
      </c>
      <c r="P187" s="45" t="s">
        <v>6454</v>
      </c>
    </row>
    <row r="188" spans="1:16" x14ac:dyDescent="0.3">
      <c r="A188" s="45" t="s">
        <v>8382</v>
      </c>
      <c r="B188" s="45" t="s">
        <v>8383</v>
      </c>
      <c r="C188" s="45" t="s">
        <v>8384</v>
      </c>
      <c r="D188" s="45" t="s">
        <v>8385</v>
      </c>
      <c r="E188" s="45" t="s">
        <v>8386</v>
      </c>
      <c r="F188" s="45" t="s">
        <v>6581</v>
      </c>
      <c r="G188" s="45">
        <v>60</v>
      </c>
      <c r="I188" s="45" t="s">
        <v>6496</v>
      </c>
      <c r="J188" s="45" t="s">
        <v>6497</v>
      </c>
      <c r="K188" s="45" t="s">
        <v>8735</v>
      </c>
      <c r="L188" s="45" t="s">
        <v>8388</v>
      </c>
      <c r="M188" s="45" t="s">
        <v>8389</v>
      </c>
      <c r="N188" s="45" t="s">
        <v>8390</v>
      </c>
      <c r="O188" s="45" t="s">
        <v>8391</v>
      </c>
      <c r="P188" s="45" t="s">
        <v>6456</v>
      </c>
    </row>
    <row r="189" spans="1:16" x14ac:dyDescent="0.3">
      <c r="A189" s="45" t="s">
        <v>8392</v>
      </c>
      <c r="B189" s="45" t="s">
        <v>8393</v>
      </c>
      <c r="C189" s="45" t="s">
        <v>8394</v>
      </c>
      <c r="D189" s="45" t="s">
        <v>8395</v>
      </c>
      <c r="E189" s="45" t="s">
        <v>8396</v>
      </c>
      <c r="F189" s="45" t="s">
        <v>6581</v>
      </c>
      <c r="G189" s="45">
        <v>40</v>
      </c>
      <c r="I189" s="45" t="s">
        <v>6496</v>
      </c>
      <c r="J189" s="45" t="s">
        <v>6497</v>
      </c>
      <c r="K189" s="45" t="s">
        <v>8736</v>
      </c>
      <c r="L189" s="45" t="s">
        <v>8398</v>
      </c>
      <c r="M189" s="45" t="s">
        <v>8399</v>
      </c>
      <c r="N189" s="45" t="s">
        <v>8400</v>
      </c>
      <c r="O189" s="45" t="s">
        <v>8401</v>
      </c>
      <c r="P189" s="45" t="s">
        <v>6459</v>
      </c>
    </row>
    <row r="190" spans="1:16" x14ac:dyDescent="0.3">
      <c r="A190" s="45" t="s">
        <v>8402</v>
      </c>
      <c r="B190" s="45" t="s">
        <v>8403</v>
      </c>
      <c r="C190" s="45" t="s">
        <v>8404</v>
      </c>
      <c r="D190" s="45" t="s">
        <v>8405</v>
      </c>
      <c r="E190" s="45" t="s">
        <v>8406</v>
      </c>
      <c r="F190" s="45" t="s">
        <v>6581</v>
      </c>
      <c r="G190" s="45">
        <v>40</v>
      </c>
      <c r="I190" s="45" t="s">
        <v>6496</v>
      </c>
      <c r="J190" s="45" t="s">
        <v>6497</v>
      </c>
      <c r="K190" s="45" t="s">
        <v>8737</v>
      </c>
      <c r="L190" s="45" t="s">
        <v>8408</v>
      </c>
      <c r="M190" s="45" t="s">
        <v>8409</v>
      </c>
      <c r="N190" s="45" t="s">
        <v>8410</v>
      </c>
      <c r="O190" s="45" t="s">
        <v>8411</v>
      </c>
      <c r="P190" s="45" t="s">
        <v>6461</v>
      </c>
    </row>
    <row r="191" spans="1:16" x14ac:dyDescent="0.3">
      <c r="A191" s="45" t="s">
        <v>8412</v>
      </c>
      <c r="B191" s="45" t="s">
        <v>8413</v>
      </c>
      <c r="C191" s="45" t="s">
        <v>8414</v>
      </c>
      <c r="D191" s="45" t="s">
        <v>8415</v>
      </c>
      <c r="E191" s="45" t="s">
        <v>8416</v>
      </c>
      <c r="F191" s="45" t="s">
        <v>6581</v>
      </c>
      <c r="G191" s="45">
        <v>40</v>
      </c>
      <c r="I191" s="45" t="s">
        <v>6496</v>
      </c>
      <c r="J191" s="45" t="s">
        <v>6497</v>
      </c>
      <c r="K191" s="45" t="s">
        <v>8738</v>
      </c>
      <c r="L191" s="45" t="s">
        <v>8418</v>
      </c>
      <c r="M191" s="45" t="s">
        <v>8419</v>
      </c>
      <c r="N191" s="45" t="s">
        <v>8420</v>
      </c>
      <c r="O191" s="45" t="s">
        <v>8421</v>
      </c>
      <c r="P191" s="45" t="s">
        <v>6463</v>
      </c>
    </row>
    <row r="192" spans="1:16" x14ac:dyDescent="0.3">
      <c r="A192" s="45" t="s">
        <v>8422</v>
      </c>
      <c r="B192" s="45" t="s">
        <v>8423</v>
      </c>
      <c r="C192" s="45" t="s">
        <v>8424</v>
      </c>
      <c r="D192" s="45" t="s">
        <v>8425</v>
      </c>
      <c r="E192" s="45" t="s">
        <v>8426</v>
      </c>
      <c r="F192" s="45" t="s">
        <v>6581</v>
      </c>
      <c r="G192" s="45">
        <v>6</v>
      </c>
      <c r="I192" s="45" t="s">
        <v>6496</v>
      </c>
      <c r="J192" s="45" t="s">
        <v>6497</v>
      </c>
      <c r="K192" s="45" t="s">
        <v>8739</v>
      </c>
      <c r="L192" s="45" t="s">
        <v>8428</v>
      </c>
      <c r="M192" s="45" t="s">
        <v>8429</v>
      </c>
      <c r="N192" s="45" t="s">
        <v>8430</v>
      </c>
      <c r="O192" s="45" t="s">
        <v>8431</v>
      </c>
      <c r="P192" s="45" t="s">
        <v>6465</v>
      </c>
    </row>
    <row r="193" spans="1:16" x14ac:dyDescent="0.3">
      <c r="A193" s="45" t="s">
        <v>8432</v>
      </c>
      <c r="B193" s="45" t="s">
        <v>8433</v>
      </c>
      <c r="C193" s="45" t="s">
        <v>8434</v>
      </c>
      <c r="D193" s="45" t="s">
        <v>8435</v>
      </c>
      <c r="E193" s="45" t="s">
        <v>8436</v>
      </c>
      <c r="F193" s="45" t="s">
        <v>6581</v>
      </c>
      <c r="G193" s="45">
        <v>100</v>
      </c>
      <c r="I193" s="45" t="s">
        <v>6496</v>
      </c>
      <c r="J193" s="45" t="s">
        <v>6497</v>
      </c>
      <c r="K193" s="45" t="s">
        <v>8740</v>
      </c>
      <c r="L193" s="45" t="s">
        <v>8438</v>
      </c>
      <c r="M193" s="45" t="s">
        <v>8439</v>
      </c>
      <c r="N193" s="45" t="s">
        <v>8440</v>
      </c>
      <c r="O193" s="45" t="s">
        <v>8441</v>
      </c>
      <c r="P193" s="45" t="s">
        <v>6467</v>
      </c>
    </row>
    <row r="194" spans="1:16" x14ac:dyDescent="0.3">
      <c r="A194" s="45" t="s">
        <v>8442</v>
      </c>
      <c r="B194" s="45" t="s">
        <v>8443</v>
      </c>
      <c r="C194" s="45" t="s">
        <v>8444</v>
      </c>
      <c r="D194" s="45" t="s">
        <v>8445</v>
      </c>
      <c r="E194" s="45" t="s">
        <v>8446</v>
      </c>
      <c r="F194" s="45" t="s">
        <v>6581</v>
      </c>
      <c r="G194" s="45">
        <v>100</v>
      </c>
      <c r="I194" s="45" t="s">
        <v>6496</v>
      </c>
      <c r="J194" s="45" t="s">
        <v>6497</v>
      </c>
      <c r="K194" s="45" t="s">
        <v>8741</v>
      </c>
      <c r="L194" s="45" t="s">
        <v>8448</v>
      </c>
      <c r="M194" s="45" t="s">
        <v>8449</v>
      </c>
      <c r="N194" s="45" t="s">
        <v>8450</v>
      </c>
      <c r="O194" s="45" t="s">
        <v>8451</v>
      </c>
      <c r="P194" s="45" t="s">
        <v>6469</v>
      </c>
    </row>
    <row r="195" spans="1:16" x14ac:dyDescent="0.3">
      <c r="A195" s="45" t="s">
        <v>8452</v>
      </c>
      <c r="B195" s="45" t="s">
        <v>8453</v>
      </c>
      <c r="C195" s="45" t="s">
        <v>8454</v>
      </c>
      <c r="D195" s="45" t="s">
        <v>8455</v>
      </c>
      <c r="E195" s="45" t="s">
        <v>8456</v>
      </c>
      <c r="F195" s="45" t="s">
        <v>6581</v>
      </c>
      <c r="G195" s="45">
        <v>60</v>
      </c>
      <c r="I195" s="45" t="s">
        <v>6496</v>
      </c>
      <c r="J195" s="45" t="s">
        <v>6497</v>
      </c>
      <c r="K195" s="45" t="s">
        <v>8742</v>
      </c>
      <c r="L195" s="45" t="s">
        <v>8458</v>
      </c>
      <c r="M195" s="45" t="s">
        <v>8459</v>
      </c>
      <c r="N195" s="45" t="s">
        <v>8460</v>
      </c>
      <c r="O195" s="45" t="s">
        <v>8461</v>
      </c>
      <c r="P195" s="45" t="s">
        <v>6471</v>
      </c>
    </row>
    <row r="196" spans="1:16" x14ac:dyDescent="0.3">
      <c r="A196" s="45" t="s">
        <v>8462</v>
      </c>
      <c r="B196" s="45" t="s">
        <v>8463</v>
      </c>
      <c r="C196" s="45" t="s">
        <v>8464</v>
      </c>
      <c r="D196" s="45" t="s">
        <v>8465</v>
      </c>
      <c r="E196" s="45" t="s">
        <v>8466</v>
      </c>
      <c r="F196" s="45" t="s">
        <v>6581</v>
      </c>
      <c r="G196" s="45">
        <v>40</v>
      </c>
      <c r="I196" s="45" t="s">
        <v>6496</v>
      </c>
      <c r="J196" s="45" t="s">
        <v>6497</v>
      </c>
      <c r="K196" s="45" t="s">
        <v>8743</v>
      </c>
      <c r="L196" s="45" t="s">
        <v>8468</v>
      </c>
      <c r="M196" s="45" t="s">
        <v>8469</v>
      </c>
      <c r="N196" s="45" t="s">
        <v>8470</v>
      </c>
      <c r="O196" s="45" t="s">
        <v>8471</v>
      </c>
      <c r="P196" s="45" t="s">
        <v>6473</v>
      </c>
    </row>
    <row r="197" spans="1:16" x14ac:dyDescent="0.3">
      <c r="A197" s="45" t="s">
        <v>8472</v>
      </c>
      <c r="B197" s="45" t="s">
        <v>8473</v>
      </c>
      <c r="C197" s="45" t="s">
        <v>8474</v>
      </c>
      <c r="D197" s="45" t="s">
        <v>8475</v>
      </c>
      <c r="E197" s="45" t="s">
        <v>8476</v>
      </c>
      <c r="F197" s="45" t="s">
        <v>6581</v>
      </c>
      <c r="G197" s="45">
        <v>20</v>
      </c>
      <c r="I197" s="45" t="s">
        <v>6496</v>
      </c>
      <c r="J197" s="45" t="s">
        <v>6497</v>
      </c>
      <c r="K197" s="45" t="s">
        <v>8744</v>
      </c>
      <c r="L197" s="45" t="s">
        <v>8478</v>
      </c>
      <c r="M197" s="45" t="s">
        <v>8479</v>
      </c>
      <c r="N197" s="45" t="s">
        <v>8480</v>
      </c>
      <c r="O197" s="45" t="s">
        <v>8481</v>
      </c>
      <c r="P197" s="45" t="s">
        <v>6475</v>
      </c>
    </row>
    <row r="198" spans="1:16" x14ac:dyDescent="0.3">
      <c r="A198" s="45" t="s">
        <v>8482</v>
      </c>
      <c r="B198" s="45" t="s">
        <v>8483</v>
      </c>
      <c r="C198" s="45" t="s">
        <v>8484</v>
      </c>
      <c r="D198" s="45" t="s">
        <v>8485</v>
      </c>
      <c r="E198" s="45" t="s">
        <v>8486</v>
      </c>
      <c r="F198" s="45" t="s">
        <v>6642</v>
      </c>
      <c r="G198" s="45">
        <v>18</v>
      </c>
      <c r="I198" s="45" t="s">
        <v>6496</v>
      </c>
      <c r="J198" s="45" t="s">
        <v>6497</v>
      </c>
      <c r="K198" s="45" t="s">
        <v>8745</v>
      </c>
      <c r="L198" s="45" t="s">
        <v>8488</v>
      </c>
      <c r="M198" s="45" t="s">
        <v>8489</v>
      </c>
      <c r="N198" s="45" t="s">
        <v>8490</v>
      </c>
      <c r="O198" s="45" t="s">
        <v>8491</v>
      </c>
      <c r="P198" s="45" t="s">
        <v>6477</v>
      </c>
    </row>
    <row r="199" spans="1:16" x14ac:dyDescent="0.3">
      <c r="A199" s="45" t="s">
        <v>8492</v>
      </c>
      <c r="B199" s="45" t="s">
        <v>8493</v>
      </c>
      <c r="C199" s="45" t="s">
        <v>8494</v>
      </c>
      <c r="D199" s="45" t="s">
        <v>8495</v>
      </c>
      <c r="E199" s="45" t="s">
        <v>8496</v>
      </c>
      <c r="F199" s="45" t="s">
        <v>6581</v>
      </c>
      <c r="G199" s="45">
        <v>6</v>
      </c>
      <c r="I199" s="45" t="s">
        <v>6496</v>
      </c>
      <c r="J199" s="45" t="s">
        <v>6497</v>
      </c>
      <c r="K199" s="45" t="s">
        <v>8746</v>
      </c>
      <c r="L199" s="45" t="s">
        <v>8498</v>
      </c>
      <c r="M199" s="45" t="s">
        <v>8499</v>
      </c>
      <c r="N199" s="45" t="s">
        <v>8500</v>
      </c>
      <c r="O199" s="45" t="s">
        <v>8501</v>
      </c>
      <c r="P199" s="45" t="s">
        <v>6480</v>
      </c>
    </row>
    <row r="200" spans="1:16" x14ac:dyDescent="0.3">
      <c r="A200" s="45" t="s">
        <v>8502</v>
      </c>
      <c r="B200" s="45" t="s">
        <v>8503</v>
      </c>
      <c r="C200" s="45" t="s">
        <v>8504</v>
      </c>
      <c r="D200" s="45" t="s">
        <v>8505</v>
      </c>
      <c r="E200" s="45" t="s">
        <v>8506</v>
      </c>
      <c r="F200" s="45" t="s">
        <v>6581</v>
      </c>
      <c r="G200" s="45">
        <v>100</v>
      </c>
      <c r="I200" s="45" t="s">
        <v>6496</v>
      </c>
      <c r="J200" s="45" t="s">
        <v>6497</v>
      </c>
      <c r="K200" s="45" t="s">
        <v>8747</v>
      </c>
      <c r="L200" s="45" t="s">
        <v>8508</v>
      </c>
      <c r="M200" s="45" t="s">
        <v>8509</v>
      </c>
      <c r="N200" s="45" t="s">
        <v>8510</v>
      </c>
      <c r="O200" s="45" t="s">
        <v>8511</v>
      </c>
      <c r="P200" s="45" t="s">
        <v>6482</v>
      </c>
    </row>
    <row r="201" spans="1:16" x14ac:dyDescent="0.3">
      <c r="A201" s="45" t="s">
        <v>8512</v>
      </c>
      <c r="B201" s="45" t="s">
        <v>8513</v>
      </c>
      <c r="C201" s="45" t="s">
        <v>8514</v>
      </c>
      <c r="D201" s="45" t="s">
        <v>8515</v>
      </c>
      <c r="E201" s="45" t="s">
        <v>8516</v>
      </c>
      <c r="F201" s="45" t="s">
        <v>6581</v>
      </c>
      <c r="G201" s="45">
        <v>100</v>
      </c>
      <c r="I201" s="45" t="s">
        <v>6496</v>
      </c>
      <c r="J201" s="45" t="s">
        <v>6497</v>
      </c>
      <c r="K201" s="45" t="s">
        <v>8748</v>
      </c>
      <c r="L201" s="45" t="s">
        <v>8518</v>
      </c>
      <c r="M201" s="45" t="s">
        <v>8519</v>
      </c>
      <c r="N201" s="45" t="s">
        <v>8520</v>
      </c>
      <c r="O201" s="45" t="s">
        <v>8521</v>
      </c>
      <c r="P201" s="45" t="s">
        <v>6484</v>
      </c>
    </row>
    <row r="202" spans="1:16" x14ac:dyDescent="0.3">
      <c r="A202" s="45" t="s">
        <v>8522</v>
      </c>
      <c r="B202" s="45" t="s">
        <v>8523</v>
      </c>
      <c r="C202" s="45" t="s">
        <v>8524</v>
      </c>
      <c r="D202" s="45" t="s">
        <v>8525</v>
      </c>
      <c r="E202" s="45" t="s">
        <v>8526</v>
      </c>
      <c r="F202" s="45" t="s">
        <v>6581</v>
      </c>
      <c r="G202" s="45">
        <v>20</v>
      </c>
      <c r="I202" s="45" t="s">
        <v>6496</v>
      </c>
      <c r="J202" s="45" t="s">
        <v>6497</v>
      </c>
      <c r="K202" s="45" t="s">
        <v>8749</v>
      </c>
      <c r="L202" s="45" t="s">
        <v>8528</v>
      </c>
      <c r="M202" s="45" t="s">
        <v>8529</v>
      </c>
      <c r="N202" s="45" t="s">
        <v>8530</v>
      </c>
      <c r="O202" s="45" t="s">
        <v>8531</v>
      </c>
      <c r="P202" s="45" t="s">
        <v>6486</v>
      </c>
    </row>
    <row r="203" spans="1:16" x14ac:dyDescent="0.3">
      <c r="A203" s="45" t="s">
        <v>8532</v>
      </c>
      <c r="B203" s="45" t="s">
        <v>8533</v>
      </c>
      <c r="C203" s="45" t="s">
        <v>8534</v>
      </c>
      <c r="D203" s="45" t="s">
        <v>8535</v>
      </c>
      <c r="E203" s="45" t="s">
        <v>8536</v>
      </c>
      <c r="F203" s="45" t="s">
        <v>6581</v>
      </c>
      <c r="G203" s="45">
        <v>2</v>
      </c>
      <c r="I203" s="45" t="s">
        <v>6496</v>
      </c>
      <c r="J203" s="45" t="s">
        <v>6497</v>
      </c>
      <c r="K203" s="45" t="s">
        <v>8750</v>
      </c>
      <c r="L203" s="45" t="s">
        <v>8538</v>
      </c>
      <c r="M203" s="45" t="s">
        <v>8539</v>
      </c>
      <c r="N203" s="45" t="s">
        <v>8540</v>
      </c>
      <c r="O203" s="45" t="s">
        <v>8541</v>
      </c>
      <c r="P203" s="45" t="s">
        <v>6488</v>
      </c>
    </row>
    <row r="204" spans="1:16" x14ac:dyDescent="0.3">
      <c r="A204" s="45" t="s">
        <v>7792</v>
      </c>
      <c r="B204" s="45" t="s">
        <v>7793</v>
      </c>
      <c r="C204" s="45" t="s">
        <v>7794</v>
      </c>
      <c r="D204" s="45" t="s">
        <v>7795</v>
      </c>
      <c r="E204" s="45" t="s">
        <v>7796</v>
      </c>
      <c r="F204" s="45" t="s">
        <v>6581</v>
      </c>
      <c r="G204" s="45">
        <v>50</v>
      </c>
      <c r="I204" s="45" t="s">
        <v>6496</v>
      </c>
      <c r="J204" s="45" t="s">
        <v>6497</v>
      </c>
      <c r="K204" s="45" t="s">
        <v>8751</v>
      </c>
      <c r="L204" s="45" t="s">
        <v>7798</v>
      </c>
      <c r="M204" s="45" t="s">
        <v>7799</v>
      </c>
      <c r="N204" s="45" t="s">
        <v>7800</v>
      </c>
      <c r="O204" s="45" t="s">
        <v>7801</v>
      </c>
      <c r="P204" s="45" t="s">
        <v>4973</v>
      </c>
    </row>
    <row r="205" spans="1:16" x14ac:dyDescent="0.3">
      <c r="A205" s="45" t="s">
        <v>7686</v>
      </c>
      <c r="B205" s="45" t="s">
        <v>7752</v>
      </c>
      <c r="C205" s="45" t="s">
        <v>7688</v>
      </c>
      <c r="D205" s="45" t="s">
        <v>7689</v>
      </c>
      <c r="E205" s="45" t="s">
        <v>7690</v>
      </c>
      <c r="F205" s="45" t="s">
        <v>6581</v>
      </c>
      <c r="G205" s="45">
        <v>12</v>
      </c>
      <c r="I205" s="45" t="s">
        <v>6496</v>
      </c>
      <c r="J205" s="45" t="s">
        <v>6497</v>
      </c>
      <c r="K205" s="45" t="s">
        <v>8752</v>
      </c>
      <c r="L205" s="45" t="s">
        <v>7692</v>
      </c>
      <c r="M205" s="45" t="s">
        <v>7693</v>
      </c>
      <c r="N205" s="45" t="s">
        <v>7694</v>
      </c>
      <c r="O205" s="45" t="s">
        <v>7695</v>
      </c>
      <c r="P205" s="45" t="s">
        <v>4887</v>
      </c>
    </row>
    <row r="206" spans="1:16" x14ac:dyDescent="0.3">
      <c r="A206" s="45" t="s">
        <v>7696</v>
      </c>
      <c r="B206" s="45" t="s">
        <v>7754</v>
      </c>
      <c r="C206" s="45" t="s">
        <v>7698</v>
      </c>
      <c r="D206" s="45" t="s">
        <v>7699</v>
      </c>
      <c r="E206" s="45" t="s">
        <v>7700</v>
      </c>
      <c r="F206" s="45" t="s">
        <v>6581</v>
      </c>
      <c r="G206" s="45">
        <v>14</v>
      </c>
      <c r="I206" s="45" t="s">
        <v>6496</v>
      </c>
      <c r="J206" s="45" t="s">
        <v>6497</v>
      </c>
      <c r="K206" s="45" t="s">
        <v>8753</v>
      </c>
      <c r="L206" s="45" t="s">
        <v>7702</v>
      </c>
      <c r="M206" s="45" t="s">
        <v>7703</v>
      </c>
      <c r="N206" s="45" t="s">
        <v>7704</v>
      </c>
      <c r="O206" s="45" t="s">
        <v>7705</v>
      </c>
      <c r="P206" s="45" t="s">
        <v>4889</v>
      </c>
    </row>
    <row r="207" spans="1:16" x14ac:dyDescent="0.3">
      <c r="A207" s="45" t="s">
        <v>7706</v>
      </c>
      <c r="B207" s="45" t="s">
        <v>7804</v>
      </c>
      <c r="C207" s="45" t="s">
        <v>7708</v>
      </c>
      <c r="D207" s="45" t="s">
        <v>7709</v>
      </c>
      <c r="E207" s="45" t="s">
        <v>7710</v>
      </c>
      <c r="F207" s="45" t="s">
        <v>6581</v>
      </c>
      <c r="G207" s="45">
        <v>12</v>
      </c>
      <c r="I207" s="45" t="s">
        <v>6496</v>
      </c>
      <c r="J207" s="45" t="s">
        <v>6497</v>
      </c>
      <c r="K207" s="45" t="s">
        <v>8754</v>
      </c>
      <c r="L207" s="45" t="s">
        <v>7712</v>
      </c>
      <c r="M207" s="45" t="s">
        <v>7713</v>
      </c>
      <c r="N207" s="45" t="s">
        <v>7714</v>
      </c>
      <c r="O207" s="45" t="s">
        <v>7715</v>
      </c>
      <c r="P207" s="45" t="s">
        <v>4891</v>
      </c>
    </row>
    <row r="208" spans="1:16" x14ac:dyDescent="0.3">
      <c r="A208" s="45" t="s">
        <v>7716</v>
      </c>
      <c r="B208" s="45" t="s">
        <v>7806</v>
      </c>
      <c r="C208" s="45" t="s">
        <v>7718</v>
      </c>
      <c r="D208" s="45" t="s">
        <v>7719</v>
      </c>
      <c r="E208" s="45" t="s">
        <v>7720</v>
      </c>
      <c r="F208" s="45" t="s">
        <v>6581</v>
      </c>
      <c r="G208" s="45">
        <v>14</v>
      </c>
      <c r="I208" s="45" t="s">
        <v>6496</v>
      </c>
      <c r="J208" s="45" t="s">
        <v>6497</v>
      </c>
      <c r="K208" s="45" t="s">
        <v>8755</v>
      </c>
      <c r="L208" s="45" t="s">
        <v>7722</v>
      </c>
      <c r="M208" s="45" t="s">
        <v>7723</v>
      </c>
      <c r="N208" s="45" t="s">
        <v>7724</v>
      </c>
      <c r="O208" s="45" t="s">
        <v>7725</v>
      </c>
      <c r="P208" s="45" t="s">
        <v>4893</v>
      </c>
    </row>
    <row r="209" spans="1:16" x14ac:dyDescent="0.3">
      <c r="A209" s="45" t="s">
        <v>8547</v>
      </c>
      <c r="B209" s="45" t="s">
        <v>8548</v>
      </c>
      <c r="C209" s="45" t="s">
        <v>8549</v>
      </c>
      <c r="D209" s="45" t="s">
        <v>8550</v>
      </c>
      <c r="E209" s="45" t="s">
        <v>8551</v>
      </c>
      <c r="F209" s="45" t="s">
        <v>6581</v>
      </c>
      <c r="G209" s="45">
        <v>20</v>
      </c>
      <c r="I209" s="45" t="s">
        <v>6496</v>
      </c>
      <c r="J209" s="45" t="s">
        <v>6497</v>
      </c>
      <c r="K209" s="45" t="s">
        <v>8756</v>
      </c>
      <c r="L209" s="45" t="s">
        <v>8553</v>
      </c>
      <c r="M209" s="45" t="s">
        <v>8554</v>
      </c>
      <c r="N209" s="45" t="s">
        <v>8555</v>
      </c>
      <c r="O209" s="45" t="s">
        <v>8556</v>
      </c>
      <c r="P209" s="45" t="s">
        <v>6490</v>
      </c>
    </row>
    <row r="210" spans="1:16" x14ac:dyDescent="0.3">
      <c r="A210" s="45" t="s">
        <v>8557</v>
      </c>
      <c r="B210" s="45" t="s">
        <v>8558</v>
      </c>
      <c r="C210" s="45" t="s">
        <v>8559</v>
      </c>
      <c r="D210" s="45" t="s">
        <v>8560</v>
      </c>
      <c r="E210" s="45" t="s">
        <v>8561</v>
      </c>
      <c r="F210" s="45" t="s">
        <v>6581</v>
      </c>
      <c r="G210" s="45">
        <v>20</v>
      </c>
      <c r="I210" s="45" t="s">
        <v>6496</v>
      </c>
      <c r="J210" s="45" t="s">
        <v>6497</v>
      </c>
      <c r="K210" s="45" t="s">
        <v>8757</v>
      </c>
      <c r="L210" s="45" t="s">
        <v>8563</v>
      </c>
      <c r="M210" s="45" t="s">
        <v>8564</v>
      </c>
      <c r="N210" s="45" t="s">
        <v>8565</v>
      </c>
      <c r="O210" s="45" t="s">
        <v>8566</v>
      </c>
      <c r="P210" s="45" t="s">
        <v>6492</v>
      </c>
    </row>
    <row r="211" spans="1:16" x14ac:dyDescent="0.3">
      <c r="A211" s="45" t="s">
        <v>8567</v>
      </c>
      <c r="B211" s="45" t="s">
        <v>8568</v>
      </c>
      <c r="C211" s="45" t="s">
        <v>8569</v>
      </c>
      <c r="D211" s="45" t="s">
        <v>8570</v>
      </c>
      <c r="E211" s="45" t="s">
        <v>8571</v>
      </c>
      <c r="F211" s="45" t="s">
        <v>6581</v>
      </c>
      <c r="G211" s="45">
        <v>20</v>
      </c>
      <c r="I211" s="45" t="s">
        <v>6496</v>
      </c>
      <c r="J211" s="45" t="s">
        <v>6497</v>
      </c>
      <c r="K211" s="45" t="s">
        <v>8758</v>
      </c>
      <c r="L211" s="45" t="s">
        <v>8573</v>
      </c>
      <c r="M211" s="45" t="s">
        <v>8574</v>
      </c>
      <c r="N211" s="45" t="s">
        <v>8575</v>
      </c>
      <c r="O211" s="45" t="s">
        <v>8576</v>
      </c>
      <c r="P211" s="45" t="s">
        <v>6494</v>
      </c>
    </row>
    <row r="212" spans="1:16" x14ac:dyDescent="0.3">
      <c r="A212" s="45" t="s">
        <v>7928</v>
      </c>
      <c r="B212" s="45" t="s">
        <v>8759</v>
      </c>
      <c r="C212" s="45" t="s">
        <v>7930</v>
      </c>
      <c r="D212" s="45" t="s">
        <v>7931</v>
      </c>
      <c r="E212" s="45" t="s">
        <v>7932</v>
      </c>
      <c r="F212" s="45" t="s">
        <v>6581</v>
      </c>
      <c r="G212" s="45">
        <v>1</v>
      </c>
      <c r="I212" s="45" t="s">
        <v>6496</v>
      </c>
      <c r="J212" s="45" t="s">
        <v>6497</v>
      </c>
      <c r="K212" s="45" t="s">
        <v>8760</v>
      </c>
      <c r="L212" s="45" t="s">
        <v>7934</v>
      </c>
      <c r="M212" s="45" t="s">
        <v>7935</v>
      </c>
      <c r="N212" s="45" t="s">
        <v>7936</v>
      </c>
      <c r="O212" s="45" t="s">
        <v>7937</v>
      </c>
      <c r="P212" s="45" t="s">
        <v>5367</v>
      </c>
    </row>
    <row r="213" spans="1:16" x14ac:dyDescent="0.3">
      <c r="A213" s="45" t="s">
        <v>8761</v>
      </c>
      <c r="B213" s="45" t="s">
        <v>8762</v>
      </c>
      <c r="C213" s="45" t="s">
        <v>8763</v>
      </c>
      <c r="D213" s="45" t="s">
        <v>8764</v>
      </c>
      <c r="E213" s="45" t="s">
        <v>8765</v>
      </c>
      <c r="F213" s="45" t="s">
        <v>6581</v>
      </c>
      <c r="G213" s="45">
        <v>1</v>
      </c>
      <c r="I213" s="45" t="s">
        <v>6496</v>
      </c>
      <c r="J213" s="45" t="s">
        <v>6497</v>
      </c>
      <c r="K213" s="45" t="s">
        <v>8766</v>
      </c>
      <c r="L213" s="45" t="s">
        <v>8767</v>
      </c>
      <c r="M213" s="45" t="s">
        <v>8768</v>
      </c>
      <c r="N213" s="45" t="s">
        <v>8769</v>
      </c>
      <c r="O213" s="45" t="s">
        <v>8770</v>
      </c>
      <c r="P213" s="45" t="s">
        <v>6661</v>
      </c>
    </row>
    <row r="214" spans="1:16" x14ac:dyDescent="0.3">
      <c r="A214" s="45" t="s">
        <v>8577</v>
      </c>
      <c r="B214" s="45" t="s">
        <v>8578</v>
      </c>
      <c r="C214" s="45" t="s">
        <v>8579</v>
      </c>
      <c r="D214" s="45" t="s">
        <v>8580</v>
      </c>
      <c r="E214" s="45" t="s">
        <v>8581</v>
      </c>
      <c r="F214" s="45" t="s">
        <v>6581</v>
      </c>
      <c r="G214" s="45">
        <v>6</v>
      </c>
      <c r="I214" s="45" t="s">
        <v>6496</v>
      </c>
      <c r="J214" s="45" t="s">
        <v>6497</v>
      </c>
      <c r="K214" s="45" t="s">
        <v>8771</v>
      </c>
      <c r="L214" s="45" t="s">
        <v>8583</v>
      </c>
      <c r="M214" s="45" t="s">
        <v>8584</v>
      </c>
      <c r="N214" s="45" t="s">
        <v>8585</v>
      </c>
      <c r="O214" s="45" t="s">
        <v>8586</v>
      </c>
      <c r="P214" s="45" t="s">
        <v>6643</v>
      </c>
    </row>
    <row r="215" spans="1:16" x14ac:dyDescent="0.3">
      <c r="A215" s="45" t="s">
        <v>8587</v>
      </c>
      <c r="B215" s="45" t="s">
        <v>8588</v>
      </c>
      <c r="C215" s="45" t="s">
        <v>8589</v>
      </c>
      <c r="D215" s="45" t="s">
        <v>8590</v>
      </c>
      <c r="E215" s="45" t="s">
        <v>8591</v>
      </c>
      <c r="F215" s="45" t="s">
        <v>6581</v>
      </c>
      <c r="G215" s="45">
        <v>100</v>
      </c>
      <c r="I215" s="45" t="s">
        <v>6496</v>
      </c>
      <c r="J215" s="45" t="s">
        <v>6497</v>
      </c>
      <c r="K215" s="45" t="s">
        <v>8772</v>
      </c>
      <c r="L215" s="45" t="s">
        <v>8593</v>
      </c>
      <c r="M215" s="45" t="s">
        <v>8594</v>
      </c>
      <c r="N215" s="45" t="s">
        <v>8595</v>
      </c>
      <c r="O215" s="45" t="s">
        <v>8596</v>
      </c>
      <c r="P215" s="45" t="s">
        <v>6644</v>
      </c>
    </row>
    <row r="216" spans="1:16" x14ac:dyDescent="0.3">
      <c r="A216" s="45" t="s">
        <v>8597</v>
      </c>
      <c r="B216" s="45" t="s">
        <v>8598</v>
      </c>
      <c r="C216" s="45" t="s">
        <v>8599</v>
      </c>
      <c r="D216" s="45" t="s">
        <v>8600</v>
      </c>
      <c r="E216" s="45" t="s">
        <v>8601</v>
      </c>
      <c r="F216" s="45" t="s">
        <v>6581</v>
      </c>
      <c r="G216" s="45">
        <v>100</v>
      </c>
      <c r="I216" s="45" t="s">
        <v>6496</v>
      </c>
      <c r="J216" s="45" t="s">
        <v>6497</v>
      </c>
      <c r="K216" s="45" t="s">
        <v>8773</v>
      </c>
      <c r="L216" s="45" t="s">
        <v>8603</v>
      </c>
      <c r="M216" s="45" t="s">
        <v>8604</v>
      </c>
      <c r="N216" s="45" t="s">
        <v>8605</v>
      </c>
      <c r="O216" s="45" t="s">
        <v>8606</v>
      </c>
      <c r="P216" s="45" t="s">
        <v>6645</v>
      </c>
    </row>
    <row r="217" spans="1:16" x14ac:dyDescent="0.3">
      <c r="A217" s="45" t="s">
        <v>8206</v>
      </c>
      <c r="B217" s="45" t="s">
        <v>8207</v>
      </c>
      <c r="C217" s="45" t="s">
        <v>8208</v>
      </c>
      <c r="D217" s="45" t="s">
        <v>8209</v>
      </c>
      <c r="E217" s="45" t="s">
        <v>8210</v>
      </c>
      <c r="F217" s="45" t="s">
        <v>6581</v>
      </c>
      <c r="G217" s="45">
        <v>1</v>
      </c>
      <c r="I217" s="45" t="s">
        <v>6496</v>
      </c>
      <c r="J217" s="45" t="s">
        <v>6497</v>
      </c>
      <c r="K217" s="45" t="s">
        <v>8774</v>
      </c>
      <c r="L217" s="45" t="s">
        <v>8212</v>
      </c>
      <c r="M217" s="45" t="s">
        <v>8213</v>
      </c>
      <c r="N217" s="45" t="s">
        <v>8214</v>
      </c>
      <c r="O217" s="45" t="s">
        <v>8215</v>
      </c>
      <c r="P217" s="45" t="s">
        <v>6627</v>
      </c>
    </row>
    <row r="218" spans="1:16" x14ac:dyDescent="0.3">
      <c r="A218" s="45" t="s">
        <v>8608</v>
      </c>
      <c r="B218" s="45" t="s">
        <v>8609</v>
      </c>
      <c r="C218" s="45" t="s">
        <v>8610</v>
      </c>
      <c r="D218" s="45" t="s">
        <v>8611</v>
      </c>
      <c r="E218" s="45" t="s">
        <v>8612</v>
      </c>
      <c r="F218" s="45" t="s">
        <v>6581</v>
      </c>
      <c r="G218" s="45">
        <v>6</v>
      </c>
      <c r="I218" s="45" t="s">
        <v>6496</v>
      </c>
      <c r="J218" s="45" t="s">
        <v>6497</v>
      </c>
      <c r="K218" s="45" t="s">
        <v>8775</v>
      </c>
      <c r="L218" s="45" t="s">
        <v>8614</v>
      </c>
      <c r="M218" s="45" t="s">
        <v>8615</v>
      </c>
      <c r="N218" s="45" t="s">
        <v>8616</v>
      </c>
      <c r="O218" s="45" t="s">
        <v>8617</v>
      </c>
      <c r="P218" s="45" t="s">
        <v>6646</v>
      </c>
    </row>
    <row r="219" spans="1:16" x14ac:dyDescent="0.3">
      <c r="A219" s="45" t="s">
        <v>8618</v>
      </c>
      <c r="B219" s="45" t="s">
        <v>8619</v>
      </c>
      <c r="C219" s="45" t="s">
        <v>8620</v>
      </c>
      <c r="D219" s="45" t="s">
        <v>8621</v>
      </c>
      <c r="E219" s="45" t="s">
        <v>8622</v>
      </c>
      <c r="F219" s="45" t="s">
        <v>6581</v>
      </c>
      <c r="G219" s="45">
        <v>100</v>
      </c>
      <c r="I219" s="45" t="s">
        <v>6496</v>
      </c>
      <c r="J219" s="45" t="s">
        <v>6497</v>
      </c>
      <c r="K219" s="45" t="s">
        <v>8776</v>
      </c>
      <c r="L219" s="45" t="s">
        <v>8624</v>
      </c>
      <c r="M219" s="45" t="s">
        <v>8625</v>
      </c>
      <c r="N219" s="45" t="s">
        <v>8626</v>
      </c>
      <c r="O219" s="45" t="s">
        <v>8627</v>
      </c>
      <c r="P219" s="45" t="s">
        <v>6647</v>
      </c>
    </row>
    <row r="220" spans="1:16" x14ac:dyDescent="0.3">
      <c r="A220" s="45" t="s">
        <v>8628</v>
      </c>
      <c r="B220" s="45" t="s">
        <v>8629</v>
      </c>
      <c r="C220" s="45" t="s">
        <v>8630</v>
      </c>
      <c r="D220" s="45" t="s">
        <v>8631</v>
      </c>
      <c r="E220" s="45" t="s">
        <v>8632</v>
      </c>
      <c r="F220" s="45" t="s">
        <v>6581</v>
      </c>
      <c r="G220" s="45">
        <v>100</v>
      </c>
      <c r="I220" s="45" t="s">
        <v>6496</v>
      </c>
      <c r="J220" s="45" t="s">
        <v>6497</v>
      </c>
      <c r="K220" s="45" t="s">
        <v>8777</v>
      </c>
      <c r="L220" s="45" t="s">
        <v>8634</v>
      </c>
      <c r="M220" s="45" t="s">
        <v>8635</v>
      </c>
      <c r="N220" s="45" t="s">
        <v>8636</v>
      </c>
      <c r="O220" s="45" t="s">
        <v>8637</v>
      </c>
      <c r="P220" s="45" t="s">
        <v>6648</v>
      </c>
    </row>
    <row r="221" spans="1:16" x14ac:dyDescent="0.3">
      <c r="A221" s="45" t="s">
        <v>8638</v>
      </c>
      <c r="B221" s="45" t="s">
        <v>8639</v>
      </c>
      <c r="C221" s="45" t="s">
        <v>8640</v>
      </c>
      <c r="D221" s="45" t="s">
        <v>8641</v>
      </c>
      <c r="E221" s="45" t="s">
        <v>8642</v>
      </c>
      <c r="F221" s="45" t="s">
        <v>6581</v>
      </c>
      <c r="G221" s="45">
        <v>1</v>
      </c>
      <c r="I221" s="45" t="s">
        <v>6496</v>
      </c>
      <c r="J221" s="45" t="s">
        <v>6497</v>
      </c>
      <c r="K221" s="45" t="s">
        <v>8778</v>
      </c>
      <c r="L221" s="45" t="s">
        <v>8644</v>
      </c>
      <c r="M221" s="45" t="s">
        <v>8645</v>
      </c>
      <c r="N221" s="45" t="s">
        <v>8646</v>
      </c>
      <c r="O221" s="45" t="s">
        <v>8647</v>
      </c>
      <c r="P221" s="45" t="s">
        <v>6649</v>
      </c>
    </row>
    <row r="222" spans="1:16" x14ac:dyDescent="0.3">
      <c r="A222" s="45" t="s">
        <v>8648</v>
      </c>
      <c r="B222" s="45" t="s">
        <v>8649</v>
      </c>
      <c r="C222" s="45" t="s">
        <v>8650</v>
      </c>
      <c r="D222" s="45" t="s">
        <v>8651</v>
      </c>
      <c r="E222" s="45" t="s">
        <v>8652</v>
      </c>
      <c r="F222" s="45" t="s">
        <v>6581</v>
      </c>
      <c r="G222" s="45">
        <v>6</v>
      </c>
      <c r="I222" s="45" t="s">
        <v>6496</v>
      </c>
      <c r="J222" s="45" t="s">
        <v>6497</v>
      </c>
      <c r="K222" s="45" t="s">
        <v>8779</v>
      </c>
      <c r="L222" s="45" t="s">
        <v>8654</v>
      </c>
      <c r="M222" s="45" t="s">
        <v>8655</v>
      </c>
      <c r="N222" s="45" t="s">
        <v>8656</v>
      </c>
      <c r="O222" s="45" t="s">
        <v>8657</v>
      </c>
      <c r="P222" s="45" t="s">
        <v>6650</v>
      </c>
    </row>
    <row r="223" spans="1:16" x14ac:dyDescent="0.3">
      <c r="A223" s="45" t="s">
        <v>8658</v>
      </c>
      <c r="B223" s="45" t="s">
        <v>8659</v>
      </c>
      <c r="C223" s="45" t="s">
        <v>8660</v>
      </c>
      <c r="D223" s="45" t="s">
        <v>8661</v>
      </c>
      <c r="E223" s="45" t="s">
        <v>8662</v>
      </c>
      <c r="F223" s="45" t="s">
        <v>6581</v>
      </c>
      <c r="G223" s="45">
        <v>100</v>
      </c>
      <c r="I223" s="45" t="s">
        <v>6496</v>
      </c>
      <c r="J223" s="45" t="s">
        <v>6497</v>
      </c>
      <c r="K223" s="45" t="s">
        <v>8780</v>
      </c>
      <c r="L223" s="45" t="s">
        <v>8664</v>
      </c>
      <c r="M223" s="45" t="s">
        <v>8665</v>
      </c>
      <c r="N223" s="45" t="s">
        <v>8666</v>
      </c>
      <c r="O223" s="45" t="s">
        <v>8667</v>
      </c>
      <c r="P223" s="45" t="s">
        <v>6651</v>
      </c>
    </row>
    <row r="224" spans="1:16" x14ac:dyDescent="0.3">
      <c r="A224" s="45" t="s">
        <v>8668</v>
      </c>
      <c r="B224" s="45" t="s">
        <v>8669</v>
      </c>
      <c r="C224" s="45" t="s">
        <v>8670</v>
      </c>
      <c r="D224" s="45" t="s">
        <v>8671</v>
      </c>
      <c r="E224" s="45" t="s">
        <v>8672</v>
      </c>
      <c r="F224" s="45" t="s">
        <v>6581</v>
      </c>
      <c r="G224" s="45">
        <v>100</v>
      </c>
      <c r="I224" s="45" t="s">
        <v>6496</v>
      </c>
      <c r="J224" s="45" t="s">
        <v>6497</v>
      </c>
      <c r="K224" s="45" t="s">
        <v>8781</v>
      </c>
      <c r="L224" s="45" t="s">
        <v>8674</v>
      </c>
      <c r="M224" s="45" t="s">
        <v>8675</v>
      </c>
      <c r="N224" s="45" t="s">
        <v>8676</v>
      </c>
      <c r="O224" s="45" t="s">
        <v>8677</v>
      </c>
      <c r="P224" s="45" t="s">
        <v>6652</v>
      </c>
    </row>
    <row r="225" spans="1:16" x14ac:dyDescent="0.3">
      <c r="A225" s="45" t="s">
        <v>8678</v>
      </c>
      <c r="B225" s="45" t="s">
        <v>8679</v>
      </c>
      <c r="C225" s="45" t="s">
        <v>8680</v>
      </c>
      <c r="D225" s="45" t="s">
        <v>8681</v>
      </c>
      <c r="E225" s="45" t="s">
        <v>8682</v>
      </c>
      <c r="F225" s="45" t="s">
        <v>6581</v>
      </c>
      <c r="G225" s="45">
        <v>1</v>
      </c>
      <c r="I225" s="45" t="s">
        <v>6496</v>
      </c>
      <c r="J225" s="45" t="s">
        <v>6497</v>
      </c>
      <c r="K225" s="45" t="s">
        <v>8782</v>
      </c>
      <c r="L225" s="45" t="s">
        <v>8684</v>
      </c>
      <c r="M225" s="45" t="s">
        <v>8685</v>
      </c>
      <c r="N225" s="45" t="s">
        <v>8686</v>
      </c>
      <c r="O225" s="45" t="s">
        <v>8687</v>
      </c>
      <c r="P225" s="45" t="s">
        <v>6653</v>
      </c>
    </row>
    <row r="226" spans="1:16" x14ac:dyDescent="0.3">
      <c r="A226" s="45" t="s">
        <v>7726</v>
      </c>
      <c r="B226" s="45" t="s">
        <v>7760</v>
      </c>
      <c r="C226" s="45" t="s">
        <v>7728</v>
      </c>
      <c r="D226" s="45" t="s">
        <v>7729</v>
      </c>
      <c r="E226" s="45" t="s">
        <v>7730</v>
      </c>
      <c r="F226" s="45" t="s">
        <v>6581</v>
      </c>
      <c r="G226" s="45">
        <v>12</v>
      </c>
      <c r="H226" s="45" t="s">
        <v>6662</v>
      </c>
      <c r="I226" s="45" t="s">
        <v>6498</v>
      </c>
      <c r="J226" s="45" t="s">
        <v>6499</v>
      </c>
      <c r="K226" s="45" t="s">
        <v>8783</v>
      </c>
      <c r="L226" s="45" t="s">
        <v>7732</v>
      </c>
      <c r="M226" s="45" t="s">
        <v>7733</v>
      </c>
      <c r="N226" s="45" t="s">
        <v>7734</v>
      </c>
      <c r="O226" s="45" t="s">
        <v>7735</v>
      </c>
      <c r="P226" s="45" t="s">
        <v>4846</v>
      </c>
    </row>
    <row r="227" spans="1:16" x14ac:dyDescent="0.3">
      <c r="A227" s="45" t="s">
        <v>7762</v>
      </c>
      <c r="B227" s="45" t="s">
        <v>7763</v>
      </c>
      <c r="C227" s="45" t="s">
        <v>7764</v>
      </c>
      <c r="D227" s="45" t="s">
        <v>7765</v>
      </c>
      <c r="E227" s="45" t="s">
        <v>7766</v>
      </c>
      <c r="F227" s="45" t="s">
        <v>6581</v>
      </c>
      <c r="G227" s="45">
        <v>1</v>
      </c>
      <c r="H227" s="45" t="s">
        <v>6664</v>
      </c>
      <c r="I227" s="45" t="s">
        <v>6498</v>
      </c>
      <c r="J227" s="45" t="s">
        <v>6499</v>
      </c>
      <c r="K227" s="45" t="s">
        <v>8784</v>
      </c>
      <c r="L227" s="45" t="s">
        <v>7768</v>
      </c>
      <c r="M227" s="45" t="s">
        <v>7769</v>
      </c>
      <c r="N227" s="45" t="s">
        <v>7770</v>
      </c>
      <c r="O227" s="45" t="s">
        <v>7771</v>
      </c>
      <c r="P227" s="45" t="s">
        <v>4849</v>
      </c>
    </row>
    <row r="228" spans="1:16" x14ac:dyDescent="0.3">
      <c r="A228" s="45" t="s">
        <v>8785</v>
      </c>
      <c r="B228" s="45" t="s">
        <v>8786</v>
      </c>
      <c r="C228" s="45" t="s">
        <v>8787</v>
      </c>
      <c r="D228" s="45" t="s">
        <v>8788</v>
      </c>
      <c r="E228" s="45" t="s">
        <v>8789</v>
      </c>
      <c r="F228" s="45" t="s">
        <v>6581</v>
      </c>
      <c r="G228" s="45">
        <v>4</v>
      </c>
      <c r="H228" s="45" t="s">
        <v>6665</v>
      </c>
      <c r="I228" s="45" t="s">
        <v>6498</v>
      </c>
      <c r="J228" s="45" t="s">
        <v>6499</v>
      </c>
      <c r="K228" s="45" t="s">
        <v>8790</v>
      </c>
      <c r="L228" s="45" t="s">
        <v>8791</v>
      </c>
      <c r="M228" s="45" t="s">
        <v>8792</v>
      </c>
      <c r="N228" s="45" t="s">
        <v>8793</v>
      </c>
      <c r="O228" s="45" t="s">
        <v>8794</v>
      </c>
      <c r="P228" s="45" t="s">
        <v>5156</v>
      </c>
    </row>
    <row r="229" spans="1:16" x14ac:dyDescent="0.3">
      <c r="A229" s="45" t="s">
        <v>8795</v>
      </c>
      <c r="B229" s="45" t="s">
        <v>8796</v>
      </c>
      <c r="C229" s="45" t="s">
        <v>8797</v>
      </c>
      <c r="D229" s="45" t="s">
        <v>8798</v>
      </c>
      <c r="E229" s="45" t="s">
        <v>8799</v>
      </c>
      <c r="F229" s="45" t="s">
        <v>6581</v>
      </c>
      <c r="G229" s="45">
        <v>40</v>
      </c>
      <c r="I229" s="45" t="s">
        <v>6498</v>
      </c>
      <c r="J229" s="45" t="s">
        <v>6499</v>
      </c>
      <c r="K229" s="45" t="s">
        <v>8800</v>
      </c>
      <c r="L229" s="45" t="s">
        <v>8801</v>
      </c>
      <c r="M229" s="45" t="s">
        <v>8802</v>
      </c>
      <c r="N229" s="45" t="s">
        <v>8803</v>
      </c>
      <c r="O229" s="45" t="s">
        <v>8804</v>
      </c>
      <c r="P229" s="45" t="s">
        <v>6500</v>
      </c>
    </row>
    <row r="230" spans="1:16" x14ac:dyDescent="0.3">
      <c r="A230" s="45" t="s">
        <v>7686</v>
      </c>
      <c r="B230" s="45" t="s">
        <v>7752</v>
      </c>
      <c r="C230" s="45" t="s">
        <v>7688</v>
      </c>
      <c r="D230" s="45" t="s">
        <v>7689</v>
      </c>
      <c r="E230" s="45" t="s">
        <v>7690</v>
      </c>
      <c r="F230" s="45" t="s">
        <v>6581</v>
      </c>
      <c r="G230" s="45">
        <v>12</v>
      </c>
      <c r="I230" s="45" t="s">
        <v>6498</v>
      </c>
      <c r="J230" s="45" t="s">
        <v>6499</v>
      </c>
      <c r="K230" s="45" t="s">
        <v>8805</v>
      </c>
      <c r="L230" s="45" t="s">
        <v>7692</v>
      </c>
      <c r="M230" s="45" t="s">
        <v>7693</v>
      </c>
      <c r="N230" s="45" t="s">
        <v>7694</v>
      </c>
      <c r="O230" s="45" t="s">
        <v>7695</v>
      </c>
      <c r="P230" s="45" t="s">
        <v>4887</v>
      </c>
    </row>
    <row r="231" spans="1:16" x14ac:dyDescent="0.3">
      <c r="A231" s="45" t="s">
        <v>7696</v>
      </c>
      <c r="B231" s="45" t="s">
        <v>7754</v>
      </c>
      <c r="C231" s="45" t="s">
        <v>7698</v>
      </c>
      <c r="D231" s="45" t="s">
        <v>7699</v>
      </c>
      <c r="E231" s="45" t="s">
        <v>7700</v>
      </c>
      <c r="F231" s="45" t="s">
        <v>6581</v>
      </c>
      <c r="G231" s="45">
        <v>14</v>
      </c>
      <c r="I231" s="45" t="s">
        <v>6498</v>
      </c>
      <c r="J231" s="45" t="s">
        <v>6499</v>
      </c>
      <c r="K231" s="45" t="s">
        <v>8806</v>
      </c>
      <c r="L231" s="45" t="s">
        <v>7702</v>
      </c>
      <c r="M231" s="45" t="s">
        <v>7703</v>
      </c>
      <c r="N231" s="45" t="s">
        <v>7704</v>
      </c>
      <c r="O231" s="45" t="s">
        <v>7705</v>
      </c>
      <c r="P231" s="45" t="s">
        <v>4889</v>
      </c>
    </row>
    <row r="232" spans="1:16" x14ac:dyDescent="0.3">
      <c r="A232" s="45" t="s">
        <v>7706</v>
      </c>
      <c r="B232" s="45" t="s">
        <v>7804</v>
      </c>
      <c r="C232" s="45" t="s">
        <v>7708</v>
      </c>
      <c r="D232" s="45" t="s">
        <v>7709</v>
      </c>
      <c r="E232" s="45" t="s">
        <v>7710</v>
      </c>
      <c r="F232" s="45" t="s">
        <v>6581</v>
      </c>
      <c r="G232" s="45">
        <v>12</v>
      </c>
      <c r="I232" s="45" t="s">
        <v>6498</v>
      </c>
      <c r="J232" s="45" t="s">
        <v>6499</v>
      </c>
      <c r="K232" s="45" t="s">
        <v>8807</v>
      </c>
      <c r="L232" s="45" t="s">
        <v>7712</v>
      </c>
      <c r="M232" s="45" t="s">
        <v>7713</v>
      </c>
      <c r="N232" s="45" t="s">
        <v>7714</v>
      </c>
      <c r="O232" s="45" t="s">
        <v>7715</v>
      </c>
      <c r="P232" s="45" t="s">
        <v>4891</v>
      </c>
    </row>
    <row r="233" spans="1:16" x14ac:dyDescent="0.3">
      <c r="A233" s="45" t="s">
        <v>7716</v>
      </c>
      <c r="B233" s="45" t="s">
        <v>7806</v>
      </c>
      <c r="C233" s="45" t="s">
        <v>7718</v>
      </c>
      <c r="D233" s="45" t="s">
        <v>7719</v>
      </c>
      <c r="E233" s="45" t="s">
        <v>7720</v>
      </c>
      <c r="F233" s="45" t="s">
        <v>6581</v>
      </c>
      <c r="G233" s="45">
        <v>14</v>
      </c>
      <c r="I233" s="45" t="s">
        <v>6498</v>
      </c>
      <c r="J233" s="45" t="s">
        <v>6499</v>
      </c>
      <c r="K233" s="45" t="s">
        <v>8808</v>
      </c>
      <c r="L233" s="45" t="s">
        <v>7722</v>
      </c>
      <c r="M233" s="45" t="s">
        <v>7723</v>
      </c>
      <c r="N233" s="45" t="s">
        <v>7724</v>
      </c>
      <c r="O233" s="45" t="s">
        <v>7725</v>
      </c>
      <c r="P233" s="45" t="s">
        <v>4893</v>
      </c>
    </row>
    <row r="234" spans="1:16" x14ac:dyDescent="0.3">
      <c r="A234" s="45" t="s">
        <v>7726</v>
      </c>
      <c r="B234" s="45" t="s">
        <v>7760</v>
      </c>
      <c r="C234" s="45" t="s">
        <v>7728</v>
      </c>
      <c r="D234" s="45" t="s">
        <v>7729</v>
      </c>
      <c r="E234" s="45" t="s">
        <v>7730</v>
      </c>
      <c r="F234" s="45" t="s">
        <v>6581</v>
      </c>
      <c r="G234" s="45">
        <v>12</v>
      </c>
      <c r="H234" s="45" t="s">
        <v>6666</v>
      </c>
      <c r="I234" s="45" t="s">
        <v>6314</v>
      </c>
      <c r="J234" s="45" t="s">
        <v>6315</v>
      </c>
      <c r="K234" s="45" t="s">
        <v>8809</v>
      </c>
      <c r="L234" s="45" t="s">
        <v>7732</v>
      </c>
      <c r="M234" s="45" t="s">
        <v>7733</v>
      </c>
      <c r="N234" s="45" t="s">
        <v>7734</v>
      </c>
      <c r="O234" s="45" t="s">
        <v>7735</v>
      </c>
      <c r="P234" s="45" t="s">
        <v>4846</v>
      </c>
    </row>
    <row r="235" spans="1:16" x14ac:dyDescent="0.3">
      <c r="A235" s="45" t="s">
        <v>7762</v>
      </c>
      <c r="B235" s="45" t="s">
        <v>7763</v>
      </c>
      <c r="C235" s="45" t="s">
        <v>7764</v>
      </c>
      <c r="D235" s="45" t="s">
        <v>7765</v>
      </c>
      <c r="E235" s="45" t="s">
        <v>7766</v>
      </c>
      <c r="F235" s="45" t="s">
        <v>6581</v>
      </c>
      <c r="G235" s="45">
        <v>1</v>
      </c>
      <c r="H235" s="45" t="s">
        <v>6668</v>
      </c>
      <c r="I235" s="45" t="s">
        <v>6314</v>
      </c>
      <c r="J235" s="45" t="s">
        <v>6315</v>
      </c>
      <c r="K235" s="45" t="s">
        <v>8810</v>
      </c>
      <c r="L235" s="45" t="s">
        <v>7768</v>
      </c>
      <c r="M235" s="45" t="s">
        <v>7769</v>
      </c>
      <c r="N235" s="45" t="s">
        <v>7770</v>
      </c>
      <c r="O235" s="45" t="s">
        <v>7771</v>
      </c>
      <c r="P235" s="45" t="s">
        <v>4849</v>
      </c>
    </row>
    <row r="236" spans="1:16" x14ac:dyDescent="0.3">
      <c r="A236" s="45" t="s">
        <v>8811</v>
      </c>
      <c r="B236" s="45" t="s">
        <v>8812</v>
      </c>
      <c r="C236" s="45" t="s">
        <v>8813</v>
      </c>
      <c r="D236" s="45" t="s">
        <v>8814</v>
      </c>
      <c r="E236" s="45" t="s">
        <v>8815</v>
      </c>
      <c r="F236" s="45" t="s">
        <v>6581</v>
      </c>
      <c r="G236" s="45">
        <v>8</v>
      </c>
      <c r="I236" s="45" t="s">
        <v>6314</v>
      </c>
      <c r="J236" s="45" t="s">
        <v>6315</v>
      </c>
      <c r="K236" s="45" t="s">
        <v>8816</v>
      </c>
      <c r="L236" s="45" t="s">
        <v>8817</v>
      </c>
      <c r="M236" s="45" t="s">
        <v>8818</v>
      </c>
      <c r="N236" s="45" t="s">
        <v>8819</v>
      </c>
      <c r="O236" s="45" t="s">
        <v>8820</v>
      </c>
      <c r="P236" s="45" t="s">
        <v>6316</v>
      </c>
    </row>
    <row r="237" spans="1:16" x14ac:dyDescent="0.3">
      <c r="A237" s="45" t="s">
        <v>8821</v>
      </c>
      <c r="B237" s="45" t="s">
        <v>8822</v>
      </c>
      <c r="C237" s="45" t="s">
        <v>8823</v>
      </c>
      <c r="D237" s="45" t="s">
        <v>8824</v>
      </c>
      <c r="E237" s="45" t="s">
        <v>8825</v>
      </c>
      <c r="F237" s="45" t="s">
        <v>6581</v>
      </c>
      <c r="G237" s="45">
        <v>8</v>
      </c>
      <c r="I237" s="45" t="s">
        <v>6314</v>
      </c>
      <c r="J237" s="45" t="s">
        <v>6315</v>
      </c>
      <c r="K237" s="45" t="s">
        <v>8826</v>
      </c>
      <c r="L237" s="45" t="s">
        <v>8827</v>
      </c>
      <c r="M237" s="45" t="s">
        <v>8828</v>
      </c>
      <c r="N237" s="45" t="s">
        <v>8829</v>
      </c>
      <c r="O237" s="45" t="s">
        <v>8830</v>
      </c>
      <c r="P237" s="45" t="s">
        <v>6318</v>
      </c>
    </row>
    <row r="238" spans="1:16" x14ac:dyDescent="0.3">
      <c r="A238" s="45" t="s">
        <v>8831</v>
      </c>
      <c r="B238" s="45" t="s">
        <v>8832</v>
      </c>
      <c r="C238" s="45" t="s">
        <v>8833</v>
      </c>
      <c r="D238" s="45" t="s">
        <v>8834</v>
      </c>
      <c r="E238" s="45" t="s">
        <v>8835</v>
      </c>
      <c r="F238" s="45" t="s">
        <v>5572</v>
      </c>
      <c r="G238" s="45">
        <v>22</v>
      </c>
      <c r="I238" s="45" t="s">
        <v>6314</v>
      </c>
      <c r="J238" s="45" t="s">
        <v>6315</v>
      </c>
      <c r="K238" s="45" t="s">
        <v>8836</v>
      </c>
      <c r="L238" s="45" t="s">
        <v>8837</v>
      </c>
      <c r="M238" s="45" t="s">
        <v>8838</v>
      </c>
      <c r="N238" s="45" t="s">
        <v>8839</v>
      </c>
      <c r="O238" s="45" t="s">
        <v>8840</v>
      </c>
      <c r="P238" s="45" t="s">
        <v>6320</v>
      </c>
    </row>
    <row r="239" spans="1:16" x14ac:dyDescent="0.3">
      <c r="A239" s="45" t="s">
        <v>8841</v>
      </c>
      <c r="B239" s="45" t="s">
        <v>8842</v>
      </c>
      <c r="C239" s="45" t="s">
        <v>8843</v>
      </c>
      <c r="D239" s="45" t="s">
        <v>8844</v>
      </c>
      <c r="E239" s="45" t="s">
        <v>8845</v>
      </c>
      <c r="F239" s="45" t="s">
        <v>6581</v>
      </c>
      <c r="G239" s="45">
        <v>8</v>
      </c>
      <c r="I239" s="45" t="s">
        <v>6314</v>
      </c>
      <c r="J239" s="45" t="s">
        <v>6315</v>
      </c>
      <c r="K239" s="45" t="s">
        <v>8846</v>
      </c>
      <c r="L239" s="45" t="s">
        <v>8847</v>
      </c>
      <c r="M239" s="45" t="s">
        <v>8848</v>
      </c>
      <c r="N239" s="45" t="s">
        <v>8849</v>
      </c>
      <c r="O239" s="45" t="s">
        <v>8850</v>
      </c>
      <c r="P239" s="45" t="s">
        <v>5047</v>
      </c>
    </row>
    <row r="240" spans="1:16" x14ac:dyDescent="0.3">
      <c r="A240" s="45" t="s">
        <v>8851</v>
      </c>
      <c r="B240" s="45" t="s">
        <v>8852</v>
      </c>
      <c r="C240" s="45" t="s">
        <v>8853</v>
      </c>
      <c r="D240" s="45" t="s">
        <v>8854</v>
      </c>
      <c r="E240" s="45" t="s">
        <v>8855</v>
      </c>
      <c r="F240" s="45" t="s">
        <v>6581</v>
      </c>
      <c r="G240" s="45">
        <v>8</v>
      </c>
      <c r="I240" s="45" t="s">
        <v>6314</v>
      </c>
      <c r="J240" s="45" t="s">
        <v>6315</v>
      </c>
      <c r="K240" s="45" t="s">
        <v>8856</v>
      </c>
      <c r="L240" s="45" t="s">
        <v>8857</v>
      </c>
      <c r="M240" s="45" t="s">
        <v>8858</v>
      </c>
      <c r="N240" s="45" t="s">
        <v>8859</v>
      </c>
      <c r="O240" s="45" t="s">
        <v>8860</v>
      </c>
      <c r="P240" s="45" t="s">
        <v>5049</v>
      </c>
    </row>
    <row r="241" spans="1:16" x14ac:dyDescent="0.3">
      <c r="A241" s="45" t="s">
        <v>8861</v>
      </c>
      <c r="B241" s="45" t="s">
        <v>8862</v>
      </c>
      <c r="C241" s="45" t="s">
        <v>8863</v>
      </c>
      <c r="D241" s="45" t="s">
        <v>8864</v>
      </c>
      <c r="E241" s="45" t="s">
        <v>8865</v>
      </c>
      <c r="F241" s="45" t="s">
        <v>5572</v>
      </c>
      <c r="G241" s="45">
        <v>22</v>
      </c>
      <c r="I241" s="45" t="s">
        <v>6314</v>
      </c>
      <c r="J241" s="45" t="s">
        <v>6315</v>
      </c>
      <c r="K241" s="45" t="s">
        <v>8866</v>
      </c>
      <c r="L241" s="45" t="s">
        <v>8867</v>
      </c>
      <c r="M241" s="45" t="s">
        <v>8868</v>
      </c>
      <c r="N241" s="45" t="s">
        <v>8869</v>
      </c>
      <c r="O241" s="45" t="s">
        <v>8870</v>
      </c>
      <c r="P241" s="45" t="s">
        <v>6322</v>
      </c>
    </row>
    <row r="242" spans="1:16" x14ac:dyDescent="0.3">
      <c r="A242" s="45" t="s">
        <v>8871</v>
      </c>
      <c r="B242" s="45" t="s">
        <v>8872</v>
      </c>
      <c r="C242" s="45" t="s">
        <v>8873</v>
      </c>
      <c r="D242" s="45" t="s">
        <v>8874</v>
      </c>
      <c r="E242" s="45" t="s">
        <v>8875</v>
      </c>
      <c r="F242" s="45" t="s">
        <v>6581</v>
      </c>
      <c r="G242" s="45">
        <v>2</v>
      </c>
      <c r="I242" s="45" t="s">
        <v>6314</v>
      </c>
      <c r="J242" s="45" t="s">
        <v>6315</v>
      </c>
      <c r="K242" s="45" t="s">
        <v>8876</v>
      </c>
      <c r="L242" s="45" t="s">
        <v>8877</v>
      </c>
      <c r="M242" s="45" t="s">
        <v>8878</v>
      </c>
      <c r="N242" s="45" t="s">
        <v>8879</v>
      </c>
      <c r="O242" s="45" t="s">
        <v>8880</v>
      </c>
      <c r="P242" s="45" t="s">
        <v>6325</v>
      </c>
    </row>
    <row r="243" spans="1:16" x14ac:dyDescent="0.3">
      <c r="A243" s="45" t="s">
        <v>8881</v>
      </c>
      <c r="B243" s="45" t="s">
        <v>8882</v>
      </c>
      <c r="C243" s="45" t="s">
        <v>8883</v>
      </c>
      <c r="D243" s="45" t="s">
        <v>8884</v>
      </c>
      <c r="E243" s="45" t="s">
        <v>8885</v>
      </c>
      <c r="F243" s="45" t="s">
        <v>5572</v>
      </c>
      <c r="G243" s="45">
        <v>22</v>
      </c>
      <c r="I243" s="45" t="s">
        <v>6314</v>
      </c>
      <c r="J243" s="45" t="s">
        <v>6315</v>
      </c>
      <c r="K243" s="45" t="s">
        <v>8886</v>
      </c>
      <c r="L243" s="45" t="s">
        <v>8887</v>
      </c>
      <c r="M243" s="45" t="s">
        <v>8888</v>
      </c>
      <c r="N243" s="45" t="s">
        <v>8889</v>
      </c>
      <c r="O243" s="45" t="s">
        <v>8890</v>
      </c>
      <c r="P243" s="45" t="s">
        <v>6327</v>
      </c>
    </row>
    <row r="244" spans="1:16" x14ac:dyDescent="0.3">
      <c r="A244" s="45" t="s">
        <v>8891</v>
      </c>
      <c r="B244" s="45" t="s">
        <v>8892</v>
      </c>
      <c r="C244" s="45" t="s">
        <v>8893</v>
      </c>
      <c r="D244" s="45" t="s">
        <v>8894</v>
      </c>
      <c r="E244" s="45" t="s">
        <v>8895</v>
      </c>
      <c r="F244" s="45" t="s">
        <v>5572</v>
      </c>
      <c r="G244" s="45">
        <v>22</v>
      </c>
      <c r="I244" s="45" t="s">
        <v>6314</v>
      </c>
      <c r="J244" s="45" t="s">
        <v>6315</v>
      </c>
      <c r="K244" s="45" t="s">
        <v>8896</v>
      </c>
      <c r="L244" s="45" t="s">
        <v>8897</v>
      </c>
      <c r="M244" s="45" t="s">
        <v>8898</v>
      </c>
      <c r="N244" s="45" t="s">
        <v>8899</v>
      </c>
      <c r="O244" s="45" t="s">
        <v>8900</v>
      </c>
      <c r="P244" s="45" t="s">
        <v>6329</v>
      </c>
    </row>
    <row r="245" spans="1:16" x14ac:dyDescent="0.3">
      <c r="A245" s="45" t="s">
        <v>8901</v>
      </c>
      <c r="B245" s="45" t="s">
        <v>8902</v>
      </c>
      <c r="C245" s="45" t="s">
        <v>8903</v>
      </c>
      <c r="D245" s="45" t="s">
        <v>8904</v>
      </c>
      <c r="E245" s="45" t="s">
        <v>8905</v>
      </c>
      <c r="F245" s="45" t="s">
        <v>5572</v>
      </c>
      <c r="G245" s="45">
        <v>22</v>
      </c>
      <c r="I245" s="45" t="s">
        <v>6314</v>
      </c>
      <c r="J245" s="45" t="s">
        <v>6315</v>
      </c>
      <c r="K245" s="45" t="s">
        <v>8906</v>
      </c>
      <c r="L245" s="45" t="s">
        <v>8907</v>
      </c>
      <c r="M245" s="45" t="s">
        <v>8908</v>
      </c>
      <c r="N245" s="45" t="s">
        <v>8909</v>
      </c>
      <c r="O245" s="45" t="s">
        <v>8910</v>
      </c>
      <c r="P245" s="45" t="s">
        <v>6331</v>
      </c>
    </row>
    <row r="246" spans="1:16" x14ac:dyDescent="0.3">
      <c r="A246" s="45" t="s">
        <v>8911</v>
      </c>
      <c r="B246" s="45" t="s">
        <v>8912</v>
      </c>
      <c r="C246" s="45" t="s">
        <v>8913</v>
      </c>
      <c r="D246" s="45" t="s">
        <v>8914</v>
      </c>
      <c r="E246" s="45" t="s">
        <v>8915</v>
      </c>
      <c r="F246" s="45" t="s">
        <v>6581</v>
      </c>
      <c r="G246" s="45">
        <v>20</v>
      </c>
      <c r="I246" s="45" t="s">
        <v>6314</v>
      </c>
      <c r="J246" s="45" t="s">
        <v>6315</v>
      </c>
      <c r="K246" s="45" t="s">
        <v>8916</v>
      </c>
      <c r="L246" s="45" t="s">
        <v>8917</v>
      </c>
      <c r="M246" s="45" t="s">
        <v>8918</v>
      </c>
      <c r="N246" s="45" t="s">
        <v>8919</v>
      </c>
      <c r="O246" s="45" t="s">
        <v>8920</v>
      </c>
      <c r="P246" s="45" t="s">
        <v>6333</v>
      </c>
    </row>
    <row r="247" spans="1:16" x14ac:dyDescent="0.3">
      <c r="A247" s="45" t="s">
        <v>8921</v>
      </c>
      <c r="B247" s="45" t="s">
        <v>8922</v>
      </c>
      <c r="C247" s="45" t="s">
        <v>8923</v>
      </c>
      <c r="D247" s="45" t="s">
        <v>8924</v>
      </c>
      <c r="E247" s="45" t="s">
        <v>8925</v>
      </c>
      <c r="F247" s="45" t="s">
        <v>6581</v>
      </c>
      <c r="G247" s="45">
        <v>20</v>
      </c>
      <c r="I247" s="45" t="s">
        <v>6314</v>
      </c>
      <c r="J247" s="45" t="s">
        <v>6315</v>
      </c>
      <c r="K247" s="45" t="s">
        <v>8926</v>
      </c>
      <c r="L247" s="45" t="s">
        <v>8927</v>
      </c>
      <c r="M247" s="45" t="s">
        <v>8928</v>
      </c>
      <c r="N247" s="45" t="s">
        <v>8929</v>
      </c>
      <c r="O247" s="45" t="s">
        <v>8930</v>
      </c>
      <c r="P247" s="45" t="s">
        <v>6335</v>
      </c>
    </row>
    <row r="248" spans="1:16" x14ac:dyDescent="0.3">
      <c r="A248" s="45" t="s">
        <v>8931</v>
      </c>
      <c r="B248" s="45" t="s">
        <v>8932</v>
      </c>
      <c r="C248" s="45" t="s">
        <v>8933</v>
      </c>
      <c r="D248" s="45" t="s">
        <v>8934</v>
      </c>
      <c r="E248" s="45" t="s">
        <v>8935</v>
      </c>
      <c r="F248" s="45" t="s">
        <v>5572</v>
      </c>
      <c r="G248" s="45">
        <v>22</v>
      </c>
      <c r="I248" s="45" t="s">
        <v>6314</v>
      </c>
      <c r="J248" s="45" t="s">
        <v>6315</v>
      </c>
      <c r="K248" s="45" t="s">
        <v>8936</v>
      </c>
      <c r="L248" s="45" t="s">
        <v>8937</v>
      </c>
      <c r="M248" s="45" t="s">
        <v>8938</v>
      </c>
      <c r="N248" s="45" t="s">
        <v>8939</v>
      </c>
      <c r="O248" s="45" t="s">
        <v>8940</v>
      </c>
      <c r="P248" s="45" t="s">
        <v>6337</v>
      </c>
    </row>
    <row r="249" spans="1:16" x14ac:dyDescent="0.3">
      <c r="A249" s="45" t="s">
        <v>8941</v>
      </c>
      <c r="B249" s="45" t="s">
        <v>8942</v>
      </c>
      <c r="C249" s="45" t="s">
        <v>8943</v>
      </c>
      <c r="D249" s="45" t="s">
        <v>8944</v>
      </c>
      <c r="E249" s="45" t="s">
        <v>8945</v>
      </c>
      <c r="F249" s="45" t="s">
        <v>6581</v>
      </c>
      <c r="G249" s="45">
        <v>1</v>
      </c>
      <c r="I249" s="45" t="s">
        <v>6314</v>
      </c>
      <c r="J249" s="45" t="s">
        <v>6315</v>
      </c>
      <c r="K249" s="45" t="s">
        <v>8946</v>
      </c>
      <c r="L249" s="45" t="s">
        <v>8947</v>
      </c>
      <c r="M249" s="45" t="s">
        <v>8948</v>
      </c>
      <c r="N249" s="45" t="s">
        <v>8949</v>
      </c>
      <c r="O249" s="45" t="s">
        <v>8950</v>
      </c>
      <c r="P249" s="45" t="s">
        <v>6339</v>
      </c>
    </row>
    <row r="250" spans="1:16" x14ac:dyDescent="0.3">
      <c r="A250" s="45" t="s">
        <v>8951</v>
      </c>
      <c r="B250" s="45" t="s">
        <v>8952</v>
      </c>
      <c r="C250" s="45" t="s">
        <v>8953</v>
      </c>
      <c r="D250" s="45" t="s">
        <v>8954</v>
      </c>
      <c r="E250" s="45" t="s">
        <v>8955</v>
      </c>
      <c r="F250" s="45" t="s">
        <v>6581</v>
      </c>
      <c r="G250" s="45">
        <v>1</v>
      </c>
      <c r="I250" s="45" t="s">
        <v>6314</v>
      </c>
      <c r="J250" s="45" t="s">
        <v>6315</v>
      </c>
      <c r="K250" s="45" t="s">
        <v>8956</v>
      </c>
      <c r="L250" s="45" t="s">
        <v>8957</v>
      </c>
      <c r="M250" s="45" t="s">
        <v>8958</v>
      </c>
      <c r="N250" s="45" t="s">
        <v>8959</v>
      </c>
      <c r="O250" s="45" t="s">
        <v>8960</v>
      </c>
      <c r="P250" s="45" t="s">
        <v>6341</v>
      </c>
    </row>
    <row r="251" spans="1:16" x14ac:dyDescent="0.3">
      <c r="A251" s="45" t="s">
        <v>8961</v>
      </c>
      <c r="B251" s="45" t="s">
        <v>8962</v>
      </c>
      <c r="C251" s="45" t="s">
        <v>8963</v>
      </c>
      <c r="D251" s="45" t="s">
        <v>8964</v>
      </c>
      <c r="E251" s="45" t="s">
        <v>8965</v>
      </c>
      <c r="F251" s="45" t="s">
        <v>6581</v>
      </c>
      <c r="G251" s="45">
        <v>8</v>
      </c>
      <c r="I251" s="45" t="s">
        <v>6314</v>
      </c>
      <c r="J251" s="45" t="s">
        <v>6315</v>
      </c>
      <c r="K251" s="45" t="s">
        <v>8966</v>
      </c>
      <c r="L251" s="45" t="s">
        <v>8967</v>
      </c>
      <c r="M251" s="45" t="s">
        <v>8968</v>
      </c>
      <c r="N251" s="45" t="s">
        <v>8969</v>
      </c>
      <c r="O251" s="45" t="s">
        <v>8970</v>
      </c>
      <c r="P251" s="45" t="s">
        <v>6342</v>
      </c>
    </row>
    <row r="252" spans="1:16" x14ac:dyDescent="0.3">
      <c r="A252" s="45" t="s">
        <v>8971</v>
      </c>
      <c r="B252" s="45" t="s">
        <v>8972</v>
      </c>
      <c r="C252" s="45" t="s">
        <v>8973</v>
      </c>
      <c r="D252" s="45" t="s">
        <v>8974</v>
      </c>
      <c r="E252" s="45" t="s">
        <v>8975</v>
      </c>
      <c r="F252" s="45" t="s">
        <v>6581</v>
      </c>
      <c r="G252" s="45">
        <v>1</v>
      </c>
      <c r="I252" s="45" t="s">
        <v>6314</v>
      </c>
      <c r="J252" s="45" t="s">
        <v>6315</v>
      </c>
      <c r="K252" s="45" t="s">
        <v>8976</v>
      </c>
      <c r="L252" s="45" t="s">
        <v>8977</v>
      </c>
      <c r="M252" s="45" t="s">
        <v>8978</v>
      </c>
      <c r="N252" s="45" t="s">
        <v>8979</v>
      </c>
      <c r="O252" s="45" t="s">
        <v>8980</v>
      </c>
      <c r="P252" s="45" t="s">
        <v>6344</v>
      </c>
    </row>
    <row r="253" spans="1:16" x14ac:dyDescent="0.3">
      <c r="A253" s="45" t="s">
        <v>8981</v>
      </c>
      <c r="B253" s="45" t="s">
        <v>8982</v>
      </c>
      <c r="C253" s="45" t="s">
        <v>8983</v>
      </c>
      <c r="D253" s="45" t="s">
        <v>8984</v>
      </c>
      <c r="E253" s="45" t="s">
        <v>8985</v>
      </c>
      <c r="F253" s="45" t="s">
        <v>6581</v>
      </c>
      <c r="G253" s="45">
        <v>30</v>
      </c>
      <c r="I253" s="45" t="s">
        <v>6314</v>
      </c>
      <c r="J253" s="45" t="s">
        <v>6315</v>
      </c>
      <c r="K253" s="45" t="s">
        <v>8986</v>
      </c>
      <c r="L253" s="45" t="s">
        <v>8987</v>
      </c>
      <c r="M253" s="45" t="s">
        <v>8988</v>
      </c>
      <c r="N253" s="45" t="s">
        <v>8989</v>
      </c>
      <c r="O253" s="45" t="s">
        <v>8990</v>
      </c>
      <c r="P253" s="45" t="s">
        <v>6346</v>
      </c>
    </row>
    <row r="254" spans="1:16" x14ac:dyDescent="0.3">
      <c r="A254" s="45" t="s">
        <v>8991</v>
      </c>
      <c r="B254" s="45" t="s">
        <v>8992</v>
      </c>
      <c r="C254" s="45" t="s">
        <v>8993</v>
      </c>
      <c r="D254" s="45" t="s">
        <v>8994</v>
      </c>
      <c r="E254" s="45" t="s">
        <v>8995</v>
      </c>
      <c r="F254" s="45" t="s">
        <v>6581</v>
      </c>
      <c r="G254" s="45">
        <v>30</v>
      </c>
      <c r="I254" s="45" t="s">
        <v>6314</v>
      </c>
      <c r="J254" s="45" t="s">
        <v>6315</v>
      </c>
      <c r="K254" s="45" t="s">
        <v>8996</v>
      </c>
      <c r="L254" s="45" t="s">
        <v>8997</v>
      </c>
      <c r="M254" s="45" t="s">
        <v>8998</v>
      </c>
      <c r="N254" s="45" t="s">
        <v>8999</v>
      </c>
      <c r="O254" s="45" t="s">
        <v>9000</v>
      </c>
      <c r="P254" s="45" t="s">
        <v>6348</v>
      </c>
    </row>
    <row r="255" spans="1:16" x14ac:dyDescent="0.3">
      <c r="A255" s="45" t="s">
        <v>7792</v>
      </c>
      <c r="B255" s="45" t="s">
        <v>9001</v>
      </c>
      <c r="C255" s="45" t="s">
        <v>7794</v>
      </c>
      <c r="D255" s="45" t="s">
        <v>7795</v>
      </c>
      <c r="E255" s="45" t="s">
        <v>7796</v>
      </c>
      <c r="F255" s="45" t="s">
        <v>6581</v>
      </c>
      <c r="G255" s="45">
        <v>500</v>
      </c>
      <c r="I255" s="45" t="s">
        <v>6314</v>
      </c>
      <c r="J255" s="45" t="s">
        <v>6315</v>
      </c>
      <c r="K255" s="45" t="s">
        <v>9002</v>
      </c>
      <c r="L255" s="45" t="s">
        <v>7798</v>
      </c>
      <c r="M255" s="45" t="s">
        <v>7799</v>
      </c>
      <c r="N255" s="45" t="s">
        <v>7800</v>
      </c>
      <c r="O255" s="45" t="s">
        <v>7801</v>
      </c>
      <c r="P255" s="45" t="s">
        <v>4973</v>
      </c>
    </row>
    <row r="256" spans="1:16" x14ac:dyDescent="0.3">
      <c r="A256" s="45" t="s">
        <v>7686</v>
      </c>
      <c r="B256" s="45" t="s">
        <v>7752</v>
      </c>
      <c r="C256" s="45" t="s">
        <v>7688</v>
      </c>
      <c r="D256" s="45" t="s">
        <v>7689</v>
      </c>
      <c r="E256" s="45" t="s">
        <v>7690</v>
      </c>
      <c r="F256" s="45" t="s">
        <v>6581</v>
      </c>
      <c r="G256" s="45">
        <v>12</v>
      </c>
      <c r="I256" s="45" t="s">
        <v>6314</v>
      </c>
      <c r="J256" s="45" t="s">
        <v>6315</v>
      </c>
      <c r="K256" s="45" t="s">
        <v>9003</v>
      </c>
      <c r="L256" s="45" t="s">
        <v>7692</v>
      </c>
      <c r="M256" s="45" t="s">
        <v>7693</v>
      </c>
      <c r="N256" s="45" t="s">
        <v>7694</v>
      </c>
      <c r="O256" s="45" t="s">
        <v>7695</v>
      </c>
      <c r="P256" s="45" t="s">
        <v>4887</v>
      </c>
    </row>
    <row r="257" spans="1:16" x14ac:dyDescent="0.3">
      <c r="A257" s="45" t="s">
        <v>7696</v>
      </c>
      <c r="B257" s="45" t="s">
        <v>7754</v>
      </c>
      <c r="C257" s="45" t="s">
        <v>7698</v>
      </c>
      <c r="D257" s="45" t="s">
        <v>7699</v>
      </c>
      <c r="E257" s="45" t="s">
        <v>7700</v>
      </c>
      <c r="F257" s="45" t="s">
        <v>6581</v>
      </c>
      <c r="G257" s="45">
        <v>14</v>
      </c>
      <c r="I257" s="45" t="s">
        <v>6314</v>
      </c>
      <c r="J257" s="45" t="s">
        <v>6315</v>
      </c>
      <c r="K257" s="45" t="s">
        <v>9004</v>
      </c>
      <c r="L257" s="45" t="s">
        <v>7702</v>
      </c>
      <c r="M257" s="45" t="s">
        <v>7703</v>
      </c>
      <c r="N257" s="45" t="s">
        <v>7704</v>
      </c>
      <c r="O257" s="45" t="s">
        <v>7705</v>
      </c>
      <c r="P257" s="45" t="s">
        <v>4889</v>
      </c>
    </row>
    <row r="258" spans="1:16" x14ac:dyDescent="0.3">
      <c r="A258" s="45" t="s">
        <v>7706</v>
      </c>
      <c r="B258" s="45" t="s">
        <v>7804</v>
      </c>
      <c r="C258" s="45" t="s">
        <v>7708</v>
      </c>
      <c r="D258" s="45" t="s">
        <v>7709</v>
      </c>
      <c r="E258" s="45" t="s">
        <v>7710</v>
      </c>
      <c r="F258" s="45" t="s">
        <v>6581</v>
      </c>
      <c r="G258" s="45">
        <v>12</v>
      </c>
      <c r="I258" s="45" t="s">
        <v>6314</v>
      </c>
      <c r="J258" s="45" t="s">
        <v>6315</v>
      </c>
      <c r="K258" s="45" t="s">
        <v>9005</v>
      </c>
      <c r="L258" s="45" t="s">
        <v>7712</v>
      </c>
      <c r="M258" s="45" t="s">
        <v>7713</v>
      </c>
      <c r="N258" s="45" t="s">
        <v>7714</v>
      </c>
      <c r="O258" s="45" t="s">
        <v>7715</v>
      </c>
      <c r="P258" s="45" t="s">
        <v>4891</v>
      </c>
    </row>
    <row r="259" spans="1:16" x14ac:dyDescent="0.3">
      <c r="A259" s="45" t="s">
        <v>7716</v>
      </c>
      <c r="B259" s="45" t="s">
        <v>7806</v>
      </c>
      <c r="C259" s="45" t="s">
        <v>7718</v>
      </c>
      <c r="D259" s="45" t="s">
        <v>7719</v>
      </c>
      <c r="E259" s="45" t="s">
        <v>7720</v>
      </c>
      <c r="F259" s="45" t="s">
        <v>6581</v>
      </c>
      <c r="G259" s="45">
        <v>14</v>
      </c>
      <c r="I259" s="45" t="s">
        <v>6314</v>
      </c>
      <c r="J259" s="45" t="s">
        <v>6315</v>
      </c>
      <c r="K259" s="45" t="s">
        <v>9006</v>
      </c>
      <c r="L259" s="45" t="s">
        <v>7722</v>
      </c>
      <c r="M259" s="45" t="s">
        <v>7723</v>
      </c>
      <c r="N259" s="45" t="s">
        <v>7724</v>
      </c>
      <c r="O259" s="45" t="s">
        <v>7725</v>
      </c>
      <c r="P259" s="45" t="s">
        <v>4893</v>
      </c>
    </row>
    <row r="260" spans="1:16" x14ac:dyDescent="0.3">
      <c r="A260" s="45" t="s">
        <v>9007</v>
      </c>
      <c r="B260" s="45" t="s">
        <v>9008</v>
      </c>
      <c r="C260" s="45" t="s">
        <v>9009</v>
      </c>
      <c r="D260" s="45" t="s">
        <v>9010</v>
      </c>
      <c r="E260" s="45" t="s">
        <v>9011</v>
      </c>
      <c r="F260" s="45" t="s">
        <v>6581</v>
      </c>
      <c r="G260" s="45">
        <v>30</v>
      </c>
      <c r="I260" s="45" t="s">
        <v>6314</v>
      </c>
      <c r="J260" s="45" t="s">
        <v>6315</v>
      </c>
      <c r="K260" s="45" t="s">
        <v>9012</v>
      </c>
      <c r="L260" s="45" t="s">
        <v>9013</v>
      </c>
      <c r="M260" s="45" t="s">
        <v>9014</v>
      </c>
      <c r="N260" s="45" t="s">
        <v>9015</v>
      </c>
      <c r="O260" s="45" t="s">
        <v>9016</v>
      </c>
      <c r="P260" s="45" t="s">
        <v>6350</v>
      </c>
    </row>
    <row r="261" spans="1:16" x14ac:dyDescent="0.3">
      <c r="A261" s="45" t="s">
        <v>9017</v>
      </c>
      <c r="B261" s="45" t="s">
        <v>9018</v>
      </c>
      <c r="C261" s="45" t="s">
        <v>9019</v>
      </c>
      <c r="D261" s="45" t="s">
        <v>9020</v>
      </c>
      <c r="E261" s="45" t="s">
        <v>9021</v>
      </c>
      <c r="F261" s="45" t="s">
        <v>6581</v>
      </c>
      <c r="G261" s="45">
        <v>30</v>
      </c>
      <c r="I261" s="45" t="s">
        <v>6314</v>
      </c>
      <c r="J261" s="45" t="s">
        <v>6315</v>
      </c>
      <c r="K261" s="45" t="s">
        <v>9022</v>
      </c>
      <c r="L261" s="45" t="s">
        <v>9023</v>
      </c>
      <c r="M261" s="45" t="s">
        <v>9024</v>
      </c>
      <c r="N261" s="45" t="s">
        <v>9025</v>
      </c>
      <c r="O261" s="45" t="s">
        <v>9026</v>
      </c>
      <c r="P261" s="45" t="s">
        <v>6352</v>
      </c>
    </row>
    <row r="262" spans="1:16" x14ac:dyDescent="0.3">
      <c r="A262" s="45" t="s">
        <v>9027</v>
      </c>
      <c r="B262" s="45" t="s">
        <v>9028</v>
      </c>
      <c r="C262" s="45" t="s">
        <v>9029</v>
      </c>
      <c r="D262" s="45" t="s">
        <v>9030</v>
      </c>
      <c r="E262" s="45" t="s">
        <v>9031</v>
      </c>
      <c r="F262" s="45" t="s">
        <v>6581</v>
      </c>
      <c r="G262" s="45">
        <v>30</v>
      </c>
      <c r="I262" s="45" t="s">
        <v>6314</v>
      </c>
      <c r="J262" s="45" t="s">
        <v>6315</v>
      </c>
      <c r="K262" s="45" t="s">
        <v>9032</v>
      </c>
      <c r="L262" s="45" t="s">
        <v>9033</v>
      </c>
      <c r="M262" s="45" t="s">
        <v>9034</v>
      </c>
      <c r="N262" s="45" t="s">
        <v>9035</v>
      </c>
      <c r="O262" s="45" t="s">
        <v>9036</v>
      </c>
      <c r="P262" s="45" t="s">
        <v>6354</v>
      </c>
    </row>
    <row r="263" spans="1:16" x14ac:dyDescent="0.3">
      <c r="A263" s="45" t="s">
        <v>9037</v>
      </c>
      <c r="B263" s="45" t="s">
        <v>9038</v>
      </c>
      <c r="C263" s="45" t="s">
        <v>9039</v>
      </c>
      <c r="D263" s="45" t="s">
        <v>9040</v>
      </c>
      <c r="E263" s="45" t="s">
        <v>9041</v>
      </c>
      <c r="F263" s="45" t="s">
        <v>6581</v>
      </c>
      <c r="G263" s="45">
        <v>30</v>
      </c>
      <c r="I263" s="45" t="s">
        <v>6314</v>
      </c>
      <c r="J263" s="45" t="s">
        <v>6315</v>
      </c>
      <c r="K263" s="45" t="s">
        <v>9042</v>
      </c>
      <c r="L263" s="45" t="s">
        <v>9043</v>
      </c>
      <c r="M263" s="45" t="s">
        <v>9044</v>
      </c>
      <c r="N263" s="45" t="s">
        <v>9045</v>
      </c>
      <c r="O263" s="45" t="s">
        <v>9046</v>
      </c>
      <c r="P263" s="45" t="s">
        <v>6356</v>
      </c>
    </row>
    <row r="264" spans="1:16" x14ac:dyDescent="0.3">
      <c r="A264" s="45" t="s">
        <v>9047</v>
      </c>
      <c r="B264" s="45" t="s">
        <v>9048</v>
      </c>
      <c r="C264" s="45" t="s">
        <v>9049</v>
      </c>
      <c r="D264" s="45" t="s">
        <v>9050</v>
      </c>
      <c r="E264" s="45" t="s">
        <v>9051</v>
      </c>
      <c r="F264" s="45" t="s">
        <v>6581</v>
      </c>
      <c r="G264" s="45">
        <v>1</v>
      </c>
      <c r="I264" s="45" t="s">
        <v>6314</v>
      </c>
      <c r="J264" s="45" t="s">
        <v>6315</v>
      </c>
      <c r="K264" s="45" t="s">
        <v>9052</v>
      </c>
      <c r="L264" s="45" t="s">
        <v>9053</v>
      </c>
      <c r="M264" s="45" t="s">
        <v>9054</v>
      </c>
      <c r="N264" s="45" t="s">
        <v>9055</v>
      </c>
      <c r="O264" s="45" t="s">
        <v>9056</v>
      </c>
      <c r="P264" s="45" t="s">
        <v>6358</v>
      </c>
    </row>
    <row r="265" spans="1:16" x14ac:dyDescent="0.3">
      <c r="A265" s="45" t="s">
        <v>9057</v>
      </c>
      <c r="B265" s="45" t="s">
        <v>9058</v>
      </c>
      <c r="C265" s="45" t="s">
        <v>9059</v>
      </c>
      <c r="D265" s="45" t="s">
        <v>9060</v>
      </c>
      <c r="E265" s="45" t="s">
        <v>9061</v>
      </c>
      <c r="F265" s="45" t="s">
        <v>6581</v>
      </c>
      <c r="G265" s="45">
        <v>1</v>
      </c>
      <c r="I265" s="45" t="s">
        <v>6314</v>
      </c>
      <c r="J265" s="45" t="s">
        <v>6315</v>
      </c>
      <c r="K265" s="45" t="s">
        <v>9062</v>
      </c>
      <c r="L265" s="45" t="s">
        <v>9063</v>
      </c>
      <c r="M265" s="45" t="s">
        <v>9064</v>
      </c>
      <c r="N265" s="45" t="s">
        <v>9065</v>
      </c>
      <c r="O265" s="45" t="s">
        <v>9066</v>
      </c>
      <c r="P265" s="45" t="s">
        <v>6360</v>
      </c>
    </row>
    <row r="266" spans="1:16" x14ac:dyDescent="0.3">
      <c r="A266" s="45" t="s">
        <v>9067</v>
      </c>
      <c r="B266" s="45" t="s">
        <v>9068</v>
      </c>
      <c r="C266" s="45" t="s">
        <v>9069</v>
      </c>
      <c r="D266" s="45" t="s">
        <v>9070</v>
      </c>
      <c r="E266" s="45" t="s">
        <v>9071</v>
      </c>
      <c r="F266" s="45" t="s">
        <v>6581</v>
      </c>
      <c r="G266" s="45">
        <v>30</v>
      </c>
      <c r="I266" s="45" t="s">
        <v>6314</v>
      </c>
      <c r="J266" s="45" t="s">
        <v>6315</v>
      </c>
      <c r="K266" s="45" t="s">
        <v>9072</v>
      </c>
      <c r="L266" s="45" t="s">
        <v>9073</v>
      </c>
      <c r="M266" s="45" t="s">
        <v>9074</v>
      </c>
      <c r="N266" s="45" t="s">
        <v>9075</v>
      </c>
      <c r="O266" s="45" t="s">
        <v>9076</v>
      </c>
      <c r="P266" s="45" t="s">
        <v>6362</v>
      </c>
    </row>
    <row r="267" spans="1:16" x14ac:dyDescent="0.3">
      <c r="A267" s="45" t="s">
        <v>9077</v>
      </c>
      <c r="B267" s="45" t="s">
        <v>9078</v>
      </c>
      <c r="C267" s="45" t="s">
        <v>9079</v>
      </c>
      <c r="D267" s="45" t="s">
        <v>9080</v>
      </c>
      <c r="E267" s="45" t="s">
        <v>9081</v>
      </c>
      <c r="F267" s="45" t="s">
        <v>6581</v>
      </c>
      <c r="G267" s="45">
        <v>30</v>
      </c>
      <c r="I267" s="45" t="s">
        <v>6314</v>
      </c>
      <c r="J267" s="45" t="s">
        <v>6315</v>
      </c>
      <c r="K267" s="45" t="s">
        <v>9082</v>
      </c>
      <c r="L267" s="45" t="s">
        <v>9083</v>
      </c>
      <c r="M267" s="45" t="s">
        <v>9084</v>
      </c>
      <c r="N267" s="45" t="s">
        <v>9085</v>
      </c>
      <c r="O267" s="45" t="s">
        <v>9086</v>
      </c>
      <c r="P267" s="45" t="s">
        <v>6364</v>
      </c>
    </row>
    <row r="268" spans="1:16" x14ac:dyDescent="0.3">
      <c r="A268" s="45" t="s">
        <v>9087</v>
      </c>
      <c r="B268" s="45" t="s">
        <v>9088</v>
      </c>
      <c r="C268" s="45" t="s">
        <v>9089</v>
      </c>
      <c r="D268" s="45" t="s">
        <v>9090</v>
      </c>
      <c r="E268" s="45" t="s">
        <v>9091</v>
      </c>
      <c r="F268" s="45" t="s">
        <v>6581</v>
      </c>
      <c r="G268" s="45">
        <v>30</v>
      </c>
      <c r="I268" s="45" t="s">
        <v>6314</v>
      </c>
      <c r="J268" s="45" t="s">
        <v>6315</v>
      </c>
      <c r="K268" s="45" t="s">
        <v>9092</v>
      </c>
      <c r="L268" s="45" t="s">
        <v>9093</v>
      </c>
      <c r="M268" s="45" t="s">
        <v>9094</v>
      </c>
      <c r="N268" s="45" t="s">
        <v>9095</v>
      </c>
      <c r="O268" s="45" t="s">
        <v>9096</v>
      </c>
      <c r="P268" s="45" t="s">
        <v>6366</v>
      </c>
    </row>
    <row r="269" spans="1:16" x14ac:dyDescent="0.3">
      <c r="A269" s="45" t="s">
        <v>9097</v>
      </c>
      <c r="B269" s="45" t="s">
        <v>9098</v>
      </c>
      <c r="C269" s="45" t="s">
        <v>9099</v>
      </c>
      <c r="D269" s="45" t="s">
        <v>9100</v>
      </c>
      <c r="E269" s="45" t="s">
        <v>9101</v>
      </c>
      <c r="F269" s="45" t="s">
        <v>6581</v>
      </c>
      <c r="G269" s="45">
        <v>30</v>
      </c>
      <c r="I269" s="45" t="s">
        <v>6314</v>
      </c>
      <c r="J269" s="45" t="s">
        <v>6315</v>
      </c>
      <c r="K269" s="45" t="s">
        <v>9102</v>
      </c>
      <c r="L269" s="45" t="s">
        <v>9103</v>
      </c>
      <c r="M269" s="45" t="s">
        <v>9104</v>
      </c>
      <c r="N269" s="45" t="s">
        <v>9105</v>
      </c>
      <c r="O269" s="45" t="s">
        <v>9106</v>
      </c>
      <c r="P269" s="45" t="s">
        <v>6368</v>
      </c>
    </row>
    <row r="270" spans="1:16" x14ac:dyDescent="0.3">
      <c r="A270" s="45" t="s">
        <v>9107</v>
      </c>
      <c r="B270" s="45" t="s">
        <v>9108</v>
      </c>
      <c r="C270" s="45" t="s">
        <v>9109</v>
      </c>
      <c r="D270" s="45" t="s">
        <v>9110</v>
      </c>
      <c r="E270" s="45" t="s">
        <v>9111</v>
      </c>
      <c r="F270" s="45" t="s">
        <v>6581</v>
      </c>
      <c r="G270" s="45">
        <v>30</v>
      </c>
      <c r="I270" s="45" t="s">
        <v>6314</v>
      </c>
      <c r="J270" s="45" t="s">
        <v>6315</v>
      </c>
      <c r="K270" s="45" t="s">
        <v>9112</v>
      </c>
      <c r="L270" s="45" t="s">
        <v>9113</v>
      </c>
      <c r="M270" s="45" t="s">
        <v>9114</v>
      </c>
      <c r="N270" s="45" t="s">
        <v>9115</v>
      </c>
      <c r="O270" s="45" t="s">
        <v>9116</v>
      </c>
      <c r="P270" s="45" t="s">
        <v>6370</v>
      </c>
    </row>
    <row r="271" spans="1:16" x14ac:dyDescent="0.3">
      <c r="A271" s="45" t="s">
        <v>9117</v>
      </c>
      <c r="B271" s="45" t="s">
        <v>9118</v>
      </c>
      <c r="C271" s="45" t="s">
        <v>9119</v>
      </c>
      <c r="D271" s="45" t="s">
        <v>9120</v>
      </c>
      <c r="E271" s="45" t="s">
        <v>9121</v>
      </c>
      <c r="F271" s="45" t="s">
        <v>6581</v>
      </c>
      <c r="G271" s="45">
        <v>30</v>
      </c>
      <c r="I271" s="45" t="s">
        <v>6314</v>
      </c>
      <c r="J271" s="45" t="s">
        <v>6315</v>
      </c>
      <c r="K271" s="45" t="s">
        <v>9122</v>
      </c>
      <c r="L271" s="45" t="s">
        <v>9123</v>
      </c>
      <c r="M271" s="45" t="s">
        <v>9124</v>
      </c>
      <c r="N271" s="45" t="s">
        <v>9125</v>
      </c>
      <c r="O271" s="45" t="s">
        <v>9126</v>
      </c>
      <c r="P271" s="45" t="s">
        <v>6372</v>
      </c>
    </row>
    <row r="272" spans="1:16" x14ac:dyDescent="0.3">
      <c r="A272" s="45" t="s">
        <v>9127</v>
      </c>
      <c r="B272" s="45" t="s">
        <v>9128</v>
      </c>
      <c r="C272" s="45" t="s">
        <v>9129</v>
      </c>
      <c r="D272" s="45" t="s">
        <v>9130</v>
      </c>
      <c r="E272" s="45" t="s">
        <v>9131</v>
      </c>
      <c r="F272" s="45" t="s">
        <v>6581</v>
      </c>
      <c r="G272" s="45">
        <v>30</v>
      </c>
      <c r="I272" s="45" t="s">
        <v>6314</v>
      </c>
      <c r="J272" s="45" t="s">
        <v>6315</v>
      </c>
      <c r="K272" s="45" t="s">
        <v>9132</v>
      </c>
      <c r="L272" s="45" t="s">
        <v>9133</v>
      </c>
      <c r="M272" s="45" t="s">
        <v>9134</v>
      </c>
      <c r="N272" s="45" t="s">
        <v>9135</v>
      </c>
      <c r="O272" s="45" t="s">
        <v>9136</v>
      </c>
      <c r="P272" s="45" t="s">
        <v>6374</v>
      </c>
    </row>
    <row r="273" spans="1:16" x14ac:dyDescent="0.3">
      <c r="A273" s="45" t="s">
        <v>9137</v>
      </c>
      <c r="B273" s="45" t="s">
        <v>9138</v>
      </c>
      <c r="C273" s="45" t="s">
        <v>9139</v>
      </c>
      <c r="D273" s="45" t="s">
        <v>9140</v>
      </c>
      <c r="E273" s="45" t="s">
        <v>9141</v>
      </c>
      <c r="F273" s="45" t="s">
        <v>6581</v>
      </c>
      <c r="G273" s="45">
        <v>30</v>
      </c>
      <c r="I273" s="45" t="s">
        <v>6314</v>
      </c>
      <c r="J273" s="45" t="s">
        <v>6315</v>
      </c>
      <c r="K273" s="45" t="s">
        <v>9142</v>
      </c>
      <c r="L273" s="45" t="s">
        <v>9143</v>
      </c>
      <c r="M273" s="45" t="s">
        <v>9144</v>
      </c>
      <c r="N273" s="45" t="s">
        <v>9145</v>
      </c>
      <c r="O273" s="45" t="s">
        <v>9146</v>
      </c>
      <c r="P273" s="45" t="s">
        <v>6376</v>
      </c>
    </row>
    <row r="274" spans="1:16" x14ac:dyDescent="0.3">
      <c r="A274" s="45" t="s">
        <v>9147</v>
      </c>
      <c r="B274" s="45" t="s">
        <v>9148</v>
      </c>
      <c r="C274" s="45" t="s">
        <v>9149</v>
      </c>
      <c r="D274" s="45" t="s">
        <v>9150</v>
      </c>
      <c r="E274" s="45" t="s">
        <v>9151</v>
      </c>
      <c r="F274" s="45" t="s">
        <v>6581</v>
      </c>
      <c r="G274" s="45">
        <v>30</v>
      </c>
      <c r="I274" s="45" t="s">
        <v>6314</v>
      </c>
      <c r="J274" s="45" t="s">
        <v>6315</v>
      </c>
      <c r="K274" s="45" t="s">
        <v>9152</v>
      </c>
      <c r="L274" s="45" t="s">
        <v>9153</v>
      </c>
      <c r="M274" s="45" t="s">
        <v>9154</v>
      </c>
      <c r="N274" s="45" t="s">
        <v>9155</v>
      </c>
      <c r="O274" s="45" t="s">
        <v>9156</v>
      </c>
      <c r="P274" s="45" t="s">
        <v>6378</v>
      </c>
    </row>
    <row r="275" spans="1:16" x14ac:dyDescent="0.3">
      <c r="A275" s="45" t="s">
        <v>9157</v>
      </c>
      <c r="B275" s="45" t="s">
        <v>9158</v>
      </c>
      <c r="C275" s="45" t="s">
        <v>9159</v>
      </c>
      <c r="D275" s="45" t="s">
        <v>9160</v>
      </c>
      <c r="E275" s="45" t="s">
        <v>9161</v>
      </c>
      <c r="F275" s="45" t="s">
        <v>6581</v>
      </c>
      <c r="G275" s="45">
        <v>30</v>
      </c>
      <c r="I275" s="45" t="s">
        <v>6314</v>
      </c>
      <c r="J275" s="45" t="s">
        <v>6315</v>
      </c>
      <c r="K275" s="45" t="s">
        <v>9162</v>
      </c>
      <c r="L275" s="45" t="s">
        <v>9163</v>
      </c>
      <c r="M275" s="45" t="s">
        <v>9164</v>
      </c>
      <c r="N275" s="45" t="s">
        <v>9165</v>
      </c>
      <c r="O275" s="45" t="s">
        <v>9166</v>
      </c>
      <c r="P275" s="45" t="s">
        <v>6380</v>
      </c>
    </row>
    <row r="276" spans="1:16" x14ac:dyDescent="0.3">
      <c r="A276" s="45" t="s">
        <v>9167</v>
      </c>
      <c r="B276" s="45" t="s">
        <v>9168</v>
      </c>
      <c r="C276" s="45" t="s">
        <v>9169</v>
      </c>
      <c r="D276" s="45" t="s">
        <v>9170</v>
      </c>
      <c r="E276" s="45" t="s">
        <v>9171</v>
      </c>
      <c r="F276" s="45" t="s">
        <v>6581</v>
      </c>
      <c r="G276" s="45">
        <v>30</v>
      </c>
      <c r="I276" s="45" t="s">
        <v>6314</v>
      </c>
      <c r="J276" s="45" t="s">
        <v>6315</v>
      </c>
      <c r="K276" s="45" t="s">
        <v>9172</v>
      </c>
      <c r="L276" s="45" t="s">
        <v>9173</v>
      </c>
      <c r="M276" s="45" t="s">
        <v>9174</v>
      </c>
      <c r="N276" s="45" t="s">
        <v>9175</v>
      </c>
      <c r="O276" s="45" t="s">
        <v>9176</v>
      </c>
      <c r="P276" s="45" t="s">
        <v>6382</v>
      </c>
    </row>
    <row r="277" spans="1:16" x14ac:dyDescent="0.3">
      <c r="A277" s="45" t="s">
        <v>9177</v>
      </c>
      <c r="B277" s="45" t="s">
        <v>9178</v>
      </c>
      <c r="C277" s="45" t="s">
        <v>9179</v>
      </c>
      <c r="D277" s="45" t="s">
        <v>9180</v>
      </c>
      <c r="E277" s="45" t="s">
        <v>9181</v>
      </c>
      <c r="F277" s="45" t="s">
        <v>6581</v>
      </c>
      <c r="G277" s="45">
        <v>30</v>
      </c>
      <c r="I277" s="45" t="s">
        <v>6314</v>
      </c>
      <c r="J277" s="45" t="s">
        <v>6315</v>
      </c>
      <c r="K277" s="45" t="s">
        <v>9182</v>
      </c>
      <c r="L277" s="45" t="s">
        <v>9183</v>
      </c>
      <c r="M277" s="45" t="s">
        <v>9184</v>
      </c>
      <c r="N277" s="45" t="s">
        <v>9185</v>
      </c>
      <c r="O277" s="45" t="s">
        <v>9186</v>
      </c>
      <c r="P277" s="45" t="s">
        <v>6384</v>
      </c>
    </row>
    <row r="278" spans="1:16" x14ac:dyDescent="0.3">
      <c r="A278" s="45" t="s">
        <v>9187</v>
      </c>
      <c r="B278" s="45" t="s">
        <v>9188</v>
      </c>
      <c r="C278" s="45" t="s">
        <v>9189</v>
      </c>
      <c r="D278" s="45" t="s">
        <v>9190</v>
      </c>
      <c r="E278" s="45" t="s">
        <v>9191</v>
      </c>
      <c r="F278" s="45" t="s">
        <v>5572</v>
      </c>
      <c r="G278" s="45">
        <v>22</v>
      </c>
      <c r="I278" s="45" t="s">
        <v>6314</v>
      </c>
      <c r="J278" s="45" t="s">
        <v>6315</v>
      </c>
      <c r="K278" s="45" t="s">
        <v>9192</v>
      </c>
      <c r="L278" s="45" t="s">
        <v>9193</v>
      </c>
      <c r="M278" s="45" t="s">
        <v>9194</v>
      </c>
      <c r="N278" s="45" t="s">
        <v>9195</v>
      </c>
      <c r="O278" s="45" t="s">
        <v>9196</v>
      </c>
      <c r="P278" s="45" t="s">
        <v>6386</v>
      </c>
    </row>
    <row r="279" spans="1:16" x14ac:dyDescent="0.3">
      <c r="A279" s="45" t="s">
        <v>9197</v>
      </c>
      <c r="B279" s="45" t="s">
        <v>9198</v>
      </c>
      <c r="C279" s="45" t="s">
        <v>9199</v>
      </c>
      <c r="D279" s="45" t="s">
        <v>9200</v>
      </c>
      <c r="E279" s="45" t="s">
        <v>9201</v>
      </c>
      <c r="F279" s="45" t="s">
        <v>5572</v>
      </c>
      <c r="G279" s="45">
        <v>22</v>
      </c>
      <c r="I279" s="45" t="s">
        <v>6314</v>
      </c>
      <c r="J279" s="45" t="s">
        <v>6315</v>
      </c>
      <c r="K279" s="45" t="s">
        <v>9202</v>
      </c>
      <c r="L279" s="45" t="s">
        <v>9203</v>
      </c>
      <c r="M279" s="45" t="s">
        <v>9204</v>
      </c>
      <c r="N279" s="45" t="s">
        <v>9205</v>
      </c>
      <c r="O279" s="45" t="s">
        <v>9206</v>
      </c>
      <c r="P279" s="45" t="s">
        <v>5202</v>
      </c>
    </row>
    <row r="280" spans="1:16" x14ac:dyDescent="0.3">
      <c r="A280" s="45" t="s">
        <v>9207</v>
      </c>
      <c r="B280" s="45" t="s">
        <v>9208</v>
      </c>
      <c r="C280" s="45" t="s">
        <v>9209</v>
      </c>
      <c r="D280" s="45" t="s">
        <v>9210</v>
      </c>
      <c r="E280" s="45" t="s">
        <v>9211</v>
      </c>
      <c r="F280" s="45" t="s">
        <v>6581</v>
      </c>
      <c r="G280" s="45">
        <v>1</v>
      </c>
      <c r="I280" s="45" t="s">
        <v>6314</v>
      </c>
      <c r="J280" s="45" t="s">
        <v>6315</v>
      </c>
      <c r="K280" s="45" t="s">
        <v>9212</v>
      </c>
      <c r="L280" s="45" t="s">
        <v>9213</v>
      </c>
      <c r="M280" s="45" t="s">
        <v>9214</v>
      </c>
      <c r="N280" s="45" t="s">
        <v>9215</v>
      </c>
      <c r="O280" s="45" t="s">
        <v>9216</v>
      </c>
      <c r="P280" s="45" t="s">
        <v>6390</v>
      </c>
    </row>
    <row r="281" spans="1:16" x14ac:dyDescent="0.3">
      <c r="A281" s="45" t="s">
        <v>9217</v>
      </c>
      <c r="B281" s="45" t="s">
        <v>9218</v>
      </c>
      <c r="C281" s="45" t="s">
        <v>9219</v>
      </c>
      <c r="D281" s="45" t="s">
        <v>9220</v>
      </c>
      <c r="E281" s="45" t="s">
        <v>9221</v>
      </c>
      <c r="F281" s="45" t="s">
        <v>6581</v>
      </c>
      <c r="G281" s="45">
        <v>1</v>
      </c>
      <c r="I281" s="45" t="s">
        <v>6314</v>
      </c>
      <c r="J281" s="45" t="s">
        <v>6315</v>
      </c>
      <c r="K281" s="45" t="s">
        <v>9222</v>
      </c>
      <c r="L281" s="45" t="s">
        <v>9223</v>
      </c>
      <c r="M281" s="45" t="s">
        <v>9224</v>
      </c>
      <c r="N281" s="45" t="s">
        <v>9225</v>
      </c>
      <c r="O281" s="45" t="s">
        <v>9226</v>
      </c>
      <c r="P281" s="45" t="s">
        <v>5267</v>
      </c>
    </row>
    <row r="282" spans="1:16" x14ac:dyDescent="0.3">
      <c r="A282" s="45" t="s">
        <v>9227</v>
      </c>
      <c r="B282" s="45" t="s">
        <v>9228</v>
      </c>
      <c r="C282" s="45" t="s">
        <v>9229</v>
      </c>
      <c r="D282" s="45" t="s">
        <v>9230</v>
      </c>
      <c r="E282" s="45" t="s">
        <v>9231</v>
      </c>
      <c r="F282" s="45" t="s">
        <v>6581</v>
      </c>
      <c r="G282" s="45">
        <v>8</v>
      </c>
      <c r="I282" s="45" t="s">
        <v>6314</v>
      </c>
      <c r="J282" s="45" t="s">
        <v>6315</v>
      </c>
      <c r="K282" s="45" t="s">
        <v>9232</v>
      </c>
      <c r="L282" s="45" t="s">
        <v>9233</v>
      </c>
      <c r="M282" s="45" t="s">
        <v>9234</v>
      </c>
      <c r="N282" s="45" t="s">
        <v>9235</v>
      </c>
      <c r="O282" s="45" t="s">
        <v>9236</v>
      </c>
      <c r="P282" s="45" t="s">
        <v>6393</v>
      </c>
    </row>
    <row r="283" spans="1:16" x14ac:dyDescent="0.3">
      <c r="A283" s="45" t="s">
        <v>9237</v>
      </c>
      <c r="B283" s="45" t="s">
        <v>9238</v>
      </c>
      <c r="C283" s="45" t="s">
        <v>9239</v>
      </c>
      <c r="D283" s="45" t="s">
        <v>9240</v>
      </c>
      <c r="E283" s="45" t="s">
        <v>9241</v>
      </c>
      <c r="F283" s="45" t="s">
        <v>6581</v>
      </c>
      <c r="G283" s="45">
        <v>8</v>
      </c>
      <c r="I283" s="45" t="s">
        <v>6314</v>
      </c>
      <c r="J283" s="45" t="s">
        <v>6315</v>
      </c>
      <c r="K283" s="45" t="s">
        <v>9242</v>
      </c>
      <c r="L283" s="45" t="s">
        <v>9243</v>
      </c>
      <c r="M283" s="45" t="s">
        <v>9244</v>
      </c>
      <c r="N283" s="45" t="s">
        <v>9245</v>
      </c>
      <c r="O283" s="45" t="s">
        <v>9246</v>
      </c>
      <c r="P283" s="45" t="s">
        <v>6395</v>
      </c>
    </row>
    <row r="284" spans="1:16" x14ac:dyDescent="0.3">
      <c r="A284" s="45" t="s">
        <v>9247</v>
      </c>
      <c r="B284" s="45" t="s">
        <v>9248</v>
      </c>
      <c r="C284" s="45" t="s">
        <v>9249</v>
      </c>
      <c r="D284" s="45" t="s">
        <v>9250</v>
      </c>
      <c r="E284" s="45" t="s">
        <v>9251</v>
      </c>
      <c r="F284" s="45" t="s">
        <v>6581</v>
      </c>
      <c r="G284" s="45">
        <v>1</v>
      </c>
      <c r="I284" s="45" t="s">
        <v>6314</v>
      </c>
      <c r="J284" s="45" t="s">
        <v>6315</v>
      </c>
      <c r="K284" s="45" t="s">
        <v>9252</v>
      </c>
      <c r="L284" s="45" t="s">
        <v>9253</v>
      </c>
      <c r="M284" s="45" t="s">
        <v>9254</v>
      </c>
      <c r="N284" s="45" t="s">
        <v>9255</v>
      </c>
      <c r="O284" s="45" t="s">
        <v>9256</v>
      </c>
      <c r="P284" s="45" t="s">
        <v>4870</v>
      </c>
    </row>
    <row r="285" spans="1:16" x14ac:dyDescent="0.3">
      <c r="A285" s="45" t="s">
        <v>9257</v>
      </c>
      <c r="B285" s="45" t="s">
        <v>9258</v>
      </c>
      <c r="C285" s="45" t="s">
        <v>9259</v>
      </c>
      <c r="D285" s="45" t="s">
        <v>9260</v>
      </c>
      <c r="E285" s="45" t="s">
        <v>9261</v>
      </c>
      <c r="F285" s="45" t="s">
        <v>6581</v>
      </c>
      <c r="G285" s="45">
        <v>1</v>
      </c>
      <c r="I285" s="45" t="s">
        <v>6314</v>
      </c>
      <c r="J285" s="45" t="s">
        <v>6315</v>
      </c>
      <c r="K285" s="45" t="s">
        <v>9262</v>
      </c>
      <c r="L285" s="45" t="s">
        <v>9263</v>
      </c>
      <c r="M285" s="45" t="s">
        <v>9264</v>
      </c>
      <c r="N285" s="45" t="s">
        <v>9265</v>
      </c>
      <c r="O285" s="45" t="s">
        <v>9266</v>
      </c>
      <c r="P285" s="45" t="s">
        <v>6397</v>
      </c>
    </row>
    <row r="286" spans="1:16" x14ac:dyDescent="0.3">
      <c r="A286" s="45" t="s">
        <v>9267</v>
      </c>
      <c r="B286" s="45" t="s">
        <v>9268</v>
      </c>
      <c r="C286" s="45" t="s">
        <v>9269</v>
      </c>
      <c r="D286" s="45" t="s">
        <v>9270</v>
      </c>
      <c r="E286" s="45" t="s">
        <v>9271</v>
      </c>
      <c r="F286" s="45" t="s">
        <v>6581</v>
      </c>
      <c r="G286" s="45">
        <v>3</v>
      </c>
      <c r="I286" s="45" t="s">
        <v>6314</v>
      </c>
      <c r="J286" s="45" t="s">
        <v>6315</v>
      </c>
      <c r="K286" s="45" t="s">
        <v>9272</v>
      </c>
      <c r="L286" s="45" t="s">
        <v>9273</v>
      </c>
      <c r="M286" s="45" t="s">
        <v>9274</v>
      </c>
      <c r="N286" s="45" t="s">
        <v>9275</v>
      </c>
      <c r="O286" s="45" t="s">
        <v>9276</v>
      </c>
      <c r="P286" s="45" t="s">
        <v>6399</v>
      </c>
    </row>
    <row r="287" spans="1:16" x14ac:dyDescent="0.3">
      <c r="A287" s="45" t="s">
        <v>9277</v>
      </c>
      <c r="B287" s="45" t="s">
        <v>9278</v>
      </c>
      <c r="C287" s="45" t="s">
        <v>9279</v>
      </c>
      <c r="D287" s="45" t="s">
        <v>9280</v>
      </c>
      <c r="E287" s="45" t="s">
        <v>9281</v>
      </c>
      <c r="F287" s="45" t="s">
        <v>6581</v>
      </c>
      <c r="G287" s="45">
        <v>1</v>
      </c>
      <c r="I287" s="45" t="s">
        <v>6314</v>
      </c>
      <c r="J287" s="45" t="s">
        <v>6315</v>
      </c>
      <c r="K287" s="45" t="s">
        <v>9282</v>
      </c>
      <c r="L287" s="45" t="s">
        <v>9283</v>
      </c>
      <c r="M287" s="45" t="s">
        <v>9284</v>
      </c>
      <c r="N287" s="45" t="s">
        <v>9285</v>
      </c>
      <c r="O287" s="45" t="s">
        <v>9286</v>
      </c>
      <c r="P287" s="45" t="s">
        <v>6401</v>
      </c>
    </row>
    <row r="288" spans="1:16" x14ac:dyDescent="0.3">
      <c r="A288" s="45" t="s">
        <v>9287</v>
      </c>
      <c r="B288" s="45" t="s">
        <v>9288</v>
      </c>
      <c r="C288" s="45" t="s">
        <v>9289</v>
      </c>
      <c r="D288" s="45" t="s">
        <v>9290</v>
      </c>
      <c r="E288" s="45" t="s">
        <v>9291</v>
      </c>
      <c r="F288" s="45" t="s">
        <v>6581</v>
      </c>
      <c r="G288" s="45">
        <v>1</v>
      </c>
      <c r="I288" s="45" t="s">
        <v>6314</v>
      </c>
      <c r="J288" s="45" t="s">
        <v>6315</v>
      </c>
      <c r="K288" s="45" t="s">
        <v>9292</v>
      </c>
      <c r="L288" s="45" t="s">
        <v>9293</v>
      </c>
      <c r="M288" s="45" t="s">
        <v>9294</v>
      </c>
      <c r="N288" s="45" t="s">
        <v>9295</v>
      </c>
      <c r="O288" s="45" t="s">
        <v>9296</v>
      </c>
      <c r="P288" s="45" t="s">
        <v>6403</v>
      </c>
    </row>
    <row r="289" spans="1:16" x14ac:dyDescent="0.3">
      <c r="A289" s="45" t="s">
        <v>9297</v>
      </c>
      <c r="B289" s="45" t="s">
        <v>9298</v>
      </c>
      <c r="C289" s="45" t="s">
        <v>9299</v>
      </c>
      <c r="D289" s="45" t="s">
        <v>9300</v>
      </c>
      <c r="E289" s="45" t="s">
        <v>9301</v>
      </c>
      <c r="F289" s="45" t="s">
        <v>6581</v>
      </c>
      <c r="G289" s="45">
        <v>1</v>
      </c>
      <c r="I289" s="45" t="s">
        <v>6314</v>
      </c>
      <c r="J289" s="45" t="s">
        <v>6315</v>
      </c>
      <c r="K289" s="45" t="s">
        <v>9302</v>
      </c>
      <c r="L289" s="45" t="s">
        <v>9303</v>
      </c>
      <c r="M289" s="45" t="s">
        <v>9304</v>
      </c>
      <c r="N289" s="45" t="s">
        <v>9305</v>
      </c>
      <c r="O289" s="45" t="s">
        <v>9306</v>
      </c>
      <c r="P289" s="45" t="s">
        <v>6405</v>
      </c>
    </row>
    <row r="290" spans="1:16" x14ac:dyDescent="0.3">
      <c r="A290" s="45" t="s">
        <v>9307</v>
      </c>
      <c r="B290" s="45" t="s">
        <v>9308</v>
      </c>
      <c r="C290" s="45" t="s">
        <v>9309</v>
      </c>
      <c r="D290" s="45" t="s">
        <v>9310</v>
      </c>
      <c r="E290" s="45" t="s">
        <v>9311</v>
      </c>
      <c r="F290" s="45" t="s">
        <v>6581</v>
      </c>
      <c r="G290" s="45">
        <v>1</v>
      </c>
      <c r="I290" s="45" t="s">
        <v>6314</v>
      </c>
      <c r="J290" s="45" t="s">
        <v>6315</v>
      </c>
      <c r="K290" s="45" t="s">
        <v>9312</v>
      </c>
      <c r="L290" s="45" t="s">
        <v>9313</v>
      </c>
      <c r="M290" s="45" t="s">
        <v>9314</v>
      </c>
      <c r="N290" s="45" t="s">
        <v>9315</v>
      </c>
      <c r="O290" s="45" t="s">
        <v>9316</v>
      </c>
      <c r="P290" s="45" t="s">
        <v>5135</v>
      </c>
    </row>
    <row r="291" spans="1:16" x14ac:dyDescent="0.3">
      <c r="A291" s="45" t="s">
        <v>9317</v>
      </c>
      <c r="B291" s="45" t="s">
        <v>9318</v>
      </c>
      <c r="C291" s="45" t="s">
        <v>9319</v>
      </c>
      <c r="D291" s="45" t="s">
        <v>9320</v>
      </c>
      <c r="E291" s="45" t="s">
        <v>9321</v>
      </c>
      <c r="F291" s="45" t="s">
        <v>6581</v>
      </c>
      <c r="G291" s="45">
        <v>1</v>
      </c>
      <c r="I291" s="45" t="s">
        <v>6314</v>
      </c>
      <c r="J291" s="45" t="s">
        <v>6315</v>
      </c>
      <c r="K291" s="45" t="s">
        <v>9322</v>
      </c>
      <c r="L291" s="45" t="s">
        <v>9323</v>
      </c>
      <c r="M291" s="45" t="s">
        <v>9324</v>
      </c>
      <c r="N291" s="45" t="s">
        <v>9325</v>
      </c>
      <c r="O291" s="45" t="s">
        <v>9326</v>
      </c>
      <c r="P291" s="45" t="s">
        <v>5137</v>
      </c>
    </row>
    <row r="292" spans="1:16" x14ac:dyDescent="0.3">
      <c r="A292" s="45" t="s">
        <v>9327</v>
      </c>
      <c r="B292" s="45" t="s">
        <v>9328</v>
      </c>
      <c r="C292" s="45" t="s">
        <v>9329</v>
      </c>
      <c r="D292" s="45" t="s">
        <v>9330</v>
      </c>
      <c r="E292" s="45" t="s">
        <v>9331</v>
      </c>
      <c r="F292" s="45" t="s">
        <v>6581</v>
      </c>
      <c r="G292" s="45">
        <v>1</v>
      </c>
      <c r="I292" s="45" t="s">
        <v>6314</v>
      </c>
      <c r="J292" s="45" t="s">
        <v>6315</v>
      </c>
      <c r="K292" s="45" t="s">
        <v>9332</v>
      </c>
      <c r="L292" s="45" t="s">
        <v>9333</v>
      </c>
      <c r="M292" s="45" t="s">
        <v>9334</v>
      </c>
      <c r="N292" s="45" t="s">
        <v>9335</v>
      </c>
      <c r="O292" s="45" t="s">
        <v>9336</v>
      </c>
      <c r="P292" s="45" t="s">
        <v>5139</v>
      </c>
    </row>
    <row r="293" spans="1:16" x14ac:dyDescent="0.3">
      <c r="A293" s="45" t="s">
        <v>9337</v>
      </c>
      <c r="B293" s="45" t="s">
        <v>9338</v>
      </c>
      <c r="C293" s="45" t="s">
        <v>9339</v>
      </c>
      <c r="D293" s="45" t="s">
        <v>9340</v>
      </c>
      <c r="E293" s="45" t="s">
        <v>9341</v>
      </c>
      <c r="F293" s="45" t="s">
        <v>6581</v>
      </c>
      <c r="G293" s="45">
        <v>1</v>
      </c>
      <c r="I293" s="45" t="s">
        <v>6314</v>
      </c>
      <c r="J293" s="45" t="s">
        <v>6315</v>
      </c>
      <c r="K293" s="45" t="s">
        <v>9342</v>
      </c>
      <c r="L293" s="45" t="s">
        <v>9343</v>
      </c>
      <c r="M293" s="45" t="s">
        <v>9344</v>
      </c>
      <c r="N293" s="45" t="s">
        <v>9345</v>
      </c>
      <c r="O293" s="45" t="s">
        <v>9346</v>
      </c>
      <c r="P293" s="45" t="s">
        <v>6098</v>
      </c>
    </row>
    <row r="294" spans="1:16" x14ac:dyDescent="0.3">
      <c r="A294" s="45" t="s">
        <v>9347</v>
      </c>
      <c r="B294" s="45" t="s">
        <v>9348</v>
      </c>
      <c r="C294" s="45" t="s">
        <v>9349</v>
      </c>
      <c r="D294" s="45" t="s">
        <v>9350</v>
      </c>
      <c r="E294" s="45" t="s">
        <v>9351</v>
      </c>
      <c r="F294" s="45" t="s">
        <v>5572</v>
      </c>
      <c r="G294" s="45">
        <v>22</v>
      </c>
      <c r="I294" s="45" t="s">
        <v>6314</v>
      </c>
      <c r="J294" s="45" t="s">
        <v>6315</v>
      </c>
      <c r="K294" s="45" t="s">
        <v>9352</v>
      </c>
      <c r="L294" s="45" t="s">
        <v>9353</v>
      </c>
      <c r="M294" s="45" t="s">
        <v>9354</v>
      </c>
      <c r="N294" s="45" t="s">
        <v>9355</v>
      </c>
      <c r="O294" s="45" t="s">
        <v>9356</v>
      </c>
      <c r="P294" s="45" t="s">
        <v>6408</v>
      </c>
    </row>
    <row r="295" spans="1:16" x14ac:dyDescent="0.3">
      <c r="A295" s="45" t="s">
        <v>9357</v>
      </c>
      <c r="B295" s="45" t="s">
        <v>9358</v>
      </c>
      <c r="C295" s="45" t="s">
        <v>9359</v>
      </c>
      <c r="D295" s="45" t="s">
        <v>9360</v>
      </c>
      <c r="E295" s="45" t="s">
        <v>9361</v>
      </c>
      <c r="F295" s="45" t="s">
        <v>5167</v>
      </c>
      <c r="G295" s="45">
        <v>22</v>
      </c>
      <c r="I295" s="45" t="s">
        <v>6314</v>
      </c>
      <c r="J295" s="45" t="s">
        <v>6315</v>
      </c>
      <c r="K295" s="45" t="s">
        <v>9362</v>
      </c>
      <c r="L295" s="45" t="s">
        <v>9363</v>
      </c>
      <c r="M295" s="45" t="s">
        <v>9364</v>
      </c>
      <c r="N295" s="45" t="s">
        <v>9365</v>
      </c>
      <c r="O295" s="45" t="s">
        <v>9366</v>
      </c>
      <c r="P295" s="45" t="s">
        <v>6409</v>
      </c>
    </row>
    <row r="296" spans="1:16" x14ac:dyDescent="0.3">
      <c r="A296" s="45" t="s">
        <v>9367</v>
      </c>
      <c r="B296" s="45" t="s">
        <v>9368</v>
      </c>
      <c r="C296" s="45" t="s">
        <v>9369</v>
      </c>
      <c r="D296" s="45" t="s">
        <v>9370</v>
      </c>
      <c r="E296" s="45" t="s">
        <v>9371</v>
      </c>
      <c r="F296" s="45" t="s">
        <v>6581</v>
      </c>
      <c r="G296" s="45">
        <v>1</v>
      </c>
      <c r="I296" s="45" t="s">
        <v>6314</v>
      </c>
      <c r="J296" s="45" t="s">
        <v>6315</v>
      </c>
      <c r="K296" s="45" t="s">
        <v>9372</v>
      </c>
      <c r="L296" s="45" t="s">
        <v>9373</v>
      </c>
      <c r="M296" s="45" t="s">
        <v>9374</v>
      </c>
      <c r="N296" s="45" t="s">
        <v>9375</v>
      </c>
      <c r="O296" s="45" t="s">
        <v>9376</v>
      </c>
      <c r="P296" s="45" t="s">
        <v>6411</v>
      </c>
    </row>
    <row r="297" spans="1:16" x14ac:dyDescent="0.3">
      <c r="A297" s="45" t="s">
        <v>9377</v>
      </c>
      <c r="B297" s="45" t="s">
        <v>9378</v>
      </c>
      <c r="C297" s="45" t="s">
        <v>9379</v>
      </c>
      <c r="D297" s="45" t="s">
        <v>9380</v>
      </c>
      <c r="E297" s="45" t="s">
        <v>9381</v>
      </c>
      <c r="F297" s="45" t="s">
        <v>6581</v>
      </c>
      <c r="G297" s="45">
        <v>8</v>
      </c>
      <c r="I297" s="45" t="s">
        <v>6314</v>
      </c>
      <c r="J297" s="45" t="s">
        <v>6315</v>
      </c>
      <c r="K297" s="45" t="s">
        <v>9382</v>
      </c>
      <c r="L297" s="45" t="s">
        <v>9383</v>
      </c>
      <c r="M297" s="45" t="s">
        <v>9384</v>
      </c>
      <c r="N297" s="45" t="s">
        <v>9385</v>
      </c>
      <c r="O297" s="45" t="s">
        <v>9386</v>
      </c>
      <c r="P297" s="45" t="s">
        <v>6413</v>
      </c>
    </row>
    <row r="298" spans="1:16" x14ac:dyDescent="0.3">
      <c r="A298" s="45" t="s">
        <v>9387</v>
      </c>
      <c r="B298" s="45" t="s">
        <v>9388</v>
      </c>
      <c r="C298" s="45" t="s">
        <v>9389</v>
      </c>
      <c r="D298" s="45" t="s">
        <v>9390</v>
      </c>
      <c r="E298" s="45" t="s">
        <v>9391</v>
      </c>
      <c r="F298" s="45" t="s">
        <v>5167</v>
      </c>
      <c r="G298" s="45">
        <v>22</v>
      </c>
      <c r="I298" s="45" t="s">
        <v>6314</v>
      </c>
      <c r="J298" s="45" t="s">
        <v>6315</v>
      </c>
      <c r="K298" s="45" t="s">
        <v>9392</v>
      </c>
      <c r="L298" s="45" t="s">
        <v>9393</v>
      </c>
      <c r="M298" s="45" t="s">
        <v>9394</v>
      </c>
      <c r="N298" s="45" t="s">
        <v>9395</v>
      </c>
      <c r="O298" s="45" t="s">
        <v>9396</v>
      </c>
      <c r="P298" s="45" t="s">
        <v>6414</v>
      </c>
    </row>
    <row r="299" spans="1:16" x14ac:dyDescent="0.3">
      <c r="A299" s="45" t="s">
        <v>9397</v>
      </c>
      <c r="B299" s="45" t="s">
        <v>9398</v>
      </c>
      <c r="C299" s="45" t="s">
        <v>9399</v>
      </c>
      <c r="D299" s="45" t="s">
        <v>9400</v>
      </c>
      <c r="E299" s="45" t="s">
        <v>9401</v>
      </c>
      <c r="F299" s="45" t="s">
        <v>5167</v>
      </c>
      <c r="G299" s="45">
        <v>22</v>
      </c>
      <c r="I299" s="45" t="s">
        <v>6314</v>
      </c>
      <c r="J299" s="45" t="s">
        <v>6315</v>
      </c>
      <c r="K299" s="45" t="s">
        <v>9402</v>
      </c>
      <c r="L299" s="45" t="s">
        <v>9403</v>
      </c>
      <c r="M299" s="45" t="s">
        <v>9404</v>
      </c>
      <c r="N299" s="45" t="s">
        <v>9405</v>
      </c>
      <c r="O299" s="45" t="s">
        <v>9406</v>
      </c>
      <c r="P299" s="45" t="s">
        <v>6416</v>
      </c>
    </row>
    <row r="300" spans="1:16" x14ac:dyDescent="0.3">
      <c r="A300" s="45" t="s">
        <v>9407</v>
      </c>
      <c r="B300" s="45" t="s">
        <v>9408</v>
      </c>
      <c r="C300" s="45" t="s">
        <v>9409</v>
      </c>
      <c r="D300" s="45" t="s">
        <v>9410</v>
      </c>
      <c r="E300" s="45" t="s">
        <v>9411</v>
      </c>
      <c r="F300" s="45" t="s">
        <v>6581</v>
      </c>
      <c r="G300" s="45">
        <v>1</v>
      </c>
      <c r="I300" s="45" t="s">
        <v>6314</v>
      </c>
      <c r="J300" s="45" t="s">
        <v>6315</v>
      </c>
      <c r="K300" s="45" t="s">
        <v>9412</v>
      </c>
      <c r="L300" s="45" t="s">
        <v>9413</v>
      </c>
      <c r="M300" s="45" t="s">
        <v>9414</v>
      </c>
      <c r="N300" s="45" t="s">
        <v>9415</v>
      </c>
      <c r="O300" s="45" t="s">
        <v>9416</v>
      </c>
      <c r="P300" s="45" t="s">
        <v>6671</v>
      </c>
    </row>
    <row r="301" spans="1:16" x14ac:dyDescent="0.3">
      <c r="A301" s="45" t="s">
        <v>9417</v>
      </c>
      <c r="B301" s="45" t="s">
        <v>9418</v>
      </c>
      <c r="C301" s="45" t="s">
        <v>9419</v>
      </c>
      <c r="D301" s="45" t="s">
        <v>9420</v>
      </c>
      <c r="E301" s="45" t="s">
        <v>9421</v>
      </c>
      <c r="F301" s="45" t="s">
        <v>6581</v>
      </c>
      <c r="G301" s="45">
        <v>1</v>
      </c>
      <c r="I301" s="45" t="s">
        <v>6314</v>
      </c>
      <c r="J301" s="45" t="s">
        <v>6315</v>
      </c>
      <c r="K301" s="45" t="s">
        <v>9422</v>
      </c>
      <c r="L301" s="45" t="s">
        <v>9423</v>
      </c>
      <c r="M301" s="45" t="s">
        <v>9424</v>
      </c>
      <c r="N301" s="45" t="s">
        <v>9425</v>
      </c>
      <c r="O301" s="45" t="s">
        <v>9426</v>
      </c>
      <c r="P301" s="45" t="s">
        <v>6672</v>
      </c>
    </row>
    <row r="302" spans="1:16" x14ac:dyDescent="0.3">
      <c r="A302" s="45" t="s">
        <v>9427</v>
      </c>
      <c r="B302" s="45" t="s">
        <v>9428</v>
      </c>
      <c r="C302" s="45" t="s">
        <v>9429</v>
      </c>
      <c r="D302" s="45" t="s">
        <v>9430</v>
      </c>
      <c r="E302" s="45" t="s">
        <v>9431</v>
      </c>
      <c r="F302" s="45" t="s">
        <v>5167</v>
      </c>
      <c r="G302" s="45">
        <v>22</v>
      </c>
      <c r="I302" s="45" t="s">
        <v>6314</v>
      </c>
      <c r="J302" s="45" t="s">
        <v>6315</v>
      </c>
      <c r="K302" s="45" t="s">
        <v>9432</v>
      </c>
      <c r="L302" s="45" t="s">
        <v>9433</v>
      </c>
      <c r="M302" s="45" t="s">
        <v>9434</v>
      </c>
      <c r="N302" s="45" t="s">
        <v>9435</v>
      </c>
      <c r="O302" s="45" t="s">
        <v>9436</v>
      </c>
      <c r="P302" s="45" t="s">
        <v>6422</v>
      </c>
    </row>
    <row r="303" spans="1:16" x14ac:dyDescent="0.3">
      <c r="A303" s="45" t="s">
        <v>9437</v>
      </c>
      <c r="B303" s="45" t="s">
        <v>9438</v>
      </c>
      <c r="C303" s="45" t="s">
        <v>9439</v>
      </c>
      <c r="D303" s="45" t="s">
        <v>9440</v>
      </c>
      <c r="E303" s="45" t="s">
        <v>9441</v>
      </c>
      <c r="F303" s="45" t="s">
        <v>6581</v>
      </c>
      <c r="G303" s="45">
        <v>1</v>
      </c>
      <c r="I303" s="45" t="s">
        <v>6314</v>
      </c>
      <c r="J303" s="45" t="s">
        <v>6315</v>
      </c>
      <c r="K303" s="45" t="s">
        <v>9442</v>
      </c>
      <c r="L303" s="45" t="s">
        <v>9443</v>
      </c>
      <c r="M303" s="45" t="s">
        <v>9444</v>
      </c>
      <c r="N303" s="45" t="s">
        <v>9445</v>
      </c>
      <c r="O303" s="45" t="s">
        <v>9446</v>
      </c>
      <c r="P303" s="45" t="s">
        <v>6673</v>
      </c>
    </row>
    <row r="304" spans="1:16" x14ac:dyDescent="0.3">
      <c r="A304" s="45" t="s">
        <v>7884</v>
      </c>
      <c r="B304" s="45" t="s">
        <v>8721</v>
      </c>
      <c r="C304" s="45" t="s">
        <v>7886</v>
      </c>
      <c r="D304" s="45" t="s">
        <v>7887</v>
      </c>
      <c r="E304" s="45" t="s">
        <v>7888</v>
      </c>
      <c r="F304" s="45" t="s">
        <v>5366</v>
      </c>
      <c r="G304" s="45">
        <v>7</v>
      </c>
      <c r="H304" s="45" t="s">
        <v>6674</v>
      </c>
      <c r="I304" s="45" t="s">
        <v>6424</v>
      </c>
      <c r="J304" s="45" t="s">
        <v>6425</v>
      </c>
      <c r="K304" s="45" t="s">
        <v>9447</v>
      </c>
      <c r="L304" s="45" t="s">
        <v>7890</v>
      </c>
      <c r="M304" s="45" t="s">
        <v>7891</v>
      </c>
      <c r="N304" s="45" t="s">
        <v>7892</v>
      </c>
      <c r="O304" s="45" t="s">
        <v>7893</v>
      </c>
      <c r="P304" s="45" t="s">
        <v>5364</v>
      </c>
    </row>
    <row r="305" spans="1:16" x14ac:dyDescent="0.3">
      <c r="A305" s="45" t="s">
        <v>7726</v>
      </c>
      <c r="B305" s="45" t="s">
        <v>7760</v>
      </c>
      <c r="C305" s="45" t="s">
        <v>7728</v>
      </c>
      <c r="D305" s="45" t="s">
        <v>7729</v>
      </c>
      <c r="E305" s="45" t="s">
        <v>7730</v>
      </c>
      <c r="F305" s="45" t="s">
        <v>6581</v>
      </c>
      <c r="G305" s="45">
        <v>12</v>
      </c>
      <c r="H305" s="45" t="s">
        <v>6676</v>
      </c>
      <c r="I305" s="45" t="s">
        <v>6424</v>
      </c>
      <c r="J305" s="45" t="s">
        <v>6425</v>
      </c>
      <c r="K305" s="45" t="s">
        <v>9448</v>
      </c>
      <c r="L305" s="45" t="s">
        <v>7732</v>
      </c>
      <c r="M305" s="45" t="s">
        <v>7733</v>
      </c>
      <c r="N305" s="45" t="s">
        <v>7734</v>
      </c>
      <c r="O305" s="45" t="s">
        <v>7735</v>
      </c>
      <c r="P305" s="45" t="s">
        <v>4846</v>
      </c>
    </row>
    <row r="306" spans="1:16" x14ac:dyDescent="0.3">
      <c r="A306" s="45" t="s">
        <v>7762</v>
      </c>
      <c r="B306" s="45" t="s">
        <v>7763</v>
      </c>
      <c r="C306" s="45" t="s">
        <v>7764</v>
      </c>
      <c r="D306" s="45" t="s">
        <v>7765</v>
      </c>
      <c r="E306" s="45" t="s">
        <v>7766</v>
      </c>
      <c r="F306" s="45" t="s">
        <v>6581</v>
      </c>
      <c r="G306" s="45">
        <v>1</v>
      </c>
      <c r="H306" s="45" t="s">
        <v>6677</v>
      </c>
      <c r="I306" s="45" t="s">
        <v>6424</v>
      </c>
      <c r="J306" s="45" t="s">
        <v>6425</v>
      </c>
      <c r="K306" s="45" t="s">
        <v>9449</v>
      </c>
      <c r="L306" s="45" t="s">
        <v>7768</v>
      </c>
      <c r="M306" s="45" t="s">
        <v>7769</v>
      </c>
      <c r="N306" s="45" t="s">
        <v>7770</v>
      </c>
      <c r="O306" s="45" t="s">
        <v>7771</v>
      </c>
      <c r="P306" s="45" t="s">
        <v>4849</v>
      </c>
    </row>
    <row r="307" spans="1:16" x14ac:dyDescent="0.3">
      <c r="A307" s="45" t="s">
        <v>8811</v>
      </c>
      <c r="B307" s="45" t="s">
        <v>8812</v>
      </c>
      <c r="C307" s="45" t="s">
        <v>8813</v>
      </c>
      <c r="D307" s="45" t="s">
        <v>8814</v>
      </c>
      <c r="E307" s="45" t="s">
        <v>8815</v>
      </c>
      <c r="F307" s="45" t="s">
        <v>6581</v>
      </c>
      <c r="G307" s="45">
        <v>8</v>
      </c>
      <c r="I307" s="45" t="s">
        <v>6424</v>
      </c>
      <c r="J307" s="45" t="s">
        <v>6425</v>
      </c>
      <c r="K307" s="45" t="s">
        <v>9450</v>
      </c>
      <c r="L307" s="45" t="s">
        <v>8817</v>
      </c>
      <c r="M307" s="45" t="s">
        <v>8818</v>
      </c>
      <c r="N307" s="45" t="s">
        <v>8819</v>
      </c>
      <c r="O307" s="45" t="s">
        <v>8820</v>
      </c>
      <c r="P307" s="45" t="s">
        <v>6316</v>
      </c>
    </row>
    <row r="308" spans="1:16" x14ac:dyDescent="0.3">
      <c r="A308" s="45" t="s">
        <v>8821</v>
      </c>
      <c r="B308" s="45" t="s">
        <v>8822</v>
      </c>
      <c r="C308" s="45" t="s">
        <v>8823</v>
      </c>
      <c r="D308" s="45" t="s">
        <v>8824</v>
      </c>
      <c r="E308" s="45" t="s">
        <v>8825</v>
      </c>
      <c r="F308" s="45" t="s">
        <v>6581</v>
      </c>
      <c r="G308" s="45">
        <v>8</v>
      </c>
      <c r="I308" s="45" t="s">
        <v>6424</v>
      </c>
      <c r="J308" s="45" t="s">
        <v>6425</v>
      </c>
      <c r="K308" s="45" t="s">
        <v>9451</v>
      </c>
      <c r="L308" s="45" t="s">
        <v>8827</v>
      </c>
      <c r="M308" s="45" t="s">
        <v>8828</v>
      </c>
      <c r="N308" s="45" t="s">
        <v>8829</v>
      </c>
      <c r="O308" s="45" t="s">
        <v>8830</v>
      </c>
      <c r="P308" s="45" t="s">
        <v>6318</v>
      </c>
    </row>
    <row r="309" spans="1:16" x14ac:dyDescent="0.3">
      <c r="A309" s="45" t="s">
        <v>8831</v>
      </c>
      <c r="B309" s="45" t="s">
        <v>8832</v>
      </c>
      <c r="C309" s="45" t="s">
        <v>8833</v>
      </c>
      <c r="D309" s="45" t="s">
        <v>8834</v>
      </c>
      <c r="E309" s="45" t="s">
        <v>8835</v>
      </c>
      <c r="F309" s="45" t="s">
        <v>5572</v>
      </c>
      <c r="G309" s="45">
        <v>22</v>
      </c>
      <c r="I309" s="45" t="s">
        <v>6424</v>
      </c>
      <c r="J309" s="45" t="s">
        <v>6425</v>
      </c>
      <c r="K309" s="45" t="s">
        <v>9452</v>
      </c>
      <c r="L309" s="45" t="s">
        <v>8837</v>
      </c>
      <c r="M309" s="45" t="s">
        <v>8838</v>
      </c>
      <c r="N309" s="45" t="s">
        <v>8839</v>
      </c>
      <c r="O309" s="45" t="s">
        <v>8840</v>
      </c>
      <c r="P309" s="45" t="s">
        <v>6320</v>
      </c>
    </row>
    <row r="310" spans="1:16" x14ac:dyDescent="0.3">
      <c r="A310" s="45" t="s">
        <v>8841</v>
      </c>
      <c r="B310" s="45" t="s">
        <v>8842</v>
      </c>
      <c r="C310" s="45" t="s">
        <v>8843</v>
      </c>
      <c r="D310" s="45" t="s">
        <v>8844</v>
      </c>
      <c r="E310" s="45" t="s">
        <v>8845</v>
      </c>
      <c r="F310" s="45" t="s">
        <v>6581</v>
      </c>
      <c r="G310" s="45">
        <v>8</v>
      </c>
      <c r="I310" s="45" t="s">
        <v>6424</v>
      </c>
      <c r="J310" s="45" t="s">
        <v>6425</v>
      </c>
      <c r="K310" s="45" t="s">
        <v>9453</v>
      </c>
      <c r="L310" s="45" t="s">
        <v>8847</v>
      </c>
      <c r="M310" s="45" t="s">
        <v>8848</v>
      </c>
      <c r="N310" s="45" t="s">
        <v>8849</v>
      </c>
      <c r="O310" s="45" t="s">
        <v>8850</v>
      </c>
      <c r="P310" s="45" t="s">
        <v>5047</v>
      </c>
    </row>
    <row r="311" spans="1:16" x14ac:dyDescent="0.3">
      <c r="A311" s="45" t="s">
        <v>8851</v>
      </c>
      <c r="B311" s="45" t="s">
        <v>8852</v>
      </c>
      <c r="C311" s="45" t="s">
        <v>8853</v>
      </c>
      <c r="D311" s="45" t="s">
        <v>8854</v>
      </c>
      <c r="E311" s="45" t="s">
        <v>8855</v>
      </c>
      <c r="F311" s="45" t="s">
        <v>6581</v>
      </c>
      <c r="G311" s="45">
        <v>8</v>
      </c>
      <c r="I311" s="45" t="s">
        <v>6424</v>
      </c>
      <c r="J311" s="45" t="s">
        <v>6425</v>
      </c>
      <c r="K311" s="45" t="s">
        <v>9454</v>
      </c>
      <c r="L311" s="45" t="s">
        <v>8857</v>
      </c>
      <c r="M311" s="45" t="s">
        <v>8858</v>
      </c>
      <c r="N311" s="45" t="s">
        <v>8859</v>
      </c>
      <c r="O311" s="45" t="s">
        <v>8860</v>
      </c>
      <c r="P311" s="45" t="s">
        <v>5049</v>
      </c>
    </row>
    <row r="312" spans="1:16" x14ac:dyDescent="0.3">
      <c r="A312" s="45" t="s">
        <v>8861</v>
      </c>
      <c r="B312" s="45" t="s">
        <v>8862</v>
      </c>
      <c r="C312" s="45" t="s">
        <v>8863</v>
      </c>
      <c r="D312" s="45" t="s">
        <v>8864</v>
      </c>
      <c r="E312" s="45" t="s">
        <v>8865</v>
      </c>
      <c r="F312" s="45" t="s">
        <v>5572</v>
      </c>
      <c r="G312" s="45">
        <v>22</v>
      </c>
      <c r="I312" s="45" t="s">
        <v>6424</v>
      </c>
      <c r="J312" s="45" t="s">
        <v>6425</v>
      </c>
      <c r="K312" s="45" t="s">
        <v>9455</v>
      </c>
      <c r="L312" s="45" t="s">
        <v>8867</v>
      </c>
      <c r="M312" s="45" t="s">
        <v>8868</v>
      </c>
      <c r="N312" s="45" t="s">
        <v>8869</v>
      </c>
      <c r="O312" s="45" t="s">
        <v>8870</v>
      </c>
      <c r="P312" s="45" t="s">
        <v>6322</v>
      </c>
    </row>
    <row r="313" spans="1:16" x14ac:dyDescent="0.3">
      <c r="A313" s="45" t="s">
        <v>8871</v>
      </c>
      <c r="B313" s="45" t="s">
        <v>8872</v>
      </c>
      <c r="C313" s="45" t="s">
        <v>8873</v>
      </c>
      <c r="D313" s="45" t="s">
        <v>8874</v>
      </c>
      <c r="E313" s="45" t="s">
        <v>8875</v>
      </c>
      <c r="F313" s="45" t="s">
        <v>6581</v>
      </c>
      <c r="G313" s="45">
        <v>2</v>
      </c>
      <c r="I313" s="45" t="s">
        <v>6424</v>
      </c>
      <c r="J313" s="45" t="s">
        <v>6425</v>
      </c>
      <c r="K313" s="45" t="s">
        <v>9456</v>
      </c>
      <c r="L313" s="45" t="s">
        <v>8877</v>
      </c>
      <c r="M313" s="45" t="s">
        <v>8878</v>
      </c>
      <c r="N313" s="45" t="s">
        <v>8879</v>
      </c>
      <c r="O313" s="45" t="s">
        <v>8880</v>
      </c>
      <c r="P313" s="45" t="s">
        <v>6325</v>
      </c>
    </row>
    <row r="314" spans="1:16" x14ac:dyDescent="0.3">
      <c r="A314" s="45" t="s">
        <v>8881</v>
      </c>
      <c r="B314" s="45" t="s">
        <v>8882</v>
      </c>
      <c r="C314" s="45" t="s">
        <v>8883</v>
      </c>
      <c r="D314" s="45" t="s">
        <v>8884</v>
      </c>
      <c r="E314" s="45" t="s">
        <v>8885</v>
      </c>
      <c r="F314" s="45" t="s">
        <v>5572</v>
      </c>
      <c r="G314" s="45">
        <v>22</v>
      </c>
      <c r="I314" s="45" t="s">
        <v>6424</v>
      </c>
      <c r="J314" s="45" t="s">
        <v>6425</v>
      </c>
      <c r="K314" s="45" t="s">
        <v>9457</v>
      </c>
      <c r="L314" s="45" t="s">
        <v>8887</v>
      </c>
      <c r="M314" s="45" t="s">
        <v>8888</v>
      </c>
      <c r="N314" s="45" t="s">
        <v>8889</v>
      </c>
      <c r="O314" s="45" t="s">
        <v>8890</v>
      </c>
      <c r="P314" s="45" t="s">
        <v>6327</v>
      </c>
    </row>
    <row r="315" spans="1:16" x14ac:dyDescent="0.3">
      <c r="A315" s="45" t="s">
        <v>8891</v>
      </c>
      <c r="B315" s="45" t="s">
        <v>8892</v>
      </c>
      <c r="C315" s="45" t="s">
        <v>8893</v>
      </c>
      <c r="D315" s="45" t="s">
        <v>8894</v>
      </c>
      <c r="E315" s="45" t="s">
        <v>8895</v>
      </c>
      <c r="F315" s="45" t="s">
        <v>5572</v>
      </c>
      <c r="G315" s="45">
        <v>22</v>
      </c>
      <c r="I315" s="45" t="s">
        <v>6424</v>
      </c>
      <c r="J315" s="45" t="s">
        <v>6425</v>
      </c>
      <c r="K315" s="45" t="s">
        <v>9458</v>
      </c>
      <c r="L315" s="45" t="s">
        <v>8897</v>
      </c>
      <c r="M315" s="45" t="s">
        <v>8898</v>
      </c>
      <c r="N315" s="45" t="s">
        <v>8899</v>
      </c>
      <c r="O315" s="45" t="s">
        <v>8900</v>
      </c>
      <c r="P315" s="45" t="s">
        <v>6329</v>
      </c>
    </row>
    <row r="316" spans="1:16" x14ac:dyDescent="0.3">
      <c r="A316" s="45" t="s">
        <v>8901</v>
      </c>
      <c r="B316" s="45" t="s">
        <v>8902</v>
      </c>
      <c r="C316" s="45" t="s">
        <v>8903</v>
      </c>
      <c r="D316" s="45" t="s">
        <v>8904</v>
      </c>
      <c r="E316" s="45" t="s">
        <v>8905</v>
      </c>
      <c r="F316" s="45" t="s">
        <v>5572</v>
      </c>
      <c r="G316" s="45">
        <v>22</v>
      </c>
      <c r="I316" s="45" t="s">
        <v>6424</v>
      </c>
      <c r="J316" s="45" t="s">
        <v>6425</v>
      </c>
      <c r="K316" s="45" t="s">
        <v>9459</v>
      </c>
      <c r="L316" s="45" t="s">
        <v>8907</v>
      </c>
      <c r="M316" s="45" t="s">
        <v>8908</v>
      </c>
      <c r="N316" s="45" t="s">
        <v>8909</v>
      </c>
      <c r="O316" s="45" t="s">
        <v>8910</v>
      </c>
      <c r="P316" s="45" t="s">
        <v>6331</v>
      </c>
    </row>
    <row r="317" spans="1:16" x14ac:dyDescent="0.3">
      <c r="A317" s="45" t="s">
        <v>8911</v>
      </c>
      <c r="B317" s="45" t="s">
        <v>8912</v>
      </c>
      <c r="C317" s="45" t="s">
        <v>8913</v>
      </c>
      <c r="D317" s="45" t="s">
        <v>8914</v>
      </c>
      <c r="E317" s="45" t="s">
        <v>8915</v>
      </c>
      <c r="F317" s="45" t="s">
        <v>6581</v>
      </c>
      <c r="G317" s="45">
        <v>20</v>
      </c>
      <c r="I317" s="45" t="s">
        <v>6424</v>
      </c>
      <c r="J317" s="45" t="s">
        <v>6425</v>
      </c>
      <c r="K317" s="45" t="s">
        <v>9460</v>
      </c>
      <c r="L317" s="45" t="s">
        <v>8917</v>
      </c>
      <c r="M317" s="45" t="s">
        <v>8918</v>
      </c>
      <c r="N317" s="45" t="s">
        <v>8919</v>
      </c>
      <c r="O317" s="45" t="s">
        <v>8920</v>
      </c>
      <c r="P317" s="45" t="s">
        <v>6333</v>
      </c>
    </row>
    <row r="318" spans="1:16" x14ac:dyDescent="0.3">
      <c r="A318" s="45" t="s">
        <v>8921</v>
      </c>
      <c r="B318" s="45" t="s">
        <v>8922</v>
      </c>
      <c r="C318" s="45" t="s">
        <v>8923</v>
      </c>
      <c r="D318" s="45" t="s">
        <v>8924</v>
      </c>
      <c r="E318" s="45" t="s">
        <v>8925</v>
      </c>
      <c r="F318" s="45" t="s">
        <v>6581</v>
      </c>
      <c r="G318" s="45">
        <v>20</v>
      </c>
      <c r="I318" s="45" t="s">
        <v>6424</v>
      </c>
      <c r="J318" s="45" t="s">
        <v>6425</v>
      </c>
      <c r="K318" s="45" t="s">
        <v>9461</v>
      </c>
      <c r="L318" s="45" t="s">
        <v>8927</v>
      </c>
      <c r="M318" s="45" t="s">
        <v>8928</v>
      </c>
      <c r="N318" s="45" t="s">
        <v>8929</v>
      </c>
      <c r="O318" s="45" t="s">
        <v>8930</v>
      </c>
      <c r="P318" s="45" t="s">
        <v>6335</v>
      </c>
    </row>
    <row r="319" spans="1:16" x14ac:dyDescent="0.3">
      <c r="A319" s="45" t="s">
        <v>8931</v>
      </c>
      <c r="B319" s="45" t="s">
        <v>8932</v>
      </c>
      <c r="C319" s="45" t="s">
        <v>8933</v>
      </c>
      <c r="D319" s="45" t="s">
        <v>8934</v>
      </c>
      <c r="E319" s="45" t="s">
        <v>8935</v>
      </c>
      <c r="F319" s="45" t="s">
        <v>5572</v>
      </c>
      <c r="G319" s="45">
        <v>22</v>
      </c>
      <c r="I319" s="45" t="s">
        <v>6424</v>
      </c>
      <c r="J319" s="45" t="s">
        <v>6425</v>
      </c>
      <c r="K319" s="45" t="s">
        <v>9462</v>
      </c>
      <c r="L319" s="45" t="s">
        <v>8937</v>
      </c>
      <c r="M319" s="45" t="s">
        <v>8938</v>
      </c>
      <c r="N319" s="45" t="s">
        <v>8939</v>
      </c>
      <c r="O319" s="45" t="s">
        <v>8940</v>
      </c>
      <c r="P319" s="45" t="s">
        <v>6337</v>
      </c>
    </row>
    <row r="320" spans="1:16" x14ac:dyDescent="0.3">
      <c r="A320" s="45" t="s">
        <v>8941</v>
      </c>
      <c r="B320" s="45" t="s">
        <v>8942</v>
      </c>
      <c r="C320" s="45" t="s">
        <v>8943</v>
      </c>
      <c r="D320" s="45" t="s">
        <v>8944</v>
      </c>
      <c r="E320" s="45" t="s">
        <v>8945</v>
      </c>
      <c r="F320" s="45" t="s">
        <v>6581</v>
      </c>
      <c r="G320" s="45">
        <v>1</v>
      </c>
      <c r="I320" s="45" t="s">
        <v>6424</v>
      </c>
      <c r="J320" s="45" t="s">
        <v>6425</v>
      </c>
      <c r="K320" s="45" t="s">
        <v>9463</v>
      </c>
      <c r="L320" s="45" t="s">
        <v>8947</v>
      </c>
      <c r="M320" s="45" t="s">
        <v>8948</v>
      </c>
      <c r="N320" s="45" t="s">
        <v>8949</v>
      </c>
      <c r="O320" s="45" t="s">
        <v>8950</v>
      </c>
      <c r="P320" s="45" t="s">
        <v>6339</v>
      </c>
    </row>
    <row r="321" spans="1:16" x14ac:dyDescent="0.3">
      <c r="A321" s="45" t="s">
        <v>8951</v>
      </c>
      <c r="B321" s="45" t="s">
        <v>8952</v>
      </c>
      <c r="C321" s="45" t="s">
        <v>8953</v>
      </c>
      <c r="D321" s="45" t="s">
        <v>8954</v>
      </c>
      <c r="E321" s="45" t="s">
        <v>8955</v>
      </c>
      <c r="F321" s="45" t="s">
        <v>6581</v>
      </c>
      <c r="G321" s="45">
        <v>1</v>
      </c>
      <c r="I321" s="45" t="s">
        <v>6424</v>
      </c>
      <c r="J321" s="45" t="s">
        <v>6425</v>
      </c>
      <c r="K321" s="45" t="s">
        <v>9464</v>
      </c>
      <c r="L321" s="45" t="s">
        <v>8957</v>
      </c>
      <c r="M321" s="45" t="s">
        <v>8958</v>
      </c>
      <c r="N321" s="45" t="s">
        <v>8959</v>
      </c>
      <c r="O321" s="45" t="s">
        <v>8960</v>
      </c>
      <c r="P321" s="45" t="s">
        <v>6341</v>
      </c>
    </row>
    <row r="322" spans="1:16" x14ac:dyDescent="0.3">
      <c r="A322" s="45" t="s">
        <v>8961</v>
      </c>
      <c r="B322" s="45" t="s">
        <v>8962</v>
      </c>
      <c r="C322" s="45" t="s">
        <v>8963</v>
      </c>
      <c r="D322" s="45" t="s">
        <v>8964</v>
      </c>
      <c r="E322" s="45" t="s">
        <v>8965</v>
      </c>
      <c r="F322" s="45" t="s">
        <v>6581</v>
      </c>
      <c r="G322" s="45">
        <v>8</v>
      </c>
      <c r="I322" s="45" t="s">
        <v>6424</v>
      </c>
      <c r="J322" s="45" t="s">
        <v>6425</v>
      </c>
      <c r="K322" s="45" t="s">
        <v>9465</v>
      </c>
      <c r="L322" s="45" t="s">
        <v>8967</v>
      </c>
      <c r="M322" s="45" t="s">
        <v>8968</v>
      </c>
      <c r="N322" s="45" t="s">
        <v>8969</v>
      </c>
      <c r="O322" s="45" t="s">
        <v>8970</v>
      </c>
      <c r="P322" s="45" t="s">
        <v>6342</v>
      </c>
    </row>
    <row r="323" spans="1:16" x14ac:dyDescent="0.3">
      <c r="A323" s="45" t="s">
        <v>8971</v>
      </c>
      <c r="B323" s="45" t="s">
        <v>8972</v>
      </c>
      <c r="C323" s="45" t="s">
        <v>8973</v>
      </c>
      <c r="D323" s="45" t="s">
        <v>8974</v>
      </c>
      <c r="E323" s="45" t="s">
        <v>8975</v>
      </c>
      <c r="F323" s="45" t="s">
        <v>6581</v>
      </c>
      <c r="G323" s="45">
        <v>1</v>
      </c>
      <c r="I323" s="45" t="s">
        <v>6424</v>
      </c>
      <c r="J323" s="45" t="s">
        <v>6425</v>
      </c>
      <c r="K323" s="45" t="s">
        <v>9466</v>
      </c>
      <c r="L323" s="45" t="s">
        <v>8977</v>
      </c>
      <c r="M323" s="45" t="s">
        <v>8978</v>
      </c>
      <c r="N323" s="45" t="s">
        <v>8979</v>
      </c>
      <c r="O323" s="45" t="s">
        <v>8980</v>
      </c>
      <c r="P323" s="45" t="s">
        <v>6344</v>
      </c>
    </row>
    <row r="324" spans="1:16" x14ac:dyDescent="0.3">
      <c r="A324" s="45" t="s">
        <v>8981</v>
      </c>
      <c r="B324" s="45" t="s">
        <v>8982</v>
      </c>
      <c r="C324" s="45" t="s">
        <v>8983</v>
      </c>
      <c r="D324" s="45" t="s">
        <v>8984</v>
      </c>
      <c r="E324" s="45" t="s">
        <v>8985</v>
      </c>
      <c r="F324" s="45" t="s">
        <v>6581</v>
      </c>
      <c r="G324" s="45">
        <v>30</v>
      </c>
      <c r="I324" s="45" t="s">
        <v>6424</v>
      </c>
      <c r="J324" s="45" t="s">
        <v>6425</v>
      </c>
      <c r="K324" s="45" t="s">
        <v>9467</v>
      </c>
      <c r="L324" s="45" t="s">
        <v>8987</v>
      </c>
      <c r="M324" s="45" t="s">
        <v>8988</v>
      </c>
      <c r="N324" s="45" t="s">
        <v>8989</v>
      </c>
      <c r="O324" s="45" t="s">
        <v>8990</v>
      </c>
      <c r="P324" s="45" t="s">
        <v>6346</v>
      </c>
    </row>
    <row r="325" spans="1:16" x14ac:dyDescent="0.3">
      <c r="A325" s="45" t="s">
        <v>8991</v>
      </c>
      <c r="B325" s="45" t="s">
        <v>8992</v>
      </c>
      <c r="C325" s="45" t="s">
        <v>8993</v>
      </c>
      <c r="D325" s="45" t="s">
        <v>8994</v>
      </c>
      <c r="E325" s="45" t="s">
        <v>8995</v>
      </c>
      <c r="F325" s="45" t="s">
        <v>6581</v>
      </c>
      <c r="G325" s="45">
        <v>30</v>
      </c>
      <c r="I325" s="45" t="s">
        <v>6424</v>
      </c>
      <c r="J325" s="45" t="s">
        <v>6425</v>
      </c>
      <c r="K325" s="45" t="s">
        <v>9468</v>
      </c>
      <c r="L325" s="45" t="s">
        <v>8997</v>
      </c>
      <c r="M325" s="45" t="s">
        <v>8998</v>
      </c>
      <c r="N325" s="45" t="s">
        <v>8999</v>
      </c>
      <c r="O325" s="45" t="s">
        <v>9000</v>
      </c>
      <c r="P325" s="45" t="s">
        <v>6348</v>
      </c>
    </row>
    <row r="326" spans="1:16" x14ac:dyDescent="0.3">
      <c r="A326" s="45" t="s">
        <v>7792</v>
      </c>
      <c r="B326" s="45" t="s">
        <v>9001</v>
      </c>
      <c r="C326" s="45" t="s">
        <v>7794</v>
      </c>
      <c r="D326" s="45" t="s">
        <v>7795</v>
      </c>
      <c r="E326" s="45" t="s">
        <v>7796</v>
      </c>
      <c r="F326" s="45" t="s">
        <v>6581</v>
      </c>
      <c r="G326" s="45">
        <v>500</v>
      </c>
      <c r="I326" s="45" t="s">
        <v>6424</v>
      </c>
      <c r="J326" s="45" t="s">
        <v>6425</v>
      </c>
      <c r="K326" s="45" t="s">
        <v>9469</v>
      </c>
      <c r="L326" s="45" t="s">
        <v>7798</v>
      </c>
      <c r="M326" s="45" t="s">
        <v>7799</v>
      </c>
      <c r="N326" s="45" t="s">
        <v>7800</v>
      </c>
      <c r="O326" s="45" t="s">
        <v>7801</v>
      </c>
      <c r="P326" s="45" t="s">
        <v>4973</v>
      </c>
    </row>
    <row r="327" spans="1:16" x14ac:dyDescent="0.3">
      <c r="A327" s="45" t="s">
        <v>7686</v>
      </c>
      <c r="B327" s="45" t="s">
        <v>7752</v>
      </c>
      <c r="C327" s="45" t="s">
        <v>7688</v>
      </c>
      <c r="D327" s="45" t="s">
        <v>7689</v>
      </c>
      <c r="E327" s="45" t="s">
        <v>7690</v>
      </c>
      <c r="F327" s="45" t="s">
        <v>6581</v>
      </c>
      <c r="G327" s="45">
        <v>12</v>
      </c>
      <c r="I327" s="45" t="s">
        <v>6424</v>
      </c>
      <c r="J327" s="45" t="s">
        <v>6425</v>
      </c>
      <c r="K327" s="45" t="s">
        <v>9470</v>
      </c>
      <c r="L327" s="45" t="s">
        <v>7692</v>
      </c>
      <c r="M327" s="45" t="s">
        <v>7693</v>
      </c>
      <c r="N327" s="45" t="s">
        <v>7694</v>
      </c>
      <c r="O327" s="45" t="s">
        <v>7695</v>
      </c>
      <c r="P327" s="45" t="s">
        <v>4887</v>
      </c>
    </row>
    <row r="328" spans="1:16" x14ac:dyDescent="0.3">
      <c r="A328" s="45" t="s">
        <v>7696</v>
      </c>
      <c r="B328" s="45" t="s">
        <v>7754</v>
      </c>
      <c r="C328" s="45" t="s">
        <v>7698</v>
      </c>
      <c r="D328" s="45" t="s">
        <v>7699</v>
      </c>
      <c r="E328" s="45" t="s">
        <v>7700</v>
      </c>
      <c r="F328" s="45" t="s">
        <v>6581</v>
      </c>
      <c r="G328" s="45">
        <v>14</v>
      </c>
      <c r="I328" s="45" t="s">
        <v>6424</v>
      </c>
      <c r="J328" s="45" t="s">
        <v>6425</v>
      </c>
      <c r="K328" s="45" t="s">
        <v>9471</v>
      </c>
      <c r="L328" s="45" t="s">
        <v>7702</v>
      </c>
      <c r="M328" s="45" t="s">
        <v>7703</v>
      </c>
      <c r="N328" s="45" t="s">
        <v>7704</v>
      </c>
      <c r="O328" s="45" t="s">
        <v>7705</v>
      </c>
      <c r="P328" s="45" t="s">
        <v>4889</v>
      </c>
    </row>
    <row r="329" spans="1:16" x14ac:dyDescent="0.3">
      <c r="A329" s="45" t="s">
        <v>7706</v>
      </c>
      <c r="B329" s="45" t="s">
        <v>7804</v>
      </c>
      <c r="C329" s="45" t="s">
        <v>7708</v>
      </c>
      <c r="D329" s="45" t="s">
        <v>7709</v>
      </c>
      <c r="E329" s="45" t="s">
        <v>7710</v>
      </c>
      <c r="F329" s="45" t="s">
        <v>6581</v>
      </c>
      <c r="G329" s="45">
        <v>12</v>
      </c>
      <c r="I329" s="45" t="s">
        <v>6424</v>
      </c>
      <c r="J329" s="45" t="s">
        <v>6425</v>
      </c>
      <c r="K329" s="45" t="s">
        <v>9472</v>
      </c>
      <c r="L329" s="45" t="s">
        <v>7712</v>
      </c>
      <c r="M329" s="45" t="s">
        <v>7713</v>
      </c>
      <c r="N329" s="45" t="s">
        <v>7714</v>
      </c>
      <c r="O329" s="45" t="s">
        <v>7715</v>
      </c>
      <c r="P329" s="45" t="s">
        <v>4891</v>
      </c>
    </row>
    <row r="330" spans="1:16" x14ac:dyDescent="0.3">
      <c r="A330" s="45" t="s">
        <v>7716</v>
      </c>
      <c r="B330" s="45" t="s">
        <v>7806</v>
      </c>
      <c r="C330" s="45" t="s">
        <v>7718</v>
      </c>
      <c r="D330" s="45" t="s">
        <v>7719</v>
      </c>
      <c r="E330" s="45" t="s">
        <v>7720</v>
      </c>
      <c r="F330" s="45" t="s">
        <v>6581</v>
      </c>
      <c r="G330" s="45">
        <v>14</v>
      </c>
      <c r="I330" s="45" t="s">
        <v>6424</v>
      </c>
      <c r="J330" s="45" t="s">
        <v>6425</v>
      </c>
      <c r="K330" s="45" t="s">
        <v>9473</v>
      </c>
      <c r="L330" s="45" t="s">
        <v>7722</v>
      </c>
      <c r="M330" s="45" t="s">
        <v>7723</v>
      </c>
      <c r="N330" s="45" t="s">
        <v>7724</v>
      </c>
      <c r="O330" s="45" t="s">
        <v>7725</v>
      </c>
      <c r="P330" s="45" t="s">
        <v>4893</v>
      </c>
    </row>
    <row r="331" spans="1:16" x14ac:dyDescent="0.3">
      <c r="A331" s="45" t="s">
        <v>9007</v>
      </c>
      <c r="B331" s="45" t="s">
        <v>9008</v>
      </c>
      <c r="C331" s="45" t="s">
        <v>9009</v>
      </c>
      <c r="D331" s="45" t="s">
        <v>9010</v>
      </c>
      <c r="E331" s="45" t="s">
        <v>9011</v>
      </c>
      <c r="F331" s="45" t="s">
        <v>6581</v>
      </c>
      <c r="G331" s="45">
        <v>30</v>
      </c>
      <c r="I331" s="45" t="s">
        <v>6424</v>
      </c>
      <c r="J331" s="45" t="s">
        <v>6425</v>
      </c>
      <c r="K331" s="45" t="s">
        <v>9474</v>
      </c>
      <c r="L331" s="45" t="s">
        <v>9013</v>
      </c>
      <c r="M331" s="45" t="s">
        <v>9014</v>
      </c>
      <c r="N331" s="45" t="s">
        <v>9015</v>
      </c>
      <c r="O331" s="45" t="s">
        <v>9016</v>
      </c>
      <c r="P331" s="45" t="s">
        <v>6350</v>
      </c>
    </row>
    <row r="332" spans="1:16" x14ac:dyDescent="0.3">
      <c r="A332" s="45" t="s">
        <v>9017</v>
      </c>
      <c r="B332" s="45" t="s">
        <v>9018</v>
      </c>
      <c r="C332" s="45" t="s">
        <v>9019</v>
      </c>
      <c r="D332" s="45" t="s">
        <v>9020</v>
      </c>
      <c r="E332" s="45" t="s">
        <v>9021</v>
      </c>
      <c r="F332" s="45" t="s">
        <v>6581</v>
      </c>
      <c r="G332" s="45">
        <v>30</v>
      </c>
      <c r="I332" s="45" t="s">
        <v>6424</v>
      </c>
      <c r="J332" s="45" t="s">
        <v>6425</v>
      </c>
      <c r="K332" s="45" t="s">
        <v>9475</v>
      </c>
      <c r="L332" s="45" t="s">
        <v>9023</v>
      </c>
      <c r="M332" s="45" t="s">
        <v>9024</v>
      </c>
      <c r="N332" s="45" t="s">
        <v>9025</v>
      </c>
      <c r="O332" s="45" t="s">
        <v>9026</v>
      </c>
      <c r="P332" s="45" t="s">
        <v>6352</v>
      </c>
    </row>
    <row r="333" spans="1:16" x14ac:dyDescent="0.3">
      <c r="A333" s="45" t="s">
        <v>9027</v>
      </c>
      <c r="B333" s="45" t="s">
        <v>9028</v>
      </c>
      <c r="C333" s="45" t="s">
        <v>9029</v>
      </c>
      <c r="D333" s="45" t="s">
        <v>9030</v>
      </c>
      <c r="E333" s="45" t="s">
        <v>9031</v>
      </c>
      <c r="F333" s="45" t="s">
        <v>6581</v>
      </c>
      <c r="G333" s="45">
        <v>30</v>
      </c>
      <c r="I333" s="45" t="s">
        <v>6424</v>
      </c>
      <c r="J333" s="45" t="s">
        <v>6425</v>
      </c>
      <c r="K333" s="45" t="s">
        <v>9476</v>
      </c>
      <c r="L333" s="45" t="s">
        <v>9033</v>
      </c>
      <c r="M333" s="45" t="s">
        <v>9034</v>
      </c>
      <c r="N333" s="45" t="s">
        <v>9035</v>
      </c>
      <c r="O333" s="45" t="s">
        <v>9036</v>
      </c>
      <c r="P333" s="45" t="s">
        <v>6354</v>
      </c>
    </row>
    <row r="334" spans="1:16" x14ac:dyDescent="0.3">
      <c r="A334" s="45" t="s">
        <v>9037</v>
      </c>
      <c r="B334" s="45" t="s">
        <v>9038</v>
      </c>
      <c r="C334" s="45" t="s">
        <v>9039</v>
      </c>
      <c r="D334" s="45" t="s">
        <v>9040</v>
      </c>
      <c r="E334" s="45" t="s">
        <v>9041</v>
      </c>
      <c r="F334" s="45" t="s">
        <v>6581</v>
      </c>
      <c r="G334" s="45">
        <v>30</v>
      </c>
      <c r="I334" s="45" t="s">
        <v>6424</v>
      </c>
      <c r="J334" s="45" t="s">
        <v>6425</v>
      </c>
      <c r="K334" s="45" t="s">
        <v>9477</v>
      </c>
      <c r="L334" s="45" t="s">
        <v>9043</v>
      </c>
      <c r="M334" s="45" t="s">
        <v>9044</v>
      </c>
      <c r="N334" s="45" t="s">
        <v>9045</v>
      </c>
      <c r="O334" s="45" t="s">
        <v>9046</v>
      </c>
      <c r="P334" s="45" t="s">
        <v>6356</v>
      </c>
    </row>
    <row r="335" spans="1:16" x14ac:dyDescent="0.3">
      <c r="A335" s="45" t="s">
        <v>9047</v>
      </c>
      <c r="B335" s="45" t="s">
        <v>9048</v>
      </c>
      <c r="C335" s="45" t="s">
        <v>9049</v>
      </c>
      <c r="D335" s="45" t="s">
        <v>9050</v>
      </c>
      <c r="E335" s="45" t="s">
        <v>9051</v>
      </c>
      <c r="F335" s="45" t="s">
        <v>6581</v>
      </c>
      <c r="G335" s="45">
        <v>1</v>
      </c>
      <c r="I335" s="45" t="s">
        <v>6424</v>
      </c>
      <c r="J335" s="45" t="s">
        <v>6425</v>
      </c>
      <c r="K335" s="45" t="s">
        <v>9478</v>
      </c>
      <c r="L335" s="45" t="s">
        <v>9053</v>
      </c>
      <c r="M335" s="45" t="s">
        <v>9054</v>
      </c>
      <c r="N335" s="45" t="s">
        <v>9055</v>
      </c>
      <c r="O335" s="45" t="s">
        <v>9056</v>
      </c>
      <c r="P335" s="45" t="s">
        <v>6358</v>
      </c>
    </row>
    <row r="336" spans="1:16" x14ac:dyDescent="0.3">
      <c r="A336" s="45" t="s">
        <v>7928</v>
      </c>
      <c r="B336" s="45" t="s">
        <v>8759</v>
      </c>
      <c r="C336" s="45" t="s">
        <v>7930</v>
      </c>
      <c r="D336" s="45" t="s">
        <v>7931</v>
      </c>
      <c r="E336" s="45" t="s">
        <v>7932</v>
      </c>
      <c r="F336" s="45" t="s">
        <v>6581</v>
      </c>
      <c r="G336" s="45">
        <v>1</v>
      </c>
      <c r="I336" s="45" t="s">
        <v>6424</v>
      </c>
      <c r="J336" s="45" t="s">
        <v>6425</v>
      </c>
      <c r="K336" s="45" t="s">
        <v>9479</v>
      </c>
      <c r="L336" s="45" t="s">
        <v>7934</v>
      </c>
      <c r="M336" s="45" t="s">
        <v>7935</v>
      </c>
      <c r="N336" s="45" t="s">
        <v>7936</v>
      </c>
      <c r="O336" s="45" t="s">
        <v>7937</v>
      </c>
      <c r="P336" s="45" t="s">
        <v>5367</v>
      </c>
    </row>
    <row r="337" spans="1:16" x14ac:dyDescent="0.3">
      <c r="A337" s="45" t="s">
        <v>9057</v>
      </c>
      <c r="B337" s="45" t="s">
        <v>9058</v>
      </c>
      <c r="C337" s="45" t="s">
        <v>9059</v>
      </c>
      <c r="D337" s="45" t="s">
        <v>9060</v>
      </c>
      <c r="E337" s="45" t="s">
        <v>9061</v>
      </c>
      <c r="F337" s="45" t="s">
        <v>6581</v>
      </c>
      <c r="G337" s="45">
        <v>1</v>
      </c>
      <c r="I337" s="45" t="s">
        <v>6424</v>
      </c>
      <c r="J337" s="45" t="s">
        <v>6425</v>
      </c>
      <c r="K337" s="45" t="s">
        <v>9480</v>
      </c>
      <c r="L337" s="45" t="s">
        <v>9063</v>
      </c>
      <c r="M337" s="45" t="s">
        <v>9064</v>
      </c>
      <c r="N337" s="45" t="s">
        <v>9065</v>
      </c>
      <c r="O337" s="45" t="s">
        <v>9066</v>
      </c>
      <c r="P337" s="45" t="s">
        <v>6360</v>
      </c>
    </row>
    <row r="338" spans="1:16" x14ac:dyDescent="0.3">
      <c r="A338" s="45" t="s">
        <v>9067</v>
      </c>
      <c r="B338" s="45" t="s">
        <v>9068</v>
      </c>
      <c r="C338" s="45" t="s">
        <v>9069</v>
      </c>
      <c r="D338" s="45" t="s">
        <v>9070</v>
      </c>
      <c r="E338" s="45" t="s">
        <v>9071</v>
      </c>
      <c r="F338" s="45" t="s">
        <v>6581</v>
      </c>
      <c r="G338" s="45">
        <v>30</v>
      </c>
      <c r="I338" s="45" t="s">
        <v>6424</v>
      </c>
      <c r="J338" s="45" t="s">
        <v>6425</v>
      </c>
      <c r="K338" s="45" t="s">
        <v>9481</v>
      </c>
      <c r="L338" s="45" t="s">
        <v>9073</v>
      </c>
      <c r="M338" s="45" t="s">
        <v>9074</v>
      </c>
      <c r="N338" s="45" t="s">
        <v>9075</v>
      </c>
      <c r="O338" s="45" t="s">
        <v>9076</v>
      </c>
      <c r="P338" s="45" t="s">
        <v>6362</v>
      </c>
    </row>
    <row r="339" spans="1:16" x14ac:dyDescent="0.3">
      <c r="A339" s="45" t="s">
        <v>9077</v>
      </c>
      <c r="B339" s="45" t="s">
        <v>9078</v>
      </c>
      <c r="C339" s="45" t="s">
        <v>9079</v>
      </c>
      <c r="D339" s="45" t="s">
        <v>9080</v>
      </c>
      <c r="E339" s="45" t="s">
        <v>9081</v>
      </c>
      <c r="F339" s="45" t="s">
        <v>6581</v>
      </c>
      <c r="G339" s="45">
        <v>30</v>
      </c>
      <c r="I339" s="45" t="s">
        <v>6424</v>
      </c>
      <c r="J339" s="45" t="s">
        <v>6425</v>
      </c>
      <c r="K339" s="45" t="s">
        <v>9482</v>
      </c>
      <c r="L339" s="45" t="s">
        <v>9083</v>
      </c>
      <c r="M339" s="45" t="s">
        <v>9084</v>
      </c>
      <c r="N339" s="45" t="s">
        <v>9085</v>
      </c>
      <c r="O339" s="45" t="s">
        <v>9086</v>
      </c>
      <c r="P339" s="45" t="s">
        <v>6364</v>
      </c>
    </row>
    <row r="340" spans="1:16" x14ac:dyDescent="0.3">
      <c r="A340" s="45" t="s">
        <v>9087</v>
      </c>
      <c r="B340" s="45" t="s">
        <v>9088</v>
      </c>
      <c r="C340" s="45" t="s">
        <v>9089</v>
      </c>
      <c r="D340" s="45" t="s">
        <v>9090</v>
      </c>
      <c r="E340" s="45" t="s">
        <v>9091</v>
      </c>
      <c r="F340" s="45" t="s">
        <v>6581</v>
      </c>
      <c r="G340" s="45">
        <v>30</v>
      </c>
      <c r="I340" s="45" t="s">
        <v>6424</v>
      </c>
      <c r="J340" s="45" t="s">
        <v>6425</v>
      </c>
      <c r="K340" s="45" t="s">
        <v>9483</v>
      </c>
      <c r="L340" s="45" t="s">
        <v>9093</v>
      </c>
      <c r="M340" s="45" t="s">
        <v>9094</v>
      </c>
      <c r="N340" s="45" t="s">
        <v>9095</v>
      </c>
      <c r="O340" s="45" t="s">
        <v>9096</v>
      </c>
      <c r="P340" s="45" t="s">
        <v>6366</v>
      </c>
    </row>
    <row r="341" spans="1:16" x14ac:dyDescent="0.3">
      <c r="A341" s="45" t="s">
        <v>9097</v>
      </c>
      <c r="B341" s="45" t="s">
        <v>9098</v>
      </c>
      <c r="C341" s="45" t="s">
        <v>9099</v>
      </c>
      <c r="D341" s="45" t="s">
        <v>9100</v>
      </c>
      <c r="E341" s="45" t="s">
        <v>9101</v>
      </c>
      <c r="F341" s="45" t="s">
        <v>6581</v>
      </c>
      <c r="G341" s="45">
        <v>30</v>
      </c>
      <c r="I341" s="45" t="s">
        <v>6424</v>
      </c>
      <c r="J341" s="45" t="s">
        <v>6425</v>
      </c>
      <c r="K341" s="45" t="s">
        <v>9484</v>
      </c>
      <c r="L341" s="45" t="s">
        <v>9103</v>
      </c>
      <c r="M341" s="45" t="s">
        <v>9104</v>
      </c>
      <c r="N341" s="45" t="s">
        <v>9105</v>
      </c>
      <c r="O341" s="45" t="s">
        <v>9106</v>
      </c>
      <c r="P341" s="45" t="s">
        <v>6368</v>
      </c>
    </row>
    <row r="342" spans="1:16" x14ac:dyDescent="0.3">
      <c r="A342" s="45" t="s">
        <v>9107</v>
      </c>
      <c r="B342" s="45" t="s">
        <v>9108</v>
      </c>
      <c r="C342" s="45" t="s">
        <v>9109</v>
      </c>
      <c r="D342" s="45" t="s">
        <v>9110</v>
      </c>
      <c r="E342" s="45" t="s">
        <v>9111</v>
      </c>
      <c r="F342" s="45" t="s">
        <v>6581</v>
      </c>
      <c r="G342" s="45">
        <v>30</v>
      </c>
      <c r="I342" s="45" t="s">
        <v>6424</v>
      </c>
      <c r="J342" s="45" t="s">
        <v>6425</v>
      </c>
      <c r="K342" s="45" t="s">
        <v>9485</v>
      </c>
      <c r="L342" s="45" t="s">
        <v>9113</v>
      </c>
      <c r="M342" s="45" t="s">
        <v>9114</v>
      </c>
      <c r="N342" s="45" t="s">
        <v>9115</v>
      </c>
      <c r="O342" s="45" t="s">
        <v>9116</v>
      </c>
      <c r="P342" s="45" t="s">
        <v>6370</v>
      </c>
    </row>
    <row r="343" spans="1:16" x14ac:dyDescent="0.3">
      <c r="A343" s="45" t="s">
        <v>9117</v>
      </c>
      <c r="B343" s="45" t="s">
        <v>9118</v>
      </c>
      <c r="C343" s="45" t="s">
        <v>9119</v>
      </c>
      <c r="D343" s="45" t="s">
        <v>9120</v>
      </c>
      <c r="E343" s="45" t="s">
        <v>9121</v>
      </c>
      <c r="F343" s="45" t="s">
        <v>6581</v>
      </c>
      <c r="G343" s="45">
        <v>30</v>
      </c>
      <c r="I343" s="45" t="s">
        <v>6424</v>
      </c>
      <c r="J343" s="45" t="s">
        <v>6425</v>
      </c>
      <c r="K343" s="45" t="s">
        <v>9486</v>
      </c>
      <c r="L343" s="45" t="s">
        <v>9123</v>
      </c>
      <c r="M343" s="45" t="s">
        <v>9124</v>
      </c>
      <c r="N343" s="45" t="s">
        <v>9125</v>
      </c>
      <c r="O343" s="45" t="s">
        <v>9126</v>
      </c>
      <c r="P343" s="45" t="s">
        <v>6372</v>
      </c>
    </row>
    <row r="344" spans="1:16" x14ac:dyDescent="0.3">
      <c r="A344" s="45" t="s">
        <v>9127</v>
      </c>
      <c r="B344" s="45" t="s">
        <v>9487</v>
      </c>
      <c r="C344" s="45" t="s">
        <v>9129</v>
      </c>
      <c r="D344" s="45" t="s">
        <v>9130</v>
      </c>
      <c r="E344" s="45" t="s">
        <v>9131</v>
      </c>
      <c r="F344" s="45" t="s">
        <v>6581</v>
      </c>
      <c r="G344" s="45">
        <v>30</v>
      </c>
      <c r="I344" s="45" t="s">
        <v>6424</v>
      </c>
      <c r="J344" s="45" t="s">
        <v>6425</v>
      </c>
      <c r="K344" s="45" t="s">
        <v>9488</v>
      </c>
      <c r="L344" s="45" t="s">
        <v>9133</v>
      </c>
      <c r="M344" s="45" t="s">
        <v>9134</v>
      </c>
      <c r="N344" s="45" t="s">
        <v>9135</v>
      </c>
      <c r="O344" s="45" t="s">
        <v>9136</v>
      </c>
      <c r="P344" s="45" t="s">
        <v>6374</v>
      </c>
    </row>
    <row r="345" spans="1:16" x14ac:dyDescent="0.3">
      <c r="A345" s="45" t="s">
        <v>9137</v>
      </c>
      <c r="B345" s="45" t="s">
        <v>9138</v>
      </c>
      <c r="C345" s="45" t="s">
        <v>9139</v>
      </c>
      <c r="D345" s="45" t="s">
        <v>9140</v>
      </c>
      <c r="E345" s="45" t="s">
        <v>9141</v>
      </c>
      <c r="F345" s="45" t="s">
        <v>6581</v>
      </c>
      <c r="G345" s="45">
        <v>30</v>
      </c>
      <c r="I345" s="45" t="s">
        <v>6424</v>
      </c>
      <c r="J345" s="45" t="s">
        <v>6425</v>
      </c>
      <c r="K345" s="45" t="s">
        <v>9489</v>
      </c>
      <c r="L345" s="45" t="s">
        <v>9143</v>
      </c>
      <c r="M345" s="45" t="s">
        <v>9144</v>
      </c>
      <c r="N345" s="45" t="s">
        <v>9145</v>
      </c>
      <c r="O345" s="45" t="s">
        <v>9146</v>
      </c>
      <c r="P345" s="45" t="s">
        <v>6376</v>
      </c>
    </row>
    <row r="346" spans="1:16" x14ac:dyDescent="0.3">
      <c r="A346" s="45" t="s">
        <v>9147</v>
      </c>
      <c r="B346" s="45" t="s">
        <v>9490</v>
      </c>
      <c r="C346" s="45" t="s">
        <v>9149</v>
      </c>
      <c r="D346" s="45" t="s">
        <v>9150</v>
      </c>
      <c r="E346" s="45" t="s">
        <v>9151</v>
      </c>
      <c r="F346" s="45" t="s">
        <v>6581</v>
      </c>
      <c r="G346" s="45">
        <v>30</v>
      </c>
      <c r="I346" s="45" t="s">
        <v>6424</v>
      </c>
      <c r="J346" s="45" t="s">
        <v>6425</v>
      </c>
      <c r="K346" s="45" t="s">
        <v>9491</v>
      </c>
      <c r="L346" s="45" t="s">
        <v>9153</v>
      </c>
      <c r="M346" s="45" t="s">
        <v>9154</v>
      </c>
      <c r="N346" s="45" t="s">
        <v>9155</v>
      </c>
      <c r="O346" s="45" t="s">
        <v>9156</v>
      </c>
      <c r="P346" s="45" t="s">
        <v>6378</v>
      </c>
    </row>
    <row r="347" spans="1:16" x14ac:dyDescent="0.3">
      <c r="A347" s="45" t="s">
        <v>9157</v>
      </c>
      <c r="B347" s="45" t="s">
        <v>9492</v>
      </c>
      <c r="C347" s="45" t="s">
        <v>9159</v>
      </c>
      <c r="D347" s="45" t="s">
        <v>9160</v>
      </c>
      <c r="E347" s="45" t="s">
        <v>9161</v>
      </c>
      <c r="F347" s="45" t="s">
        <v>6581</v>
      </c>
      <c r="G347" s="45">
        <v>30</v>
      </c>
      <c r="I347" s="45" t="s">
        <v>6424</v>
      </c>
      <c r="J347" s="45" t="s">
        <v>6425</v>
      </c>
      <c r="K347" s="45" t="s">
        <v>9493</v>
      </c>
      <c r="L347" s="45" t="s">
        <v>9163</v>
      </c>
      <c r="M347" s="45" t="s">
        <v>9164</v>
      </c>
      <c r="N347" s="45" t="s">
        <v>9165</v>
      </c>
      <c r="O347" s="45" t="s">
        <v>9166</v>
      </c>
      <c r="P347" s="45" t="s">
        <v>6380</v>
      </c>
    </row>
    <row r="348" spans="1:16" x14ac:dyDescent="0.3">
      <c r="A348" s="45" t="s">
        <v>9167</v>
      </c>
      <c r="B348" s="45" t="s">
        <v>9494</v>
      </c>
      <c r="C348" s="45" t="s">
        <v>9169</v>
      </c>
      <c r="D348" s="45" t="s">
        <v>9170</v>
      </c>
      <c r="E348" s="45" t="s">
        <v>9171</v>
      </c>
      <c r="F348" s="45" t="s">
        <v>6581</v>
      </c>
      <c r="G348" s="45">
        <v>30</v>
      </c>
      <c r="I348" s="45" t="s">
        <v>6424</v>
      </c>
      <c r="J348" s="45" t="s">
        <v>6425</v>
      </c>
      <c r="K348" s="45" t="s">
        <v>9495</v>
      </c>
      <c r="L348" s="45" t="s">
        <v>9173</v>
      </c>
      <c r="M348" s="45" t="s">
        <v>9174</v>
      </c>
      <c r="N348" s="45" t="s">
        <v>9175</v>
      </c>
      <c r="O348" s="45" t="s">
        <v>9176</v>
      </c>
      <c r="P348" s="45" t="s">
        <v>6382</v>
      </c>
    </row>
    <row r="349" spans="1:16" x14ac:dyDescent="0.3">
      <c r="A349" s="45" t="s">
        <v>9177</v>
      </c>
      <c r="B349" s="45" t="s">
        <v>9496</v>
      </c>
      <c r="C349" s="45" t="s">
        <v>9179</v>
      </c>
      <c r="D349" s="45" t="s">
        <v>9180</v>
      </c>
      <c r="E349" s="45" t="s">
        <v>9181</v>
      </c>
      <c r="F349" s="45" t="s">
        <v>6581</v>
      </c>
      <c r="G349" s="45">
        <v>30</v>
      </c>
      <c r="I349" s="45" t="s">
        <v>6424</v>
      </c>
      <c r="J349" s="45" t="s">
        <v>6425</v>
      </c>
      <c r="K349" s="45" t="s">
        <v>9497</v>
      </c>
      <c r="L349" s="45" t="s">
        <v>9183</v>
      </c>
      <c r="M349" s="45" t="s">
        <v>9184</v>
      </c>
      <c r="N349" s="45" t="s">
        <v>9185</v>
      </c>
      <c r="O349" s="45" t="s">
        <v>9186</v>
      </c>
      <c r="P349" s="45" t="s">
        <v>6384</v>
      </c>
    </row>
    <row r="350" spans="1:16" x14ac:dyDescent="0.3">
      <c r="A350" s="45" t="s">
        <v>9187</v>
      </c>
      <c r="B350" s="45" t="s">
        <v>9188</v>
      </c>
      <c r="C350" s="45" t="s">
        <v>9189</v>
      </c>
      <c r="D350" s="45" t="s">
        <v>9190</v>
      </c>
      <c r="E350" s="45" t="s">
        <v>9191</v>
      </c>
      <c r="F350" s="45" t="s">
        <v>5572</v>
      </c>
      <c r="G350" s="45">
        <v>22</v>
      </c>
      <c r="I350" s="45" t="s">
        <v>6424</v>
      </c>
      <c r="J350" s="45" t="s">
        <v>6425</v>
      </c>
      <c r="K350" s="45" t="s">
        <v>9498</v>
      </c>
      <c r="L350" s="45" t="s">
        <v>9193</v>
      </c>
      <c r="M350" s="45" t="s">
        <v>9194</v>
      </c>
      <c r="N350" s="45" t="s">
        <v>9195</v>
      </c>
      <c r="O350" s="45" t="s">
        <v>9196</v>
      </c>
      <c r="P350" s="45" t="s">
        <v>6386</v>
      </c>
    </row>
    <row r="351" spans="1:16" x14ac:dyDescent="0.3">
      <c r="A351" s="45" t="s">
        <v>9197</v>
      </c>
      <c r="B351" s="45" t="s">
        <v>9499</v>
      </c>
      <c r="C351" s="45" t="s">
        <v>9199</v>
      </c>
      <c r="D351" s="45" t="s">
        <v>9200</v>
      </c>
      <c r="E351" s="45" t="s">
        <v>9201</v>
      </c>
      <c r="F351" s="45" t="s">
        <v>5572</v>
      </c>
      <c r="G351" s="45">
        <v>22</v>
      </c>
      <c r="I351" s="45" t="s">
        <v>6424</v>
      </c>
      <c r="J351" s="45" t="s">
        <v>6425</v>
      </c>
      <c r="K351" s="45" t="s">
        <v>9500</v>
      </c>
      <c r="L351" s="45" t="s">
        <v>9203</v>
      </c>
      <c r="M351" s="45" t="s">
        <v>9204</v>
      </c>
      <c r="N351" s="45" t="s">
        <v>9205</v>
      </c>
      <c r="O351" s="45" t="s">
        <v>9206</v>
      </c>
      <c r="P351" s="45" t="s">
        <v>5202</v>
      </c>
    </row>
    <row r="352" spans="1:16" x14ac:dyDescent="0.3">
      <c r="A352" s="45" t="s">
        <v>9207</v>
      </c>
      <c r="B352" s="45" t="s">
        <v>9208</v>
      </c>
      <c r="C352" s="45" t="s">
        <v>9209</v>
      </c>
      <c r="D352" s="45" t="s">
        <v>9210</v>
      </c>
      <c r="E352" s="45" t="s">
        <v>9211</v>
      </c>
      <c r="F352" s="45" t="s">
        <v>6581</v>
      </c>
      <c r="G352" s="45">
        <v>1</v>
      </c>
      <c r="I352" s="45" t="s">
        <v>6424</v>
      </c>
      <c r="J352" s="45" t="s">
        <v>6425</v>
      </c>
      <c r="K352" s="45" t="s">
        <v>9501</v>
      </c>
      <c r="L352" s="45" t="s">
        <v>9213</v>
      </c>
      <c r="M352" s="45" t="s">
        <v>9214</v>
      </c>
      <c r="N352" s="45" t="s">
        <v>9215</v>
      </c>
      <c r="O352" s="45" t="s">
        <v>9216</v>
      </c>
      <c r="P352" s="45" t="s">
        <v>6390</v>
      </c>
    </row>
    <row r="353" spans="1:16" x14ac:dyDescent="0.3">
      <c r="A353" s="45" t="s">
        <v>9217</v>
      </c>
      <c r="B353" s="45" t="s">
        <v>9218</v>
      </c>
      <c r="C353" s="45" t="s">
        <v>9219</v>
      </c>
      <c r="D353" s="45" t="s">
        <v>9220</v>
      </c>
      <c r="E353" s="45" t="s">
        <v>9221</v>
      </c>
      <c r="F353" s="45" t="s">
        <v>6581</v>
      </c>
      <c r="G353" s="45">
        <v>1</v>
      </c>
      <c r="I353" s="45" t="s">
        <v>6424</v>
      </c>
      <c r="J353" s="45" t="s">
        <v>6425</v>
      </c>
      <c r="K353" s="45" t="s">
        <v>9502</v>
      </c>
      <c r="L353" s="45" t="s">
        <v>9223</v>
      </c>
      <c r="M353" s="45" t="s">
        <v>9224</v>
      </c>
      <c r="N353" s="45" t="s">
        <v>9225</v>
      </c>
      <c r="O353" s="45" t="s">
        <v>9226</v>
      </c>
      <c r="P353" s="45" t="s">
        <v>5267</v>
      </c>
    </row>
    <row r="354" spans="1:16" x14ac:dyDescent="0.3">
      <c r="A354" s="45" t="s">
        <v>9227</v>
      </c>
      <c r="B354" s="45" t="s">
        <v>9228</v>
      </c>
      <c r="C354" s="45" t="s">
        <v>9229</v>
      </c>
      <c r="D354" s="45" t="s">
        <v>9230</v>
      </c>
      <c r="E354" s="45" t="s">
        <v>9231</v>
      </c>
      <c r="F354" s="45" t="s">
        <v>6581</v>
      </c>
      <c r="G354" s="45">
        <v>8</v>
      </c>
      <c r="I354" s="45" t="s">
        <v>6424</v>
      </c>
      <c r="J354" s="45" t="s">
        <v>6425</v>
      </c>
      <c r="K354" s="45" t="s">
        <v>9503</v>
      </c>
      <c r="L354" s="45" t="s">
        <v>9233</v>
      </c>
      <c r="M354" s="45" t="s">
        <v>9234</v>
      </c>
      <c r="N354" s="45" t="s">
        <v>9235</v>
      </c>
      <c r="O354" s="45" t="s">
        <v>9236</v>
      </c>
      <c r="P354" s="45" t="s">
        <v>6393</v>
      </c>
    </row>
    <row r="355" spans="1:16" x14ac:dyDescent="0.3">
      <c r="A355" s="45" t="s">
        <v>9237</v>
      </c>
      <c r="B355" s="45" t="s">
        <v>9238</v>
      </c>
      <c r="C355" s="45" t="s">
        <v>9239</v>
      </c>
      <c r="D355" s="45" t="s">
        <v>9240</v>
      </c>
      <c r="E355" s="45" t="s">
        <v>9241</v>
      </c>
      <c r="F355" s="45" t="s">
        <v>6581</v>
      </c>
      <c r="G355" s="45">
        <v>8</v>
      </c>
      <c r="I355" s="45" t="s">
        <v>6424</v>
      </c>
      <c r="J355" s="45" t="s">
        <v>6425</v>
      </c>
      <c r="K355" s="45" t="s">
        <v>9504</v>
      </c>
      <c r="L355" s="45" t="s">
        <v>9243</v>
      </c>
      <c r="M355" s="45" t="s">
        <v>9244</v>
      </c>
      <c r="N355" s="45" t="s">
        <v>9245</v>
      </c>
      <c r="O355" s="45" t="s">
        <v>9246</v>
      </c>
      <c r="P355" s="45" t="s">
        <v>6395</v>
      </c>
    </row>
    <row r="356" spans="1:16" x14ac:dyDescent="0.3">
      <c r="A356" s="45" t="s">
        <v>9247</v>
      </c>
      <c r="B356" s="45" t="s">
        <v>9248</v>
      </c>
      <c r="C356" s="45" t="s">
        <v>9249</v>
      </c>
      <c r="D356" s="45" t="s">
        <v>9250</v>
      </c>
      <c r="E356" s="45" t="s">
        <v>9251</v>
      </c>
      <c r="F356" s="45" t="s">
        <v>6581</v>
      </c>
      <c r="G356" s="45">
        <v>1</v>
      </c>
      <c r="I356" s="45" t="s">
        <v>6424</v>
      </c>
      <c r="J356" s="45" t="s">
        <v>6425</v>
      </c>
      <c r="K356" s="45" t="s">
        <v>9505</v>
      </c>
      <c r="L356" s="45" t="s">
        <v>9253</v>
      </c>
      <c r="M356" s="45" t="s">
        <v>9254</v>
      </c>
      <c r="N356" s="45" t="s">
        <v>9255</v>
      </c>
      <c r="O356" s="45" t="s">
        <v>9256</v>
      </c>
      <c r="P356" s="45" t="s">
        <v>4870</v>
      </c>
    </row>
    <row r="357" spans="1:16" x14ac:dyDescent="0.3">
      <c r="A357" s="45" t="s">
        <v>9257</v>
      </c>
      <c r="B357" s="45" t="s">
        <v>9258</v>
      </c>
      <c r="C357" s="45" t="s">
        <v>9259</v>
      </c>
      <c r="D357" s="45" t="s">
        <v>9260</v>
      </c>
      <c r="E357" s="45" t="s">
        <v>9261</v>
      </c>
      <c r="F357" s="45" t="s">
        <v>6581</v>
      </c>
      <c r="G357" s="45">
        <v>1</v>
      </c>
      <c r="I357" s="45" t="s">
        <v>6424</v>
      </c>
      <c r="J357" s="45" t="s">
        <v>6425</v>
      </c>
      <c r="K357" s="45" t="s">
        <v>9506</v>
      </c>
      <c r="L357" s="45" t="s">
        <v>9263</v>
      </c>
      <c r="M357" s="45" t="s">
        <v>9264</v>
      </c>
      <c r="N357" s="45" t="s">
        <v>9265</v>
      </c>
      <c r="O357" s="45" t="s">
        <v>9266</v>
      </c>
      <c r="P357" s="45" t="s">
        <v>6397</v>
      </c>
    </row>
    <row r="358" spans="1:16" x14ac:dyDescent="0.3">
      <c r="A358" s="45" t="s">
        <v>9267</v>
      </c>
      <c r="B358" s="45" t="s">
        <v>9268</v>
      </c>
      <c r="C358" s="45" t="s">
        <v>9269</v>
      </c>
      <c r="D358" s="45" t="s">
        <v>9270</v>
      </c>
      <c r="E358" s="45" t="s">
        <v>9271</v>
      </c>
      <c r="F358" s="45" t="s">
        <v>6581</v>
      </c>
      <c r="G358" s="45">
        <v>3</v>
      </c>
      <c r="I358" s="45" t="s">
        <v>6424</v>
      </c>
      <c r="J358" s="45" t="s">
        <v>6425</v>
      </c>
      <c r="K358" s="45" t="s">
        <v>9507</v>
      </c>
      <c r="L358" s="45" t="s">
        <v>9273</v>
      </c>
      <c r="M358" s="45" t="s">
        <v>9274</v>
      </c>
      <c r="N358" s="45" t="s">
        <v>9275</v>
      </c>
      <c r="O358" s="45" t="s">
        <v>9276</v>
      </c>
      <c r="P358" s="45" t="s">
        <v>6399</v>
      </c>
    </row>
    <row r="359" spans="1:16" x14ac:dyDescent="0.3">
      <c r="A359" s="45" t="s">
        <v>9277</v>
      </c>
      <c r="B359" s="45" t="s">
        <v>9278</v>
      </c>
      <c r="C359" s="45" t="s">
        <v>9279</v>
      </c>
      <c r="D359" s="45" t="s">
        <v>9280</v>
      </c>
      <c r="E359" s="45" t="s">
        <v>9281</v>
      </c>
      <c r="F359" s="45" t="s">
        <v>6581</v>
      </c>
      <c r="G359" s="45">
        <v>1</v>
      </c>
      <c r="I359" s="45" t="s">
        <v>6424</v>
      </c>
      <c r="J359" s="45" t="s">
        <v>6425</v>
      </c>
      <c r="K359" s="45" t="s">
        <v>9508</v>
      </c>
      <c r="L359" s="45" t="s">
        <v>9283</v>
      </c>
      <c r="M359" s="45" t="s">
        <v>9284</v>
      </c>
      <c r="N359" s="45" t="s">
        <v>9285</v>
      </c>
      <c r="O359" s="45" t="s">
        <v>9286</v>
      </c>
      <c r="P359" s="45" t="s">
        <v>6401</v>
      </c>
    </row>
    <row r="360" spans="1:16" x14ac:dyDescent="0.3">
      <c r="A360" s="45" t="s">
        <v>9287</v>
      </c>
      <c r="B360" s="45" t="s">
        <v>9288</v>
      </c>
      <c r="C360" s="45" t="s">
        <v>9289</v>
      </c>
      <c r="D360" s="45" t="s">
        <v>9290</v>
      </c>
      <c r="E360" s="45" t="s">
        <v>9291</v>
      </c>
      <c r="F360" s="45" t="s">
        <v>6581</v>
      </c>
      <c r="G360" s="45">
        <v>1</v>
      </c>
      <c r="I360" s="45" t="s">
        <v>6424</v>
      </c>
      <c r="J360" s="45" t="s">
        <v>6425</v>
      </c>
      <c r="K360" s="45" t="s">
        <v>9509</v>
      </c>
      <c r="L360" s="45" t="s">
        <v>9293</v>
      </c>
      <c r="M360" s="45" t="s">
        <v>9294</v>
      </c>
      <c r="N360" s="45" t="s">
        <v>9295</v>
      </c>
      <c r="O360" s="45" t="s">
        <v>9296</v>
      </c>
      <c r="P360" s="45" t="s">
        <v>6403</v>
      </c>
    </row>
    <row r="361" spans="1:16" x14ac:dyDescent="0.3">
      <c r="A361" s="45" t="s">
        <v>9297</v>
      </c>
      <c r="B361" s="45" t="s">
        <v>9298</v>
      </c>
      <c r="C361" s="45" t="s">
        <v>9299</v>
      </c>
      <c r="D361" s="45" t="s">
        <v>9300</v>
      </c>
      <c r="E361" s="45" t="s">
        <v>9301</v>
      </c>
      <c r="F361" s="45" t="s">
        <v>6581</v>
      </c>
      <c r="G361" s="45">
        <v>1</v>
      </c>
      <c r="I361" s="45" t="s">
        <v>6424</v>
      </c>
      <c r="J361" s="45" t="s">
        <v>6425</v>
      </c>
      <c r="K361" s="45" t="s">
        <v>9510</v>
      </c>
      <c r="L361" s="45" t="s">
        <v>9303</v>
      </c>
      <c r="M361" s="45" t="s">
        <v>9304</v>
      </c>
      <c r="N361" s="45" t="s">
        <v>9305</v>
      </c>
      <c r="O361" s="45" t="s">
        <v>9306</v>
      </c>
      <c r="P361" s="45" t="s">
        <v>6405</v>
      </c>
    </row>
    <row r="362" spans="1:16" x14ac:dyDescent="0.3">
      <c r="A362" s="45" t="s">
        <v>9307</v>
      </c>
      <c r="B362" s="45" t="s">
        <v>9511</v>
      </c>
      <c r="C362" s="45" t="s">
        <v>9309</v>
      </c>
      <c r="D362" s="45" t="s">
        <v>9310</v>
      </c>
      <c r="E362" s="45" t="s">
        <v>9311</v>
      </c>
      <c r="F362" s="45" t="s">
        <v>6581</v>
      </c>
      <c r="G362" s="45">
        <v>1</v>
      </c>
      <c r="I362" s="45" t="s">
        <v>6424</v>
      </c>
      <c r="J362" s="45" t="s">
        <v>6425</v>
      </c>
      <c r="K362" s="45" t="s">
        <v>9512</v>
      </c>
      <c r="L362" s="45" t="s">
        <v>9313</v>
      </c>
      <c r="M362" s="45" t="s">
        <v>9314</v>
      </c>
      <c r="N362" s="45" t="s">
        <v>9315</v>
      </c>
      <c r="O362" s="45" t="s">
        <v>9316</v>
      </c>
      <c r="P362" s="45" t="s">
        <v>5135</v>
      </c>
    </row>
    <row r="363" spans="1:16" x14ac:dyDescent="0.3">
      <c r="A363" s="45" t="s">
        <v>9317</v>
      </c>
      <c r="B363" s="45" t="s">
        <v>9318</v>
      </c>
      <c r="C363" s="45" t="s">
        <v>9319</v>
      </c>
      <c r="D363" s="45" t="s">
        <v>9320</v>
      </c>
      <c r="E363" s="45" t="s">
        <v>9321</v>
      </c>
      <c r="F363" s="45" t="s">
        <v>6581</v>
      </c>
      <c r="G363" s="45">
        <v>1</v>
      </c>
      <c r="I363" s="45" t="s">
        <v>6424</v>
      </c>
      <c r="J363" s="45" t="s">
        <v>6425</v>
      </c>
      <c r="K363" s="45" t="s">
        <v>9513</v>
      </c>
      <c r="L363" s="45" t="s">
        <v>9323</v>
      </c>
      <c r="M363" s="45" t="s">
        <v>9324</v>
      </c>
      <c r="N363" s="45" t="s">
        <v>9325</v>
      </c>
      <c r="O363" s="45" t="s">
        <v>9326</v>
      </c>
      <c r="P363" s="45" t="s">
        <v>5137</v>
      </c>
    </row>
    <row r="364" spans="1:16" x14ac:dyDescent="0.3">
      <c r="A364" s="45" t="s">
        <v>9327</v>
      </c>
      <c r="B364" s="45" t="s">
        <v>9328</v>
      </c>
      <c r="C364" s="45" t="s">
        <v>9329</v>
      </c>
      <c r="D364" s="45" t="s">
        <v>9330</v>
      </c>
      <c r="E364" s="45" t="s">
        <v>9331</v>
      </c>
      <c r="F364" s="45" t="s">
        <v>6581</v>
      </c>
      <c r="G364" s="45">
        <v>1</v>
      </c>
      <c r="I364" s="45" t="s">
        <v>6424</v>
      </c>
      <c r="J364" s="45" t="s">
        <v>6425</v>
      </c>
      <c r="K364" s="45" t="s">
        <v>9514</v>
      </c>
      <c r="L364" s="45" t="s">
        <v>9333</v>
      </c>
      <c r="M364" s="45" t="s">
        <v>9334</v>
      </c>
      <c r="N364" s="45" t="s">
        <v>9335</v>
      </c>
      <c r="O364" s="45" t="s">
        <v>9336</v>
      </c>
      <c r="P364" s="45" t="s">
        <v>5139</v>
      </c>
    </row>
    <row r="365" spans="1:16" x14ac:dyDescent="0.3">
      <c r="A365" s="45" t="s">
        <v>9337</v>
      </c>
      <c r="B365" s="45" t="s">
        <v>9338</v>
      </c>
      <c r="C365" s="45" t="s">
        <v>9339</v>
      </c>
      <c r="D365" s="45" t="s">
        <v>9340</v>
      </c>
      <c r="E365" s="45" t="s">
        <v>9341</v>
      </c>
      <c r="F365" s="45" t="s">
        <v>6581</v>
      </c>
      <c r="G365" s="45">
        <v>1</v>
      </c>
      <c r="I365" s="45" t="s">
        <v>6424</v>
      </c>
      <c r="J365" s="45" t="s">
        <v>6425</v>
      </c>
      <c r="K365" s="45" t="s">
        <v>9515</v>
      </c>
      <c r="L365" s="45" t="s">
        <v>9343</v>
      </c>
      <c r="M365" s="45" t="s">
        <v>9344</v>
      </c>
      <c r="N365" s="45" t="s">
        <v>9345</v>
      </c>
      <c r="O365" s="45" t="s">
        <v>9346</v>
      </c>
      <c r="P365" s="45" t="s">
        <v>6098</v>
      </c>
    </row>
    <row r="366" spans="1:16" x14ac:dyDescent="0.3">
      <c r="A366" s="45" t="s">
        <v>9347</v>
      </c>
      <c r="B366" s="45" t="s">
        <v>9348</v>
      </c>
      <c r="C366" s="45" t="s">
        <v>9349</v>
      </c>
      <c r="D366" s="45" t="s">
        <v>9350</v>
      </c>
      <c r="E366" s="45" t="s">
        <v>9351</v>
      </c>
      <c r="F366" s="45" t="s">
        <v>5572</v>
      </c>
      <c r="G366" s="45">
        <v>22</v>
      </c>
      <c r="I366" s="45" t="s">
        <v>6424</v>
      </c>
      <c r="J366" s="45" t="s">
        <v>6425</v>
      </c>
      <c r="K366" s="45" t="s">
        <v>9516</v>
      </c>
      <c r="L366" s="45" t="s">
        <v>9353</v>
      </c>
      <c r="M366" s="45" t="s">
        <v>9354</v>
      </c>
      <c r="N366" s="45" t="s">
        <v>9355</v>
      </c>
      <c r="O366" s="45" t="s">
        <v>9356</v>
      </c>
      <c r="P366" s="45" t="s">
        <v>6408</v>
      </c>
    </row>
    <row r="367" spans="1:16" x14ac:dyDescent="0.3">
      <c r="A367" s="45" t="s">
        <v>9357</v>
      </c>
      <c r="B367" s="45" t="s">
        <v>9358</v>
      </c>
      <c r="C367" s="45" t="s">
        <v>9359</v>
      </c>
      <c r="D367" s="45" t="s">
        <v>9360</v>
      </c>
      <c r="E367" s="45" t="s">
        <v>9361</v>
      </c>
      <c r="F367" s="45" t="s">
        <v>5167</v>
      </c>
      <c r="G367" s="45">
        <v>22</v>
      </c>
      <c r="I367" s="45" t="s">
        <v>6424</v>
      </c>
      <c r="J367" s="45" t="s">
        <v>6425</v>
      </c>
      <c r="K367" s="45" t="s">
        <v>9517</v>
      </c>
      <c r="L367" s="45" t="s">
        <v>9363</v>
      </c>
      <c r="M367" s="45" t="s">
        <v>9364</v>
      </c>
      <c r="N367" s="45" t="s">
        <v>9365</v>
      </c>
      <c r="O367" s="45" t="s">
        <v>9366</v>
      </c>
      <c r="P367" s="45" t="s">
        <v>6409</v>
      </c>
    </row>
    <row r="368" spans="1:16" x14ac:dyDescent="0.3">
      <c r="A368" s="45" t="s">
        <v>9367</v>
      </c>
      <c r="B368" s="45" t="s">
        <v>9518</v>
      </c>
      <c r="C368" s="45" t="s">
        <v>9369</v>
      </c>
      <c r="D368" s="45" t="s">
        <v>9370</v>
      </c>
      <c r="E368" s="45" t="s">
        <v>9371</v>
      </c>
      <c r="F368" s="45" t="s">
        <v>6581</v>
      </c>
      <c r="G368" s="45">
        <v>1</v>
      </c>
      <c r="I368" s="45" t="s">
        <v>6424</v>
      </c>
      <c r="J368" s="45" t="s">
        <v>6425</v>
      </c>
      <c r="K368" s="45" t="s">
        <v>9519</v>
      </c>
      <c r="L368" s="45" t="s">
        <v>9373</v>
      </c>
      <c r="M368" s="45" t="s">
        <v>9374</v>
      </c>
      <c r="N368" s="45" t="s">
        <v>9375</v>
      </c>
      <c r="O368" s="45" t="s">
        <v>9376</v>
      </c>
      <c r="P368" s="45" t="s">
        <v>6411</v>
      </c>
    </row>
    <row r="369" spans="1:16" x14ac:dyDescent="0.3">
      <c r="A369" s="45" t="s">
        <v>9377</v>
      </c>
      <c r="B369" s="45" t="s">
        <v>9520</v>
      </c>
      <c r="C369" s="45" t="s">
        <v>9379</v>
      </c>
      <c r="D369" s="45" t="s">
        <v>9380</v>
      </c>
      <c r="E369" s="45" t="s">
        <v>9381</v>
      </c>
      <c r="F369" s="45" t="s">
        <v>6581</v>
      </c>
      <c r="G369" s="45">
        <v>8</v>
      </c>
      <c r="I369" s="45" t="s">
        <v>6424</v>
      </c>
      <c r="J369" s="45" t="s">
        <v>6425</v>
      </c>
      <c r="K369" s="45" t="s">
        <v>9521</v>
      </c>
      <c r="L369" s="45" t="s">
        <v>9383</v>
      </c>
      <c r="M369" s="45" t="s">
        <v>9384</v>
      </c>
      <c r="N369" s="45" t="s">
        <v>9385</v>
      </c>
      <c r="O369" s="45" t="s">
        <v>9386</v>
      </c>
      <c r="P369" s="45" t="s">
        <v>6413</v>
      </c>
    </row>
    <row r="370" spans="1:16" x14ac:dyDescent="0.3">
      <c r="A370" s="45" t="s">
        <v>9387</v>
      </c>
      <c r="B370" s="45" t="s">
        <v>9388</v>
      </c>
      <c r="C370" s="45" t="s">
        <v>9389</v>
      </c>
      <c r="D370" s="45" t="s">
        <v>9390</v>
      </c>
      <c r="E370" s="45" t="s">
        <v>9391</v>
      </c>
      <c r="F370" s="45" t="s">
        <v>5167</v>
      </c>
      <c r="G370" s="45">
        <v>22</v>
      </c>
      <c r="I370" s="45" t="s">
        <v>6424</v>
      </c>
      <c r="J370" s="45" t="s">
        <v>6425</v>
      </c>
      <c r="K370" s="45" t="s">
        <v>9522</v>
      </c>
      <c r="L370" s="45" t="s">
        <v>9393</v>
      </c>
      <c r="M370" s="45" t="s">
        <v>9394</v>
      </c>
      <c r="N370" s="45" t="s">
        <v>9395</v>
      </c>
      <c r="O370" s="45" t="s">
        <v>9396</v>
      </c>
      <c r="P370" s="45" t="s">
        <v>6414</v>
      </c>
    </row>
    <row r="371" spans="1:16" x14ac:dyDescent="0.3">
      <c r="A371" s="45" t="s">
        <v>9397</v>
      </c>
      <c r="B371" s="45" t="s">
        <v>9523</v>
      </c>
      <c r="C371" s="45" t="s">
        <v>9399</v>
      </c>
      <c r="D371" s="45" t="s">
        <v>9400</v>
      </c>
      <c r="E371" s="45" t="s">
        <v>9401</v>
      </c>
      <c r="F371" s="45" t="s">
        <v>5167</v>
      </c>
      <c r="G371" s="45">
        <v>22</v>
      </c>
      <c r="I371" s="45" t="s">
        <v>6424</v>
      </c>
      <c r="J371" s="45" t="s">
        <v>6425</v>
      </c>
      <c r="K371" s="45" t="s">
        <v>9524</v>
      </c>
      <c r="L371" s="45" t="s">
        <v>9403</v>
      </c>
      <c r="M371" s="45" t="s">
        <v>9404</v>
      </c>
      <c r="N371" s="45" t="s">
        <v>9405</v>
      </c>
      <c r="O371" s="45" t="s">
        <v>9406</v>
      </c>
      <c r="P371" s="45" t="s">
        <v>6416</v>
      </c>
    </row>
    <row r="372" spans="1:16" x14ac:dyDescent="0.3">
      <c r="A372" s="45" t="s">
        <v>9407</v>
      </c>
      <c r="B372" s="45" t="s">
        <v>9408</v>
      </c>
      <c r="C372" s="45" t="s">
        <v>9409</v>
      </c>
      <c r="D372" s="45" t="s">
        <v>9410</v>
      </c>
      <c r="E372" s="45" t="s">
        <v>9411</v>
      </c>
      <c r="F372" s="45" t="s">
        <v>6581</v>
      </c>
      <c r="G372" s="45">
        <v>1</v>
      </c>
      <c r="I372" s="45" t="s">
        <v>6424</v>
      </c>
      <c r="J372" s="45" t="s">
        <v>6425</v>
      </c>
      <c r="K372" s="45" t="s">
        <v>9525</v>
      </c>
      <c r="L372" s="45" t="s">
        <v>9413</v>
      </c>
      <c r="M372" s="45" t="s">
        <v>9414</v>
      </c>
      <c r="N372" s="45" t="s">
        <v>9415</v>
      </c>
      <c r="O372" s="45" t="s">
        <v>9416</v>
      </c>
      <c r="P372" s="45" t="s">
        <v>6671</v>
      </c>
    </row>
    <row r="373" spans="1:16" x14ac:dyDescent="0.3">
      <c r="A373" s="45" t="s">
        <v>9417</v>
      </c>
      <c r="B373" s="45" t="s">
        <v>9418</v>
      </c>
      <c r="C373" s="45" t="s">
        <v>9419</v>
      </c>
      <c r="D373" s="45" t="s">
        <v>9420</v>
      </c>
      <c r="E373" s="45" t="s">
        <v>9421</v>
      </c>
      <c r="F373" s="45" t="s">
        <v>6581</v>
      </c>
      <c r="G373" s="45">
        <v>1</v>
      </c>
      <c r="I373" s="45" t="s">
        <v>6424</v>
      </c>
      <c r="J373" s="45" t="s">
        <v>6425</v>
      </c>
      <c r="K373" s="45" t="s">
        <v>9526</v>
      </c>
      <c r="L373" s="45" t="s">
        <v>9423</v>
      </c>
      <c r="M373" s="45" t="s">
        <v>9424</v>
      </c>
      <c r="N373" s="45" t="s">
        <v>9425</v>
      </c>
      <c r="O373" s="45" t="s">
        <v>9426</v>
      </c>
      <c r="P373" s="45" t="s">
        <v>6672</v>
      </c>
    </row>
    <row r="374" spans="1:16" x14ac:dyDescent="0.3">
      <c r="A374" s="45" t="s">
        <v>9427</v>
      </c>
      <c r="B374" s="45" t="s">
        <v>9428</v>
      </c>
      <c r="C374" s="45" t="s">
        <v>9429</v>
      </c>
      <c r="D374" s="45" t="s">
        <v>9430</v>
      </c>
      <c r="E374" s="45" t="s">
        <v>9431</v>
      </c>
      <c r="F374" s="45" t="s">
        <v>5167</v>
      </c>
      <c r="G374" s="45">
        <v>22</v>
      </c>
      <c r="I374" s="45" t="s">
        <v>6424</v>
      </c>
      <c r="J374" s="45" t="s">
        <v>6425</v>
      </c>
      <c r="K374" s="45" t="s">
        <v>9527</v>
      </c>
      <c r="L374" s="45" t="s">
        <v>9433</v>
      </c>
      <c r="M374" s="45" t="s">
        <v>9434</v>
      </c>
      <c r="N374" s="45" t="s">
        <v>9435</v>
      </c>
      <c r="O374" s="45" t="s">
        <v>9436</v>
      </c>
      <c r="P374" s="45" t="s">
        <v>6422</v>
      </c>
    </row>
    <row r="375" spans="1:16" x14ac:dyDescent="0.3">
      <c r="A375" s="45" t="s">
        <v>9437</v>
      </c>
      <c r="B375" s="45" t="s">
        <v>9438</v>
      </c>
      <c r="C375" s="45" t="s">
        <v>9439</v>
      </c>
      <c r="D375" s="45" t="s">
        <v>9440</v>
      </c>
      <c r="E375" s="45" t="s">
        <v>9441</v>
      </c>
      <c r="F375" s="45" t="s">
        <v>6581</v>
      </c>
      <c r="G375" s="45">
        <v>1</v>
      </c>
      <c r="I375" s="45" t="s">
        <v>6424</v>
      </c>
      <c r="J375" s="45" t="s">
        <v>6425</v>
      </c>
      <c r="K375" s="45" t="s">
        <v>9528</v>
      </c>
      <c r="L375" s="45" t="s">
        <v>9443</v>
      </c>
      <c r="M375" s="45" t="s">
        <v>9444</v>
      </c>
      <c r="N375" s="45" t="s">
        <v>9445</v>
      </c>
      <c r="O375" s="45" t="s">
        <v>9446</v>
      </c>
      <c r="P375" s="45" t="s">
        <v>6673</v>
      </c>
    </row>
    <row r="376" spans="1:16" x14ac:dyDescent="0.3">
      <c r="A376" s="45" t="s">
        <v>7726</v>
      </c>
      <c r="B376" s="45" t="s">
        <v>9529</v>
      </c>
      <c r="C376" s="45" t="s">
        <v>7728</v>
      </c>
      <c r="D376" s="45" t="s">
        <v>7729</v>
      </c>
      <c r="E376" s="45" t="s">
        <v>7730</v>
      </c>
      <c r="F376" s="45" t="s">
        <v>6581</v>
      </c>
      <c r="G376" s="45">
        <v>12</v>
      </c>
      <c r="H376" s="45" t="s">
        <v>6678</v>
      </c>
      <c r="I376" s="45" t="s">
        <v>6556</v>
      </c>
      <c r="K376" s="45" t="s">
        <v>9530</v>
      </c>
      <c r="L376" s="45" t="s">
        <v>7732</v>
      </c>
      <c r="M376" s="45" t="s">
        <v>7733</v>
      </c>
      <c r="N376" s="45" t="s">
        <v>7734</v>
      </c>
      <c r="O376" s="45" t="s">
        <v>7735</v>
      </c>
      <c r="P376" s="45" t="s">
        <v>4846</v>
      </c>
    </row>
    <row r="377" spans="1:16" x14ac:dyDescent="0.3">
      <c r="A377" s="45" t="s">
        <v>7762</v>
      </c>
      <c r="B377" s="45" t="s">
        <v>9531</v>
      </c>
      <c r="C377" s="45" t="s">
        <v>7764</v>
      </c>
      <c r="D377" s="45" t="s">
        <v>7765</v>
      </c>
      <c r="E377" s="45" t="s">
        <v>7766</v>
      </c>
      <c r="F377" s="45" t="s">
        <v>6581</v>
      </c>
      <c r="G377" s="45">
        <v>1</v>
      </c>
      <c r="H377" s="45" t="s">
        <v>6680</v>
      </c>
      <c r="I377" s="45" t="s">
        <v>6556</v>
      </c>
      <c r="K377" s="45" t="s">
        <v>9532</v>
      </c>
      <c r="L377" s="45" t="s">
        <v>7768</v>
      </c>
      <c r="M377" s="45" t="s">
        <v>7769</v>
      </c>
      <c r="N377" s="45" t="s">
        <v>7770</v>
      </c>
      <c r="O377" s="45" t="s">
        <v>7771</v>
      </c>
      <c r="P377" s="45" t="s">
        <v>4849</v>
      </c>
    </row>
    <row r="378" spans="1:16" x14ac:dyDescent="0.3">
      <c r="A378" s="45" t="s">
        <v>9533</v>
      </c>
      <c r="B378" s="45" t="s">
        <v>9534</v>
      </c>
      <c r="C378" s="45" t="s">
        <v>9535</v>
      </c>
      <c r="D378" s="45" t="s">
        <v>9536</v>
      </c>
      <c r="E378" s="45" t="s">
        <v>9537</v>
      </c>
      <c r="F378" s="45" t="s">
        <v>5572</v>
      </c>
      <c r="G378" s="45">
        <v>22</v>
      </c>
      <c r="H378" s="45" t="s">
        <v>6682</v>
      </c>
      <c r="I378" s="45" t="s">
        <v>6556</v>
      </c>
      <c r="K378" s="45" t="s">
        <v>9538</v>
      </c>
      <c r="L378" s="45" t="s">
        <v>9539</v>
      </c>
      <c r="M378" s="45" t="s">
        <v>9540</v>
      </c>
      <c r="N378" s="45" t="s">
        <v>9541</v>
      </c>
      <c r="O378" s="45" t="s">
        <v>9542</v>
      </c>
      <c r="P378" s="45" t="s">
        <v>6681</v>
      </c>
    </row>
    <row r="379" spans="1:16" x14ac:dyDescent="0.3">
      <c r="A379" s="45" t="s">
        <v>9543</v>
      </c>
      <c r="B379" s="45" t="s">
        <v>9544</v>
      </c>
      <c r="C379" s="45" t="s">
        <v>9545</v>
      </c>
      <c r="D379" s="45" t="s">
        <v>9546</v>
      </c>
      <c r="E379" s="45" t="s">
        <v>9547</v>
      </c>
      <c r="F379" s="45" t="s">
        <v>5572</v>
      </c>
      <c r="G379" s="45">
        <v>22</v>
      </c>
      <c r="I379" s="45" t="s">
        <v>6556</v>
      </c>
      <c r="K379" s="45" t="s">
        <v>9548</v>
      </c>
      <c r="L379" s="45" t="s">
        <v>9549</v>
      </c>
      <c r="M379" s="45" t="s">
        <v>9550</v>
      </c>
      <c r="N379" s="45" t="s">
        <v>9551</v>
      </c>
      <c r="O379" s="45" t="s">
        <v>9552</v>
      </c>
      <c r="P379" s="45" t="s">
        <v>4994</v>
      </c>
    </row>
    <row r="380" spans="1:16" x14ac:dyDescent="0.3">
      <c r="A380" s="45" t="s">
        <v>9553</v>
      </c>
      <c r="B380" s="45" t="s">
        <v>9554</v>
      </c>
      <c r="C380" s="45" t="s">
        <v>9555</v>
      </c>
      <c r="D380" s="45" t="s">
        <v>9556</v>
      </c>
      <c r="E380" s="45" t="s">
        <v>9557</v>
      </c>
      <c r="F380" s="45" t="s">
        <v>6581</v>
      </c>
      <c r="G380" s="45">
        <v>4</v>
      </c>
      <c r="I380" s="45" t="s">
        <v>6556</v>
      </c>
      <c r="K380" s="45" t="s">
        <v>9558</v>
      </c>
      <c r="L380" s="45" t="s">
        <v>9559</v>
      </c>
      <c r="M380" s="45" t="s">
        <v>9560</v>
      </c>
      <c r="N380" s="45" t="s">
        <v>9561</v>
      </c>
      <c r="O380" s="45" t="s">
        <v>9562</v>
      </c>
      <c r="P380" s="45" t="s">
        <v>4832</v>
      </c>
    </row>
    <row r="381" spans="1:16" x14ac:dyDescent="0.3">
      <c r="A381" s="45" t="s">
        <v>9563</v>
      </c>
      <c r="B381" s="45" t="s">
        <v>9564</v>
      </c>
      <c r="C381" s="45" t="s">
        <v>9565</v>
      </c>
      <c r="D381" s="45" t="s">
        <v>9566</v>
      </c>
      <c r="E381" s="45" t="s">
        <v>9567</v>
      </c>
      <c r="F381" s="45" t="s">
        <v>6581</v>
      </c>
      <c r="G381" s="45">
        <v>100</v>
      </c>
      <c r="I381" s="45" t="s">
        <v>6556</v>
      </c>
      <c r="K381" s="45" t="s">
        <v>9568</v>
      </c>
      <c r="L381" s="45" t="s">
        <v>9569</v>
      </c>
      <c r="M381" s="45" t="s">
        <v>9570</v>
      </c>
      <c r="N381" s="45" t="s">
        <v>9571</v>
      </c>
      <c r="O381" s="45" t="s">
        <v>9572</v>
      </c>
      <c r="P381" s="45" t="s">
        <v>6684</v>
      </c>
    </row>
    <row r="382" spans="1:16" x14ac:dyDescent="0.3">
      <c r="A382" s="45" t="s">
        <v>9573</v>
      </c>
      <c r="B382" s="45" t="s">
        <v>9574</v>
      </c>
      <c r="C382" s="45" t="s">
        <v>9575</v>
      </c>
      <c r="D382" s="45" t="s">
        <v>9576</v>
      </c>
      <c r="E382" s="45" t="s">
        <v>9577</v>
      </c>
      <c r="F382" s="45" t="s">
        <v>5572</v>
      </c>
      <c r="G382" s="45">
        <v>22</v>
      </c>
      <c r="I382" s="45" t="s">
        <v>6556</v>
      </c>
      <c r="K382" s="45" t="s">
        <v>9578</v>
      </c>
      <c r="L382" s="45" t="s">
        <v>9579</v>
      </c>
      <c r="M382" s="45" t="s">
        <v>9580</v>
      </c>
      <c r="N382" s="45" t="s">
        <v>9581</v>
      </c>
      <c r="O382" s="45" t="s">
        <v>9582</v>
      </c>
      <c r="P382" s="45" t="s">
        <v>6685</v>
      </c>
    </row>
    <row r="383" spans="1:16" x14ac:dyDescent="0.3">
      <c r="A383" s="45" t="s">
        <v>9583</v>
      </c>
      <c r="B383" s="45" t="s">
        <v>9584</v>
      </c>
      <c r="C383" s="45" t="s">
        <v>9585</v>
      </c>
      <c r="D383" s="45" t="s">
        <v>9586</v>
      </c>
      <c r="E383" s="45" t="s">
        <v>9587</v>
      </c>
      <c r="F383" s="45" t="s">
        <v>5572</v>
      </c>
      <c r="G383" s="45">
        <v>22</v>
      </c>
      <c r="I383" s="45" t="s">
        <v>6556</v>
      </c>
      <c r="K383" s="45" t="s">
        <v>9588</v>
      </c>
      <c r="L383" s="45" t="s">
        <v>9589</v>
      </c>
      <c r="M383" s="45" t="s">
        <v>9590</v>
      </c>
      <c r="N383" s="45" t="s">
        <v>9591</v>
      </c>
      <c r="O383" s="45" t="s">
        <v>9592</v>
      </c>
      <c r="P383" s="45" t="s">
        <v>6686</v>
      </c>
    </row>
    <row r="384" spans="1:16" x14ac:dyDescent="0.3">
      <c r="A384" s="45" t="s">
        <v>7792</v>
      </c>
      <c r="B384" s="45" t="s">
        <v>9593</v>
      </c>
      <c r="C384" s="45" t="s">
        <v>7794</v>
      </c>
      <c r="D384" s="45" t="s">
        <v>7795</v>
      </c>
      <c r="E384" s="45" t="s">
        <v>7796</v>
      </c>
      <c r="F384" s="45" t="s">
        <v>6581</v>
      </c>
      <c r="G384" s="45">
        <v>500</v>
      </c>
      <c r="I384" s="45" t="s">
        <v>6556</v>
      </c>
      <c r="K384" s="45" t="s">
        <v>9594</v>
      </c>
      <c r="L384" s="45" t="s">
        <v>7798</v>
      </c>
      <c r="M384" s="45" t="s">
        <v>7799</v>
      </c>
      <c r="N384" s="45" t="s">
        <v>7800</v>
      </c>
      <c r="O384" s="45" t="s">
        <v>7801</v>
      </c>
      <c r="P384" s="45" t="s">
        <v>4973</v>
      </c>
    </row>
    <row r="385" spans="1:16" x14ac:dyDescent="0.3">
      <c r="A385" s="45" t="s">
        <v>7686</v>
      </c>
      <c r="B385" s="45" t="s">
        <v>7687</v>
      </c>
      <c r="C385" s="45" t="s">
        <v>7688</v>
      </c>
      <c r="D385" s="45" t="s">
        <v>7689</v>
      </c>
      <c r="E385" s="45" t="s">
        <v>7690</v>
      </c>
      <c r="F385" s="45" t="s">
        <v>6581</v>
      </c>
      <c r="G385" s="45">
        <v>12</v>
      </c>
      <c r="I385" s="45" t="s">
        <v>6556</v>
      </c>
      <c r="K385" s="45" t="s">
        <v>9595</v>
      </c>
      <c r="L385" s="45" t="s">
        <v>7692</v>
      </c>
      <c r="M385" s="45" t="s">
        <v>7693</v>
      </c>
      <c r="N385" s="45" t="s">
        <v>7694</v>
      </c>
      <c r="O385" s="45" t="s">
        <v>7695</v>
      </c>
      <c r="P385" s="45" t="s">
        <v>4887</v>
      </c>
    </row>
    <row r="386" spans="1:16" x14ac:dyDescent="0.3">
      <c r="A386" s="45" t="s">
        <v>7696</v>
      </c>
      <c r="B386" s="45" t="s">
        <v>7697</v>
      </c>
      <c r="C386" s="45" t="s">
        <v>7698</v>
      </c>
      <c r="D386" s="45" t="s">
        <v>7699</v>
      </c>
      <c r="E386" s="45" t="s">
        <v>7700</v>
      </c>
      <c r="F386" s="45" t="s">
        <v>6581</v>
      </c>
      <c r="G386" s="45">
        <v>14</v>
      </c>
      <c r="I386" s="45" t="s">
        <v>6556</v>
      </c>
      <c r="K386" s="45" t="s">
        <v>9596</v>
      </c>
      <c r="L386" s="45" t="s">
        <v>7702</v>
      </c>
      <c r="M386" s="45" t="s">
        <v>7703</v>
      </c>
      <c r="N386" s="45" t="s">
        <v>7704</v>
      </c>
      <c r="O386" s="45" t="s">
        <v>7705</v>
      </c>
      <c r="P386" s="45" t="s">
        <v>4889</v>
      </c>
    </row>
    <row r="387" spans="1:16" x14ac:dyDescent="0.3">
      <c r="A387" s="45" t="s">
        <v>7706</v>
      </c>
      <c r="B387" s="45" t="s">
        <v>7707</v>
      </c>
      <c r="C387" s="45" t="s">
        <v>7708</v>
      </c>
      <c r="D387" s="45" t="s">
        <v>7709</v>
      </c>
      <c r="E387" s="45" t="s">
        <v>7710</v>
      </c>
      <c r="F387" s="45" t="s">
        <v>6581</v>
      </c>
      <c r="G387" s="45">
        <v>12</v>
      </c>
      <c r="I387" s="45" t="s">
        <v>6556</v>
      </c>
      <c r="K387" s="45" t="s">
        <v>9597</v>
      </c>
      <c r="L387" s="45" t="s">
        <v>7712</v>
      </c>
      <c r="M387" s="45" t="s">
        <v>7713</v>
      </c>
      <c r="N387" s="45" t="s">
        <v>7714</v>
      </c>
      <c r="O387" s="45" t="s">
        <v>7715</v>
      </c>
      <c r="P387" s="45" t="s">
        <v>4891</v>
      </c>
    </row>
    <row r="388" spans="1:16" x14ac:dyDescent="0.3">
      <c r="A388" s="45" t="s">
        <v>7716</v>
      </c>
      <c r="B388" s="45" t="s">
        <v>7717</v>
      </c>
      <c r="C388" s="45" t="s">
        <v>7718</v>
      </c>
      <c r="D388" s="45" t="s">
        <v>7719</v>
      </c>
      <c r="E388" s="45" t="s">
        <v>7720</v>
      </c>
      <c r="F388" s="45" t="s">
        <v>6581</v>
      </c>
      <c r="G388" s="45">
        <v>14</v>
      </c>
      <c r="I388" s="45" t="s">
        <v>6556</v>
      </c>
      <c r="K388" s="45" t="s">
        <v>9598</v>
      </c>
      <c r="L388" s="45" t="s">
        <v>7722</v>
      </c>
      <c r="M388" s="45" t="s">
        <v>7723</v>
      </c>
      <c r="N388" s="45" t="s">
        <v>7724</v>
      </c>
      <c r="O388" s="45" t="s">
        <v>7725</v>
      </c>
      <c r="P388" s="45" t="s">
        <v>4893</v>
      </c>
    </row>
    <row r="389" spans="1:16" x14ac:dyDescent="0.3">
      <c r="A389" s="45" t="s">
        <v>9599</v>
      </c>
      <c r="B389" s="45" t="s">
        <v>9600</v>
      </c>
      <c r="C389" s="45" t="s">
        <v>9601</v>
      </c>
      <c r="D389" s="45" t="s">
        <v>9602</v>
      </c>
      <c r="E389" s="45" t="s">
        <v>9603</v>
      </c>
      <c r="F389" s="45" t="s">
        <v>5572</v>
      </c>
      <c r="G389" s="45">
        <v>22</v>
      </c>
      <c r="I389" s="45" t="s">
        <v>6556</v>
      </c>
      <c r="K389" s="45" t="s">
        <v>9604</v>
      </c>
      <c r="L389" s="45" t="s">
        <v>9605</v>
      </c>
      <c r="M389" s="45" t="s">
        <v>9606</v>
      </c>
      <c r="N389" s="45" t="s">
        <v>9607</v>
      </c>
      <c r="O389" s="45" t="s">
        <v>9608</v>
      </c>
      <c r="P389" s="45" t="s">
        <v>6687</v>
      </c>
    </row>
    <row r="390" spans="1:16" x14ac:dyDescent="0.3">
      <c r="A390" s="45" t="s">
        <v>7726</v>
      </c>
      <c r="B390" s="45" t="s">
        <v>7760</v>
      </c>
      <c r="C390" s="45" t="s">
        <v>7728</v>
      </c>
      <c r="D390" s="45" t="s">
        <v>7729</v>
      </c>
      <c r="E390" s="45" t="s">
        <v>7730</v>
      </c>
      <c r="F390" s="45" t="s">
        <v>6581</v>
      </c>
      <c r="G390" s="45">
        <v>12</v>
      </c>
      <c r="H390" s="45" t="s">
        <v>6688</v>
      </c>
      <c r="I390" s="45" t="s">
        <v>6502</v>
      </c>
      <c r="J390" s="45" t="s">
        <v>6503</v>
      </c>
      <c r="K390" s="45" t="s">
        <v>9609</v>
      </c>
      <c r="L390" s="45" t="s">
        <v>7732</v>
      </c>
      <c r="M390" s="45" t="s">
        <v>7733</v>
      </c>
      <c r="N390" s="45" t="s">
        <v>7734</v>
      </c>
      <c r="O390" s="45" t="s">
        <v>7735</v>
      </c>
      <c r="P390" s="45" t="s">
        <v>4846</v>
      </c>
    </row>
    <row r="391" spans="1:16" x14ac:dyDescent="0.3">
      <c r="A391" s="45" t="s">
        <v>7940</v>
      </c>
      <c r="B391" s="45" t="s">
        <v>7941</v>
      </c>
      <c r="C391" s="45" t="s">
        <v>7942</v>
      </c>
      <c r="D391" s="45" t="s">
        <v>7943</v>
      </c>
      <c r="E391" s="45" t="s">
        <v>7944</v>
      </c>
      <c r="F391" s="45" t="s">
        <v>5572</v>
      </c>
      <c r="G391" s="45">
        <v>22</v>
      </c>
      <c r="H391" s="45" t="s">
        <v>6690</v>
      </c>
      <c r="I391" s="45" t="s">
        <v>6502</v>
      </c>
      <c r="J391" s="45" t="s">
        <v>6503</v>
      </c>
      <c r="K391" s="45" t="s">
        <v>9610</v>
      </c>
      <c r="L391" s="45" t="s">
        <v>7946</v>
      </c>
      <c r="M391" s="45" t="s">
        <v>7947</v>
      </c>
      <c r="N391" s="45" t="s">
        <v>7948</v>
      </c>
      <c r="O391" s="45" t="s">
        <v>7949</v>
      </c>
      <c r="P391" s="45" t="s">
        <v>4841</v>
      </c>
    </row>
    <row r="392" spans="1:16" x14ac:dyDescent="0.3">
      <c r="A392" s="45" t="s">
        <v>8372</v>
      </c>
      <c r="B392" s="45" t="s">
        <v>8373</v>
      </c>
      <c r="C392" s="45" t="s">
        <v>8374</v>
      </c>
      <c r="D392" s="45" t="s">
        <v>8375</v>
      </c>
      <c r="E392" s="45" t="s">
        <v>8376</v>
      </c>
      <c r="F392" s="45" t="s">
        <v>6581</v>
      </c>
      <c r="G392" s="45">
        <v>20</v>
      </c>
      <c r="I392" s="45" t="s">
        <v>6502</v>
      </c>
      <c r="J392" s="45" t="s">
        <v>6503</v>
      </c>
      <c r="K392" s="45" t="s">
        <v>9611</v>
      </c>
      <c r="L392" s="45" t="s">
        <v>8378</v>
      </c>
      <c r="M392" s="45" t="s">
        <v>8379</v>
      </c>
      <c r="N392" s="45" t="s">
        <v>8380</v>
      </c>
      <c r="O392" s="45" t="s">
        <v>8381</v>
      </c>
      <c r="P392" s="45" t="s">
        <v>6454</v>
      </c>
    </row>
    <row r="393" spans="1:16" x14ac:dyDescent="0.3">
      <c r="A393" s="45" t="s">
        <v>8392</v>
      </c>
      <c r="B393" s="45" t="s">
        <v>8393</v>
      </c>
      <c r="C393" s="45" t="s">
        <v>8394</v>
      </c>
      <c r="D393" s="45" t="s">
        <v>8395</v>
      </c>
      <c r="E393" s="45" t="s">
        <v>8396</v>
      </c>
      <c r="F393" s="45" t="s">
        <v>6581</v>
      </c>
      <c r="G393" s="45">
        <v>40</v>
      </c>
      <c r="I393" s="45" t="s">
        <v>6502</v>
      </c>
      <c r="J393" s="45" t="s">
        <v>6503</v>
      </c>
      <c r="K393" s="45" t="s">
        <v>9612</v>
      </c>
      <c r="L393" s="45" t="s">
        <v>8398</v>
      </c>
      <c r="M393" s="45" t="s">
        <v>8399</v>
      </c>
      <c r="N393" s="45" t="s">
        <v>8400</v>
      </c>
      <c r="O393" s="45" t="s">
        <v>8401</v>
      </c>
      <c r="P393" s="45" t="s">
        <v>6459</v>
      </c>
    </row>
    <row r="394" spans="1:16" x14ac:dyDescent="0.3">
      <c r="A394" s="45" t="s">
        <v>8402</v>
      </c>
      <c r="B394" s="45" t="s">
        <v>8403</v>
      </c>
      <c r="C394" s="45" t="s">
        <v>8404</v>
      </c>
      <c r="D394" s="45" t="s">
        <v>8405</v>
      </c>
      <c r="E394" s="45" t="s">
        <v>8406</v>
      </c>
      <c r="F394" s="45" t="s">
        <v>6581</v>
      </c>
      <c r="G394" s="45">
        <v>40</v>
      </c>
      <c r="I394" s="45" t="s">
        <v>6502</v>
      </c>
      <c r="J394" s="45" t="s">
        <v>6503</v>
      </c>
      <c r="K394" s="45" t="s">
        <v>9613</v>
      </c>
      <c r="L394" s="45" t="s">
        <v>8408</v>
      </c>
      <c r="M394" s="45" t="s">
        <v>8409</v>
      </c>
      <c r="N394" s="45" t="s">
        <v>8410</v>
      </c>
      <c r="O394" s="45" t="s">
        <v>8411</v>
      </c>
      <c r="P394" s="45" t="s">
        <v>6461</v>
      </c>
    </row>
    <row r="395" spans="1:16" x14ac:dyDescent="0.3">
      <c r="A395" s="45" t="s">
        <v>8412</v>
      </c>
      <c r="B395" s="45" t="s">
        <v>8413</v>
      </c>
      <c r="C395" s="45" t="s">
        <v>8414</v>
      </c>
      <c r="D395" s="45" t="s">
        <v>8415</v>
      </c>
      <c r="E395" s="45" t="s">
        <v>8416</v>
      </c>
      <c r="F395" s="45" t="s">
        <v>6581</v>
      </c>
      <c r="G395" s="45">
        <v>40</v>
      </c>
      <c r="I395" s="45" t="s">
        <v>6502</v>
      </c>
      <c r="J395" s="45" t="s">
        <v>6503</v>
      </c>
      <c r="K395" s="45" t="s">
        <v>9614</v>
      </c>
      <c r="L395" s="45" t="s">
        <v>8418</v>
      </c>
      <c r="M395" s="45" t="s">
        <v>8419</v>
      </c>
      <c r="N395" s="45" t="s">
        <v>8420</v>
      </c>
      <c r="O395" s="45" t="s">
        <v>8421</v>
      </c>
      <c r="P395" s="45" t="s">
        <v>6463</v>
      </c>
    </row>
    <row r="396" spans="1:16" x14ac:dyDescent="0.3">
      <c r="A396" s="45" t="s">
        <v>8422</v>
      </c>
      <c r="B396" s="45" t="s">
        <v>8423</v>
      </c>
      <c r="C396" s="45" t="s">
        <v>8424</v>
      </c>
      <c r="D396" s="45" t="s">
        <v>8425</v>
      </c>
      <c r="E396" s="45" t="s">
        <v>8426</v>
      </c>
      <c r="F396" s="45" t="s">
        <v>6581</v>
      </c>
      <c r="G396" s="45">
        <v>6</v>
      </c>
      <c r="I396" s="45" t="s">
        <v>6502</v>
      </c>
      <c r="J396" s="45" t="s">
        <v>6503</v>
      </c>
      <c r="K396" s="45" t="s">
        <v>9615</v>
      </c>
      <c r="L396" s="45" t="s">
        <v>8428</v>
      </c>
      <c r="M396" s="45" t="s">
        <v>8429</v>
      </c>
      <c r="N396" s="45" t="s">
        <v>8430</v>
      </c>
      <c r="O396" s="45" t="s">
        <v>8431</v>
      </c>
      <c r="P396" s="45" t="s">
        <v>6465</v>
      </c>
    </row>
    <row r="397" spans="1:16" x14ac:dyDescent="0.3">
      <c r="A397" s="45" t="s">
        <v>8432</v>
      </c>
      <c r="B397" s="45" t="s">
        <v>8433</v>
      </c>
      <c r="C397" s="45" t="s">
        <v>8434</v>
      </c>
      <c r="D397" s="45" t="s">
        <v>8435</v>
      </c>
      <c r="E397" s="45" t="s">
        <v>8436</v>
      </c>
      <c r="F397" s="45" t="s">
        <v>6581</v>
      </c>
      <c r="G397" s="45">
        <v>100</v>
      </c>
      <c r="I397" s="45" t="s">
        <v>6502</v>
      </c>
      <c r="J397" s="45" t="s">
        <v>6503</v>
      </c>
      <c r="K397" s="45" t="s">
        <v>9616</v>
      </c>
      <c r="L397" s="45" t="s">
        <v>8438</v>
      </c>
      <c r="M397" s="45" t="s">
        <v>8439</v>
      </c>
      <c r="N397" s="45" t="s">
        <v>8440</v>
      </c>
      <c r="O397" s="45" t="s">
        <v>8441</v>
      </c>
      <c r="P397" s="45" t="s">
        <v>6467</v>
      </c>
    </row>
    <row r="398" spans="1:16" x14ac:dyDescent="0.3">
      <c r="A398" s="45" t="s">
        <v>8442</v>
      </c>
      <c r="B398" s="45" t="s">
        <v>8443</v>
      </c>
      <c r="C398" s="45" t="s">
        <v>8444</v>
      </c>
      <c r="D398" s="45" t="s">
        <v>8445</v>
      </c>
      <c r="E398" s="45" t="s">
        <v>8446</v>
      </c>
      <c r="F398" s="45" t="s">
        <v>6581</v>
      </c>
      <c r="G398" s="45">
        <v>100</v>
      </c>
      <c r="I398" s="45" t="s">
        <v>6502</v>
      </c>
      <c r="J398" s="45" t="s">
        <v>6503</v>
      </c>
      <c r="K398" s="45" t="s">
        <v>9617</v>
      </c>
      <c r="L398" s="45" t="s">
        <v>8448</v>
      </c>
      <c r="M398" s="45" t="s">
        <v>8449</v>
      </c>
      <c r="N398" s="45" t="s">
        <v>8450</v>
      </c>
      <c r="O398" s="45" t="s">
        <v>8451</v>
      </c>
      <c r="P398" s="45" t="s">
        <v>6469</v>
      </c>
    </row>
    <row r="399" spans="1:16" x14ac:dyDescent="0.3">
      <c r="A399" s="45" t="s">
        <v>7686</v>
      </c>
      <c r="B399" s="45" t="s">
        <v>7752</v>
      </c>
      <c r="C399" s="45" t="s">
        <v>7688</v>
      </c>
      <c r="D399" s="45" t="s">
        <v>7689</v>
      </c>
      <c r="E399" s="45" t="s">
        <v>7690</v>
      </c>
      <c r="F399" s="45" t="s">
        <v>6581</v>
      </c>
      <c r="G399" s="45">
        <v>12</v>
      </c>
      <c r="I399" s="45" t="s">
        <v>6502</v>
      </c>
      <c r="J399" s="45" t="s">
        <v>6503</v>
      </c>
      <c r="K399" s="45" t="s">
        <v>9618</v>
      </c>
      <c r="L399" s="45" t="s">
        <v>7692</v>
      </c>
      <c r="M399" s="45" t="s">
        <v>7693</v>
      </c>
      <c r="N399" s="45" t="s">
        <v>7694</v>
      </c>
      <c r="O399" s="45" t="s">
        <v>7695</v>
      </c>
      <c r="P399" s="45" t="s">
        <v>4887</v>
      </c>
    </row>
    <row r="400" spans="1:16" x14ac:dyDescent="0.3">
      <c r="A400" s="45" t="s">
        <v>7696</v>
      </c>
      <c r="B400" s="45" t="s">
        <v>7754</v>
      </c>
      <c r="C400" s="45" t="s">
        <v>7698</v>
      </c>
      <c r="D400" s="45" t="s">
        <v>7699</v>
      </c>
      <c r="E400" s="45" t="s">
        <v>7700</v>
      </c>
      <c r="F400" s="45" t="s">
        <v>6581</v>
      </c>
      <c r="G400" s="45">
        <v>14</v>
      </c>
      <c r="I400" s="45" t="s">
        <v>6502</v>
      </c>
      <c r="J400" s="45" t="s">
        <v>6503</v>
      </c>
      <c r="K400" s="45" t="s">
        <v>9619</v>
      </c>
      <c r="L400" s="45" t="s">
        <v>7702</v>
      </c>
      <c r="M400" s="45" t="s">
        <v>7703</v>
      </c>
      <c r="N400" s="45" t="s">
        <v>7704</v>
      </c>
      <c r="O400" s="45" t="s">
        <v>7705</v>
      </c>
      <c r="P400" s="45" t="s">
        <v>4889</v>
      </c>
    </row>
    <row r="401" spans="1:16" x14ac:dyDescent="0.3">
      <c r="A401" s="45" t="s">
        <v>7706</v>
      </c>
      <c r="B401" s="45" t="s">
        <v>7804</v>
      </c>
      <c r="C401" s="45" t="s">
        <v>7708</v>
      </c>
      <c r="D401" s="45" t="s">
        <v>7709</v>
      </c>
      <c r="E401" s="45" t="s">
        <v>7710</v>
      </c>
      <c r="F401" s="45" t="s">
        <v>6581</v>
      </c>
      <c r="G401" s="45">
        <v>12</v>
      </c>
      <c r="I401" s="45" t="s">
        <v>6502</v>
      </c>
      <c r="J401" s="45" t="s">
        <v>6503</v>
      </c>
      <c r="K401" s="45" t="s">
        <v>9620</v>
      </c>
      <c r="L401" s="45" t="s">
        <v>7712</v>
      </c>
      <c r="M401" s="45" t="s">
        <v>7713</v>
      </c>
      <c r="N401" s="45" t="s">
        <v>7714</v>
      </c>
      <c r="O401" s="45" t="s">
        <v>7715</v>
      </c>
      <c r="P401" s="45" t="s">
        <v>4891</v>
      </c>
    </row>
    <row r="402" spans="1:16" x14ac:dyDescent="0.3">
      <c r="A402" s="45" t="s">
        <v>8382</v>
      </c>
      <c r="B402" s="45" t="s">
        <v>8383</v>
      </c>
      <c r="C402" s="45" t="s">
        <v>8384</v>
      </c>
      <c r="D402" s="45" t="s">
        <v>8385</v>
      </c>
      <c r="E402" s="45" t="s">
        <v>8386</v>
      </c>
      <c r="F402" s="45" t="s">
        <v>6581</v>
      </c>
      <c r="G402" s="45">
        <v>60</v>
      </c>
      <c r="I402" s="45" t="s">
        <v>6502</v>
      </c>
      <c r="J402" s="45" t="s">
        <v>6503</v>
      </c>
      <c r="K402" s="45" t="s">
        <v>9621</v>
      </c>
      <c r="L402" s="45" t="s">
        <v>8388</v>
      </c>
      <c r="M402" s="45" t="s">
        <v>8389</v>
      </c>
      <c r="N402" s="45" t="s">
        <v>8390</v>
      </c>
      <c r="O402" s="45" t="s">
        <v>8391</v>
      </c>
      <c r="P402" s="45" t="s">
        <v>6456</v>
      </c>
    </row>
    <row r="403" spans="1:16" x14ac:dyDescent="0.3">
      <c r="A403" s="45" t="s">
        <v>7716</v>
      </c>
      <c r="B403" s="45" t="s">
        <v>7806</v>
      </c>
      <c r="C403" s="45" t="s">
        <v>7718</v>
      </c>
      <c r="D403" s="45" t="s">
        <v>7719</v>
      </c>
      <c r="E403" s="45" t="s">
        <v>7720</v>
      </c>
      <c r="F403" s="45" t="s">
        <v>6581</v>
      </c>
      <c r="G403" s="45">
        <v>14</v>
      </c>
      <c r="I403" s="45" t="s">
        <v>6502</v>
      </c>
      <c r="J403" s="45" t="s">
        <v>6503</v>
      </c>
      <c r="K403" s="45" t="s">
        <v>9622</v>
      </c>
      <c r="L403" s="45" t="s">
        <v>7722</v>
      </c>
      <c r="M403" s="45" t="s">
        <v>7723</v>
      </c>
      <c r="N403" s="45" t="s">
        <v>7724</v>
      </c>
      <c r="O403" s="45" t="s">
        <v>7725</v>
      </c>
      <c r="P403" s="45" t="s">
        <v>4893</v>
      </c>
    </row>
    <row r="404" spans="1:16" x14ac:dyDescent="0.3">
      <c r="A404" s="45" t="s">
        <v>8608</v>
      </c>
      <c r="B404" s="45" t="s">
        <v>8609</v>
      </c>
      <c r="C404" s="45" t="s">
        <v>8610</v>
      </c>
      <c r="D404" s="45" t="s">
        <v>8611</v>
      </c>
      <c r="E404" s="45" t="s">
        <v>8612</v>
      </c>
      <c r="F404" s="45" t="s">
        <v>6581</v>
      </c>
      <c r="G404" s="45">
        <v>6</v>
      </c>
      <c r="I404" s="45" t="s">
        <v>6502</v>
      </c>
      <c r="J404" s="45" t="s">
        <v>6503</v>
      </c>
      <c r="K404" s="45" t="s">
        <v>9623</v>
      </c>
      <c r="L404" s="45" t="s">
        <v>8614</v>
      </c>
      <c r="M404" s="45" t="s">
        <v>8615</v>
      </c>
      <c r="N404" s="45" t="s">
        <v>8616</v>
      </c>
      <c r="O404" s="45" t="s">
        <v>8617</v>
      </c>
      <c r="P404" s="45" t="s">
        <v>6646</v>
      </c>
    </row>
    <row r="405" spans="1:16" x14ac:dyDescent="0.3">
      <c r="A405" s="45" t="s">
        <v>8618</v>
      </c>
      <c r="B405" s="45" t="s">
        <v>8619</v>
      </c>
      <c r="C405" s="45" t="s">
        <v>8620</v>
      </c>
      <c r="D405" s="45" t="s">
        <v>8621</v>
      </c>
      <c r="E405" s="45" t="s">
        <v>8622</v>
      </c>
      <c r="F405" s="45" t="s">
        <v>6581</v>
      </c>
      <c r="G405" s="45">
        <v>100</v>
      </c>
      <c r="I405" s="45" t="s">
        <v>6502</v>
      </c>
      <c r="J405" s="45" t="s">
        <v>6503</v>
      </c>
      <c r="K405" s="45" t="s">
        <v>9624</v>
      </c>
      <c r="L405" s="45" t="s">
        <v>8624</v>
      </c>
      <c r="M405" s="45" t="s">
        <v>8625</v>
      </c>
      <c r="N405" s="45" t="s">
        <v>8626</v>
      </c>
      <c r="O405" s="45" t="s">
        <v>8627</v>
      </c>
      <c r="P405" s="45" t="s">
        <v>6647</v>
      </c>
    </row>
    <row r="406" spans="1:16" x14ac:dyDescent="0.3">
      <c r="A406" s="45" t="s">
        <v>8628</v>
      </c>
      <c r="B406" s="45" t="s">
        <v>8629</v>
      </c>
      <c r="C406" s="45" t="s">
        <v>8630</v>
      </c>
      <c r="D406" s="45" t="s">
        <v>8631</v>
      </c>
      <c r="E406" s="45" t="s">
        <v>8632</v>
      </c>
      <c r="F406" s="45" t="s">
        <v>6581</v>
      </c>
      <c r="G406" s="45">
        <v>100</v>
      </c>
      <c r="I406" s="45" t="s">
        <v>6502</v>
      </c>
      <c r="J406" s="45" t="s">
        <v>6503</v>
      </c>
      <c r="K406" s="45" t="s">
        <v>9625</v>
      </c>
      <c r="L406" s="45" t="s">
        <v>8634</v>
      </c>
      <c r="M406" s="45" t="s">
        <v>8635</v>
      </c>
      <c r="N406" s="45" t="s">
        <v>8636</v>
      </c>
      <c r="O406" s="45" t="s">
        <v>8637</v>
      </c>
      <c r="P406" s="45" t="s">
        <v>6648</v>
      </c>
    </row>
    <row r="407" spans="1:16" x14ac:dyDescent="0.3">
      <c r="A407" s="45" t="s">
        <v>8638</v>
      </c>
      <c r="B407" s="45" t="s">
        <v>8639</v>
      </c>
      <c r="C407" s="45" t="s">
        <v>8640</v>
      </c>
      <c r="D407" s="45" t="s">
        <v>8641</v>
      </c>
      <c r="E407" s="45" t="s">
        <v>8642</v>
      </c>
      <c r="F407" s="45" t="s">
        <v>6581</v>
      </c>
      <c r="G407" s="45">
        <v>1</v>
      </c>
      <c r="I407" s="45" t="s">
        <v>6502</v>
      </c>
      <c r="J407" s="45" t="s">
        <v>6503</v>
      </c>
      <c r="K407" s="45" t="s">
        <v>9626</v>
      </c>
      <c r="L407" s="45" t="s">
        <v>8644</v>
      </c>
      <c r="M407" s="45" t="s">
        <v>8645</v>
      </c>
      <c r="N407" s="45" t="s">
        <v>8646</v>
      </c>
      <c r="O407" s="45" t="s">
        <v>8647</v>
      </c>
      <c r="P407" s="45" t="s">
        <v>6649</v>
      </c>
    </row>
    <row r="408" spans="1:16" x14ac:dyDescent="0.3">
      <c r="A408" s="45" t="s">
        <v>7884</v>
      </c>
      <c r="B408" s="45" t="s">
        <v>9627</v>
      </c>
      <c r="C408" s="45" t="s">
        <v>9628</v>
      </c>
      <c r="D408" s="45" t="s">
        <v>7887</v>
      </c>
      <c r="E408" s="45" t="s">
        <v>7888</v>
      </c>
      <c r="F408" s="45" t="s">
        <v>6691</v>
      </c>
      <c r="G408" s="45">
        <v>11</v>
      </c>
      <c r="H408" s="45" t="s">
        <v>6692</v>
      </c>
      <c r="I408" s="45" t="s">
        <v>6557</v>
      </c>
      <c r="K408" s="45" t="s">
        <v>9629</v>
      </c>
      <c r="L408" s="45" t="s">
        <v>7890</v>
      </c>
      <c r="M408" s="45" t="s">
        <v>7891</v>
      </c>
      <c r="N408" s="45" t="s">
        <v>7892</v>
      </c>
      <c r="O408" s="45" t="s">
        <v>7893</v>
      </c>
      <c r="P408" s="45" t="s">
        <v>5364</v>
      </c>
    </row>
    <row r="409" spans="1:16" x14ac:dyDescent="0.3">
      <c r="A409" s="45" t="s">
        <v>7726</v>
      </c>
      <c r="B409" s="45" t="s">
        <v>9529</v>
      </c>
      <c r="C409" s="45" t="s">
        <v>7728</v>
      </c>
      <c r="D409" s="45" t="s">
        <v>7729</v>
      </c>
      <c r="E409" s="45" t="s">
        <v>7730</v>
      </c>
      <c r="F409" s="45" t="s">
        <v>6581</v>
      </c>
      <c r="G409" s="45">
        <v>12</v>
      </c>
      <c r="H409" s="45" t="s">
        <v>6694</v>
      </c>
      <c r="I409" s="45" t="s">
        <v>6557</v>
      </c>
      <c r="K409" s="45" t="s">
        <v>9630</v>
      </c>
      <c r="L409" s="45" t="s">
        <v>7732</v>
      </c>
      <c r="M409" s="45" t="s">
        <v>7733</v>
      </c>
      <c r="N409" s="45" t="s">
        <v>7734</v>
      </c>
      <c r="O409" s="45" t="s">
        <v>7735</v>
      </c>
      <c r="P409" s="45" t="s">
        <v>4846</v>
      </c>
    </row>
    <row r="410" spans="1:16" x14ac:dyDescent="0.3">
      <c r="A410" s="45" t="s">
        <v>7940</v>
      </c>
      <c r="B410" s="45" t="s">
        <v>9631</v>
      </c>
      <c r="C410" s="45" t="s">
        <v>7942</v>
      </c>
      <c r="D410" s="45" t="s">
        <v>7943</v>
      </c>
      <c r="E410" s="45" t="s">
        <v>7944</v>
      </c>
      <c r="F410" s="45" t="s">
        <v>5572</v>
      </c>
      <c r="G410" s="45">
        <v>22</v>
      </c>
      <c r="H410" s="45" t="s">
        <v>6695</v>
      </c>
      <c r="I410" s="45" t="s">
        <v>6557</v>
      </c>
      <c r="K410" s="45" t="s">
        <v>9632</v>
      </c>
      <c r="L410" s="45" t="s">
        <v>7946</v>
      </c>
      <c r="M410" s="45" t="s">
        <v>7947</v>
      </c>
      <c r="N410" s="45" t="s">
        <v>7948</v>
      </c>
      <c r="O410" s="45" t="s">
        <v>7949</v>
      </c>
      <c r="P410" s="45" t="s">
        <v>4841</v>
      </c>
    </row>
    <row r="411" spans="1:16" x14ac:dyDescent="0.3">
      <c r="A411" s="45" t="s">
        <v>8372</v>
      </c>
      <c r="B411" s="45" t="s">
        <v>9633</v>
      </c>
      <c r="C411" s="45" t="s">
        <v>8374</v>
      </c>
      <c r="D411" s="45" t="s">
        <v>8375</v>
      </c>
      <c r="E411" s="45" t="s">
        <v>8376</v>
      </c>
      <c r="F411" s="45" t="s">
        <v>6581</v>
      </c>
      <c r="G411" s="45">
        <v>20</v>
      </c>
      <c r="I411" s="45" t="s">
        <v>6557</v>
      </c>
      <c r="K411" s="45" t="s">
        <v>9634</v>
      </c>
      <c r="L411" s="45" t="s">
        <v>8378</v>
      </c>
      <c r="M411" s="45" t="s">
        <v>8379</v>
      </c>
      <c r="N411" s="45" t="s">
        <v>8380</v>
      </c>
      <c r="O411" s="45" t="s">
        <v>8381</v>
      </c>
      <c r="P411" s="45" t="s">
        <v>6454</v>
      </c>
    </row>
    <row r="412" spans="1:16" x14ac:dyDescent="0.3">
      <c r="A412" s="45" t="s">
        <v>8392</v>
      </c>
      <c r="B412" s="45" t="s">
        <v>9635</v>
      </c>
      <c r="C412" s="45" t="s">
        <v>8394</v>
      </c>
      <c r="D412" s="45" t="s">
        <v>8395</v>
      </c>
      <c r="E412" s="45" t="s">
        <v>8396</v>
      </c>
      <c r="F412" s="45" t="s">
        <v>6581</v>
      </c>
      <c r="G412" s="45">
        <v>40</v>
      </c>
      <c r="I412" s="45" t="s">
        <v>6557</v>
      </c>
      <c r="K412" s="45" t="s">
        <v>9636</v>
      </c>
      <c r="L412" s="45" t="s">
        <v>8398</v>
      </c>
      <c r="M412" s="45" t="s">
        <v>8399</v>
      </c>
      <c r="N412" s="45" t="s">
        <v>8400</v>
      </c>
      <c r="O412" s="45" t="s">
        <v>8401</v>
      </c>
      <c r="P412" s="45" t="s">
        <v>6459</v>
      </c>
    </row>
    <row r="413" spans="1:16" x14ac:dyDescent="0.3">
      <c r="A413" s="45" t="s">
        <v>8402</v>
      </c>
      <c r="B413" s="45" t="s">
        <v>9637</v>
      </c>
      <c r="C413" s="45" t="s">
        <v>8404</v>
      </c>
      <c r="D413" s="45" t="s">
        <v>8405</v>
      </c>
      <c r="E413" s="45" t="s">
        <v>8406</v>
      </c>
      <c r="F413" s="45" t="s">
        <v>6581</v>
      </c>
      <c r="G413" s="45">
        <v>40</v>
      </c>
      <c r="I413" s="45" t="s">
        <v>6557</v>
      </c>
      <c r="K413" s="45" t="s">
        <v>9638</v>
      </c>
      <c r="L413" s="45" t="s">
        <v>8408</v>
      </c>
      <c r="M413" s="45" t="s">
        <v>8409</v>
      </c>
      <c r="N413" s="45" t="s">
        <v>8410</v>
      </c>
      <c r="O413" s="45" t="s">
        <v>8411</v>
      </c>
      <c r="P413" s="45" t="s">
        <v>6461</v>
      </c>
    </row>
    <row r="414" spans="1:16" x14ac:dyDescent="0.3">
      <c r="A414" s="45" t="s">
        <v>8412</v>
      </c>
      <c r="B414" s="45" t="s">
        <v>9639</v>
      </c>
      <c r="C414" s="45" t="s">
        <v>8414</v>
      </c>
      <c r="D414" s="45" t="s">
        <v>8415</v>
      </c>
      <c r="E414" s="45" t="s">
        <v>8416</v>
      </c>
      <c r="F414" s="45" t="s">
        <v>6581</v>
      </c>
      <c r="G414" s="45">
        <v>40</v>
      </c>
      <c r="I414" s="45" t="s">
        <v>6557</v>
      </c>
      <c r="K414" s="45" t="s">
        <v>9640</v>
      </c>
      <c r="L414" s="45" t="s">
        <v>8418</v>
      </c>
      <c r="M414" s="45" t="s">
        <v>8419</v>
      </c>
      <c r="N414" s="45" t="s">
        <v>8420</v>
      </c>
      <c r="O414" s="45" t="s">
        <v>8421</v>
      </c>
      <c r="P414" s="45" t="s">
        <v>6463</v>
      </c>
    </row>
    <row r="415" spans="1:16" x14ac:dyDescent="0.3">
      <c r="A415" s="45" t="s">
        <v>8422</v>
      </c>
      <c r="B415" s="45" t="s">
        <v>9641</v>
      </c>
      <c r="C415" s="45" t="s">
        <v>8424</v>
      </c>
      <c r="D415" s="45" t="s">
        <v>8425</v>
      </c>
      <c r="E415" s="45" t="s">
        <v>8426</v>
      </c>
      <c r="F415" s="45" t="s">
        <v>6581</v>
      </c>
      <c r="G415" s="45">
        <v>6</v>
      </c>
      <c r="I415" s="45" t="s">
        <v>6557</v>
      </c>
      <c r="K415" s="45" t="s">
        <v>9642</v>
      </c>
      <c r="L415" s="45" t="s">
        <v>8428</v>
      </c>
      <c r="M415" s="45" t="s">
        <v>8429</v>
      </c>
      <c r="N415" s="45" t="s">
        <v>8430</v>
      </c>
      <c r="O415" s="45" t="s">
        <v>8431</v>
      </c>
      <c r="P415" s="45" t="s">
        <v>6465</v>
      </c>
    </row>
    <row r="416" spans="1:16" x14ac:dyDescent="0.3">
      <c r="A416" s="45" t="s">
        <v>8432</v>
      </c>
      <c r="B416" s="45" t="s">
        <v>9643</v>
      </c>
      <c r="C416" s="45" t="s">
        <v>8434</v>
      </c>
      <c r="D416" s="45" t="s">
        <v>8435</v>
      </c>
      <c r="E416" s="45" t="s">
        <v>8436</v>
      </c>
      <c r="F416" s="45" t="s">
        <v>6581</v>
      </c>
      <c r="G416" s="45">
        <v>100</v>
      </c>
      <c r="I416" s="45" t="s">
        <v>6557</v>
      </c>
      <c r="K416" s="45" t="s">
        <v>9644</v>
      </c>
      <c r="L416" s="45" t="s">
        <v>8438</v>
      </c>
      <c r="M416" s="45" t="s">
        <v>8439</v>
      </c>
      <c r="N416" s="45" t="s">
        <v>8440</v>
      </c>
      <c r="O416" s="45" t="s">
        <v>8441</v>
      </c>
      <c r="P416" s="45" t="s">
        <v>6467</v>
      </c>
    </row>
    <row r="417" spans="1:16" x14ac:dyDescent="0.3">
      <c r="A417" s="45" t="s">
        <v>8442</v>
      </c>
      <c r="B417" s="45" t="s">
        <v>9645</v>
      </c>
      <c r="C417" s="45" t="s">
        <v>8444</v>
      </c>
      <c r="D417" s="45" t="s">
        <v>8445</v>
      </c>
      <c r="E417" s="45" t="s">
        <v>8446</v>
      </c>
      <c r="F417" s="45" t="s">
        <v>6581</v>
      </c>
      <c r="G417" s="45">
        <v>100</v>
      </c>
      <c r="I417" s="45" t="s">
        <v>6557</v>
      </c>
      <c r="K417" s="45" t="s">
        <v>9646</v>
      </c>
      <c r="L417" s="45" t="s">
        <v>8448</v>
      </c>
      <c r="M417" s="45" t="s">
        <v>8449</v>
      </c>
      <c r="N417" s="45" t="s">
        <v>8450</v>
      </c>
      <c r="O417" s="45" t="s">
        <v>8451</v>
      </c>
      <c r="P417" s="45" t="s">
        <v>6469</v>
      </c>
    </row>
    <row r="418" spans="1:16" x14ac:dyDescent="0.3">
      <c r="A418" s="45" t="s">
        <v>7686</v>
      </c>
      <c r="B418" s="45" t="s">
        <v>7687</v>
      </c>
      <c r="C418" s="45" t="s">
        <v>7688</v>
      </c>
      <c r="D418" s="45" t="s">
        <v>7689</v>
      </c>
      <c r="E418" s="45" t="s">
        <v>7690</v>
      </c>
      <c r="F418" s="45" t="s">
        <v>6581</v>
      </c>
      <c r="G418" s="45">
        <v>12</v>
      </c>
      <c r="I418" s="45" t="s">
        <v>6557</v>
      </c>
      <c r="K418" s="45" t="s">
        <v>9647</v>
      </c>
      <c r="L418" s="45" t="s">
        <v>7692</v>
      </c>
      <c r="M418" s="45" t="s">
        <v>7693</v>
      </c>
      <c r="N418" s="45" t="s">
        <v>7694</v>
      </c>
      <c r="O418" s="45" t="s">
        <v>7695</v>
      </c>
      <c r="P418" s="45" t="s">
        <v>4887</v>
      </c>
    </row>
    <row r="419" spans="1:16" x14ac:dyDescent="0.3">
      <c r="A419" s="45" t="s">
        <v>7696</v>
      </c>
      <c r="B419" s="45" t="s">
        <v>7697</v>
      </c>
      <c r="C419" s="45" t="s">
        <v>7698</v>
      </c>
      <c r="D419" s="45" t="s">
        <v>7699</v>
      </c>
      <c r="E419" s="45" t="s">
        <v>7700</v>
      </c>
      <c r="F419" s="45" t="s">
        <v>6581</v>
      </c>
      <c r="G419" s="45">
        <v>14</v>
      </c>
      <c r="I419" s="45" t="s">
        <v>6557</v>
      </c>
      <c r="K419" s="45" t="s">
        <v>9648</v>
      </c>
      <c r="L419" s="45" t="s">
        <v>7702</v>
      </c>
      <c r="M419" s="45" t="s">
        <v>7703</v>
      </c>
      <c r="N419" s="45" t="s">
        <v>7704</v>
      </c>
      <c r="O419" s="45" t="s">
        <v>7705</v>
      </c>
      <c r="P419" s="45" t="s">
        <v>4889</v>
      </c>
    </row>
    <row r="420" spans="1:16" x14ac:dyDescent="0.3">
      <c r="A420" s="45" t="s">
        <v>7706</v>
      </c>
      <c r="B420" s="45" t="s">
        <v>7707</v>
      </c>
      <c r="C420" s="45" t="s">
        <v>7708</v>
      </c>
      <c r="D420" s="45" t="s">
        <v>7709</v>
      </c>
      <c r="E420" s="45" t="s">
        <v>7710</v>
      </c>
      <c r="F420" s="45" t="s">
        <v>6581</v>
      </c>
      <c r="G420" s="45">
        <v>12</v>
      </c>
      <c r="I420" s="45" t="s">
        <v>6557</v>
      </c>
      <c r="K420" s="45" t="s">
        <v>9649</v>
      </c>
      <c r="L420" s="45" t="s">
        <v>7712</v>
      </c>
      <c r="M420" s="45" t="s">
        <v>7713</v>
      </c>
      <c r="N420" s="45" t="s">
        <v>7714</v>
      </c>
      <c r="O420" s="45" t="s">
        <v>7715</v>
      </c>
      <c r="P420" s="45" t="s">
        <v>4891</v>
      </c>
    </row>
    <row r="421" spans="1:16" x14ac:dyDescent="0.3">
      <c r="A421" s="45" t="s">
        <v>8382</v>
      </c>
      <c r="B421" s="45" t="s">
        <v>9650</v>
      </c>
      <c r="C421" s="45" t="s">
        <v>8384</v>
      </c>
      <c r="D421" s="45" t="s">
        <v>8385</v>
      </c>
      <c r="E421" s="45" t="s">
        <v>8386</v>
      </c>
      <c r="F421" s="45" t="s">
        <v>6581</v>
      </c>
      <c r="G421" s="45">
        <v>60</v>
      </c>
      <c r="I421" s="45" t="s">
        <v>6557</v>
      </c>
      <c r="K421" s="45" t="s">
        <v>9651</v>
      </c>
      <c r="L421" s="45" t="s">
        <v>8388</v>
      </c>
      <c r="M421" s="45" t="s">
        <v>8389</v>
      </c>
      <c r="N421" s="45" t="s">
        <v>8390</v>
      </c>
      <c r="O421" s="45" t="s">
        <v>8391</v>
      </c>
      <c r="P421" s="45" t="s">
        <v>6456</v>
      </c>
    </row>
    <row r="422" spans="1:16" x14ac:dyDescent="0.3">
      <c r="A422" s="45" t="s">
        <v>7716</v>
      </c>
      <c r="B422" s="45" t="s">
        <v>7717</v>
      </c>
      <c r="C422" s="45" t="s">
        <v>7718</v>
      </c>
      <c r="D422" s="45" t="s">
        <v>7719</v>
      </c>
      <c r="E422" s="45" t="s">
        <v>7720</v>
      </c>
      <c r="F422" s="45" t="s">
        <v>6581</v>
      </c>
      <c r="G422" s="45">
        <v>14</v>
      </c>
      <c r="I422" s="45" t="s">
        <v>6557</v>
      </c>
      <c r="K422" s="45" t="s">
        <v>9652</v>
      </c>
      <c r="L422" s="45" t="s">
        <v>7722</v>
      </c>
      <c r="M422" s="45" t="s">
        <v>7723</v>
      </c>
      <c r="N422" s="45" t="s">
        <v>7724</v>
      </c>
      <c r="O422" s="45" t="s">
        <v>7725</v>
      </c>
      <c r="P422" s="45" t="s">
        <v>4893</v>
      </c>
    </row>
    <row r="423" spans="1:16" x14ac:dyDescent="0.3">
      <c r="A423" s="45" t="s">
        <v>8608</v>
      </c>
      <c r="B423" s="45" t="s">
        <v>8609</v>
      </c>
      <c r="C423" s="45" t="s">
        <v>8610</v>
      </c>
      <c r="D423" s="45" t="s">
        <v>8611</v>
      </c>
      <c r="E423" s="45" t="s">
        <v>8612</v>
      </c>
      <c r="F423" s="45" t="s">
        <v>6581</v>
      </c>
      <c r="G423" s="45">
        <v>6</v>
      </c>
      <c r="I423" s="45" t="s">
        <v>6557</v>
      </c>
      <c r="K423" s="45" t="s">
        <v>9653</v>
      </c>
      <c r="L423" s="45" t="s">
        <v>8614</v>
      </c>
      <c r="M423" s="45" t="s">
        <v>8615</v>
      </c>
      <c r="N423" s="45" t="s">
        <v>8616</v>
      </c>
      <c r="O423" s="45" t="s">
        <v>8617</v>
      </c>
      <c r="P423" s="45" t="s">
        <v>6646</v>
      </c>
    </row>
    <row r="424" spans="1:16" x14ac:dyDescent="0.3">
      <c r="A424" s="45" t="s">
        <v>8618</v>
      </c>
      <c r="B424" s="45" t="s">
        <v>8619</v>
      </c>
      <c r="C424" s="45" t="s">
        <v>8620</v>
      </c>
      <c r="D424" s="45" t="s">
        <v>8621</v>
      </c>
      <c r="E424" s="45" t="s">
        <v>8622</v>
      </c>
      <c r="F424" s="45" t="s">
        <v>6581</v>
      </c>
      <c r="G424" s="45">
        <v>100</v>
      </c>
      <c r="I424" s="45" t="s">
        <v>6557</v>
      </c>
      <c r="K424" s="45" t="s">
        <v>9654</v>
      </c>
      <c r="L424" s="45" t="s">
        <v>8624</v>
      </c>
      <c r="M424" s="45" t="s">
        <v>8625</v>
      </c>
      <c r="N424" s="45" t="s">
        <v>8626</v>
      </c>
      <c r="O424" s="45" t="s">
        <v>8627</v>
      </c>
      <c r="P424" s="45" t="s">
        <v>6647</v>
      </c>
    </row>
    <row r="425" spans="1:16" x14ac:dyDescent="0.3">
      <c r="A425" s="45" t="s">
        <v>8628</v>
      </c>
      <c r="B425" s="45" t="s">
        <v>8629</v>
      </c>
      <c r="C425" s="45" t="s">
        <v>8630</v>
      </c>
      <c r="D425" s="45" t="s">
        <v>8631</v>
      </c>
      <c r="E425" s="45" t="s">
        <v>8632</v>
      </c>
      <c r="F425" s="45" t="s">
        <v>6581</v>
      </c>
      <c r="G425" s="45">
        <v>100</v>
      </c>
      <c r="I425" s="45" t="s">
        <v>6557</v>
      </c>
      <c r="K425" s="45" t="s">
        <v>9655</v>
      </c>
      <c r="L425" s="45" t="s">
        <v>8634</v>
      </c>
      <c r="M425" s="45" t="s">
        <v>8635</v>
      </c>
      <c r="N425" s="45" t="s">
        <v>8636</v>
      </c>
      <c r="O425" s="45" t="s">
        <v>8637</v>
      </c>
      <c r="P425" s="45" t="s">
        <v>6648</v>
      </c>
    </row>
    <row r="426" spans="1:16" x14ac:dyDescent="0.3">
      <c r="A426" s="45" t="s">
        <v>8638</v>
      </c>
      <c r="B426" s="45" t="s">
        <v>8639</v>
      </c>
      <c r="C426" s="45" t="s">
        <v>8640</v>
      </c>
      <c r="D426" s="45" t="s">
        <v>8641</v>
      </c>
      <c r="E426" s="45" t="s">
        <v>8642</v>
      </c>
      <c r="F426" s="45" t="s">
        <v>6581</v>
      </c>
      <c r="G426" s="45">
        <v>1</v>
      </c>
      <c r="I426" s="45" t="s">
        <v>6557</v>
      </c>
      <c r="K426" s="45" t="s">
        <v>9656</v>
      </c>
      <c r="L426" s="45" t="s">
        <v>8644</v>
      </c>
      <c r="M426" s="45" t="s">
        <v>8645</v>
      </c>
      <c r="N426" s="45" t="s">
        <v>8646</v>
      </c>
      <c r="O426" s="45" t="s">
        <v>8647</v>
      </c>
      <c r="P426" s="45" t="s">
        <v>6649</v>
      </c>
    </row>
    <row r="427" spans="1:16" x14ac:dyDescent="0.3">
      <c r="A427" s="45" t="s">
        <v>7928</v>
      </c>
      <c r="B427" s="45" t="s">
        <v>7929</v>
      </c>
      <c r="C427" s="45" t="s">
        <v>7930</v>
      </c>
      <c r="D427" s="45" t="s">
        <v>7931</v>
      </c>
      <c r="E427" s="45" t="s">
        <v>7932</v>
      </c>
      <c r="F427" s="45" t="s">
        <v>6581</v>
      </c>
      <c r="G427" s="45">
        <v>1</v>
      </c>
      <c r="I427" s="45" t="s">
        <v>6557</v>
      </c>
      <c r="K427" s="45" t="s">
        <v>9657</v>
      </c>
      <c r="L427" s="45" t="s">
        <v>7934</v>
      </c>
      <c r="M427" s="45" t="s">
        <v>7935</v>
      </c>
      <c r="N427" s="45" t="s">
        <v>7936</v>
      </c>
      <c r="O427" s="45" t="s">
        <v>7937</v>
      </c>
      <c r="P427" s="45" t="s">
        <v>5367</v>
      </c>
    </row>
    <row r="428" spans="1:16" x14ac:dyDescent="0.3">
      <c r="A428" s="45" t="s">
        <v>7726</v>
      </c>
      <c r="B428" s="45" t="s">
        <v>7760</v>
      </c>
      <c r="C428" s="45" t="s">
        <v>7728</v>
      </c>
      <c r="D428" s="45" t="s">
        <v>7729</v>
      </c>
      <c r="E428" s="45" t="s">
        <v>7730</v>
      </c>
      <c r="F428" s="45" t="s">
        <v>6581</v>
      </c>
      <c r="G428" s="45">
        <v>12</v>
      </c>
      <c r="H428" s="45" t="s">
        <v>6696</v>
      </c>
      <c r="I428" s="45" t="s">
        <v>6520</v>
      </c>
      <c r="J428" s="45" t="s">
        <v>6521</v>
      </c>
      <c r="K428" s="45" t="s">
        <v>9658</v>
      </c>
      <c r="L428" s="45" t="s">
        <v>7732</v>
      </c>
      <c r="M428" s="45" t="s">
        <v>7733</v>
      </c>
      <c r="N428" s="45" t="s">
        <v>7734</v>
      </c>
      <c r="O428" s="45" t="s">
        <v>7735</v>
      </c>
      <c r="P428" s="45" t="s">
        <v>4846</v>
      </c>
    </row>
    <row r="429" spans="1:16" x14ac:dyDescent="0.3">
      <c r="A429" s="45" t="s">
        <v>7762</v>
      </c>
      <c r="B429" s="45" t="s">
        <v>7763</v>
      </c>
      <c r="C429" s="45" t="s">
        <v>7764</v>
      </c>
      <c r="D429" s="45" t="s">
        <v>7765</v>
      </c>
      <c r="E429" s="45" t="s">
        <v>7766</v>
      </c>
      <c r="F429" s="45" t="s">
        <v>6581</v>
      </c>
      <c r="G429" s="45">
        <v>1</v>
      </c>
      <c r="H429" s="45" t="s">
        <v>6698</v>
      </c>
      <c r="I429" s="45" t="s">
        <v>6520</v>
      </c>
      <c r="J429" s="45" t="s">
        <v>6521</v>
      </c>
      <c r="K429" s="45" t="s">
        <v>9659</v>
      </c>
      <c r="L429" s="45" t="s">
        <v>7768</v>
      </c>
      <c r="M429" s="45" t="s">
        <v>7769</v>
      </c>
      <c r="N429" s="45" t="s">
        <v>7770</v>
      </c>
      <c r="O429" s="45" t="s">
        <v>7771</v>
      </c>
      <c r="P429" s="45" t="s">
        <v>4849</v>
      </c>
    </row>
    <row r="430" spans="1:16" x14ac:dyDescent="0.3">
      <c r="A430" s="45" t="s">
        <v>7940</v>
      </c>
      <c r="B430" s="45" t="s">
        <v>7941</v>
      </c>
      <c r="C430" s="45" t="s">
        <v>7942</v>
      </c>
      <c r="D430" s="45" t="s">
        <v>7943</v>
      </c>
      <c r="E430" s="45" t="s">
        <v>7944</v>
      </c>
      <c r="F430" s="45" t="s">
        <v>5572</v>
      </c>
      <c r="G430" s="45">
        <v>22</v>
      </c>
      <c r="H430" s="45" t="s">
        <v>6699</v>
      </c>
      <c r="I430" s="45" t="s">
        <v>6520</v>
      </c>
      <c r="J430" s="45" t="s">
        <v>6521</v>
      </c>
      <c r="K430" s="45" t="s">
        <v>9660</v>
      </c>
      <c r="L430" s="45" t="s">
        <v>7946</v>
      </c>
      <c r="M430" s="45" t="s">
        <v>7947</v>
      </c>
      <c r="N430" s="45" t="s">
        <v>7948</v>
      </c>
      <c r="O430" s="45" t="s">
        <v>7949</v>
      </c>
      <c r="P430" s="45" t="s">
        <v>4841</v>
      </c>
    </row>
    <row r="431" spans="1:16" x14ac:dyDescent="0.3">
      <c r="A431" s="45" t="s">
        <v>9661</v>
      </c>
      <c r="B431" s="45" t="s">
        <v>9662</v>
      </c>
      <c r="C431" s="45" t="s">
        <v>9663</v>
      </c>
      <c r="D431" s="45" t="s">
        <v>9664</v>
      </c>
      <c r="E431" s="45" t="s">
        <v>9665</v>
      </c>
      <c r="F431" s="45" t="s">
        <v>6581</v>
      </c>
      <c r="G431" s="45">
        <v>100</v>
      </c>
      <c r="I431" s="45" t="s">
        <v>6520</v>
      </c>
      <c r="J431" s="45" t="s">
        <v>6521</v>
      </c>
      <c r="K431" s="45" t="s">
        <v>9666</v>
      </c>
      <c r="L431" s="45" t="s">
        <v>9667</v>
      </c>
      <c r="M431" s="45" t="s">
        <v>9668</v>
      </c>
      <c r="N431" s="45" t="s">
        <v>9669</v>
      </c>
      <c r="O431" s="45" t="s">
        <v>9670</v>
      </c>
      <c r="P431" s="45" t="s">
        <v>6522</v>
      </c>
    </row>
    <row r="432" spans="1:16" x14ac:dyDescent="0.3">
      <c r="A432" s="45" t="s">
        <v>7976</v>
      </c>
      <c r="B432" s="45" t="s">
        <v>9671</v>
      </c>
      <c r="C432" s="45" t="s">
        <v>7978</v>
      </c>
      <c r="D432" s="45" t="s">
        <v>7979</v>
      </c>
      <c r="E432" s="45" t="s">
        <v>7980</v>
      </c>
      <c r="F432" s="45" t="s">
        <v>6581</v>
      </c>
      <c r="G432" s="45">
        <v>20</v>
      </c>
      <c r="H432" s="45" t="s">
        <v>6700</v>
      </c>
      <c r="I432" s="45" t="s">
        <v>4835</v>
      </c>
      <c r="J432" s="45" t="s">
        <v>4836</v>
      </c>
      <c r="K432" s="45" t="s">
        <v>9672</v>
      </c>
      <c r="L432" s="45" t="s">
        <v>7982</v>
      </c>
      <c r="M432" s="45" t="s">
        <v>7983</v>
      </c>
      <c r="N432" s="45" t="s">
        <v>7984</v>
      </c>
      <c r="O432" s="45" t="s">
        <v>7985</v>
      </c>
      <c r="P432" s="45" t="s">
        <v>4837</v>
      </c>
    </row>
    <row r="433" spans="1:16" x14ac:dyDescent="0.3">
      <c r="A433" s="45" t="s">
        <v>7940</v>
      </c>
      <c r="B433" s="45" t="s">
        <v>9673</v>
      </c>
      <c r="C433" s="45" t="s">
        <v>7942</v>
      </c>
      <c r="D433" s="45" t="s">
        <v>7943</v>
      </c>
      <c r="E433" s="45" t="s">
        <v>7944</v>
      </c>
      <c r="F433" s="45" t="s">
        <v>5572</v>
      </c>
      <c r="G433" s="45">
        <v>22</v>
      </c>
      <c r="H433" s="45" t="s">
        <v>6702</v>
      </c>
      <c r="I433" s="45" t="s">
        <v>4835</v>
      </c>
      <c r="J433" s="45" t="s">
        <v>4836</v>
      </c>
      <c r="K433" s="45" t="s">
        <v>9674</v>
      </c>
      <c r="L433" s="45" t="s">
        <v>7946</v>
      </c>
      <c r="M433" s="45" t="s">
        <v>7947</v>
      </c>
      <c r="N433" s="45" t="s">
        <v>7948</v>
      </c>
      <c r="O433" s="45" t="s">
        <v>7949</v>
      </c>
      <c r="P433" s="45" t="s">
        <v>4841</v>
      </c>
    </row>
    <row r="434" spans="1:16" x14ac:dyDescent="0.3">
      <c r="A434" s="45" t="s">
        <v>9675</v>
      </c>
      <c r="B434" s="45" t="s">
        <v>9676</v>
      </c>
      <c r="C434" s="45" t="s">
        <v>9677</v>
      </c>
      <c r="D434" s="45" t="s">
        <v>9678</v>
      </c>
      <c r="E434" s="45" t="s">
        <v>9679</v>
      </c>
      <c r="F434" s="45" t="s">
        <v>5572</v>
      </c>
      <c r="G434" s="45">
        <v>22</v>
      </c>
      <c r="H434" s="45" t="s">
        <v>6703</v>
      </c>
      <c r="I434" s="45" t="s">
        <v>4835</v>
      </c>
      <c r="J434" s="45" t="s">
        <v>4836</v>
      </c>
      <c r="K434" s="45" t="s">
        <v>9680</v>
      </c>
      <c r="L434" s="45" t="s">
        <v>9681</v>
      </c>
      <c r="M434" s="45" t="s">
        <v>9682</v>
      </c>
      <c r="N434" s="45" t="s">
        <v>9683</v>
      </c>
      <c r="O434" s="45" t="s">
        <v>9684</v>
      </c>
      <c r="P434" s="45" t="s">
        <v>4844</v>
      </c>
    </row>
    <row r="435" spans="1:16" x14ac:dyDescent="0.3">
      <c r="A435" s="45" t="s">
        <v>7726</v>
      </c>
      <c r="B435" s="45" t="s">
        <v>7727</v>
      </c>
      <c r="C435" s="45" t="s">
        <v>7728</v>
      </c>
      <c r="D435" s="45" t="s">
        <v>7729</v>
      </c>
      <c r="E435" s="45" t="s">
        <v>7730</v>
      </c>
      <c r="F435" s="45" t="s">
        <v>6581</v>
      </c>
      <c r="G435" s="45">
        <v>12</v>
      </c>
      <c r="I435" s="45" t="s">
        <v>4835</v>
      </c>
      <c r="J435" s="45" t="s">
        <v>4836</v>
      </c>
      <c r="K435" s="45" t="s">
        <v>9685</v>
      </c>
      <c r="L435" s="45" t="s">
        <v>7732</v>
      </c>
      <c r="M435" s="45" t="s">
        <v>7733</v>
      </c>
      <c r="N435" s="45" t="s">
        <v>7734</v>
      </c>
      <c r="O435" s="45" t="s">
        <v>7735</v>
      </c>
      <c r="P435" s="45" t="s">
        <v>4846</v>
      </c>
    </row>
    <row r="436" spans="1:16" x14ac:dyDescent="0.3">
      <c r="A436" s="45" t="s">
        <v>7762</v>
      </c>
      <c r="B436" s="45" t="s">
        <v>7763</v>
      </c>
      <c r="C436" s="45" t="s">
        <v>7764</v>
      </c>
      <c r="D436" s="45" t="s">
        <v>7765</v>
      </c>
      <c r="E436" s="45" t="s">
        <v>7766</v>
      </c>
      <c r="F436" s="45" t="s">
        <v>6581</v>
      </c>
      <c r="G436" s="45">
        <v>1</v>
      </c>
      <c r="I436" s="45" t="s">
        <v>4835</v>
      </c>
      <c r="J436" s="45" t="s">
        <v>4836</v>
      </c>
      <c r="K436" s="45" t="s">
        <v>9686</v>
      </c>
      <c r="L436" s="45" t="s">
        <v>7768</v>
      </c>
      <c r="M436" s="45" t="s">
        <v>7769</v>
      </c>
      <c r="N436" s="45" t="s">
        <v>7770</v>
      </c>
      <c r="O436" s="45" t="s">
        <v>7771</v>
      </c>
      <c r="P436" s="45" t="s">
        <v>4849</v>
      </c>
    </row>
    <row r="437" spans="1:16" x14ac:dyDescent="0.3">
      <c r="A437" s="45" t="s">
        <v>9687</v>
      </c>
      <c r="B437" s="45" t="s">
        <v>9688</v>
      </c>
      <c r="C437" s="45" t="s">
        <v>9689</v>
      </c>
      <c r="D437" s="45" t="s">
        <v>9690</v>
      </c>
      <c r="E437" s="45" t="s">
        <v>9691</v>
      </c>
      <c r="F437" s="45" t="s">
        <v>6581</v>
      </c>
      <c r="G437" s="45">
        <v>10</v>
      </c>
      <c r="I437" s="45" t="s">
        <v>4835</v>
      </c>
      <c r="J437" s="45" t="s">
        <v>4836</v>
      </c>
      <c r="K437" s="45" t="s">
        <v>9692</v>
      </c>
      <c r="L437" s="45" t="s">
        <v>9693</v>
      </c>
      <c r="M437" s="45" t="s">
        <v>9694</v>
      </c>
      <c r="N437" s="45" t="s">
        <v>9695</v>
      </c>
      <c r="O437" s="45" t="s">
        <v>9696</v>
      </c>
      <c r="P437" s="45" t="s">
        <v>4852</v>
      </c>
    </row>
    <row r="438" spans="1:16" x14ac:dyDescent="0.3">
      <c r="A438" s="45" t="s">
        <v>9697</v>
      </c>
      <c r="B438" s="45" t="s">
        <v>9698</v>
      </c>
      <c r="C438" s="45" t="s">
        <v>9699</v>
      </c>
      <c r="D438" s="45" t="s">
        <v>9700</v>
      </c>
      <c r="E438" s="45" t="s">
        <v>9701</v>
      </c>
      <c r="F438" s="45" t="s">
        <v>6581</v>
      </c>
      <c r="G438" s="45">
        <v>10</v>
      </c>
      <c r="I438" s="45" t="s">
        <v>4835</v>
      </c>
      <c r="J438" s="45" t="s">
        <v>4836</v>
      </c>
      <c r="K438" s="45" t="s">
        <v>9702</v>
      </c>
      <c r="L438" s="45" t="s">
        <v>9703</v>
      </c>
      <c r="M438" s="45" t="s">
        <v>9704</v>
      </c>
      <c r="N438" s="45" t="s">
        <v>9705</v>
      </c>
      <c r="O438" s="45" t="s">
        <v>9706</v>
      </c>
      <c r="P438" s="45" t="s">
        <v>4855</v>
      </c>
    </row>
    <row r="439" spans="1:16" x14ac:dyDescent="0.3">
      <c r="A439" s="45" t="s">
        <v>9707</v>
      </c>
      <c r="B439" s="45" t="s">
        <v>9708</v>
      </c>
      <c r="C439" s="45" t="s">
        <v>9709</v>
      </c>
      <c r="D439" s="45" t="s">
        <v>9710</v>
      </c>
      <c r="E439" s="45" t="s">
        <v>9711</v>
      </c>
      <c r="F439" s="45" t="s">
        <v>6581</v>
      </c>
      <c r="G439" s="45">
        <v>1</v>
      </c>
      <c r="I439" s="45" t="s">
        <v>4835</v>
      </c>
      <c r="J439" s="45" t="s">
        <v>4836</v>
      </c>
      <c r="K439" s="45" t="s">
        <v>9712</v>
      </c>
      <c r="L439" s="45" t="s">
        <v>9713</v>
      </c>
      <c r="M439" s="45" t="s">
        <v>9714</v>
      </c>
      <c r="N439" s="45" t="s">
        <v>9715</v>
      </c>
      <c r="O439" s="45" t="s">
        <v>9716</v>
      </c>
      <c r="P439" s="45" t="s">
        <v>4857</v>
      </c>
    </row>
    <row r="440" spans="1:16" x14ac:dyDescent="0.3">
      <c r="A440" s="45" t="s">
        <v>9717</v>
      </c>
      <c r="B440" s="45" t="s">
        <v>9718</v>
      </c>
      <c r="C440" s="45" t="s">
        <v>9719</v>
      </c>
      <c r="D440" s="45" t="s">
        <v>9720</v>
      </c>
      <c r="E440" s="45" t="s">
        <v>9721</v>
      </c>
      <c r="F440" s="45" t="s">
        <v>6581</v>
      </c>
      <c r="G440" s="45">
        <v>12</v>
      </c>
      <c r="I440" s="45" t="s">
        <v>4835</v>
      </c>
      <c r="J440" s="45" t="s">
        <v>4836</v>
      </c>
      <c r="K440" s="45" t="s">
        <v>9722</v>
      </c>
      <c r="L440" s="45" t="s">
        <v>9723</v>
      </c>
      <c r="M440" s="45" t="s">
        <v>9724</v>
      </c>
      <c r="N440" s="45" t="s">
        <v>9725</v>
      </c>
      <c r="O440" s="45" t="s">
        <v>9726</v>
      </c>
      <c r="P440" s="45" t="s">
        <v>4859</v>
      </c>
    </row>
    <row r="441" spans="1:16" x14ac:dyDescent="0.3">
      <c r="A441" s="45" t="s">
        <v>9727</v>
      </c>
      <c r="B441" s="45" t="s">
        <v>9728</v>
      </c>
      <c r="C441" s="45" t="s">
        <v>9729</v>
      </c>
      <c r="D441" s="45" t="s">
        <v>9730</v>
      </c>
      <c r="E441" s="45" t="s">
        <v>9731</v>
      </c>
      <c r="F441" s="45" t="s">
        <v>6581</v>
      </c>
      <c r="G441" s="45">
        <v>14</v>
      </c>
      <c r="I441" s="45" t="s">
        <v>4835</v>
      </c>
      <c r="J441" s="45" t="s">
        <v>4836</v>
      </c>
      <c r="K441" s="45" t="s">
        <v>9732</v>
      </c>
      <c r="L441" s="45" t="s">
        <v>9733</v>
      </c>
      <c r="M441" s="45" t="s">
        <v>9734</v>
      </c>
      <c r="N441" s="45" t="s">
        <v>9735</v>
      </c>
      <c r="O441" s="45" t="s">
        <v>9736</v>
      </c>
      <c r="P441" s="45" t="s">
        <v>4861</v>
      </c>
    </row>
    <row r="442" spans="1:16" x14ac:dyDescent="0.3">
      <c r="A442" s="45" t="s">
        <v>9737</v>
      </c>
      <c r="B442" s="45" t="s">
        <v>9738</v>
      </c>
      <c r="C442" s="45" t="s">
        <v>9739</v>
      </c>
      <c r="D442" s="45" t="s">
        <v>9740</v>
      </c>
      <c r="E442" s="45" t="s">
        <v>9741</v>
      </c>
      <c r="F442" s="45" t="s">
        <v>6581</v>
      </c>
      <c r="G442" s="45">
        <v>8</v>
      </c>
      <c r="H442" s="45" t="s">
        <v>6704</v>
      </c>
      <c r="I442" s="45" t="s">
        <v>5562</v>
      </c>
      <c r="J442" s="45" t="s">
        <v>5563</v>
      </c>
      <c r="K442" s="45" t="s">
        <v>9742</v>
      </c>
      <c r="L442" s="45" t="s">
        <v>9743</v>
      </c>
      <c r="M442" s="45" t="s">
        <v>9744</v>
      </c>
      <c r="N442" s="45" t="s">
        <v>9745</v>
      </c>
      <c r="O442" s="45" t="s">
        <v>9746</v>
      </c>
      <c r="P442" s="45" t="s">
        <v>5564</v>
      </c>
    </row>
    <row r="443" spans="1:16" x14ac:dyDescent="0.3">
      <c r="A443" s="45" t="s">
        <v>9747</v>
      </c>
      <c r="B443" s="45" t="s">
        <v>9748</v>
      </c>
      <c r="C443" s="45" t="s">
        <v>9749</v>
      </c>
      <c r="D443" s="45" t="s">
        <v>9750</v>
      </c>
      <c r="E443" s="45" t="s">
        <v>9751</v>
      </c>
      <c r="F443" s="45" t="s">
        <v>5167</v>
      </c>
      <c r="G443" s="45">
        <v>22</v>
      </c>
      <c r="H443" s="45" t="s">
        <v>6706</v>
      </c>
      <c r="I443" s="45" t="s">
        <v>5562</v>
      </c>
      <c r="J443" s="45" t="s">
        <v>5563</v>
      </c>
      <c r="K443" s="45" t="s">
        <v>9752</v>
      </c>
      <c r="L443" s="45" t="s">
        <v>9753</v>
      </c>
      <c r="M443" s="45" t="s">
        <v>9754</v>
      </c>
      <c r="N443" s="45" t="s">
        <v>9755</v>
      </c>
      <c r="O443" s="45" t="s">
        <v>9756</v>
      </c>
      <c r="P443" s="45" t="s">
        <v>5566</v>
      </c>
    </row>
    <row r="444" spans="1:16" x14ac:dyDescent="0.3">
      <c r="A444" s="45" t="s">
        <v>9757</v>
      </c>
      <c r="B444" s="45" t="s">
        <v>9758</v>
      </c>
      <c r="C444" s="45" t="s">
        <v>9759</v>
      </c>
      <c r="D444" s="45" t="s">
        <v>9760</v>
      </c>
      <c r="E444" s="45" t="s">
        <v>9761</v>
      </c>
      <c r="F444" s="45" t="s">
        <v>6581</v>
      </c>
      <c r="G444" s="45">
        <v>1</v>
      </c>
      <c r="H444" s="45" t="s">
        <v>6707</v>
      </c>
      <c r="I444" s="45" t="s">
        <v>5562</v>
      </c>
      <c r="J444" s="45" t="s">
        <v>5563</v>
      </c>
      <c r="K444" s="45" t="s">
        <v>9762</v>
      </c>
      <c r="L444" s="45" t="s">
        <v>9763</v>
      </c>
      <c r="M444" s="45" t="s">
        <v>9764</v>
      </c>
      <c r="N444" s="45" t="s">
        <v>9765</v>
      </c>
      <c r="O444" s="45" t="s">
        <v>9766</v>
      </c>
      <c r="P444" s="45" t="s">
        <v>5568</v>
      </c>
    </row>
    <row r="445" spans="1:16" x14ac:dyDescent="0.3">
      <c r="A445" s="45" t="s">
        <v>7976</v>
      </c>
      <c r="B445" s="45" t="s">
        <v>9671</v>
      </c>
      <c r="C445" s="45" t="s">
        <v>7978</v>
      </c>
      <c r="D445" s="45" t="s">
        <v>7979</v>
      </c>
      <c r="E445" s="45" t="s">
        <v>7980</v>
      </c>
      <c r="F445" s="45" t="s">
        <v>6581</v>
      </c>
      <c r="G445" s="45">
        <v>20</v>
      </c>
      <c r="I445" s="45" t="s">
        <v>5562</v>
      </c>
      <c r="J445" s="45" t="s">
        <v>5563</v>
      </c>
      <c r="K445" s="45" t="s">
        <v>9767</v>
      </c>
      <c r="L445" s="45" t="s">
        <v>7982</v>
      </c>
      <c r="M445" s="45" t="s">
        <v>7983</v>
      </c>
      <c r="N445" s="45" t="s">
        <v>7984</v>
      </c>
      <c r="O445" s="45" t="s">
        <v>7985</v>
      </c>
      <c r="P445" s="45" t="s">
        <v>4837</v>
      </c>
    </row>
    <row r="446" spans="1:16" x14ac:dyDescent="0.3">
      <c r="A446" s="45" t="s">
        <v>7940</v>
      </c>
      <c r="B446" s="45" t="s">
        <v>7941</v>
      </c>
      <c r="C446" s="45" t="s">
        <v>7942</v>
      </c>
      <c r="D446" s="45" t="s">
        <v>7943</v>
      </c>
      <c r="E446" s="45" t="s">
        <v>7944</v>
      </c>
      <c r="F446" s="45" t="s">
        <v>5572</v>
      </c>
      <c r="G446" s="45">
        <v>22</v>
      </c>
      <c r="I446" s="45" t="s">
        <v>5562</v>
      </c>
      <c r="J446" s="45" t="s">
        <v>5563</v>
      </c>
      <c r="K446" s="45" t="s">
        <v>9768</v>
      </c>
      <c r="L446" s="45" t="s">
        <v>7946</v>
      </c>
      <c r="M446" s="45" t="s">
        <v>7947</v>
      </c>
      <c r="N446" s="45" t="s">
        <v>7948</v>
      </c>
      <c r="O446" s="45" t="s">
        <v>7949</v>
      </c>
      <c r="P446" s="45" t="s">
        <v>4841</v>
      </c>
    </row>
    <row r="447" spans="1:16" x14ac:dyDescent="0.3">
      <c r="A447" s="45" t="s">
        <v>8228</v>
      </c>
      <c r="B447" s="45" t="s">
        <v>9769</v>
      </c>
      <c r="C447" s="45" t="s">
        <v>8230</v>
      </c>
      <c r="D447" s="45" t="s">
        <v>8231</v>
      </c>
      <c r="E447" s="45" t="s">
        <v>8232</v>
      </c>
      <c r="F447" s="45" t="s">
        <v>6581</v>
      </c>
      <c r="G447" s="45">
        <v>30</v>
      </c>
      <c r="I447" s="45" t="s">
        <v>5562</v>
      </c>
      <c r="J447" s="45" t="s">
        <v>5563</v>
      </c>
      <c r="K447" s="45" t="s">
        <v>9770</v>
      </c>
      <c r="L447" s="45" t="s">
        <v>8234</v>
      </c>
      <c r="M447" s="45" t="s">
        <v>8235</v>
      </c>
      <c r="N447" s="45" t="s">
        <v>8236</v>
      </c>
      <c r="O447" s="45" t="s">
        <v>8237</v>
      </c>
      <c r="P447" s="45" t="s">
        <v>5324</v>
      </c>
    </row>
    <row r="448" spans="1:16" x14ac:dyDescent="0.3">
      <c r="A448" s="45" t="s">
        <v>9771</v>
      </c>
      <c r="B448" s="45" t="s">
        <v>9772</v>
      </c>
      <c r="C448" s="45" t="s">
        <v>9773</v>
      </c>
      <c r="D448" s="45" t="s">
        <v>9774</v>
      </c>
      <c r="E448" s="45" t="s">
        <v>9775</v>
      </c>
      <c r="F448" s="45" t="s">
        <v>5572</v>
      </c>
      <c r="G448" s="45">
        <v>22</v>
      </c>
      <c r="I448" s="45" t="s">
        <v>5562</v>
      </c>
      <c r="J448" s="45" t="s">
        <v>5563</v>
      </c>
      <c r="K448" s="45" t="s">
        <v>9776</v>
      </c>
      <c r="L448" s="45" t="s">
        <v>9777</v>
      </c>
      <c r="M448" s="45" t="s">
        <v>9778</v>
      </c>
      <c r="N448" s="45" t="s">
        <v>9779</v>
      </c>
      <c r="O448" s="45" t="s">
        <v>9780</v>
      </c>
      <c r="P448" s="45" t="s">
        <v>5571</v>
      </c>
    </row>
    <row r="449" spans="1:16" x14ac:dyDescent="0.3">
      <c r="A449" s="45" t="s">
        <v>9781</v>
      </c>
      <c r="B449" s="45" t="s">
        <v>9782</v>
      </c>
      <c r="C449" s="45" t="s">
        <v>9783</v>
      </c>
      <c r="D449" s="45" t="s">
        <v>9784</v>
      </c>
      <c r="E449" s="45" t="s">
        <v>9785</v>
      </c>
      <c r="F449" s="45" t="s">
        <v>6581</v>
      </c>
      <c r="G449" s="45">
        <v>1</v>
      </c>
      <c r="I449" s="45" t="s">
        <v>5562</v>
      </c>
      <c r="J449" s="45" t="s">
        <v>5563</v>
      </c>
      <c r="K449" s="45" t="s">
        <v>9786</v>
      </c>
      <c r="L449" s="45" t="s">
        <v>9787</v>
      </c>
      <c r="M449" s="45" t="s">
        <v>9788</v>
      </c>
      <c r="N449" s="45" t="s">
        <v>9789</v>
      </c>
      <c r="O449" s="45" t="s">
        <v>9790</v>
      </c>
      <c r="P449" s="45" t="s">
        <v>5573</v>
      </c>
    </row>
    <row r="450" spans="1:16" x14ac:dyDescent="0.3">
      <c r="A450" s="45" t="s">
        <v>9791</v>
      </c>
      <c r="B450" s="45" t="s">
        <v>9792</v>
      </c>
      <c r="C450" s="45" t="s">
        <v>9793</v>
      </c>
      <c r="D450" s="45" t="s">
        <v>9794</v>
      </c>
      <c r="E450" s="45" t="s">
        <v>9795</v>
      </c>
      <c r="F450" s="45" t="s">
        <v>6581</v>
      </c>
      <c r="G450" s="45">
        <v>1</v>
      </c>
      <c r="I450" s="45" t="s">
        <v>5562</v>
      </c>
      <c r="J450" s="45" t="s">
        <v>5563</v>
      </c>
      <c r="K450" s="45" t="s">
        <v>9796</v>
      </c>
      <c r="L450" s="45" t="s">
        <v>9797</v>
      </c>
      <c r="M450" s="45" t="s">
        <v>9798</v>
      </c>
      <c r="N450" s="45" t="s">
        <v>9799</v>
      </c>
      <c r="O450" s="45" t="s">
        <v>9800</v>
      </c>
      <c r="P450" s="45" t="s">
        <v>5575</v>
      </c>
    </row>
    <row r="451" spans="1:16" x14ac:dyDescent="0.3">
      <c r="A451" s="45" t="s">
        <v>9801</v>
      </c>
      <c r="B451" s="45" t="s">
        <v>9802</v>
      </c>
      <c r="C451" s="45" t="s">
        <v>9803</v>
      </c>
      <c r="D451" s="45" t="s">
        <v>9804</v>
      </c>
      <c r="E451" s="45" t="s">
        <v>9805</v>
      </c>
      <c r="F451" s="45" t="s">
        <v>6581</v>
      </c>
      <c r="G451" s="45">
        <v>1</v>
      </c>
      <c r="I451" s="45" t="s">
        <v>5562</v>
      </c>
      <c r="J451" s="45" t="s">
        <v>5563</v>
      </c>
      <c r="K451" s="45" t="s">
        <v>9806</v>
      </c>
      <c r="L451" s="45" t="s">
        <v>9807</v>
      </c>
      <c r="M451" s="45" t="s">
        <v>9808</v>
      </c>
      <c r="N451" s="45" t="s">
        <v>9809</v>
      </c>
      <c r="O451" s="45" t="s">
        <v>9810</v>
      </c>
      <c r="P451" s="45" t="s">
        <v>5559</v>
      </c>
    </row>
    <row r="452" spans="1:16" x14ac:dyDescent="0.3">
      <c r="A452" s="45" t="s">
        <v>7726</v>
      </c>
      <c r="B452" s="45" t="s">
        <v>7727</v>
      </c>
      <c r="C452" s="45" t="s">
        <v>7728</v>
      </c>
      <c r="D452" s="45" t="s">
        <v>7729</v>
      </c>
      <c r="E452" s="45" t="s">
        <v>7730</v>
      </c>
      <c r="F452" s="45" t="s">
        <v>6581</v>
      </c>
      <c r="G452" s="45">
        <v>12</v>
      </c>
      <c r="I452" s="45" t="s">
        <v>5562</v>
      </c>
      <c r="J452" s="45" t="s">
        <v>5563</v>
      </c>
      <c r="K452" s="45" t="s">
        <v>9811</v>
      </c>
      <c r="L452" s="45" t="s">
        <v>7732</v>
      </c>
      <c r="M452" s="45" t="s">
        <v>7733</v>
      </c>
      <c r="N452" s="45" t="s">
        <v>7734</v>
      </c>
      <c r="O452" s="45" t="s">
        <v>7735</v>
      </c>
      <c r="P452" s="45" t="s">
        <v>4846</v>
      </c>
    </row>
    <row r="453" spans="1:16" x14ac:dyDescent="0.3">
      <c r="A453" s="45" t="s">
        <v>7762</v>
      </c>
      <c r="B453" s="45" t="s">
        <v>7763</v>
      </c>
      <c r="C453" s="45" t="s">
        <v>7764</v>
      </c>
      <c r="D453" s="45" t="s">
        <v>7765</v>
      </c>
      <c r="E453" s="45" t="s">
        <v>7766</v>
      </c>
      <c r="F453" s="45" t="s">
        <v>6581</v>
      </c>
      <c r="G453" s="45">
        <v>1</v>
      </c>
      <c r="I453" s="45" t="s">
        <v>5562</v>
      </c>
      <c r="J453" s="45" t="s">
        <v>5563</v>
      </c>
      <c r="K453" s="45" t="s">
        <v>9812</v>
      </c>
      <c r="L453" s="45" t="s">
        <v>7768</v>
      </c>
      <c r="M453" s="45" t="s">
        <v>7769</v>
      </c>
      <c r="N453" s="45" t="s">
        <v>7770</v>
      </c>
      <c r="O453" s="45" t="s">
        <v>7771</v>
      </c>
      <c r="P453" s="45" t="s">
        <v>4849</v>
      </c>
    </row>
    <row r="454" spans="1:16" x14ac:dyDescent="0.3">
      <c r="A454" s="45" t="s">
        <v>9687</v>
      </c>
      <c r="B454" s="45" t="s">
        <v>9688</v>
      </c>
      <c r="C454" s="45" t="s">
        <v>9689</v>
      </c>
      <c r="D454" s="45" t="s">
        <v>9690</v>
      </c>
      <c r="E454" s="45" t="s">
        <v>9691</v>
      </c>
      <c r="F454" s="45" t="s">
        <v>6581</v>
      </c>
      <c r="G454" s="45">
        <v>10</v>
      </c>
      <c r="I454" s="45" t="s">
        <v>5562</v>
      </c>
      <c r="J454" s="45" t="s">
        <v>5563</v>
      </c>
      <c r="K454" s="45" t="s">
        <v>9813</v>
      </c>
      <c r="L454" s="45" t="s">
        <v>9693</v>
      </c>
      <c r="M454" s="45" t="s">
        <v>9694</v>
      </c>
      <c r="N454" s="45" t="s">
        <v>9695</v>
      </c>
      <c r="O454" s="45" t="s">
        <v>9696</v>
      </c>
      <c r="P454" s="45" t="s">
        <v>4852</v>
      </c>
    </row>
    <row r="455" spans="1:16" x14ac:dyDescent="0.3">
      <c r="A455" s="45" t="s">
        <v>9697</v>
      </c>
      <c r="B455" s="45" t="s">
        <v>9698</v>
      </c>
      <c r="C455" s="45" t="s">
        <v>9699</v>
      </c>
      <c r="D455" s="45" t="s">
        <v>9700</v>
      </c>
      <c r="E455" s="45" t="s">
        <v>9701</v>
      </c>
      <c r="F455" s="45" t="s">
        <v>6581</v>
      </c>
      <c r="G455" s="45">
        <v>10</v>
      </c>
      <c r="I455" s="45" t="s">
        <v>5562</v>
      </c>
      <c r="J455" s="45" t="s">
        <v>5563</v>
      </c>
      <c r="K455" s="45" t="s">
        <v>9814</v>
      </c>
      <c r="L455" s="45" t="s">
        <v>9703</v>
      </c>
      <c r="M455" s="45" t="s">
        <v>9704</v>
      </c>
      <c r="N455" s="45" t="s">
        <v>9705</v>
      </c>
      <c r="O455" s="45" t="s">
        <v>9706</v>
      </c>
      <c r="P455" s="45" t="s">
        <v>4855</v>
      </c>
    </row>
    <row r="456" spans="1:16" x14ac:dyDescent="0.3">
      <c r="A456" s="45" t="s">
        <v>9815</v>
      </c>
      <c r="B456" s="45" t="s">
        <v>9816</v>
      </c>
      <c r="C456" s="45" t="s">
        <v>9817</v>
      </c>
      <c r="D456" s="45" t="s">
        <v>9818</v>
      </c>
      <c r="E456" s="45" t="s">
        <v>9819</v>
      </c>
      <c r="F456" s="45" t="s">
        <v>6581</v>
      </c>
      <c r="G456" s="45">
        <v>100</v>
      </c>
      <c r="I456" s="45" t="s">
        <v>5562</v>
      </c>
      <c r="J456" s="45" t="s">
        <v>5563</v>
      </c>
      <c r="K456" s="45" t="s">
        <v>9820</v>
      </c>
      <c r="L456" s="45" t="s">
        <v>9821</v>
      </c>
      <c r="M456" s="45" t="s">
        <v>9822</v>
      </c>
      <c r="N456" s="45" t="s">
        <v>9823</v>
      </c>
      <c r="O456" s="45" t="s">
        <v>9824</v>
      </c>
      <c r="P456" s="45" t="s">
        <v>5577</v>
      </c>
    </row>
    <row r="457" spans="1:16" x14ac:dyDescent="0.3">
      <c r="A457" s="45" t="s">
        <v>7686</v>
      </c>
      <c r="B457" s="45" t="s">
        <v>7752</v>
      </c>
      <c r="C457" s="45" t="s">
        <v>7688</v>
      </c>
      <c r="D457" s="45" t="s">
        <v>7689</v>
      </c>
      <c r="E457" s="45" t="s">
        <v>7690</v>
      </c>
      <c r="F457" s="45" t="s">
        <v>6581</v>
      </c>
      <c r="G457" s="45">
        <v>12</v>
      </c>
      <c r="I457" s="45" t="s">
        <v>5562</v>
      </c>
      <c r="J457" s="45" t="s">
        <v>5563</v>
      </c>
      <c r="K457" s="45" t="s">
        <v>9825</v>
      </c>
      <c r="L457" s="45" t="s">
        <v>7692</v>
      </c>
      <c r="M457" s="45" t="s">
        <v>7693</v>
      </c>
      <c r="N457" s="45" t="s">
        <v>7694</v>
      </c>
      <c r="O457" s="45" t="s">
        <v>7695</v>
      </c>
      <c r="P457" s="45" t="s">
        <v>4887</v>
      </c>
    </row>
    <row r="458" spans="1:16" x14ac:dyDescent="0.3">
      <c r="A458" s="45" t="s">
        <v>7696</v>
      </c>
      <c r="B458" s="45" t="s">
        <v>7754</v>
      </c>
      <c r="C458" s="45" t="s">
        <v>7698</v>
      </c>
      <c r="D458" s="45" t="s">
        <v>7699</v>
      </c>
      <c r="E458" s="45" t="s">
        <v>7700</v>
      </c>
      <c r="F458" s="45" t="s">
        <v>6581</v>
      </c>
      <c r="G458" s="45">
        <v>14</v>
      </c>
      <c r="I458" s="45" t="s">
        <v>5562</v>
      </c>
      <c r="J458" s="45" t="s">
        <v>5563</v>
      </c>
      <c r="K458" s="45" t="s">
        <v>9826</v>
      </c>
      <c r="L458" s="45" t="s">
        <v>7702</v>
      </c>
      <c r="M458" s="45" t="s">
        <v>7703</v>
      </c>
      <c r="N458" s="45" t="s">
        <v>7704</v>
      </c>
      <c r="O458" s="45" t="s">
        <v>7705</v>
      </c>
      <c r="P458" s="45" t="s">
        <v>4889</v>
      </c>
    </row>
    <row r="459" spans="1:16" x14ac:dyDescent="0.3">
      <c r="A459" s="45" t="s">
        <v>7706</v>
      </c>
      <c r="B459" s="45" t="s">
        <v>7756</v>
      </c>
      <c r="C459" s="45" t="s">
        <v>7708</v>
      </c>
      <c r="D459" s="45" t="s">
        <v>7709</v>
      </c>
      <c r="E459" s="45" t="s">
        <v>7710</v>
      </c>
      <c r="F459" s="45" t="s">
        <v>6581</v>
      </c>
      <c r="G459" s="45">
        <v>12</v>
      </c>
      <c r="I459" s="45" t="s">
        <v>5562</v>
      </c>
      <c r="J459" s="45" t="s">
        <v>5563</v>
      </c>
      <c r="K459" s="45" t="s">
        <v>9827</v>
      </c>
      <c r="L459" s="45" t="s">
        <v>7712</v>
      </c>
      <c r="M459" s="45" t="s">
        <v>7713</v>
      </c>
      <c r="N459" s="45" t="s">
        <v>7714</v>
      </c>
      <c r="O459" s="45" t="s">
        <v>7715</v>
      </c>
      <c r="P459" s="45" t="s">
        <v>4891</v>
      </c>
    </row>
    <row r="460" spans="1:16" x14ac:dyDescent="0.3">
      <c r="A460" s="45" t="s">
        <v>7716</v>
      </c>
      <c r="B460" s="45" t="s">
        <v>7758</v>
      </c>
      <c r="C460" s="45" t="s">
        <v>7718</v>
      </c>
      <c r="D460" s="45" t="s">
        <v>7719</v>
      </c>
      <c r="E460" s="45" t="s">
        <v>7720</v>
      </c>
      <c r="F460" s="45" t="s">
        <v>6581</v>
      </c>
      <c r="G460" s="45">
        <v>14</v>
      </c>
      <c r="I460" s="45" t="s">
        <v>5562</v>
      </c>
      <c r="J460" s="45" t="s">
        <v>5563</v>
      </c>
      <c r="K460" s="45" t="s">
        <v>9828</v>
      </c>
      <c r="L460" s="45" t="s">
        <v>7722</v>
      </c>
      <c r="M460" s="45" t="s">
        <v>7723</v>
      </c>
      <c r="N460" s="45" t="s">
        <v>7724</v>
      </c>
      <c r="O460" s="45" t="s">
        <v>7725</v>
      </c>
      <c r="P460" s="45" t="s">
        <v>4893</v>
      </c>
    </row>
    <row r="461" spans="1:16" x14ac:dyDescent="0.3">
      <c r="A461" s="45" t="s">
        <v>7976</v>
      </c>
      <c r="B461" s="45" t="s">
        <v>9671</v>
      </c>
      <c r="C461" s="45" t="s">
        <v>7978</v>
      </c>
      <c r="D461" s="45" t="s">
        <v>7979</v>
      </c>
      <c r="E461" s="45" t="s">
        <v>7980</v>
      </c>
      <c r="F461" s="45" t="s">
        <v>6581</v>
      </c>
      <c r="G461" s="45">
        <v>20</v>
      </c>
      <c r="H461" s="45" t="s">
        <v>6708</v>
      </c>
      <c r="I461" s="45" t="s">
        <v>4877</v>
      </c>
      <c r="J461" s="45" t="s">
        <v>4878</v>
      </c>
      <c r="K461" s="45" t="s">
        <v>9829</v>
      </c>
      <c r="L461" s="45" t="s">
        <v>7982</v>
      </c>
      <c r="M461" s="45" t="s">
        <v>7983</v>
      </c>
      <c r="N461" s="45" t="s">
        <v>7984</v>
      </c>
      <c r="O461" s="45" t="s">
        <v>7985</v>
      </c>
      <c r="P461" s="45" t="s">
        <v>4837</v>
      </c>
    </row>
    <row r="462" spans="1:16" x14ac:dyDescent="0.3">
      <c r="A462" s="45" t="s">
        <v>7940</v>
      </c>
      <c r="B462" s="45" t="s">
        <v>9673</v>
      </c>
      <c r="C462" s="45" t="s">
        <v>7942</v>
      </c>
      <c r="D462" s="45" t="s">
        <v>7943</v>
      </c>
      <c r="E462" s="45" t="s">
        <v>7944</v>
      </c>
      <c r="F462" s="45" t="s">
        <v>5572</v>
      </c>
      <c r="G462" s="45">
        <v>22</v>
      </c>
      <c r="H462" s="45" t="s">
        <v>6710</v>
      </c>
      <c r="I462" s="45" t="s">
        <v>4877</v>
      </c>
      <c r="J462" s="45" t="s">
        <v>4878</v>
      </c>
      <c r="K462" s="45" t="s">
        <v>9830</v>
      </c>
      <c r="L462" s="45" t="s">
        <v>7946</v>
      </c>
      <c r="M462" s="45" t="s">
        <v>7947</v>
      </c>
      <c r="N462" s="45" t="s">
        <v>7948</v>
      </c>
      <c r="O462" s="45" t="s">
        <v>7949</v>
      </c>
      <c r="P462" s="45" t="s">
        <v>4841</v>
      </c>
    </row>
    <row r="463" spans="1:16" x14ac:dyDescent="0.3">
      <c r="A463" s="45" t="s">
        <v>7726</v>
      </c>
      <c r="B463" s="45" t="s">
        <v>7760</v>
      </c>
      <c r="C463" s="45" t="s">
        <v>7728</v>
      </c>
      <c r="D463" s="45" t="s">
        <v>7729</v>
      </c>
      <c r="E463" s="45" t="s">
        <v>7730</v>
      </c>
      <c r="F463" s="45" t="s">
        <v>6581</v>
      </c>
      <c r="G463" s="45">
        <v>12</v>
      </c>
      <c r="I463" s="45" t="s">
        <v>4877</v>
      </c>
      <c r="J463" s="45" t="s">
        <v>4878</v>
      </c>
      <c r="K463" s="45" t="s">
        <v>9831</v>
      </c>
      <c r="L463" s="45" t="s">
        <v>7732</v>
      </c>
      <c r="M463" s="45" t="s">
        <v>7733</v>
      </c>
      <c r="N463" s="45" t="s">
        <v>7734</v>
      </c>
      <c r="O463" s="45" t="s">
        <v>7735</v>
      </c>
      <c r="P463" s="45" t="s">
        <v>4846</v>
      </c>
    </row>
    <row r="464" spans="1:16" x14ac:dyDescent="0.3">
      <c r="A464" s="45" t="s">
        <v>7762</v>
      </c>
      <c r="B464" s="45" t="s">
        <v>7763</v>
      </c>
      <c r="C464" s="45" t="s">
        <v>7764</v>
      </c>
      <c r="D464" s="45" t="s">
        <v>7765</v>
      </c>
      <c r="E464" s="45" t="s">
        <v>7766</v>
      </c>
      <c r="F464" s="45" t="s">
        <v>6581</v>
      </c>
      <c r="G464" s="45">
        <v>1</v>
      </c>
      <c r="I464" s="45" t="s">
        <v>4877</v>
      </c>
      <c r="J464" s="45" t="s">
        <v>4878</v>
      </c>
      <c r="K464" s="45" t="s">
        <v>9832</v>
      </c>
      <c r="L464" s="45" t="s">
        <v>7768</v>
      </c>
      <c r="M464" s="45" t="s">
        <v>7769</v>
      </c>
      <c r="N464" s="45" t="s">
        <v>7770</v>
      </c>
      <c r="O464" s="45" t="s">
        <v>7771</v>
      </c>
      <c r="P464" s="45" t="s">
        <v>4849</v>
      </c>
    </row>
    <row r="465" spans="1:16" x14ac:dyDescent="0.3">
      <c r="A465" s="45" t="s">
        <v>9833</v>
      </c>
      <c r="B465" s="45" t="s">
        <v>9834</v>
      </c>
      <c r="C465" s="45" t="s">
        <v>9835</v>
      </c>
      <c r="D465" s="45" t="s">
        <v>9836</v>
      </c>
      <c r="E465" s="45" t="s">
        <v>9837</v>
      </c>
      <c r="F465" s="45" t="s">
        <v>6581</v>
      </c>
      <c r="G465" s="45">
        <v>8</v>
      </c>
      <c r="I465" s="45" t="s">
        <v>4877</v>
      </c>
      <c r="J465" s="45" t="s">
        <v>4878</v>
      </c>
      <c r="K465" s="45" t="s">
        <v>9838</v>
      </c>
      <c r="L465" s="45" t="s">
        <v>9839</v>
      </c>
      <c r="M465" s="45" t="s">
        <v>9840</v>
      </c>
      <c r="N465" s="45" t="s">
        <v>9841</v>
      </c>
      <c r="O465" s="45" t="s">
        <v>9842</v>
      </c>
      <c r="P465" s="45" t="s">
        <v>4879</v>
      </c>
    </row>
    <row r="466" spans="1:16" x14ac:dyDescent="0.3">
      <c r="A466" s="45" t="s">
        <v>9843</v>
      </c>
      <c r="B466" s="45" t="s">
        <v>9844</v>
      </c>
      <c r="C466" s="45" t="s">
        <v>9845</v>
      </c>
      <c r="D466" s="45" t="s">
        <v>9846</v>
      </c>
      <c r="E466" s="45" t="s">
        <v>9847</v>
      </c>
      <c r="F466" s="45" t="s">
        <v>5572</v>
      </c>
      <c r="G466" s="45">
        <v>22</v>
      </c>
      <c r="I466" s="45" t="s">
        <v>4877</v>
      </c>
      <c r="J466" s="45" t="s">
        <v>4878</v>
      </c>
      <c r="K466" s="45" t="s">
        <v>9848</v>
      </c>
      <c r="L466" s="45" t="s">
        <v>9849</v>
      </c>
      <c r="M466" s="45" t="s">
        <v>9850</v>
      </c>
      <c r="N466" s="45" t="s">
        <v>9851</v>
      </c>
      <c r="O466" s="45" t="s">
        <v>9852</v>
      </c>
      <c r="P466" s="45" t="s">
        <v>4882</v>
      </c>
    </row>
    <row r="467" spans="1:16" x14ac:dyDescent="0.3">
      <c r="A467" s="45" t="s">
        <v>9853</v>
      </c>
      <c r="B467" s="45" t="s">
        <v>9854</v>
      </c>
      <c r="C467" s="45" t="s">
        <v>9855</v>
      </c>
      <c r="D467" s="45" t="s">
        <v>9856</v>
      </c>
      <c r="E467" s="45" t="s">
        <v>9857</v>
      </c>
      <c r="F467" s="45" t="s">
        <v>6581</v>
      </c>
      <c r="G467" s="45">
        <v>1</v>
      </c>
      <c r="I467" s="45" t="s">
        <v>4877</v>
      </c>
      <c r="J467" s="45" t="s">
        <v>4878</v>
      </c>
      <c r="K467" s="45" t="s">
        <v>9858</v>
      </c>
      <c r="L467" s="45" t="s">
        <v>9859</v>
      </c>
      <c r="M467" s="45" t="s">
        <v>9860</v>
      </c>
      <c r="N467" s="45" t="s">
        <v>9861</v>
      </c>
      <c r="O467" s="45" t="s">
        <v>9862</v>
      </c>
      <c r="P467" s="45" t="s">
        <v>4885</v>
      </c>
    </row>
    <row r="468" spans="1:16" x14ac:dyDescent="0.3">
      <c r="A468" s="45" t="s">
        <v>7686</v>
      </c>
      <c r="B468" s="45" t="s">
        <v>7752</v>
      </c>
      <c r="C468" s="45" t="s">
        <v>7688</v>
      </c>
      <c r="D468" s="45" t="s">
        <v>7689</v>
      </c>
      <c r="E468" s="45" t="s">
        <v>7690</v>
      </c>
      <c r="F468" s="45" t="s">
        <v>6581</v>
      </c>
      <c r="G468" s="45">
        <v>12</v>
      </c>
      <c r="I468" s="45" t="s">
        <v>4877</v>
      </c>
      <c r="J468" s="45" t="s">
        <v>4878</v>
      </c>
      <c r="K468" s="45" t="s">
        <v>9863</v>
      </c>
      <c r="L468" s="45" t="s">
        <v>7692</v>
      </c>
      <c r="M468" s="45" t="s">
        <v>7693</v>
      </c>
      <c r="N468" s="45" t="s">
        <v>7694</v>
      </c>
      <c r="O468" s="45" t="s">
        <v>7695</v>
      </c>
      <c r="P468" s="45" t="s">
        <v>4887</v>
      </c>
    </row>
    <row r="469" spans="1:16" x14ac:dyDescent="0.3">
      <c r="A469" s="45" t="s">
        <v>7696</v>
      </c>
      <c r="B469" s="45" t="s">
        <v>7754</v>
      </c>
      <c r="C469" s="45" t="s">
        <v>7698</v>
      </c>
      <c r="D469" s="45" t="s">
        <v>7699</v>
      </c>
      <c r="E469" s="45" t="s">
        <v>7700</v>
      </c>
      <c r="F469" s="45" t="s">
        <v>6581</v>
      </c>
      <c r="G469" s="45">
        <v>14</v>
      </c>
      <c r="I469" s="45" t="s">
        <v>4877</v>
      </c>
      <c r="J469" s="45" t="s">
        <v>4878</v>
      </c>
      <c r="K469" s="45" t="s">
        <v>9864</v>
      </c>
      <c r="L469" s="45" t="s">
        <v>7702</v>
      </c>
      <c r="M469" s="45" t="s">
        <v>7703</v>
      </c>
      <c r="N469" s="45" t="s">
        <v>7704</v>
      </c>
      <c r="O469" s="45" t="s">
        <v>7705</v>
      </c>
      <c r="P469" s="45" t="s">
        <v>4889</v>
      </c>
    </row>
    <row r="470" spans="1:16" x14ac:dyDescent="0.3">
      <c r="A470" s="45" t="s">
        <v>7706</v>
      </c>
      <c r="B470" s="45" t="s">
        <v>7804</v>
      </c>
      <c r="C470" s="45" t="s">
        <v>7708</v>
      </c>
      <c r="D470" s="45" t="s">
        <v>7709</v>
      </c>
      <c r="E470" s="45" t="s">
        <v>7710</v>
      </c>
      <c r="F470" s="45" t="s">
        <v>6581</v>
      </c>
      <c r="G470" s="45">
        <v>12</v>
      </c>
      <c r="I470" s="45" t="s">
        <v>4877</v>
      </c>
      <c r="J470" s="45" t="s">
        <v>4878</v>
      </c>
      <c r="K470" s="45" t="s">
        <v>9865</v>
      </c>
      <c r="L470" s="45" t="s">
        <v>7712</v>
      </c>
      <c r="M470" s="45" t="s">
        <v>7713</v>
      </c>
      <c r="N470" s="45" t="s">
        <v>7714</v>
      </c>
      <c r="O470" s="45" t="s">
        <v>7715</v>
      </c>
      <c r="P470" s="45" t="s">
        <v>4891</v>
      </c>
    </row>
    <row r="471" spans="1:16" x14ac:dyDescent="0.3">
      <c r="A471" s="45" t="s">
        <v>7716</v>
      </c>
      <c r="B471" s="45" t="s">
        <v>7806</v>
      </c>
      <c r="C471" s="45" t="s">
        <v>7718</v>
      </c>
      <c r="D471" s="45" t="s">
        <v>7719</v>
      </c>
      <c r="E471" s="45" t="s">
        <v>7720</v>
      </c>
      <c r="F471" s="45" t="s">
        <v>6581</v>
      </c>
      <c r="G471" s="45">
        <v>14</v>
      </c>
      <c r="I471" s="45" t="s">
        <v>4877</v>
      </c>
      <c r="J471" s="45" t="s">
        <v>4878</v>
      </c>
      <c r="K471" s="45" t="s">
        <v>9866</v>
      </c>
      <c r="L471" s="45" t="s">
        <v>7722</v>
      </c>
      <c r="M471" s="45" t="s">
        <v>7723</v>
      </c>
      <c r="N471" s="45" t="s">
        <v>7724</v>
      </c>
      <c r="O471" s="45" t="s">
        <v>7725</v>
      </c>
      <c r="P471" s="45" t="s">
        <v>4893</v>
      </c>
    </row>
    <row r="472" spans="1:16" x14ac:dyDescent="0.3">
      <c r="A472" s="45" t="s">
        <v>7726</v>
      </c>
      <c r="B472" s="45" t="s">
        <v>7760</v>
      </c>
      <c r="C472" s="45" t="s">
        <v>7728</v>
      </c>
      <c r="D472" s="45" t="s">
        <v>7729</v>
      </c>
      <c r="E472" s="45" t="s">
        <v>7730</v>
      </c>
      <c r="F472" s="45" t="s">
        <v>6581</v>
      </c>
      <c r="G472" s="45">
        <v>12</v>
      </c>
      <c r="H472" s="45" t="s">
        <v>6711</v>
      </c>
      <c r="I472" s="45" t="s">
        <v>5330</v>
      </c>
      <c r="J472" s="45" t="s">
        <v>5331</v>
      </c>
      <c r="K472" s="45" t="s">
        <v>9867</v>
      </c>
      <c r="L472" s="45" t="s">
        <v>7732</v>
      </c>
      <c r="M472" s="45" t="s">
        <v>7733</v>
      </c>
      <c r="N472" s="45" t="s">
        <v>7734</v>
      </c>
      <c r="O472" s="45" t="s">
        <v>7735</v>
      </c>
      <c r="P472" s="45" t="s">
        <v>4846</v>
      </c>
    </row>
    <row r="473" spans="1:16" x14ac:dyDescent="0.3">
      <c r="A473" s="45" t="s">
        <v>7762</v>
      </c>
      <c r="B473" s="45" t="s">
        <v>7763</v>
      </c>
      <c r="C473" s="45" t="s">
        <v>7764</v>
      </c>
      <c r="D473" s="45" t="s">
        <v>7765</v>
      </c>
      <c r="E473" s="45" t="s">
        <v>7766</v>
      </c>
      <c r="F473" s="45" t="s">
        <v>6581</v>
      </c>
      <c r="G473" s="45">
        <v>1</v>
      </c>
      <c r="H473" s="45" t="s">
        <v>6713</v>
      </c>
      <c r="I473" s="45" t="s">
        <v>5330</v>
      </c>
      <c r="J473" s="45" t="s">
        <v>5331</v>
      </c>
      <c r="K473" s="45" t="s">
        <v>9868</v>
      </c>
      <c r="L473" s="45" t="s">
        <v>7768</v>
      </c>
      <c r="M473" s="45" t="s">
        <v>7769</v>
      </c>
      <c r="N473" s="45" t="s">
        <v>7770</v>
      </c>
      <c r="O473" s="45" t="s">
        <v>7771</v>
      </c>
      <c r="P473" s="45" t="s">
        <v>4849</v>
      </c>
    </row>
    <row r="474" spans="1:16" x14ac:dyDescent="0.3">
      <c r="A474" s="45" t="s">
        <v>9869</v>
      </c>
      <c r="B474" s="45" t="s">
        <v>9870</v>
      </c>
      <c r="C474" s="45" t="s">
        <v>9871</v>
      </c>
      <c r="D474" s="45" t="s">
        <v>9872</v>
      </c>
      <c r="E474" s="45" t="s">
        <v>9873</v>
      </c>
      <c r="F474" s="45" t="s">
        <v>6581</v>
      </c>
      <c r="G474" s="45">
        <v>8</v>
      </c>
      <c r="H474" s="45" t="s">
        <v>6714</v>
      </c>
      <c r="I474" s="45" t="s">
        <v>5330</v>
      </c>
      <c r="J474" s="45" t="s">
        <v>5331</v>
      </c>
      <c r="K474" s="45" t="s">
        <v>9874</v>
      </c>
      <c r="L474" s="45" t="s">
        <v>9875</v>
      </c>
      <c r="M474" s="45" t="s">
        <v>9876</v>
      </c>
      <c r="N474" s="45" t="s">
        <v>9877</v>
      </c>
      <c r="O474" s="45" t="s">
        <v>9878</v>
      </c>
      <c r="P474" s="45" t="s">
        <v>5332</v>
      </c>
    </row>
    <row r="475" spans="1:16" x14ac:dyDescent="0.3">
      <c r="A475" s="45" t="s">
        <v>9879</v>
      </c>
      <c r="B475" s="45" t="s">
        <v>9880</v>
      </c>
      <c r="C475" s="45" t="s">
        <v>9881</v>
      </c>
      <c r="D475" s="45" t="s">
        <v>9882</v>
      </c>
      <c r="E475" s="45" t="s">
        <v>9883</v>
      </c>
      <c r="F475" s="45" t="s">
        <v>6581</v>
      </c>
      <c r="G475" s="45">
        <v>20</v>
      </c>
      <c r="H475" s="45" t="s">
        <v>6715</v>
      </c>
      <c r="I475" s="45" t="s">
        <v>5330</v>
      </c>
      <c r="J475" s="45" t="s">
        <v>5331</v>
      </c>
      <c r="K475" s="45" t="s">
        <v>9884</v>
      </c>
      <c r="L475" s="45" t="s">
        <v>9885</v>
      </c>
      <c r="M475" s="45" t="s">
        <v>9886</v>
      </c>
      <c r="N475" s="45" t="s">
        <v>9887</v>
      </c>
      <c r="O475" s="45" t="s">
        <v>9888</v>
      </c>
      <c r="P475" s="45" t="s">
        <v>5334</v>
      </c>
    </row>
    <row r="476" spans="1:16" x14ac:dyDescent="0.3">
      <c r="A476" s="45" t="s">
        <v>7940</v>
      </c>
      <c r="B476" s="45" t="s">
        <v>7941</v>
      </c>
      <c r="C476" s="45" t="s">
        <v>7942</v>
      </c>
      <c r="D476" s="45" t="s">
        <v>7943</v>
      </c>
      <c r="E476" s="45" t="s">
        <v>7944</v>
      </c>
      <c r="F476" s="45" t="s">
        <v>5572</v>
      </c>
      <c r="G476" s="45">
        <v>22</v>
      </c>
      <c r="H476" s="45" t="s">
        <v>6716</v>
      </c>
      <c r="I476" s="45" t="s">
        <v>5330</v>
      </c>
      <c r="J476" s="45" t="s">
        <v>5331</v>
      </c>
      <c r="K476" s="45" t="s">
        <v>9889</v>
      </c>
      <c r="L476" s="45" t="s">
        <v>7946</v>
      </c>
      <c r="M476" s="45" t="s">
        <v>7947</v>
      </c>
      <c r="N476" s="45" t="s">
        <v>7948</v>
      </c>
      <c r="O476" s="45" t="s">
        <v>7949</v>
      </c>
      <c r="P476" s="45" t="s">
        <v>4841</v>
      </c>
    </row>
    <row r="477" spans="1:16" x14ac:dyDescent="0.3">
      <c r="A477" s="45" t="s">
        <v>9890</v>
      </c>
      <c r="B477" s="45" t="s">
        <v>9891</v>
      </c>
      <c r="C477" s="45" t="s">
        <v>9892</v>
      </c>
      <c r="D477" s="45" t="s">
        <v>9893</v>
      </c>
      <c r="E477" s="45" t="s">
        <v>9894</v>
      </c>
      <c r="F477" s="45" t="s">
        <v>6581</v>
      </c>
      <c r="G477" s="45">
        <v>1</v>
      </c>
      <c r="I477" s="45" t="s">
        <v>5330</v>
      </c>
      <c r="J477" s="45" t="s">
        <v>5331</v>
      </c>
      <c r="K477" s="45" t="s">
        <v>9895</v>
      </c>
      <c r="L477" s="45" t="s">
        <v>9896</v>
      </c>
      <c r="M477" s="45" t="s">
        <v>9897</v>
      </c>
      <c r="N477" s="45" t="s">
        <v>9898</v>
      </c>
      <c r="O477" s="45" t="s">
        <v>9899</v>
      </c>
      <c r="P477" s="45" t="s">
        <v>5336</v>
      </c>
    </row>
    <row r="478" spans="1:16" x14ac:dyDescent="0.3">
      <c r="A478" s="45" t="s">
        <v>9900</v>
      </c>
      <c r="B478" s="45" t="s">
        <v>9901</v>
      </c>
      <c r="C478" s="45" t="s">
        <v>9902</v>
      </c>
      <c r="D478" s="45" t="s">
        <v>9903</v>
      </c>
      <c r="E478" s="45" t="s">
        <v>9904</v>
      </c>
      <c r="F478" s="45" t="s">
        <v>6581</v>
      </c>
      <c r="G478" s="45">
        <v>20</v>
      </c>
      <c r="I478" s="45" t="s">
        <v>5330</v>
      </c>
      <c r="J478" s="45" t="s">
        <v>5331</v>
      </c>
      <c r="K478" s="45" t="s">
        <v>9905</v>
      </c>
      <c r="L478" s="45" t="s">
        <v>9906</v>
      </c>
      <c r="M478" s="45" t="s">
        <v>9907</v>
      </c>
      <c r="N478" s="45" t="s">
        <v>9908</v>
      </c>
      <c r="O478" s="45" t="s">
        <v>9909</v>
      </c>
      <c r="P478" s="45" t="s">
        <v>5338</v>
      </c>
    </row>
    <row r="479" spans="1:16" x14ac:dyDescent="0.3">
      <c r="A479" s="45" t="s">
        <v>9910</v>
      </c>
      <c r="B479" s="45" t="s">
        <v>9911</v>
      </c>
      <c r="C479" s="45" t="s">
        <v>9912</v>
      </c>
      <c r="D479" s="45" t="s">
        <v>9913</v>
      </c>
      <c r="E479" s="45" t="s">
        <v>9914</v>
      </c>
      <c r="F479" s="45" t="s">
        <v>6581</v>
      </c>
      <c r="G479" s="45">
        <v>4</v>
      </c>
      <c r="I479" s="45" t="s">
        <v>5330</v>
      </c>
      <c r="J479" s="45" t="s">
        <v>5331</v>
      </c>
      <c r="K479" s="45" t="s">
        <v>9915</v>
      </c>
      <c r="L479" s="45" t="s">
        <v>9916</v>
      </c>
      <c r="M479" s="45" t="s">
        <v>9917</v>
      </c>
      <c r="N479" s="45" t="s">
        <v>9918</v>
      </c>
      <c r="O479" s="45" t="s">
        <v>9919</v>
      </c>
      <c r="P479" s="45" t="s">
        <v>5339</v>
      </c>
    </row>
    <row r="480" spans="1:16" x14ac:dyDescent="0.3">
      <c r="A480" s="45" t="s">
        <v>9920</v>
      </c>
      <c r="B480" s="45" t="s">
        <v>9921</v>
      </c>
      <c r="C480" s="45" t="s">
        <v>9922</v>
      </c>
      <c r="D480" s="45" t="s">
        <v>9923</v>
      </c>
      <c r="E480" s="45" t="s">
        <v>9924</v>
      </c>
      <c r="F480" s="45" t="s">
        <v>6581</v>
      </c>
      <c r="G480" s="45">
        <v>4</v>
      </c>
      <c r="I480" s="45" t="s">
        <v>5330</v>
      </c>
      <c r="J480" s="45" t="s">
        <v>5331</v>
      </c>
      <c r="K480" s="45" t="s">
        <v>9925</v>
      </c>
      <c r="L480" s="45" t="s">
        <v>9549</v>
      </c>
      <c r="M480" s="45" t="s">
        <v>9550</v>
      </c>
      <c r="N480" s="45" t="s">
        <v>9551</v>
      </c>
      <c r="O480" s="45" t="s">
        <v>9552</v>
      </c>
      <c r="P480" s="45" t="s">
        <v>4994</v>
      </c>
    </row>
    <row r="481" spans="1:16" x14ac:dyDescent="0.3">
      <c r="A481" s="45" t="s">
        <v>8016</v>
      </c>
      <c r="B481" s="45" t="s">
        <v>9926</v>
      </c>
      <c r="C481" s="45" t="s">
        <v>8018</v>
      </c>
      <c r="D481" s="45" t="s">
        <v>8019</v>
      </c>
      <c r="E481" s="45" t="s">
        <v>8020</v>
      </c>
      <c r="F481" s="45" t="s">
        <v>6581</v>
      </c>
      <c r="G481" s="45">
        <v>20</v>
      </c>
      <c r="I481" s="45" t="s">
        <v>5330</v>
      </c>
      <c r="J481" s="45" t="s">
        <v>5331</v>
      </c>
      <c r="K481" s="45" t="s">
        <v>9927</v>
      </c>
      <c r="L481" s="45" t="s">
        <v>8022</v>
      </c>
      <c r="M481" s="45" t="s">
        <v>8023</v>
      </c>
      <c r="N481" s="45" t="s">
        <v>8024</v>
      </c>
      <c r="O481" s="45" t="s">
        <v>8025</v>
      </c>
      <c r="P481" s="45" t="s">
        <v>5341</v>
      </c>
    </row>
    <row r="482" spans="1:16" x14ac:dyDescent="0.3">
      <c r="A482" s="45" t="s">
        <v>9928</v>
      </c>
      <c r="B482" s="45" t="s">
        <v>9929</v>
      </c>
      <c r="C482" s="45" t="s">
        <v>9930</v>
      </c>
      <c r="D482" s="45" t="s">
        <v>9931</v>
      </c>
      <c r="E482" s="45" t="s">
        <v>9932</v>
      </c>
      <c r="F482" s="45" t="s">
        <v>6581</v>
      </c>
      <c r="G482" s="45">
        <v>4000</v>
      </c>
      <c r="I482" s="45" t="s">
        <v>5330</v>
      </c>
      <c r="J482" s="45" t="s">
        <v>5331</v>
      </c>
      <c r="K482" s="45" t="s">
        <v>9933</v>
      </c>
      <c r="L482" s="45" t="s">
        <v>9934</v>
      </c>
      <c r="M482" s="45" t="s">
        <v>9935</v>
      </c>
      <c r="N482" s="45" t="s">
        <v>9936</v>
      </c>
      <c r="O482" s="45" t="s">
        <v>9937</v>
      </c>
      <c r="P482" s="45" t="s">
        <v>5343</v>
      </c>
    </row>
    <row r="483" spans="1:16" x14ac:dyDescent="0.3">
      <c r="A483" s="45" t="s">
        <v>7792</v>
      </c>
      <c r="B483" s="45" t="s">
        <v>9938</v>
      </c>
      <c r="C483" s="45" t="s">
        <v>7794</v>
      </c>
      <c r="D483" s="45" t="s">
        <v>7795</v>
      </c>
      <c r="E483" s="45" t="s">
        <v>7796</v>
      </c>
      <c r="F483" s="45" t="s">
        <v>6581</v>
      </c>
      <c r="G483" s="45">
        <v>4000</v>
      </c>
      <c r="I483" s="45" t="s">
        <v>5330</v>
      </c>
      <c r="J483" s="45" t="s">
        <v>5331</v>
      </c>
      <c r="K483" s="45" t="s">
        <v>9939</v>
      </c>
      <c r="L483" s="45" t="s">
        <v>7798</v>
      </c>
      <c r="M483" s="45" t="s">
        <v>7799</v>
      </c>
      <c r="N483" s="45" t="s">
        <v>7800</v>
      </c>
      <c r="O483" s="45" t="s">
        <v>7801</v>
      </c>
      <c r="P483" s="45" t="s">
        <v>4973</v>
      </c>
    </row>
    <row r="484" spans="1:16" x14ac:dyDescent="0.3">
      <c r="A484" s="45" t="s">
        <v>7686</v>
      </c>
      <c r="B484" s="45" t="s">
        <v>7752</v>
      </c>
      <c r="C484" s="45" t="s">
        <v>7688</v>
      </c>
      <c r="D484" s="45" t="s">
        <v>7689</v>
      </c>
      <c r="E484" s="45" t="s">
        <v>7690</v>
      </c>
      <c r="F484" s="45" t="s">
        <v>6581</v>
      </c>
      <c r="G484" s="45">
        <v>12</v>
      </c>
      <c r="I484" s="45" t="s">
        <v>5330</v>
      </c>
      <c r="J484" s="45" t="s">
        <v>5331</v>
      </c>
      <c r="K484" s="45" t="s">
        <v>9940</v>
      </c>
      <c r="L484" s="45" t="s">
        <v>7692</v>
      </c>
      <c r="M484" s="45" t="s">
        <v>7693</v>
      </c>
      <c r="N484" s="45" t="s">
        <v>7694</v>
      </c>
      <c r="O484" s="45" t="s">
        <v>7695</v>
      </c>
      <c r="P484" s="45" t="s">
        <v>4887</v>
      </c>
    </row>
    <row r="485" spans="1:16" x14ac:dyDescent="0.3">
      <c r="A485" s="45" t="s">
        <v>7696</v>
      </c>
      <c r="B485" s="45" t="s">
        <v>7754</v>
      </c>
      <c r="C485" s="45" t="s">
        <v>7698</v>
      </c>
      <c r="D485" s="45" t="s">
        <v>7699</v>
      </c>
      <c r="E485" s="45" t="s">
        <v>7700</v>
      </c>
      <c r="F485" s="45" t="s">
        <v>6581</v>
      </c>
      <c r="G485" s="45">
        <v>14</v>
      </c>
      <c r="I485" s="45" t="s">
        <v>5330</v>
      </c>
      <c r="J485" s="45" t="s">
        <v>5331</v>
      </c>
      <c r="K485" s="45" t="s">
        <v>9941</v>
      </c>
      <c r="L485" s="45" t="s">
        <v>7702</v>
      </c>
      <c r="M485" s="45" t="s">
        <v>7703</v>
      </c>
      <c r="N485" s="45" t="s">
        <v>7704</v>
      </c>
      <c r="O485" s="45" t="s">
        <v>7705</v>
      </c>
      <c r="P485" s="45" t="s">
        <v>4889</v>
      </c>
    </row>
    <row r="486" spans="1:16" x14ac:dyDescent="0.3">
      <c r="A486" s="45" t="s">
        <v>7706</v>
      </c>
      <c r="B486" s="45" t="s">
        <v>7804</v>
      </c>
      <c r="C486" s="45" t="s">
        <v>7708</v>
      </c>
      <c r="D486" s="45" t="s">
        <v>7709</v>
      </c>
      <c r="E486" s="45" t="s">
        <v>7710</v>
      </c>
      <c r="F486" s="45" t="s">
        <v>6581</v>
      </c>
      <c r="G486" s="45">
        <v>12</v>
      </c>
      <c r="I486" s="45" t="s">
        <v>5330</v>
      </c>
      <c r="J486" s="45" t="s">
        <v>5331</v>
      </c>
      <c r="K486" s="45" t="s">
        <v>9942</v>
      </c>
      <c r="L486" s="45" t="s">
        <v>7712</v>
      </c>
      <c r="M486" s="45" t="s">
        <v>7713</v>
      </c>
      <c r="N486" s="45" t="s">
        <v>7714</v>
      </c>
      <c r="O486" s="45" t="s">
        <v>7715</v>
      </c>
      <c r="P486" s="45" t="s">
        <v>4891</v>
      </c>
    </row>
    <row r="487" spans="1:16" x14ac:dyDescent="0.3">
      <c r="A487" s="45" t="s">
        <v>7716</v>
      </c>
      <c r="B487" s="45" t="s">
        <v>7806</v>
      </c>
      <c r="C487" s="45" t="s">
        <v>7718</v>
      </c>
      <c r="D487" s="45" t="s">
        <v>7719</v>
      </c>
      <c r="E487" s="45" t="s">
        <v>7720</v>
      </c>
      <c r="F487" s="45" t="s">
        <v>6581</v>
      </c>
      <c r="G487" s="45">
        <v>14</v>
      </c>
      <c r="I487" s="45" t="s">
        <v>5330</v>
      </c>
      <c r="J487" s="45" t="s">
        <v>5331</v>
      </c>
      <c r="K487" s="45" t="s">
        <v>9943</v>
      </c>
      <c r="L487" s="45" t="s">
        <v>7722</v>
      </c>
      <c r="M487" s="45" t="s">
        <v>7723</v>
      </c>
      <c r="N487" s="45" t="s">
        <v>7724</v>
      </c>
      <c r="O487" s="45" t="s">
        <v>7725</v>
      </c>
      <c r="P487" s="45" t="s">
        <v>4893</v>
      </c>
    </row>
    <row r="488" spans="1:16" x14ac:dyDescent="0.3">
      <c r="A488" s="45" t="s">
        <v>7726</v>
      </c>
      <c r="B488" s="45" t="s">
        <v>7727</v>
      </c>
      <c r="C488" s="45" t="s">
        <v>7728</v>
      </c>
      <c r="D488" s="45" t="s">
        <v>7729</v>
      </c>
      <c r="E488" s="45" t="s">
        <v>7730</v>
      </c>
      <c r="F488" s="45" t="s">
        <v>6581</v>
      </c>
      <c r="G488" s="45">
        <v>12</v>
      </c>
      <c r="H488" s="45" t="s">
        <v>6717</v>
      </c>
      <c r="I488" s="45" t="s">
        <v>5718</v>
      </c>
      <c r="J488" s="45" t="s">
        <v>5719</v>
      </c>
      <c r="K488" s="45" t="s">
        <v>9944</v>
      </c>
      <c r="L488" s="45" t="s">
        <v>7732</v>
      </c>
      <c r="M488" s="45" t="s">
        <v>7733</v>
      </c>
      <c r="N488" s="45" t="s">
        <v>7734</v>
      </c>
      <c r="O488" s="45" t="s">
        <v>7735</v>
      </c>
      <c r="P488" s="45" t="s">
        <v>4846</v>
      </c>
    </row>
    <row r="489" spans="1:16" x14ac:dyDescent="0.3">
      <c r="A489" s="45" t="s">
        <v>7762</v>
      </c>
      <c r="B489" s="45" t="s">
        <v>7763</v>
      </c>
      <c r="C489" s="45" t="s">
        <v>7764</v>
      </c>
      <c r="D489" s="45" t="s">
        <v>7765</v>
      </c>
      <c r="E489" s="45" t="s">
        <v>7766</v>
      </c>
      <c r="F489" s="45" t="s">
        <v>6581</v>
      </c>
      <c r="G489" s="45">
        <v>1</v>
      </c>
      <c r="H489" s="45" t="s">
        <v>6719</v>
      </c>
      <c r="I489" s="45" t="s">
        <v>5718</v>
      </c>
      <c r="J489" s="45" t="s">
        <v>5719</v>
      </c>
      <c r="K489" s="45" t="s">
        <v>9945</v>
      </c>
      <c r="L489" s="45" t="s">
        <v>7768</v>
      </c>
      <c r="M489" s="45" t="s">
        <v>7769</v>
      </c>
      <c r="N489" s="45" t="s">
        <v>7770</v>
      </c>
      <c r="O489" s="45" t="s">
        <v>7771</v>
      </c>
      <c r="P489" s="45" t="s">
        <v>4849</v>
      </c>
    </row>
    <row r="490" spans="1:16" x14ac:dyDescent="0.3">
      <c r="A490" s="45" t="s">
        <v>9946</v>
      </c>
      <c r="B490" s="45" t="s">
        <v>9947</v>
      </c>
      <c r="C490" s="45" t="s">
        <v>9948</v>
      </c>
      <c r="D490" s="45" t="s">
        <v>9949</v>
      </c>
      <c r="E490" s="45" t="s">
        <v>9950</v>
      </c>
      <c r="F490" s="45" t="s">
        <v>6581</v>
      </c>
      <c r="G490" s="45">
        <v>8</v>
      </c>
      <c r="H490" s="45" t="s">
        <v>6720</v>
      </c>
      <c r="I490" s="45" t="s">
        <v>5718</v>
      </c>
      <c r="J490" s="45" t="s">
        <v>5719</v>
      </c>
      <c r="K490" s="45" t="s">
        <v>9951</v>
      </c>
      <c r="L490" s="45" t="s">
        <v>9952</v>
      </c>
      <c r="M490" s="45" t="s">
        <v>9953</v>
      </c>
      <c r="N490" s="45" t="s">
        <v>9954</v>
      </c>
      <c r="O490" s="45" t="s">
        <v>9955</v>
      </c>
      <c r="P490" s="45" t="s">
        <v>5720</v>
      </c>
    </row>
    <row r="491" spans="1:16" x14ac:dyDescent="0.3">
      <c r="A491" s="45" t="s">
        <v>9956</v>
      </c>
      <c r="B491" s="45" t="s">
        <v>9957</v>
      </c>
      <c r="C491" s="45" t="s">
        <v>9958</v>
      </c>
      <c r="D491" s="45" t="s">
        <v>9959</v>
      </c>
      <c r="E491" s="45" t="s">
        <v>9960</v>
      </c>
      <c r="F491" s="45" t="s">
        <v>5572</v>
      </c>
      <c r="G491" s="45">
        <v>22</v>
      </c>
      <c r="H491" s="45" t="s">
        <v>6721</v>
      </c>
      <c r="I491" s="45" t="s">
        <v>5718</v>
      </c>
      <c r="J491" s="45" t="s">
        <v>5719</v>
      </c>
      <c r="K491" s="45" t="s">
        <v>9961</v>
      </c>
      <c r="L491" s="45" t="s">
        <v>9962</v>
      </c>
      <c r="M491" s="45" t="s">
        <v>9963</v>
      </c>
      <c r="N491" s="45" t="s">
        <v>9964</v>
      </c>
      <c r="O491" s="45" t="s">
        <v>9965</v>
      </c>
      <c r="P491" s="45" t="s">
        <v>5680</v>
      </c>
    </row>
    <row r="492" spans="1:16" x14ac:dyDescent="0.3">
      <c r="A492" s="45" t="s">
        <v>9687</v>
      </c>
      <c r="B492" s="45" t="s">
        <v>9688</v>
      </c>
      <c r="C492" s="45" t="s">
        <v>9689</v>
      </c>
      <c r="D492" s="45" t="s">
        <v>9690</v>
      </c>
      <c r="E492" s="45" t="s">
        <v>9691</v>
      </c>
      <c r="F492" s="45" t="s">
        <v>6581</v>
      </c>
      <c r="G492" s="45">
        <v>10</v>
      </c>
      <c r="I492" s="45" t="s">
        <v>5718</v>
      </c>
      <c r="J492" s="45" t="s">
        <v>5719</v>
      </c>
      <c r="K492" s="45" t="s">
        <v>9966</v>
      </c>
      <c r="L492" s="45" t="s">
        <v>9693</v>
      </c>
      <c r="M492" s="45" t="s">
        <v>9694</v>
      </c>
      <c r="N492" s="45" t="s">
        <v>9695</v>
      </c>
      <c r="O492" s="45" t="s">
        <v>9696</v>
      </c>
      <c r="P492" s="45" t="s">
        <v>4852</v>
      </c>
    </row>
    <row r="493" spans="1:16" x14ac:dyDescent="0.3">
      <c r="A493" s="45" t="s">
        <v>9697</v>
      </c>
      <c r="B493" s="45" t="s">
        <v>9698</v>
      </c>
      <c r="C493" s="45" t="s">
        <v>9699</v>
      </c>
      <c r="D493" s="45" t="s">
        <v>9700</v>
      </c>
      <c r="E493" s="45" t="s">
        <v>9701</v>
      </c>
      <c r="F493" s="45" t="s">
        <v>6581</v>
      </c>
      <c r="G493" s="45">
        <v>10</v>
      </c>
      <c r="I493" s="45" t="s">
        <v>5718</v>
      </c>
      <c r="J493" s="45" t="s">
        <v>5719</v>
      </c>
      <c r="K493" s="45" t="s">
        <v>9967</v>
      </c>
      <c r="L493" s="45" t="s">
        <v>9703</v>
      </c>
      <c r="M493" s="45" t="s">
        <v>9704</v>
      </c>
      <c r="N493" s="45" t="s">
        <v>9705</v>
      </c>
      <c r="O493" s="45" t="s">
        <v>9706</v>
      </c>
      <c r="P493" s="45" t="s">
        <v>4855</v>
      </c>
    </row>
    <row r="494" spans="1:16" x14ac:dyDescent="0.3">
      <c r="A494" s="45" t="s">
        <v>7976</v>
      </c>
      <c r="B494" s="45" t="s">
        <v>7977</v>
      </c>
      <c r="C494" s="45" t="s">
        <v>7978</v>
      </c>
      <c r="D494" s="45" t="s">
        <v>7979</v>
      </c>
      <c r="E494" s="45" t="s">
        <v>7980</v>
      </c>
      <c r="F494" s="45" t="s">
        <v>6581</v>
      </c>
      <c r="G494" s="45">
        <v>20</v>
      </c>
      <c r="I494" s="45" t="s">
        <v>5718</v>
      </c>
      <c r="J494" s="45" t="s">
        <v>5719</v>
      </c>
      <c r="K494" s="45" t="s">
        <v>9968</v>
      </c>
      <c r="L494" s="45" t="s">
        <v>7982</v>
      </c>
      <c r="M494" s="45" t="s">
        <v>7983</v>
      </c>
      <c r="N494" s="45" t="s">
        <v>7984</v>
      </c>
      <c r="O494" s="45" t="s">
        <v>7985</v>
      </c>
      <c r="P494" s="45" t="s">
        <v>4837</v>
      </c>
    </row>
    <row r="495" spans="1:16" x14ac:dyDescent="0.3">
      <c r="A495" s="45" t="s">
        <v>7940</v>
      </c>
      <c r="B495" s="45" t="s">
        <v>9673</v>
      </c>
      <c r="C495" s="45" t="s">
        <v>7942</v>
      </c>
      <c r="D495" s="45" t="s">
        <v>7943</v>
      </c>
      <c r="E495" s="45" t="s">
        <v>7944</v>
      </c>
      <c r="F495" s="45" t="s">
        <v>5572</v>
      </c>
      <c r="G495" s="45">
        <v>22</v>
      </c>
      <c r="H495" s="45" t="s">
        <v>6722</v>
      </c>
      <c r="I495" s="45" t="s">
        <v>5718</v>
      </c>
      <c r="J495" s="45" t="s">
        <v>5719</v>
      </c>
      <c r="K495" s="45" t="s">
        <v>9969</v>
      </c>
      <c r="L495" s="45" t="s">
        <v>7946</v>
      </c>
      <c r="M495" s="45" t="s">
        <v>7947</v>
      </c>
      <c r="N495" s="45" t="s">
        <v>7948</v>
      </c>
      <c r="O495" s="45" t="s">
        <v>7949</v>
      </c>
      <c r="P495" s="45" t="s">
        <v>4841</v>
      </c>
    </row>
    <row r="496" spans="1:16" x14ac:dyDescent="0.3">
      <c r="A496" s="45" t="s">
        <v>7986</v>
      </c>
      <c r="B496" s="45" t="s">
        <v>8163</v>
      </c>
      <c r="C496" s="45" t="s">
        <v>7988</v>
      </c>
      <c r="D496" s="45" t="s">
        <v>7989</v>
      </c>
      <c r="E496" s="45" t="s">
        <v>7990</v>
      </c>
      <c r="F496" s="45" t="s">
        <v>6581</v>
      </c>
      <c r="G496" s="45">
        <v>50</v>
      </c>
      <c r="I496" s="45" t="s">
        <v>5718</v>
      </c>
      <c r="J496" s="45" t="s">
        <v>5719</v>
      </c>
      <c r="K496" s="45" t="s">
        <v>9970</v>
      </c>
      <c r="L496" s="45" t="s">
        <v>7992</v>
      </c>
      <c r="M496" s="45" t="s">
        <v>7993</v>
      </c>
      <c r="N496" s="45" t="s">
        <v>7994</v>
      </c>
      <c r="O496" s="45" t="s">
        <v>7995</v>
      </c>
      <c r="P496" s="45" t="s">
        <v>4992</v>
      </c>
    </row>
    <row r="497" spans="1:16" x14ac:dyDescent="0.3">
      <c r="A497" s="45" t="s">
        <v>8228</v>
      </c>
      <c r="B497" s="45" t="s">
        <v>9769</v>
      </c>
      <c r="C497" s="45" t="s">
        <v>8230</v>
      </c>
      <c r="D497" s="45" t="s">
        <v>8231</v>
      </c>
      <c r="E497" s="45" t="s">
        <v>8232</v>
      </c>
      <c r="F497" s="45" t="s">
        <v>6581</v>
      </c>
      <c r="G497" s="45">
        <v>30</v>
      </c>
      <c r="I497" s="45" t="s">
        <v>5718</v>
      </c>
      <c r="J497" s="45" t="s">
        <v>5719</v>
      </c>
      <c r="K497" s="45" t="s">
        <v>9971</v>
      </c>
      <c r="L497" s="45" t="s">
        <v>8234</v>
      </c>
      <c r="M497" s="45" t="s">
        <v>8235</v>
      </c>
      <c r="N497" s="45" t="s">
        <v>8236</v>
      </c>
      <c r="O497" s="45" t="s">
        <v>8237</v>
      </c>
      <c r="P497" s="45" t="s">
        <v>5324</v>
      </c>
    </row>
    <row r="498" spans="1:16" x14ac:dyDescent="0.3">
      <c r="A498" s="45" t="s">
        <v>9972</v>
      </c>
      <c r="B498" s="45" t="s">
        <v>9973</v>
      </c>
      <c r="C498" s="45" t="s">
        <v>9974</v>
      </c>
      <c r="D498" s="45" t="s">
        <v>9975</v>
      </c>
      <c r="E498" s="45" t="s">
        <v>9976</v>
      </c>
      <c r="F498" s="45" t="s">
        <v>5167</v>
      </c>
      <c r="G498" s="45">
        <v>22</v>
      </c>
      <c r="I498" s="45" t="s">
        <v>5718</v>
      </c>
      <c r="J498" s="45" t="s">
        <v>5719</v>
      </c>
      <c r="K498" s="45" t="s">
        <v>9977</v>
      </c>
      <c r="L498" s="45" t="s">
        <v>9978</v>
      </c>
      <c r="M498" s="45" t="s">
        <v>9979</v>
      </c>
      <c r="N498" s="45" t="s">
        <v>9980</v>
      </c>
      <c r="O498" s="45" t="s">
        <v>9981</v>
      </c>
      <c r="P498" s="45" t="s">
        <v>5721</v>
      </c>
    </row>
    <row r="499" spans="1:16" x14ac:dyDescent="0.3">
      <c r="A499" s="45" t="s">
        <v>9982</v>
      </c>
      <c r="B499" s="45" t="s">
        <v>9983</v>
      </c>
      <c r="C499" s="45" t="s">
        <v>9984</v>
      </c>
      <c r="D499" s="45" t="s">
        <v>9985</v>
      </c>
      <c r="E499" s="45" t="s">
        <v>9986</v>
      </c>
      <c r="F499" s="45" t="s">
        <v>6581</v>
      </c>
      <c r="G499" s="45">
        <v>2</v>
      </c>
      <c r="I499" s="45" t="s">
        <v>5718</v>
      </c>
      <c r="J499" s="45" t="s">
        <v>5719</v>
      </c>
      <c r="K499" s="45" t="s">
        <v>9987</v>
      </c>
      <c r="L499" s="45" t="s">
        <v>9988</v>
      </c>
      <c r="M499" s="45" t="s">
        <v>9989</v>
      </c>
      <c r="N499" s="45" t="s">
        <v>9990</v>
      </c>
      <c r="O499" s="45" t="s">
        <v>9991</v>
      </c>
      <c r="P499" s="45" t="s">
        <v>5722</v>
      </c>
    </row>
    <row r="500" spans="1:16" x14ac:dyDescent="0.3">
      <c r="A500" s="45" t="s">
        <v>9992</v>
      </c>
      <c r="B500" s="45" t="s">
        <v>9993</v>
      </c>
      <c r="C500" s="45" t="s">
        <v>9994</v>
      </c>
      <c r="D500" s="45" t="s">
        <v>9995</v>
      </c>
      <c r="E500" s="45" t="s">
        <v>9996</v>
      </c>
      <c r="F500" s="45" t="s">
        <v>6581</v>
      </c>
      <c r="G500" s="45">
        <v>2</v>
      </c>
      <c r="I500" s="45" t="s">
        <v>5718</v>
      </c>
      <c r="J500" s="45" t="s">
        <v>5719</v>
      </c>
      <c r="K500" s="45" t="s">
        <v>9997</v>
      </c>
      <c r="L500" s="45" t="s">
        <v>9998</v>
      </c>
      <c r="M500" s="45" t="s">
        <v>9999</v>
      </c>
      <c r="N500" s="45" t="s">
        <v>10000</v>
      </c>
      <c r="O500" s="45" t="s">
        <v>10001</v>
      </c>
      <c r="P500" s="45" t="s">
        <v>5723</v>
      </c>
    </row>
    <row r="501" spans="1:16" x14ac:dyDescent="0.3">
      <c r="A501" s="45" t="s">
        <v>10002</v>
      </c>
      <c r="B501" s="45" t="s">
        <v>10003</v>
      </c>
      <c r="C501" s="45" t="s">
        <v>10004</v>
      </c>
      <c r="D501" s="45" t="s">
        <v>10005</v>
      </c>
      <c r="E501" s="45" t="s">
        <v>10006</v>
      </c>
      <c r="F501" s="45" t="s">
        <v>6581</v>
      </c>
      <c r="G501" s="45">
        <v>1</v>
      </c>
      <c r="I501" s="45" t="s">
        <v>5718</v>
      </c>
      <c r="J501" s="45" t="s">
        <v>5719</v>
      </c>
      <c r="K501" s="45" t="s">
        <v>10007</v>
      </c>
      <c r="L501" s="45" t="s">
        <v>10008</v>
      </c>
      <c r="M501" s="45" t="s">
        <v>10009</v>
      </c>
      <c r="N501" s="45" t="s">
        <v>10010</v>
      </c>
      <c r="O501" s="45" t="s">
        <v>10011</v>
      </c>
      <c r="P501" s="45" t="s">
        <v>5724</v>
      </c>
    </row>
    <row r="502" spans="1:16" x14ac:dyDescent="0.3">
      <c r="A502" s="45" t="s">
        <v>10012</v>
      </c>
      <c r="B502" s="45" t="s">
        <v>10013</v>
      </c>
      <c r="C502" s="45" t="s">
        <v>10014</v>
      </c>
      <c r="D502" s="45" t="s">
        <v>10015</v>
      </c>
      <c r="E502" s="45" t="s">
        <v>10016</v>
      </c>
      <c r="F502" s="45" t="s">
        <v>6581</v>
      </c>
      <c r="G502" s="45">
        <v>30</v>
      </c>
      <c r="I502" s="45" t="s">
        <v>5718</v>
      </c>
      <c r="J502" s="45" t="s">
        <v>5719</v>
      </c>
      <c r="K502" s="45" t="s">
        <v>10017</v>
      </c>
      <c r="L502" s="45" t="s">
        <v>10018</v>
      </c>
      <c r="M502" s="45" t="s">
        <v>10019</v>
      </c>
      <c r="N502" s="45" t="s">
        <v>10020</v>
      </c>
      <c r="O502" s="45" t="s">
        <v>10021</v>
      </c>
      <c r="P502" s="45" t="s">
        <v>5698</v>
      </c>
    </row>
    <row r="503" spans="1:16" x14ac:dyDescent="0.3">
      <c r="A503" s="45" t="s">
        <v>10022</v>
      </c>
      <c r="B503" s="45" t="s">
        <v>10023</v>
      </c>
      <c r="C503" s="45" t="s">
        <v>10024</v>
      </c>
      <c r="D503" s="45" t="s">
        <v>10025</v>
      </c>
      <c r="E503" s="45" t="s">
        <v>10026</v>
      </c>
      <c r="F503" s="45" t="s">
        <v>6581</v>
      </c>
      <c r="G503" s="45">
        <v>1</v>
      </c>
      <c r="I503" s="45" t="s">
        <v>5718</v>
      </c>
      <c r="J503" s="45" t="s">
        <v>5719</v>
      </c>
      <c r="K503" s="45" t="s">
        <v>10027</v>
      </c>
      <c r="L503" s="45" t="s">
        <v>10028</v>
      </c>
      <c r="M503" s="45" t="s">
        <v>10029</v>
      </c>
      <c r="N503" s="45" t="s">
        <v>10030</v>
      </c>
      <c r="O503" s="45" t="s">
        <v>10031</v>
      </c>
      <c r="P503" s="45" t="s">
        <v>5672</v>
      </c>
    </row>
    <row r="504" spans="1:16" x14ac:dyDescent="0.3">
      <c r="A504" s="45" t="s">
        <v>10032</v>
      </c>
      <c r="B504" s="45" t="s">
        <v>10033</v>
      </c>
      <c r="C504" s="45" t="s">
        <v>10034</v>
      </c>
      <c r="D504" s="45" t="s">
        <v>10035</v>
      </c>
      <c r="E504" s="45" t="s">
        <v>10036</v>
      </c>
      <c r="F504" s="45" t="s">
        <v>5167</v>
      </c>
      <c r="G504" s="45">
        <v>22</v>
      </c>
      <c r="I504" s="45" t="s">
        <v>5718</v>
      </c>
      <c r="J504" s="45" t="s">
        <v>5719</v>
      </c>
      <c r="K504" s="45" t="s">
        <v>10037</v>
      </c>
      <c r="L504" s="45" t="s">
        <v>10038</v>
      </c>
      <c r="M504" s="45" t="s">
        <v>10039</v>
      </c>
      <c r="N504" s="45" t="s">
        <v>10040</v>
      </c>
      <c r="O504" s="45" t="s">
        <v>10041</v>
      </c>
      <c r="P504" s="45" t="s">
        <v>5725</v>
      </c>
    </row>
    <row r="505" spans="1:16" x14ac:dyDescent="0.3">
      <c r="A505" s="45" t="s">
        <v>10042</v>
      </c>
      <c r="B505" s="45" t="s">
        <v>10043</v>
      </c>
      <c r="C505" s="45" t="s">
        <v>10044</v>
      </c>
      <c r="D505" s="45" t="s">
        <v>10045</v>
      </c>
      <c r="E505" s="45" t="s">
        <v>10046</v>
      </c>
      <c r="F505" s="45" t="s">
        <v>5167</v>
      </c>
      <c r="G505" s="45">
        <v>22</v>
      </c>
      <c r="I505" s="45" t="s">
        <v>5718</v>
      </c>
      <c r="J505" s="45" t="s">
        <v>5719</v>
      </c>
      <c r="K505" s="45" t="s">
        <v>10047</v>
      </c>
      <c r="L505" s="45" t="s">
        <v>10048</v>
      </c>
      <c r="M505" s="45" t="s">
        <v>10049</v>
      </c>
      <c r="N505" s="45" t="s">
        <v>10050</v>
      </c>
      <c r="O505" s="45" t="s">
        <v>10051</v>
      </c>
      <c r="P505" s="45" t="s">
        <v>5727</v>
      </c>
    </row>
    <row r="506" spans="1:16" x14ac:dyDescent="0.3">
      <c r="A506" s="45" t="s">
        <v>7686</v>
      </c>
      <c r="B506" s="45" t="s">
        <v>7752</v>
      </c>
      <c r="C506" s="45" t="s">
        <v>7688</v>
      </c>
      <c r="D506" s="45" t="s">
        <v>7689</v>
      </c>
      <c r="E506" s="45" t="s">
        <v>7690</v>
      </c>
      <c r="F506" s="45" t="s">
        <v>6581</v>
      </c>
      <c r="G506" s="45">
        <v>12</v>
      </c>
      <c r="I506" s="45" t="s">
        <v>5718</v>
      </c>
      <c r="J506" s="45" t="s">
        <v>5719</v>
      </c>
      <c r="K506" s="45" t="s">
        <v>10052</v>
      </c>
      <c r="L506" s="45" t="s">
        <v>7692</v>
      </c>
      <c r="M506" s="45" t="s">
        <v>7693</v>
      </c>
      <c r="N506" s="45" t="s">
        <v>7694</v>
      </c>
      <c r="O506" s="45" t="s">
        <v>7695</v>
      </c>
      <c r="P506" s="45" t="s">
        <v>4887</v>
      </c>
    </row>
    <row r="507" spans="1:16" x14ac:dyDescent="0.3">
      <c r="A507" s="45" t="s">
        <v>7696</v>
      </c>
      <c r="B507" s="45" t="s">
        <v>7754</v>
      </c>
      <c r="C507" s="45" t="s">
        <v>7698</v>
      </c>
      <c r="D507" s="45" t="s">
        <v>7699</v>
      </c>
      <c r="E507" s="45" t="s">
        <v>7700</v>
      </c>
      <c r="F507" s="45" t="s">
        <v>6581</v>
      </c>
      <c r="G507" s="45">
        <v>14</v>
      </c>
      <c r="I507" s="45" t="s">
        <v>5718</v>
      </c>
      <c r="J507" s="45" t="s">
        <v>5719</v>
      </c>
      <c r="K507" s="45" t="s">
        <v>10053</v>
      </c>
      <c r="L507" s="45" t="s">
        <v>7702</v>
      </c>
      <c r="M507" s="45" t="s">
        <v>7703</v>
      </c>
      <c r="N507" s="45" t="s">
        <v>7704</v>
      </c>
      <c r="O507" s="45" t="s">
        <v>7705</v>
      </c>
      <c r="P507" s="45" t="s">
        <v>4889</v>
      </c>
    </row>
    <row r="508" spans="1:16" x14ac:dyDescent="0.3">
      <c r="A508" s="45" t="s">
        <v>7706</v>
      </c>
      <c r="B508" s="45" t="s">
        <v>7756</v>
      </c>
      <c r="C508" s="45" t="s">
        <v>7708</v>
      </c>
      <c r="D508" s="45" t="s">
        <v>7709</v>
      </c>
      <c r="E508" s="45" t="s">
        <v>7710</v>
      </c>
      <c r="F508" s="45" t="s">
        <v>6581</v>
      </c>
      <c r="G508" s="45">
        <v>12</v>
      </c>
      <c r="I508" s="45" t="s">
        <v>5718</v>
      </c>
      <c r="J508" s="45" t="s">
        <v>5719</v>
      </c>
      <c r="K508" s="45" t="s">
        <v>10054</v>
      </c>
      <c r="L508" s="45" t="s">
        <v>7712</v>
      </c>
      <c r="M508" s="45" t="s">
        <v>7713</v>
      </c>
      <c r="N508" s="45" t="s">
        <v>7714</v>
      </c>
      <c r="O508" s="45" t="s">
        <v>7715</v>
      </c>
      <c r="P508" s="45" t="s">
        <v>4891</v>
      </c>
    </row>
    <row r="509" spans="1:16" x14ac:dyDescent="0.3">
      <c r="A509" s="45" t="s">
        <v>7716</v>
      </c>
      <c r="B509" s="45" t="s">
        <v>7758</v>
      </c>
      <c r="C509" s="45" t="s">
        <v>7718</v>
      </c>
      <c r="D509" s="45" t="s">
        <v>7719</v>
      </c>
      <c r="E509" s="45" t="s">
        <v>7720</v>
      </c>
      <c r="F509" s="45" t="s">
        <v>6581</v>
      </c>
      <c r="G509" s="45">
        <v>14</v>
      </c>
      <c r="I509" s="45" t="s">
        <v>5718</v>
      </c>
      <c r="J509" s="45" t="s">
        <v>5719</v>
      </c>
      <c r="K509" s="45" t="s">
        <v>10055</v>
      </c>
      <c r="L509" s="45" t="s">
        <v>7722</v>
      </c>
      <c r="M509" s="45" t="s">
        <v>7723</v>
      </c>
      <c r="N509" s="45" t="s">
        <v>7724</v>
      </c>
      <c r="O509" s="45" t="s">
        <v>7725</v>
      </c>
      <c r="P509" s="45" t="s">
        <v>4893</v>
      </c>
    </row>
    <row r="510" spans="1:16" x14ac:dyDescent="0.3">
      <c r="A510" s="45" t="s">
        <v>10056</v>
      </c>
      <c r="B510" s="45" t="s">
        <v>10057</v>
      </c>
      <c r="C510" s="45" t="s">
        <v>10058</v>
      </c>
      <c r="D510" s="45" t="s">
        <v>10059</v>
      </c>
      <c r="E510" s="45" t="s">
        <v>10060</v>
      </c>
      <c r="F510" s="45" t="s">
        <v>6581</v>
      </c>
      <c r="G510" s="45">
        <v>30</v>
      </c>
      <c r="I510" s="45" t="s">
        <v>5718</v>
      </c>
      <c r="J510" s="45" t="s">
        <v>5719</v>
      </c>
      <c r="K510" s="45" t="s">
        <v>10061</v>
      </c>
      <c r="L510" s="45" t="s">
        <v>10062</v>
      </c>
      <c r="M510" s="45" t="s">
        <v>10063</v>
      </c>
      <c r="N510" s="45" t="s">
        <v>10064</v>
      </c>
      <c r="O510" s="45" t="s">
        <v>10065</v>
      </c>
      <c r="P510" s="45" t="s">
        <v>5463</v>
      </c>
    </row>
    <row r="511" spans="1:16" x14ac:dyDescent="0.3">
      <c r="A511" s="45" t="s">
        <v>10066</v>
      </c>
      <c r="B511" s="45" t="s">
        <v>10067</v>
      </c>
      <c r="C511" s="45" t="s">
        <v>10068</v>
      </c>
      <c r="D511" s="45" t="s">
        <v>10069</v>
      </c>
      <c r="E511" s="45" t="s">
        <v>10070</v>
      </c>
      <c r="F511" s="45" t="s">
        <v>6581</v>
      </c>
      <c r="G511" s="45">
        <v>8</v>
      </c>
      <c r="I511" s="45" t="s">
        <v>5718</v>
      </c>
      <c r="J511" s="45" t="s">
        <v>5719</v>
      </c>
      <c r="K511" s="45" t="s">
        <v>10071</v>
      </c>
      <c r="L511" s="45" t="s">
        <v>10072</v>
      </c>
      <c r="M511" s="45" t="s">
        <v>10073</v>
      </c>
      <c r="N511" s="45" t="s">
        <v>10074</v>
      </c>
      <c r="O511" s="45" t="s">
        <v>10075</v>
      </c>
      <c r="P511" s="45" t="s">
        <v>5686</v>
      </c>
    </row>
    <row r="512" spans="1:16" x14ac:dyDescent="0.3">
      <c r="A512" s="45" t="s">
        <v>10076</v>
      </c>
      <c r="B512" s="45" t="s">
        <v>10077</v>
      </c>
      <c r="C512" s="45" t="s">
        <v>10078</v>
      </c>
      <c r="D512" s="45" t="s">
        <v>10079</v>
      </c>
      <c r="E512" s="45" t="s">
        <v>10080</v>
      </c>
      <c r="F512" s="45" t="s">
        <v>6581</v>
      </c>
      <c r="G512" s="45">
        <v>6</v>
      </c>
      <c r="I512" s="45" t="s">
        <v>5718</v>
      </c>
      <c r="J512" s="45" t="s">
        <v>5719</v>
      </c>
      <c r="K512" s="45" t="s">
        <v>10081</v>
      </c>
      <c r="L512" s="45" t="s">
        <v>10082</v>
      </c>
      <c r="M512" s="45" t="s">
        <v>10083</v>
      </c>
      <c r="N512" s="45" t="s">
        <v>10084</v>
      </c>
      <c r="O512" s="45" t="s">
        <v>10085</v>
      </c>
      <c r="P512" s="45" t="s">
        <v>5688</v>
      </c>
    </row>
    <row r="513" spans="1:16" x14ac:dyDescent="0.3">
      <c r="A513" s="45" t="s">
        <v>10086</v>
      </c>
      <c r="B513" s="45" t="s">
        <v>10087</v>
      </c>
      <c r="C513" s="45" t="s">
        <v>10088</v>
      </c>
      <c r="D513" s="45" t="s">
        <v>10089</v>
      </c>
      <c r="E513" s="45" t="s">
        <v>10090</v>
      </c>
      <c r="F513" s="45" t="s">
        <v>5167</v>
      </c>
      <c r="G513" s="45">
        <v>22</v>
      </c>
      <c r="I513" s="45" t="s">
        <v>5718</v>
      </c>
      <c r="J513" s="45" t="s">
        <v>5719</v>
      </c>
      <c r="K513" s="45" t="s">
        <v>10091</v>
      </c>
      <c r="L513" s="45" t="s">
        <v>10092</v>
      </c>
      <c r="M513" s="45" t="s">
        <v>10093</v>
      </c>
      <c r="N513" s="45" t="s">
        <v>10094</v>
      </c>
      <c r="O513" s="45" t="s">
        <v>10095</v>
      </c>
      <c r="P513" s="45" t="s">
        <v>5690</v>
      </c>
    </row>
    <row r="514" spans="1:16" x14ac:dyDescent="0.3">
      <c r="A514" s="45" t="s">
        <v>10096</v>
      </c>
      <c r="B514" s="45" t="s">
        <v>10097</v>
      </c>
      <c r="C514" s="45" t="s">
        <v>10098</v>
      </c>
      <c r="D514" s="45" t="s">
        <v>10099</v>
      </c>
      <c r="E514" s="45" t="s">
        <v>10100</v>
      </c>
      <c r="F514" s="45" t="s">
        <v>6581</v>
      </c>
      <c r="G514" s="45">
        <v>6</v>
      </c>
      <c r="I514" s="45" t="s">
        <v>5718</v>
      </c>
      <c r="J514" s="45" t="s">
        <v>5719</v>
      </c>
      <c r="K514" s="45" t="s">
        <v>10101</v>
      </c>
      <c r="L514" s="45" t="s">
        <v>10102</v>
      </c>
      <c r="M514" s="45" t="s">
        <v>10103</v>
      </c>
      <c r="N514" s="45" t="s">
        <v>10104</v>
      </c>
      <c r="O514" s="45" t="s">
        <v>10105</v>
      </c>
      <c r="P514" s="45" t="s">
        <v>5692</v>
      </c>
    </row>
    <row r="515" spans="1:16" x14ac:dyDescent="0.3">
      <c r="A515" s="45" t="s">
        <v>7792</v>
      </c>
      <c r="B515" s="45" t="s">
        <v>7970</v>
      </c>
      <c r="C515" s="45" t="s">
        <v>7794</v>
      </c>
      <c r="D515" s="45" t="s">
        <v>7795</v>
      </c>
      <c r="E515" s="45" t="s">
        <v>7796</v>
      </c>
      <c r="F515" s="45" t="s">
        <v>6581</v>
      </c>
      <c r="G515" s="45">
        <v>200</v>
      </c>
      <c r="I515" s="45" t="s">
        <v>5718</v>
      </c>
      <c r="J515" s="45" t="s">
        <v>5719</v>
      </c>
      <c r="K515" s="45" t="s">
        <v>10106</v>
      </c>
      <c r="L515" s="45" t="s">
        <v>7798</v>
      </c>
      <c r="M515" s="45" t="s">
        <v>7799</v>
      </c>
      <c r="N515" s="45" t="s">
        <v>7800</v>
      </c>
      <c r="O515" s="45" t="s">
        <v>7801</v>
      </c>
      <c r="P515" s="45" t="s">
        <v>4973</v>
      </c>
    </row>
    <row r="516" spans="1:16" x14ac:dyDescent="0.3">
      <c r="A516" s="45" t="s">
        <v>10107</v>
      </c>
      <c r="B516" s="45" t="s">
        <v>10108</v>
      </c>
      <c r="C516" s="45" t="s">
        <v>10109</v>
      </c>
      <c r="D516" s="45" t="s">
        <v>10110</v>
      </c>
      <c r="E516" s="45" t="s">
        <v>10111</v>
      </c>
      <c r="F516" s="45" t="s">
        <v>6581</v>
      </c>
      <c r="G516" s="45">
        <v>8</v>
      </c>
      <c r="I516" s="45" t="s">
        <v>5718</v>
      </c>
      <c r="J516" s="45" t="s">
        <v>5719</v>
      </c>
      <c r="K516" s="45" t="s">
        <v>10112</v>
      </c>
      <c r="L516" s="45" t="s">
        <v>10113</v>
      </c>
      <c r="M516" s="45" t="s">
        <v>10114</v>
      </c>
      <c r="N516" s="45" t="s">
        <v>10115</v>
      </c>
      <c r="O516" s="45" t="s">
        <v>10116</v>
      </c>
      <c r="P516" s="45" t="s">
        <v>5700</v>
      </c>
    </row>
    <row r="517" spans="1:16" x14ac:dyDescent="0.3">
      <c r="A517" s="45" t="s">
        <v>10117</v>
      </c>
      <c r="B517" s="45" t="s">
        <v>10118</v>
      </c>
      <c r="C517" s="45" t="s">
        <v>10119</v>
      </c>
      <c r="D517" s="45" t="s">
        <v>10120</v>
      </c>
      <c r="E517" s="45" t="s">
        <v>10121</v>
      </c>
      <c r="F517" s="45" t="s">
        <v>6581</v>
      </c>
      <c r="G517" s="45">
        <v>6</v>
      </c>
      <c r="I517" s="45" t="s">
        <v>5718</v>
      </c>
      <c r="J517" s="45" t="s">
        <v>5719</v>
      </c>
      <c r="K517" s="45" t="s">
        <v>10122</v>
      </c>
      <c r="L517" s="45" t="s">
        <v>10123</v>
      </c>
      <c r="M517" s="45" t="s">
        <v>10124</v>
      </c>
      <c r="N517" s="45" t="s">
        <v>10125</v>
      </c>
      <c r="O517" s="45" t="s">
        <v>10126</v>
      </c>
      <c r="P517" s="45" t="s">
        <v>5702</v>
      </c>
    </row>
    <row r="518" spans="1:16" x14ac:dyDescent="0.3">
      <c r="A518" s="45" t="s">
        <v>10127</v>
      </c>
      <c r="B518" s="45" t="s">
        <v>10128</v>
      </c>
      <c r="C518" s="45" t="s">
        <v>10129</v>
      </c>
      <c r="D518" s="45" t="s">
        <v>10130</v>
      </c>
      <c r="E518" s="45" t="s">
        <v>10131</v>
      </c>
      <c r="F518" s="45" t="s">
        <v>6581</v>
      </c>
      <c r="G518" s="45">
        <v>2</v>
      </c>
      <c r="I518" s="45" t="s">
        <v>5718</v>
      </c>
      <c r="J518" s="45" t="s">
        <v>5719</v>
      </c>
      <c r="K518" s="45" t="s">
        <v>10132</v>
      </c>
      <c r="L518" s="45" t="s">
        <v>10133</v>
      </c>
      <c r="M518" s="45" t="s">
        <v>10134</v>
      </c>
      <c r="N518" s="45" t="s">
        <v>10135</v>
      </c>
      <c r="O518" s="45" t="s">
        <v>10136</v>
      </c>
      <c r="P518" s="45" t="s">
        <v>5704</v>
      </c>
    </row>
    <row r="519" spans="1:16" x14ac:dyDescent="0.3">
      <c r="A519" s="45" t="s">
        <v>7726</v>
      </c>
      <c r="B519" s="45" t="s">
        <v>7727</v>
      </c>
      <c r="C519" s="45" t="s">
        <v>7728</v>
      </c>
      <c r="D519" s="45" t="s">
        <v>7729</v>
      </c>
      <c r="E519" s="45" t="s">
        <v>7730</v>
      </c>
      <c r="F519" s="45" t="s">
        <v>6581</v>
      </c>
      <c r="G519" s="45">
        <v>12</v>
      </c>
      <c r="H519" s="45" t="s">
        <v>6723</v>
      </c>
      <c r="I519" s="45" t="s">
        <v>6279</v>
      </c>
      <c r="J519" s="45" t="s">
        <v>6280</v>
      </c>
      <c r="K519" s="45" t="s">
        <v>10137</v>
      </c>
      <c r="L519" s="45" t="s">
        <v>7732</v>
      </c>
      <c r="M519" s="45" t="s">
        <v>7733</v>
      </c>
      <c r="N519" s="45" t="s">
        <v>7734</v>
      </c>
      <c r="O519" s="45" t="s">
        <v>7735</v>
      </c>
      <c r="P519" s="45" t="s">
        <v>4846</v>
      </c>
    </row>
    <row r="520" spans="1:16" x14ac:dyDescent="0.3">
      <c r="A520" s="45" t="s">
        <v>7762</v>
      </c>
      <c r="B520" s="45" t="s">
        <v>7763</v>
      </c>
      <c r="C520" s="45" t="s">
        <v>7764</v>
      </c>
      <c r="D520" s="45" t="s">
        <v>7765</v>
      </c>
      <c r="E520" s="45" t="s">
        <v>7766</v>
      </c>
      <c r="F520" s="45" t="s">
        <v>6581</v>
      </c>
      <c r="G520" s="45">
        <v>1</v>
      </c>
      <c r="H520" s="45" t="s">
        <v>6725</v>
      </c>
      <c r="I520" s="45" t="s">
        <v>6279</v>
      </c>
      <c r="J520" s="45" t="s">
        <v>6280</v>
      </c>
      <c r="K520" s="45" t="s">
        <v>10138</v>
      </c>
      <c r="L520" s="45" t="s">
        <v>7768</v>
      </c>
      <c r="M520" s="45" t="s">
        <v>7769</v>
      </c>
      <c r="N520" s="45" t="s">
        <v>7770</v>
      </c>
      <c r="O520" s="45" t="s">
        <v>7771</v>
      </c>
      <c r="P520" s="45" t="s">
        <v>4849</v>
      </c>
    </row>
    <row r="521" spans="1:16" x14ac:dyDescent="0.3">
      <c r="A521" s="45" t="s">
        <v>9946</v>
      </c>
      <c r="B521" s="45" t="s">
        <v>9947</v>
      </c>
      <c r="C521" s="45" t="s">
        <v>9948</v>
      </c>
      <c r="D521" s="45" t="s">
        <v>9949</v>
      </c>
      <c r="E521" s="45" t="s">
        <v>9950</v>
      </c>
      <c r="F521" s="45" t="s">
        <v>6581</v>
      </c>
      <c r="G521" s="45">
        <v>8</v>
      </c>
      <c r="H521" s="45" t="s">
        <v>6726</v>
      </c>
      <c r="I521" s="45" t="s">
        <v>6279</v>
      </c>
      <c r="J521" s="45" t="s">
        <v>6280</v>
      </c>
      <c r="K521" s="45" t="s">
        <v>10139</v>
      </c>
      <c r="L521" s="45" t="s">
        <v>9952</v>
      </c>
      <c r="M521" s="45" t="s">
        <v>9953</v>
      </c>
      <c r="N521" s="45" t="s">
        <v>9954</v>
      </c>
      <c r="O521" s="45" t="s">
        <v>9955</v>
      </c>
      <c r="P521" s="45" t="s">
        <v>5720</v>
      </c>
    </row>
    <row r="522" spans="1:16" x14ac:dyDescent="0.3">
      <c r="A522" s="45" t="s">
        <v>9956</v>
      </c>
      <c r="B522" s="45" t="s">
        <v>9957</v>
      </c>
      <c r="C522" s="45" t="s">
        <v>9958</v>
      </c>
      <c r="D522" s="45" t="s">
        <v>9959</v>
      </c>
      <c r="E522" s="45" t="s">
        <v>9960</v>
      </c>
      <c r="F522" s="45" t="s">
        <v>5572</v>
      </c>
      <c r="G522" s="45">
        <v>22</v>
      </c>
      <c r="H522" s="45" t="s">
        <v>6727</v>
      </c>
      <c r="I522" s="45" t="s">
        <v>6279</v>
      </c>
      <c r="J522" s="45" t="s">
        <v>6280</v>
      </c>
      <c r="K522" s="45" t="s">
        <v>10140</v>
      </c>
      <c r="L522" s="45" t="s">
        <v>9962</v>
      </c>
      <c r="M522" s="45" t="s">
        <v>9963</v>
      </c>
      <c r="N522" s="45" t="s">
        <v>9964</v>
      </c>
      <c r="O522" s="45" t="s">
        <v>9965</v>
      </c>
      <c r="P522" s="45" t="s">
        <v>5680</v>
      </c>
    </row>
    <row r="523" spans="1:16" x14ac:dyDescent="0.3">
      <c r="A523" s="45" t="s">
        <v>9687</v>
      </c>
      <c r="B523" s="45" t="s">
        <v>9688</v>
      </c>
      <c r="C523" s="45" t="s">
        <v>9689</v>
      </c>
      <c r="D523" s="45" t="s">
        <v>9690</v>
      </c>
      <c r="E523" s="45" t="s">
        <v>9691</v>
      </c>
      <c r="F523" s="45" t="s">
        <v>6581</v>
      </c>
      <c r="G523" s="45">
        <v>10</v>
      </c>
      <c r="I523" s="45" t="s">
        <v>6279</v>
      </c>
      <c r="J523" s="45" t="s">
        <v>6280</v>
      </c>
      <c r="K523" s="45" t="s">
        <v>10141</v>
      </c>
      <c r="L523" s="45" t="s">
        <v>9693</v>
      </c>
      <c r="M523" s="45" t="s">
        <v>9694</v>
      </c>
      <c r="N523" s="45" t="s">
        <v>9695</v>
      </c>
      <c r="O523" s="45" t="s">
        <v>9696</v>
      </c>
      <c r="P523" s="45" t="s">
        <v>4852</v>
      </c>
    </row>
    <row r="524" spans="1:16" x14ac:dyDescent="0.3">
      <c r="A524" s="45" t="s">
        <v>9697</v>
      </c>
      <c r="B524" s="45" t="s">
        <v>9698</v>
      </c>
      <c r="C524" s="45" t="s">
        <v>9699</v>
      </c>
      <c r="D524" s="45" t="s">
        <v>9700</v>
      </c>
      <c r="E524" s="45" t="s">
        <v>9701</v>
      </c>
      <c r="F524" s="45" t="s">
        <v>6581</v>
      </c>
      <c r="G524" s="45">
        <v>10</v>
      </c>
      <c r="I524" s="45" t="s">
        <v>6279</v>
      </c>
      <c r="J524" s="45" t="s">
        <v>6280</v>
      </c>
      <c r="K524" s="45" t="s">
        <v>10142</v>
      </c>
      <c r="L524" s="45" t="s">
        <v>9703</v>
      </c>
      <c r="M524" s="45" t="s">
        <v>9704</v>
      </c>
      <c r="N524" s="45" t="s">
        <v>9705</v>
      </c>
      <c r="O524" s="45" t="s">
        <v>9706</v>
      </c>
      <c r="P524" s="45" t="s">
        <v>4855</v>
      </c>
    </row>
    <row r="525" spans="1:16" x14ac:dyDescent="0.3">
      <c r="A525" s="45" t="s">
        <v>7976</v>
      </c>
      <c r="B525" s="45" t="s">
        <v>7977</v>
      </c>
      <c r="C525" s="45" t="s">
        <v>7978</v>
      </c>
      <c r="D525" s="45" t="s">
        <v>7979</v>
      </c>
      <c r="E525" s="45" t="s">
        <v>7980</v>
      </c>
      <c r="F525" s="45" t="s">
        <v>6581</v>
      </c>
      <c r="G525" s="45">
        <v>20</v>
      </c>
      <c r="I525" s="45" t="s">
        <v>6279</v>
      </c>
      <c r="J525" s="45" t="s">
        <v>6280</v>
      </c>
      <c r="K525" s="45" t="s">
        <v>10143</v>
      </c>
      <c r="L525" s="45" t="s">
        <v>7982</v>
      </c>
      <c r="M525" s="45" t="s">
        <v>7983</v>
      </c>
      <c r="N525" s="45" t="s">
        <v>7984</v>
      </c>
      <c r="O525" s="45" t="s">
        <v>7985</v>
      </c>
      <c r="P525" s="45" t="s">
        <v>4837</v>
      </c>
    </row>
    <row r="526" spans="1:16" x14ac:dyDescent="0.3">
      <c r="A526" s="45" t="s">
        <v>7940</v>
      </c>
      <c r="B526" s="45" t="s">
        <v>9673</v>
      </c>
      <c r="C526" s="45" t="s">
        <v>7942</v>
      </c>
      <c r="D526" s="45" t="s">
        <v>7943</v>
      </c>
      <c r="E526" s="45" t="s">
        <v>7944</v>
      </c>
      <c r="F526" s="45" t="s">
        <v>5572</v>
      </c>
      <c r="G526" s="45">
        <v>22</v>
      </c>
      <c r="H526" s="45" t="s">
        <v>6728</v>
      </c>
      <c r="I526" s="45" t="s">
        <v>6279</v>
      </c>
      <c r="J526" s="45" t="s">
        <v>6280</v>
      </c>
      <c r="K526" s="45" t="s">
        <v>10144</v>
      </c>
      <c r="L526" s="45" t="s">
        <v>7946</v>
      </c>
      <c r="M526" s="45" t="s">
        <v>7947</v>
      </c>
      <c r="N526" s="45" t="s">
        <v>7948</v>
      </c>
      <c r="O526" s="45" t="s">
        <v>7949</v>
      </c>
      <c r="P526" s="45" t="s">
        <v>4841</v>
      </c>
    </row>
    <row r="527" spans="1:16" x14ac:dyDescent="0.3">
      <c r="A527" s="45" t="s">
        <v>7986</v>
      </c>
      <c r="B527" s="45" t="s">
        <v>8163</v>
      </c>
      <c r="C527" s="45" t="s">
        <v>7988</v>
      </c>
      <c r="D527" s="45" t="s">
        <v>7989</v>
      </c>
      <c r="E527" s="45" t="s">
        <v>7990</v>
      </c>
      <c r="F527" s="45" t="s">
        <v>6581</v>
      </c>
      <c r="G527" s="45">
        <v>50</v>
      </c>
      <c r="I527" s="45" t="s">
        <v>6279</v>
      </c>
      <c r="J527" s="45" t="s">
        <v>6280</v>
      </c>
      <c r="K527" s="45" t="s">
        <v>10145</v>
      </c>
      <c r="L527" s="45" t="s">
        <v>7992</v>
      </c>
      <c r="M527" s="45" t="s">
        <v>7993</v>
      </c>
      <c r="N527" s="45" t="s">
        <v>7994</v>
      </c>
      <c r="O527" s="45" t="s">
        <v>7995</v>
      </c>
      <c r="P527" s="45" t="s">
        <v>4992</v>
      </c>
    </row>
    <row r="528" spans="1:16" x14ac:dyDescent="0.3">
      <c r="A528" s="45" t="s">
        <v>8228</v>
      </c>
      <c r="B528" s="45" t="s">
        <v>9769</v>
      </c>
      <c r="C528" s="45" t="s">
        <v>8230</v>
      </c>
      <c r="D528" s="45" t="s">
        <v>8231</v>
      </c>
      <c r="E528" s="45" t="s">
        <v>8232</v>
      </c>
      <c r="F528" s="45" t="s">
        <v>6581</v>
      </c>
      <c r="G528" s="45">
        <v>30</v>
      </c>
      <c r="I528" s="45" t="s">
        <v>6279</v>
      </c>
      <c r="J528" s="45" t="s">
        <v>6280</v>
      </c>
      <c r="K528" s="45" t="s">
        <v>10146</v>
      </c>
      <c r="L528" s="45" t="s">
        <v>8234</v>
      </c>
      <c r="M528" s="45" t="s">
        <v>8235</v>
      </c>
      <c r="N528" s="45" t="s">
        <v>8236</v>
      </c>
      <c r="O528" s="45" t="s">
        <v>8237</v>
      </c>
      <c r="P528" s="45" t="s">
        <v>5324</v>
      </c>
    </row>
    <row r="529" spans="1:16" x14ac:dyDescent="0.3">
      <c r="A529" s="45" t="s">
        <v>9972</v>
      </c>
      <c r="B529" s="45" t="s">
        <v>9973</v>
      </c>
      <c r="C529" s="45" t="s">
        <v>9974</v>
      </c>
      <c r="D529" s="45" t="s">
        <v>9975</v>
      </c>
      <c r="E529" s="45" t="s">
        <v>9976</v>
      </c>
      <c r="F529" s="45" t="s">
        <v>5167</v>
      </c>
      <c r="G529" s="45">
        <v>22</v>
      </c>
      <c r="I529" s="45" t="s">
        <v>6279</v>
      </c>
      <c r="J529" s="45" t="s">
        <v>6280</v>
      </c>
      <c r="K529" s="45" t="s">
        <v>10147</v>
      </c>
      <c r="L529" s="45" t="s">
        <v>9978</v>
      </c>
      <c r="M529" s="45" t="s">
        <v>9979</v>
      </c>
      <c r="N529" s="45" t="s">
        <v>9980</v>
      </c>
      <c r="O529" s="45" t="s">
        <v>9981</v>
      </c>
      <c r="P529" s="45" t="s">
        <v>5721</v>
      </c>
    </row>
    <row r="530" spans="1:16" x14ac:dyDescent="0.3">
      <c r="A530" s="45" t="s">
        <v>9982</v>
      </c>
      <c r="B530" s="45" t="s">
        <v>9983</v>
      </c>
      <c r="C530" s="45" t="s">
        <v>9984</v>
      </c>
      <c r="D530" s="45" t="s">
        <v>9985</v>
      </c>
      <c r="E530" s="45" t="s">
        <v>9986</v>
      </c>
      <c r="F530" s="45" t="s">
        <v>6581</v>
      </c>
      <c r="G530" s="45">
        <v>2</v>
      </c>
      <c r="I530" s="45" t="s">
        <v>6279</v>
      </c>
      <c r="J530" s="45" t="s">
        <v>6280</v>
      </c>
      <c r="K530" s="45" t="s">
        <v>10148</v>
      </c>
      <c r="L530" s="45" t="s">
        <v>9988</v>
      </c>
      <c r="M530" s="45" t="s">
        <v>9989</v>
      </c>
      <c r="N530" s="45" t="s">
        <v>9990</v>
      </c>
      <c r="O530" s="45" t="s">
        <v>9991</v>
      </c>
      <c r="P530" s="45" t="s">
        <v>5722</v>
      </c>
    </row>
    <row r="531" spans="1:16" x14ac:dyDescent="0.3">
      <c r="A531" s="45" t="s">
        <v>9992</v>
      </c>
      <c r="B531" s="45" t="s">
        <v>9993</v>
      </c>
      <c r="C531" s="45" t="s">
        <v>9994</v>
      </c>
      <c r="D531" s="45" t="s">
        <v>9995</v>
      </c>
      <c r="E531" s="45" t="s">
        <v>9996</v>
      </c>
      <c r="F531" s="45" t="s">
        <v>6581</v>
      </c>
      <c r="G531" s="45">
        <v>2</v>
      </c>
      <c r="I531" s="45" t="s">
        <v>6279</v>
      </c>
      <c r="J531" s="45" t="s">
        <v>6280</v>
      </c>
      <c r="K531" s="45" t="s">
        <v>10149</v>
      </c>
      <c r="L531" s="45" t="s">
        <v>9998</v>
      </c>
      <c r="M531" s="45" t="s">
        <v>9999</v>
      </c>
      <c r="N531" s="45" t="s">
        <v>10000</v>
      </c>
      <c r="O531" s="45" t="s">
        <v>10001</v>
      </c>
      <c r="P531" s="45" t="s">
        <v>5723</v>
      </c>
    </row>
    <row r="532" spans="1:16" x14ac:dyDescent="0.3">
      <c r="A532" s="45" t="s">
        <v>10002</v>
      </c>
      <c r="B532" s="45" t="s">
        <v>10003</v>
      </c>
      <c r="C532" s="45" t="s">
        <v>10004</v>
      </c>
      <c r="D532" s="45" t="s">
        <v>10005</v>
      </c>
      <c r="E532" s="45" t="s">
        <v>10006</v>
      </c>
      <c r="F532" s="45" t="s">
        <v>6581</v>
      </c>
      <c r="G532" s="45">
        <v>1</v>
      </c>
      <c r="I532" s="45" t="s">
        <v>6279</v>
      </c>
      <c r="J532" s="45" t="s">
        <v>6280</v>
      </c>
      <c r="K532" s="45" t="s">
        <v>10150</v>
      </c>
      <c r="L532" s="45" t="s">
        <v>10008</v>
      </c>
      <c r="M532" s="45" t="s">
        <v>10009</v>
      </c>
      <c r="N532" s="45" t="s">
        <v>10010</v>
      </c>
      <c r="O532" s="45" t="s">
        <v>10011</v>
      </c>
      <c r="P532" s="45" t="s">
        <v>5724</v>
      </c>
    </row>
    <row r="533" spans="1:16" x14ac:dyDescent="0.3">
      <c r="A533" s="45" t="s">
        <v>10012</v>
      </c>
      <c r="B533" s="45" t="s">
        <v>10013</v>
      </c>
      <c r="C533" s="45" t="s">
        <v>10014</v>
      </c>
      <c r="D533" s="45" t="s">
        <v>10015</v>
      </c>
      <c r="E533" s="45" t="s">
        <v>10016</v>
      </c>
      <c r="F533" s="45" t="s">
        <v>6581</v>
      </c>
      <c r="G533" s="45">
        <v>30</v>
      </c>
      <c r="I533" s="45" t="s">
        <v>6279</v>
      </c>
      <c r="J533" s="45" t="s">
        <v>6280</v>
      </c>
      <c r="K533" s="45" t="s">
        <v>10151</v>
      </c>
      <c r="L533" s="45" t="s">
        <v>10018</v>
      </c>
      <c r="M533" s="45" t="s">
        <v>10019</v>
      </c>
      <c r="N533" s="45" t="s">
        <v>10020</v>
      </c>
      <c r="O533" s="45" t="s">
        <v>10021</v>
      </c>
      <c r="P533" s="45" t="s">
        <v>5698</v>
      </c>
    </row>
    <row r="534" spans="1:16" x14ac:dyDescent="0.3">
      <c r="A534" s="45" t="s">
        <v>10022</v>
      </c>
      <c r="B534" s="45" t="s">
        <v>10023</v>
      </c>
      <c r="C534" s="45" t="s">
        <v>10024</v>
      </c>
      <c r="D534" s="45" t="s">
        <v>10025</v>
      </c>
      <c r="E534" s="45" t="s">
        <v>10026</v>
      </c>
      <c r="F534" s="45" t="s">
        <v>6581</v>
      </c>
      <c r="G534" s="45">
        <v>1</v>
      </c>
      <c r="I534" s="45" t="s">
        <v>6279</v>
      </c>
      <c r="J534" s="45" t="s">
        <v>6280</v>
      </c>
      <c r="K534" s="45" t="s">
        <v>10152</v>
      </c>
      <c r="L534" s="45" t="s">
        <v>10028</v>
      </c>
      <c r="M534" s="45" t="s">
        <v>10029</v>
      </c>
      <c r="N534" s="45" t="s">
        <v>10030</v>
      </c>
      <c r="O534" s="45" t="s">
        <v>10031</v>
      </c>
      <c r="P534" s="45" t="s">
        <v>5672</v>
      </c>
    </row>
    <row r="535" spans="1:16" x14ac:dyDescent="0.3">
      <c r="A535" s="45" t="s">
        <v>10032</v>
      </c>
      <c r="B535" s="45" t="s">
        <v>10033</v>
      </c>
      <c r="C535" s="45" t="s">
        <v>10034</v>
      </c>
      <c r="D535" s="45" t="s">
        <v>10035</v>
      </c>
      <c r="E535" s="45" t="s">
        <v>10036</v>
      </c>
      <c r="F535" s="45" t="s">
        <v>5167</v>
      </c>
      <c r="G535" s="45">
        <v>22</v>
      </c>
      <c r="I535" s="45" t="s">
        <v>6279</v>
      </c>
      <c r="J535" s="45" t="s">
        <v>6280</v>
      </c>
      <c r="K535" s="45" t="s">
        <v>10153</v>
      </c>
      <c r="L535" s="45" t="s">
        <v>10038</v>
      </c>
      <c r="M535" s="45" t="s">
        <v>10039</v>
      </c>
      <c r="N535" s="45" t="s">
        <v>10040</v>
      </c>
      <c r="O535" s="45" t="s">
        <v>10041</v>
      </c>
      <c r="P535" s="45" t="s">
        <v>5725</v>
      </c>
    </row>
    <row r="536" spans="1:16" x14ac:dyDescent="0.3">
      <c r="A536" s="45" t="s">
        <v>10042</v>
      </c>
      <c r="B536" s="45" t="s">
        <v>10043</v>
      </c>
      <c r="C536" s="45" t="s">
        <v>10044</v>
      </c>
      <c r="D536" s="45" t="s">
        <v>10045</v>
      </c>
      <c r="E536" s="45" t="s">
        <v>10046</v>
      </c>
      <c r="F536" s="45" t="s">
        <v>5167</v>
      </c>
      <c r="G536" s="45">
        <v>22</v>
      </c>
      <c r="I536" s="45" t="s">
        <v>6279</v>
      </c>
      <c r="J536" s="45" t="s">
        <v>6280</v>
      </c>
      <c r="K536" s="45" t="s">
        <v>10154</v>
      </c>
      <c r="L536" s="45" t="s">
        <v>10048</v>
      </c>
      <c r="M536" s="45" t="s">
        <v>10049</v>
      </c>
      <c r="N536" s="45" t="s">
        <v>10050</v>
      </c>
      <c r="O536" s="45" t="s">
        <v>10051</v>
      </c>
      <c r="P536" s="45" t="s">
        <v>5727</v>
      </c>
    </row>
    <row r="537" spans="1:16" x14ac:dyDescent="0.3">
      <c r="A537" s="45" t="s">
        <v>7686</v>
      </c>
      <c r="B537" s="45" t="s">
        <v>7752</v>
      </c>
      <c r="C537" s="45" t="s">
        <v>7688</v>
      </c>
      <c r="D537" s="45" t="s">
        <v>7689</v>
      </c>
      <c r="E537" s="45" t="s">
        <v>7690</v>
      </c>
      <c r="F537" s="45" t="s">
        <v>6581</v>
      </c>
      <c r="G537" s="45">
        <v>12</v>
      </c>
      <c r="I537" s="45" t="s">
        <v>6279</v>
      </c>
      <c r="J537" s="45" t="s">
        <v>6280</v>
      </c>
      <c r="K537" s="45" t="s">
        <v>10155</v>
      </c>
      <c r="L537" s="45" t="s">
        <v>7692</v>
      </c>
      <c r="M537" s="45" t="s">
        <v>7693</v>
      </c>
      <c r="N537" s="45" t="s">
        <v>7694</v>
      </c>
      <c r="O537" s="45" t="s">
        <v>7695</v>
      </c>
      <c r="P537" s="45" t="s">
        <v>4887</v>
      </c>
    </row>
    <row r="538" spans="1:16" x14ac:dyDescent="0.3">
      <c r="A538" s="45" t="s">
        <v>7696</v>
      </c>
      <c r="B538" s="45" t="s">
        <v>7754</v>
      </c>
      <c r="C538" s="45" t="s">
        <v>7698</v>
      </c>
      <c r="D538" s="45" t="s">
        <v>7699</v>
      </c>
      <c r="E538" s="45" t="s">
        <v>7700</v>
      </c>
      <c r="F538" s="45" t="s">
        <v>6581</v>
      </c>
      <c r="G538" s="45">
        <v>14</v>
      </c>
      <c r="I538" s="45" t="s">
        <v>6279</v>
      </c>
      <c r="J538" s="45" t="s">
        <v>6280</v>
      </c>
      <c r="K538" s="45" t="s">
        <v>10156</v>
      </c>
      <c r="L538" s="45" t="s">
        <v>7702</v>
      </c>
      <c r="M538" s="45" t="s">
        <v>7703</v>
      </c>
      <c r="N538" s="45" t="s">
        <v>7704</v>
      </c>
      <c r="O538" s="45" t="s">
        <v>7705</v>
      </c>
      <c r="P538" s="45" t="s">
        <v>4889</v>
      </c>
    </row>
    <row r="539" spans="1:16" x14ac:dyDescent="0.3">
      <c r="A539" s="45" t="s">
        <v>7706</v>
      </c>
      <c r="B539" s="45" t="s">
        <v>7756</v>
      </c>
      <c r="C539" s="45" t="s">
        <v>7708</v>
      </c>
      <c r="D539" s="45" t="s">
        <v>7709</v>
      </c>
      <c r="E539" s="45" t="s">
        <v>7710</v>
      </c>
      <c r="F539" s="45" t="s">
        <v>6581</v>
      </c>
      <c r="G539" s="45">
        <v>12</v>
      </c>
      <c r="I539" s="45" t="s">
        <v>6279</v>
      </c>
      <c r="J539" s="45" t="s">
        <v>6280</v>
      </c>
      <c r="K539" s="45" t="s">
        <v>10157</v>
      </c>
      <c r="L539" s="45" t="s">
        <v>7712</v>
      </c>
      <c r="M539" s="45" t="s">
        <v>7713</v>
      </c>
      <c r="N539" s="45" t="s">
        <v>7714</v>
      </c>
      <c r="O539" s="45" t="s">
        <v>7715</v>
      </c>
      <c r="P539" s="45" t="s">
        <v>4891</v>
      </c>
    </row>
    <row r="540" spans="1:16" x14ac:dyDescent="0.3">
      <c r="A540" s="45" t="s">
        <v>7716</v>
      </c>
      <c r="B540" s="45" t="s">
        <v>7758</v>
      </c>
      <c r="C540" s="45" t="s">
        <v>7718</v>
      </c>
      <c r="D540" s="45" t="s">
        <v>7719</v>
      </c>
      <c r="E540" s="45" t="s">
        <v>7720</v>
      </c>
      <c r="F540" s="45" t="s">
        <v>6581</v>
      </c>
      <c r="G540" s="45">
        <v>14</v>
      </c>
      <c r="I540" s="45" t="s">
        <v>6279</v>
      </c>
      <c r="J540" s="45" t="s">
        <v>6280</v>
      </c>
      <c r="K540" s="45" t="s">
        <v>10158</v>
      </c>
      <c r="L540" s="45" t="s">
        <v>7722</v>
      </c>
      <c r="M540" s="45" t="s">
        <v>7723</v>
      </c>
      <c r="N540" s="45" t="s">
        <v>7724</v>
      </c>
      <c r="O540" s="45" t="s">
        <v>7725</v>
      </c>
      <c r="P540" s="45" t="s">
        <v>4893</v>
      </c>
    </row>
    <row r="541" spans="1:16" x14ac:dyDescent="0.3">
      <c r="A541" s="45" t="s">
        <v>10056</v>
      </c>
      <c r="B541" s="45" t="s">
        <v>10057</v>
      </c>
      <c r="C541" s="45" t="s">
        <v>10058</v>
      </c>
      <c r="D541" s="45" t="s">
        <v>10059</v>
      </c>
      <c r="E541" s="45" t="s">
        <v>10060</v>
      </c>
      <c r="F541" s="45" t="s">
        <v>6581</v>
      </c>
      <c r="G541" s="45">
        <v>30</v>
      </c>
      <c r="I541" s="45" t="s">
        <v>6279</v>
      </c>
      <c r="J541" s="45" t="s">
        <v>6280</v>
      </c>
      <c r="K541" s="45" t="s">
        <v>10159</v>
      </c>
      <c r="L541" s="45" t="s">
        <v>10062</v>
      </c>
      <c r="M541" s="45" t="s">
        <v>10063</v>
      </c>
      <c r="N541" s="45" t="s">
        <v>10064</v>
      </c>
      <c r="O541" s="45" t="s">
        <v>10065</v>
      </c>
      <c r="P541" s="45" t="s">
        <v>5463</v>
      </c>
    </row>
    <row r="542" spans="1:16" x14ac:dyDescent="0.3">
      <c r="A542" s="45" t="s">
        <v>7726</v>
      </c>
      <c r="B542" s="45" t="s">
        <v>7727</v>
      </c>
      <c r="C542" s="45" t="s">
        <v>7728</v>
      </c>
      <c r="D542" s="45" t="s">
        <v>7729</v>
      </c>
      <c r="E542" s="45" t="s">
        <v>7730</v>
      </c>
      <c r="F542" s="45" t="s">
        <v>6581</v>
      </c>
      <c r="G542" s="45">
        <v>12</v>
      </c>
      <c r="H542" s="45" t="s">
        <v>6729</v>
      </c>
      <c r="I542" s="45" t="s">
        <v>5729</v>
      </c>
      <c r="J542" s="45" t="s">
        <v>5730</v>
      </c>
      <c r="K542" s="45" t="s">
        <v>10160</v>
      </c>
      <c r="L542" s="45" t="s">
        <v>7732</v>
      </c>
      <c r="M542" s="45" t="s">
        <v>7733</v>
      </c>
      <c r="N542" s="45" t="s">
        <v>7734</v>
      </c>
      <c r="O542" s="45" t="s">
        <v>7735</v>
      </c>
      <c r="P542" s="45" t="s">
        <v>4846</v>
      </c>
    </row>
    <row r="543" spans="1:16" x14ac:dyDescent="0.3">
      <c r="A543" s="45" t="s">
        <v>7762</v>
      </c>
      <c r="B543" s="45" t="s">
        <v>7763</v>
      </c>
      <c r="C543" s="45" t="s">
        <v>7764</v>
      </c>
      <c r="D543" s="45" t="s">
        <v>7765</v>
      </c>
      <c r="E543" s="45" t="s">
        <v>7766</v>
      </c>
      <c r="F543" s="45" t="s">
        <v>6581</v>
      </c>
      <c r="G543" s="45">
        <v>1</v>
      </c>
      <c r="H543" s="45" t="s">
        <v>6731</v>
      </c>
      <c r="I543" s="45" t="s">
        <v>5729</v>
      </c>
      <c r="J543" s="45" t="s">
        <v>5730</v>
      </c>
      <c r="K543" s="45" t="s">
        <v>10161</v>
      </c>
      <c r="L543" s="45" t="s">
        <v>7768</v>
      </c>
      <c r="M543" s="45" t="s">
        <v>7769</v>
      </c>
      <c r="N543" s="45" t="s">
        <v>7770</v>
      </c>
      <c r="O543" s="45" t="s">
        <v>7771</v>
      </c>
      <c r="P543" s="45" t="s">
        <v>4849</v>
      </c>
    </row>
    <row r="544" spans="1:16" x14ac:dyDescent="0.3">
      <c r="A544" s="45" t="s">
        <v>7940</v>
      </c>
      <c r="B544" s="45" t="s">
        <v>7941</v>
      </c>
      <c r="C544" s="45" t="s">
        <v>7942</v>
      </c>
      <c r="D544" s="45" t="s">
        <v>7943</v>
      </c>
      <c r="E544" s="45" t="s">
        <v>7944</v>
      </c>
      <c r="F544" s="45" t="s">
        <v>5572</v>
      </c>
      <c r="G544" s="45">
        <v>22</v>
      </c>
      <c r="H544" s="45" t="s">
        <v>6732</v>
      </c>
      <c r="I544" s="45" t="s">
        <v>5729</v>
      </c>
      <c r="J544" s="45" t="s">
        <v>5730</v>
      </c>
      <c r="K544" s="45" t="s">
        <v>10162</v>
      </c>
      <c r="L544" s="45" t="s">
        <v>7946</v>
      </c>
      <c r="M544" s="45" t="s">
        <v>7947</v>
      </c>
      <c r="N544" s="45" t="s">
        <v>7948</v>
      </c>
      <c r="O544" s="45" t="s">
        <v>7949</v>
      </c>
      <c r="P544" s="45" t="s">
        <v>4841</v>
      </c>
    </row>
    <row r="545" spans="1:16" x14ac:dyDescent="0.3">
      <c r="A545" s="45" t="s">
        <v>9946</v>
      </c>
      <c r="B545" s="45" t="s">
        <v>9947</v>
      </c>
      <c r="C545" s="45" t="s">
        <v>9948</v>
      </c>
      <c r="D545" s="45" t="s">
        <v>9949</v>
      </c>
      <c r="E545" s="45" t="s">
        <v>9950</v>
      </c>
      <c r="F545" s="45" t="s">
        <v>6581</v>
      </c>
      <c r="G545" s="45">
        <v>8</v>
      </c>
      <c r="H545" s="45" t="s">
        <v>6733</v>
      </c>
      <c r="I545" s="45" t="s">
        <v>5729</v>
      </c>
      <c r="J545" s="45" t="s">
        <v>5730</v>
      </c>
      <c r="K545" s="45" t="s">
        <v>10163</v>
      </c>
      <c r="L545" s="45" t="s">
        <v>9952</v>
      </c>
      <c r="M545" s="45" t="s">
        <v>9953</v>
      </c>
      <c r="N545" s="45" t="s">
        <v>9954</v>
      </c>
      <c r="O545" s="45" t="s">
        <v>9955</v>
      </c>
      <c r="P545" s="45" t="s">
        <v>5720</v>
      </c>
    </row>
    <row r="546" spans="1:16" x14ac:dyDescent="0.3">
      <c r="A546" s="45" t="s">
        <v>8228</v>
      </c>
      <c r="B546" s="45" t="s">
        <v>9769</v>
      </c>
      <c r="C546" s="45" t="s">
        <v>8230</v>
      </c>
      <c r="D546" s="45" t="s">
        <v>8231</v>
      </c>
      <c r="E546" s="45" t="s">
        <v>8232</v>
      </c>
      <c r="F546" s="45" t="s">
        <v>6581</v>
      </c>
      <c r="G546" s="45">
        <v>30</v>
      </c>
      <c r="I546" s="45" t="s">
        <v>5729</v>
      </c>
      <c r="J546" s="45" t="s">
        <v>5730</v>
      </c>
      <c r="K546" s="45" t="s">
        <v>10164</v>
      </c>
      <c r="L546" s="45" t="s">
        <v>8234</v>
      </c>
      <c r="M546" s="45" t="s">
        <v>8235</v>
      </c>
      <c r="N546" s="45" t="s">
        <v>8236</v>
      </c>
      <c r="O546" s="45" t="s">
        <v>8237</v>
      </c>
      <c r="P546" s="45" t="s">
        <v>5324</v>
      </c>
    </row>
    <row r="547" spans="1:16" x14ac:dyDescent="0.3">
      <c r="A547" s="45" t="s">
        <v>9687</v>
      </c>
      <c r="B547" s="45" t="s">
        <v>9688</v>
      </c>
      <c r="C547" s="45" t="s">
        <v>9689</v>
      </c>
      <c r="D547" s="45" t="s">
        <v>9690</v>
      </c>
      <c r="E547" s="45" t="s">
        <v>9691</v>
      </c>
      <c r="F547" s="45" t="s">
        <v>6581</v>
      </c>
      <c r="G547" s="45">
        <v>10</v>
      </c>
      <c r="I547" s="45" t="s">
        <v>5729</v>
      </c>
      <c r="J547" s="45" t="s">
        <v>5730</v>
      </c>
      <c r="K547" s="45" t="s">
        <v>10165</v>
      </c>
      <c r="L547" s="45" t="s">
        <v>9693</v>
      </c>
      <c r="M547" s="45" t="s">
        <v>9694</v>
      </c>
      <c r="N547" s="45" t="s">
        <v>9695</v>
      </c>
      <c r="O547" s="45" t="s">
        <v>9696</v>
      </c>
      <c r="P547" s="45" t="s">
        <v>4852</v>
      </c>
    </row>
    <row r="548" spans="1:16" x14ac:dyDescent="0.3">
      <c r="A548" s="45" t="s">
        <v>9697</v>
      </c>
      <c r="B548" s="45" t="s">
        <v>9698</v>
      </c>
      <c r="C548" s="45" t="s">
        <v>9699</v>
      </c>
      <c r="D548" s="45" t="s">
        <v>9700</v>
      </c>
      <c r="E548" s="45" t="s">
        <v>9701</v>
      </c>
      <c r="F548" s="45" t="s">
        <v>6581</v>
      </c>
      <c r="G548" s="45">
        <v>10</v>
      </c>
      <c r="I548" s="45" t="s">
        <v>5729</v>
      </c>
      <c r="J548" s="45" t="s">
        <v>5730</v>
      </c>
      <c r="K548" s="45" t="s">
        <v>10166</v>
      </c>
      <c r="L548" s="45" t="s">
        <v>9703</v>
      </c>
      <c r="M548" s="45" t="s">
        <v>9704</v>
      </c>
      <c r="N548" s="45" t="s">
        <v>9705</v>
      </c>
      <c r="O548" s="45" t="s">
        <v>9706</v>
      </c>
      <c r="P548" s="45" t="s">
        <v>4855</v>
      </c>
    </row>
    <row r="549" spans="1:16" x14ac:dyDescent="0.3">
      <c r="A549" s="45" t="s">
        <v>9972</v>
      </c>
      <c r="B549" s="45" t="s">
        <v>9973</v>
      </c>
      <c r="C549" s="45" t="s">
        <v>9974</v>
      </c>
      <c r="D549" s="45" t="s">
        <v>9975</v>
      </c>
      <c r="E549" s="45" t="s">
        <v>9976</v>
      </c>
      <c r="F549" s="45" t="s">
        <v>5167</v>
      </c>
      <c r="G549" s="45">
        <v>22</v>
      </c>
      <c r="I549" s="45" t="s">
        <v>5729</v>
      </c>
      <c r="J549" s="45" t="s">
        <v>5730</v>
      </c>
      <c r="K549" s="45" t="s">
        <v>10167</v>
      </c>
      <c r="L549" s="45" t="s">
        <v>9978</v>
      </c>
      <c r="M549" s="45" t="s">
        <v>9979</v>
      </c>
      <c r="N549" s="45" t="s">
        <v>9980</v>
      </c>
      <c r="O549" s="45" t="s">
        <v>9981</v>
      </c>
      <c r="P549" s="45" t="s">
        <v>5721</v>
      </c>
    </row>
    <row r="550" spans="1:16" x14ac:dyDescent="0.3">
      <c r="A550" s="45" t="s">
        <v>10168</v>
      </c>
      <c r="B550" s="45" t="s">
        <v>10169</v>
      </c>
      <c r="C550" s="45" t="s">
        <v>10170</v>
      </c>
      <c r="D550" s="45" t="s">
        <v>10171</v>
      </c>
      <c r="E550" s="45" t="s">
        <v>10172</v>
      </c>
      <c r="F550" s="45" t="s">
        <v>6581</v>
      </c>
      <c r="G550" s="45">
        <v>2</v>
      </c>
      <c r="I550" s="45" t="s">
        <v>5729</v>
      </c>
      <c r="J550" s="45" t="s">
        <v>5730</v>
      </c>
      <c r="K550" s="45" t="s">
        <v>10173</v>
      </c>
      <c r="L550" s="45" t="s">
        <v>10174</v>
      </c>
      <c r="M550" s="45" t="s">
        <v>10175</v>
      </c>
      <c r="N550" s="45" t="s">
        <v>10176</v>
      </c>
      <c r="O550" s="45" t="s">
        <v>10177</v>
      </c>
      <c r="P550" s="45" t="s">
        <v>5731</v>
      </c>
    </row>
    <row r="551" spans="1:16" x14ac:dyDescent="0.3">
      <c r="A551" s="45" t="s">
        <v>10012</v>
      </c>
      <c r="B551" s="45" t="s">
        <v>10013</v>
      </c>
      <c r="C551" s="45" t="s">
        <v>10014</v>
      </c>
      <c r="D551" s="45" t="s">
        <v>10015</v>
      </c>
      <c r="E551" s="45" t="s">
        <v>10016</v>
      </c>
      <c r="F551" s="45" t="s">
        <v>6581</v>
      </c>
      <c r="G551" s="45">
        <v>30</v>
      </c>
      <c r="I551" s="45" t="s">
        <v>5729</v>
      </c>
      <c r="J551" s="45" t="s">
        <v>5730</v>
      </c>
      <c r="K551" s="45" t="s">
        <v>10178</v>
      </c>
      <c r="L551" s="45" t="s">
        <v>10018</v>
      </c>
      <c r="M551" s="45" t="s">
        <v>10019</v>
      </c>
      <c r="N551" s="45" t="s">
        <v>10020</v>
      </c>
      <c r="O551" s="45" t="s">
        <v>10021</v>
      </c>
      <c r="P551" s="45" t="s">
        <v>5698</v>
      </c>
    </row>
    <row r="552" spans="1:16" x14ac:dyDescent="0.3">
      <c r="A552" s="45" t="s">
        <v>10107</v>
      </c>
      <c r="B552" s="45" t="s">
        <v>10108</v>
      </c>
      <c r="C552" s="45" t="s">
        <v>10109</v>
      </c>
      <c r="D552" s="45" t="s">
        <v>10110</v>
      </c>
      <c r="E552" s="45" t="s">
        <v>10111</v>
      </c>
      <c r="F552" s="45" t="s">
        <v>6581</v>
      </c>
      <c r="G552" s="45">
        <v>8</v>
      </c>
      <c r="I552" s="45" t="s">
        <v>5729</v>
      </c>
      <c r="J552" s="45" t="s">
        <v>5730</v>
      </c>
      <c r="K552" s="45" t="s">
        <v>10179</v>
      </c>
      <c r="L552" s="45" t="s">
        <v>10113</v>
      </c>
      <c r="M552" s="45" t="s">
        <v>10114</v>
      </c>
      <c r="N552" s="45" t="s">
        <v>10115</v>
      </c>
      <c r="O552" s="45" t="s">
        <v>10116</v>
      </c>
      <c r="P552" s="45" t="s">
        <v>5700</v>
      </c>
    </row>
    <row r="553" spans="1:16" x14ac:dyDescent="0.3">
      <c r="A553" s="45" t="s">
        <v>10117</v>
      </c>
      <c r="B553" s="45" t="s">
        <v>10118</v>
      </c>
      <c r="C553" s="45" t="s">
        <v>10119</v>
      </c>
      <c r="D553" s="45" t="s">
        <v>10120</v>
      </c>
      <c r="E553" s="45" t="s">
        <v>10121</v>
      </c>
      <c r="F553" s="45" t="s">
        <v>6581</v>
      </c>
      <c r="G553" s="45">
        <v>6</v>
      </c>
      <c r="I553" s="45" t="s">
        <v>5729</v>
      </c>
      <c r="J553" s="45" t="s">
        <v>5730</v>
      </c>
      <c r="K553" s="45" t="s">
        <v>10180</v>
      </c>
      <c r="L553" s="45" t="s">
        <v>10123</v>
      </c>
      <c r="M553" s="45" t="s">
        <v>10124</v>
      </c>
      <c r="N553" s="45" t="s">
        <v>10125</v>
      </c>
      <c r="O553" s="45" t="s">
        <v>10126</v>
      </c>
      <c r="P553" s="45" t="s">
        <v>5702</v>
      </c>
    </row>
    <row r="554" spans="1:16" x14ac:dyDescent="0.3">
      <c r="A554" s="45" t="s">
        <v>10127</v>
      </c>
      <c r="B554" s="45" t="s">
        <v>10128</v>
      </c>
      <c r="C554" s="45" t="s">
        <v>10129</v>
      </c>
      <c r="D554" s="45" t="s">
        <v>10130</v>
      </c>
      <c r="E554" s="45" t="s">
        <v>10131</v>
      </c>
      <c r="F554" s="45" t="s">
        <v>6581</v>
      </c>
      <c r="G554" s="45">
        <v>2</v>
      </c>
      <c r="I554" s="45" t="s">
        <v>5729</v>
      </c>
      <c r="J554" s="45" t="s">
        <v>5730</v>
      </c>
      <c r="K554" s="45" t="s">
        <v>10181</v>
      </c>
      <c r="L554" s="45" t="s">
        <v>10133</v>
      </c>
      <c r="M554" s="45" t="s">
        <v>10134</v>
      </c>
      <c r="N554" s="45" t="s">
        <v>10135</v>
      </c>
      <c r="O554" s="45" t="s">
        <v>10136</v>
      </c>
      <c r="P554" s="45" t="s">
        <v>5704</v>
      </c>
    </row>
    <row r="555" spans="1:16" x14ac:dyDescent="0.3">
      <c r="A555" s="45" t="s">
        <v>7726</v>
      </c>
      <c r="B555" s="45" t="s">
        <v>7727</v>
      </c>
      <c r="C555" s="45" t="s">
        <v>7728</v>
      </c>
      <c r="D555" s="45" t="s">
        <v>7729</v>
      </c>
      <c r="E555" s="45" t="s">
        <v>7730</v>
      </c>
      <c r="F555" s="45" t="s">
        <v>6581</v>
      </c>
      <c r="G555" s="45">
        <v>12</v>
      </c>
      <c r="H555" s="45" t="s">
        <v>6734</v>
      </c>
      <c r="I555" s="45" t="s">
        <v>4940</v>
      </c>
      <c r="J555" s="45" t="s">
        <v>4941</v>
      </c>
      <c r="K555" s="45" t="s">
        <v>10182</v>
      </c>
      <c r="L555" s="45" t="s">
        <v>7732</v>
      </c>
      <c r="M555" s="45" t="s">
        <v>7733</v>
      </c>
      <c r="N555" s="45" t="s">
        <v>7734</v>
      </c>
      <c r="O555" s="45" t="s">
        <v>7735</v>
      </c>
      <c r="P555" s="45" t="s">
        <v>4846</v>
      </c>
    </row>
    <row r="556" spans="1:16" x14ac:dyDescent="0.3">
      <c r="A556" s="45" t="s">
        <v>7762</v>
      </c>
      <c r="B556" s="45" t="s">
        <v>7763</v>
      </c>
      <c r="C556" s="45" t="s">
        <v>7764</v>
      </c>
      <c r="D556" s="45" t="s">
        <v>7765</v>
      </c>
      <c r="E556" s="45" t="s">
        <v>7766</v>
      </c>
      <c r="F556" s="45" t="s">
        <v>6581</v>
      </c>
      <c r="G556" s="45">
        <v>1</v>
      </c>
      <c r="H556" s="45" t="s">
        <v>6736</v>
      </c>
      <c r="I556" s="45" t="s">
        <v>4940</v>
      </c>
      <c r="J556" s="45" t="s">
        <v>4941</v>
      </c>
      <c r="K556" s="45" t="s">
        <v>10183</v>
      </c>
      <c r="L556" s="45" t="s">
        <v>7768</v>
      </c>
      <c r="M556" s="45" t="s">
        <v>7769</v>
      </c>
      <c r="N556" s="45" t="s">
        <v>7770</v>
      </c>
      <c r="O556" s="45" t="s">
        <v>7771</v>
      </c>
      <c r="P556" s="45" t="s">
        <v>4849</v>
      </c>
    </row>
    <row r="557" spans="1:16" x14ac:dyDescent="0.3">
      <c r="A557" s="45" t="s">
        <v>7940</v>
      </c>
      <c r="B557" s="45" t="s">
        <v>7941</v>
      </c>
      <c r="C557" s="45" t="s">
        <v>7942</v>
      </c>
      <c r="D557" s="45" t="s">
        <v>7943</v>
      </c>
      <c r="E557" s="45" t="s">
        <v>7944</v>
      </c>
      <c r="F557" s="45" t="s">
        <v>5572</v>
      </c>
      <c r="G557" s="45">
        <v>22</v>
      </c>
      <c r="H557" s="45" t="s">
        <v>6737</v>
      </c>
      <c r="I557" s="45" t="s">
        <v>4940</v>
      </c>
      <c r="J557" s="45" t="s">
        <v>4941</v>
      </c>
      <c r="K557" s="45" t="s">
        <v>10184</v>
      </c>
      <c r="L557" s="45" t="s">
        <v>7946</v>
      </c>
      <c r="M557" s="45" t="s">
        <v>7947</v>
      </c>
      <c r="N557" s="45" t="s">
        <v>7948</v>
      </c>
      <c r="O557" s="45" t="s">
        <v>7949</v>
      </c>
      <c r="P557" s="45" t="s">
        <v>4841</v>
      </c>
    </row>
    <row r="558" spans="1:16" x14ac:dyDescent="0.3">
      <c r="A558" s="45" t="s">
        <v>10185</v>
      </c>
      <c r="B558" s="45" t="s">
        <v>10186</v>
      </c>
      <c r="C558" s="45" t="s">
        <v>10187</v>
      </c>
      <c r="D558" s="45" t="s">
        <v>10188</v>
      </c>
      <c r="E558" s="45" t="s">
        <v>10189</v>
      </c>
      <c r="F558" s="45" t="s">
        <v>6581</v>
      </c>
      <c r="G558" s="45">
        <v>1000</v>
      </c>
      <c r="I558" s="45" t="s">
        <v>4940</v>
      </c>
      <c r="J558" s="45" t="s">
        <v>4941</v>
      </c>
      <c r="K558" s="45" t="s">
        <v>10190</v>
      </c>
      <c r="L558" s="45" t="s">
        <v>10191</v>
      </c>
      <c r="M558" s="45" t="s">
        <v>10192</v>
      </c>
      <c r="N558" s="45" t="s">
        <v>10193</v>
      </c>
      <c r="O558" s="45" t="s">
        <v>10194</v>
      </c>
      <c r="P558" s="45" t="s">
        <v>4942</v>
      </c>
    </row>
    <row r="559" spans="1:16" x14ac:dyDescent="0.3">
      <c r="A559" s="45" t="s">
        <v>10195</v>
      </c>
      <c r="B559" s="45" t="s">
        <v>10196</v>
      </c>
      <c r="C559" s="45" t="s">
        <v>10197</v>
      </c>
      <c r="D559" s="45" t="s">
        <v>10198</v>
      </c>
      <c r="E559" s="45" t="s">
        <v>10199</v>
      </c>
      <c r="F559" s="45" t="s">
        <v>6581</v>
      </c>
      <c r="G559" s="45">
        <v>1000</v>
      </c>
      <c r="I559" s="45" t="s">
        <v>4940</v>
      </c>
      <c r="J559" s="45" t="s">
        <v>4941</v>
      </c>
      <c r="K559" s="45" t="s">
        <v>10200</v>
      </c>
      <c r="L559" s="45" t="s">
        <v>10201</v>
      </c>
      <c r="M559" s="45" t="s">
        <v>10202</v>
      </c>
      <c r="N559" s="45" t="s">
        <v>10203</v>
      </c>
      <c r="O559" s="45" t="s">
        <v>10204</v>
      </c>
      <c r="P559" s="45" t="s">
        <v>4945</v>
      </c>
    </row>
    <row r="560" spans="1:16" x14ac:dyDescent="0.3">
      <c r="A560" s="45" t="s">
        <v>7976</v>
      </c>
      <c r="B560" s="45" t="s">
        <v>10205</v>
      </c>
      <c r="C560" s="45" t="s">
        <v>7978</v>
      </c>
      <c r="D560" s="45" t="s">
        <v>7979</v>
      </c>
      <c r="E560" s="45" t="s">
        <v>7980</v>
      </c>
      <c r="F560" s="45" t="s">
        <v>6581</v>
      </c>
      <c r="G560" s="45">
        <v>20</v>
      </c>
      <c r="H560" s="45" t="s">
        <v>6739</v>
      </c>
      <c r="I560" s="45" t="s">
        <v>6558</v>
      </c>
      <c r="K560" s="45" t="s">
        <v>10206</v>
      </c>
      <c r="L560" s="45" t="s">
        <v>7982</v>
      </c>
      <c r="M560" s="45" t="s">
        <v>7983</v>
      </c>
      <c r="N560" s="45" t="s">
        <v>7984</v>
      </c>
      <c r="O560" s="45" t="s">
        <v>7985</v>
      </c>
      <c r="P560" s="45" t="s">
        <v>4837</v>
      </c>
    </row>
    <row r="561" spans="1:16" x14ac:dyDescent="0.3">
      <c r="A561" s="45" t="s">
        <v>7940</v>
      </c>
      <c r="B561" s="45" t="s">
        <v>9631</v>
      </c>
      <c r="C561" s="45" t="s">
        <v>7942</v>
      </c>
      <c r="D561" s="45" t="s">
        <v>7943</v>
      </c>
      <c r="E561" s="45" t="s">
        <v>7944</v>
      </c>
      <c r="F561" s="45" t="s">
        <v>5572</v>
      </c>
      <c r="G561" s="45">
        <v>22</v>
      </c>
      <c r="H561" s="45" t="s">
        <v>6741</v>
      </c>
      <c r="I561" s="45" t="s">
        <v>6558</v>
      </c>
      <c r="K561" s="45" t="s">
        <v>10207</v>
      </c>
      <c r="L561" s="45" t="s">
        <v>7946</v>
      </c>
      <c r="M561" s="45" t="s">
        <v>7947</v>
      </c>
      <c r="N561" s="45" t="s">
        <v>7948</v>
      </c>
      <c r="O561" s="45" t="s">
        <v>7949</v>
      </c>
      <c r="P561" s="45" t="s">
        <v>4841</v>
      </c>
    </row>
    <row r="562" spans="1:16" x14ac:dyDescent="0.3">
      <c r="A562" s="45" t="s">
        <v>10208</v>
      </c>
      <c r="B562" s="45" t="s">
        <v>10209</v>
      </c>
      <c r="C562" s="45" t="s">
        <v>10210</v>
      </c>
      <c r="D562" s="45" t="s">
        <v>10211</v>
      </c>
      <c r="E562" s="45" t="s">
        <v>10212</v>
      </c>
      <c r="F562" s="45" t="s">
        <v>6581</v>
      </c>
      <c r="G562" s="45">
        <v>1</v>
      </c>
      <c r="H562" s="45" t="s">
        <v>6743</v>
      </c>
      <c r="I562" s="45" t="s">
        <v>6558</v>
      </c>
      <c r="K562" s="45" t="s">
        <v>10213</v>
      </c>
      <c r="L562" s="45" t="s">
        <v>10214</v>
      </c>
      <c r="M562" s="45" t="s">
        <v>10215</v>
      </c>
      <c r="N562" s="45" t="s">
        <v>10216</v>
      </c>
      <c r="O562" s="45" t="s">
        <v>10217</v>
      </c>
      <c r="P562" s="45" t="s">
        <v>6742</v>
      </c>
    </row>
    <row r="563" spans="1:16" x14ac:dyDescent="0.3">
      <c r="A563" s="45" t="s">
        <v>10218</v>
      </c>
      <c r="B563" s="45" t="s">
        <v>10219</v>
      </c>
      <c r="C563" s="45" t="s">
        <v>10220</v>
      </c>
      <c r="D563" s="45" t="s">
        <v>10221</v>
      </c>
      <c r="E563" s="45" t="s">
        <v>10222</v>
      </c>
      <c r="F563" s="45" t="s">
        <v>5572</v>
      </c>
      <c r="G563" s="45">
        <v>22</v>
      </c>
      <c r="H563" s="45" t="s">
        <v>6744</v>
      </c>
      <c r="I563" s="45" t="s">
        <v>6558</v>
      </c>
      <c r="K563" s="45" t="s">
        <v>10223</v>
      </c>
      <c r="L563" s="45" t="s">
        <v>10224</v>
      </c>
      <c r="M563" s="45" t="s">
        <v>10225</v>
      </c>
      <c r="N563" s="45" t="s">
        <v>10226</v>
      </c>
      <c r="O563" s="45" t="s">
        <v>10227</v>
      </c>
      <c r="P563" s="45" t="s">
        <v>4897</v>
      </c>
    </row>
    <row r="564" spans="1:16" x14ac:dyDescent="0.3">
      <c r="A564" s="45" t="s">
        <v>10228</v>
      </c>
      <c r="B564" s="45" t="s">
        <v>10229</v>
      </c>
      <c r="C564" s="45" t="s">
        <v>10230</v>
      </c>
      <c r="D564" s="45" t="s">
        <v>10231</v>
      </c>
      <c r="E564" s="45" t="s">
        <v>10232</v>
      </c>
      <c r="F564" s="45" t="s">
        <v>6581</v>
      </c>
      <c r="G564" s="45">
        <v>8</v>
      </c>
      <c r="H564" s="45" t="s">
        <v>6745</v>
      </c>
      <c r="I564" s="45" t="s">
        <v>6558</v>
      </c>
      <c r="K564" s="45" t="s">
        <v>10233</v>
      </c>
      <c r="L564" s="45" t="s">
        <v>10234</v>
      </c>
      <c r="M564" s="45" t="s">
        <v>10235</v>
      </c>
      <c r="N564" s="45" t="s">
        <v>10236</v>
      </c>
      <c r="O564" s="45" t="s">
        <v>10237</v>
      </c>
      <c r="P564" s="45" t="s">
        <v>5149</v>
      </c>
    </row>
    <row r="565" spans="1:16" x14ac:dyDescent="0.3">
      <c r="A565" s="45" t="s">
        <v>10238</v>
      </c>
      <c r="B565" s="45" t="s">
        <v>10239</v>
      </c>
      <c r="C565" s="45" t="s">
        <v>10240</v>
      </c>
      <c r="D565" s="45" t="s">
        <v>10241</v>
      </c>
      <c r="E565" s="45" t="s">
        <v>10242</v>
      </c>
      <c r="F565" s="45" t="s">
        <v>5572</v>
      </c>
      <c r="G565" s="45">
        <v>22</v>
      </c>
      <c r="I565" s="45" t="s">
        <v>6558</v>
      </c>
      <c r="K565" s="45" t="s">
        <v>10243</v>
      </c>
      <c r="L565" s="45" t="s">
        <v>10244</v>
      </c>
      <c r="M565" s="45" t="s">
        <v>10245</v>
      </c>
      <c r="N565" s="45" t="s">
        <v>10246</v>
      </c>
      <c r="O565" s="45" t="s">
        <v>10247</v>
      </c>
      <c r="P565" s="45" t="s">
        <v>5151</v>
      </c>
    </row>
    <row r="566" spans="1:16" x14ac:dyDescent="0.3">
      <c r="A566" s="45" t="s">
        <v>8248</v>
      </c>
      <c r="B566" s="45" t="s">
        <v>10248</v>
      </c>
      <c r="C566" s="45" t="s">
        <v>8250</v>
      </c>
      <c r="D566" s="45" t="s">
        <v>8251</v>
      </c>
      <c r="E566" s="45" t="s">
        <v>8252</v>
      </c>
      <c r="F566" s="45" t="s">
        <v>6581</v>
      </c>
      <c r="G566" s="45">
        <v>8</v>
      </c>
      <c r="I566" s="45" t="s">
        <v>6558</v>
      </c>
      <c r="K566" s="45" t="s">
        <v>10249</v>
      </c>
      <c r="L566" s="45" t="s">
        <v>8254</v>
      </c>
      <c r="M566" s="45" t="s">
        <v>8255</v>
      </c>
      <c r="N566" s="45" t="s">
        <v>8256</v>
      </c>
      <c r="O566" s="45" t="s">
        <v>8257</v>
      </c>
      <c r="P566" s="45" t="s">
        <v>4899</v>
      </c>
    </row>
    <row r="567" spans="1:16" x14ac:dyDescent="0.3">
      <c r="A567" s="45" t="s">
        <v>8228</v>
      </c>
      <c r="B567" s="45" t="s">
        <v>10250</v>
      </c>
      <c r="C567" s="45" t="s">
        <v>8230</v>
      </c>
      <c r="D567" s="45" t="s">
        <v>8231</v>
      </c>
      <c r="E567" s="45" t="s">
        <v>8232</v>
      </c>
      <c r="F567" s="45" t="s">
        <v>6581</v>
      </c>
      <c r="G567" s="45">
        <v>20</v>
      </c>
      <c r="I567" s="45" t="s">
        <v>6558</v>
      </c>
      <c r="K567" s="45" t="s">
        <v>10251</v>
      </c>
      <c r="L567" s="45" t="s">
        <v>8234</v>
      </c>
      <c r="M567" s="45" t="s">
        <v>8235</v>
      </c>
      <c r="N567" s="45" t="s">
        <v>8236</v>
      </c>
      <c r="O567" s="45" t="s">
        <v>8237</v>
      </c>
      <c r="P567" s="45" t="s">
        <v>5324</v>
      </c>
    </row>
    <row r="568" spans="1:16" x14ac:dyDescent="0.3">
      <c r="A568" s="45" t="s">
        <v>7726</v>
      </c>
      <c r="B568" s="45" t="s">
        <v>9529</v>
      </c>
      <c r="C568" s="45" t="s">
        <v>7728</v>
      </c>
      <c r="D568" s="45" t="s">
        <v>7729</v>
      </c>
      <c r="E568" s="45" t="s">
        <v>7730</v>
      </c>
      <c r="F568" s="45" t="s">
        <v>6581</v>
      </c>
      <c r="G568" s="45">
        <v>12</v>
      </c>
      <c r="I568" s="45" t="s">
        <v>6558</v>
      </c>
      <c r="K568" s="45" t="s">
        <v>10252</v>
      </c>
      <c r="L568" s="45" t="s">
        <v>7732</v>
      </c>
      <c r="M568" s="45" t="s">
        <v>7733</v>
      </c>
      <c r="N568" s="45" t="s">
        <v>7734</v>
      </c>
      <c r="O568" s="45" t="s">
        <v>7735</v>
      </c>
      <c r="P568" s="45" t="s">
        <v>4846</v>
      </c>
    </row>
    <row r="569" spans="1:16" x14ac:dyDescent="0.3">
      <c r="A569" s="45" t="s">
        <v>7762</v>
      </c>
      <c r="B569" s="45" t="s">
        <v>9531</v>
      </c>
      <c r="C569" s="45" t="s">
        <v>7764</v>
      </c>
      <c r="D569" s="45" t="s">
        <v>7765</v>
      </c>
      <c r="E569" s="45" t="s">
        <v>7766</v>
      </c>
      <c r="F569" s="45" t="s">
        <v>6581</v>
      </c>
      <c r="G569" s="45">
        <v>1</v>
      </c>
      <c r="I569" s="45" t="s">
        <v>6558</v>
      </c>
      <c r="K569" s="45" t="s">
        <v>10253</v>
      </c>
      <c r="L569" s="45" t="s">
        <v>7768</v>
      </c>
      <c r="M569" s="45" t="s">
        <v>7769</v>
      </c>
      <c r="N569" s="45" t="s">
        <v>7770</v>
      </c>
      <c r="O569" s="45" t="s">
        <v>7771</v>
      </c>
      <c r="P569" s="45" t="s">
        <v>4849</v>
      </c>
    </row>
    <row r="570" spans="1:16" x14ac:dyDescent="0.3">
      <c r="A570" s="45" t="s">
        <v>9687</v>
      </c>
      <c r="B570" s="45" t="s">
        <v>10254</v>
      </c>
      <c r="C570" s="45" t="s">
        <v>9689</v>
      </c>
      <c r="D570" s="45" t="s">
        <v>9690</v>
      </c>
      <c r="E570" s="45" t="s">
        <v>9691</v>
      </c>
      <c r="F570" s="45" t="s">
        <v>6581</v>
      </c>
      <c r="G570" s="45">
        <v>10</v>
      </c>
      <c r="I570" s="45" t="s">
        <v>6558</v>
      </c>
      <c r="K570" s="45" t="s">
        <v>10255</v>
      </c>
      <c r="L570" s="45" t="s">
        <v>9693</v>
      </c>
      <c r="M570" s="45" t="s">
        <v>9694</v>
      </c>
      <c r="N570" s="45" t="s">
        <v>9695</v>
      </c>
      <c r="O570" s="45" t="s">
        <v>9696</v>
      </c>
      <c r="P570" s="45" t="s">
        <v>4852</v>
      </c>
    </row>
    <row r="571" spans="1:16" x14ac:dyDescent="0.3">
      <c r="A571" s="45" t="s">
        <v>9697</v>
      </c>
      <c r="B571" s="45" t="s">
        <v>10256</v>
      </c>
      <c r="C571" s="45" t="s">
        <v>9699</v>
      </c>
      <c r="D571" s="45" t="s">
        <v>9700</v>
      </c>
      <c r="E571" s="45" t="s">
        <v>9701</v>
      </c>
      <c r="F571" s="45" t="s">
        <v>6581</v>
      </c>
      <c r="G571" s="45">
        <v>10</v>
      </c>
      <c r="I571" s="45" t="s">
        <v>6558</v>
      </c>
      <c r="K571" s="45" t="s">
        <v>10257</v>
      </c>
      <c r="L571" s="45" t="s">
        <v>9703</v>
      </c>
      <c r="M571" s="45" t="s">
        <v>9704</v>
      </c>
      <c r="N571" s="45" t="s">
        <v>9705</v>
      </c>
      <c r="O571" s="45" t="s">
        <v>9706</v>
      </c>
      <c r="P571" s="45" t="s">
        <v>4855</v>
      </c>
    </row>
    <row r="572" spans="1:16" x14ac:dyDescent="0.3">
      <c r="A572" s="45" t="s">
        <v>7686</v>
      </c>
      <c r="B572" s="45" t="s">
        <v>7687</v>
      </c>
      <c r="C572" s="45" t="s">
        <v>7688</v>
      </c>
      <c r="D572" s="45" t="s">
        <v>7689</v>
      </c>
      <c r="E572" s="45" t="s">
        <v>7690</v>
      </c>
      <c r="F572" s="45" t="s">
        <v>6581</v>
      </c>
      <c r="G572" s="45">
        <v>12</v>
      </c>
      <c r="I572" s="45" t="s">
        <v>6558</v>
      </c>
      <c r="K572" s="45" t="s">
        <v>10258</v>
      </c>
      <c r="L572" s="45" t="s">
        <v>7692</v>
      </c>
      <c r="M572" s="45" t="s">
        <v>7693</v>
      </c>
      <c r="N572" s="45" t="s">
        <v>7694</v>
      </c>
      <c r="O572" s="45" t="s">
        <v>7695</v>
      </c>
      <c r="P572" s="45" t="s">
        <v>4887</v>
      </c>
    </row>
    <row r="573" spans="1:16" x14ac:dyDescent="0.3">
      <c r="A573" s="45" t="s">
        <v>7696</v>
      </c>
      <c r="B573" s="45" t="s">
        <v>7697</v>
      </c>
      <c r="C573" s="45" t="s">
        <v>7698</v>
      </c>
      <c r="D573" s="45" t="s">
        <v>7699</v>
      </c>
      <c r="E573" s="45" t="s">
        <v>7700</v>
      </c>
      <c r="F573" s="45" t="s">
        <v>6581</v>
      </c>
      <c r="G573" s="45">
        <v>14</v>
      </c>
      <c r="I573" s="45" t="s">
        <v>6558</v>
      </c>
      <c r="K573" s="45" t="s">
        <v>10259</v>
      </c>
      <c r="L573" s="45" t="s">
        <v>7702</v>
      </c>
      <c r="M573" s="45" t="s">
        <v>7703</v>
      </c>
      <c r="N573" s="45" t="s">
        <v>7704</v>
      </c>
      <c r="O573" s="45" t="s">
        <v>7705</v>
      </c>
      <c r="P573" s="45" t="s">
        <v>4889</v>
      </c>
    </row>
    <row r="574" spans="1:16" x14ac:dyDescent="0.3">
      <c r="A574" s="45" t="s">
        <v>7706</v>
      </c>
      <c r="B574" s="45" t="s">
        <v>7707</v>
      </c>
      <c r="C574" s="45" t="s">
        <v>7708</v>
      </c>
      <c r="D574" s="45" t="s">
        <v>7709</v>
      </c>
      <c r="E574" s="45" t="s">
        <v>7710</v>
      </c>
      <c r="F574" s="45" t="s">
        <v>6581</v>
      </c>
      <c r="G574" s="45">
        <v>12</v>
      </c>
      <c r="I574" s="45" t="s">
        <v>6558</v>
      </c>
      <c r="K574" s="45" t="s">
        <v>10260</v>
      </c>
      <c r="L574" s="45" t="s">
        <v>7712</v>
      </c>
      <c r="M574" s="45" t="s">
        <v>7713</v>
      </c>
      <c r="N574" s="45" t="s">
        <v>7714</v>
      </c>
      <c r="O574" s="45" t="s">
        <v>7715</v>
      </c>
      <c r="P574" s="45" t="s">
        <v>4891</v>
      </c>
    </row>
    <row r="575" spans="1:16" x14ac:dyDescent="0.3">
      <c r="A575" s="45" t="s">
        <v>7716</v>
      </c>
      <c r="B575" s="45" t="s">
        <v>7717</v>
      </c>
      <c r="C575" s="45" t="s">
        <v>7718</v>
      </c>
      <c r="D575" s="45" t="s">
        <v>7719</v>
      </c>
      <c r="E575" s="45" t="s">
        <v>7720</v>
      </c>
      <c r="F575" s="45" t="s">
        <v>6581</v>
      </c>
      <c r="G575" s="45">
        <v>14</v>
      </c>
      <c r="I575" s="45" t="s">
        <v>6558</v>
      </c>
      <c r="K575" s="45" t="s">
        <v>10261</v>
      </c>
      <c r="L575" s="45" t="s">
        <v>7722</v>
      </c>
      <c r="M575" s="45" t="s">
        <v>7723</v>
      </c>
      <c r="N575" s="45" t="s">
        <v>7724</v>
      </c>
      <c r="O575" s="45" t="s">
        <v>7725</v>
      </c>
      <c r="P575" s="45" t="s">
        <v>4893</v>
      </c>
    </row>
    <row r="576" spans="1:16" x14ac:dyDescent="0.3">
      <c r="A576" s="45" t="s">
        <v>7976</v>
      </c>
      <c r="B576" s="45" t="s">
        <v>9671</v>
      </c>
      <c r="C576" s="45" t="s">
        <v>7978</v>
      </c>
      <c r="D576" s="45" t="s">
        <v>7979</v>
      </c>
      <c r="E576" s="45" t="s">
        <v>7980</v>
      </c>
      <c r="F576" s="45" t="s">
        <v>6581</v>
      </c>
      <c r="G576" s="45">
        <v>20</v>
      </c>
      <c r="H576" s="45" t="s">
        <v>6746</v>
      </c>
      <c r="I576" s="45" t="s">
        <v>5643</v>
      </c>
      <c r="J576" s="45" t="s">
        <v>5644</v>
      </c>
      <c r="K576" s="45" t="s">
        <v>10262</v>
      </c>
      <c r="L576" s="45" t="s">
        <v>7982</v>
      </c>
      <c r="M576" s="45" t="s">
        <v>7983</v>
      </c>
      <c r="N576" s="45" t="s">
        <v>7984</v>
      </c>
      <c r="O576" s="45" t="s">
        <v>7985</v>
      </c>
      <c r="P576" s="45" t="s">
        <v>4837</v>
      </c>
    </row>
    <row r="577" spans="1:16" x14ac:dyDescent="0.3">
      <c r="A577" s="45" t="s">
        <v>10263</v>
      </c>
      <c r="B577" s="45" t="s">
        <v>10264</v>
      </c>
      <c r="C577" s="45" t="s">
        <v>7942</v>
      </c>
      <c r="D577" s="45" t="s">
        <v>10265</v>
      </c>
      <c r="E577" s="45" t="s">
        <v>10266</v>
      </c>
      <c r="F577" s="45" t="s">
        <v>5167</v>
      </c>
      <c r="G577" s="45">
        <v>22</v>
      </c>
      <c r="H577" s="45" t="s">
        <v>6748</v>
      </c>
      <c r="I577" s="45" t="s">
        <v>5643</v>
      </c>
      <c r="J577" s="45" t="s">
        <v>5644</v>
      </c>
      <c r="K577" s="45" t="s">
        <v>10267</v>
      </c>
      <c r="L577" s="45" t="s">
        <v>7946</v>
      </c>
      <c r="M577" s="45" t="s">
        <v>7947</v>
      </c>
      <c r="N577" s="45" t="s">
        <v>7948</v>
      </c>
      <c r="O577" s="45" t="s">
        <v>7949</v>
      </c>
      <c r="P577" s="45" t="s">
        <v>4841</v>
      </c>
    </row>
    <row r="578" spans="1:16" x14ac:dyDescent="0.3">
      <c r="A578" s="45" t="s">
        <v>10268</v>
      </c>
      <c r="B578" s="45" t="s">
        <v>10269</v>
      </c>
      <c r="C578" s="45" t="s">
        <v>10270</v>
      </c>
      <c r="D578" s="45" t="s">
        <v>10271</v>
      </c>
      <c r="E578" s="45" t="s">
        <v>10272</v>
      </c>
      <c r="F578" s="45" t="s">
        <v>6581</v>
      </c>
      <c r="G578" s="45">
        <v>2</v>
      </c>
      <c r="H578" s="45" t="s">
        <v>6749</v>
      </c>
      <c r="I578" s="45" t="s">
        <v>5643</v>
      </c>
      <c r="J578" s="45" t="s">
        <v>5644</v>
      </c>
      <c r="K578" s="45" t="s">
        <v>10273</v>
      </c>
      <c r="L578" s="45" t="s">
        <v>10274</v>
      </c>
      <c r="M578" s="45" t="s">
        <v>10275</v>
      </c>
      <c r="N578" s="45" t="s">
        <v>10276</v>
      </c>
      <c r="O578" s="45" t="s">
        <v>10277</v>
      </c>
      <c r="P578" s="45" t="s">
        <v>5162</v>
      </c>
    </row>
    <row r="579" spans="1:16" x14ac:dyDescent="0.3">
      <c r="A579" s="45" t="s">
        <v>10278</v>
      </c>
      <c r="B579" s="45" t="s">
        <v>10279</v>
      </c>
      <c r="C579" s="45" t="s">
        <v>10280</v>
      </c>
      <c r="D579" s="45" t="s">
        <v>10281</v>
      </c>
      <c r="E579" s="45" t="s">
        <v>10282</v>
      </c>
      <c r="F579" s="45" t="s">
        <v>5167</v>
      </c>
      <c r="G579" s="45">
        <v>22</v>
      </c>
      <c r="H579" s="45" t="s">
        <v>6751</v>
      </c>
      <c r="I579" s="45" t="s">
        <v>5643</v>
      </c>
      <c r="J579" s="45" t="s">
        <v>5644</v>
      </c>
      <c r="K579" s="45" t="s">
        <v>10283</v>
      </c>
      <c r="L579" s="45" t="s">
        <v>10284</v>
      </c>
      <c r="M579" s="45" t="s">
        <v>10285</v>
      </c>
      <c r="N579" s="45" t="s">
        <v>10286</v>
      </c>
      <c r="O579" s="45" t="s">
        <v>10287</v>
      </c>
      <c r="P579" s="45" t="s">
        <v>5594</v>
      </c>
    </row>
    <row r="580" spans="1:16" x14ac:dyDescent="0.3">
      <c r="A580" s="45" t="s">
        <v>7726</v>
      </c>
      <c r="B580" s="45" t="s">
        <v>7760</v>
      </c>
      <c r="C580" s="45" t="s">
        <v>7728</v>
      </c>
      <c r="D580" s="45" t="s">
        <v>7729</v>
      </c>
      <c r="E580" s="45" t="s">
        <v>7730</v>
      </c>
      <c r="F580" s="45" t="s">
        <v>6581</v>
      </c>
      <c r="G580" s="45">
        <v>12</v>
      </c>
      <c r="I580" s="45" t="s">
        <v>5643</v>
      </c>
      <c r="J580" s="45" t="s">
        <v>5644</v>
      </c>
      <c r="K580" s="45" t="s">
        <v>10288</v>
      </c>
      <c r="L580" s="45" t="s">
        <v>7732</v>
      </c>
      <c r="M580" s="45" t="s">
        <v>7733</v>
      </c>
      <c r="N580" s="45" t="s">
        <v>7734</v>
      </c>
      <c r="O580" s="45" t="s">
        <v>7735</v>
      </c>
      <c r="P580" s="45" t="s">
        <v>4846</v>
      </c>
    </row>
    <row r="581" spans="1:16" x14ac:dyDescent="0.3">
      <c r="A581" s="45" t="s">
        <v>7762</v>
      </c>
      <c r="B581" s="45" t="s">
        <v>7763</v>
      </c>
      <c r="C581" s="45" t="s">
        <v>7764</v>
      </c>
      <c r="D581" s="45" t="s">
        <v>7765</v>
      </c>
      <c r="E581" s="45" t="s">
        <v>7766</v>
      </c>
      <c r="F581" s="45" t="s">
        <v>6581</v>
      </c>
      <c r="G581" s="45">
        <v>1</v>
      </c>
      <c r="I581" s="45" t="s">
        <v>5643</v>
      </c>
      <c r="J581" s="45" t="s">
        <v>5644</v>
      </c>
      <c r="K581" s="45" t="s">
        <v>10289</v>
      </c>
      <c r="L581" s="45" t="s">
        <v>7768</v>
      </c>
      <c r="M581" s="45" t="s">
        <v>7769</v>
      </c>
      <c r="N581" s="45" t="s">
        <v>7770</v>
      </c>
      <c r="O581" s="45" t="s">
        <v>7771</v>
      </c>
      <c r="P581" s="45" t="s">
        <v>4849</v>
      </c>
    </row>
    <row r="582" spans="1:16" x14ac:dyDescent="0.3">
      <c r="A582" s="45" t="s">
        <v>9687</v>
      </c>
      <c r="B582" s="45" t="s">
        <v>9688</v>
      </c>
      <c r="C582" s="45" t="s">
        <v>9689</v>
      </c>
      <c r="D582" s="45" t="s">
        <v>9690</v>
      </c>
      <c r="E582" s="45" t="s">
        <v>9691</v>
      </c>
      <c r="F582" s="45" t="s">
        <v>6581</v>
      </c>
      <c r="G582" s="45">
        <v>10</v>
      </c>
      <c r="I582" s="45" t="s">
        <v>5643</v>
      </c>
      <c r="J582" s="45" t="s">
        <v>5644</v>
      </c>
      <c r="K582" s="45" t="s">
        <v>10290</v>
      </c>
      <c r="L582" s="45" t="s">
        <v>9693</v>
      </c>
      <c r="M582" s="45" t="s">
        <v>9694</v>
      </c>
      <c r="N582" s="45" t="s">
        <v>9695</v>
      </c>
      <c r="O582" s="45" t="s">
        <v>9696</v>
      </c>
      <c r="P582" s="45" t="s">
        <v>4852</v>
      </c>
    </row>
    <row r="583" spans="1:16" x14ac:dyDescent="0.3">
      <c r="A583" s="45" t="s">
        <v>9697</v>
      </c>
      <c r="B583" s="45" t="s">
        <v>9698</v>
      </c>
      <c r="C583" s="45" t="s">
        <v>9699</v>
      </c>
      <c r="D583" s="45" t="s">
        <v>9700</v>
      </c>
      <c r="E583" s="45" t="s">
        <v>9701</v>
      </c>
      <c r="F583" s="45" t="s">
        <v>6581</v>
      </c>
      <c r="G583" s="45">
        <v>10</v>
      </c>
      <c r="I583" s="45" t="s">
        <v>5643</v>
      </c>
      <c r="J583" s="45" t="s">
        <v>5644</v>
      </c>
      <c r="K583" s="45" t="s">
        <v>10291</v>
      </c>
      <c r="L583" s="45" t="s">
        <v>9703</v>
      </c>
      <c r="M583" s="45" t="s">
        <v>9704</v>
      </c>
      <c r="N583" s="45" t="s">
        <v>9705</v>
      </c>
      <c r="O583" s="45" t="s">
        <v>9706</v>
      </c>
      <c r="P583" s="45" t="s">
        <v>4855</v>
      </c>
    </row>
    <row r="584" spans="1:16" x14ac:dyDescent="0.3">
      <c r="A584" s="45" t="s">
        <v>8228</v>
      </c>
      <c r="B584" s="45" t="s">
        <v>9769</v>
      </c>
      <c r="C584" s="45" t="s">
        <v>8230</v>
      </c>
      <c r="D584" s="45" t="s">
        <v>8231</v>
      </c>
      <c r="E584" s="45" t="s">
        <v>8232</v>
      </c>
      <c r="F584" s="45" t="s">
        <v>6581</v>
      </c>
      <c r="G584" s="45">
        <v>30</v>
      </c>
      <c r="H584" s="45" t="s">
        <v>6753</v>
      </c>
      <c r="I584" s="45" t="s">
        <v>5643</v>
      </c>
      <c r="J584" s="45" t="s">
        <v>5644</v>
      </c>
      <c r="K584" s="45" t="s">
        <v>10292</v>
      </c>
      <c r="L584" s="45" t="s">
        <v>8234</v>
      </c>
      <c r="M584" s="45" t="s">
        <v>8235</v>
      </c>
      <c r="N584" s="45" t="s">
        <v>8236</v>
      </c>
      <c r="O584" s="45" t="s">
        <v>8237</v>
      </c>
      <c r="P584" s="45" t="s">
        <v>5324</v>
      </c>
    </row>
    <row r="585" spans="1:16" x14ac:dyDescent="0.3">
      <c r="A585" s="45" t="s">
        <v>10228</v>
      </c>
      <c r="B585" s="45" t="s">
        <v>10293</v>
      </c>
      <c r="C585" s="45" t="s">
        <v>10230</v>
      </c>
      <c r="D585" s="45" t="s">
        <v>10231</v>
      </c>
      <c r="E585" s="45" t="s">
        <v>10232</v>
      </c>
      <c r="F585" s="45" t="s">
        <v>6581</v>
      </c>
      <c r="G585" s="45">
        <v>8</v>
      </c>
      <c r="H585" s="45" t="s">
        <v>6754</v>
      </c>
      <c r="I585" s="45" t="s">
        <v>5643</v>
      </c>
      <c r="J585" s="45" t="s">
        <v>5644</v>
      </c>
      <c r="K585" s="45" t="s">
        <v>10294</v>
      </c>
      <c r="L585" s="45" t="s">
        <v>10234</v>
      </c>
      <c r="M585" s="45" t="s">
        <v>10235</v>
      </c>
      <c r="N585" s="45" t="s">
        <v>10236</v>
      </c>
      <c r="O585" s="45" t="s">
        <v>10237</v>
      </c>
      <c r="P585" s="45" t="s">
        <v>5149</v>
      </c>
    </row>
    <row r="586" spans="1:16" x14ac:dyDescent="0.3">
      <c r="A586" s="45" t="s">
        <v>10295</v>
      </c>
      <c r="B586" s="45" t="s">
        <v>10296</v>
      </c>
      <c r="C586" s="45" t="s">
        <v>10240</v>
      </c>
      <c r="D586" s="45" t="s">
        <v>10297</v>
      </c>
      <c r="E586" s="45" t="s">
        <v>10298</v>
      </c>
      <c r="F586" s="45" t="s">
        <v>5167</v>
      </c>
      <c r="G586" s="45">
        <v>22</v>
      </c>
      <c r="H586" s="45" t="s">
        <v>6755</v>
      </c>
      <c r="I586" s="45" t="s">
        <v>5643</v>
      </c>
      <c r="J586" s="45" t="s">
        <v>5644</v>
      </c>
      <c r="K586" s="45" t="s">
        <v>10299</v>
      </c>
      <c r="L586" s="45" t="s">
        <v>10244</v>
      </c>
      <c r="M586" s="45" t="s">
        <v>10245</v>
      </c>
      <c r="N586" s="45" t="s">
        <v>10246</v>
      </c>
      <c r="O586" s="45" t="s">
        <v>10247</v>
      </c>
      <c r="P586" s="45" t="s">
        <v>5151</v>
      </c>
    </row>
    <row r="587" spans="1:16" x14ac:dyDescent="0.3">
      <c r="A587" s="45" t="s">
        <v>10300</v>
      </c>
      <c r="B587" s="45" t="s">
        <v>10301</v>
      </c>
      <c r="C587" s="45" t="s">
        <v>10302</v>
      </c>
      <c r="D587" s="45" t="s">
        <v>10303</v>
      </c>
      <c r="E587" s="45" t="s">
        <v>10304</v>
      </c>
      <c r="F587" s="45" t="s">
        <v>5572</v>
      </c>
      <c r="G587" s="45">
        <v>22</v>
      </c>
      <c r="H587" s="45" t="s">
        <v>6756</v>
      </c>
      <c r="I587" s="45" t="s">
        <v>5643</v>
      </c>
      <c r="J587" s="45" t="s">
        <v>5644</v>
      </c>
      <c r="K587" s="45" t="s">
        <v>10305</v>
      </c>
      <c r="L587" s="45" t="s">
        <v>10306</v>
      </c>
      <c r="M587" s="45" t="s">
        <v>10307</v>
      </c>
      <c r="N587" s="45" t="s">
        <v>10308</v>
      </c>
      <c r="O587" s="45" t="s">
        <v>10309</v>
      </c>
      <c r="P587" s="45" t="s">
        <v>5646</v>
      </c>
    </row>
    <row r="588" spans="1:16" x14ac:dyDescent="0.3">
      <c r="A588" s="45" t="s">
        <v>10310</v>
      </c>
      <c r="B588" s="45" t="s">
        <v>10311</v>
      </c>
      <c r="C588" s="45" t="s">
        <v>10312</v>
      </c>
      <c r="D588" s="45" t="s">
        <v>10313</v>
      </c>
      <c r="E588" s="45" t="s">
        <v>10314</v>
      </c>
      <c r="F588" s="45" t="s">
        <v>5572</v>
      </c>
      <c r="G588" s="45">
        <v>22</v>
      </c>
      <c r="H588" s="45" t="s">
        <v>6757</v>
      </c>
      <c r="I588" s="45" t="s">
        <v>5643</v>
      </c>
      <c r="J588" s="45" t="s">
        <v>5644</v>
      </c>
      <c r="K588" s="45" t="s">
        <v>10315</v>
      </c>
      <c r="L588" s="45" t="s">
        <v>10316</v>
      </c>
      <c r="M588" s="45" t="s">
        <v>10317</v>
      </c>
      <c r="N588" s="45" t="s">
        <v>10318</v>
      </c>
      <c r="O588" s="45" t="s">
        <v>10319</v>
      </c>
      <c r="P588" s="45" t="s">
        <v>5648</v>
      </c>
    </row>
    <row r="589" spans="1:16" x14ac:dyDescent="0.3">
      <c r="A589" s="45" t="s">
        <v>10320</v>
      </c>
      <c r="B589" s="45" t="s">
        <v>10321</v>
      </c>
      <c r="C589" s="45" t="s">
        <v>10322</v>
      </c>
      <c r="D589" s="45" t="s">
        <v>10323</v>
      </c>
      <c r="E589" s="45" t="s">
        <v>10324</v>
      </c>
      <c r="F589" s="45" t="s">
        <v>5572</v>
      </c>
      <c r="G589" s="45">
        <v>22</v>
      </c>
      <c r="H589" s="45" t="s">
        <v>6758</v>
      </c>
      <c r="I589" s="45" t="s">
        <v>5643</v>
      </c>
      <c r="J589" s="45" t="s">
        <v>5644</v>
      </c>
      <c r="K589" s="45" t="s">
        <v>10325</v>
      </c>
      <c r="L589" s="45" t="s">
        <v>10326</v>
      </c>
      <c r="M589" s="45" t="s">
        <v>10327</v>
      </c>
      <c r="N589" s="45" t="s">
        <v>10328</v>
      </c>
      <c r="O589" s="45" t="s">
        <v>10329</v>
      </c>
      <c r="P589" s="45" t="s">
        <v>5650</v>
      </c>
    </row>
    <row r="590" spans="1:16" x14ac:dyDescent="0.3">
      <c r="A590" s="45" t="s">
        <v>10330</v>
      </c>
      <c r="B590" s="45" t="s">
        <v>10331</v>
      </c>
      <c r="C590" s="45" t="s">
        <v>10332</v>
      </c>
      <c r="D590" s="45" t="s">
        <v>10333</v>
      </c>
      <c r="E590" s="45" t="s">
        <v>10334</v>
      </c>
      <c r="F590" s="45" t="s">
        <v>5167</v>
      </c>
      <c r="G590" s="45">
        <v>22</v>
      </c>
      <c r="H590" s="45" t="s">
        <v>6759</v>
      </c>
      <c r="I590" s="45" t="s">
        <v>5643</v>
      </c>
      <c r="J590" s="45" t="s">
        <v>5644</v>
      </c>
      <c r="K590" s="45" t="s">
        <v>10335</v>
      </c>
      <c r="L590" s="45" t="s">
        <v>10336</v>
      </c>
      <c r="M590" s="45" t="s">
        <v>10337</v>
      </c>
      <c r="N590" s="45" t="s">
        <v>10338</v>
      </c>
      <c r="O590" s="45" t="s">
        <v>10339</v>
      </c>
      <c r="P590" s="45" t="s">
        <v>5652</v>
      </c>
    </row>
    <row r="591" spans="1:16" x14ac:dyDescent="0.3">
      <c r="A591" s="45" t="s">
        <v>10340</v>
      </c>
      <c r="B591" s="45" t="s">
        <v>10341</v>
      </c>
      <c r="C591" s="45" t="s">
        <v>10342</v>
      </c>
      <c r="D591" s="45" t="s">
        <v>10343</v>
      </c>
      <c r="E591" s="45" t="s">
        <v>10344</v>
      </c>
      <c r="F591" s="45" t="s">
        <v>5572</v>
      </c>
      <c r="G591" s="45">
        <v>22</v>
      </c>
      <c r="H591" s="45" t="s">
        <v>6760</v>
      </c>
      <c r="I591" s="45" t="s">
        <v>5643</v>
      </c>
      <c r="J591" s="45" t="s">
        <v>5644</v>
      </c>
      <c r="K591" s="45" t="s">
        <v>10345</v>
      </c>
      <c r="L591" s="45" t="s">
        <v>10346</v>
      </c>
      <c r="M591" s="45" t="s">
        <v>10347</v>
      </c>
      <c r="N591" s="45" t="s">
        <v>10348</v>
      </c>
      <c r="O591" s="45" t="s">
        <v>10349</v>
      </c>
      <c r="P591" s="45" t="s">
        <v>5654</v>
      </c>
    </row>
    <row r="592" spans="1:16" x14ac:dyDescent="0.3">
      <c r="A592" s="45" t="s">
        <v>10350</v>
      </c>
      <c r="B592" s="45" t="s">
        <v>10351</v>
      </c>
      <c r="C592" s="45" t="s">
        <v>10352</v>
      </c>
      <c r="D592" s="45" t="s">
        <v>10353</v>
      </c>
      <c r="E592" s="45" t="s">
        <v>10354</v>
      </c>
      <c r="F592" s="45" t="s">
        <v>5167</v>
      </c>
      <c r="G592" s="45">
        <v>22</v>
      </c>
      <c r="H592" s="45" t="s">
        <v>6761</v>
      </c>
      <c r="I592" s="45" t="s">
        <v>5643</v>
      </c>
      <c r="J592" s="45" t="s">
        <v>5644</v>
      </c>
      <c r="K592" s="45" t="s">
        <v>10355</v>
      </c>
      <c r="L592" s="45" t="s">
        <v>10356</v>
      </c>
      <c r="M592" s="45" t="s">
        <v>10357</v>
      </c>
      <c r="N592" s="45" t="s">
        <v>10358</v>
      </c>
      <c r="O592" s="45" t="s">
        <v>10359</v>
      </c>
      <c r="P592" s="45" t="s">
        <v>5656</v>
      </c>
    </row>
    <row r="593" spans="1:16" x14ac:dyDescent="0.3">
      <c r="A593" s="45" t="s">
        <v>10360</v>
      </c>
      <c r="B593" s="45" t="s">
        <v>10361</v>
      </c>
      <c r="C593" s="45" t="s">
        <v>10362</v>
      </c>
      <c r="D593" s="45" t="s">
        <v>10363</v>
      </c>
      <c r="E593" s="45" t="s">
        <v>10364</v>
      </c>
      <c r="F593" s="45" t="s">
        <v>5572</v>
      </c>
      <c r="G593" s="45">
        <v>22</v>
      </c>
      <c r="H593" s="45" t="s">
        <v>6762</v>
      </c>
      <c r="I593" s="45" t="s">
        <v>5643</v>
      </c>
      <c r="J593" s="45" t="s">
        <v>5644</v>
      </c>
      <c r="K593" s="45" t="s">
        <v>10365</v>
      </c>
      <c r="L593" s="45" t="s">
        <v>10366</v>
      </c>
      <c r="M593" s="45" t="s">
        <v>10367</v>
      </c>
      <c r="N593" s="45" t="s">
        <v>10368</v>
      </c>
      <c r="O593" s="45" t="s">
        <v>10369</v>
      </c>
      <c r="P593" s="45" t="s">
        <v>5658</v>
      </c>
    </row>
    <row r="594" spans="1:16" x14ac:dyDescent="0.3">
      <c r="A594" s="45" t="s">
        <v>10370</v>
      </c>
      <c r="B594" s="45" t="s">
        <v>10371</v>
      </c>
      <c r="C594" s="45" t="s">
        <v>10372</v>
      </c>
      <c r="D594" s="45" t="s">
        <v>10373</v>
      </c>
      <c r="E594" s="45" t="s">
        <v>10374</v>
      </c>
      <c r="F594" s="45" t="s">
        <v>5572</v>
      </c>
      <c r="G594" s="45">
        <v>22</v>
      </c>
      <c r="H594" s="45" t="s">
        <v>6763</v>
      </c>
      <c r="I594" s="45" t="s">
        <v>5643</v>
      </c>
      <c r="J594" s="45" t="s">
        <v>5644</v>
      </c>
      <c r="K594" s="45" t="s">
        <v>10375</v>
      </c>
      <c r="L594" s="45" t="s">
        <v>10376</v>
      </c>
      <c r="M594" s="45" t="s">
        <v>10377</v>
      </c>
      <c r="N594" s="45" t="s">
        <v>10378</v>
      </c>
      <c r="O594" s="45" t="s">
        <v>10379</v>
      </c>
      <c r="P594" s="45" t="s">
        <v>5265</v>
      </c>
    </row>
    <row r="595" spans="1:16" x14ac:dyDescent="0.3">
      <c r="A595" s="45" t="s">
        <v>10380</v>
      </c>
      <c r="B595" s="45" t="s">
        <v>10381</v>
      </c>
      <c r="C595" s="45" t="s">
        <v>10382</v>
      </c>
      <c r="D595" s="45" t="s">
        <v>10383</v>
      </c>
      <c r="E595" s="45" t="s">
        <v>10384</v>
      </c>
      <c r="F595" s="45" t="s">
        <v>5572</v>
      </c>
      <c r="G595" s="45">
        <v>22</v>
      </c>
      <c r="H595" s="45" t="s">
        <v>6764</v>
      </c>
      <c r="I595" s="45" t="s">
        <v>5643</v>
      </c>
      <c r="J595" s="45" t="s">
        <v>5644</v>
      </c>
      <c r="K595" s="45" t="s">
        <v>10385</v>
      </c>
      <c r="L595" s="45" t="s">
        <v>10386</v>
      </c>
      <c r="M595" s="45" t="s">
        <v>10387</v>
      </c>
      <c r="N595" s="45" t="s">
        <v>10388</v>
      </c>
      <c r="O595" s="45" t="s">
        <v>10389</v>
      </c>
      <c r="P595" s="45" t="s">
        <v>5660</v>
      </c>
    </row>
    <row r="596" spans="1:16" x14ac:dyDescent="0.3">
      <c r="A596" s="45" t="s">
        <v>10390</v>
      </c>
      <c r="B596" s="45" t="s">
        <v>10391</v>
      </c>
      <c r="C596" s="45" t="s">
        <v>10392</v>
      </c>
      <c r="D596" s="45" t="s">
        <v>10393</v>
      </c>
      <c r="E596" s="45" t="s">
        <v>10394</v>
      </c>
      <c r="F596" s="45" t="s">
        <v>5572</v>
      </c>
      <c r="G596" s="45">
        <v>22</v>
      </c>
      <c r="H596" s="45" t="s">
        <v>6765</v>
      </c>
      <c r="I596" s="45" t="s">
        <v>5643</v>
      </c>
      <c r="J596" s="45" t="s">
        <v>5644</v>
      </c>
      <c r="K596" s="45" t="s">
        <v>10395</v>
      </c>
      <c r="L596" s="45" t="s">
        <v>10396</v>
      </c>
      <c r="M596" s="45" t="s">
        <v>10397</v>
      </c>
      <c r="N596" s="45" t="s">
        <v>10398</v>
      </c>
      <c r="O596" s="45" t="s">
        <v>10399</v>
      </c>
      <c r="P596" s="45" t="s">
        <v>5662</v>
      </c>
    </row>
    <row r="597" spans="1:16" x14ac:dyDescent="0.3">
      <c r="A597" s="45" t="s">
        <v>10400</v>
      </c>
      <c r="B597" s="45" t="s">
        <v>10401</v>
      </c>
      <c r="C597" s="45" t="s">
        <v>10402</v>
      </c>
      <c r="D597" s="45" t="s">
        <v>10403</v>
      </c>
      <c r="E597" s="45" t="s">
        <v>10404</v>
      </c>
      <c r="F597" s="45" t="s">
        <v>5572</v>
      </c>
      <c r="G597" s="45">
        <v>22</v>
      </c>
      <c r="H597" s="45" t="s">
        <v>6766</v>
      </c>
      <c r="I597" s="45" t="s">
        <v>5643</v>
      </c>
      <c r="J597" s="45" t="s">
        <v>5644</v>
      </c>
      <c r="K597" s="45" t="s">
        <v>10405</v>
      </c>
      <c r="L597" s="45" t="s">
        <v>10406</v>
      </c>
      <c r="M597" s="45" t="s">
        <v>10407</v>
      </c>
      <c r="N597" s="45" t="s">
        <v>10408</v>
      </c>
      <c r="O597" s="45" t="s">
        <v>10409</v>
      </c>
      <c r="P597" s="45" t="s">
        <v>5664</v>
      </c>
    </row>
    <row r="598" spans="1:16" x14ac:dyDescent="0.3">
      <c r="A598" s="45" t="s">
        <v>8248</v>
      </c>
      <c r="B598" s="45" t="s">
        <v>8249</v>
      </c>
      <c r="C598" s="45" t="s">
        <v>8250</v>
      </c>
      <c r="D598" s="45" t="s">
        <v>8251</v>
      </c>
      <c r="E598" s="45" t="s">
        <v>8252</v>
      </c>
      <c r="F598" s="45" t="s">
        <v>6581</v>
      </c>
      <c r="G598" s="45">
        <v>8</v>
      </c>
      <c r="H598" s="45" t="s">
        <v>6767</v>
      </c>
      <c r="I598" s="45" t="s">
        <v>5643</v>
      </c>
      <c r="J598" s="45" t="s">
        <v>5644</v>
      </c>
      <c r="K598" s="45" t="s">
        <v>10410</v>
      </c>
      <c r="L598" s="45" t="s">
        <v>8254</v>
      </c>
      <c r="M598" s="45" t="s">
        <v>8255</v>
      </c>
      <c r="N598" s="45" t="s">
        <v>8256</v>
      </c>
      <c r="O598" s="45" t="s">
        <v>8257</v>
      </c>
      <c r="P598" s="45" t="s">
        <v>4899</v>
      </c>
    </row>
    <row r="599" spans="1:16" x14ac:dyDescent="0.3">
      <c r="A599" s="45" t="s">
        <v>8258</v>
      </c>
      <c r="B599" s="45" t="s">
        <v>8259</v>
      </c>
      <c r="C599" s="45" t="s">
        <v>8260</v>
      </c>
      <c r="D599" s="45" t="s">
        <v>8261</v>
      </c>
      <c r="E599" s="45" t="s">
        <v>8262</v>
      </c>
      <c r="F599" s="45" t="s">
        <v>6581</v>
      </c>
      <c r="G599" s="45">
        <v>30</v>
      </c>
      <c r="I599" s="45" t="s">
        <v>5643</v>
      </c>
      <c r="J599" s="45" t="s">
        <v>5644</v>
      </c>
      <c r="K599" s="45" t="s">
        <v>10411</v>
      </c>
      <c r="L599" s="45" t="s">
        <v>8264</v>
      </c>
      <c r="M599" s="45" t="s">
        <v>8265</v>
      </c>
      <c r="N599" s="45" t="s">
        <v>8266</v>
      </c>
      <c r="O599" s="45" t="s">
        <v>8267</v>
      </c>
      <c r="P599" s="45" t="s">
        <v>5353</v>
      </c>
    </row>
    <row r="600" spans="1:16" x14ac:dyDescent="0.3">
      <c r="A600" s="45" t="s">
        <v>10412</v>
      </c>
      <c r="B600" s="45" t="s">
        <v>10413</v>
      </c>
      <c r="C600" s="45" t="s">
        <v>10414</v>
      </c>
      <c r="D600" s="45" t="s">
        <v>10415</v>
      </c>
      <c r="E600" s="45" t="s">
        <v>10416</v>
      </c>
      <c r="F600" s="45" t="s">
        <v>6581</v>
      </c>
      <c r="G600" s="45">
        <v>2</v>
      </c>
      <c r="H600" s="45" t="s">
        <v>6768</v>
      </c>
      <c r="I600" s="45" t="s">
        <v>5643</v>
      </c>
      <c r="J600" s="45" t="s">
        <v>5644</v>
      </c>
      <c r="K600" s="45" t="s">
        <v>10417</v>
      </c>
      <c r="L600" s="45" t="s">
        <v>10418</v>
      </c>
      <c r="M600" s="45" t="s">
        <v>10419</v>
      </c>
      <c r="N600" s="45" t="s">
        <v>10420</v>
      </c>
      <c r="O600" s="45" t="s">
        <v>10421</v>
      </c>
      <c r="P600" s="45" t="s">
        <v>5668</v>
      </c>
    </row>
    <row r="601" spans="1:16" x14ac:dyDescent="0.3">
      <c r="A601" s="45" t="s">
        <v>10422</v>
      </c>
      <c r="B601" s="45" t="s">
        <v>10423</v>
      </c>
      <c r="C601" s="45" t="s">
        <v>10424</v>
      </c>
      <c r="D601" s="45" t="s">
        <v>10425</v>
      </c>
      <c r="E601" s="45" t="s">
        <v>10426</v>
      </c>
      <c r="F601" s="45" t="s">
        <v>6581</v>
      </c>
      <c r="G601" s="45">
        <v>2</v>
      </c>
      <c r="I601" s="45" t="s">
        <v>5643</v>
      </c>
      <c r="J601" s="45" t="s">
        <v>5644</v>
      </c>
      <c r="K601" s="45" t="s">
        <v>10427</v>
      </c>
      <c r="L601" s="45" t="s">
        <v>10428</v>
      </c>
      <c r="M601" s="45" t="s">
        <v>10429</v>
      </c>
      <c r="N601" s="45" t="s">
        <v>10430</v>
      </c>
      <c r="O601" s="45" t="s">
        <v>10431</v>
      </c>
      <c r="P601" s="45" t="s">
        <v>5670</v>
      </c>
    </row>
    <row r="602" spans="1:16" x14ac:dyDescent="0.3">
      <c r="A602" s="45" t="s">
        <v>10022</v>
      </c>
      <c r="B602" s="45" t="s">
        <v>10023</v>
      </c>
      <c r="C602" s="45" t="s">
        <v>10024</v>
      </c>
      <c r="D602" s="45" t="s">
        <v>10025</v>
      </c>
      <c r="E602" s="45" t="s">
        <v>10026</v>
      </c>
      <c r="F602" s="45" t="s">
        <v>6581</v>
      </c>
      <c r="G602" s="45">
        <v>1</v>
      </c>
      <c r="I602" s="45" t="s">
        <v>5643</v>
      </c>
      <c r="J602" s="45" t="s">
        <v>5644</v>
      </c>
      <c r="K602" s="45" t="s">
        <v>10432</v>
      </c>
      <c r="L602" s="45" t="s">
        <v>10028</v>
      </c>
      <c r="M602" s="45" t="s">
        <v>10029</v>
      </c>
      <c r="N602" s="45" t="s">
        <v>10030</v>
      </c>
      <c r="O602" s="45" t="s">
        <v>10031</v>
      </c>
      <c r="P602" s="45" t="s">
        <v>5672</v>
      </c>
    </row>
    <row r="603" spans="1:16" x14ac:dyDescent="0.3">
      <c r="A603" s="45" t="s">
        <v>10433</v>
      </c>
      <c r="B603" s="45" t="s">
        <v>10434</v>
      </c>
      <c r="C603" s="45" t="s">
        <v>10435</v>
      </c>
      <c r="D603" s="45" t="s">
        <v>10436</v>
      </c>
      <c r="E603" s="45" t="s">
        <v>10437</v>
      </c>
      <c r="F603" s="45" t="s">
        <v>6581</v>
      </c>
      <c r="G603" s="45">
        <v>1</v>
      </c>
      <c r="I603" s="45" t="s">
        <v>5643</v>
      </c>
      <c r="J603" s="45" t="s">
        <v>5644</v>
      </c>
      <c r="K603" s="45" t="s">
        <v>10438</v>
      </c>
      <c r="L603" s="45" t="s">
        <v>10439</v>
      </c>
      <c r="M603" s="45" t="s">
        <v>10440</v>
      </c>
      <c r="N603" s="45" t="s">
        <v>10441</v>
      </c>
      <c r="O603" s="45" t="s">
        <v>10442</v>
      </c>
      <c r="P603" s="45" t="s">
        <v>5674</v>
      </c>
    </row>
    <row r="604" spans="1:16" x14ac:dyDescent="0.3">
      <c r="A604" s="45" t="s">
        <v>10443</v>
      </c>
      <c r="B604" s="45" t="s">
        <v>10444</v>
      </c>
      <c r="C604" s="45" t="s">
        <v>10445</v>
      </c>
      <c r="D604" s="45" t="s">
        <v>10446</v>
      </c>
      <c r="E604" s="45" t="s">
        <v>10447</v>
      </c>
      <c r="F604" s="45" t="s">
        <v>6581</v>
      </c>
      <c r="G604" s="45">
        <v>8</v>
      </c>
      <c r="I604" s="45" t="s">
        <v>5643</v>
      </c>
      <c r="J604" s="45" t="s">
        <v>5644</v>
      </c>
      <c r="K604" s="45" t="s">
        <v>10448</v>
      </c>
      <c r="L604" s="45" t="s">
        <v>10449</v>
      </c>
      <c r="M604" s="45" t="s">
        <v>10450</v>
      </c>
      <c r="N604" s="45" t="s">
        <v>10451</v>
      </c>
      <c r="O604" s="45" t="s">
        <v>10452</v>
      </c>
      <c r="P604" s="45" t="s">
        <v>5183</v>
      </c>
    </row>
    <row r="605" spans="1:16" x14ac:dyDescent="0.3">
      <c r="A605" s="45" t="s">
        <v>10453</v>
      </c>
      <c r="B605" s="45" t="s">
        <v>10454</v>
      </c>
      <c r="C605" s="45" t="s">
        <v>10455</v>
      </c>
      <c r="D605" s="45" t="s">
        <v>10456</v>
      </c>
      <c r="E605" s="45" t="s">
        <v>10457</v>
      </c>
      <c r="F605" s="45" t="s">
        <v>5572</v>
      </c>
      <c r="G605" s="45">
        <v>22</v>
      </c>
      <c r="I605" s="45" t="s">
        <v>5643</v>
      </c>
      <c r="J605" s="45" t="s">
        <v>5644</v>
      </c>
      <c r="K605" s="45" t="s">
        <v>10458</v>
      </c>
      <c r="L605" s="45" t="s">
        <v>10459</v>
      </c>
      <c r="M605" s="45" t="s">
        <v>10460</v>
      </c>
      <c r="N605" s="45" t="s">
        <v>10461</v>
      </c>
      <c r="O605" s="45" t="s">
        <v>10462</v>
      </c>
      <c r="P605" s="45" t="s">
        <v>5101</v>
      </c>
    </row>
    <row r="606" spans="1:16" x14ac:dyDescent="0.3">
      <c r="A606" s="45" t="s">
        <v>10463</v>
      </c>
      <c r="B606" s="45" t="s">
        <v>10464</v>
      </c>
      <c r="C606" s="45" t="s">
        <v>10465</v>
      </c>
      <c r="D606" s="45" t="s">
        <v>10466</v>
      </c>
      <c r="E606" s="45" t="s">
        <v>10467</v>
      </c>
      <c r="F606" s="45" t="s">
        <v>6581</v>
      </c>
      <c r="G606" s="45">
        <v>8</v>
      </c>
      <c r="I606" s="45" t="s">
        <v>5643</v>
      </c>
      <c r="J606" s="45" t="s">
        <v>5644</v>
      </c>
      <c r="K606" s="45" t="s">
        <v>10468</v>
      </c>
      <c r="L606" s="45" t="s">
        <v>10469</v>
      </c>
      <c r="M606" s="45" t="s">
        <v>10470</v>
      </c>
      <c r="N606" s="45" t="s">
        <v>10471</v>
      </c>
      <c r="O606" s="45" t="s">
        <v>10472</v>
      </c>
      <c r="P606" s="45" t="s">
        <v>5676</v>
      </c>
    </row>
    <row r="607" spans="1:16" x14ac:dyDescent="0.3">
      <c r="A607" s="45" t="s">
        <v>10473</v>
      </c>
      <c r="B607" s="45" t="s">
        <v>10474</v>
      </c>
      <c r="C607" s="45" t="s">
        <v>10475</v>
      </c>
      <c r="D607" s="45" t="s">
        <v>10476</v>
      </c>
      <c r="E607" s="45" t="s">
        <v>10477</v>
      </c>
      <c r="F607" s="45" t="s">
        <v>5572</v>
      </c>
      <c r="G607" s="45">
        <v>22</v>
      </c>
      <c r="I607" s="45" t="s">
        <v>5643</v>
      </c>
      <c r="J607" s="45" t="s">
        <v>5644</v>
      </c>
      <c r="K607" s="45" t="s">
        <v>10478</v>
      </c>
      <c r="L607" s="45" t="s">
        <v>10479</v>
      </c>
      <c r="M607" s="45" t="s">
        <v>10480</v>
      </c>
      <c r="N607" s="45" t="s">
        <v>10481</v>
      </c>
      <c r="O607" s="45" t="s">
        <v>10482</v>
      </c>
      <c r="P607" s="45" t="s">
        <v>5678</v>
      </c>
    </row>
    <row r="608" spans="1:16" x14ac:dyDescent="0.3">
      <c r="A608" s="45" t="s">
        <v>9956</v>
      </c>
      <c r="B608" s="45" t="s">
        <v>10483</v>
      </c>
      <c r="C608" s="45" t="s">
        <v>9958</v>
      </c>
      <c r="D608" s="45" t="s">
        <v>9959</v>
      </c>
      <c r="E608" s="45" t="s">
        <v>9960</v>
      </c>
      <c r="F608" s="45" t="s">
        <v>5572</v>
      </c>
      <c r="G608" s="45">
        <v>22</v>
      </c>
      <c r="I608" s="45" t="s">
        <v>5643</v>
      </c>
      <c r="J608" s="45" t="s">
        <v>5644</v>
      </c>
      <c r="K608" s="45" t="s">
        <v>10484</v>
      </c>
      <c r="L608" s="45" t="s">
        <v>9962</v>
      </c>
      <c r="M608" s="45" t="s">
        <v>9963</v>
      </c>
      <c r="N608" s="45" t="s">
        <v>9964</v>
      </c>
      <c r="O608" s="45" t="s">
        <v>9965</v>
      </c>
      <c r="P608" s="45" t="s">
        <v>5680</v>
      </c>
    </row>
    <row r="609" spans="1:16" x14ac:dyDescent="0.3">
      <c r="A609" s="45" t="s">
        <v>7686</v>
      </c>
      <c r="B609" s="45" t="s">
        <v>7752</v>
      </c>
      <c r="C609" s="45" t="s">
        <v>7688</v>
      </c>
      <c r="D609" s="45" t="s">
        <v>7689</v>
      </c>
      <c r="E609" s="45" t="s">
        <v>7690</v>
      </c>
      <c r="F609" s="45" t="s">
        <v>6581</v>
      </c>
      <c r="G609" s="45">
        <v>12</v>
      </c>
      <c r="I609" s="45" t="s">
        <v>5643</v>
      </c>
      <c r="J609" s="45" t="s">
        <v>5644</v>
      </c>
      <c r="K609" s="45" t="s">
        <v>10485</v>
      </c>
      <c r="L609" s="45" t="s">
        <v>7692</v>
      </c>
      <c r="M609" s="45" t="s">
        <v>7693</v>
      </c>
      <c r="N609" s="45" t="s">
        <v>7694</v>
      </c>
      <c r="O609" s="45" t="s">
        <v>7695</v>
      </c>
      <c r="P609" s="45" t="s">
        <v>4887</v>
      </c>
    </row>
    <row r="610" spans="1:16" x14ac:dyDescent="0.3">
      <c r="A610" s="45" t="s">
        <v>7696</v>
      </c>
      <c r="B610" s="45" t="s">
        <v>7754</v>
      </c>
      <c r="C610" s="45" t="s">
        <v>7698</v>
      </c>
      <c r="D610" s="45" t="s">
        <v>7699</v>
      </c>
      <c r="E610" s="45" t="s">
        <v>7700</v>
      </c>
      <c r="F610" s="45" t="s">
        <v>6581</v>
      </c>
      <c r="G610" s="45">
        <v>14</v>
      </c>
      <c r="I610" s="45" t="s">
        <v>5643</v>
      </c>
      <c r="J610" s="45" t="s">
        <v>5644</v>
      </c>
      <c r="K610" s="45" t="s">
        <v>10486</v>
      </c>
      <c r="L610" s="45" t="s">
        <v>7702</v>
      </c>
      <c r="M610" s="45" t="s">
        <v>7703</v>
      </c>
      <c r="N610" s="45" t="s">
        <v>7704</v>
      </c>
      <c r="O610" s="45" t="s">
        <v>7705</v>
      </c>
      <c r="P610" s="45" t="s">
        <v>4889</v>
      </c>
    </row>
    <row r="611" spans="1:16" x14ac:dyDescent="0.3">
      <c r="A611" s="45" t="s">
        <v>7706</v>
      </c>
      <c r="B611" s="45" t="s">
        <v>7756</v>
      </c>
      <c r="C611" s="45" t="s">
        <v>7708</v>
      </c>
      <c r="D611" s="45" t="s">
        <v>7709</v>
      </c>
      <c r="E611" s="45" t="s">
        <v>7710</v>
      </c>
      <c r="F611" s="45" t="s">
        <v>6581</v>
      </c>
      <c r="G611" s="45">
        <v>12</v>
      </c>
      <c r="I611" s="45" t="s">
        <v>5643</v>
      </c>
      <c r="J611" s="45" t="s">
        <v>5644</v>
      </c>
      <c r="K611" s="45" t="s">
        <v>10487</v>
      </c>
      <c r="L611" s="45" t="s">
        <v>7712</v>
      </c>
      <c r="M611" s="45" t="s">
        <v>7713</v>
      </c>
      <c r="N611" s="45" t="s">
        <v>7714</v>
      </c>
      <c r="O611" s="45" t="s">
        <v>7715</v>
      </c>
      <c r="P611" s="45" t="s">
        <v>4891</v>
      </c>
    </row>
    <row r="612" spans="1:16" x14ac:dyDescent="0.3">
      <c r="A612" s="45" t="s">
        <v>7716</v>
      </c>
      <c r="B612" s="45" t="s">
        <v>7758</v>
      </c>
      <c r="C612" s="45" t="s">
        <v>7718</v>
      </c>
      <c r="D612" s="45" t="s">
        <v>7719</v>
      </c>
      <c r="E612" s="45" t="s">
        <v>7720</v>
      </c>
      <c r="F612" s="45" t="s">
        <v>6581</v>
      </c>
      <c r="G612" s="45">
        <v>14</v>
      </c>
      <c r="I612" s="45" t="s">
        <v>5643</v>
      </c>
      <c r="J612" s="45" t="s">
        <v>5644</v>
      </c>
      <c r="K612" s="45" t="s">
        <v>10488</v>
      </c>
      <c r="L612" s="45" t="s">
        <v>7722</v>
      </c>
      <c r="M612" s="45" t="s">
        <v>7723</v>
      </c>
      <c r="N612" s="45" t="s">
        <v>7724</v>
      </c>
      <c r="O612" s="45" t="s">
        <v>7725</v>
      </c>
      <c r="P612" s="45" t="s">
        <v>4893</v>
      </c>
    </row>
    <row r="613" spans="1:16" x14ac:dyDescent="0.3">
      <c r="A613" s="45" t="s">
        <v>10489</v>
      </c>
      <c r="B613" s="45" t="s">
        <v>10490</v>
      </c>
      <c r="C613" s="45" t="s">
        <v>10491</v>
      </c>
      <c r="D613" s="45" t="s">
        <v>10492</v>
      </c>
      <c r="E613" s="45" t="s">
        <v>10493</v>
      </c>
      <c r="F613" s="45" t="s">
        <v>6581</v>
      </c>
      <c r="G613" s="45">
        <v>1</v>
      </c>
      <c r="I613" s="45" t="s">
        <v>5643</v>
      </c>
      <c r="J613" s="45" t="s">
        <v>5644</v>
      </c>
      <c r="K613" s="45" t="s">
        <v>10494</v>
      </c>
      <c r="L613" s="45" t="s">
        <v>10495</v>
      </c>
      <c r="M613" s="45" t="s">
        <v>10496</v>
      </c>
      <c r="N613" s="45" t="s">
        <v>10497</v>
      </c>
      <c r="O613" s="45" t="s">
        <v>10498</v>
      </c>
      <c r="P613" s="45" t="s">
        <v>5682</v>
      </c>
    </row>
    <row r="614" spans="1:16" x14ac:dyDescent="0.3">
      <c r="A614" s="45" t="s">
        <v>10056</v>
      </c>
      <c r="B614" s="45" t="s">
        <v>10057</v>
      </c>
      <c r="C614" s="45" t="s">
        <v>10058</v>
      </c>
      <c r="D614" s="45" t="s">
        <v>10059</v>
      </c>
      <c r="E614" s="45" t="s">
        <v>10060</v>
      </c>
      <c r="F614" s="45" t="s">
        <v>6581</v>
      </c>
      <c r="G614" s="45">
        <v>30</v>
      </c>
      <c r="I614" s="45" t="s">
        <v>5643</v>
      </c>
      <c r="J614" s="45" t="s">
        <v>5644</v>
      </c>
      <c r="K614" s="45" t="s">
        <v>10499</v>
      </c>
      <c r="L614" s="45" t="s">
        <v>10062</v>
      </c>
      <c r="M614" s="45" t="s">
        <v>10063</v>
      </c>
      <c r="N614" s="45" t="s">
        <v>10064</v>
      </c>
      <c r="O614" s="45" t="s">
        <v>10065</v>
      </c>
      <c r="P614" s="45" t="s">
        <v>5463</v>
      </c>
    </row>
    <row r="615" spans="1:16" x14ac:dyDescent="0.3">
      <c r="A615" s="45" t="s">
        <v>10500</v>
      </c>
      <c r="B615" s="45" t="s">
        <v>10501</v>
      </c>
      <c r="C615" s="45" t="s">
        <v>10502</v>
      </c>
      <c r="D615" s="45" t="s">
        <v>10503</v>
      </c>
      <c r="E615" s="45" t="s">
        <v>10504</v>
      </c>
      <c r="F615" s="45" t="s">
        <v>6581</v>
      </c>
      <c r="G615" s="45">
        <v>1</v>
      </c>
      <c r="I615" s="45" t="s">
        <v>5643</v>
      </c>
      <c r="J615" s="45" t="s">
        <v>5644</v>
      </c>
      <c r="K615" s="45" t="s">
        <v>10505</v>
      </c>
      <c r="L615" s="45" t="s">
        <v>10506</v>
      </c>
      <c r="M615" s="45" t="s">
        <v>10507</v>
      </c>
      <c r="N615" s="45" t="s">
        <v>10508</v>
      </c>
      <c r="O615" s="45" t="s">
        <v>10509</v>
      </c>
      <c r="P615" s="45" t="s">
        <v>5684</v>
      </c>
    </row>
    <row r="616" spans="1:16" x14ac:dyDescent="0.3">
      <c r="A616" s="45" t="s">
        <v>10066</v>
      </c>
      <c r="B616" s="45" t="s">
        <v>10067</v>
      </c>
      <c r="C616" s="45" t="s">
        <v>10068</v>
      </c>
      <c r="D616" s="45" t="s">
        <v>10069</v>
      </c>
      <c r="E616" s="45" t="s">
        <v>10070</v>
      </c>
      <c r="F616" s="45" t="s">
        <v>6581</v>
      </c>
      <c r="G616" s="45">
        <v>8</v>
      </c>
      <c r="I616" s="45" t="s">
        <v>5643</v>
      </c>
      <c r="J616" s="45" t="s">
        <v>5644</v>
      </c>
      <c r="K616" s="45" t="s">
        <v>10510</v>
      </c>
      <c r="L616" s="45" t="s">
        <v>10072</v>
      </c>
      <c r="M616" s="45" t="s">
        <v>10073</v>
      </c>
      <c r="N616" s="45" t="s">
        <v>10074</v>
      </c>
      <c r="O616" s="45" t="s">
        <v>10075</v>
      </c>
      <c r="P616" s="45" t="s">
        <v>5686</v>
      </c>
    </row>
    <row r="617" spans="1:16" x14ac:dyDescent="0.3">
      <c r="A617" s="45" t="s">
        <v>10076</v>
      </c>
      <c r="B617" s="45" t="s">
        <v>10077</v>
      </c>
      <c r="C617" s="45" t="s">
        <v>10078</v>
      </c>
      <c r="D617" s="45" t="s">
        <v>10079</v>
      </c>
      <c r="E617" s="45" t="s">
        <v>10080</v>
      </c>
      <c r="F617" s="45" t="s">
        <v>6581</v>
      </c>
      <c r="G617" s="45">
        <v>6</v>
      </c>
      <c r="I617" s="45" t="s">
        <v>5643</v>
      </c>
      <c r="J617" s="45" t="s">
        <v>5644</v>
      </c>
      <c r="K617" s="45" t="s">
        <v>10511</v>
      </c>
      <c r="L617" s="45" t="s">
        <v>10082</v>
      </c>
      <c r="M617" s="45" t="s">
        <v>10083</v>
      </c>
      <c r="N617" s="45" t="s">
        <v>10084</v>
      </c>
      <c r="O617" s="45" t="s">
        <v>10085</v>
      </c>
      <c r="P617" s="45" t="s">
        <v>5688</v>
      </c>
    </row>
    <row r="618" spans="1:16" x14ac:dyDescent="0.3">
      <c r="A618" s="45" t="s">
        <v>10086</v>
      </c>
      <c r="B618" s="45" t="s">
        <v>10087</v>
      </c>
      <c r="C618" s="45" t="s">
        <v>10088</v>
      </c>
      <c r="D618" s="45" t="s">
        <v>10089</v>
      </c>
      <c r="E618" s="45" t="s">
        <v>10090</v>
      </c>
      <c r="F618" s="45" t="s">
        <v>5167</v>
      </c>
      <c r="G618" s="45">
        <v>22</v>
      </c>
      <c r="I618" s="45" t="s">
        <v>5643</v>
      </c>
      <c r="J618" s="45" t="s">
        <v>5644</v>
      </c>
      <c r="K618" s="45" t="s">
        <v>10512</v>
      </c>
      <c r="L618" s="45" t="s">
        <v>10092</v>
      </c>
      <c r="M618" s="45" t="s">
        <v>10093</v>
      </c>
      <c r="N618" s="45" t="s">
        <v>10094</v>
      </c>
      <c r="O618" s="45" t="s">
        <v>10095</v>
      </c>
      <c r="P618" s="45" t="s">
        <v>5690</v>
      </c>
    </row>
    <row r="619" spans="1:16" x14ac:dyDescent="0.3">
      <c r="A619" s="45" t="s">
        <v>10096</v>
      </c>
      <c r="B619" s="45" t="s">
        <v>10097</v>
      </c>
      <c r="C619" s="45" t="s">
        <v>10098</v>
      </c>
      <c r="D619" s="45" t="s">
        <v>10099</v>
      </c>
      <c r="E619" s="45" t="s">
        <v>10100</v>
      </c>
      <c r="F619" s="45" t="s">
        <v>6581</v>
      </c>
      <c r="G619" s="45">
        <v>6</v>
      </c>
      <c r="I619" s="45" t="s">
        <v>5643</v>
      </c>
      <c r="J619" s="45" t="s">
        <v>5644</v>
      </c>
      <c r="K619" s="45" t="s">
        <v>10513</v>
      </c>
      <c r="L619" s="45" t="s">
        <v>10102</v>
      </c>
      <c r="M619" s="45" t="s">
        <v>10103</v>
      </c>
      <c r="N619" s="45" t="s">
        <v>10104</v>
      </c>
      <c r="O619" s="45" t="s">
        <v>10105</v>
      </c>
      <c r="P619" s="45" t="s">
        <v>5692</v>
      </c>
    </row>
    <row r="620" spans="1:16" x14ac:dyDescent="0.3">
      <c r="A620" s="45" t="s">
        <v>7792</v>
      </c>
      <c r="B620" s="45" t="s">
        <v>7970</v>
      </c>
      <c r="C620" s="45" t="s">
        <v>7794</v>
      </c>
      <c r="D620" s="45" t="s">
        <v>7795</v>
      </c>
      <c r="E620" s="45" t="s">
        <v>7796</v>
      </c>
      <c r="F620" s="45" t="s">
        <v>6581</v>
      </c>
      <c r="G620" s="45">
        <v>200</v>
      </c>
      <c r="I620" s="45" t="s">
        <v>5643</v>
      </c>
      <c r="J620" s="45" t="s">
        <v>5644</v>
      </c>
      <c r="K620" s="45" t="s">
        <v>10514</v>
      </c>
      <c r="L620" s="45" t="s">
        <v>7798</v>
      </c>
      <c r="M620" s="45" t="s">
        <v>7799</v>
      </c>
      <c r="N620" s="45" t="s">
        <v>7800</v>
      </c>
      <c r="O620" s="45" t="s">
        <v>7801</v>
      </c>
      <c r="P620" s="45" t="s">
        <v>4973</v>
      </c>
    </row>
    <row r="621" spans="1:16" x14ac:dyDescent="0.3">
      <c r="A621" s="45" t="s">
        <v>10515</v>
      </c>
      <c r="B621" s="45" t="s">
        <v>10516</v>
      </c>
      <c r="C621" s="45" t="s">
        <v>10517</v>
      </c>
      <c r="D621" s="45" t="s">
        <v>10518</v>
      </c>
      <c r="E621" s="45" t="s">
        <v>10519</v>
      </c>
      <c r="F621" s="45" t="s">
        <v>5167</v>
      </c>
      <c r="G621" s="45">
        <v>22</v>
      </c>
      <c r="I621" s="45" t="s">
        <v>5643</v>
      </c>
      <c r="J621" s="45" t="s">
        <v>5644</v>
      </c>
      <c r="K621" s="45" t="s">
        <v>10520</v>
      </c>
      <c r="L621" s="45" t="s">
        <v>10521</v>
      </c>
      <c r="M621" s="45" t="s">
        <v>10522</v>
      </c>
      <c r="N621" s="45" t="s">
        <v>10523</v>
      </c>
      <c r="O621" s="45" t="s">
        <v>10524</v>
      </c>
      <c r="P621" s="45" t="s">
        <v>5694</v>
      </c>
    </row>
    <row r="622" spans="1:16" x14ac:dyDescent="0.3">
      <c r="A622" s="45" t="s">
        <v>10525</v>
      </c>
      <c r="B622" s="45" t="s">
        <v>10526</v>
      </c>
      <c r="C622" s="45" t="s">
        <v>10527</v>
      </c>
      <c r="D622" s="45" t="s">
        <v>10528</v>
      </c>
      <c r="E622" s="45" t="s">
        <v>10529</v>
      </c>
      <c r="F622" s="45" t="s">
        <v>5167</v>
      </c>
      <c r="G622" s="45">
        <v>22</v>
      </c>
      <c r="I622" s="45" t="s">
        <v>5643</v>
      </c>
      <c r="J622" s="45" t="s">
        <v>5644</v>
      </c>
      <c r="K622" s="45" t="s">
        <v>10530</v>
      </c>
      <c r="L622" s="45" t="s">
        <v>10531</v>
      </c>
      <c r="M622" s="45" t="s">
        <v>10532</v>
      </c>
      <c r="N622" s="45" t="s">
        <v>10533</v>
      </c>
      <c r="O622" s="45" t="s">
        <v>10534</v>
      </c>
      <c r="P622" s="45" t="s">
        <v>5696</v>
      </c>
    </row>
    <row r="623" spans="1:16" x14ac:dyDescent="0.3">
      <c r="A623" s="45" t="s">
        <v>10012</v>
      </c>
      <c r="B623" s="45" t="s">
        <v>10013</v>
      </c>
      <c r="C623" s="45" t="s">
        <v>10014</v>
      </c>
      <c r="D623" s="45" t="s">
        <v>10015</v>
      </c>
      <c r="E623" s="45" t="s">
        <v>10016</v>
      </c>
      <c r="F623" s="45" t="s">
        <v>6581</v>
      </c>
      <c r="G623" s="45">
        <v>30</v>
      </c>
      <c r="I623" s="45" t="s">
        <v>5643</v>
      </c>
      <c r="J623" s="45" t="s">
        <v>5644</v>
      </c>
      <c r="K623" s="45" t="s">
        <v>10535</v>
      </c>
      <c r="L623" s="45" t="s">
        <v>10018</v>
      </c>
      <c r="M623" s="45" t="s">
        <v>10019</v>
      </c>
      <c r="N623" s="45" t="s">
        <v>10020</v>
      </c>
      <c r="O623" s="45" t="s">
        <v>10021</v>
      </c>
      <c r="P623" s="45" t="s">
        <v>5698</v>
      </c>
    </row>
    <row r="624" spans="1:16" x14ac:dyDescent="0.3">
      <c r="A624" s="45" t="s">
        <v>10107</v>
      </c>
      <c r="B624" s="45" t="s">
        <v>10108</v>
      </c>
      <c r="C624" s="45" t="s">
        <v>10109</v>
      </c>
      <c r="D624" s="45" t="s">
        <v>10110</v>
      </c>
      <c r="E624" s="45" t="s">
        <v>10111</v>
      </c>
      <c r="F624" s="45" t="s">
        <v>6581</v>
      </c>
      <c r="G624" s="45">
        <v>8</v>
      </c>
      <c r="I624" s="45" t="s">
        <v>5643</v>
      </c>
      <c r="J624" s="45" t="s">
        <v>5644</v>
      </c>
      <c r="K624" s="45" t="s">
        <v>10536</v>
      </c>
      <c r="L624" s="45" t="s">
        <v>10113</v>
      </c>
      <c r="M624" s="45" t="s">
        <v>10114</v>
      </c>
      <c r="N624" s="45" t="s">
        <v>10115</v>
      </c>
      <c r="O624" s="45" t="s">
        <v>10116</v>
      </c>
      <c r="P624" s="45" t="s">
        <v>5700</v>
      </c>
    </row>
    <row r="625" spans="1:16" x14ac:dyDescent="0.3">
      <c r="A625" s="45" t="s">
        <v>10117</v>
      </c>
      <c r="B625" s="45" t="s">
        <v>10118</v>
      </c>
      <c r="C625" s="45" t="s">
        <v>10119</v>
      </c>
      <c r="D625" s="45" t="s">
        <v>10120</v>
      </c>
      <c r="E625" s="45" t="s">
        <v>10121</v>
      </c>
      <c r="F625" s="45" t="s">
        <v>6581</v>
      </c>
      <c r="G625" s="45">
        <v>6</v>
      </c>
      <c r="I625" s="45" t="s">
        <v>5643</v>
      </c>
      <c r="J625" s="45" t="s">
        <v>5644</v>
      </c>
      <c r="K625" s="45" t="s">
        <v>10537</v>
      </c>
      <c r="L625" s="45" t="s">
        <v>10123</v>
      </c>
      <c r="M625" s="45" t="s">
        <v>10124</v>
      </c>
      <c r="N625" s="45" t="s">
        <v>10125</v>
      </c>
      <c r="O625" s="45" t="s">
        <v>10126</v>
      </c>
      <c r="P625" s="45" t="s">
        <v>5702</v>
      </c>
    </row>
    <row r="626" spans="1:16" x14ac:dyDescent="0.3">
      <c r="A626" s="45" t="s">
        <v>10127</v>
      </c>
      <c r="B626" s="45" t="s">
        <v>10128</v>
      </c>
      <c r="C626" s="45" t="s">
        <v>10129</v>
      </c>
      <c r="D626" s="45" t="s">
        <v>10130</v>
      </c>
      <c r="E626" s="45" t="s">
        <v>10131</v>
      </c>
      <c r="F626" s="45" t="s">
        <v>6581</v>
      </c>
      <c r="G626" s="45">
        <v>2</v>
      </c>
      <c r="I626" s="45" t="s">
        <v>5643</v>
      </c>
      <c r="J626" s="45" t="s">
        <v>5644</v>
      </c>
      <c r="K626" s="45" t="s">
        <v>10538</v>
      </c>
      <c r="L626" s="45" t="s">
        <v>10133</v>
      </c>
      <c r="M626" s="45" t="s">
        <v>10134</v>
      </c>
      <c r="N626" s="45" t="s">
        <v>10135</v>
      </c>
      <c r="O626" s="45" t="s">
        <v>10136</v>
      </c>
      <c r="P626" s="45" t="s">
        <v>5704</v>
      </c>
    </row>
    <row r="627" spans="1:16" x14ac:dyDescent="0.3">
      <c r="A627" s="45" t="s">
        <v>7976</v>
      </c>
      <c r="B627" s="45" t="s">
        <v>9671</v>
      </c>
      <c r="C627" s="45" t="s">
        <v>7978</v>
      </c>
      <c r="D627" s="45" t="s">
        <v>7979</v>
      </c>
      <c r="E627" s="45" t="s">
        <v>7980</v>
      </c>
      <c r="F627" s="45" t="s">
        <v>6581</v>
      </c>
      <c r="G627" s="45">
        <v>20</v>
      </c>
      <c r="H627" s="45" t="s">
        <v>6769</v>
      </c>
      <c r="I627" s="45" t="s">
        <v>6276</v>
      </c>
      <c r="J627" s="45" t="s">
        <v>6277</v>
      </c>
      <c r="K627" s="45" t="s">
        <v>10539</v>
      </c>
      <c r="L627" s="45" t="s">
        <v>7982</v>
      </c>
      <c r="M627" s="45" t="s">
        <v>7983</v>
      </c>
      <c r="N627" s="45" t="s">
        <v>7984</v>
      </c>
      <c r="O627" s="45" t="s">
        <v>7985</v>
      </c>
      <c r="P627" s="45" t="s">
        <v>4837</v>
      </c>
    </row>
    <row r="628" spans="1:16" x14ac:dyDescent="0.3">
      <c r="A628" s="45" t="s">
        <v>10263</v>
      </c>
      <c r="B628" s="45" t="s">
        <v>10264</v>
      </c>
      <c r="C628" s="45" t="s">
        <v>7942</v>
      </c>
      <c r="D628" s="45" t="s">
        <v>10265</v>
      </c>
      <c r="E628" s="45" t="s">
        <v>10266</v>
      </c>
      <c r="F628" s="45" t="s">
        <v>5167</v>
      </c>
      <c r="G628" s="45">
        <v>22</v>
      </c>
      <c r="H628" s="45" t="s">
        <v>6771</v>
      </c>
      <c r="I628" s="45" t="s">
        <v>6276</v>
      </c>
      <c r="J628" s="45" t="s">
        <v>6277</v>
      </c>
      <c r="K628" s="45" t="s">
        <v>10540</v>
      </c>
      <c r="L628" s="45" t="s">
        <v>7946</v>
      </c>
      <c r="M628" s="45" t="s">
        <v>7947</v>
      </c>
      <c r="N628" s="45" t="s">
        <v>7948</v>
      </c>
      <c r="O628" s="45" t="s">
        <v>7949</v>
      </c>
      <c r="P628" s="45" t="s">
        <v>4841</v>
      </c>
    </row>
    <row r="629" spans="1:16" x14ac:dyDescent="0.3">
      <c r="A629" s="45" t="s">
        <v>10268</v>
      </c>
      <c r="B629" s="45" t="s">
        <v>10269</v>
      </c>
      <c r="C629" s="45" t="s">
        <v>10270</v>
      </c>
      <c r="D629" s="45" t="s">
        <v>10271</v>
      </c>
      <c r="E629" s="45" t="s">
        <v>10272</v>
      </c>
      <c r="F629" s="45" t="s">
        <v>6581</v>
      </c>
      <c r="G629" s="45">
        <v>2</v>
      </c>
      <c r="H629" s="45" t="s">
        <v>6772</v>
      </c>
      <c r="I629" s="45" t="s">
        <v>6276</v>
      </c>
      <c r="J629" s="45" t="s">
        <v>6277</v>
      </c>
      <c r="K629" s="45" t="s">
        <v>10541</v>
      </c>
      <c r="L629" s="45" t="s">
        <v>10274</v>
      </c>
      <c r="M629" s="45" t="s">
        <v>10275</v>
      </c>
      <c r="N629" s="45" t="s">
        <v>10276</v>
      </c>
      <c r="O629" s="45" t="s">
        <v>10277</v>
      </c>
      <c r="P629" s="45" t="s">
        <v>5162</v>
      </c>
    </row>
    <row r="630" spans="1:16" x14ac:dyDescent="0.3">
      <c r="A630" s="45" t="s">
        <v>10278</v>
      </c>
      <c r="B630" s="45" t="s">
        <v>10279</v>
      </c>
      <c r="C630" s="45" t="s">
        <v>10280</v>
      </c>
      <c r="D630" s="45" t="s">
        <v>10281</v>
      </c>
      <c r="E630" s="45" t="s">
        <v>10282</v>
      </c>
      <c r="F630" s="45" t="s">
        <v>5167</v>
      </c>
      <c r="G630" s="45">
        <v>22</v>
      </c>
      <c r="H630" s="45" t="s">
        <v>6774</v>
      </c>
      <c r="I630" s="45" t="s">
        <v>6276</v>
      </c>
      <c r="J630" s="45" t="s">
        <v>6277</v>
      </c>
      <c r="K630" s="45" t="s">
        <v>10542</v>
      </c>
      <c r="L630" s="45" t="s">
        <v>10284</v>
      </c>
      <c r="M630" s="45" t="s">
        <v>10285</v>
      </c>
      <c r="N630" s="45" t="s">
        <v>10286</v>
      </c>
      <c r="O630" s="45" t="s">
        <v>10287</v>
      </c>
      <c r="P630" s="45" t="s">
        <v>5594</v>
      </c>
    </row>
    <row r="631" spans="1:16" x14ac:dyDescent="0.3">
      <c r="A631" s="45" t="s">
        <v>7726</v>
      </c>
      <c r="B631" s="45" t="s">
        <v>7760</v>
      </c>
      <c r="C631" s="45" t="s">
        <v>7728</v>
      </c>
      <c r="D631" s="45" t="s">
        <v>7729</v>
      </c>
      <c r="E631" s="45" t="s">
        <v>7730</v>
      </c>
      <c r="F631" s="45" t="s">
        <v>6581</v>
      </c>
      <c r="G631" s="45">
        <v>12</v>
      </c>
      <c r="I631" s="45" t="s">
        <v>6276</v>
      </c>
      <c r="J631" s="45" t="s">
        <v>6277</v>
      </c>
      <c r="K631" s="45" t="s">
        <v>10543</v>
      </c>
      <c r="L631" s="45" t="s">
        <v>7732</v>
      </c>
      <c r="M631" s="45" t="s">
        <v>7733</v>
      </c>
      <c r="N631" s="45" t="s">
        <v>7734</v>
      </c>
      <c r="O631" s="45" t="s">
        <v>7735</v>
      </c>
      <c r="P631" s="45" t="s">
        <v>4846</v>
      </c>
    </row>
    <row r="632" spans="1:16" x14ac:dyDescent="0.3">
      <c r="A632" s="45" t="s">
        <v>7762</v>
      </c>
      <c r="B632" s="45" t="s">
        <v>7763</v>
      </c>
      <c r="C632" s="45" t="s">
        <v>7764</v>
      </c>
      <c r="D632" s="45" t="s">
        <v>7765</v>
      </c>
      <c r="E632" s="45" t="s">
        <v>7766</v>
      </c>
      <c r="F632" s="45" t="s">
        <v>6581</v>
      </c>
      <c r="G632" s="45">
        <v>1</v>
      </c>
      <c r="I632" s="45" t="s">
        <v>6276</v>
      </c>
      <c r="J632" s="45" t="s">
        <v>6277</v>
      </c>
      <c r="K632" s="45" t="s">
        <v>10544</v>
      </c>
      <c r="L632" s="45" t="s">
        <v>7768</v>
      </c>
      <c r="M632" s="45" t="s">
        <v>7769</v>
      </c>
      <c r="N632" s="45" t="s">
        <v>7770</v>
      </c>
      <c r="O632" s="45" t="s">
        <v>7771</v>
      </c>
      <c r="P632" s="45" t="s">
        <v>4849</v>
      </c>
    </row>
    <row r="633" spans="1:16" x14ac:dyDescent="0.3">
      <c r="A633" s="45" t="s">
        <v>9687</v>
      </c>
      <c r="B633" s="45" t="s">
        <v>9688</v>
      </c>
      <c r="C633" s="45" t="s">
        <v>9689</v>
      </c>
      <c r="D633" s="45" t="s">
        <v>9690</v>
      </c>
      <c r="E633" s="45" t="s">
        <v>9691</v>
      </c>
      <c r="F633" s="45" t="s">
        <v>6581</v>
      </c>
      <c r="G633" s="45">
        <v>10</v>
      </c>
      <c r="I633" s="45" t="s">
        <v>6276</v>
      </c>
      <c r="J633" s="45" t="s">
        <v>6277</v>
      </c>
      <c r="K633" s="45" t="s">
        <v>10545</v>
      </c>
      <c r="L633" s="45" t="s">
        <v>9693</v>
      </c>
      <c r="M633" s="45" t="s">
        <v>9694</v>
      </c>
      <c r="N633" s="45" t="s">
        <v>9695</v>
      </c>
      <c r="O633" s="45" t="s">
        <v>9696</v>
      </c>
      <c r="P633" s="45" t="s">
        <v>4852</v>
      </c>
    </row>
    <row r="634" spans="1:16" x14ac:dyDescent="0.3">
      <c r="A634" s="45" t="s">
        <v>9697</v>
      </c>
      <c r="B634" s="45" t="s">
        <v>9698</v>
      </c>
      <c r="C634" s="45" t="s">
        <v>9699</v>
      </c>
      <c r="D634" s="45" t="s">
        <v>9700</v>
      </c>
      <c r="E634" s="45" t="s">
        <v>9701</v>
      </c>
      <c r="F634" s="45" t="s">
        <v>6581</v>
      </c>
      <c r="G634" s="45">
        <v>10</v>
      </c>
      <c r="I634" s="45" t="s">
        <v>6276</v>
      </c>
      <c r="J634" s="45" t="s">
        <v>6277</v>
      </c>
      <c r="K634" s="45" t="s">
        <v>10546</v>
      </c>
      <c r="L634" s="45" t="s">
        <v>9703</v>
      </c>
      <c r="M634" s="45" t="s">
        <v>9704</v>
      </c>
      <c r="N634" s="45" t="s">
        <v>9705</v>
      </c>
      <c r="O634" s="45" t="s">
        <v>9706</v>
      </c>
      <c r="P634" s="45" t="s">
        <v>4855</v>
      </c>
    </row>
    <row r="635" spans="1:16" x14ac:dyDescent="0.3">
      <c r="A635" s="45" t="s">
        <v>8228</v>
      </c>
      <c r="B635" s="45" t="s">
        <v>9769</v>
      </c>
      <c r="C635" s="45" t="s">
        <v>8230</v>
      </c>
      <c r="D635" s="45" t="s">
        <v>8231</v>
      </c>
      <c r="E635" s="45" t="s">
        <v>8232</v>
      </c>
      <c r="F635" s="45" t="s">
        <v>6581</v>
      </c>
      <c r="G635" s="45">
        <v>30</v>
      </c>
      <c r="H635" s="45" t="s">
        <v>6776</v>
      </c>
      <c r="I635" s="45" t="s">
        <v>6276</v>
      </c>
      <c r="J635" s="45" t="s">
        <v>6277</v>
      </c>
      <c r="K635" s="45" t="s">
        <v>10547</v>
      </c>
      <c r="L635" s="45" t="s">
        <v>8234</v>
      </c>
      <c r="M635" s="45" t="s">
        <v>8235</v>
      </c>
      <c r="N635" s="45" t="s">
        <v>8236</v>
      </c>
      <c r="O635" s="45" t="s">
        <v>8237</v>
      </c>
      <c r="P635" s="45" t="s">
        <v>5324</v>
      </c>
    </row>
    <row r="636" spans="1:16" x14ac:dyDescent="0.3">
      <c r="A636" s="45" t="s">
        <v>10228</v>
      </c>
      <c r="B636" s="45" t="s">
        <v>10293</v>
      </c>
      <c r="C636" s="45" t="s">
        <v>10230</v>
      </c>
      <c r="D636" s="45" t="s">
        <v>10231</v>
      </c>
      <c r="E636" s="45" t="s">
        <v>10232</v>
      </c>
      <c r="F636" s="45" t="s">
        <v>6581</v>
      </c>
      <c r="G636" s="45">
        <v>8</v>
      </c>
      <c r="H636" s="45" t="s">
        <v>6777</v>
      </c>
      <c r="I636" s="45" t="s">
        <v>6276</v>
      </c>
      <c r="J636" s="45" t="s">
        <v>6277</v>
      </c>
      <c r="K636" s="45" t="s">
        <v>10548</v>
      </c>
      <c r="L636" s="45" t="s">
        <v>10234</v>
      </c>
      <c r="M636" s="45" t="s">
        <v>10235</v>
      </c>
      <c r="N636" s="45" t="s">
        <v>10236</v>
      </c>
      <c r="O636" s="45" t="s">
        <v>10237</v>
      </c>
      <c r="P636" s="45" t="s">
        <v>5149</v>
      </c>
    </row>
    <row r="637" spans="1:16" x14ac:dyDescent="0.3">
      <c r="A637" s="45" t="s">
        <v>10295</v>
      </c>
      <c r="B637" s="45" t="s">
        <v>10296</v>
      </c>
      <c r="C637" s="45" t="s">
        <v>10240</v>
      </c>
      <c r="D637" s="45" t="s">
        <v>10297</v>
      </c>
      <c r="E637" s="45" t="s">
        <v>10298</v>
      </c>
      <c r="F637" s="45" t="s">
        <v>5167</v>
      </c>
      <c r="G637" s="45">
        <v>22</v>
      </c>
      <c r="H637" s="45" t="s">
        <v>6778</v>
      </c>
      <c r="I637" s="45" t="s">
        <v>6276</v>
      </c>
      <c r="J637" s="45" t="s">
        <v>6277</v>
      </c>
      <c r="K637" s="45" t="s">
        <v>10549</v>
      </c>
      <c r="L637" s="45" t="s">
        <v>10244</v>
      </c>
      <c r="M637" s="45" t="s">
        <v>10245</v>
      </c>
      <c r="N637" s="45" t="s">
        <v>10246</v>
      </c>
      <c r="O637" s="45" t="s">
        <v>10247</v>
      </c>
      <c r="P637" s="45" t="s">
        <v>5151</v>
      </c>
    </row>
    <row r="638" spans="1:16" x14ac:dyDescent="0.3">
      <c r="A638" s="45" t="s">
        <v>10300</v>
      </c>
      <c r="B638" s="45" t="s">
        <v>10301</v>
      </c>
      <c r="C638" s="45" t="s">
        <v>10302</v>
      </c>
      <c r="D638" s="45" t="s">
        <v>10303</v>
      </c>
      <c r="E638" s="45" t="s">
        <v>10304</v>
      </c>
      <c r="F638" s="45" t="s">
        <v>5572</v>
      </c>
      <c r="G638" s="45">
        <v>22</v>
      </c>
      <c r="H638" s="45" t="s">
        <v>6779</v>
      </c>
      <c r="I638" s="45" t="s">
        <v>6276</v>
      </c>
      <c r="J638" s="45" t="s">
        <v>6277</v>
      </c>
      <c r="K638" s="45" t="s">
        <v>10550</v>
      </c>
      <c r="L638" s="45" t="s">
        <v>10306</v>
      </c>
      <c r="M638" s="45" t="s">
        <v>10307</v>
      </c>
      <c r="N638" s="45" t="s">
        <v>10308</v>
      </c>
      <c r="O638" s="45" t="s">
        <v>10309</v>
      </c>
      <c r="P638" s="45" t="s">
        <v>5646</v>
      </c>
    </row>
    <row r="639" spans="1:16" x14ac:dyDescent="0.3">
      <c r="A639" s="45" t="s">
        <v>10310</v>
      </c>
      <c r="B639" s="45" t="s">
        <v>10311</v>
      </c>
      <c r="C639" s="45" t="s">
        <v>10312</v>
      </c>
      <c r="D639" s="45" t="s">
        <v>10313</v>
      </c>
      <c r="E639" s="45" t="s">
        <v>10314</v>
      </c>
      <c r="F639" s="45" t="s">
        <v>5572</v>
      </c>
      <c r="G639" s="45">
        <v>22</v>
      </c>
      <c r="H639" s="45" t="s">
        <v>6780</v>
      </c>
      <c r="I639" s="45" t="s">
        <v>6276</v>
      </c>
      <c r="J639" s="45" t="s">
        <v>6277</v>
      </c>
      <c r="K639" s="45" t="s">
        <v>10551</v>
      </c>
      <c r="L639" s="45" t="s">
        <v>10316</v>
      </c>
      <c r="M639" s="45" t="s">
        <v>10317</v>
      </c>
      <c r="N639" s="45" t="s">
        <v>10318</v>
      </c>
      <c r="O639" s="45" t="s">
        <v>10319</v>
      </c>
      <c r="P639" s="45" t="s">
        <v>5648</v>
      </c>
    </row>
    <row r="640" spans="1:16" x14ac:dyDescent="0.3">
      <c r="A640" s="45" t="s">
        <v>10320</v>
      </c>
      <c r="B640" s="45" t="s">
        <v>10321</v>
      </c>
      <c r="C640" s="45" t="s">
        <v>10322</v>
      </c>
      <c r="D640" s="45" t="s">
        <v>10323</v>
      </c>
      <c r="E640" s="45" t="s">
        <v>10324</v>
      </c>
      <c r="F640" s="45" t="s">
        <v>5572</v>
      </c>
      <c r="G640" s="45">
        <v>22</v>
      </c>
      <c r="H640" s="45" t="s">
        <v>6781</v>
      </c>
      <c r="I640" s="45" t="s">
        <v>6276</v>
      </c>
      <c r="J640" s="45" t="s">
        <v>6277</v>
      </c>
      <c r="K640" s="45" t="s">
        <v>10552</v>
      </c>
      <c r="L640" s="45" t="s">
        <v>10326</v>
      </c>
      <c r="M640" s="45" t="s">
        <v>10327</v>
      </c>
      <c r="N640" s="45" t="s">
        <v>10328</v>
      </c>
      <c r="O640" s="45" t="s">
        <v>10329</v>
      </c>
      <c r="P640" s="45" t="s">
        <v>5650</v>
      </c>
    </row>
    <row r="641" spans="1:16" x14ac:dyDescent="0.3">
      <c r="A641" s="45" t="s">
        <v>10330</v>
      </c>
      <c r="B641" s="45" t="s">
        <v>10331</v>
      </c>
      <c r="C641" s="45" t="s">
        <v>10332</v>
      </c>
      <c r="D641" s="45" t="s">
        <v>10333</v>
      </c>
      <c r="E641" s="45" t="s">
        <v>10334</v>
      </c>
      <c r="F641" s="45" t="s">
        <v>5167</v>
      </c>
      <c r="G641" s="45">
        <v>22</v>
      </c>
      <c r="H641" s="45" t="s">
        <v>6782</v>
      </c>
      <c r="I641" s="45" t="s">
        <v>6276</v>
      </c>
      <c r="J641" s="45" t="s">
        <v>6277</v>
      </c>
      <c r="K641" s="45" t="s">
        <v>10553</v>
      </c>
      <c r="L641" s="45" t="s">
        <v>10336</v>
      </c>
      <c r="M641" s="45" t="s">
        <v>10337</v>
      </c>
      <c r="N641" s="45" t="s">
        <v>10338</v>
      </c>
      <c r="O641" s="45" t="s">
        <v>10339</v>
      </c>
      <c r="P641" s="45" t="s">
        <v>5652</v>
      </c>
    </row>
    <row r="642" spans="1:16" x14ac:dyDescent="0.3">
      <c r="A642" s="45" t="s">
        <v>10340</v>
      </c>
      <c r="B642" s="45" t="s">
        <v>10341</v>
      </c>
      <c r="C642" s="45" t="s">
        <v>10342</v>
      </c>
      <c r="D642" s="45" t="s">
        <v>10343</v>
      </c>
      <c r="E642" s="45" t="s">
        <v>10344</v>
      </c>
      <c r="F642" s="45" t="s">
        <v>5572</v>
      </c>
      <c r="G642" s="45">
        <v>22</v>
      </c>
      <c r="H642" s="45" t="s">
        <v>6783</v>
      </c>
      <c r="I642" s="45" t="s">
        <v>6276</v>
      </c>
      <c r="J642" s="45" t="s">
        <v>6277</v>
      </c>
      <c r="K642" s="45" t="s">
        <v>10554</v>
      </c>
      <c r="L642" s="45" t="s">
        <v>10346</v>
      </c>
      <c r="M642" s="45" t="s">
        <v>10347</v>
      </c>
      <c r="N642" s="45" t="s">
        <v>10348</v>
      </c>
      <c r="O642" s="45" t="s">
        <v>10349</v>
      </c>
      <c r="P642" s="45" t="s">
        <v>5654</v>
      </c>
    </row>
    <row r="643" spans="1:16" x14ac:dyDescent="0.3">
      <c r="A643" s="45" t="s">
        <v>10350</v>
      </c>
      <c r="B643" s="45" t="s">
        <v>10351</v>
      </c>
      <c r="C643" s="45" t="s">
        <v>10352</v>
      </c>
      <c r="D643" s="45" t="s">
        <v>10353</v>
      </c>
      <c r="E643" s="45" t="s">
        <v>10354</v>
      </c>
      <c r="F643" s="45" t="s">
        <v>5167</v>
      </c>
      <c r="G643" s="45">
        <v>22</v>
      </c>
      <c r="H643" s="45" t="s">
        <v>6784</v>
      </c>
      <c r="I643" s="45" t="s">
        <v>6276</v>
      </c>
      <c r="J643" s="45" t="s">
        <v>6277</v>
      </c>
      <c r="K643" s="45" t="s">
        <v>10555</v>
      </c>
      <c r="L643" s="45" t="s">
        <v>10356</v>
      </c>
      <c r="M643" s="45" t="s">
        <v>10357</v>
      </c>
      <c r="N643" s="45" t="s">
        <v>10358</v>
      </c>
      <c r="O643" s="45" t="s">
        <v>10359</v>
      </c>
      <c r="P643" s="45" t="s">
        <v>5656</v>
      </c>
    </row>
    <row r="644" spans="1:16" x14ac:dyDescent="0.3">
      <c r="A644" s="45" t="s">
        <v>10360</v>
      </c>
      <c r="B644" s="45" t="s">
        <v>10361</v>
      </c>
      <c r="C644" s="45" t="s">
        <v>10362</v>
      </c>
      <c r="D644" s="45" t="s">
        <v>10363</v>
      </c>
      <c r="E644" s="45" t="s">
        <v>10364</v>
      </c>
      <c r="F644" s="45" t="s">
        <v>5572</v>
      </c>
      <c r="G644" s="45">
        <v>22</v>
      </c>
      <c r="H644" s="45" t="s">
        <v>6785</v>
      </c>
      <c r="I644" s="45" t="s">
        <v>6276</v>
      </c>
      <c r="J644" s="45" t="s">
        <v>6277</v>
      </c>
      <c r="K644" s="45" t="s">
        <v>10556</v>
      </c>
      <c r="L644" s="45" t="s">
        <v>10366</v>
      </c>
      <c r="M644" s="45" t="s">
        <v>10367</v>
      </c>
      <c r="N644" s="45" t="s">
        <v>10368</v>
      </c>
      <c r="O644" s="45" t="s">
        <v>10369</v>
      </c>
      <c r="P644" s="45" t="s">
        <v>5658</v>
      </c>
    </row>
    <row r="645" spans="1:16" x14ac:dyDescent="0.3">
      <c r="A645" s="45" t="s">
        <v>10370</v>
      </c>
      <c r="B645" s="45" t="s">
        <v>10371</v>
      </c>
      <c r="C645" s="45" t="s">
        <v>10372</v>
      </c>
      <c r="D645" s="45" t="s">
        <v>10373</v>
      </c>
      <c r="E645" s="45" t="s">
        <v>10374</v>
      </c>
      <c r="F645" s="45" t="s">
        <v>5572</v>
      </c>
      <c r="G645" s="45">
        <v>22</v>
      </c>
      <c r="H645" s="45" t="s">
        <v>6786</v>
      </c>
      <c r="I645" s="45" t="s">
        <v>6276</v>
      </c>
      <c r="J645" s="45" t="s">
        <v>6277</v>
      </c>
      <c r="K645" s="45" t="s">
        <v>10557</v>
      </c>
      <c r="L645" s="45" t="s">
        <v>10376</v>
      </c>
      <c r="M645" s="45" t="s">
        <v>10377</v>
      </c>
      <c r="N645" s="45" t="s">
        <v>10378</v>
      </c>
      <c r="O645" s="45" t="s">
        <v>10379</v>
      </c>
      <c r="P645" s="45" t="s">
        <v>5265</v>
      </c>
    </row>
    <row r="646" spans="1:16" x14ac:dyDescent="0.3">
      <c r="A646" s="45" t="s">
        <v>10380</v>
      </c>
      <c r="B646" s="45" t="s">
        <v>10381</v>
      </c>
      <c r="C646" s="45" t="s">
        <v>10382</v>
      </c>
      <c r="D646" s="45" t="s">
        <v>10383</v>
      </c>
      <c r="E646" s="45" t="s">
        <v>10384</v>
      </c>
      <c r="F646" s="45" t="s">
        <v>5572</v>
      </c>
      <c r="G646" s="45">
        <v>22</v>
      </c>
      <c r="H646" s="45" t="s">
        <v>6787</v>
      </c>
      <c r="I646" s="45" t="s">
        <v>6276</v>
      </c>
      <c r="J646" s="45" t="s">
        <v>6277</v>
      </c>
      <c r="K646" s="45" t="s">
        <v>10558</v>
      </c>
      <c r="L646" s="45" t="s">
        <v>10386</v>
      </c>
      <c r="M646" s="45" t="s">
        <v>10387</v>
      </c>
      <c r="N646" s="45" t="s">
        <v>10388</v>
      </c>
      <c r="O646" s="45" t="s">
        <v>10389</v>
      </c>
      <c r="P646" s="45" t="s">
        <v>5660</v>
      </c>
    </row>
    <row r="647" spans="1:16" x14ac:dyDescent="0.3">
      <c r="A647" s="45" t="s">
        <v>10390</v>
      </c>
      <c r="B647" s="45" t="s">
        <v>10391</v>
      </c>
      <c r="C647" s="45" t="s">
        <v>10392</v>
      </c>
      <c r="D647" s="45" t="s">
        <v>10393</v>
      </c>
      <c r="E647" s="45" t="s">
        <v>10394</v>
      </c>
      <c r="F647" s="45" t="s">
        <v>5572</v>
      </c>
      <c r="G647" s="45">
        <v>22</v>
      </c>
      <c r="H647" s="45" t="s">
        <v>6788</v>
      </c>
      <c r="I647" s="45" t="s">
        <v>6276</v>
      </c>
      <c r="J647" s="45" t="s">
        <v>6277</v>
      </c>
      <c r="K647" s="45" t="s">
        <v>10559</v>
      </c>
      <c r="L647" s="45" t="s">
        <v>10396</v>
      </c>
      <c r="M647" s="45" t="s">
        <v>10397</v>
      </c>
      <c r="N647" s="45" t="s">
        <v>10398</v>
      </c>
      <c r="O647" s="45" t="s">
        <v>10399</v>
      </c>
      <c r="P647" s="45" t="s">
        <v>5662</v>
      </c>
    </row>
    <row r="648" spans="1:16" x14ac:dyDescent="0.3">
      <c r="A648" s="45" t="s">
        <v>10400</v>
      </c>
      <c r="B648" s="45" t="s">
        <v>10401</v>
      </c>
      <c r="C648" s="45" t="s">
        <v>10402</v>
      </c>
      <c r="D648" s="45" t="s">
        <v>10403</v>
      </c>
      <c r="E648" s="45" t="s">
        <v>10404</v>
      </c>
      <c r="F648" s="45" t="s">
        <v>5572</v>
      </c>
      <c r="G648" s="45">
        <v>22</v>
      </c>
      <c r="H648" s="45" t="s">
        <v>6789</v>
      </c>
      <c r="I648" s="45" t="s">
        <v>6276</v>
      </c>
      <c r="J648" s="45" t="s">
        <v>6277</v>
      </c>
      <c r="K648" s="45" t="s">
        <v>10560</v>
      </c>
      <c r="L648" s="45" t="s">
        <v>10406</v>
      </c>
      <c r="M648" s="45" t="s">
        <v>10407</v>
      </c>
      <c r="N648" s="45" t="s">
        <v>10408</v>
      </c>
      <c r="O648" s="45" t="s">
        <v>10409</v>
      </c>
      <c r="P648" s="45" t="s">
        <v>5664</v>
      </c>
    </row>
    <row r="649" spans="1:16" x14ac:dyDescent="0.3">
      <c r="A649" s="45" t="s">
        <v>8248</v>
      </c>
      <c r="B649" s="45" t="s">
        <v>8249</v>
      </c>
      <c r="C649" s="45" t="s">
        <v>8250</v>
      </c>
      <c r="D649" s="45" t="s">
        <v>8251</v>
      </c>
      <c r="E649" s="45" t="s">
        <v>8252</v>
      </c>
      <c r="F649" s="45" t="s">
        <v>6581</v>
      </c>
      <c r="G649" s="45">
        <v>8</v>
      </c>
      <c r="H649" s="45" t="s">
        <v>6790</v>
      </c>
      <c r="I649" s="45" t="s">
        <v>6276</v>
      </c>
      <c r="J649" s="45" t="s">
        <v>6277</v>
      </c>
      <c r="K649" s="45" t="s">
        <v>10561</v>
      </c>
      <c r="L649" s="45" t="s">
        <v>8254</v>
      </c>
      <c r="M649" s="45" t="s">
        <v>8255</v>
      </c>
      <c r="N649" s="45" t="s">
        <v>8256</v>
      </c>
      <c r="O649" s="45" t="s">
        <v>8257</v>
      </c>
      <c r="P649" s="45" t="s">
        <v>4899</v>
      </c>
    </row>
    <row r="650" spans="1:16" x14ac:dyDescent="0.3">
      <c r="A650" s="45" t="s">
        <v>8258</v>
      </c>
      <c r="B650" s="45" t="s">
        <v>8259</v>
      </c>
      <c r="C650" s="45" t="s">
        <v>8260</v>
      </c>
      <c r="D650" s="45" t="s">
        <v>8261</v>
      </c>
      <c r="E650" s="45" t="s">
        <v>8262</v>
      </c>
      <c r="F650" s="45" t="s">
        <v>6581</v>
      </c>
      <c r="G650" s="45">
        <v>30</v>
      </c>
      <c r="I650" s="45" t="s">
        <v>6276</v>
      </c>
      <c r="J650" s="45" t="s">
        <v>6277</v>
      </c>
      <c r="K650" s="45" t="s">
        <v>10562</v>
      </c>
      <c r="L650" s="45" t="s">
        <v>8264</v>
      </c>
      <c r="M650" s="45" t="s">
        <v>8265</v>
      </c>
      <c r="N650" s="45" t="s">
        <v>8266</v>
      </c>
      <c r="O650" s="45" t="s">
        <v>8267</v>
      </c>
      <c r="P650" s="45" t="s">
        <v>5353</v>
      </c>
    </row>
    <row r="651" spans="1:16" x14ac:dyDescent="0.3">
      <c r="A651" s="45" t="s">
        <v>10412</v>
      </c>
      <c r="B651" s="45" t="s">
        <v>10413</v>
      </c>
      <c r="C651" s="45" t="s">
        <v>10414</v>
      </c>
      <c r="D651" s="45" t="s">
        <v>10415</v>
      </c>
      <c r="E651" s="45" t="s">
        <v>10416</v>
      </c>
      <c r="F651" s="45" t="s">
        <v>6581</v>
      </c>
      <c r="G651" s="45">
        <v>2</v>
      </c>
      <c r="H651" s="45" t="s">
        <v>6791</v>
      </c>
      <c r="I651" s="45" t="s">
        <v>6276</v>
      </c>
      <c r="J651" s="45" t="s">
        <v>6277</v>
      </c>
      <c r="K651" s="45" t="s">
        <v>10563</v>
      </c>
      <c r="L651" s="45" t="s">
        <v>10418</v>
      </c>
      <c r="M651" s="45" t="s">
        <v>10419</v>
      </c>
      <c r="N651" s="45" t="s">
        <v>10420</v>
      </c>
      <c r="O651" s="45" t="s">
        <v>10421</v>
      </c>
      <c r="P651" s="45" t="s">
        <v>5668</v>
      </c>
    </row>
    <row r="652" spans="1:16" x14ac:dyDescent="0.3">
      <c r="A652" s="45" t="s">
        <v>10422</v>
      </c>
      <c r="B652" s="45" t="s">
        <v>10423</v>
      </c>
      <c r="C652" s="45" t="s">
        <v>10424</v>
      </c>
      <c r="D652" s="45" t="s">
        <v>10425</v>
      </c>
      <c r="E652" s="45" t="s">
        <v>10426</v>
      </c>
      <c r="F652" s="45" t="s">
        <v>6581</v>
      </c>
      <c r="G652" s="45">
        <v>2</v>
      </c>
      <c r="I652" s="45" t="s">
        <v>6276</v>
      </c>
      <c r="J652" s="45" t="s">
        <v>6277</v>
      </c>
      <c r="K652" s="45" t="s">
        <v>10564</v>
      </c>
      <c r="L652" s="45" t="s">
        <v>10428</v>
      </c>
      <c r="M652" s="45" t="s">
        <v>10429</v>
      </c>
      <c r="N652" s="45" t="s">
        <v>10430</v>
      </c>
      <c r="O652" s="45" t="s">
        <v>10431</v>
      </c>
      <c r="P652" s="45" t="s">
        <v>5670</v>
      </c>
    </row>
    <row r="653" spans="1:16" x14ac:dyDescent="0.3">
      <c r="A653" s="45" t="s">
        <v>10022</v>
      </c>
      <c r="B653" s="45" t="s">
        <v>10023</v>
      </c>
      <c r="C653" s="45" t="s">
        <v>10024</v>
      </c>
      <c r="D653" s="45" t="s">
        <v>10025</v>
      </c>
      <c r="E653" s="45" t="s">
        <v>10026</v>
      </c>
      <c r="F653" s="45" t="s">
        <v>6581</v>
      </c>
      <c r="G653" s="45">
        <v>1</v>
      </c>
      <c r="I653" s="45" t="s">
        <v>6276</v>
      </c>
      <c r="J653" s="45" t="s">
        <v>6277</v>
      </c>
      <c r="K653" s="45" t="s">
        <v>10565</v>
      </c>
      <c r="L653" s="45" t="s">
        <v>10028</v>
      </c>
      <c r="M653" s="45" t="s">
        <v>10029</v>
      </c>
      <c r="N653" s="45" t="s">
        <v>10030</v>
      </c>
      <c r="O653" s="45" t="s">
        <v>10031</v>
      </c>
      <c r="P653" s="45" t="s">
        <v>5672</v>
      </c>
    </row>
    <row r="654" spans="1:16" x14ac:dyDescent="0.3">
      <c r="A654" s="45" t="s">
        <v>10433</v>
      </c>
      <c r="B654" s="45" t="s">
        <v>10434</v>
      </c>
      <c r="C654" s="45" t="s">
        <v>10435</v>
      </c>
      <c r="D654" s="45" t="s">
        <v>10436</v>
      </c>
      <c r="E654" s="45" t="s">
        <v>10437</v>
      </c>
      <c r="F654" s="45" t="s">
        <v>6581</v>
      </c>
      <c r="G654" s="45">
        <v>1</v>
      </c>
      <c r="I654" s="45" t="s">
        <v>6276</v>
      </c>
      <c r="J654" s="45" t="s">
        <v>6277</v>
      </c>
      <c r="K654" s="45" t="s">
        <v>10566</v>
      </c>
      <c r="L654" s="45" t="s">
        <v>10439</v>
      </c>
      <c r="M654" s="45" t="s">
        <v>10440</v>
      </c>
      <c r="N654" s="45" t="s">
        <v>10441</v>
      </c>
      <c r="O654" s="45" t="s">
        <v>10442</v>
      </c>
      <c r="P654" s="45" t="s">
        <v>5674</v>
      </c>
    </row>
    <row r="655" spans="1:16" x14ac:dyDescent="0.3">
      <c r="A655" s="45" t="s">
        <v>10443</v>
      </c>
      <c r="B655" s="45" t="s">
        <v>10444</v>
      </c>
      <c r="C655" s="45" t="s">
        <v>10445</v>
      </c>
      <c r="D655" s="45" t="s">
        <v>10446</v>
      </c>
      <c r="E655" s="45" t="s">
        <v>10447</v>
      </c>
      <c r="F655" s="45" t="s">
        <v>6581</v>
      </c>
      <c r="G655" s="45">
        <v>8</v>
      </c>
      <c r="I655" s="45" t="s">
        <v>6276</v>
      </c>
      <c r="J655" s="45" t="s">
        <v>6277</v>
      </c>
      <c r="K655" s="45" t="s">
        <v>10567</v>
      </c>
      <c r="L655" s="45" t="s">
        <v>10449</v>
      </c>
      <c r="M655" s="45" t="s">
        <v>10450</v>
      </c>
      <c r="N655" s="45" t="s">
        <v>10451</v>
      </c>
      <c r="O655" s="45" t="s">
        <v>10452</v>
      </c>
      <c r="P655" s="45" t="s">
        <v>5183</v>
      </c>
    </row>
    <row r="656" spans="1:16" x14ac:dyDescent="0.3">
      <c r="A656" s="45" t="s">
        <v>10453</v>
      </c>
      <c r="B656" s="45" t="s">
        <v>10454</v>
      </c>
      <c r="C656" s="45" t="s">
        <v>10455</v>
      </c>
      <c r="D656" s="45" t="s">
        <v>10456</v>
      </c>
      <c r="E656" s="45" t="s">
        <v>10457</v>
      </c>
      <c r="F656" s="45" t="s">
        <v>5572</v>
      </c>
      <c r="G656" s="45">
        <v>22</v>
      </c>
      <c r="I656" s="45" t="s">
        <v>6276</v>
      </c>
      <c r="J656" s="45" t="s">
        <v>6277</v>
      </c>
      <c r="K656" s="45" t="s">
        <v>10568</v>
      </c>
      <c r="L656" s="45" t="s">
        <v>10459</v>
      </c>
      <c r="M656" s="45" t="s">
        <v>10460</v>
      </c>
      <c r="N656" s="45" t="s">
        <v>10461</v>
      </c>
      <c r="O656" s="45" t="s">
        <v>10462</v>
      </c>
      <c r="P656" s="45" t="s">
        <v>5101</v>
      </c>
    </row>
    <row r="657" spans="1:16" x14ac:dyDescent="0.3">
      <c r="A657" s="45" t="s">
        <v>10463</v>
      </c>
      <c r="B657" s="45" t="s">
        <v>10464</v>
      </c>
      <c r="C657" s="45" t="s">
        <v>10465</v>
      </c>
      <c r="D657" s="45" t="s">
        <v>10466</v>
      </c>
      <c r="E657" s="45" t="s">
        <v>10467</v>
      </c>
      <c r="F657" s="45" t="s">
        <v>6581</v>
      </c>
      <c r="G657" s="45">
        <v>8</v>
      </c>
      <c r="I657" s="45" t="s">
        <v>6276</v>
      </c>
      <c r="J657" s="45" t="s">
        <v>6277</v>
      </c>
      <c r="K657" s="45" t="s">
        <v>10569</v>
      </c>
      <c r="L657" s="45" t="s">
        <v>10469</v>
      </c>
      <c r="M657" s="45" t="s">
        <v>10470</v>
      </c>
      <c r="N657" s="45" t="s">
        <v>10471</v>
      </c>
      <c r="O657" s="45" t="s">
        <v>10472</v>
      </c>
      <c r="P657" s="45" t="s">
        <v>5676</v>
      </c>
    </row>
    <row r="658" spans="1:16" x14ac:dyDescent="0.3">
      <c r="A658" s="45" t="s">
        <v>10473</v>
      </c>
      <c r="B658" s="45" t="s">
        <v>10474</v>
      </c>
      <c r="C658" s="45" t="s">
        <v>10475</v>
      </c>
      <c r="D658" s="45" t="s">
        <v>10476</v>
      </c>
      <c r="E658" s="45" t="s">
        <v>10477</v>
      </c>
      <c r="F658" s="45" t="s">
        <v>5572</v>
      </c>
      <c r="G658" s="45">
        <v>22</v>
      </c>
      <c r="I658" s="45" t="s">
        <v>6276</v>
      </c>
      <c r="J658" s="45" t="s">
        <v>6277</v>
      </c>
      <c r="K658" s="45" t="s">
        <v>10570</v>
      </c>
      <c r="L658" s="45" t="s">
        <v>10479</v>
      </c>
      <c r="M658" s="45" t="s">
        <v>10480</v>
      </c>
      <c r="N658" s="45" t="s">
        <v>10481</v>
      </c>
      <c r="O658" s="45" t="s">
        <v>10482</v>
      </c>
      <c r="P658" s="45" t="s">
        <v>5678</v>
      </c>
    </row>
    <row r="659" spans="1:16" x14ac:dyDescent="0.3">
      <c r="A659" s="45" t="s">
        <v>9956</v>
      </c>
      <c r="B659" s="45" t="s">
        <v>10483</v>
      </c>
      <c r="C659" s="45" t="s">
        <v>9958</v>
      </c>
      <c r="D659" s="45" t="s">
        <v>9959</v>
      </c>
      <c r="E659" s="45" t="s">
        <v>9960</v>
      </c>
      <c r="F659" s="45" t="s">
        <v>5572</v>
      </c>
      <c r="G659" s="45">
        <v>22</v>
      </c>
      <c r="I659" s="45" t="s">
        <v>6276</v>
      </c>
      <c r="J659" s="45" t="s">
        <v>6277</v>
      </c>
      <c r="K659" s="45" t="s">
        <v>10571</v>
      </c>
      <c r="L659" s="45" t="s">
        <v>9962</v>
      </c>
      <c r="M659" s="45" t="s">
        <v>9963</v>
      </c>
      <c r="N659" s="45" t="s">
        <v>9964</v>
      </c>
      <c r="O659" s="45" t="s">
        <v>9965</v>
      </c>
      <c r="P659" s="45" t="s">
        <v>5680</v>
      </c>
    </row>
    <row r="660" spans="1:16" x14ac:dyDescent="0.3">
      <c r="A660" s="45" t="s">
        <v>7686</v>
      </c>
      <c r="B660" s="45" t="s">
        <v>7752</v>
      </c>
      <c r="C660" s="45" t="s">
        <v>7688</v>
      </c>
      <c r="D660" s="45" t="s">
        <v>7689</v>
      </c>
      <c r="E660" s="45" t="s">
        <v>7690</v>
      </c>
      <c r="F660" s="45" t="s">
        <v>6581</v>
      </c>
      <c r="G660" s="45">
        <v>12</v>
      </c>
      <c r="I660" s="45" t="s">
        <v>6276</v>
      </c>
      <c r="J660" s="45" t="s">
        <v>6277</v>
      </c>
      <c r="K660" s="45" t="s">
        <v>10572</v>
      </c>
      <c r="L660" s="45" t="s">
        <v>7692</v>
      </c>
      <c r="M660" s="45" t="s">
        <v>7693</v>
      </c>
      <c r="N660" s="45" t="s">
        <v>7694</v>
      </c>
      <c r="O660" s="45" t="s">
        <v>7695</v>
      </c>
      <c r="P660" s="45" t="s">
        <v>4887</v>
      </c>
    </row>
    <row r="661" spans="1:16" x14ac:dyDescent="0.3">
      <c r="A661" s="45" t="s">
        <v>7696</v>
      </c>
      <c r="B661" s="45" t="s">
        <v>7754</v>
      </c>
      <c r="C661" s="45" t="s">
        <v>7698</v>
      </c>
      <c r="D661" s="45" t="s">
        <v>7699</v>
      </c>
      <c r="E661" s="45" t="s">
        <v>7700</v>
      </c>
      <c r="F661" s="45" t="s">
        <v>6581</v>
      </c>
      <c r="G661" s="45">
        <v>14</v>
      </c>
      <c r="I661" s="45" t="s">
        <v>6276</v>
      </c>
      <c r="J661" s="45" t="s">
        <v>6277</v>
      </c>
      <c r="K661" s="45" t="s">
        <v>10573</v>
      </c>
      <c r="L661" s="45" t="s">
        <v>7702</v>
      </c>
      <c r="M661" s="45" t="s">
        <v>7703</v>
      </c>
      <c r="N661" s="45" t="s">
        <v>7704</v>
      </c>
      <c r="O661" s="45" t="s">
        <v>7705</v>
      </c>
      <c r="P661" s="45" t="s">
        <v>4889</v>
      </c>
    </row>
    <row r="662" spans="1:16" x14ac:dyDescent="0.3">
      <c r="A662" s="45" t="s">
        <v>7706</v>
      </c>
      <c r="B662" s="45" t="s">
        <v>7756</v>
      </c>
      <c r="C662" s="45" t="s">
        <v>7708</v>
      </c>
      <c r="D662" s="45" t="s">
        <v>7709</v>
      </c>
      <c r="E662" s="45" t="s">
        <v>7710</v>
      </c>
      <c r="F662" s="45" t="s">
        <v>6581</v>
      </c>
      <c r="G662" s="45">
        <v>12</v>
      </c>
      <c r="I662" s="45" t="s">
        <v>6276</v>
      </c>
      <c r="J662" s="45" t="s">
        <v>6277</v>
      </c>
      <c r="K662" s="45" t="s">
        <v>10574</v>
      </c>
      <c r="L662" s="45" t="s">
        <v>7712</v>
      </c>
      <c r="M662" s="45" t="s">
        <v>7713</v>
      </c>
      <c r="N662" s="45" t="s">
        <v>7714</v>
      </c>
      <c r="O662" s="45" t="s">
        <v>7715</v>
      </c>
      <c r="P662" s="45" t="s">
        <v>4891</v>
      </c>
    </row>
    <row r="663" spans="1:16" x14ac:dyDescent="0.3">
      <c r="A663" s="45" t="s">
        <v>7716</v>
      </c>
      <c r="B663" s="45" t="s">
        <v>7758</v>
      </c>
      <c r="C663" s="45" t="s">
        <v>7718</v>
      </c>
      <c r="D663" s="45" t="s">
        <v>7719</v>
      </c>
      <c r="E663" s="45" t="s">
        <v>7720</v>
      </c>
      <c r="F663" s="45" t="s">
        <v>6581</v>
      </c>
      <c r="G663" s="45">
        <v>14</v>
      </c>
      <c r="I663" s="45" t="s">
        <v>6276</v>
      </c>
      <c r="J663" s="45" t="s">
        <v>6277</v>
      </c>
      <c r="K663" s="45" t="s">
        <v>10575</v>
      </c>
      <c r="L663" s="45" t="s">
        <v>7722</v>
      </c>
      <c r="M663" s="45" t="s">
        <v>7723</v>
      </c>
      <c r="N663" s="45" t="s">
        <v>7724</v>
      </c>
      <c r="O663" s="45" t="s">
        <v>7725</v>
      </c>
      <c r="P663" s="45" t="s">
        <v>4893</v>
      </c>
    </row>
    <row r="664" spans="1:16" x14ac:dyDescent="0.3">
      <c r="A664" s="45" t="s">
        <v>10489</v>
      </c>
      <c r="B664" s="45" t="s">
        <v>10490</v>
      </c>
      <c r="C664" s="45" t="s">
        <v>10491</v>
      </c>
      <c r="D664" s="45" t="s">
        <v>10492</v>
      </c>
      <c r="E664" s="45" t="s">
        <v>10493</v>
      </c>
      <c r="F664" s="45" t="s">
        <v>6581</v>
      </c>
      <c r="G664" s="45">
        <v>1</v>
      </c>
      <c r="I664" s="45" t="s">
        <v>6276</v>
      </c>
      <c r="J664" s="45" t="s">
        <v>6277</v>
      </c>
      <c r="K664" s="45" t="s">
        <v>10576</v>
      </c>
      <c r="L664" s="45" t="s">
        <v>10495</v>
      </c>
      <c r="M664" s="45" t="s">
        <v>10496</v>
      </c>
      <c r="N664" s="45" t="s">
        <v>10497</v>
      </c>
      <c r="O664" s="45" t="s">
        <v>10498</v>
      </c>
      <c r="P664" s="45" t="s">
        <v>5682</v>
      </c>
    </row>
    <row r="665" spans="1:16" x14ac:dyDescent="0.3">
      <c r="A665" s="45" t="s">
        <v>10056</v>
      </c>
      <c r="B665" s="45" t="s">
        <v>10057</v>
      </c>
      <c r="C665" s="45" t="s">
        <v>10058</v>
      </c>
      <c r="D665" s="45" t="s">
        <v>10059</v>
      </c>
      <c r="E665" s="45" t="s">
        <v>10060</v>
      </c>
      <c r="F665" s="45" t="s">
        <v>6581</v>
      </c>
      <c r="G665" s="45">
        <v>30</v>
      </c>
      <c r="I665" s="45" t="s">
        <v>6276</v>
      </c>
      <c r="J665" s="45" t="s">
        <v>6277</v>
      </c>
      <c r="K665" s="45" t="s">
        <v>10577</v>
      </c>
      <c r="L665" s="45" t="s">
        <v>10062</v>
      </c>
      <c r="M665" s="45" t="s">
        <v>10063</v>
      </c>
      <c r="N665" s="45" t="s">
        <v>10064</v>
      </c>
      <c r="O665" s="45" t="s">
        <v>10065</v>
      </c>
      <c r="P665" s="45" t="s">
        <v>5463</v>
      </c>
    </row>
    <row r="666" spans="1:16" x14ac:dyDescent="0.3">
      <c r="A666" s="45" t="s">
        <v>10500</v>
      </c>
      <c r="B666" s="45" t="s">
        <v>10501</v>
      </c>
      <c r="C666" s="45" t="s">
        <v>10502</v>
      </c>
      <c r="D666" s="45" t="s">
        <v>10503</v>
      </c>
      <c r="E666" s="45" t="s">
        <v>10504</v>
      </c>
      <c r="F666" s="45" t="s">
        <v>6581</v>
      </c>
      <c r="G666" s="45">
        <v>1</v>
      </c>
      <c r="I666" s="45" t="s">
        <v>6276</v>
      </c>
      <c r="J666" s="45" t="s">
        <v>6277</v>
      </c>
      <c r="K666" s="45" t="s">
        <v>10578</v>
      </c>
      <c r="L666" s="45" t="s">
        <v>10506</v>
      </c>
      <c r="M666" s="45" t="s">
        <v>10507</v>
      </c>
      <c r="N666" s="45" t="s">
        <v>10508</v>
      </c>
      <c r="O666" s="45" t="s">
        <v>10509</v>
      </c>
      <c r="P666" s="45" t="s">
        <v>5684</v>
      </c>
    </row>
    <row r="667" spans="1:16" x14ac:dyDescent="0.3">
      <c r="A667" s="45" t="s">
        <v>10066</v>
      </c>
      <c r="B667" s="45" t="s">
        <v>10579</v>
      </c>
      <c r="C667" s="45" t="s">
        <v>10068</v>
      </c>
      <c r="D667" s="45" t="s">
        <v>10069</v>
      </c>
      <c r="E667" s="45" t="s">
        <v>10070</v>
      </c>
      <c r="F667" s="45" t="s">
        <v>6581</v>
      </c>
      <c r="G667" s="45">
        <v>8</v>
      </c>
      <c r="I667" s="45" t="s">
        <v>6276</v>
      </c>
      <c r="J667" s="45" t="s">
        <v>6277</v>
      </c>
      <c r="K667" s="45" t="s">
        <v>10580</v>
      </c>
      <c r="L667" s="45" t="s">
        <v>10072</v>
      </c>
      <c r="M667" s="45" t="s">
        <v>10073</v>
      </c>
      <c r="N667" s="45" t="s">
        <v>10074</v>
      </c>
      <c r="O667" s="45" t="s">
        <v>10075</v>
      </c>
      <c r="P667" s="45" t="s">
        <v>5686</v>
      </c>
    </row>
    <row r="668" spans="1:16" x14ac:dyDescent="0.3">
      <c r="A668" s="45" t="s">
        <v>10076</v>
      </c>
      <c r="B668" s="45" t="s">
        <v>10077</v>
      </c>
      <c r="C668" s="45" t="s">
        <v>10078</v>
      </c>
      <c r="D668" s="45" t="s">
        <v>10079</v>
      </c>
      <c r="E668" s="45" t="s">
        <v>10080</v>
      </c>
      <c r="F668" s="45" t="s">
        <v>6581</v>
      </c>
      <c r="G668" s="45">
        <v>6</v>
      </c>
      <c r="I668" s="45" t="s">
        <v>6276</v>
      </c>
      <c r="J668" s="45" t="s">
        <v>6277</v>
      </c>
      <c r="K668" s="45" t="s">
        <v>10581</v>
      </c>
      <c r="L668" s="45" t="s">
        <v>10082</v>
      </c>
      <c r="M668" s="45" t="s">
        <v>10083</v>
      </c>
      <c r="N668" s="45" t="s">
        <v>10084</v>
      </c>
      <c r="O668" s="45" t="s">
        <v>10085</v>
      </c>
      <c r="P668" s="45" t="s">
        <v>5688</v>
      </c>
    </row>
    <row r="669" spans="1:16" x14ac:dyDescent="0.3">
      <c r="A669" s="45" t="s">
        <v>10086</v>
      </c>
      <c r="B669" s="45" t="s">
        <v>10087</v>
      </c>
      <c r="C669" s="45" t="s">
        <v>10088</v>
      </c>
      <c r="D669" s="45" t="s">
        <v>10089</v>
      </c>
      <c r="E669" s="45" t="s">
        <v>10090</v>
      </c>
      <c r="F669" s="45" t="s">
        <v>5167</v>
      </c>
      <c r="G669" s="45">
        <v>22</v>
      </c>
      <c r="I669" s="45" t="s">
        <v>6276</v>
      </c>
      <c r="J669" s="45" t="s">
        <v>6277</v>
      </c>
      <c r="K669" s="45" t="s">
        <v>10582</v>
      </c>
      <c r="L669" s="45" t="s">
        <v>10092</v>
      </c>
      <c r="M669" s="45" t="s">
        <v>10093</v>
      </c>
      <c r="N669" s="45" t="s">
        <v>10094</v>
      </c>
      <c r="O669" s="45" t="s">
        <v>10095</v>
      </c>
      <c r="P669" s="45" t="s">
        <v>5690</v>
      </c>
    </row>
    <row r="670" spans="1:16" x14ac:dyDescent="0.3">
      <c r="A670" s="45" t="s">
        <v>10096</v>
      </c>
      <c r="B670" s="45" t="s">
        <v>10097</v>
      </c>
      <c r="C670" s="45" t="s">
        <v>10098</v>
      </c>
      <c r="D670" s="45" t="s">
        <v>10099</v>
      </c>
      <c r="E670" s="45" t="s">
        <v>10100</v>
      </c>
      <c r="F670" s="45" t="s">
        <v>6581</v>
      </c>
      <c r="G670" s="45">
        <v>6</v>
      </c>
      <c r="I670" s="45" t="s">
        <v>6276</v>
      </c>
      <c r="J670" s="45" t="s">
        <v>6277</v>
      </c>
      <c r="K670" s="45" t="s">
        <v>10583</v>
      </c>
      <c r="L670" s="45" t="s">
        <v>10102</v>
      </c>
      <c r="M670" s="45" t="s">
        <v>10103</v>
      </c>
      <c r="N670" s="45" t="s">
        <v>10104</v>
      </c>
      <c r="O670" s="45" t="s">
        <v>10105</v>
      </c>
      <c r="P670" s="45" t="s">
        <v>5692</v>
      </c>
    </row>
    <row r="671" spans="1:16" x14ac:dyDescent="0.3">
      <c r="A671" s="45" t="s">
        <v>7792</v>
      </c>
      <c r="B671" s="45" t="s">
        <v>7970</v>
      </c>
      <c r="C671" s="45" t="s">
        <v>7794</v>
      </c>
      <c r="D671" s="45" t="s">
        <v>7795</v>
      </c>
      <c r="E671" s="45" t="s">
        <v>7796</v>
      </c>
      <c r="F671" s="45" t="s">
        <v>6581</v>
      </c>
      <c r="G671" s="45">
        <v>200</v>
      </c>
      <c r="I671" s="45" t="s">
        <v>6276</v>
      </c>
      <c r="J671" s="45" t="s">
        <v>6277</v>
      </c>
      <c r="K671" s="45" t="s">
        <v>10584</v>
      </c>
      <c r="L671" s="45" t="s">
        <v>7798</v>
      </c>
      <c r="M671" s="45" t="s">
        <v>7799</v>
      </c>
      <c r="N671" s="45" t="s">
        <v>7800</v>
      </c>
      <c r="O671" s="45" t="s">
        <v>7801</v>
      </c>
      <c r="P671" s="45" t="s">
        <v>4973</v>
      </c>
    </row>
    <row r="672" spans="1:16" x14ac:dyDescent="0.3">
      <c r="A672" s="45" t="s">
        <v>10515</v>
      </c>
      <c r="B672" s="45" t="s">
        <v>10516</v>
      </c>
      <c r="C672" s="45" t="s">
        <v>10517</v>
      </c>
      <c r="D672" s="45" t="s">
        <v>10518</v>
      </c>
      <c r="E672" s="45" t="s">
        <v>10519</v>
      </c>
      <c r="F672" s="45" t="s">
        <v>5167</v>
      </c>
      <c r="G672" s="45">
        <v>22</v>
      </c>
      <c r="I672" s="45" t="s">
        <v>6276</v>
      </c>
      <c r="J672" s="45" t="s">
        <v>6277</v>
      </c>
      <c r="K672" s="45" t="s">
        <v>10585</v>
      </c>
      <c r="L672" s="45" t="s">
        <v>10521</v>
      </c>
      <c r="M672" s="45" t="s">
        <v>10522</v>
      </c>
      <c r="N672" s="45" t="s">
        <v>10523</v>
      </c>
      <c r="O672" s="45" t="s">
        <v>10524</v>
      </c>
      <c r="P672" s="45" t="s">
        <v>5694</v>
      </c>
    </row>
    <row r="673" spans="1:16" x14ac:dyDescent="0.3">
      <c r="A673" s="45" t="s">
        <v>10525</v>
      </c>
      <c r="B673" s="45" t="s">
        <v>10526</v>
      </c>
      <c r="C673" s="45" t="s">
        <v>10527</v>
      </c>
      <c r="D673" s="45" t="s">
        <v>10528</v>
      </c>
      <c r="E673" s="45" t="s">
        <v>10529</v>
      </c>
      <c r="F673" s="45" t="s">
        <v>5167</v>
      </c>
      <c r="G673" s="45">
        <v>22</v>
      </c>
      <c r="I673" s="45" t="s">
        <v>6276</v>
      </c>
      <c r="J673" s="45" t="s">
        <v>6277</v>
      </c>
      <c r="K673" s="45" t="s">
        <v>10586</v>
      </c>
      <c r="L673" s="45" t="s">
        <v>10531</v>
      </c>
      <c r="M673" s="45" t="s">
        <v>10532</v>
      </c>
      <c r="N673" s="45" t="s">
        <v>10533</v>
      </c>
      <c r="O673" s="45" t="s">
        <v>10534</v>
      </c>
      <c r="P673" s="45" t="s">
        <v>5696</v>
      </c>
    </row>
    <row r="674" spans="1:16" x14ac:dyDescent="0.3">
      <c r="A674" s="45" t="s">
        <v>10012</v>
      </c>
      <c r="B674" s="45" t="s">
        <v>10013</v>
      </c>
      <c r="C674" s="45" t="s">
        <v>10014</v>
      </c>
      <c r="D674" s="45" t="s">
        <v>10015</v>
      </c>
      <c r="E674" s="45" t="s">
        <v>10016</v>
      </c>
      <c r="F674" s="45" t="s">
        <v>6581</v>
      </c>
      <c r="G674" s="45">
        <v>30</v>
      </c>
      <c r="I674" s="45" t="s">
        <v>6276</v>
      </c>
      <c r="J674" s="45" t="s">
        <v>6277</v>
      </c>
      <c r="K674" s="45" t="s">
        <v>10587</v>
      </c>
      <c r="L674" s="45" t="s">
        <v>10018</v>
      </c>
      <c r="M674" s="45" t="s">
        <v>10019</v>
      </c>
      <c r="N674" s="45" t="s">
        <v>10020</v>
      </c>
      <c r="O674" s="45" t="s">
        <v>10021</v>
      </c>
      <c r="P674" s="45" t="s">
        <v>5698</v>
      </c>
    </row>
    <row r="675" spans="1:16" x14ac:dyDescent="0.3">
      <c r="A675" s="45" t="s">
        <v>10107</v>
      </c>
      <c r="B675" s="45" t="s">
        <v>10108</v>
      </c>
      <c r="C675" s="45" t="s">
        <v>10109</v>
      </c>
      <c r="D675" s="45" t="s">
        <v>10110</v>
      </c>
      <c r="E675" s="45" t="s">
        <v>10111</v>
      </c>
      <c r="F675" s="45" t="s">
        <v>6581</v>
      </c>
      <c r="G675" s="45">
        <v>8</v>
      </c>
      <c r="I675" s="45" t="s">
        <v>6276</v>
      </c>
      <c r="J675" s="45" t="s">
        <v>6277</v>
      </c>
      <c r="K675" s="45" t="s">
        <v>10588</v>
      </c>
      <c r="L675" s="45" t="s">
        <v>10113</v>
      </c>
      <c r="M675" s="45" t="s">
        <v>10114</v>
      </c>
      <c r="N675" s="45" t="s">
        <v>10115</v>
      </c>
      <c r="O675" s="45" t="s">
        <v>10116</v>
      </c>
      <c r="P675" s="45" t="s">
        <v>5700</v>
      </c>
    </row>
    <row r="676" spans="1:16" x14ac:dyDescent="0.3">
      <c r="A676" s="45" t="s">
        <v>10117</v>
      </c>
      <c r="B676" s="45" t="s">
        <v>10118</v>
      </c>
      <c r="C676" s="45" t="s">
        <v>10119</v>
      </c>
      <c r="D676" s="45" t="s">
        <v>10120</v>
      </c>
      <c r="E676" s="45" t="s">
        <v>10121</v>
      </c>
      <c r="F676" s="45" t="s">
        <v>6581</v>
      </c>
      <c r="G676" s="45">
        <v>6</v>
      </c>
      <c r="I676" s="45" t="s">
        <v>6276</v>
      </c>
      <c r="J676" s="45" t="s">
        <v>6277</v>
      </c>
      <c r="K676" s="45" t="s">
        <v>10589</v>
      </c>
      <c r="L676" s="45" t="s">
        <v>10123</v>
      </c>
      <c r="M676" s="45" t="s">
        <v>10124</v>
      </c>
      <c r="N676" s="45" t="s">
        <v>10125</v>
      </c>
      <c r="O676" s="45" t="s">
        <v>10126</v>
      </c>
      <c r="P676" s="45" t="s">
        <v>5702</v>
      </c>
    </row>
    <row r="677" spans="1:16" x14ac:dyDescent="0.3">
      <c r="A677" s="45" t="s">
        <v>10127</v>
      </c>
      <c r="B677" s="45" t="s">
        <v>10128</v>
      </c>
      <c r="C677" s="45" t="s">
        <v>10129</v>
      </c>
      <c r="D677" s="45" t="s">
        <v>10130</v>
      </c>
      <c r="E677" s="45" t="s">
        <v>10131</v>
      </c>
      <c r="F677" s="45" t="s">
        <v>6581</v>
      </c>
      <c r="G677" s="45">
        <v>2</v>
      </c>
      <c r="I677" s="45" t="s">
        <v>6276</v>
      </c>
      <c r="J677" s="45" t="s">
        <v>6277</v>
      </c>
      <c r="K677" s="45" t="s">
        <v>10590</v>
      </c>
      <c r="L677" s="45" t="s">
        <v>10133</v>
      </c>
      <c r="M677" s="45" t="s">
        <v>10134</v>
      </c>
      <c r="N677" s="45" t="s">
        <v>10135</v>
      </c>
      <c r="O677" s="45" t="s">
        <v>10136</v>
      </c>
      <c r="P677" s="45" t="s">
        <v>5704</v>
      </c>
    </row>
    <row r="678" spans="1:16" x14ac:dyDescent="0.3">
      <c r="A678" s="45" t="s">
        <v>7976</v>
      </c>
      <c r="B678" s="45" t="s">
        <v>7977</v>
      </c>
      <c r="C678" s="45" t="s">
        <v>7978</v>
      </c>
      <c r="D678" s="45" t="s">
        <v>7979</v>
      </c>
      <c r="E678" s="45" t="s">
        <v>7980</v>
      </c>
      <c r="F678" s="45" t="s">
        <v>6581</v>
      </c>
      <c r="G678" s="45">
        <v>20</v>
      </c>
      <c r="H678" s="45" t="s">
        <v>6792</v>
      </c>
      <c r="I678" s="45" t="s">
        <v>5710</v>
      </c>
      <c r="J678" s="45" t="s">
        <v>5711</v>
      </c>
      <c r="K678" s="45" t="s">
        <v>10591</v>
      </c>
      <c r="L678" s="45" t="s">
        <v>7982</v>
      </c>
      <c r="M678" s="45" t="s">
        <v>7983</v>
      </c>
      <c r="N678" s="45" t="s">
        <v>7984</v>
      </c>
      <c r="O678" s="45" t="s">
        <v>7985</v>
      </c>
      <c r="P678" s="45" t="s">
        <v>4837</v>
      </c>
    </row>
    <row r="679" spans="1:16" x14ac:dyDescent="0.3">
      <c r="A679" s="45" t="s">
        <v>10263</v>
      </c>
      <c r="B679" s="45" t="s">
        <v>10264</v>
      </c>
      <c r="C679" s="45" t="s">
        <v>7942</v>
      </c>
      <c r="D679" s="45" t="s">
        <v>10265</v>
      </c>
      <c r="E679" s="45" t="s">
        <v>10266</v>
      </c>
      <c r="F679" s="45" t="s">
        <v>5167</v>
      </c>
      <c r="G679" s="45">
        <v>22</v>
      </c>
      <c r="H679" s="45" t="s">
        <v>6794</v>
      </c>
      <c r="I679" s="45" t="s">
        <v>5710</v>
      </c>
      <c r="J679" s="45" t="s">
        <v>5711</v>
      </c>
      <c r="K679" s="45" t="s">
        <v>10592</v>
      </c>
      <c r="L679" s="45" t="s">
        <v>7946</v>
      </c>
      <c r="M679" s="45" t="s">
        <v>7947</v>
      </c>
      <c r="N679" s="45" t="s">
        <v>7948</v>
      </c>
      <c r="O679" s="45" t="s">
        <v>7949</v>
      </c>
      <c r="P679" s="45" t="s">
        <v>4841</v>
      </c>
    </row>
    <row r="680" spans="1:16" x14ac:dyDescent="0.3">
      <c r="A680" s="45" t="s">
        <v>10268</v>
      </c>
      <c r="B680" s="45" t="s">
        <v>10269</v>
      </c>
      <c r="C680" s="45" t="s">
        <v>10270</v>
      </c>
      <c r="D680" s="45" t="s">
        <v>10271</v>
      </c>
      <c r="E680" s="45" t="s">
        <v>10272</v>
      </c>
      <c r="F680" s="45" t="s">
        <v>6581</v>
      </c>
      <c r="G680" s="45">
        <v>2</v>
      </c>
      <c r="H680" s="45" t="s">
        <v>6795</v>
      </c>
      <c r="I680" s="45" t="s">
        <v>5710</v>
      </c>
      <c r="J680" s="45" t="s">
        <v>5711</v>
      </c>
      <c r="K680" s="45" t="s">
        <v>10593</v>
      </c>
      <c r="L680" s="45" t="s">
        <v>10274</v>
      </c>
      <c r="M680" s="45" t="s">
        <v>10275</v>
      </c>
      <c r="N680" s="45" t="s">
        <v>10276</v>
      </c>
      <c r="O680" s="45" t="s">
        <v>10277</v>
      </c>
      <c r="P680" s="45" t="s">
        <v>5162</v>
      </c>
    </row>
    <row r="681" spans="1:16" x14ac:dyDescent="0.3">
      <c r="A681" s="45" t="s">
        <v>10278</v>
      </c>
      <c r="B681" s="45" t="s">
        <v>10279</v>
      </c>
      <c r="C681" s="45" t="s">
        <v>10280</v>
      </c>
      <c r="D681" s="45" t="s">
        <v>10281</v>
      </c>
      <c r="E681" s="45" t="s">
        <v>10282</v>
      </c>
      <c r="F681" s="45" t="s">
        <v>5167</v>
      </c>
      <c r="G681" s="45">
        <v>22</v>
      </c>
      <c r="H681" s="45" t="s">
        <v>6797</v>
      </c>
      <c r="I681" s="45" t="s">
        <v>5710</v>
      </c>
      <c r="J681" s="45" t="s">
        <v>5711</v>
      </c>
      <c r="K681" s="45" t="s">
        <v>10594</v>
      </c>
      <c r="L681" s="45" t="s">
        <v>10284</v>
      </c>
      <c r="M681" s="45" t="s">
        <v>10285</v>
      </c>
      <c r="N681" s="45" t="s">
        <v>10286</v>
      </c>
      <c r="O681" s="45" t="s">
        <v>10287</v>
      </c>
      <c r="P681" s="45" t="s">
        <v>5594</v>
      </c>
    </row>
    <row r="682" spans="1:16" x14ac:dyDescent="0.3">
      <c r="A682" s="45" t="s">
        <v>10595</v>
      </c>
      <c r="B682" s="45" t="s">
        <v>10596</v>
      </c>
      <c r="C682" s="45" t="s">
        <v>10597</v>
      </c>
      <c r="D682" s="45" t="s">
        <v>10598</v>
      </c>
      <c r="E682" s="45" t="s">
        <v>10599</v>
      </c>
      <c r="F682" s="45" t="s">
        <v>6581</v>
      </c>
      <c r="G682" s="45">
        <v>1</v>
      </c>
      <c r="H682" s="45" t="s">
        <v>6798</v>
      </c>
      <c r="I682" s="45" t="s">
        <v>5710</v>
      </c>
      <c r="J682" s="45" t="s">
        <v>5711</v>
      </c>
      <c r="K682" s="45" t="s">
        <v>10600</v>
      </c>
      <c r="L682" s="45" t="s">
        <v>10601</v>
      </c>
      <c r="M682" s="45" t="s">
        <v>10602</v>
      </c>
      <c r="N682" s="45" t="s">
        <v>10603</v>
      </c>
      <c r="O682" s="45" t="s">
        <v>10604</v>
      </c>
      <c r="P682" s="45" t="s">
        <v>5712</v>
      </c>
    </row>
    <row r="683" spans="1:16" x14ac:dyDescent="0.3">
      <c r="A683" s="45" t="s">
        <v>10605</v>
      </c>
      <c r="B683" s="45" t="s">
        <v>10606</v>
      </c>
      <c r="C683" s="45" t="s">
        <v>10607</v>
      </c>
      <c r="D683" s="45" t="s">
        <v>10608</v>
      </c>
      <c r="E683" s="45" t="s">
        <v>10609</v>
      </c>
      <c r="F683" s="45" t="s">
        <v>6581</v>
      </c>
      <c r="G683" s="45">
        <v>20</v>
      </c>
      <c r="H683" s="45" t="s">
        <v>6799</v>
      </c>
      <c r="I683" s="45" t="s">
        <v>5710</v>
      </c>
      <c r="J683" s="45" t="s">
        <v>5711</v>
      </c>
      <c r="K683" s="45" t="s">
        <v>10610</v>
      </c>
      <c r="L683" s="45" t="s">
        <v>10611</v>
      </c>
      <c r="M683" s="45" t="s">
        <v>10612</v>
      </c>
      <c r="N683" s="45" t="s">
        <v>10613</v>
      </c>
      <c r="O683" s="45" t="s">
        <v>10614</v>
      </c>
      <c r="P683" s="45" t="s">
        <v>5714</v>
      </c>
    </row>
    <row r="684" spans="1:16" x14ac:dyDescent="0.3">
      <c r="A684" s="45" t="s">
        <v>10615</v>
      </c>
      <c r="B684" s="45" t="s">
        <v>10616</v>
      </c>
      <c r="C684" s="45" t="s">
        <v>10617</v>
      </c>
      <c r="D684" s="45" t="s">
        <v>10618</v>
      </c>
      <c r="E684" s="45" t="s">
        <v>10619</v>
      </c>
      <c r="F684" s="45" t="s">
        <v>5572</v>
      </c>
      <c r="G684" s="45">
        <v>22</v>
      </c>
      <c r="H684" s="45" t="s">
        <v>6800</v>
      </c>
      <c r="I684" s="45" t="s">
        <v>5710</v>
      </c>
      <c r="J684" s="45" t="s">
        <v>5711</v>
      </c>
      <c r="K684" s="45" t="s">
        <v>10620</v>
      </c>
      <c r="L684" s="45" t="s">
        <v>10621</v>
      </c>
      <c r="M684" s="45" t="s">
        <v>10622</v>
      </c>
      <c r="N684" s="45" t="s">
        <v>10623</v>
      </c>
      <c r="O684" s="45" t="s">
        <v>10624</v>
      </c>
      <c r="P684" s="45" t="s">
        <v>5716</v>
      </c>
    </row>
    <row r="685" spans="1:16" x14ac:dyDescent="0.3">
      <c r="A685" s="45" t="s">
        <v>7726</v>
      </c>
      <c r="B685" s="45" t="s">
        <v>7760</v>
      </c>
      <c r="C685" s="45" t="s">
        <v>7728</v>
      </c>
      <c r="D685" s="45" t="s">
        <v>7729</v>
      </c>
      <c r="E685" s="45" t="s">
        <v>7730</v>
      </c>
      <c r="F685" s="45" t="s">
        <v>6581</v>
      </c>
      <c r="G685" s="45">
        <v>12</v>
      </c>
      <c r="I685" s="45" t="s">
        <v>5710</v>
      </c>
      <c r="J685" s="45" t="s">
        <v>5711</v>
      </c>
      <c r="K685" s="45" t="s">
        <v>10625</v>
      </c>
      <c r="L685" s="45" t="s">
        <v>7732</v>
      </c>
      <c r="M685" s="45" t="s">
        <v>7733</v>
      </c>
      <c r="N685" s="45" t="s">
        <v>7734</v>
      </c>
      <c r="O685" s="45" t="s">
        <v>7735</v>
      </c>
      <c r="P685" s="45" t="s">
        <v>4846</v>
      </c>
    </row>
    <row r="686" spans="1:16" x14ac:dyDescent="0.3">
      <c r="A686" s="45" t="s">
        <v>7762</v>
      </c>
      <c r="B686" s="45" t="s">
        <v>7763</v>
      </c>
      <c r="C686" s="45" t="s">
        <v>7764</v>
      </c>
      <c r="D686" s="45" t="s">
        <v>7765</v>
      </c>
      <c r="E686" s="45" t="s">
        <v>7766</v>
      </c>
      <c r="F686" s="45" t="s">
        <v>6581</v>
      </c>
      <c r="G686" s="45">
        <v>1</v>
      </c>
      <c r="I686" s="45" t="s">
        <v>5710</v>
      </c>
      <c r="J686" s="45" t="s">
        <v>5711</v>
      </c>
      <c r="K686" s="45" t="s">
        <v>10626</v>
      </c>
      <c r="L686" s="45" t="s">
        <v>7768</v>
      </c>
      <c r="M686" s="45" t="s">
        <v>7769</v>
      </c>
      <c r="N686" s="45" t="s">
        <v>7770</v>
      </c>
      <c r="O686" s="45" t="s">
        <v>7771</v>
      </c>
      <c r="P686" s="45" t="s">
        <v>4849</v>
      </c>
    </row>
    <row r="687" spans="1:16" x14ac:dyDescent="0.3">
      <c r="A687" s="45" t="s">
        <v>9687</v>
      </c>
      <c r="B687" s="45" t="s">
        <v>9688</v>
      </c>
      <c r="C687" s="45" t="s">
        <v>9689</v>
      </c>
      <c r="D687" s="45" t="s">
        <v>9690</v>
      </c>
      <c r="E687" s="45" t="s">
        <v>9691</v>
      </c>
      <c r="F687" s="45" t="s">
        <v>6581</v>
      </c>
      <c r="G687" s="45">
        <v>10</v>
      </c>
      <c r="I687" s="45" t="s">
        <v>5710</v>
      </c>
      <c r="J687" s="45" t="s">
        <v>5711</v>
      </c>
      <c r="K687" s="45" t="s">
        <v>10627</v>
      </c>
      <c r="L687" s="45" t="s">
        <v>9693</v>
      </c>
      <c r="M687" s="45" t="s">
        <v>9694</v>
      </c>
      <c r="N687" s="45" t="s">
        <v>9695</v>
      </c>
      <c r="O687" s="45" t="s">
        <v>9696</v>
      </c>
      <c r="P687" s="45" t="s">
        <v>4852</v>
      </c>
    </row>
    <row r="688" spans="1:16" x14ac:dyDescent="0.3">
      <c r="A688" s="45" t="s">
        <v>9697</v>
      </c>
      <c r="B688" s="45" t="s">
        <v>9698</v>
      </c>
      <c r="C688" s="45" t="s">
        <v>9699</v>
      </c>
      <c r="D688" s="45" t="s">
        <v>9700</v>
      </c>
      <c r="E688" s="45" t="s">
        <v>9701</v>
      </c>
      <c r="F688" s="45" t="s">
        <v>6581</v>
      </c>
      <c r="G688" s="45">
        <v>10</v>
      </c>
      <c r="I688" s="45" t="s">
        <v>5710</v>
      </c>
      <c r="J688" s="45" t="s">
        <v>5711</v>
      </c>
      <c r="K688" s="45" t="s">
        <v>10628</v>
      </c>
      <c r="L688" s="45" t="s">
        <v>9703</v>
      </c>
      <c r="M688" s="45" t="s">
        <v>9704</v>
      </c>
      <c r="N688" s="45" t="s">
        <v>9705</v>
      </c>
      <c r="O688" s="45" t="s">
        <v>9706</v>
      </c>
      <c r="P688" s="45" t="s">
        <v>4855</v>
      </c>
    </row>
    <row r="689" spans="1:16" x14ac:dyDescent="0.3">
      <c r="A689" s="45" t="s">
        <v>8228</v>
      </c>
      <c r="B689" s="45" t="s">
        <v>9769</v>
      </c>
      <c r="C689" s="45" t="s">
        <v>8230</v>
      </c>
      <c r="D689" s="45" t="s">
        <v>8231</v>
      </c>
      <c r="E689" s="45" t="s">
        <v>8232</v>
      </c>
      <c r="F689" s="45" t="s">
        <v>6581</v>
      </c>
      <c r="G689" s="45">
        <v>30</v>
      </c>
      <c r="H689" s="45" t="s">
        <v>6802</v>
      </c>
      <c r="I689" s="45" t="s">
        <v>5710</v>
      </c>
      <c r="J689" s="45" t="s">
        <v>5711</v>
      </c>
      <c r="K689" s="45" t="s">
        <v>10629</v>
      </c>
      <c r="L689" s="45" t="s">
        <v>8234</v>
      </c>
      <c r="M689" s="45" t="s">
        <v>8235</v>
      </c>
      <c r="N689" s="45" t="s">
        <v>8236</v>
      </c>
      <c r="O689" s="45" t="s">
        <v>8237</v>
      </c>
      <c r="P689" s="45" t="s">
        <v>5324</v>
      </c>
    </row>
    <row r="690" spans="1:16" x14ac:dyDescent="0.3">
      <c r="A690" s="45" t="s">
        <v>10228</v>
      </c>
      <c r="B690" s="45" t="s">
        <v>10293</v>
      </c>
      <c r="C690" s="45" t="s">
        <v>10230</v>
      </c>
      <c r="D690" s="45" t="s">
        <v>10231</v>
      </c>
      <c r="E690" s="45" t="s">
        <v>10232</v>
      </c>
      <c r="F690" s="45" t="s">
        <v>6581</v>
      </c>
      <c r="G690" s="45">
        <v>8</v>
      </c>
      <c r="H690" s="45" t="s">
        <v>6803</v>
      </c>
      <c r="I690" s="45" t="s">
        <v>5710</v>
      </c>
      <c r="J690" s="45" t="s">
        <v>5711</v>
      </c>
      <c r="K690" s="45" t="s">
        <v>10630</v>
      </c>
      <c r="L690" s="45" t="s">
        <v>10234</v>
      </c>
      <c r="M690" s="45" t="s">
        <v>10235</v>
      </c>
      <c r="N690" s="45" t="s">
        <v>10236</v>
      </c>
      <c r="O690" s="45" t="s">
        <v>10237</v>
      </c>
      <c r="P690" s="45" t="s">
        <v>5149</v>
      </c>
    </row>
    <row r="691" spans="1:16" x14ac:dyDescent="0.3">
      <c r="A691" s="45" t="s">
        <v>10295</v>
      </c>
      <c r="B691" s="45" t="s">
        <v>10296</v>
      </c>
      <c r="C691" s="45" t="s">
        <v>10240</v>
      </c>
      <c r="D691" s="45" t="s">
        <v>10297</v>
      </c>
      <c r="E691" s="45" t="s">
        <v>10298</v>
      </c>
      <c r="F691" s="45" t="s">
        <v>5167</v>
      </c>
      <c r="G691" s="45">
        <v>22</v>
      </c>
      <c r="H691" s="45" t="s">
        <v>6804</v>
      </c>
      <c r="I691" s="45" t="s">
        <v>5710</v>
      </c>
      <c r="J691" s="45" t="s">
        <v>5711</v>
      </c>
      <c r="K691" s="45" t="s">
        <v>10631</v>
      </c>
      <c r="L691" s="45" t="s">
        <v>10244</v>
      </c>
      <c r="M691" s="45" t="s">
        <v>10245</v>
      </c>
      <c r="N691" s="45" t="s">
        <v>10246</v>
      </c>
      <c r="O691" s="45" t="s">
        <v>10247</v>
      </c>
      <c r="P691" s="45" t="s">
        <v>5151</v>
      </c>
    </row>
    <row r="692" spans="1:16" x14ac:dyDescent="0.3">
      <c r="A692" s="45" t="s">
        <v>10300</v>
      </c>
      <c r="B692" s="45" t="s">
        <v>10301</v>
      </c>
      <c r="C692" s="45" t="s">
        <v>10302</v>
      </c>
      <c r="D692" s="45" t="s">
        <v>10303</v>
      </c>
      <c r="E692" s="45" t="s">
        <v>10304</v>
      </c>
      <c r="F692" s="45" t="s">
        <v>5572</v>
      </c>
      <c r="G692" s="45">
        <v>22</v>
      </c>
      <c r="H692" s="45" t="s">
        <v>6805</v>
      </c>
      <c r="I692" s="45" t="s">
        <v>5710</v>
      </c>
      <c r="J692" s="45" t="s">
        <v>5711</v>
      </c>
      <c r="K692" s="45" t="s">
        <v>10632</v>
      </c>
      <c r="L692" s="45" t="s">
        <v>10306</v>
      </c>
      <c r="M692" s="45" t="s">
        <v>10307</v>
      </c>
      <c r="N692" s="45" t="s">
        <v>10308</v>
      </c>
      <c r="O692" s="45" t="s">
        <v>10309</v>
      </c>
      <c r="P692" s="45" t="s">
        <v>5646</v>
      </c>
    </row>
    <row r="693" spans="1:16" x14ac:dyDescent="0.3">
      <c r="A693" s="45" t="s">
        <v>10310</v>
      </c>
      <c r="B693" s="45" t="s">
        <v>10311</v>
      </c>
      <c r="C693" s="45" t="s">
        <v>10312</v>
      </c>
      <c r="D693" s="45" t="s">
        <v>10313</v>
      </c>
      <c r="E693" s="45" t="s">
        <v>10314</v>
      </c>
      <c r="F693" s="45" t="s">
        <v>5572</v>
      </c>
      <c r="G693" s="45">
        <v>22</v>
      </c>
      <c r="H693" s="45" t="s">
        <v>6806</v>
      </c>
      <c r="I693" s="45" t="s">
        <v>5710</v>
      </c>
      <c r="J693" s="45" t="s">
        <v>5711</v>
      </c>
      <c r="K693" s="45" t="s">
        <v>10633</v>
      </c>
      <c r="L693" s="45" t="s">
        <v>10316</v>
      </c>
      <c r="M693" s="45" t="s">
        <v>10317</v>
      </c>
      <c r="N693" s="45" t="s">
        <v>10318</v>
      </c>
      <c r="O693" s="45" t="s">
        <v>10319</v>
      </c>
      <c r="P693" s="45" t="s">
        <v>5648</v>
      </c>
    </row>
    <row r="694" spans="1:16" x14ac:dyDescent="0.3">
      <c r="A694" s="45" t="s">
        <v>10320</v>
      </c>
      <c r="B694" s="45" t="s">
        <v>10321</v>
      </c>
      <c r="C694" s="45" t="s">
        <v>10322</v>
      </c>
      <c r="D694" s="45" t="s">
        <v>10323</v>
      </c>
      <c r="E694" s="45" t="s">
        <v>10324</v>
      </c>
      <c r="F694" s="45" t="s">
        <v>5572</v>
      </c>
      <c r="G694" s="45">
        <v>22</v>
      </c>
      <c r="H694" s="45" t="s">
        <v>6807</v>
      </c>
      <c r="I694" s="45" t="s">
        <v>5710</v>
      </c>
      <c r="J694" s="45" t="s">
        <v>5711</v>
      </c>
      <c r="K694" s="45" t="s">
        <v>10634</v>
      </c>
      <c r="L694" s="45" t="s">
        <v>10326</v>
      </c>
      <c r="M694" s="45" t="s">
        <v>10327</v>
      </c>
      <c r="N694" s="45" t="s">
        <v>10328</v>
      </c>
      <c r="O694" s="45" t="s">
        <v>10329</v>
      </c>
      <c r="P694" s="45" t="s">
        <v>5650</v>
      </c>
    </row>
    <row r="695" spans="1:16" x14ac:dyDescent="0.3">
      <c r="A695" s="45" t="s">
        <v>10330</v>
      </c>
      <c r="B695" s="45" t="s">
        <v>10331</v>
      </c>
      <c r="C695" s="45" t="s">
        <v>10332</v>
      </c>
      <c r="D695" s="45" t="s">
        <v>10333</v>
      </c>
      <c r="E695" s="45" t="s">
        <v>10334</v>
      </c>
      <c r="F695" s="45" t="s">
        <v>5167</v>
      </c>
      <c r="G695" s="45">
        <v>22</v>
      </c>
      <c r="H695" s="45" t="s">
        <v>6808</v>
      </c>
      <c r="I695" s="45" t="s">
        <v>5710</v>
      </c>
      <c r="J695" s="45" t="s">
        <v>5711</v>
      </c>
      <c r="K695" s="45" t="s">
        <v>10635</v>
      </c>
      <c r="L695" s="45" t="s">
        <v>10336</v>
      </c>
      <c r="M695" s="45" t="s">
        <v>10337</v>
      </c>
      <c r="N695" s="45" t="s">
        <v>10338</v>
      </c>
      <c r="O695" s="45" t="s">
        <v>10339</v>
      </c>
      <c r="P695" s="45" t="s">
        <v>5652</v>
      </c>
    </row>
    <row r="696" spans="1:16" x14ac:dyDescent="0.3">
      <c r="A696" s="45" t="s">
        <v>10340</v>
      </c>
      <c r="B696" s="45" t="s">
        <v>10341</v>
      </c>
      <c r="C696" s="45" t="s">
        <v>10342</v>
      </c>
      <c r="D696" s="45" t="s">
        <v>10343</v>
      </c>
      <c r="E696" s="45" t="s">
        <v>10344</v>
      </c>
      <c r="F696" s="45" t="s">
        <v>5572</v>
      </c>
      <c r="G696" s="45">
        <v>22</v>
      </c>
      <c r="H696" s="45" t="s">
        <v>6809</v>
      </c>
      <c r="I696" s="45" t="s">
        <v>5710</v>
      </c>
      <c r="J696" s="45" t="s">
        <v>5711</v>
      </c>
      <c r="K696" s="45" t="s">
        <v>10636</v>
      </c>
      <c r="L696" s="45" t="s">
        <v>10346</v>
      </c>
      <c r="M696" s="45" t="s">
        <v>10347</v>
      </c>
      <c r="N696" s="45" t="s">
        <v>10348</v>
      </c>
      <c r="O696" s="45" t="s">
        <v>10349</v>
      </c>
      <c r="P696" s="45" t="s">
        <v>5654</v>
      </c>
    </row>
    <row r="697" spans="1:16" x14ac:dyDescent="0.3">
      <c r="A697" s="45" t="s">
        <v>10350</v>
      </c>
      <c r="B697" s="45" t="s">
        <v>10351</v>
      </c>
      <c r="C697" s="45" t="s">
        <v>10352</v>
      </c>
      <c r="D697" s="45" t="s">
        <v>10353</v>
      </c>
      <c r="E697" s="45" t="s">
        <v>10354</v>
      </c>
      <c r="F697" s="45" t="s">
        <v>5167</v>
      </c>
      <c r="G697" s="45">
        <v>22</v>
      </c>
      <c r="H697" s="45" t="s">
        <v>6810</v>
      </c>
      <c r="I697" s="45" t="s">
        <v>5710</v>
      </c>
      <c r="J697" s="45" t="s">
        <v>5711</v>
      </c>
      <c r="K697" s="45" t="s">
        <v>10637</v>
      </c>
      <c r="L697" s="45" t="s">
        <v>10356</v>
      </c>
      <c r="M697" s="45" t="s">
        <v>10357</v>
      </c>
      <c r="N697" s="45" t="s">
        <v>10358</v>
      </c>
      <c r="O697" s="45" t="s">
        <v>10359</v>
      </c>
      <c r="P697" s="45" t="s">
        <v>5656</v>
      </c>
    </row>
    <row r="698" spans="1:16" x14ac:dyDescent="0.3">
      <c r="A698" s="45" t="s">
        <v>10360</v>
      </c>
      <c r="B698" s="45" t="s">
        <v>10361</v>
      </c>
      <c r="C698" s="45" t="s">
        <v>10362</v>
      </c>
      <c r="D698" s="45" t="s">
        <v>10363</v>
      </c>
      <c r="E698" s="45" t="s">
        <v>10364</v>
      </c>
      <c r="F698" s="45" t="s">
        <v>5572</v>
      </c>
      <c r="G698" s="45">
        <v>22</v>
      </c>
      <c r="H698" s="45" t="s">
        <v>6811</v>
      </c>
      <c r="I698" s="45" t="s">
        <v>5710</v>
      </c>
      <c r="J698" s="45" t="s">
        <v>5711</v>
      </c>
      <c r="K698" s="45" t="s">
        <v>10638</v>
      </c>
      <c r="L698" s="45" t="s">
        <v>10366</v>
      </c>
      <c r="M698" s="45" t="s">
        <v>10367</v>
      </c>
      <c r="N698" s="45" t="s">
        <v>10368</v>
      </c>
      <c r="O698" s="45" t="s">
        <v>10369</v>
      </c>
      <c r="P698" s="45" t="s">
        <v>5658</v>
      </c>
    </row>
    <row r="699" spans="1:16" x14ac:dyDescent="0.3">
      <c r="A699" s="45" t="s">
        <v>10370</v>
      </c>
      <c r="B699" s="45" t="s">
        <v>10371</v>
      </c>
      <c r="C699" s="45" t="s">
        <v>10372</v>
      </c>
      <c r="D699" s="45" t="s">
        <v>10373</v>
      </c>
      <c r="E699" s="45" t="s">
        <v>10374</v>
      </c>
      <c r="F699" s="45" t="s">
        <v>5572</v>
      </c>
      <c r="G699" s="45">
        <v>22</v>
      </c>
      <c r="H699" s="45" t="s">
        <v>6812</v>
      </c>
      <c r="I699" s="45" t="s">
        <v>5710</v>
      </c>
      <c r="J699" s="45" t="s">
        <v>5711</v>
      </c>
      <c r="K699" s="45" t="s">
        <v>10639</v>
      </c>
      <c r="L699" s="45" t="s">
        <v>10376</v>
      </c>
      <c r="M699" s="45" t="s">
        <v>10377</v>
      </c>
      <c r="N699" s="45" t="s">
        <v>10378</v>
      </c>
      <c r="O699" s="45" t="s">
        <v>10379</v>
      </c>
      <c r="P699" s="45" t="s">
        <v>5265</v>
      </c>
    </row>
    <row r="700" spans="1:16" x14ac:dyDescent="0.3">
      <c r="A700" s="45" t="s">
        <v>10380</v>
      </c>
      <c r="B700" s="45" t="s">
        <v>10381</v>
      </c>
      <c r="C700" s="45" t="s">
        <v>10382</v>
      </c>
      <c r="D700" s="45" t="s">
        <v>10383</v>
      </c>
      <c r="E700" s="45" t="s">
        <v>10384</v>
      </c>
      <c r="F700" s="45" t="s">
        <v>5572</v>
      </c>
      <c r="G700" s="45">
        <v>22</v>
      </c>
      <c r="H700" s="45" t="s">
        <v>6813</v>
      </c>
      <c r="I700" s="45" t="s">
        <v>5710</v>
      </c>
      <c r="J700" s="45" t="s">
        <v>5711</v>
      </c>
      <c r="K700" s="45" t="s">
        <v>10640</v>
      </c>
      <c r="L700" s="45" t="s">
        <v>10386</v>
      </c>
      <c r="M700" s="45" t="s">
        <v>10387</v>
      </c>
      <c r="N700" s="45" t="s">
        <v>10388</v>
      </c>
      <c r="O700" s="45" t="s">
        <v>10389</v>
      </c>
      <c r="P700" s="45" t="s">
        <v>5660</v>
      </c>
    </row>
    <row r="701" spans="1:16" x14ac:dyDescent="0.3">
      <c r="A701" s="45" t="s">
        <v>10390</v>
      </c>
      <c r="B701" s="45" t="s">
        <v>10391</v>
      </c>
      <c r="C701" s="45" t="s">
        <v>10392</v>
      </c>
      <c r="D701" s="45" t="s">
        <v>10393</v>
      </c>
      <c r="E701" s="45" t="s">
        <v>10394</v>
      </c>
      <c r="F701" s="45" t="s">
        <v>5572</v>
      </c>
      <c r="G701" s="45">
        <v>22</v>
      </c>
      <c r="H701" s="45" t="s">
        <v>6814</v>
      </c>
      <c r="I701" s="45" t="s">
        <v>5710</v>
      </c>
      <c r="J701" s="45" t="s">
        <v>5711</v>
      </c>
      <c r="K701" s="45" t="s">
        <v>10641</v>
      </c>
      <c r="L701" s="45" t="s">
        <v>10396</v>
      </c>
      <c r="M701" s="45" t="s">
        <v>10397</v>
      </c>
      <c r="N701" s="45" t="s">
        <v>10398</v>
      </c>
      <c r="O701" s="45" t="s">
        <v>10399</v>
      </c>
      <c r="P701" s="45" t="s">
        <v>5662</v>
      </c>
    </row>
    <row r="702" spans="1:16" x14ac:dyDescent="0.3">
      <c r="A702" s="45" t="s">
        <v>10400</v>
      </c>
      <c r="B702" s="45" t="s">
        <v>10401</v>
      </c>
      <c r="C702" s="45" t="s">
        <v>10402</v>
      </c>
      <c r="D702" s="45" t="s">
        <v>10403</v>
      </c>
      <c r="E702" s="45" t="s">
        <v>10404</v>
      </c>
      <c r="F702" s="45" t="s">
        <v>5572</v>
      </c>
      <c r="G702" s="45">
        <v>22</v>
      </c>
      <c r="H702" s="45" t="s">
        <v>6815</v>
      </c>
      <c r="I702" s="45" t="s">
        <v>5710</v>
      </c>
      <c r="J702" s="45" t="s">
        <v>5711</v>
      </c>
      <c r="K702" s="45" t="s">
        <v>10642</v>
      </c>
      <c r="L702" s="45" t="s">
        <v>10406</v>
      </c>
      <c r="M702" s="45" t="s">
        <v>10407</v>
      </c>
      <c r="N702" s="45" t="s">
        <v>10408</v>
      </c>
      <c r="O702" s="45" t="s">
        <v>10409</v>
      </c>
      <c r="P702" s="45" t="s">
        <v>5664</v>
      </c>
    </row>
    <row r="703" spans="1:16" x14ac:dyDescent="0.3">
      <c r="A703" s="45" t="s">
        <v>8248</v>
      </c>
      <c r="B703" s="45" t="s">
        <v>8249</v>
      </c>
      <c r="C703" s="45" t="s">
        <v>8250</v>
      </c>
      <c r="D703" s="45" t="s">
        <v>8251</v>
      </c>
      <c r="E703" s="45" t="s">
        <v>8252</v>
      </c>
      <c r="F703" s="45" t="s">
        <v>6581</v>
      </c>
      <c r="G703" s="45">
        <v>8</v>
      </c>
      <c r="I703" s="45" t="s">
        <v>5710</v>
      </c>
      <c r="J703" s="45" t="s">
        <v>5711</v>
      </c>
      <c r="K703" s="45" t="s">
        <v>10643</v>
      </c>
      <c r="L703" s="45" t="s">
        <v>8254</v>
      </c>
      <c r="M703" s="45" t="s">
        <v>8255</v>
      </c>
      <c r="N703" s="45" t="s">
        <v>8256</v>
      </c>
      <c r="O703" s="45" t="s">
        <v>8257</v>
      </c>
      <c r="P703" s="45" t="s">
        <v>4899</v>
      </c>
    </row>
    <row r="704" spans="1:16" x14ac:dyDescent="0.3">
      <c r="A704" s="45" t="s">
        <v>8258</v>
      </c>
      <c r="B704" s="45" t="s">
        <v>8259</v>
      </c>
      <c r="C704" s="45" t="s">
        <v>8260</v>
      </c>
      <c r="D704" s="45" t="s">
        <v>8261</v>
      </c>
      <c r="E704" s="45" t="s">
        <v>8262</v>
      </c>
      <c r="F704" s="45" t="s">
        <v>6581</v>
      </c>
      <c r="G704" s="45">
        <v>30</v>
      </c>
      <c r="I704" s="45" t="s">
        <v>5710</v>
      </c>
      <c r="J704" s="45" t="s">
        <v>5711</v>
      </c>
      <c r="K704" s="45" t="s">
        <v>10644</v>
      </c>
      <c r="L704" s="45" t="s">
        <v>8264</v>
      </c>
      <c r="M704" s="45" t="s">
        <v>8265</v>
      </c>
      <c r="N704" s="45" t="s">
        <v>8266</v>
      </c>
      <c r="O704" s="45" t="s">
        <v>8267</v>
      </c>
      <c r="P704" s="45" t="s">
        <v>5353</v>
      </c>
    </row>
    <row r="705" spans="1:16" x14ac:dyDescent="0.3">
      <c r="A705" s="45" t="s">
        <v>10412</v>
      </c>
      <c r="B705" s="45" t="s">
        <v>10413</v>
      </c>
      <c r="C705" s="45" t="s">
        <v>10414</v>
      </c>
      <c r="D705" s="45" t="s">
        <v>10415</v>
      </c>
      <c r="E705" s="45" t="s">
        <v>10416</v>
      </c>
      <c r="F705" s="45" t="s">
        <v>6581</v>
      </c>
      <c r="G705" s="45">
        <v>2</v>
      </c>
      <c r="H705" s="45" t="s">
        <v>6816</v>
      </c>
      <c r="I705" s="45" t="s">
        <v>5710</v>
      </c>
      <c r="J705" s="45" t="s">
        <v>5711</v>
      </c>
      <c r="K705" s="45" t="s">
        <v>10645</v>
      </c>
      <c r="L705" s="45" t="s">
        <v>10418</v>
      </c>
      <c r="M705" s="45" t="s">
        <v>10419</v>
      </c>
      <c r="N705" s="45" t="s">
        <v>10420</v>
      </c>
      <c r="O705" s="45" t="s">
        <v>10421</v>
      </c>
      <c r="P705" s="45" t="s">
        <v>5668</v>
      </c>
    </row>
    <row r="706" spans="1:16" x14ac:dyDescent="0.3">
      <c r="A706" s="45" t="s">
        <v>10422</v>
      </c>
      <c r="B706" s="45" t="s">
        <v>10423</v>
      </c>
      <c r="C706" s="45" t="s">
        <v>10424</v>
      </c>
      <c r="D706" s="45" t="s">
        <v>10425</v>
      </c>
      <c r="E706" s="45" t="s">
        <v>10426</v>
      </c>
      <c r="F706" s="45" t="s">
        <v>6581</v>
      </c>
      <c r="G706" s="45">
        <v>2</v>
      </c>
      <c r="I706" s="45" t="s">
        <v>5710</v>
      </c>
      <c r="J706" s="45" t="s">
        <v>5711</v>
      </c>
      <c r="K706" s="45" t="s">
        <v>10646</v>
      </c>
      <c r="L706" s="45" t="s">
        <v>10428</v>
      </c>
      <c r="M706" s="45" t="s">
        <v>10429</v>
      </c>
      <c r="N706" s="45" t="s">
        <v>10430</v>
      </c>
      <c r="O706" s="45" t="s">
        <v>10431</v>
      </c>
      <c r="P706" s="45" t="s">
        <v>5670</v>
      </c>
    </row>
    <row r="707" spans="1:16" x14ac:dyDescent="0.3">
      <c r="A707" s="45" t="s">
        <v>10022</v>
      </c>
      <c r="B707" s="45" t="s">
        <v>10023</v>
      </c>
      <c r="C707" s="45" t="s">
        <v>10024</v>
      </c>
      <c r="D707" s="45" t="s">
        <v>10025</v>
      </c>
      <c r="E707" s="45" t="s">
        <v>10026</v>
      </c>
      <c r="F707" s="45" t="s">
        <v>6581</v>
      </c>
      <c r="G707" s="45">
        <v>1</v>
      </c>
      <c r="I707" s="45" t="s">
        <v>5710</v>
      </c>
      <c r="J707" s="45" t="s">
        <v>5711</v>
      </c>
      <c r="K707" s="45" t="s">
        <v>10647</v>
      </c>
      <c r="L707" s="45" t="s">
        <v>10028</v>
      </c>
      <c r="M707" s="45" t="s">
        <v>10029</v>
      </c>
      <c r="N707" s="45" t="s">
        <v>10030</v>
      </c>
      <c r="O707" s="45" t="s">
        <v>10031</v>
      </c>
      <c r="P707" s="45" t="s">
        <v>5672</v>
      </c>
    </row>
    <row r="708" spans="1:16" x14ac:dyDescent="0.3">
      <c r="A708" s="45" t="s">
        <v>10433</v>
      </c>
      <c r="B708" s="45" t="s">
        <v>10434</v>
      </c>
      <c r="C708" s="45" t="s">
        <v>10435</v>
      </c>
      <c r="D708" s="45" t="s">
        <v>10436</v>
      </c>
      <c r="E708" s="45" t="s">
        <v>10437</v>
      </c>
      <c r="F708" s="45" t="s">
        <v>6581</v>
      </c>
      <c r="G708" s="45">
        <v>1</v>
      </c>
      <c r="I708" s="45" t="s">
        <v>5710</v>
      </c>
      <c r="J708" s="45" t="s">
        <v>5711</v>
      </c>
      <c r="K708" s="45" t="s">
        <v>10648</v>
      </c>
      <c r="L708" s="45" t="s">
        <v>10439</v>
      </c>
      <c r="M708" s="45" t="s">
        <v>10440</v>
      </c>
      <c r="N708" s="45" t="s">
        <v>10441</v>
      </c>
      <c r="O708" s="45" t="s">
        <v>10442</v>
      </c>
      <c r="P708" s="45" t="s">
        <v>5674</v>
      </c>
    </row>
    <row r="709" spans="1:16" x14ac:dyDescent="0.3">
      <c r="A709" s="45" t="s">
        <v>10443</v>
      </c>
      <c r="B709" s="45" t="s">
        <v>10444</v>
      </c>
      <c r="C709" s="45" t="s">
        <v>10445</v>
      </c>
      <c r="D709" s="45" t="s">
        <v>10446</v>
      </c>
      <c r="E709" s="45" t="s">
        <v>10447</v>
      </c>
      <c r="F709" s="45" t="s">
        <v>6581</v>
      </c>
      <c r="G709" s="45">
        <v>8</v>
      </c>
      <c r="I709" s="45" t="s">
        <v>5710</v>
      </c>
      <c r="J709" s="45" t="s">
        <v>5711</v>
      </c>
      <c r="K709" s="45" t="s">
        <v>10649</v>
      </c>
      <c r="L709" s="45" t="s">
        <v>10449</v>
      </c>
      <c r="M709" s="45" t="s">
        <v>10450</v>
      </c>
      <c r="N709" s="45" t="s">
        <v>10451</v>
      </c>
      <c r="O709" s="45" t="s">
        <v>10452</v>
      </c>
      <c r="P709" s="45" t="s">
        <v>5183</v>
      </c>
    </row>
    <row r="710" spans="1:16" x14ac:dyDescent="0.3">
      <c r="A710" s="45" t="s">
        <v>10453</v>
      </c>
      <c r="B710" s="45" t="s">
        <v>10454</v>
      </c>
      <c r="C710" s="45" t="s">
        <v>10455</v>
      </c>
      <c r="D710" s="45" t="s">
        <v>10456</v>
      </c>
      <c r="E710" s="45" t="s">
        <v>10457</v>
      </c>
      <c r="F710" s="45" t="s">
        <v>5572</v>
      </c>
      <c r="G710" s="45">
        <v>22</v>
      </c>
      <c r="I710" s="45" t="s">
        <v>5710</v>
      </c>
      <c r="J710" s="45" t="s">
        <v>5711</v>
      </c>
      <c r="K710" s="45" t="s">
        <v>10650</v>
      </c>
      <c r="L710" s="45" t="s">
        <v>10459</v>
      </c>
      <c r="M710" s="45" t="s">
        <v>10460</v>
      </c>
      <c r="N710" s="45" t="s">
        <v>10461</v>
      </c>
      <c r="O710" s="45" t="s">
        <v>10462</v>
      </c>
      <c r="P710" s="45" t="s">
        <v>5101</v>
      </c>
    </row>
    <row r="711" spans="1:16" x14ac:dyDescent="0.3">
      <c r="A711" s="45" t="s">
        <v>10463</v>
      </c>
      <c r="B711" s="45" t="s">
        <v>10464</v>
      </c>
      <c r="C711" s="45" t="s">
        <v>10465</v>
      </c>
      <c r="D711" s="45" t="s">
        <v>10466</v>
      </c>
      <c r="E711" s="45" t="s">
        <v>10467</v>
      </c>
      <c r="F711" s="45" t="s">
        <v>6581</v>
      </c>
      <c r="G711" s="45">
        <v>8</v>
      </c>
      <c r="I711" s="45" t="s">
        <v>5710</v>
      </c>
      <c r="J711" s="45" t="s">
        <v>5711</v>
      </c>
      <c r="K711" s="45" t="s">
        <v>10651</v>
      </c>
      <c r="L711" s="45" t="s">
        <v>10469</v>
      </c>
      <c r="M711" s="45" t="s">
        <v>10470</v>
      </c>
      <c r="N711" s="45" t="s">
        <v>10471</v>
      </c>
      <c r="O711" s="45" t="s">
        <v>10472</v>
      </c>
      <c r="P711" s="45" t="s">
        <v>5676</v>
      </c>
    </row>
    <row r="712" spans="1:16" x14ac:dyDescent="0.3">
      <c r="A712" s="45" t="s">
        <v>10473</v>
      </c>
      <c r="B712" s="45" t="s">
        <v>10474</v>
      </c>
      <c r="C712" s="45" t="s">
        <v>10475</v>
      </c>
      <c r="D712" s="45" t="s">
        <v>10476</v>
      </c>
      <c r="E712" s="45" t="s">
        <v>10477</v>
      </c>
      <c r="F712" s="45" t="s">
        <v>5572</v>
      </c>
      <c r="G712" s="45">
        <v>22</v>
      </c>
      <c r="I712" s="45" t="s">
        <v>5710</v>
      </c>
      <c r="J712" s="45" t="s">
        <v>5711</v>
      </c>
      <c r="K712" s="45" t="s">
        <v>10652</v>
      </c>
      <c r="L712" s="45" t="s">
        <v>10479</v>
      </c>
      <c r="M712" s="45" t="s">
        <v>10480</v>
      </c>
      <c r="N712" s="45" t="s">
        <v>10481</v>
      </c>
      <c r="O712" s="45" t="s">
        <v>10482</v>
      </c>
      <c r="P712" s="45" t="s">
        <v>5678</v>
      </c>
    </row>
    <row r="713" spans="1:16" x14ac:dyDescent="0.3">
      <c r="A713" s="45" t="s">
        <v>9956</v>
      </c>
      <c r="B713" s="45" t="s">
        <v>10483</v>
      </c>
      <c r="C713" s="45" t="s">
        <v>9958</v>
      </c>
      <c r="D713" s="45" t="s">
        <v>9959</v>
      </c>
      <c r="E713" s="45" t="s">
        <v>9960</v>
      </c>
      <c r="F713" s="45" t="s">
        <v>5572</v>
      </c>
      <c r="G713" s="45">
        <v>22</v>
      </c>
      <c r="I713" s="45" t="s">
        <v>5710</v>
      </c>
      <c r="J713" s="45" t="s">
        <v>5711</v>
      </c>
      <c r="K713" s="45" t="s">
        <v>10653</v>
      </c>
      <c r="L713" s="45" t="s">
        <v>9962</v>
      </c>
      <c r="M713" s="45" t="s">
        <v>9963</v>
      </c>
      <c r="N713" s="45" t="s">
        <v>9964</v>
      </c>
      <c r="O713" s="45" t="s">
        <v>9965</v>
      </c>
      <c r="P713" s="45" t="s">
        <v>5680</v>
      </c>
    </row>
    <row r="714" spans="1:16" x14ac:dyDescent="0.3">
      <c r="A714" s="45" t="s">
        <v>7686</v>
      </c>
      <c r="B714" s="45" t="s">
        <v>7752</v>
      </c>
      <c r="C714" s="45" t="s">
        <v>7688</v>
      </c>
      <c r="D714" s="45" t="s">
        <v>7689</v>
      </c>
      <c r="E714" s="45" t="s">
        <v>7690</v>
      </c>
      <c r="F714" s="45" t="s">
        <v>6581</v>
      </c>
      <c r="G714" s="45">
        <v>12</v>
      </c>
      <c r="I714" s="45" t="s">
        <v>5710</v>
      </c>
      <c r="J714" s="45" t="s">
        <v>5711</v>
      </c>
      <c r="K714" s="45" t="s">
        <v>10654</v>
      </c>
      <c r="L714" s="45" t="s">
        <v>7692</v>
      </c>
      <c r="M714" s="45" t="s">
        <v>7693</v>
      </c>
      <c r="N714" s="45" t="s">
        <v>7694</v>
      </c>
      <c r="O714" s="45" t="s">
        <v>7695</v>
      </c>
      <c r="P714" s="45" t="s">
        <v>4887</v>
      </c>
    </row>
    <row r="715" spans="1:16" x14ac:dyDescent="0.3">
      <c r="A715" s="45" t="s">
        <v>7696</v>
      </c>
      <c r="B715" s="45" t="s">
        <v>7754</v>
      </c>
      <c r="C715" s="45" t="s">
        <v>7698</v>
      </c>
      <c r="D715" s="45" t="s">
        <v>7699</v>
      </c>
      <c r="E715" s="45" t="s">
        <v>7700</v>
      </c>
      <c r="F715" s="45" t="s">
        <v>6581</v>
      </c>
      <c r="G715" s="45">
        <v>14</v>
      </c>
      <c r="I715" s="45" t="s">
        <v>5710</v>
      </c>
      <c r="J715" s="45" t="s">
        <v>5711</v>
      </c>
      <c r="K715" s="45" t="s">
        <v>10655</v>
      </c>
      <c r="L715" s="45" t="s">
        <v>7702</v>
      </c>
      <c r="M715" s="45" t="s">
        <v>7703</v>
      </c>
      <c r="N715" s="45" t="s">
        <v>7704</v>
      </c>
      <c r="O715" s="45" t="s">
        <v>7705</v>
      </c>
      <c r="P715" s="45" t="s">
        <v>4889</v>
      </c>
    </row>
    <row r="716" spans="1:16" x14ac:dyDescent="0.3">
      <c r="A716" s="45" t="s">
        <v>7706</v>
      </c>
      <c r="B716" s="45" t="s">
        <v>7756</v>
      </c>
      <c r="C716" s="45" t="s">
        <v>7708</v>
      </c>
      <c r="D716" s="45" t="s">
        <v>7709</v>
      </c>
      <c r="E716" s="45" t="s">
        <v>7710</v>
      </c>
      <c r="F716" s="45" t="s">
        <v>6581</v>
      </c>
      <c r="G716" s="45">
        <v>12</v>
      </c>
      <c r="I716" s="45" t="s">
        <v>5710</v>
      </c>
      <c r="J716" s="45" t="s">
        <v>5711</v>
      </c>
      <c r="K716" s="45" t="s">
        <v>10656</v>
      </c>
      <c r="L716" s="45" t="s">
        <v>7712</v>
      </c>
      <c r="M716" s="45" t="s">
        <v>7713</v>
      </c>
      <c r="N716" s="45" t="s">
        <v>7714</v>
      </c>
      <c r="O716" s="45" t="s">
        <v>7715</v>
      </c>
      <c r="P716" s="45" t="s">
        <v>4891</v>
      </c>
    </row>
    <row r="717" spans="1:16" x14ac:dyDescent="0.3">
      <c r="A717" s="45" t="s">
        <v>7716</v>
      </c>
      <c r="B717" s="45" t="s">
        <v>7758</v>
      </c>
      <c r="C717" s="45" t="s">
        <v>7718</v>
      </c>
      <c r="D717" s="45" t="s">
        <v>7719</v>
      </c>
      <c r="E717" s="45" t="s">
        <v>7720</v>
      </c>
      <c r="F717" s="45" t="s">
        <v>6581</v>
      </c>
      <c r="G717" s="45">
        <v>14</v>
      </c>
      <c r="I717" s="45" t="s">
        <v>5710</v>
      </c>
      <c r="J717" s="45" t="s">
        <v>5711</v>
      </c>
      <c r="K717" s="45" t="s">
        <v>10657</v>
      </c>
      <c r="L717" s="45" t="s">
        <v>7722</v>
      </c>
      <c r="M717" s="45" t="s">
        <v>7723</v>
      </c>
      <c r="N717" s="45" t="s">
        <v>7724</v>
      </c>
      <c r="O717" s="45" t="s">
        <v>7725</v>
      </c>
      <c r="P717" s="45" t="s">
        <v>4893</v>
      </c>
    </row>
    <row r="718" spans="1:16" x14ac:dyDescent="0.3">
      <c r="A718" s="45" t="s">
        <v>10489</v>
      </c>
      <c r="B718" s="45" t="s">
        <v>10490</v>
      </c>
      <c r="C718" s="45" t="s">
        <v>10491</v>
      </c>
      <c r="D718" s="45" t="s">
        <v>10492</v>
      </c>
      <c r="E718" s="45" t="s">
        <v>10493</v>
      </c>
      <c r="F718" s="45" t="s">
        <v>6581</v>
      </c>
      <c r="G718" s="45">
        <v>1</v>
      </c>
      <c r="I718" s="45" t="s">
        <v>5710</v>
      </c>
      <c r="J718" s="45" t="s">
        <v>5711</v>
      </c>
      <c r="K718" s="45" t="s">
        <v>10658</v>
      </c>
      <c r="L718" s="45" t="s">
        <v>10495</v>
      </c>
      <c r="M718" s="45" t="s">
        <v>10496</v>
      </c>
      <c r="N718" s="45" t="s">
        <v>10497</v>
      </c>
      <c r="O718" s="45" t="s">
        <v>10498</v>
      </c>
      <c r="P718" s="45" t="s">
        <v>5682</v>
      </c>
    </row>
    <row r="719" spans="1:16" x14ac:dyDescent="0.3">
      <c r="A719" s="45" t="s">
        <v>10056</v>
      </c>
      <c r="B719" s="45" t="s">
        <v>10057</v>
      </c>
      <c r="C719" s="45" t="s">
        <v>10058</v>
      </c>
      <c r="D719" s="45" t="s">
        <v>10059</v>
      </c>
      <c r="E719" s="45" t="s">
        <v>10060</v>
      </c>
      <c r="F719" s="45" t="s">
        <v>6581</v>
      </c>
      <c r="G719" s="45">
        <v>30</v>
      </c>
      <c r="I719" s="45" t="s">
        <v>5710</v>
      </c>
      <c r="J719" s="45" t="s">
        <v>5711</v>
      </c>
      <c r="K719" s="45" t="s">
        <v>10659</v>
      </c>
      <c r="L719" s="45" t="s">
        <v>10062</v>
      </c>
      <c r="M719" s="45" t="s">
        <v>10063</v>
      </c>
      <c r="N719" s="45" t="s">
        <v>10064</v>
      </c>
      <c r="O719" s="45" t="s">
        <v>10065</v>
      </c>
      <c r="P719" s="45" t="s">
        <v>5463</v>
      </c>
    </row>
    <row r="720" spans="1:16" x14ac:dyDescent="0.3">
      <c r="A720" s="45" t="s">
        <v>10500</v>
      </c>
      <c r="B720" s="45" t="s">
        <v>10501</v>
      </c>
      <c r="C720" s="45" t="s">
        <v>10502</v>
      </c>
      <c r="D720" s="45" t="s">
        <v>10503</v>
      </c>
      <c r="E720" s="45" t="s">
        <v>10504</v>
      </c>
      <c r="F720" s="45" t="s">
        <v>6581</v>
      </c>
      <c r="G720" s="45">
        <v>1</v>
      </c>
      <c r="I720" s="45" t="s">
        <v>5710</v>
      </c>
      <c r="J720" s="45" t="s">
        <v>5711</v>
      </c>
      <c r="K720" s="45" t="s">
        <v>10660</v>
      </c>
      <c r="L720" s="45" t="s">
        <v>10506</v>
      </c>
      <c r="M720" s="45" t="s">
        <v>10507</v>
      </c>
      <c r="N720" s="45" t="s">
        <v>10508</v>
      </c>
      <c r="O720" s="45" t="s">
        <v>10509</v>
      </c>
      <c r="P720" s="45" t="s">
        <v>5684</v>
      </c>
    </row>
    <row r="721" spans="1:16" x14ac:dyDescent="0.3">
      <c r="A721" s="45" t="s">
        <v>10066</v>
      </c>
      <c r="B721" s="45" t="s">
        <v>10067</v>
      </c>
      <c r="C721" s="45" t="s">
        <v>10068</v>
      </c>
      <c r="D721" s="45" t="s">
        <v>10069</v>
      </c>
      <c r="E721" s="45" t="s">
        <v>10070</v>
      </c>
      <c r="F721" s="45" t="s">
        <v>6581</v>
      </c>
      <c r="G721" s="45">
        <v>8</v>
      </c>
      <c r="I721" s="45" t="s">
        <v>5710</v>
      </c>
      <c r="J721" s="45" t="s">
        <v>5711</v>
      </c>
      <c r="K721" s="45" t="s">
        <v>10661</v>
      </c>
      <c r="L721" s="45" t="s">
        <v>10072</v>
      </c>
      <c r="M721" s="45" t="s">
        <v>10073</v>
      </c>
      <c r="N721" s="45" t="s">
        <v>10074</v>
      </c>
      <c r="O721" s="45" t="s">
        <v>10075</v>
      </c>
      <c r="P721" s="45" t="s">
        <v>5686</v>
      </c>
    </row>
    <row r="722" spans="1:16" x14ac:dyDescent="0.3">
      <c r="A722" s="45" t="s">
        <v>10076</v>
      </c>
      <c r="B722" s="45" t="s">
        <v>10077</v>
      </c>
      <c r="C722" s="45" t="s">
        <v>10078</v>
      </c>
      <c r="D722" s="45" t="s">
        <v>10079</v>
      </c>
      <c r="E722" s="45" t="s">
        <v>10080</v>
      </c>
      <c r="F722" s="45" t="s">
        <v>6581</v>
      </c>
      <c r="G722" s="45">
        <v>6</v>
      </c>
      <c r="I722" s="45" t="s">
        <v>5710</v>
      </c>
      <c r="J722" s="45" t="s">
        <v>5711</v>
      </c>
      <c r="K722" s="45" t="s">
        <v>10662</v>
      </c>
      <c r="L722" s="45" t="s">
        <v>10082</v>
      </c>
      <c r="M722" s="45" t="s">
        <v>10083</v>
      </c>
      <c r="N722" s="45" t="s">
        <v>10084</v>
      </c>
      <c r="O722" s="45" t="s">
        <v>10085</v>
      </c>
      <c r="P722" s="45" t="s">
        <v>5688</v>
      </c>
    </row>
    <row r="723" spans="1:16" x14ac:dyDescent="0.3">
      <c r="A723" s="45" t="s">
        <v>10086</v>
      </c>
      <c r="B723" s="45" t="s">
        <v>10087</v>
      </c>
      <c r="C723" s="45" t="s">
        <v>10088</v>
      </c>
      <c r="D723" s="45" t="s">
        <v>10089</v>
      </c>
      <c r="E723" s="45" t="s">
        <v>10090</v>
      </c>
      <c r="F723" s="45" t="s">
        <v>5167</v>
      </c>
      <c r="G723" s="45">
        <v>22</v>
      </c>
      <c r="I723" s="45" t="s">
        <v>5710</v>
      </c>
      <c r="J723" s="45" t="s">
        <v>5711</v>
      </c>
      <c r="K723" s="45" t="s">
        <v>10663</v>
      </c>
      <c r="L723" s="45" t="s">
        <v>10092</v>
      </c>
      <c r="M723" s="45" t="s">
        <v>10093</v>
      </c>
      <c r="N723" s="45" t="s">
        <v>10094</v>
      </c>
      <c r="O723" s="45" t="s">
        <v>10095</v>
      </c>
      <c r="P723" s="45" t="s">
        <v>5690</v>
      </c>
    </row>
    <row r="724" spans="1:16" x14ac:dyDescent="0.3">
      <c r="A724" s="45" t="s">
        <v>10096</v>
      </c>
      <c r="B724" s="45" t="s">
        <v>10097</v>
      </c>
      <c r="C724" s="45" t="s">
        <v>10098</v>
      </c>
      <c r="D724" s="45" t="s">
        <v>10099</v>
      </c>
      <c r="E724" s="45" t="s">
        <v>10100</v>
      </c>
      <c r="F724" s="45" t="s">
        <v>6581</v>
      </c>
      <c r="G724" s="45">
        <v>6</v>
      </c>
      <c r="I724" s="45" t="s">
        <v>5710</v>
      </c>
      <c r="J724" s="45" t="s">
        <v>5711</v>
      </c>
      <c r="K724" s="45" t="s">
        <v>10664</v>
      </c>
      <c r="L724" s="45" t="s">
        <v>10102</v>
      </c>
      <c r="M724" s="45" t="s">
        <v>10103</v>
      </c>
      <c r="N724" s="45" t="s">
        <v>10104</v>
      </c>
      <c r="O724" s="45" t="s">
        <v>10105</v>
      </c>
      <c r="P724" s="45" t="s">
        <v>5692</v>
      </c>
    </row>
    <row r="725" spans="1:16" x14ac:dyDescent="0.3">
      <c r="A725" s="45" t="s">
        <v>7792</v>
      </c>
      <c r="B725" s="45" t="s">
        <v>7970</v>
      </c>
      <c r="C725" s="45" t="s">
        <v>7794</v>
      </c>
      <c r="D725" s="45" t="s">
        <v>7795</v>
      </c>
      <c r="E725" s="45" t="s">
        <v>7796</v>
      </c>
      <c r="F725" s="45" t="s">
        <v>6581</v>
      </c>
      <c r="G725" s="45">
        <v>200</v>
      </c>
      <c r="I725" s="45" t="s">
        <v>5710</v>
      </c>
      <c r="J725" s="45" t="s">
        <v>5711</v>
      </c>
      <c r="K725" s="45" t="s">
        <v>10665</v>
      </c>
      <c r="L725" s="45" t="s">
        <v>7798</v>
      </c>
      <c r="M725" s="45" t="s">
        <v>7799</v>
      </c>
      <c r="N725" s="45" t="s">
        <v>7800</v>
      </c>
      <c r="O725" s="45" t="s">
        <v>7801</v>
      </c>
      <c r="P725" s="45" t="s">
        <v>4973</v>
      </c>
    </row>
    <row r="726" spans="1:16" x14ac:dyDescent="0.3">
      <c r="A726" s="45" t="s">
        <v>10515</v>
      </c>
      <c r="B726" s="45" t="s">
        <v>10516</v>
      </c>
      <c r="C726" s="45" t="s">
        <v>10517</v>
      </c>
      <c r="D726" s="45" t="s">
        <v>10518</v>
      </c>
      <c r="E726" s="45" t="s">
        <v>10519</v>
      </c>
      <c r="F726" s="45" t="s">
        <v>5167</v>
      </c>
      <c r="G726" s="45">
        <v>22</v>
      </c>
      <c r="I726" s="45" t="s">
        <v>5710</v>
      </c>
      <c r="J726" s="45" t="s">
        <v>5711</v>
      </c>
      <c r="K726" s="45" t="s">
        <v>10666</v>
      </c>
      <c r="L726" s="45" t="s">
        <v>10521</v>
      </c>
      <c r="M726" s="45" t="s">
        <v>10522</v>
      </c>
      <c r="N726" s="45" t="s">
        <v>10523</v>
      </c>
      <c r="O726" s="45" t="s">
        <v>10524</v>
      </c>
      <c r="P726" s="45" t="s">
        <v>5694</v>
      </c>
    </row>
    <row r="727" spans="1:16" x14ac:dyDescent="0.3">
      <c r="A727" s="45" t="s">
        <v>10525</v>
      </c>
      <c r="B727" s="45" t="s">
        <v>10526</v>
      </c>
      <c r="C727" s="45" t="s">
        <v>10527</v>
      </c>
      <c r="D727" s="45" t="s">
        <v>10528</v>
      </c>
      <c r="E727" s="45" t="s">
        <v>10529</v>
      </c>
      <c r="F727" s="45" t="s">
        <v>5167</v>
      </c>
      <c r="G727" s="45">
        <v>22</v>
      </c>
      <c r="I727" s="45" t="s">
        <v>5710</v>
      </c>
      <c r="J727" s="45" t="s">
        <v>5711</v>
      </c>
      <c r="K727" s="45" t="s">
        <v>10667</v>
      </c>
      <c r="L727" s="45" t="s">
        <v>10531</v>
      </c>
      <c r="M727" s="45" t="s">
        <v>10532</v>
      </c>
      <c r="N727" s="45" t="s">
        <v>10533</v>
      </c>
      <c r="O727" s="45" t="s">
        <v>10534</v>
      </c>
      <c r="P727" s="45" t="s">
        <v>5696</v>
      </c>
    </row>
    <row r="728" spans="1:16" x14ac:dyDescent="0.3">
      <c r="A728" s="45" t="s">
        <v>10012</v>
      </c>
      <c r="B728" s="45" t="s">
        <v>10013</v>
      </c>
      <c r="C728" s="45" t="s">
        <v>10014</v>
      </c>
      <c r="D728" s="45" t="s">
        <v>10015</v>
      </c>
      <c r="E728" s="45" t="s">
        <v>10016</v>
      </c>
      <c r="F728" s="45" t="s">
        <v>6581</v>
      </c>
      <c r="G728" s="45">
        <v>30</v>
      </c>
      <c r="I728" s="45" t="s">
        <v>5710</v>
      </c>
      <c r="J728" s="45" t="s">
        <v>5711</v>
      </c>
      <c r="K728" s="45" t="s">
        <v>10668</v>
      </c>
      <c r="L728" s="45" t="s">
        <v>10018</v>
      </c>
      <c r="M728" s="45" t="s">
        <v>10019</v>
      </c>
      <c r="N728" s="45" t="s">
        <v>10020</v>
      </c>
      <c r="O728" s="45" t="s">
        <v>10021</v>
      </c>
      <c r="P728" s="45" t="s">
        <v>5698</v>
      </c>
    </row>
    <row r="729" spans="1:16" x14ac:dyDescent="0.3">
      <c r="A729" s="45" t="s">
        <v>10107</v>
      </c>
      <c r="B729" s="45" t="s">
        <v>10108</v>
      </c>
      <c r="C729" s="45" t="s">
        <v>10109</v>
      </c>
      <c r="D729" s="45" t="s">
        <v>10110</v>
      </c>
      <c r="E729" s="45" t="s">
        <v>10111</v>
      </c>
      <c r="F729" s="45" t="s">
        <v>6581</v>
      </c>
      <c r="G729" s="45">
        <v>8</v>
      </c>
      <c r="I729" s="45" t="s">
        <v>5710</v>
      </c>
      <c r="J729" s="45" t="s">
        <v>5711</v>
      </c>
      <c r="K729" s="45" t="s">
        <v>10669</v>
      </c>
      <c r="L729" s="45" t="s">
        <v>10113</v>
      </c>
      <c r="M729" s="45" t="s">
        <v>10114</v>
      </c>
      <c r="N729" s="45" t="s">
        <v>10115</v>
      </c>
      <c r="O729" s="45" t="s">
        <v>10116</v>
      </c>
      <c r="P729" s="45" t="s">
        <v>5700</v>
      </c>
    </row>
    <row r="730" spans="1:16" x14ac:dyDescent="0.3">
      <c r="A730" s="45" t="s">
        <v>10117</v>
      </c>
      <c r="B730" s="45" t="s">
        <v>10118</v>
      </c>
      <c r="C730" s="45" t="s">
        <v>10119</v>
      </c>
      <c r="D730" s="45" t="s">
        <v>10120</v>
      </c>
      <c r="E730" s="45" t="s">
        <v>10121</v>
      </c>
      <c r="F730" s="45" t="s">
        <v>6581</v>
      </c>
      <c r="G730" s="45">
        <v>6</v>
      </c>
      <c r="I730" s="45" t="s">
        <v>5710</v>
      </c>
      <c r="J730" s="45" t="s">
        <v>5711</v>
      </c>
      <c r="K730" s="45" t="s">
        <v>10670</v>
      </c>
      <c r="L730" s="45" t="s">
        <v>10123</v>
      </c>
      <c r="M730" s="45" t="s">
        <v>10124</v>
      </c>
      <c r="N730" s="45" t="s">
        <v>10125</v>
      </c>
      <c r="O730" s="45" t="s">
        <v>10126</v>
      </c>
      <c r="P730" s="45" t="s">
        <v>5702</v>
      </c>
    </row>
    <row r="731" spans="1:16" x14ac:dyDescent="0.3">
      <c r="A731" s="45" t="s">
        <v>10127</v>
      </c>
      <c r="B731" s="45" t="s">
        <v>10128</v>
      </c>
      <c r="C731" s="45" t="s">
        <v>10129</v>
      </c>
      <c r="D731" s="45" t="s">
        <v>10130</v>
      </c>
      <c r="E731" s="45" t="s">
        <v>10131</v>
      </c>
      <c r="F731" s="45" t="s">
        <v>6581</v>
      </c>
      <c r="G731" s="45">
        <v>2</v>
      </c>
      <c r="I731" s="45" t="s">
        <v>5710</v>
      </c>
      <c r="J731" s="45" t="s">
        <v>5711</v>
      </c>
      <c r="K731" s="45" t="s">
        <v>10671</v>
      </c>
      <c r="L731" s="45" t="s">
        <v>10133</v>
      </c>
      <c r="M731" s="45" t="s">
        <v>10134</v>
      </c>
      <c r="N731" s="45" t="s">
        <v>10135</v>
      </c>
      <c r="O731" s="45" t="s">
        <v>10136</v>
      </c>
      <c r="P731" s="45" t="s">
        <v>5704</v>
      </c>
    </row>
    <row r="732" spans="1:16" x14ac:dyDescent="0.3">
      <c r="A732" s="45" t="s">
        <v>7976</v>
      </c>
      <c r="B732" s="45" t="s">
        <v>9671</v>
      </c>
      <c r="C732" s="45" t="s">
        <v>7978</v>
      </c>
      <c r="D732" s="45" t="s">
        <v>7979</v>
      </c>
      <c r="E732" s="45" t="s">
        <v>7980</v>
      </c>
      <c r="F732" s="45" t="s">
        <v>6581</v>
      </c>
      <c r="G732" s="45">
        <v>20</v>
      </c>
      <c r="H732" s="45" t="s">
        <v>6817</v>
      </c>
      <c r="I732" s="45" t="s">
        <v>5732</v>
      </c>
      <c r="J732" s="45" t="s">
        <v>5733</v>
      </c>
      <c r="K732" s="45" t="s">
        <v>10672</v>
      </c>
      <c r="L732" s="45" t="s">
        <v>7982</v>
      </c>
      <c r="M732" s="45" t="s">
        <v>7983</v>
      </c>
      <c r="N732" s="45" t="s">
        <v>7984</v>
      </c>
      <c r="O732" s="45" t="s">
        <v>7985</v>
      </c>
      <c r="P732" s="45" t="s">
        <v>4837</v>
      </c>
    </row>
    <row r="733" spans="1:16" x14ac:dyDescent="0.3">
      <c r="A733" s="45" t="s">
        <v>10263</v>
      </c>
      <c r="B733" s="45" t="s">
        <v>10264</v>
      </c>
      <c r="C733" s="45" t="s">
        <v>7942</v>
      </c>
      <c r="D733" s="45" t="s">
        <v>10265</v>
      </c>
      <c r="E733" s="45" t="s">
        <v>10266</v>
      </c>
      <c r="F733" s="45" t="s">
        <v>5167</v>
      </c>
      <c r="G733" s="45">
        <v>22</v>
      </c>
      <c r="H733" s="45" t="s">
        <v>6819</v>
      </c>
      <c r="I733" s="45" t="s">
        <v>5732</v>
      </c>
      <c r="J733" s="45" t="s">
        <v>5733</v>
      </c>
      <c r="K733" s="45" t="s">
        <v>10673</v>
      </c>
      <c r="L733" s="45" t="s">
        <v>7946</v>
      </c>
      <c r="M733" s="45" t="s">
        <v>7947</v>
      </c>
      <c r="N733" s="45" t="s">
        <v>7948</v>
      </c>
      <c r="O733" s="45" t="s">
        <v>7949</v>
      </c>
      <c r="P733" s="45" t="s">
        <v>4841</v>
      </c>
    </row>
    <row r="734" spans="1:16" x14ac:dyDescent="0.3">
      <c r="A734" s="45" t="s">
        <v>10268</v>
      </c>
      <c r="B734" s="45" t="s">
        <v>10269</v>
      </c>
      <c r="C734" s="45" t="s">
        <v>10270</v>
      </c>
      <c r="D734" s="45" t="s">
        <v>10271</v>
      </c>
      <c r="E734" s="45" t="s">
        <v>10272</v>
      </c>
      <c r="F734" s="45" t="s">
        <v>6581</v>
      </c>
      <c r="G734" s="45">
        <v>2</v>
      </c>
      <c r="H734" s="45" t="s">
        <v>6820</v>
      </c>
      <c r="I734" s="45" t="s">
        <v>5732</v>
      </c>
      <c r="J734" s="45" t="s">
        <v>5733</v>
      </c>
      <c r="K734" s="45" t="s">
        <v>10674</v>
      </c>
      <c r="L734" s="45" t="s">
        <v>10274</v>
      </c>
      <c r="M734" s="45" t="s">
        <v>10275</v>
      </c>
      <c r="N734" s="45" t="s">
        <v>10276</v>
      </c>
      <c r="O734" s="45" t="s">
        <v>10277</v>
      </c>
      <c r="P734" s="45" t="s">
        <v>5162</v>
      </c>
    </row>
    <row r="735" spans="1:16" x14ac:dyDescent="0.3">
      <c r="A735" s="45" t="s">
        <v>10278</v>
      </c>
      <c r="B735" s="45" t="s">
        <v>10279</v>
      </c>
      <c r="C735" s="45" t="s">
        <v>10280</v>
      </c>
      <c r="D735" s="45" t="s">
        <v>10281</v>
      </c>
      <c r="E735" s="45" t="s">
        <v>10282</v>
      </c>
      <c r="F735" s="45" t="s">
        <v>5167</v>
      </c>
      <c r="G735" s="45">
        <v>22</v>
      </c>
      <c r="H735" s="45" t="s">
        <v>6822</v>
      </c>
      <c r="I735" s="45" t="s">
        <v>5732</v>
      </c>
      <c r="J735" s="45" t="s">
        <v>5733</v>
      </c>
      <c r="K735" s="45" t="s">
        <v>10675</v>
      </c>
      <c r="L735" s="45" t="s">
        <v>10284</v>
      </c>
      <c r="M735" s="45" t="s">
        <v>10285</v>
      </c>
      <c r="N735" s="45" t="s">
        <v>10286</v>
      </c>
      <c r="O735" s="45" t="s">
        <v>10287</v>
      </c>
      <c r="P735" s="45" t="s">
        <v>5594</v>
      </c>
    </row>
    <row r="736" spans="1:16" x14ac:dyDescent="0.3">
      <c r="A736" s="45" t="s">
        <v>7726</v>
      </c>
      <c r="B736" s="45" t="s">
        <v>7760</v>
      </c>
      <c r="C736" s="45" t="s">
        <v>7728</v>
      </c>
      <c r="D736" s="45" t="s">
        <v>7729</v>
      </c>
      <c r="E736" s="45" t="s">
        <v>7730</v>
      </c>
      <c r="F736" s="45" t="s">
        <v>6581</v>
      </c>
      <c r="G736" s="45">
        <v>12</v>
      </c>
      <c r="I736" s="45" t="s">
        <v>5732</v>
      </c>
      <c r="J736" s="45" t="s">
        <v>5733</v>
      </c>
      <c r="K736" s="45" t="s">
        <v>10676</v>
      </c>
      <c r="L736" s="45" t="s">
        <v>7732</v>
      </c>
      <c r="M736" s="45" t="s">
        <v>7733</v>
      </c>
      <c r="N736" s="45" t="s">
        <v>7734</v>
      </c>
      <c r="O736" s="45" t="s">
        <v>7735</v>
      </c>
      <c r="P736" s="45" t="s">
        <v>4846</v>
      </c>
    </row>
    <row r="737" spans="1:16" x14ac:dyDescent="0.3">
      <c r="A737" s="45" t="s">
        <v>7762</v>
      </c>
      <c r="B737" s="45" t="s">
        <v>7763</v>
      </c>
      <c r="C737" s="45" t="s">
        <v>7764</v>
      </c>
      <c r="D737" s="45" t="s">
        <v>7765</v>
      </c>
      <c r="E737" s="45" t="s">
        <v>7766</v>
      </c>
      <c r="F737" s="45" t="s">
        <v>6581</v>
      </c>
      <c r="G737" s="45">
        <v>1</v>
      </c>
      <c r="I737" s="45" t="s">
        <v>5732</v>
      </c>
      <c r="J737" s="45" t="s">
        <v>5733</v>
      </c>
      <c r="K737" s="45" t="s">
        <v>10677</v>
      </c>
      <c r="L737" s="45" t="s">
        <v>7768</v>
      </c>
      <c r="M737" s="45" t="s">
        <v>7769</v>
      </c>
      <c r="N737" s="45" t="s">
        <v>7770</v>
      </c>
      <c r="O737" s="45" t="s">
        <v>7771</v>
      </c>
      <c r="P737" s="45" t="s">
        <v>4849</v>
      </c>
    </row>
    <row r="738" spans="1:16" x14ac:dyDescent="0.3">
      <c r="A738" s="45" t="s">
        <v>9687</v>
      </c>
      <c r="B738" s="45" t="s">
        <v>9688</v>
      </c>
      <c r="C738" s="45" t="s">
        <v>9689</v>
      </c>
      <c r="D738" s="45" t="s">
        <v>9690</v>
      </c>
      <c r="E738" s="45" t="s">
        <v>9691</v>
      </c>
      <c r="F738" s="45" t="s">
        <v>6581</v>
      </c>
      <c r="G738" s="45">
        <v>10</v>
      </c>
      <c r="I738" s="45" t="s">
        <v>5732</v>
      </c>
      <c r="J738" s="45" t="s">
        <v>5733</v>
      </c>
      <c r="K738" s="45" t="s">
        <v>10678</v>
      </c>
      <c r="L738" s="45" t="s">
        <v>9693</v>
      </c>
      <c r="M738" s="45" t="s">
        <v>9694</v>
      </c>
      <c r="N738" s="45" t="s">
        <v>9695</v>
      </c>
      <c r="O738" s="45" t="s">
        <v>9696</v>
      </c>
      <c r="P738" s="45" t="s">
        <v>4852</v>
      </c>
    </row>
    <row r="739" spans="1:16" x14ac:dyDescent="0.3">
      <c r="A739" s="45" t="s">
        <v>9697</v>
      </c>
      <c r="B739" s="45" t="s">
        <v>9698</v>
      </c>
      <c r="C739" s="45" t="s">
        <v>9699</v>
      </c>
      <c r="D739" s="45" t="s">
        <v>9700</v>
      </c>
      <c r="E739" s="45" t="s">
        <v>9701</v>
      </c>
      <c r="F739" s="45" t="s">
        <v>6581</v>
      </c>
      <c r="G739" s="45">
        <v>10</v>
      </c>
      <c r="I739" s="45" t="s">
        <v>5732</v>
      </c>
      <c r="J739" s="45" t="s">
        <v>5733</v>
      </c>
      <c r="K739" s="45" t="s">
        <v>10679</v>
      </c>
      <c r="L739" s="45" t="s">
        <v>9703</v>
      </c>
      <c r="M739" s="45" t="s">
        <v>9704</v>
      </c>
      <c r="N739" s="45" t="s">
        <v>9705</v>
      </c>
      <c r="O739" s="45" t="s">
        <v>9706</v>
      </c>
      <c r="P739" s="45" t="s">
        <v>4855</v>
      </c>
    </row>
    <row r="740" spans="1:16" x14ac:dyDescent="0.3">
      <c r="A740" s="45" t="s">
        <v>8228</v>
      </c>
      <c r="B740" s="45" t="s">
        <v>9769</v>
      </c>
      <c r="C740" s="45" t="s">
        <v>8230</v>
      </c>
      <c r="D740" s="45" t="s">
        <v>8231</v>
      </c>
      <c r="E740" s="45" t="s">
        <v>8232</v>
      </c>
      <c r="F740" s="45" t="s">
        <v>6581</v>
      </c>
      <c r="G740" s="45">
        <v>30</v>
      </c>
      <c r="H740" s="45" t="s">
        <v>6824</v>
      </c>
      <c r="I740" s="45" t="s">
        <v>5732</v>
      </c>
      <c r="J740" s="45" t="s">
        <v>5733</v>
      </c>
      <c r="K740" s="45" t="s">
        <v>10680</v>
      </c>
      <c r="L740" s="45" t="s">
        <v>8234</v>
      </c>
      <c r="M740" s="45" t="s">
        <v>8235</v>
      </c>
      <c r="N740" s="45" t="s">
        <v>8236</v>
      </c>
      <c r="O740" s="45" t="s">
        <v>8237</v>
      </c>
      <c r="P740" s="45" t="s">
        <v>5324</v>
      </c>
    </row>
    <row r="741" spans="1:16" x14ac:dyDescent="0.3">
      <c r="A741" s="45" t="s">
        <v>10228</v>
      </c>
      <c r="B741" s="45" t="s">
        <v>10293</v>
      </c>
      <c r="C741" s="45" t="s">
        <v>10230</v>
      </c>
      <c r="D741" s="45" t="s">
        <v>10231</v>
      </c>
      <c r="E741" s="45" t="s">
        <v>10232</v>
      </c>
      <c r="F741" s="45" t="s">
        <v>6581</v>
      </c>
      <c r="G741" s="45">
        <v>8</v>
      </c>
      <c r="H741" s="45" t="s">
        <v>6825</v>
      </c>
      <c r="I741" s="45" t="s">
        <v>5732</v>
      </c>
      <c r="J741" s="45" t="s">
        <v>5733</v>
      </c>
      <c r="K741" s="45" t="s">
        <v>10681</v>
      </c>
      <c r="L741" s="45" t="s">
        <v>10234</v>
      </c>
      <c r="M741" s="45" t="s">
        <v>10235</v>
      </c>
      <c r="N741" s="45" t="s">
        <v>10236</v>
      </c>
      <c r="O741" s="45" t="s">
        <v>10237</v>
      </c>
      <c r="P741" s="45" t="s">
        <v>5149</v>
      </c>
    </row>
    <row r="742" spans="1:16" x14ac:dyDescent="0.3">
      <c r="A742" s="45" t="s">
        <v>10295</v>
      </c>
      <c r="B742" s="45" t="s">
        <v>10296</v>
      </c>
      <c r="C742" s="45" t="s">
        <v>10240</v>
      </c>
      <c r="D742" s="45" t="s">
        <v>10297</v>
      </c>
      <c r="E742" s="45" t="s">
        <v>10298</v>
      </c>
      <c r="F742" s="45" t="s">
        <v>5167</v>
      </c>
      <c r="G742" s="45">
        <v>22</v>
      </c>
      <c r="H742" s="45" t="s">
        <v>6826</v>
      </c>
      <c r="I742" s="45" t="s">
        <v>5732</v>
      </c>
      <c r="J742" s="45" t="s">
        <v>5733</v>
      </c>
      <c r="K742" s="45" t="s">
        <v>10682</v>
      </c>
      <c r="L742" s="45" t="s">
        <v>10244</v>
      </c>
      <c r="M742" s="45" t="s">
        <v>10245</v>
      </c>
      <c r="N742" s="45" t="s">
        <v>10246</v>
      </c>
      <c r="O742" s="45" t="s">
        <v>10247</v>
      </c>
      <c r="P742" s="45" t="s">
        <v>5151</v>
      </c>
    </row>
    <row r="743" spans="1:16" x14ac:dyDescent="0.3">
      <c r="A743" s="45" t="s">
        <v>10300</v>
      </c>
      <c r="B743" s="45" t="s">
        <v>10301</v>
      </c>
      <c r="C743" s="45" t="s">
        <v>10302</v>
      </c>
      <c r="D743" s="45" t="s">
        <v>10303</v>
      </c>
      <c r="E743" s="45" t="s">
        <v>10304</v>
      </c>
      <c r="F743" s="45" t="s">
        <v>5572</v>
      </c>
      <c r="G743" s="45">
        <v>22</v>
      </c>
      <c r="H743" s="45" t="s">
        <v>6827</v>
      </c>
      <c r="I743" s="45" t="s">
        <v>5732</v>
      </c>
      <c r="J743" s="45" t="s">
        <v>5733</v>
      </c>
      <c r="K743" s="45" t="s">
        <v>10683</v>
      </c>
      <c r="L743" s="45" t="s">
        <v>10306</v>
      </c>
      <c r="M743" s="45" t="s">
        <v>10307</v>
      </c>
      <c r="N743" s="45" t="s">
        <v>10308</v>
      </c>
      <c r="O743" s="45" t="s">
        <v>10309</v>
      </c>
      <c r="P743" s="45" t="s">
        <v>5646</v>
      </c>
    </row>
    <row r="744" spans="1:16" x14ac:dyDescent="0.3">
      <c r="A744" s="45" t="s">
        <v>10310</v>
      </c>
      <c r="B744" s="45" t="s">
        <v>10311</v>
      </c>
      <c r="C744" s="45" t="s">
        <v>10312</v>
      </c>
      <c r="D744" s="45" t="s">
        <v>10313</v>
      </c>
      <c r="E744" s="45" t="s">
        <v>10314</v>
      </c>
      <c r="F744" s="45" t="s">
        <v>5572</v>
      </c>
      <c r="G744" s="45">
        <v>22</v>
      </c>
      <c r="H744" s="45" t="s">
        <v>6828</v>
      </c>
      <c r="I744" s="45" t="s">
        <v>5732</v>
      </c>
      <c r="J744" s="45" t="s">
        <v>5733</v>
      </c>
      <c r="K744" s="45" t="s">
        <v>10684</v>
      </c>
      <c r="L744" s="45" t="s">
        <v>10316</v>
      </c>
      <c r="M744" s="45" t="s">
        <v>10317</v>
      </c>
      <c r="N744" s="45" t="s">
        <v>10318</v>
      </c>
      <c r="O744" s="45" t="s">
        <v>10319</v>
      </c>
      <c r="P744" s="45" t="s">
        <v>5648</v>
      </c>
    </row>
    <row r="745" spans="1:16" x14ac:dyDescent="0.3">
      <c r="A745" s="45" t="s">
        <v>10320</v>
      </c>
      <c r="B745" s="45" t="s">
        <v>10321</v>
      </c>
      <c r="C745" s="45" t="s">
        <v>10322</v>
      </c>
      <c r="D745" s="45" t="s">
        <v>10323</v>
      </c>
      <c r="E745" s="45" t="s">
        <v>10324</v>
      </c>
      <c r="F745" s="45" t="s">
        <v>5572</v>
      </c>
      <c r="G745" s="45">
        <v>22</v>
      </c>
      <c r="H745" s="45" t="s">
        <v>6829</v>
      </c>
      <c r="I745" s="45" t="s">
        <v>5732</v>
      </c>
      <c r="J745" s="45" t="s">
        <v>5733</v>
      </c>
      <c r="K745" s="45" t="s">
        <v>10685</v>
      </c>
      <c r="L745" s="45" t="s">
        <v>10326</v>
      </c>
      <c r="M745" s="45" t="s">
        <v>10327</v>
      </c>
      <c r="N745" s="45" t="s">
        <v>10328</v>
      </c>
      <c r="O745" s="45" t="s">
        <v>10329</v>
      </c>
      <c r="P745" s="45" t="s">
        <v>5650</v>
      </c>
    </row>
    <row r="746" spans="1:16" x14ac:dyDescent="0.3">
      <c r="A746" s="45" t="s">
        <v>10330</v>
      </c>
      <c r="B746" s="45" t="s">
        <v>10331</v>
      </c>
      <c r="C746" s="45" t="s">
        <v>10332</v>
      </c>
      <c r="D746" s="45" t="s">
        <v>10333</v>
      </c>
      <c r="E746" s="45" t="s">
        <v>10334</v>
      </c>
      <c r="F746" s="45" t="s">
        <v>5167</v>
      </c>
      <c r="G746" s="45">
        <v>22</v>
      </c>
      <c r="H746" s="45" t="s">
        <v>6830</v>
      </c>
      <c r="I746" s="45" t="s">
        <v>5732</v>
      </c>
      <c r="J746" s="45" t="s">
        <v>5733</v>
      </c>
      <c r="K746" s="45" t="s">
        <v>10686</v>
      </c>
      <c r="L746" s="45" t="s">
        <v>10336</v>
      </c>
      <c r="M746" s="45" t="s">
        <v>10337</v>
      </c>
      <c r="N746" s="45" t="s">
        <v>10338</v>
      </c>
      <c r="O746" s="45" t="s">
        <v>10339</v>
      </c>
      <c r="P746" s="45" t="s">
        <v>5652</v>
      </c>
    </row>
    <row r="747" spans="1:16" x14ac:dyDescent="0.3">
      <c r="A747" s="45" t="s">
        <v>10340</v>
      </c>
      <c r="B747" s="45" t="s">
        <v>10341</v>
      </c>
      <c r="C747" s="45" t="s">
        <v>10342</v>
      </c>
      <c r="D747" s="45" t="s">
        <v>10343</v>
      </c>
      <c r="E747" s="45" t="s">
        <v>10344</v>
      </c>
      <c r="F747" s="45" t="s">
        <v>5572</v>
      </c>
      <c r="G747" s="45">
        <v>22</v>
      </c>
      <c r="H747" s="45" t="s">
        <v>6831</v>
      </c>
      <c r="I747" s="45" t="s">
        <v>5732</v>
      </c>
      <c r="J747" s="45" t="s">
        <v>5733</v>
      </c>
      <c r="K747" s="45" t="s">
        <v>10687</v>
      </c>
      <c r="L747" s="45" t="s">
        <v>10346</v>
      </c>
      <c r="M747" s="45" t="s">
        <v>10347</v>
      </c>
      <c r="N747" s="45" t="s">
        <v>10348</v>
      </c>
      <c r="O747" s="45" t="s">
        <v>10349</v>
      </c>
      <c r="P747" s="45" t="s">
        <v>5654</v>
      </c>
    </row>
    <row r="748" spans="1:16" x14ac:dyDescent="0.3">
      <c r="A748" s="45" t="s">
        <v>10350</v>
      </c>
      <c r="B748" s="45" t="s">
        <v>10351</v>
      </c>
      <c r="C748" s="45" t="s">
        <v>10352</v>
      </c>
      <c r="D748" s="45" t="s">
        <v>10353</v>
      </c>
      <c r="E748" s="45" t="s">
        <v>10354</v>
      </c>
      <c r="F748" s="45" t="s">
        <v>5167</v>
      </c>
      <c r="G748" s="45">
        <v>22</v>
      </c>
      <c r="H748" s="45" t="s">
        <v>6832</v>
      </c>
      <c r="I748" s="45" t="s">
        <v>5732</v>
      </c>
      <c r="J748" s="45" t="s">
        <v>5733</v>
      </c>
      <c r="K748" s="45" t="s">
        <v>10688</v>
      </c>
      <c r="L748" s="45" t="s">
        <v>10356</v>
      </c>
      <c r="M748" s="45" t="s">
        <v>10357</v>
      </c>
      <c r="N748" s="45" t="s">
        <v>10358</v>
      </c>
      <c r="O748" s="45" t="s">
        <v>10359</v>
      </c>
      <c r="P748" s="45" t="s">
        <v>5656</v>
      </c>
    </row>
    <row r="749" spans="1:16" x14ac:dyDescent="0.3">
      <c r="A749" s="45" t="s">
        <v>10360</v>
      </c>
      <c r="B749" s="45" t="s">
        <v>10361</v>
      </c>
      <c r="C749" s="45" t="s">
        <v>10362</v>
      </c>
      <c r="D749" s="45" t="s">
        <v>10363</v>
      </c>
      <c r="E749" s="45" t="s">
        <v>10364</v>
      </c>
      <c r="F749" s="45" t="s">
        <v>5572</v>
      </c>
      <c r="G749" s="45">
        <v>22</v>
      </c>
      <c r="H749" s="45" t="s">
        <v>6833</v>
      </c>
      <c r="I749" s="45" t="s">
        <v>5732</v>
      </c>
      <c r="J749" s="45" t="s">
        <v>5733</v>
      </c>
      <c r="K749" s="45" t="s">
        <v>10689</v>
      </c>
      <c r="L749" s="45" t="s">
        <v>10366</v>
      </c>
      <c r="M749" s="45" t="s">
        <v>10367</v>
      </c>
      <c r="N749" s="45" t="s">
        <v>10368</v>
      </c>
      <c r="O749" s="45" t="s">
        <v>10369</v>
      </c>
      <c r="P749" s="45" t="s">
        <v>5658</v>
      </c>
    </row>
    <row r="750" spans="1:16" x14ac:dyDescent="0.3">
      <c r="A750" s="45" t="s">
        <v>10370</v>
      </c>
      <c r="B750" s="45" t="s">
        <v>10371</v>
      </c>
      <c r="C750" s="45" t="s">
        <v>10372</v>
      </c>
      <c r="D750" s="45" t="s">
        <v>10373</v>
      </c>
      <c r="E750" s="45" t="s">
        <v>10374</v>
      </c>
      <c r="F750" s="45" t="s">
        <v>5572</v>
      </c>
      <c r="G750" s="45">
        <v>22</v>
      </c>
      <c r="H750" s="45" t="s">
        <v>6834</v>
      </c>
      <c r="I750" s="45" t="s">
        <v>5732</v>
      </c>
      <c r="J750" s="45" t="s">
        <v>5733</v>
      </c>
      <c r="K750" s="45" t="s">
        <v>10690</v>
      </c>
      <c r="L750" s="45" t="s">
        <v>10376</v>
      </c>
      <c r="M750" s="45" t="s">
        <v>10377</v>
      </c>
      <c r="N750" s="45" t="s">
        <v>10378</v>
      </c>
      <c r="O750" s="45" t="s">
        <v>10379</v>
      </c>
      <c r="P750" s="45" t="s">
        <v>5265</v>
      </c>
    </row>
    <row r="751" spans="1:16" x14ac:dyDescent="0.3">
      <c r="A751" s="45" t="s">
        <v>10380</v>
      </c>
      <c r="B751" s="45" t="s">
        <v>10381</v>
      </c>
      <c r="C751" s="45" t="s">
        <v>10382</v>
      </c>
      <c r="D751" s="45" t="s">
        <v>10383</v>
      </c>
      <c r="E751" s="45" t="s">
        <v>10384</v>
      </c>
      <c r="F751" s="45" t="s">
        <v>5572</v>
      </c>
      <c r="G751" s="45">
        <v>22</v>
      </c>
      <c r="H751" s="45" t="s">
        <v>6835</v>
      </c>
      <c r="I751" s="45" t="s">
        <v>5732</v>
      </c>
      <c r="J751" s="45" t="s">
        <v>5733</v>
      </c>
      <c r="K751" s="45" t="s">
        <v>10691</v>
      </c>
      <c r="L751" s="45" t="s">
        <v>10386</v>
      </c>
      <c r="M751" s="45" t="s">
        <v>10387</v>
      </c>
      <c r="N751" s="45" t="s">
        <v>10388</v>
      </c>
      <c r="O751" s="45" t="s">
        <v>10389</v>
      </c>
      <c r="P751" s="45" t="s">
        <v>5660</v>
      </c>
    </row>
    <row r="752" spans="1:16" x14ac:dyDescent="0.3">
      <c r="A752" s="45" t="s">
        <v>10390</v>
      </c>
      <c r="B752" s="45" t="s">
        <v>10391</v>
      </c>
      <c r="C752" s="45" t="s">
        <v>10392</v>
      </c>
      <c r="D752" s="45" t="s">
        <v>10393</v>
      </c>
      <c r="E752" s="45" t="s">
        <v>10394</v>
      </c>
      <c r="F752" s="45" t="s">
        <v>5572</v>
      </c>
      <c r="G752" s="45">
        <v>22</v>
      </c>
      <c r="H752" s="45" t="s">
        <v>6836</v>
      </c>
      <c r="I752" s="45" t="s">
        <v>5732</v>
      </c>
      <c r="J752" s="45" t="s">
        <v>5733</v>
      </c>
      <c r="K752" s="45" t="s">
        <v>10692</v>
      </c>
      <c r="L752" s="45" t="s">
        <v>10396</v>
      </c>
      <c r="M752" s="45" t="s">
        <v>10397</v>
      </c>
      <c r="N752" s="45" t="s">
        <v>10398</v>
      </c>
      <c r="O752" s="45" t="s">
        <v>10399</v>
      </c>
      <c r="P752" s="45" t="s">
        <v>5662</v>
      </c>
    </row>
    <row r="753" spans="1:16" x14ac:dyDescent="0.3">
      <c r="A753" s="45" t="s">
        <v>10400</v>
      </c>
      <c r="B753" s="45" t="s">
        <v>10401</v>
      </c>
      <c r="C753" s="45" t="s">
        <v>10402</v>
      </c>
      <c r="D753" s="45" t="s">
        <v>10403</v>
      </c>
      <c r="E753" s="45" t="s">
        <v>10404</v>
      </c>
      <c r="F753" s="45" t="s">
        <v>5572</v>
      </c>
      <c r="G753" s="45">
        <v>22</v>
      </c>
      <c r="H753" s="45" t="s">
        <v>6837</v>
      </c>
      <c r="I753" s="45" t="s">
        <v>5732</v>
      </c>
      <c r="J753" s="45" t="s">
        <v>5733</v>
      </c>
      <c r="K753" s="45" t="s">
        <v>10693</v>
      </c>
      <c r="L753" s="45" t="s">
        <v>10406</v>
      </c>
      <c r="M753" s="45" t="s">
        <v>10407</v>
      </c>
      <c r="N753" s="45" t="s">
        <v>10408</v>
      </c>
      <c r="O753" s="45" t="s">
        <v>10409</v>
      </c>
      <c r="P753" s="45" t="s">
        <v>5664</v>
      </c>
    </row>
    <row r="754" spans="1:16" x14ac:dyDescent="0.3">
      <c r="A754" s="45" t="s">
        <v>8248</v>
      </c>
      <c r="B754" s="45" t="s">
        <v>8249</v>
      </c>
      <c r="C754" s="45" t="s">
        <v>8250</v>
      </c>
      <c r="D754" s="45" t="s">
        <v>8251</v>
      </c>
      <c r="E754" s="45" t="s">
        <v>8252</v>
      </c>
      <c r="F754" s="45" t="s">
        <v>6581</v>
      </c>
      <c r="G754" s="45">
        <v>8</v>
      </c>
      <c r="H754" s="45" t="s">
        <v>6838</v>
      </c>
      <c r="I754" s="45" t="s">
        <v>5732</v>
      </c>
      <c r="J754" s="45" t="s">
        <v>5733</v>
      </c>
      <c r="K754" s="45" t="s">
        <v>10694</v>
      </c>
      <c r="L754" s="45" t="s">
        <v>8254</v>
      </c>
      <c r="M754" s="45" t="s">
        <v>8255</v>
      </c>
      <c r="N754" s="45" t="s">
        <v>8256</v>
      </c>
      <c r="O754" s="45" t="s">
        <v>8257</v>
      </c>
      <c r="P754" s="45" t="s">
        <v>4899</v>
      </c>
    </row>
    <row r="755" spans="1:16" x14ac:dyDescent="0.3">
      <c r="A755" s="45" t="s">
        <v>8258</v>
      </c>
      <c r="B755" s="45" t="s">
        <v>8259</v>
      </c>
      <c r="C755" s="45" t="s">
        <v>8260</v>
      </c>
      <c r="D755" s="45" t="s">
        <v>8261</v>
      </c>
      <c r="E755" s="45" t="s">
        <v>8262</v>
      </c>
      <c r="F755" s="45" t="s">
        <v>6581</v>
      </c>
      <c r="G755" s="45">
        <v>30</v>
      </c>
      <c r="I755" s="45" t="s">
        <v>5732</v>
      </c>
      <c r="J755" s="45" t="s">
        <v>5733</v>
      </c>
      <c r="K755" s="45" t="s">
        <v>10695</v>
      </c>
      <c r="L755" s="45" t="s">
        <v>8264</v>
      </c>
      <c r="M755" s="45" t="s">
        <v>8265</v>
      </c>
      <c r="N755" s="45" t="s">
        <v>8266</v>
      </c>
      <c r="O755" s="45" t="s">
        <v>8267</v>
      </c>
      <c r="P755" s="45" t="s">
        <v>5353</v>
      </c>
    </row>
    <row r="756" spans="1:16" x14ac:dyDescent="0.3">
      <c r="A756" s="45" t="s">
        <v>10412</v>
      </c>
      <c r="B756" s="45" t="s">
        <v>10413</v>
      </c>
      <c r="C756" s="45" t="s">
        <v>10414</v>
      </c>
      <c r="D756" s="45" t="s">
        <v>10415</v>
      </c>
      <c r="E756" s="45" t="s">
        <v>10416</v>
      </c>
      <c r="F756" s="45" t="s">
        <v>6581</v>
      </c>
      <c r="G756" s="45">
        <v>2</v>
      </c>
      <c r="H756" s="45" t="s">
        <v>6839</v>
      </c>
      <c r="I756" s="45" t="s">
        <v>5732</v>
      </c>
      <c r="J756" s="45" t="s">
        <v>5733</v>
      </c>
      <c r="K756" s="45" t="s">
        <v>10696</v>
      </c>
      <c r="L756" s="45" t="s">
        <v>10418</v>
      </c>
      <c r="M756" s="45" t="s">
        <v>10419</v>
      </c>
      <c r="N756" s="45" t="s">
        <v>10420</v>
      </c>
      <c r="O756" s="45" t="s">
        <v>10421</v>
      </c>
      <c r="P756" s="45" t="s">
        <v>5668</v>
      </c>
    </row>
    <row r="757" spans="1:16" x14ac:dyDescent="0.3">
      <c r="A757" s="45" t="s">
        <v>10422</v>
      </c>
      <c r="B757" s="45" t="s">
        <v>10423</v>
      </c>
      <c r="C757" s="45" t="s">
        <v>10424</v>
      </c>
      <c r="D757" s="45" t="s">
        <v>10425</v>
      </c>
      <c r="E757" s="45" t="s">
        <v>10426</v>
      </c>
      <c r="F757" s="45" t="s">
        <v>6581</v>
      </c>
      <c r="G757" s="45">
        <v>2</v>
      </c>
      <c r="I757" s="45" t="s">
        <v>5732</v>
      </c>
      <c r="J757" s="45" t="s">
        <v>5733</v>
      </c>
      <c r="K757" s="45" t="s">
        <v>10697</v>
      </c>
      <c r="L757" s="45" t="s">
        <v>10428</v>
      </c>
      <c r="M757" s="45" t="s">
        <v>10429</v>
      </c>
      <c r="N757" s="45" t="s">
        <v>10430</v>
      </c>
      <c r="O757" s="45" t="s">
        <v>10431</v>
      </c>
      <c r="P757" s="45" t="s">
        <v>5670</v>
      </c>
    </row>
    <row r="758" spans="1:16" x14ac:dyDescent="0.3">
      <c r="A758" s="45" t="s">
        <v>10022</v>
      </c>
      <c r="B758" s="45" t="s">
        <v>10023</v>
      </c>
      <c r="C758" s="45" t="s">
        <v>10024</v>
      </c>
      <c r="D758" s="45" t="s">
        <v>10025</v>
      </c>
      <c r="E758" s="45" t="s">
        <v>10026</v>
      </c>
      <c r="F758" s="45" t="s">
        <v>6581</v>
      </c>
      <c r="G758" s="45">
        <v>1</v>
      </c>
      <c r="I758" s="45" t="s">
        <v>5732</v>
      </c>
      <c r="J758" s="45" t="s">
        <v>5733</v>
      </c>
      <c r="K758" s="45" t="s">
        <v>10698</v>
      </c>
      <c r="L758" s="45" t="s">
        <v>10028</v>
      </c>
      <c r="M758" s="45" t="s">
        <v>10029</v>
      </c>
      <c r="N758" s="45" t="s">
        <v>10030</v>
      </c>
      <c r="O758" s="45" t="s">
        <v>10031</v>
      </c>
      <c r="P758" s="45" t="s">
        <v>5672</v>
      </c>
    </row>
    <row r="759" spans="1:16" x14ac:dyDescent="0.3">
      <c r="A759" s="45" t="s">
        <v>10433</v>
      </c>
      <c r="B759" s="45" t="s">
        <v>10434</v>
      </c>
      <c r="C759" s="45" t="s">
        <v>10435</v>
      </c>
      <c r="D759" s="45" t="s">
        <v>10436</v>
      </c>
      <c r="E759" s="45" t="s">
        <v>10437</v>
      </c>
      <c r="F759" s="45" t="s">
        <v>6581</v>
      </c>
      <c r="G759" s="45">
        <v>1</v>
      </c>
      <c r="I759" s="45" t="s">
        <v>5732</v>
      </c>
      <c r="J759" s="45" t="s">
        <v>5733</v>
      </c>
      <c r="K759" s="45" t="s">
        <v>10699</v>
      </c>
      <c r="L759" s="45" t="s">
        <v>10439</v>
      </c>
      <c r="M759" s="45" t="s">
        <v>10440</v>
      </c>
      <c r="N759" s="45" t="s">
        <v>10441</v>
      </c>
      <c r="O759" s="45" t="s">
        <v>10442</v>
      </c>
      <c r="P759" s="45" t="s">
        <v>5674</v>
      </c>
    </row>
    <row r="760" spans="1:16" x14ac:dyDescent="0.3">
      <c r="A760" s="45" t="s">
        <v>10443</v>
      </c>
      <c r="B760" s="45" t="s">
        <v>10444</v>
      </c>
      <c r="C760" s="45" t="s">
        <v>10445</v>
      </c>
      <c r="D760" s="45" t="s">
        <v>10446</v>
      </c>
      <c r="E760" s="45" t="s">
        <v>10447</v>
      </c>
      <c r="F760" s="45" t="s">
        <v>6581</v>
      </c>
      <c r="G760" s="45">
        <v>8</v>
      </c>
      <c r="I760" s="45" t="s">
        <v>5732</v>
      </c>
      <c r="J760" s="45" t="s">
        <v>5733</v>
      </c>
      <c r="K760" s="45" t="s">
        <v>10700</v>
      </c>
      <c r="L760" s="45" t="s">
        <v>10449</v>
      </c>
      <c r="M760" s="45" t="s">
        <v>10450</v>
      </c>
      <c r="N760" s="45" t="s">
        <v>10451</v>
      </c>
      <c r="O760" s="45" t="s">
        <v>10452</v>
      </c>
      <c r="P760" s="45" t="s">
        <v>5183</v>
      </c>
    </row>
    <row r="761" spans="1:16" x14ac:dyDescent="0.3">
      <c r="A761" s="45" t="s">
        <v>10453</v>
      </c>
      <c r="B761" s="45" t="s">
        <v>10454</v>
      </c>
      <c r="C761" s="45" t="s">
        <v>10455</v>
      </c>
      <c r="D761" s="45" t="s">
        <v>10456</v>
      </c>
      <c r="E761" s="45" t="s">
        <v>10457</v>
      </c>
      <c r="F761" s="45" t="s">
        <v>5572</v>
      </c>
      <c r="G761" s="45">
        <v>22</v>
      </c>
      <c r="I761" s="45" t="s">
        <v>5732</v>
      </c>
      <c r="J761" s="45" t="s">
        <v>5733</v>
      </c>
      <c r="K761" s="45" t="s">
        <v>10701</v>
      </c>
      <c r="L761" s="45" t="s">
        <v>10459</v>
      </c>
      <c r="M761" s="45" t="s">
        <v>10460</v>
      </c>
      <c r="N761" s="45" t="s">
        <v>10461</v>
      </c>
      <c r="O761" s="45" t="s">
        <v>10462</v>
      </c>
      <c r="P761" s="45" t="s">
        <v>5101</v>
      </c>
    </row>
    <row r="762" spans="1:16" x14ac:dyDescent="0.3">
      <c r="A762" s="45" t="s">
        <v>10463</v>
      </c>
      <c r="B762" s="45" t="s">
        <v>10464</v>
      </c>
      <c r="C762" s="45" t="s">
        <v>10465</v>
      </c>
      <c r="D762" s="45" t="s">
        <v>10466</v>
      </c>
      <c r="E762" s="45" t="s">
        <v>10467</v>
      </c>
      <c r="F762" s="45" t="s">
        <v>6581</v>
      </c>
      <c r="G762" s="45">
        <v>8</v>
      </c>
      <c r="I762" s="45" t="s">
        <v>5732</v>
      </c>
      <c r="J762" s="45" t="s">
        <v>5733</v>
      </c>
      <c r="K762" s="45" t="s">
        <v>10702</v>
      </c>
      <c r="L762" s="45" t="s">
        <v>10469</v>
      </c>
      <c r="M762" s="45" t="s">
        <v>10470</v>
      </c>
      <c r="N762" s="45" t="s">
        <v>10471</v>
      </c>
      <c r="O762" s="45" t="s">
        <v>10472</v>
      </c>
      <c r="P762" s="45" t="s">
        <v>5676</v>
      </c>
    </row>
    <row r="763" spans="1:16" x14ac:dyDescent="0.3">
      <c r="A763" s="45" t="s">
        <v>10473</v>
      </c>
      <c r="B763" s="45" t="s">
        <v>10474</v>
      </c>
      <c r="C763" s="45" t="s">
        <v>10475</v>
      </c>
      <c r="D763" s="45" t="s">
        <v>10476</v>
      </c>
      <c r="E763" s="45" t="s">
        <v>10477</v>
      </c>
      <c r="F763" s="45" t="s">
        <v>5572</v>
      </c>
      <c r="G763" s="45">
        <v>22</v>
      </c>
      <c r="I763" s="45" t="s">
        <v>5732</v>
      </c>
      <c r="J763" s="45" t="s">
        <v>5733</v>
      </c>
      <c r="K763" s="45" t="s">
        <v>10703</v>
      </c>
      <c r="L763" s="45" t="s">
        <v>10479</v>
      </c>
      <c r="M763" s="45" t="s">
        <v>10480</v>
      </c>
      <c r="N763" s="45" t="s">
        <v>10481</v>
      </c>
      <c r="O763" s="45" t="s">
        <v>10482</v>
      </c>
      <c r="P763" s="45" t="s">
        <v>5678</v>
      </c>
    </row>
    <row r="764" spans="1:16" x14ac:dyDescent="0.3">
      <c r="A764" s="45" t="s">
        <v>9956</v>
      </c>
      <c r="B764" s="45" t="s">
        <v>10483</v>
      </c>
      <c r="C764" s="45" t="s">
        <v>9958</v>
      </c>
      <c r="D764" s="45" t="s">
        <v>9959</v>
      </c>
      <c r="E764" s="45" t="s">
        <v>9960</v>
      </c>
      <c r="F764" s="45" t="s">
        <v>5572</v>
      </c>
      <c r="G764" s="45">
        <v>22</v>
      </c>
      <c r="I764" s="45" t="s">
        <v>5732</v>
      </c>
      <c r="J764" s="45" t="s">
        <v>5733</v>
      </c>
      <c r="K764" s="45" t="s">
        <v>10704</v>
      </c>
      <c r="L764" s="45" t="s">
        <v>9962</v>
      </c>
      <c r="M764" s="45" t="s">
        <v>9963</v>
      </c>
      <c r="N764" s="45" t="s">
        <v>9964</v>
      </c>
      <c r="O764" s="45" t="s">
        <v>9965</v>
      </c>
      <c r="P764" s="45" t="s">
        <v>5680</v>
      </c>
    </row>
    <row r="765" spans="1:16" x14ac:dyDescent="0.3">
      <c r="A765" s="45" t="s">
        <v>7686</v>
      </c>
      <c r="B765" s="45" t="s">
        <v>7752</v>
      </c>
      <c r="C765" s="45" t="s">
        <v>7688</v>
      </c>
      <c r="D765" s="45" t="s">
        <v>7689</v>
      </c>
      <c r="E765" s="45" t="s">
        <v>7690</v>
      </c>
      <c r="F765" s="45" t="s">
        <v>6581</v>
      </c>
      <c r="G765" s="45">
        <v>12</v>
      </c>
      <c r="I765" s="45" t="s">
        <v>5732</v>
      </c>
      <c r="J765" s="45" t="s">
        <v>5733</v>
      </c>
      <c r="K765" s="45" t="s">
        <v>10705</v>
      </c>
      <c r="L765" s="45" t="s">
        <v>7692</v>
      </c>
      <c r="M765" s="45" t="s">
        <v>7693</v>
      </c>
      <c r="N765" s="45" t="s">
        <v>7694</v>
      </c>
      <c r="O765" s="45" t="s">
        <v>7695</v>
      </c>
      <c r="P765" s="45" t="s">
        <v>4887</v>
      </c>
    </row>
    <row r="766" spans="1:16" x14ac:dyDescent="0.3">
      <c r="A766" s="45" t="s">
        <v>7696</v>
      </c>
      <c r="B766" s="45" t="s">
        <v>7754</v>
      </c>
      <c r="C766" s="45" t="s">
        <v>7698</v>
      </c>
      <c r="D766" s="45" t="s">
        <v>7699</v>
      </c>
      <c r="E766" s="45" t="s">
        <v>7700</v>
      </c>
      <c r="F766" s="45" t="s">
        <v>6581</v>
      </c>
      <c r="G766" s="45">
        <v>14</v>
      </c>
      <c r="I766" s="45" t="s">
        <v>5732</v>
      </c>
      <c r="J766" s="45" t="s">
        <v>5733</v>
      </c>
      <c r="K766" s="45" t="s">
        <v>10706</v>
      </c>
      <c r="L766" s="45" t="s">
        <v>7702</v>
      </c>
      <c r="M766" s="45" t="s">
        <v>7703</v>
      </c>
      <c r="N766" s="45" t="s">
        <v>7704</v>
      </c>
      <c r="O766" s="45" t="s">
        <v>7705</v>
      </c>
      <c r="P766" s="45" t="s">
        <v>4889</v>
      </c>
    </row>
    <row r="767" spans="1:16" x14ac:dyDescent="0.3">
      <c r="A767" s="45" t="s">
        <v>7706</v>
      </c>
      <c r="B767" s="45" t="s">
        <v>7756</v>
      </c>
      <c r="C767" s="45" t="s">
        <v>7708</v>
      </c>
      <c r="D767" s="45" t="s">
        <v>7709</v>
      </c>
      <c r="E767" s="45" t="s">
        <v>7710</v>
      </c>
      <c r="F767" s="45" t="s">
        <v>6581</v>
      </c>
      <c r="G767" s="45">
        <v>12</v>
      </c>
      <c r="I767" s="45" t="s">
        <v>5732</v>
      </c>
      <c r="J767" s="45" t="s">
        <v>5733</v>
      </c>
      <c r="K767" s="45" t="s">
        <v>10707</v>
      </c>
      <c r="L767" s="45" t="s">
        <v>7712</v>
      </c>
      <c r="M767" s="45" t="s">
        <v>7713</v>
      </c>
      <c r="N767" s="45" t="s">
        <v>7714</v>
      </c>
      <c r="O767" s="45" t="s">
        <v>7715</v>
      </c>
      <c r="P767" s="45" t="s">
        <v>4891</v>
      </c>
    </row>
    <row r="768" spans="1:16" x14ac:dyDescent="0.3">
      <c r="A768" s="45" t="s">
        <v>7716</v>
      </c>
      <c r="B768" s="45" t="s">
        <v>7758</v>
      </c>
      <c r="C768" s="45" t="s">
        <v>7718</v>
      </c>
      <c r="D768" s="45" t="s">
        <v>7719</v>
      </c>
      <c r="E768" s="45" t="s">
        <v>7720</v>
      </c>
      <c r="F768" s="45" t="s">
        <v>6581</v>
      </c>
      <c r="G768" s="45">
        <v>14</v>
      </c>
      <c r="I768" s="45" t="s">
        <v>5732</v>
      </c>
      <c r="J768" s="45" t="s">
        <v>5733</v>
      </c>
      <c r="K768" s="45" t="s">
        <v>10708</v>
      </c>
      <c r="L768" s="45" t="s">
        <v>7722</v>
      </c>
      <c r="M768" s="45" t="s">
        <v>7723</v>
      </c>
      <c r="N768" s="45" t="s">
        <v>7724</v>
      </c>
      <c r="O768" s="45" t="s">
        <v>7725</v>
      </c>
      <c r="P768" s="45" t="s">
        <v>4893</v>
      </c>
    </row>
    <row r="769" spans="1:16" x14ac:dyDescent="0.3">
      <c r="A769" s="45" t="s">
        <v>10489</v>
      </c>
      <c r="B769" s="45" t="s">
        <v>10490</v>
      </c>
      <c r="C769" s="45" t="s">
        <v>10491</v>
      </c>
      <c r="D769" s="45" t="s">
        <v>10492</v>
      </c>
      <c r="E769" s="45" t="s">
        <v>10493</v>
      </c>
      <c r="F769" s="45" t="s">
        <v>6581</v>
      </c>
      <c r="G769" s="45">
        <v>1</v>
      </c>
      <c r="I769" s="45" t="s">
        <v>5732</v>
      </c>
      <c r="J769" s="45" t="s">
        <v>5733</v>
      </c>
      <c r="K769" s="45" t="s">
        <v>10709</v>
      </c>
      <c r="L769" s="45" t="s">
        <v>10495</v>
      </c>
      <c r="M769" s="45" t="s">
        <v>10496</v>
      </c>
      <c r="N769" s="45" t="s">
        <v>10497</v>
      </c>
      <c r="O769" s="45" t="s">
        <v>10498</v>
      </c>
      <c r="P769" s="45" t="s">
        <v>5682</v>
      </c>
    </row>
    <row r="770" spans="1:16" x14ac:dyDescent="0.3">
      <c r="A770" s="45" t="s">
        <v>10056</v>
      </c>
      <c r="B770" s="45" t="s">
        <v>10057</v>
      </c>
      <c r="C770" s="45" t="s">
        <v>10058</v>
      </c>
      <c r="D770" s="45" t="s">
        <v>10059</v>
      </c>
      <c r="E770" s="45" t="s">
        <v>10060</v>
      </c>
      <c r="F770" s="45" t="s">
        <v>6581</v>
      </c>
      <c r="G770" s="45">
        <v>30</v>
      </c>
      <c r="I770" s="45" t="s">
        <v>5732</v>
      </c>
      <c r="J770" s="45" t="s">
        <v>5733</v>
      </c>
      <c r="K770" s="45" t="s">
        <v>10710</v>
      </c>
      <c r="L770" s="45" t="s">
        <v>10062</v>
      </c>
      <c r="M770" s="45" t="s">
        <v>10063</v>
      </c>
      <c r="N770" s="45" t="s">
        <v>10064</v>
      </c>
      <c r="O770" s="45" t="s">
        <v>10065</v>
      </c>
      <c r="P770" s="45" t="s">
        <v>5463</v>
      </c>
    </row>
    <row r="771" spans="1:16" x14ac:dyDescent="0.3">
      <c r="A771" s="45" t="s">
        <v>10500</v>
      </c>
      <c r="B771" s="45" t="s">
        <v>10501</v>
      </c>
      <c r="C771" s="45" t="s">
        <v>10502</v>
      </c>
      <c r="D771" s="45" t="s">
        <v>10503</v>
      </c>
      <c r="E771" s="45" t="s">
        <v>10504</v>
      </c>
      <c r="F771" s="45" t="s">
        <v>6581</v>
      </c>
      <c r="G771" s="45">
        <v>1</v>
      </c>
      <c r="I771" s="45" t="s">
        <v>5732</v>
      </c>
      <c r="J771" s="45" t="s">
        <v>5733</v>
      </c>
      <c r="K771" s="45" t="s">
        <v>10711</v>
      </c>
      <c r="L771" s="45" t="s">
        <v>10506</v>
      </c>
      <c r="M771" s="45" t="s">
        <v>10507</v>
      </c>
      <c r="N771" s="45" t="s">
        <v>10508</v>
      </c>
      <c r="O771" s="45" t="s">
        <v>10509</v>
      </c>
      <c r="P771" s="45" t="s">
        <v>5684</v>
      </c>
    </row>
    <row r="772" spans="1:16" x14ac:dyDescent="0.3">
      <c r="A772" s="45" t="s">
        <v>10066</v>
      </c>
      <c r="B772" s="45" t="s">
        <v>10067</v>
      </c>
      <c r="C772" s="45" t="s">
        <v>10068</v>
      </c>
      <c r="D772" s="45" t="s">
        <v>10069</v>
      </c>
      <c r="E772" s="45" t="s">
        <v>10070</v>
      </c>
      <c r="F772" s="45" t="s">
        <v>6581</v>
      </c>
      <c r="G772" s="45">
        <v>8</v>
      </c>
      <c r="I772" s="45" t="s">
        <v>5732</v>
      </c>
      <c r="J772" s="45" t="s">
        <v>5733</v>
      </c>
      <c r="K772" s="45" t="s">
        <v>10712</v>
      </c>
      <c r="L772" s="45" t="s">
        <v>10072</v>
      </c>
      <c r="M772" s="45" t="s">
        <v>10073</v>
      </c>
      <c r="N772" s="45" t="s">
        <v>10074</v>
      </c>
      <c r="O772" s="45" t="s">
        <v>10075</v>
      </c>
      <c r="P772" s="45" t="s">
        <v>5686</v>
      </c>
    </row>
    <row r="773" spans="1:16" x14ac:dyDescent="0.3">
      <c r="A773" s="45" t="s">
        <v>10076</v>
      </c>
      <c r="B773" s="45" t="s">
        <v>10077</v>
      </c>
      <c r="C773" s="45" t="s">
        <v>10078</v>
      </c>
      <c r="D773" s="45" t="s">
        <v>10079</v>
      </c>
      <c r="E773" s="45" t="s">
        <v>10080</v>
      </c>
      <c r="F773" s="45" t="s">
        <v>6581</v>
      </c>
      <c r="G773" s="45">
        <v>6</v>
      </c>
      <c r="I773" s="45" t="s">
        <v>5732</v>
      </c>
      <c r="J773" s="45" t="s">
        <v>5733</v>
      </c>
      <c r="K773" s="45" t="s">
        <v>10713</v>
      </c>
      <c r="L773" s="45" t="s">
        <v>10082</v>
      </c>
      <c r="M773" s="45" t="s">
        <v>10083</v>
      </c>
      <c r="N773" s="45" t="s">
        <v>10084</v>
      </c>
      <c r="O773" s="45" t="s">
        <v>10085</v>
      </c>
      <c r="P773" s="45" t="s">
        <v>5688</v>
      </c>
    </row>
    <row r="774" spans="1:16" x14ac:dyDescent="0.3">
      <c r="A774" s="45" t="s">
        <v>10086</v>
      </c>
      <c r="B774" s="45" t="s">
        <v>10087</v>
      </c>
      <c r="C774" s="45" t="s">
        <v>10088</v>
      </c>
      <c r="D774" s="45" t="s">
        <v>10089</v>
      </c>
      <c r="E774" s="45" t="s">
        <v>10090</v>
      </c>
      <c r="F774" s="45" t="s">
        <v>5167</v>
      </c>
      <c r="G774" s="45">
        <v>22</v>
      </c>
      <c r="I774" s="45" t="s">
        <v>5732</v>
      </c>
      <c r="J774" s="45" t="s">
        <v>5733</v>
      </c>
      <c r="K774" s="45" t="s">
        <v>10714</v>
      </c>
      <c r="L774" s="45" t="s">
        <v>10092</v>
      </c>
      <c r="M774" s="45" t="s">
        <v>10093</v>
      </c>
      <c r="N774" s="45" t="s">
        <v>10094</v>
      </c>
      <c r="O774" s="45" t="s">
        <v>10095</v>
      </c>
      <c r="P774" s="45" t="s">
        <v>5690</v>
      </c>
    </row>
    <row r="775" spans="1:16" x14ac:dyDescent="0.3">
      <c r="A775" s="45" t="s">
        <v>10096</v>
      </c>
      <c r="B775" s="45" t="s">
        <v>10097</v>
      </c>
      <c r="C775" s="45" t="s">
        <v>10098</v>
      </c>
      <c r="D775" s="45" t="s">
        <v>10099</v>
      </c>
      <c r="E775" s="45" t="s">
        <v>10100</v>
      </c>
      <c r="F775" s="45" t="s">
        <v>6581</v>
      </c>
      <c r="G775" s="45">
        <v>6</v>
      </c>
      <c r="I775" s="45" t="s">
        <v>5732</v>
      </c>
      <c r="J775" s="45" t="s">
        <v>5733</v>
      </c>
      <c r="K775" s="45" t="s">
        <v>10715</v>
      </c>
      <c r="L775" s="45" t="s">
        <v>10102</v>
      </c>
      <c r="M775" s="45" t="s">
        <v>10103</v>
      </c>
      <c r="N775" s="45" t="s">
        <v>10104</v>
      </c>
      <c r="O775" s="45" t="s">
        <v>10105</v>
      </c>
      <c r="P775" s="45" t="s">
        <v>5692</v>
      </c>
    </row>
    <row r="776" spans="1:16" x14ac:dyDescent="0.3">
      <c r="A776" s="45" t="s">
        <v>7792</v>
      </c>
      <c r="B776" s="45" t="s">
        <v>7970</v>
      </c>
      <c r="C776" s="45" t="s">
        <v>7794</v>
      </c>
      <c r="D776" s="45" t="s">
        <v>7795</v>
      </c>
      <c r="E776" s="45" t="s">
        <v>7796</v>
      </c>
      <c r="F776" s="45" t="s">
        <v>6581</v>
      </c>
      <c r="G776" s="45">
        <v>200</v>
      </c>
      <c r="I776" s="45" t="s">
        <v>5732</v>
      </c>
      <c r="J776" s="45" t="s">
        <v>5733</v>
      </c>
      <c r="K776" s="45" t="s">
        <v>10716</v>
      </c>
      <c r="L776" s="45" t="s">
        <v>7798</v>
      </c>
      <c r="M776" s="45" t="s">
        <v>7799</v>
      </c>
      <c r="N776" s="45" t="s">
        <v>7800</v>
      </c>
      <c r="O776" s="45" t="s">
        <v>7801</v>
      </c>
      <c r="P776" s="45" t="s">
        <v>4973</v>
      </c>
    </row>
    <row r="777" spans="1:16" x14ac:dyDescent="0.3">
      <c r="A777" s="45" t="s">
        <v>10515</v>
      </c>
      <c r="B777" s="45" t="s">
        <v>10516</v>
      </c>
      <c r="C777" s="45" t="s">
        <v>10517</v>
      </c>
      <c r="D777" s="45" t="s">
        <v>10518</v>
      </c>
      <c r="E777" s="45" t="s">
        <v>10519</v>
      </c>
      <c r="F777" s="45" t="s">
        <v>5167</v>
      </c>
      <c r="G777" s="45">
        <v>22</v>
      </c>
      <c r="I777" s="45" t="s">
        <v>5732</v>
      </c>
      <c r="J777" s="45" t="s">
        <v>5733</v>
      </c>
      <c r="K777" s="45" t="s">
        <v>10717</v>
      </c>
      <c r="L777" s="45" t="s">
        <v>10521</v>
      </c>
      <c r="M777" s="45" t="s">
        <v>10522</v>
      </c>
      <c r="N777" s="45" t="s">
        <v>10523</v>
      </c>
      <c r="O777" s="45" t="s">
        <v>10524</v>
      </c>
      <c r="P777" s="45" t="s">
        <v>5694</v>
      </c>
    </row>
    <row r="778" spans="1:16" x14ac:dyDescent="0.3">
      <c r="A778" s="45" t="s">
        <v>10525</v>
      </c>
      <c r="B778" s="45" t="s">
        <v>10526</v>
      </c>
      <c r="C778" s="45" t="s">
        <v>10527</v>
      </c>
      <c r="D778" s="45" t="s">
        <v>10528</v>
      </c>
      <c r="E778" s="45" t="s">
        <v>10529</v>
      </c>
      <c r="F778" s="45" t="s">
        <v>5167</v>
      </c>
      <c r="G778" s="45">
        <v>22</v>
      </c>
      <c r="I778" s="45" t="s">
        <v>5732</v>
      </c>
      <c r="J778" s="45" t="s">
        <v>5733</v>
      </c>
      <c r="K778" s="45" t="s">
        <v>10718</v>
      </c>
      <c r="L778" s="45" t="s">
        <v>10531</v>
      </c>
      <c r="M778" s="45" t="s">
        <v>10532</v>
      </c>
      <c r="N778" s="45" t="s">
        <v>10533</v>
      </c>
      <c r="O778" s="45" t="s">
        <v>10534</v>
      </c>
      <c r="P778" s="45" t="s">
        <v>5696</v>
      </c>
    </row>
    <row r="779" spans="1:16" x14ac:dyDescent="0.3">
      <c r="A779" s="45" t="s">
        <v>10012</v>
      </c>
      <c r="B779" s="45" t="s">
        <v>10013</v>
      </c>
      <c r="C779" s="45" t="s">
        <v>10014</v>
      </c>
      <c r="D779" s="45" t="s">
        <v>10015</v>
      </c>
      <c r="E779" s="45" t="s">
        <v>10016</v>
      </c>
      <c r="F779" s="45" t="s">
        <v>6581</v>
      </c>
      <c r="G779" s="45">
        <v>30</v>
      </c>
      <c r="I779" s="45" t="s">
        <v>5732</v>
      </c>
      <c r="J779" s="45" t="s">
        <v>5733</v>
      </c>
      <c r="K779" s="45" t="s">
        <v>10719</v>
      </c>
      <c r="L779" s="45" t="s">
        <v>10018</v>
      </c>
      <c r="M779" s="45" t="s">
        <v>10019</v>
      </c>
      <c r="N779" s="45" t="s">
        <v>10020</v>
      </c>
      <c r="O779" s="45" t="s">
        <v>10021</v>
      </c>
      <c r="P779" s="45" t="s">
        <v>5698</v>
      </c>
    </row>
    <row r="780" spans="1:16" x14ac:dyDescent="0.3">
      <c r="A780" s="45" t="s">
        <v>10107</v>
      </c>
      <c r="B780" s="45" t="s">
        <v>10108</v>
      </c>
      <c r="C780" s="45" t="s">
        <v>10109</v>
      </c>
      <c r="D780" s="45" t="s">
        <v>10110</v>
      </c>
      <c r="E780" s="45" t="s">
        <v>10111</v>
      </c>
      <c r="F780" s="45" t="s">
        <v>6581</v>
      </c>
      <c r="G780" s="45">
        <v>8</v>
      </c>
      <c r="I780" s="45" t="s">
        <v>5732</v>
      </c>
      <c r="J780" s="45" t="s">
        <v>5733</v>
      </c>
      <c r="K780" s="45" t="s">
        <v>10720</v>
      </c>
      <c r="L780" s="45" t="s">
        <v>10113</v>
      </c>
      <c r="M780" s="45" t="s">
        <v>10114</v>
      </c>
      <c r="N780" s="45" t="s">
        <v>10115</v>
      </c>
      <c r="O780" s="45" t="s">
        <v>10116</v>
      </c>
      <c r="P780" s="45" t="s">
        <v>5700</v>
      </c>
    </row>
    <row r="781" spans="1:16" x14ac:dyDescent="0.3">
      <c r="A781" s="45" t="s">
        <v>10117</v>
      </c>
      <c r="B781" s="45" t="s">
        <v>10118</v>
      </c>
      <c r="C781" s="45" t="s">
        <v>10119</v>
      </c>
      <c r="D781" s="45" t="s">
        <v>10120</v>
      </c>
      <c r="E781" s="45" t="s">
        <v>10121</v>
      </c>
      <c r="F781" s="45" t="s">
        <v>6581</v>
      </c>
      <c r="G781" s="45">
        <v>6</v>
      </c>
      <c r="I781" s="45" t="s">
        <v>5732</v>
      </c>
      <c r="J781" s="45" t="s">
        <v>5733</v>
      </c>
      <c r="K781" s="45" t="s">
        <v>10721</v>
      </c>
      <c r="L781" s="45" t="s">
        <v>10123</v>
      </c>
      <c r="M781" s="45" t="s">
        <v>10124</v>
      </c>
      <c r="N781" s="45" t="s">
        <v>10125</v>
      </c>
      <c r="O781" s="45" t="s">
        <v>10126</v>
      </c>
      <c r="P781" s="45" t="s">
        <v>5702</v>
      </c>
    </row>
    <row r="782" spans="1:16" x14ac:dyDescent="0.3">
      <c r="A782" s="45" t="s">
        <v>10127</v>
      </c>
      <c r="B782" s="45" t="s">
        <v>10128</v>
      </c>
      <c r="C782" s="45" t="s">
        <v>10129</v>
      </c>
      <c r="D782" s="45" t="s">
        <v>10130</v>
      </c>
      <c r="E782" s="45" t="s">
        <v>10131</v>
      </c>
      <c r="F782" s="45" t="s">
        <v>6581</v>
      </c>
      <c r="G782" s="45">
        <v>2</v>
      </c>
      <c r="I782" s="45" t="s">
        <v>5732</v>
      </c>
      <c r="J782" s="45" t="s">
        <v>5733</v>
      </c>
      <c r="K782" s="45" t="s">
        <v>10722</v>
      </c>
      <c r="L782" s="45" t="s">
        <v>10133</v>
      </c>
      <c r="M782" s="45" t="s">
        <v>10134</v>
      </c>
      <c r="N782" s="45" t="s">
        <v>10135</v>
      </c>
      <c r="O782" s="45" t="s">
        <v>10136</v>
      </c>
      <c r="P782" s="45" t="s">
        <v>5704</v>
      </c>
    </row>
    <row r="783" spans="1:16" x14ac:dyDescent="0.3">
      <c r="A783" s="45" t="s">
        <v>10723</v>
      </c>
      <c r="B783" s="45" t="s">
        <v>10724</v>
      </c>
      <c r="C783" s="45" t="s">
        <v>10725</v>
      </c>
      <c r="D783" s="45" t="s">
        <v>10726</v>
      </c>
      <c r="E783" s="45" t="s">
        <v>10727</v>
      </c>
      <c r="F783" s="45" t="s">
        <v>5572</v>
      </c>
      <c r="G783" s="45">
        <v>22</v>
      </c>
      <c r="H783" s="45" t="s">
        <v>6840</v>
      </c>
      <c r="I783" s="45" t="s">
        <v>5706</v>
      </c>
      <c r="J783" s="45" t="s">
        <v>5707</v>
      </c>
      <c r="K783" s="45" t="s">
        <v>10728</v>
      </c>
      <c r="L783" s="45" t="s">
        <v>10729</v>
      </c>
      <c r="M783" s="45" t="s">
        <v>10730</v>
      </c>
      <c r="N783" s="45" t="s">
        <v>10731</v>
      </c>
      <c r="O783" s="45" t="s">
        <v>10732</v>
      </c>
      <c r="P783" s="45" t="s">
        <v>5190</v>
      </c>
    </row>
    <row r="784" spans="1:16" x14ac:dyDescent="0.3">
      <c r="A784" s="45" t="s">
        <v>7976</v>
      </c>
      <c r="B784" s="45" t="s">
        <v>7977</v>
      </c>
      <c r="C784" s="45" t="s">
        <v>7978</v>
      </c>
      <c r="D784" s="45" t="s">
        <v>7979</v>
      </c>
      <c r="E784" s="45" t="s">
        <v>7980</v>
      </c>
      <c r="F784" s="45" t="s">
        <v>6581</v>
      </c>
      <c r="G784" s="45">
        <v>20</v>
      </c>
      <c r="H784" s="45" t="s">
        <v>6842</v>
      </c>
      <c r="I784" s="45" t="s">
        <v>5706</v>
      </c>
      <c r="J784" s="45" t="s">
        <v>5707</v>
      </c>
      <c r="K784" s="45" t="s">
        <v>10733</v>
      </c>
      <c r="L784" s="45" t="s">
        <v>7982</v>
      </c>
      <c r="M784" s="45" t="s">
        <v>7983</v>
      </c>
      <c r="N784" s="45" t="s">
        <v>7984</v>
      </c>
      <c r="O784" s="45" t="s">
        <v>7985</v>
      </c>
      <c r="P784" s="45" t="s">
        <v>4837</v>
      </c>
    </row>
    <row r="785" spans="1:16" x14ac:dyDescent="0.3">
      <c r="A785" s="45" t="s">
        <v>10263</v>
      </c>
      <c r="B785" s="45" t="s">
        <v>10264</v>
      </c>
      <c r="C785" s="45" t="s">
        <v>7942</v>
      </c>
      <c r="D785" s="45" t="s">
        <v>10265</v>
      </c>
      <c r="E785" s="45" t="s">
        <v>10266</v>
      </c>
      <c r="F785" s="45" t="s">
        <v>5167</v>
      </c>
      <c r="G785" s="45">
        <v>22</v>
      </c>
      <c r="H785" s="45" t="s">
        <v>6843</v>
      </c>
      <c r="I785" s="45" t="s">
        <v>5706</v>
      </c>
      <c r="J785" s="45" t="s">
        <v>5707</v>
      </c>
      <c r="K785" s="45" t="s">
        <v>10734</v>
      </c>
      <c r="L785" s="45" t="s">
        <v>7946</v>
      </c>
      <c r="M785" s="45" t="s">
        <v>7947</v>
      </c>
      <c r="N785" s="45" t="s">
        <v>7948</v>
      </c>
      <c r="O785" s="45" t="s">
        <v>7949</v>
      </c>
      <c r="P785" s="45" t="s">
        <v>4841</v>
      </c>
    </row>
    <row r="786" spans="1:16" x14ac:dyDescent="0.3">
      <c r="A786" s="45" t="s">
        <v>10268</v>
      </c>
      <c r="B786" s="45" t="s">
        <v>10269</v>
      </c>
      <c r="C786" s="45" t="s">
        <v>10270</v>
      </c>
      <c r="D786" s="45" t="s">
        <v>10271</v>
      </c>
      <c r="E786" s="45" t="s">
        <v>10272</v>
      </c>
      <c r="F786" s="45" t="s">
        <v>6581</v>
      </c>
      <c r="G786" s="45">
        <v>2</v>
      </c>
      <c r="H786" s="45" t="s">
        <v>6844</v>
      </c>
      <c r="I786" s="45" t="s">
        <v>5706</v>
      </c>
      <c r="J786" s="45" t="s">
        <v>5707</v>
      </c>
      <c r="K786" s="45" t="s">
        <v>10735</v>
      </c>
      <c r="L786" s="45" t="s">
        <v>10274</v>
      </c>
      <c r="M786" s="45" t="s">
        <v>10275</v>
      </c>
      <c r="N786" s="45" t="s">
        <v>10276</v>
      </c>
      <c r="O786" s="45" t="s">
        <v>10277</v>
      </c>
      <c r="P786" s="45" t="s">
        <v>5162</v>
      </c>
    </row>
    <row r="787" spans="1:16" x14ac:dyDescent="0.3">
      <c r="A787" s="45" t="s">
        <v>10278</v>
      </c>
      <c r="B787" s="45" t="s">
        <v>10279</v>
      </c>
      <c r="C787" s="45" t="s">
        <v>10280</v>
      </c>
      <c r="D787" s="45" t="s">
        <v>10281</v>
      </c>
      <c r="E787" s="45" t="s">
        <v>10282</v>
      </c>
      <c r="F787" s="45" t="s">
        <v>5167</v>
      </c>
      <c r="G787" s="45">
        <v>22</v>
      </c>
      <c r="H787" s="45" t="s">
        <v>6846</v>
      </c>
      <c r="I787" s="45" t="s">
        <v>5706</v>
      </c>
      <c r="J787" s="45" t="s">
        <v>5707</v>
      </c>
      <c r="K787" s="45" t="s">
        <v>10736</v>
      </c>
      <c r="L787" s="45" t="s">
        <v>10284</v>
      </c>
      <c r="M787" s="45" t="s">
        <v>10285</v>
      </c>
      <c r="N787" s="45" t="s">
        <v>10286</v>
      </c>
      <c r="O787" s="45" t="s">
        <v>10287</v>
      </c>
      <c r="P787" s="45" t="s">
        <v>5594</v>
      </c>
    </row>
    <row r="788" spans="1:16" x14ac:dyDescent="0.3">
      <c r="A788" s="45" t="s">
        <v>7726</v>
      </c>
      <c r="B788" s="45" t="s">
        <v>7760</v>
      </c>
      <c r="C788" s="45" t="s">
        <v>7728</v>
      </c>
      <c r="D788" s="45" t="s">
        <v>7729</v>
      </c>
      <c r="E788" s="45" t="s">
        <v>7730</v>
      </c>
      <c r="F788" s="45" t="s">
        <v>6581</v>
      </c>
      <c r="G788" s="45">
        <v>12</v>
      </c>
      <c r="I788" s="45" t="s">
        <v>5706</v>
      </c>
      <c r="J788" s="45" t="s">
        <v>5707</v>
      </c>
      <c r="K788" s="45" t="s">
        <v>10737</v>
      </c>
      <c r="L788" s="45" t="s">
        <v>7732</v>
      </c>
      <c r="M788" s="45" t="s">
        <v>7733</v>
      </c>
      <c r="N788" s="45" t="s">
        <v>7734</v>
      </c>
      <c r="O788" s="45" t="s">
        <v>7735</v>
      </c>
      <c r="P788" s="45" t="s">
        <v>4846</v>
      </c>
    </row>
    <row r="789" spans="1:16" x14ac:dyDescent="0.3">
      <c r="A789" s="45" t="s">
        <v>7762</v>
      </c>
      <c r="B789" s="45" t="s">
        <v>7763</v>
      </c>
      <c r="C789" s="45" t="s">
        <v>7764</v>
      </c>
      <c r="D789" s="45" t="s">
        <v>7765</v>
      </c>
      <c r="E789" s="45" t="s">
        <v>7766</v>
      </c>
      <c r="F789" s="45" t="s">
        <v>6581</v>
      </c>
      <c r="G789" s="45">
        <v>1</v>
      </c>
      <c r="I789" s="45" t="s">
        <v>5706</v>
      </c>
      <c r="J789" s="45" t="s">
        <v>5707</v>
      </c>
      <c r="K789" s="45" t="s">
        <v>10738</v>
      </c>
      <c r="L789" s="45" t="s">
        <v>7768</v>
      </c>
      <c r="M789" s="45" t="s">
        <v>7769</v>
      </c>
      <c r="N789" s="45" t="s">
        <v>7770</v>
      </c>
      <c r="O789" s="45" t="s">
        <v>7771</v>
      </c>
      <c r="P789" s="45" t="s">
        <v>4849</v>
      </c>
    </row>
    <row r="790" spans="1:16" x14ac:dyDescent="0.3">
      <c r="A790" s="45" t="s">
        <v>9687</v>
      </c>
      <c r="B790" s="45" t="s">
        <v>9688</v>
      </c>
      <c r="C790" s="45" t="s">
        <v>9689</v>
      </c>
      <c r="D790" s="45" t="s">
        <v>9690</v>
      </c>
      <c r="E790" s="45" t="s">
        <v>9691</v>
      </c>
      <c r="F790" s="45" t="s">
        <v>6581</v>
      </c>
      <c r="G790" s="45">
        <v>10</v>
      </c>
      <c r="I790" s="45" t="s">
        <v>5706</v>
      </c>
      <c r="J790" s="45" t="s">
        <v>5707</v>
      </c>
      <c r="K790" s="45" t="s">
        <v>10739</v>
      </c>
      <c r="L790" s="45" t="s">
        <v>9693</v>
      </c>
      <c r="M790" s="45" t="s">
        <v>9694</v>
      </c>
      <c r="N790" s="45" t="s">
        <v>9695</v>
      </c>
      <c r="O790" s="45" t="s">
        <v>9696</v>
      </c>
      <c r="P790" s="45" t="s">
        <v>4852</v>
      </c>
    </row>
    <row r="791" spans="1:16" x14ac:dyDescent="0.3">
      <c r="A791" s="45" t="s">
        <v>9697</v>
      </c>
      <c r="B791" s="45" t="s">
        <v>9698</v>
      </c>
      <c r="C791" s="45" t="s">
        <v>9699</v>
      </c>
      <c r="D791" s="45" t="s">
        <v>9700</v>
      </c>
      <c r="E791" s="45" t="s">
        <v>9701</v>
      </c>
      <c r="F791" s="45" t="s">
        <v>6581</v>
      </c>
      <c r="G791" s="45">
        <v>10</v>
      </c>
      <c r="I791" s="45" t="s">
        <v>5706</v>
      </c>
      <c r="J791" s="45" t="s">
        <v>5707</v>
      </c>
      <c r="K791" s="45" t="s">
        <v>10740</v>
      </c>
      <c r="L791" s="45" t="s">
        <v>9703</v>
      </c>
      <c r="M791" s="45" t="s">
        <v>9704</v>
      </c>
      <c r="N791" s="45" t="s">
        <v>9705</v>
      </c>
      <c r="O791" s="45" t="s">
        <v>9706</v>
      </c>
      <c r="P791" s="45" t="s">
        <v>4855</v>
      </c>
    </row>
    <row r="792" spans="1:16" x14ac:dyDescent="0.3">
      <c r="A792" s="45" t="s">
        <v>8228</v>
      </c>
      <c r="B792" s="45" t="s">
        <v>9769</v>
      </c>
      <c r="C792" s="45" t="s">
        <v>8230</v>
      </c>
      <c r="D792" s="45" t="s">
        <v>8231</v>
      </c>
      <c r="E792" s="45" t="s">
        <v>8232</v>
      </c>
      <c r="F792" s="45" t="s">
        <v>6581</v>
      </c>
      <c r="G792" s="45">
        <v>30</v>
      </c>
      <c r="I792" s="45" t="s">
        <v>5706</v>
      </c>
      <c r="J792" s="45" t="s">
        <v>5707</v>
      </c>
      <c r="K792" s="45" t="s">
        <v>10741</v>
      </c>
      <c r="L792" s="45" t="s">
        <v>8234</v>
      </c>
      <c r="M792" s="45" t="s">
        <v>8235</v>
      </c>
      <c r="N792" s="45" t="s">
        <v>8236</v>
      </c>
      <c r="O792" s="45" t="s">
        <v>8237</v>
      </c>
      <c r="P792" s="45" t="s">
        <v>5324</v>
      </c>
    </row>
    <row r="793" spans="1:16" x14ac:dyDescent="0.3">
      <c r="A793" s="45" t="s">
        <v>10228</v>
      </c>
      <c r="B793" s="45" t="s">
        <v>10293</v>
      </c>
      <c r="C793" s="45" t="s">
        <v>10230</v>
      </c>
      <c r="D793" s="45" t="s">
        <v>10231</v>
      </c>
      <c r="E793" s="45" t="s">
        <v>10232</v>
      </c>
      <c r="F793" s="45" t="s">
        <v>6581</v>
      </c>
      <c r="G793" s="45">
        <v>8</v>
      </c>
      <c r="I793" s="45" t="s">
        <v>5706</v>
      </c>
      <c r="J793" s="45" t="s">
        <v>5707</v>
      </c>
      <c r="K793" s="45" t="s">
        <v>10742</v>
      </c>
      <c r="L793" s="45" t="s">
        <v>10234</v>
      </c>
      <c r="M793" s="45" t="s">
        <v>10235</v>
      </c>
      <c r="N793" s="45" t="s">
        <v>10236</v>
      </c>
      <c r="O793" s="45" t="s">
        <v>10237</v>
      </c>
      <c r="P793" s="45" t="s">
        <v>5149</v>
      </c>
    </row>
    <row r="794" spans="1:16" x14ac:dyDescent="0.3">
      <c r="A794" s="45" t="s">
        <v>10295</v>
      </c>
      <c r="B794" s="45" t="s">
        <v>10296</v>
      </c>
      <c r="C794" s="45" t="s">
        <v>10240</v>
      </c>
      <c r="D794" s="45" t="s">
        <v>10297</v>
      </c>
      <c r="E794" s="45" t="s">
        <v>10298</v>
      </c>
      <c r="F794" s="45" t="s">
        <v>5167</v>
      </c>
      <c r="G794" s="45">
        <v>22</v>
      </c>
      <c r="I794" s="45" t="s">
        <v>5706</v>
      </c>
      <c r="J794" s="45" t="s">
        <v>5707</v>
      </c>
      <c r="K794" s="45" t="s">
        <v>10743</v>
      </c>
      <c r="L794" s="45" t="s">
        <v>10244</v>
      </c>
      <c r="M794" s="45" t="s">
        <v>10245</v>
      </c>
      <c r="N794" s="45" t="s">
        <v>10246</v>
      </c>
      <c r="O794" s="45" t="s">
        <v>10247</v>
      </c>
      <c r="P794" s="45" t="s">
        <v>5151</v>
      </c>
    </row>
    <row r="795" spans="1:16" x14ac:dyDescent="0.3">
      <c r="A795" s="45" t="s">
        <v>10300</v>
      </c>
      <c r="B795" s="45" t="s">
        <v>10301</v>
      </c>
      <c r="C795" s="45" t="s">
        <v>10302</v>
      </c>
      <c r="D795" s="45" t="s">
        <v>10303</v>
      </c>
      <c r="E795" s="45" t="s">
        <v>10304</v>
      </c>
      <c r="F795" s="45" t="s">
        <v>5572</v>
      </c>
      <c r="G795" s="45">
        <v>22</v>
      </c>
      <c r="I795" s="45" t="s">
        <v>5706</v>
      </c>
      <c r="J795" s="45" t="s">
        <v>5707</v>
      </c>
      <c r="K795" s="45" t="s">
        <v>10744</v>
      </c>
      <c r="L795" s="45" t="s">
        <v>10306</v>
      </c>
      <c r="M795" s="45" t="s">
        <v>10307</v>
      </c>
      <c r="N795" s="45" t="s">
        <v>10308</v>
      </c>
      <c r="O795" s="45" t="s">
        <v>10309</v>
      </c>
      <c r="P795" s="45" t="s">
        <v>5646</v>
      </c>
    </row>
    <row r="796" spans="1:16" x14ac:dyDescent="0.3">
      <c r="A796" s="45" t="s">
        <v>10310</v>
      </c>
      <c r="B796" s="45" t="s">
        <v>10311</v>
      </c>
      <c r="C796" s="45" t="s">
        <v>10312</v>
      </c>
      <c r="D796" s="45" t="s">
        <v>10313</v>
      </c>
      <c r="E796" s="45" t="s">
        <v>10314</v>
      </c>
      <c r="F796" s="45" t="s">
        <v>5572</v>
      </c>
      <c r="G796" s="45">
        <v>22</v>
      </c>
      <c r="I796" s="45" t="s">
        <v>5706</v>
      </c>
      <c r="J796" s="45" t="s">
        <v>5707</v>
      </c>
      <c r="K796" s="45" t="s">
        <v>10745</v>
      </c>
      <c r="L796" s="45" t="s">
        <v>10316</v>
      </c>
      <c r="M796" s="45" t="s">
        <v>10317</v>
      </c>
      <c r="N796" s="45" t="s">
        <v>10318</v>
      </c>
      <c r="O796" s="45" t="s">
        <v>10319</v>
      </c>
      <c r="P796" s="45" t="s">
        <v>5648</v>
      </c>
    </row>
    <row r="797" spans="1:16" x14ac:dyDescent="0.3">
      <c r="A797" s="45" t="s">
        <v>10320</v>
      </c>
      <c r="B797" s="45" t="s">
        <v>10321</v>
      </c>
      <c r="C797" s="45" t="s">
        <v>10322</v>
      </c>
      <c r="D797" s="45" t="s">
        <v>10323</v>
      </c>
      <c r="E797" s="45" t="s">
        <v>10324</v>
      </c>
      <c r="F797" s="45" t="s">
        <v>5572</v>
      </c>
      <c r="G797" s="45">
        <v>22</v>
      </c>
      <c r="I797" s="45" t="s">
        <v>5706</v>
      </c>
      <c r="J797" s="45" t="s">
        <v>5707</v>
      </c>
      <c r="K797" s="45" t="s">
        <v>10746</v>
      </c>
      <c r="L797" s="45" t="s">
        <v>10326</v>
      </c>
      <c r="M797" s="45" t="s">
        <v>10327</v>
      </c>
      <c r="N797" s="45" t="s">
        <v>10328</v>
      </c>
      <c r="O797" s="45" t="s">
        <v>10329</v>
      </c>
      <c r="P797" s="45" t="s">
        <v>5650</v>
      </c>
    </row>
    <row r="798" spans="1:16" x14ac:dyDescent="0.3">
      <c r="A798" s="45" t="s">
        <v>10330</v>
      </c>
      <c r="B798" s="45" t="s">
        <v>10331</v>
      </c>
      <c r="C798" s="45" t="s">
        <v>10332</v>
      </c>
      <c r="D798" s="45" t="s">
        <v>10333</v>
      </c>
      <c r="E798" s="45" t="s">
        <v>10334</v>
      </c>
      <c r="F798" s="45" t="s">
        <v>5167</v>
      </c>
      <c r="G798" s="45">
        <v>22</v>
      </c>
      <c r="I798" s="45" t="s">
        <v>5706</v>
      </c>
      <c r="J798" s="45" t="s">
        <v>5707</v>
      </c>
      <c r="K798" s="45" t="s">
        <v>10747</v>
      </c>
      <c r="L798" s="45" t="s">
        <v>10336</v>
      </c>
      <c r="M798" s="45" t="s">
        <v>10337</v>
      </c>
      <c r="N798" s="45" t="s">
        <v>10338</v>
      </c>
      <c r="O798" s="45" t="s">
        <v>10339</v>
      </c>
      <c r="P798" s="45" t="s">
        <v>5652</v>
      </c>
    </row>
    <row r="799" spans="1:16" x14ac:dyDescent="0.3">
      <c r="A799" s="45" t="s">
        <v>10340</v>
      </c>
      <c r="B799" s="45" t="s">
        <v>10341</v>
      </c>
      <c r="C799" s="45" t="s">
        <v>10342</v>
      </c>
      <c r="D799" s="45" t="s">
        <v>10343</v>
      </c>
      <c r="E799" s="45" t="s">
        <v>10344</v>
      </c>
      <c r="F799" s="45" t="s">
        <v>5572</v>
      </c>
      <c r="G799" s="45">
        <v>22</v>
      </c>
      <c r="I799" s="45" t="s">
        <v>5706</v>
      </c>
      <c r="J799" s="45" t="s">
        <v>5707</v>
      </c>
      <c r="K799" s="45" t="s">
        <v>10748</v>
      </c>
      <c r="L799" s="45" t="s">
        <v>10346</v>
      </c>
      <c r="M799" s="45" t="s">
        <v>10347</v>
      </c>
      <c r="N799" s="45" t="s">
        <v>10348</v>
      </c>
      <c r="O799" s="45" t="s">
        <v>10349</v>
      </c>
      <c r="P799" s="45" t="s">
        <v>5654</v>
      </c>
    </row>
    <row r="800" spans="1:16" x14ac:dyDescent="0.3">
      <c r="A800" s="45" t="s">
        <v>10350</v>
      </c>
      <c r="B800" s="45" t="s">
        <v>10351</v>
      </c>
      <c r="C800" s="45" t="s">
        <v>10352</v>
      </c>
      <c r="D800" s="45" t="s">
        <v>10353</v>
      </c>
      <c r="E800" s="45" t="s">
        <v>10354</v>
      </c>
      <c r="F800" s="45" t="s">
        <v>5167</v>
      </c>
      <c r="G800" s="45">
        <v>22</v>
      </c>
      <c r="I800" s="45" t="s">
        <v>5706</v>
      </c>
      <c r="J800" s="45" t="s">
        <v>5707</v>
      </c>
      <c r="K800" s="45" t="s">
        <v>10749</v>
      </c>
      <c r="L800" s="45" t="s">
        <v>10356</v>
      </c>
      <c r="M800" s="45" t="s">
        <v>10357</v>
      </c>
      <c r="N800" s="45" t="s">
        <v>10358</v>
      </c>
      <c r="O800" s="45" t="s">
        <v>10359</v>
      </c>
      <c r="P800" s="45" t="s">
        <v>5656</v>
      </c>
    </row>
    <row r="801" spans="1:16" x14ac:dyDescent="0.3">
      <c r="A801" s="45" t="s">
        <v>10360</v>
      </c>
      <c r="B801" s="45" t="s">
        <v>10361</v>
      </c>
      <c r="C801" s="45" t="s">
        <v>10362</v>
      </c>
      <c r="D801" s="45" t="s">
        <v>10363</v>
      </c>
      <c r="E801" s="45" t="s">
        <v>10364</v>
      </c>
      <c r="F801" s="45" t="s">
        <v>5572</v>
      </c>
      <c r="G801" s="45">
        <v>22</v>
      </c>
      <c r="I801" s="45" t="s">
        <v>5706</v>
      </c>
      <c r="J801" s="45" t="s">
        <v>5707</v>
      </c>
      <c r="K801" s="45" t="s">
        <v>10750</v>
      </c>
      <c r="L801" s="45" t="s">
        <v>10366</v>
      </c>
      <c r="M801" s="45" t="s">
        <v>10367</v>
      </c>
      <c r="N801" s="45" t="s">
        <v>10368</v>
      </c>
      <c r="O801" s="45" t="s">
        <v>10369</v>
      </c>
      <c r="P801" s="45" t="s">
        <v>5658</v>
      </c>
    </row>
    <row r="802" spans="1:16" x14ac:dyDescent="0.3">
      <c r="A802" s="45" t="s">
        <v>10370</v>
      </c>
      <c r="B802" s="45" t="s">
        <v>10371</v>
      </c>
      <c r="C802" s="45" t="s">
        <v>10372</v>
      </c>
      <c r="D802" s="45" t="s">
        <v>10373</v>
      </c>
      <c r="E802" s="45" t="s">
        <v>10374</v>
      </c>
      <c r="F802" s="45" t="s">
        <v>5572</v>
      </c>
      <c r="G802" s="45">
        <v>22</v>
      </c>
      <c r="I802" s="45" t="s">
        <v>5706</v>
      </c>
      <c r="J802" s="45" t="s">
        <v>5707</v>
      </c>
      <c r="K802" s="45" t="s">
        <v>10751</v>
      </c>
      <c r="L802" s="45" t="s">
        <v>10376</v>
      </c>
      <c r="M802" s="45" t="s">
        <v>10377</v>
      </c>
      <c r="N802" s="45" t="s">
        <v>10378</v>
      </c>
      <c r="O802" s="45" t="s">
        <v>10379</v>
      </c>
      <c r="P802" s="45" t="s">
        <v>5265</v>
      </c>
    </row>
    <row r="803" spans="1:16" x14ac:dyDescent="0.3">
      <c r="A803" s="45" t="s">
        <v>10380</v>
      </c>
      <c r="B803" s="45" t="s">
        <v>10381</v>
      </c>
      <c r="C803" s="45" t="s">
        <v>10382</v>
      </c>
      <c r="D803" s="45" t="s">
        <v>10383</v>
      </c>
      <c r="E803" s="45" t="s">
        <v>10384</v>
      </c>
      <c r="F803" s="45" t="s">
        <v>5572</v>
      </c>
      <c r="G803" s="45">
        <v>22</v>
      </c>
      <c r="I803" s="45" t="s">
        <v>5706</v>
      </c>
      <c r="J803" s="45" t="s">
        <v>5707</v>
      </c>
      <c r="K803" s="45" t="s">
        <v>10752</v>
      </c>
      <c r="L803" s="45" t="s">
        <v>10386</v>
      </c>
      <c r="M803" s="45" t="s">
        <v>10387</v>
      </c>
      <c r="N803" s="45" t="s">
        <v>10388</v>
      </c>
      <c r="O803" s="45" t="s">
        <v>10389</v>
      </c>
      <c r="P803" s="45" t="s">
        <v>5660</v>
      </c>
    </row>
    <row r="804" spans="1:16" x14ac:dyDescent="0.3">
      <c r="A804" s="45" t="s">
        <v>10390</v>
      </c>
      <c r="B804" s="45" t="s">
        <v>10391</v>
      </c>
      <c r="C804" s="45" t="s">
        <v>10392</v>
      </c>
      <c r="D804" s="45" t="s">
        <v>10393</v>
      </c>
      <c r="E804" s="45" t="s">
        <v>10394</v>
      </c>
      <c r="F804" s="45" t="s">
        <v>5572</v>
      </c>
      <c r="G804" s="45">
        <v>22</v>
      </c>
      <c r="I804" s="45" t="s">
        <v>5706</v>
      </c>
      <c r="J804" s="45" t="s">
        <v>5707</v>
      </c>
      <c r="K804" s="45" t="s">
        <v>10753</v>
      </c>
      <c r="L804" s="45" t="s">
        <v>10396</v>
      </c>
      <c r="M804" s="45" t="s">
        <v>10397</v>
      </c>
      <c r="N804" s="45" t="s">
        <v>10398</v>
      </c>
      <c r="O804" s="45" t="s">
        <v>10399</v>
      </c>
      <c r="P804" s="45" t="s">
        <v>5662</v>
      </c>
    </row>
    <row r="805" spans="1:16" x14ac:dyDescent="0.3">
      <c r="A805" s="45" t="s">
        <v>10400</v>
      </c>
      <c r="B805" s="45" t="s">
        <v>10401</v>
      </c>
      <c r="C805" s="45" t="s">
        <v>10402</v>
      </c>
      <c r="D805" s="45" t="s">
        <v>10403</v>
      </c>
      <c r="E805" s="45" t="s">
        <v>10404</v>
      </c>
      <c r="F805" s="45" t="s">
        <v>5572</v>
      </c>
      <c r="G805" s="45">
        <v>22</v>
      </c>
      <c r="I805" s="45" t="s">
        <v>5706</v>
      </c>
      <c r="J805" s="45" t="s">
        <v>5707</v>
      </c>
      <c r="K805" s="45" t="s">
        <v>10754</v>
      </c>
      <c r="L805" s="45" t="s">
        <v>10406</v>
      </c>
      <c r="M805" s="45" t="s">
        <v>10407</v>
      </c>
      <c r="N805" s="45" t="s">
        <v>10408</v>
      </c>
      <c r="O805" s="45" t="s">
        <v>10409</v>
      </c>
      <c r="P805" s="45" t="s">
        <v>5664</v>
      </c>
    </row>
    <row r="806" spans="1:16" x14ac:dyDescent="0.3">
      <c r="A806" s="45" t="s">
        <v>8248</v>
      </c>
      <c r="B806" s="45" t="s">
        <v>8249</v>
      </c>
      <c r="C806" s="45" t="s">
        <v>8250</v>
      </c>
      <c r="D806" s="45" t="s">
        <v>8251</v>
      </c>
      <c r="E806" s="45" t="s">
        <v>8252</v>
      </c>
      <c r="F806" s="45" t="s">
        <v>6581</v>
      </c>
      <c r="G806" s="45">
        <v>8</v>
      </c>
      <c r="I806" s="45" t="s">
        <v>5706</v>
      </c>
      <c r="J806" s="45" t="s">
        <v>5707</v>
      </c>
      <c r="K806" s="45" t="s">
        <v>10755</v>
      </c>
      <c r="L806" s="45" t="s">
        <v>8254</v>
      </c>
      <c r="M806" s="45" t="s">
        <v>8255</v>
      </c>
      <c r="N806" s="45" t="s">
        <v>8256</v>
      </c>
      <c r="O806" s="45" t="s">
        <v>8257</v>
      </c>
      <c r="P806" s="45" t="s">
        <v>4899</v>
      </c>
    </row>
    <row r="807" spans="1:16" x14ac:dyDescent="0.3">
      <c r="A807" s="45" t="s">
        <v>8258</v>
      </c>
      <c r="B807" s="45" t="s">
        <v>8259</v>
      </c>
      <c r="C807" s="45" t="s">
        <v>8260</v>
      </c>
      <c r="D807" s="45" t="s">
        <v>8261</v>
      </c>
      <c r="E807" s="45" t="s">
        <v>8262</v>
      </c>
      <c r="F807" s="45" t="s">
        <v>6581</v>
      </c>
      <c r="G807" s="45">
        <v>30</v>
      </c>
      <c r="I807" s="45" t="s">
        <v>5706</v>
      </c>
      <c r="J807" s="45" t="s">
        <v>5707</v>
      </c>
      <c r="K807" s="45" t="s">
        <v>10756</v>
      </c>
      <c r="L807" s="45" t="s">
        <v>8264</v>
      </c>
      <c r="M807" s="45" t="s">
        <v>8265</v>
      </c>
      <c r="N807" s="45" t="s">
        <v>8266</v>
      </c>
      <c r="O807" s="45" t="s">
        <v>8267</v>
      </c>
      <c r="P807" s="45" t="s">
        <v>5353</v>
      </c>
    </row>
    <row r="808" spans="1:16" x14ac:dyDescent="0.3">
      <c r="A808" s="45" t="s">
        <v>10412</v>
      </c>
      <c r="B808" s="45" t="s">
        <v>10413</v>
      </c>
      <c r="C808" s="45" t="s">
        <v>10414</v>
      </c>
      <c r="D808" s="45" t="s">
        <v>10415</v>
      </c>
      <c r="E808" s="45" t="s">
        <v>10416</v>
      </c>
      <c r="F808" s="45" t="s">
        <v>6581</v>
      </c>
      <c r="G808" s="45">
        <v>2</v>
      </c>
      <c r="I808" s="45" t="s">
        <v>5706</v>
      </c>
      <c r="J808" s="45" t="s">
        <v>5707</v>
      </c>
      <c r="K808" s="45" t="s">
        <v>10757</v>
      </c>
      <c r="L808" s="45" t="s">
        <v>10418</v>
      </c>
      <c r="M808" s="45" t="s">
        <v>10419</v>
      </c>
      <c r="N808" s="45" t="s">
        <v>10420</v>
      </c>
      <c r="O808" s="45" t="s">
        <v>10421</v>
      </c>
      <c r="P808" s="45" t="s">
        <v>5668</v>
      </c>
    </row>
    <row r="809" spans="1:16" x14ac:dyDescent="0.3">
      <c r="A809" s="45" t="s">
        <v>10422</v>
      </c>
      <c r="B809" s="45" t="s">
        <v>10423</v>
      </c>
      <c r="C809" s="45" t="s">
        <v>10424</v>
      </c>
      <c r="D809" s="45" t="s">
        <v>10425</v>
      </c>
      <c r="E809" s="45" t="s">
        <v>10426</v>
      </c>
      <c r="F809" s="45" t="s">
        <v>6581</v>
      </c>
      <c r="G809" s="45">
        <v>2</v>
      </c>
      <c r="I809" s="45" t="s">
        <v>5706</v>
      </c>
      <c r="J809" s="45" t="s">
        <v>5707</v>
      </c>
      <c r="K809" s="45" t="s">
        <v>10758</v>
      </c>
      <c r="L809" s="45" t="s">
        <v>10428</v>
      </c>
      <c r="M809" s="45" t="s">
        <v>10429</v>
      </c>
      <c r="N809" s="45" t="s">
        <v>10430</v>
      </c>
      <c r="O809" s="45" t="s">
        <v>10431</v>
      </c>
      <c r="P809" s="45" t="s">
        <v>5670</v>
      </c>
    </row>
    <row r="810" spans="1:16" x14ac:dyDescent="0.3">
      <c r="A810" s="45" t="s">
        <v>10022</v>
      </c>
      <c r="B810" s="45" t="s">
        <v>10023</v>
      </c>
      <c r="C810" s="45" t="s">
        <v>10024</v>
      </c>
      <c r="D810" s="45" t="s">
        <v>10025</v>
      </c>
      <c r="E810" s="45" t="s">
        <v>10026</v>
      </c>
      <c r="F810" s="45" t="s">
        <v>6581</v>
      </c>
      <c r="G810" s="45">
        <v>1</v>
      </c>
      <c r="I810" s="45" t="s">
        <v>5706</v>
      </c>
      <c r="J810" s="45" t="s">
        <v>5707</v>
      </c>
      <c r="K810" s="45" t="s">
        <v>10759</v>
      </c>
      <c r="L810" s="45" t="s">
        <v>10028</v>
      </c>
      <c r="M810" s="45" t="s">
        <v>10029</v>
      </c>
      <c r="N810" s="45" t="s">
        <v>10030</v>
      </c>
      <c r="O810" s="45" t="s">
        <v>10031</v>
      </c>
      <c r="P810" s="45" t="s">
        <v>5672</v>
      </c>
    </row>
    <row r="811" spans="1:16" x14ac:dyDescent="0.3">
      <c r="A811" s="45" t="s">
        <v>10433</v>
      </c>
      <c r="B811" s="45" t="s">
        <v>10434</v>
      </c>
      <c r="C811" s="45" t="s">
        <v>10435</v>
      </c>
      <c r="D811" s="45" t="s">
        <v>10436</v>
      </c>
      <c r="E811" s="45" t="s">
        <v>10437</v>
      </c>
      <c r="F811" s="45" t="s">
        <v>6581</v>
      </c>
      <c r="G811" s="45">
        <v>1</v>
      </c>
      <c r="I811" s="45" t="s">
        <v>5706</v>
      </c>
      <c r="J811" s="45" t="s">
        <v>5707</v>
      </c>
      <c r="K811" s="45" t="s">
        <v>10760</v>
      </c>
      <c r="L811" s="45" t="s">
        <v>10439</v>
      </c>
      <c r="M811" s="45" t="s">
        <v>10440</v>
      </c>
      <c r="N811" s="45" t="s">
        <v>10441</v>
      </c>
      <c r="O811" s="45" t="s">
        <v>10442</v>
      </c>
      <c r="P811" s="45" t="s">
        <v>5674</v>
      </c>
    </row>
    <row r="812" spans="1:16" x14ac:dyDescent="0.3">
      <c r="A812" s="45" t="s">
        <v>10443</v>
      </c>
      <c r="B812" s="45" t="s">
        <v>10444</v>
      </c>
      <c r="C812" s="45" t="s">
        <v>10445</v>
      </c>
      <c r="D812" s="45" t="s">
        <v>10446</v>
      </c>
      <c r="E812" s="45" t="s">
        <v>10447</v>
      </c>
      <c r="F812" s="45" t="s">
        <v>6581</v>
      </c>
      <c r="G812" s="45">
        <v>8</v>
      </c>
      <c r="I812" s="45" t="s">
        <v>5706</v>
      </c>
      <c r="J812" s="45" t="s">
        <v>5707</v>
      </c>
      <c r="K812" s="45" t="s">
        <v>10761</v>
      </c>
      <c r="L812" s="45" t="s">
        <v>10449</v>
      </c>
      <c r="M812" s="45" t="s">
        <v>10450</v>
      </c>
      <c r="N812" s="45" t="s">
        <v>10451</v>
      </c>
      <c r="O812" s="45" t="s">
        <v>10452</v>
      </c>
      <c r="P812" s="45" t="s">
        <v>5183</v>
      </c>
    </row>
    <row r="813" spans="1:16" x14ac:dyDescent="0.3">
      <c r="A813" s="45" t="s">
        <v>10453</v>
      </c>
      <c r="B813" s="45" t="s">
        <v>10454</v>
      </c>
      <c r="C813" s="45" t="s">
        <v>10455</v>
      </c>
      <c r="D813" s="45" t="s">
        <v>10456</v>
      </c>
      <c r="E813" s="45" t="s">
        <v>10457</v>
      </c>
      <c r="F813" s="45" t="s">
        <v>5572</v>
      </c>
      <c r="G813" s="45">
        <v>22</v>
      </c>
      <c r="I813" s="45" t="s">
        <v>5706</v>
      </c>
      <c r="J813" s="45" t="s">
        <v>5707</v>
      </c>
      <c r="K813" s="45" t="s">
        <v>10762</v>
      </c>
      <c r="L813" s="45" t="s">
        <v>10459</v>
      </c>
      <c r="M813" s="45" t="s">
        <v>10460</v>
      </c>
      <c r="N813" s="45" t="s">
        <v>10461</v>
      </c>
      <c r="O813" s="45" t="s">
        <v>10462</v>
      </c>
      <c r="P813" s="45" t="s">
        <v>5101</v>
      </c>
    </row>
    <row r="814" spans="1:16" x14ac:dyDescent="0.3">
      <c r="A814" s="45" t="s">
        <v>10463</v>
      </c>
      <c r="B814" s="45" t="s">
        <v>10464</v>
      </c>
      <c r="C814" s="45" t="s">
        <v>10465</v>
      </c>
      <c r="D814" s="45" t="s">
        <v>10466</v>
      </c>
      <c r="E814" s="45" t="s">
        <v>10467</v>
      </c>
      <c r="F814" s="45" t="s">
        <v>6581</v>
      </c>
      <c r="G814" s="45">
        <v>8</v>
      </c>
      <c r="I814" s="45" t="s">
        <v>5706</v>
      </c>
      <c r="J814" s="45" t="s">
        <v>5707</v>
      </c>
      <c r="K814" s="45" t="s">
        <v>10763</v>
      </c>
      <c r="L814" s="45" t="s">
        <v>10469</v>
      </c>
      <c r="M814" s="45" t="s">
        <v>10470</v>
      </c>
      <c r="N814" s="45" t="s">
        <v>10471</v>
      </c>
      <c r="O814" s="45" t="s">
        <v>10472</v>
      </c>
      <c r="P814" s="45" t="s">
        <v>5676</v>
      </c>
    </row>
    <row r="815" spans="1:16" x14ac:dyDescent="0.3">
      <c r="A815" s="45" t="s">
        <v>10473</v>
      </c>
      <c r="B815" s="45" t="s">
        <v>10474</v>
      </c>
      <c r="C815" s="45" t="s">
        <v>10475</v>
      </c>
      <c r="D815" s="45" t="s">
        <v>10476</v>
      </c>
      <c r="E815" s="45" t="s">
        <v>10477</v>
      </c>
      <c r="F815" s="45" t="s">
        <v>5572</v>
      </c>
      <c r="G815" s="45">
        <v>22</v>
      </c>
      <c r="I815" s="45" t="s">
        <v>5706</v>
      </c>
      <c r="J815" s="45" t="s">
        <v>5707</v>
      </c>
      <c r="K815" s="45" t="s">
        <v>10764</v>
      </c>
      <c r="L815" s="45" t="s">
        <v>10479</v>
      </c>
      <c r="M815" s="45" t="s">
        <v>10480</v>
      </c>
      <c r="N815" s="45" t="s">
        <v>10481</v>
      </c>
      <c r="O815" s="45" t="s">
        <v>10482</v>
      </c>
      <c r="P815" s="45" t="s">
        <v>5678</v>
      </c>
    </row>
    <row r="816" spans="1:16" x14ac:dyDescent="0.3">
      <c r="A816" s="45" t="s">
        <v>9956</v>
      </c>
      <c r="B816" s="45" t="s">
        <v>10483</v>
      </c>
      <c r="C816" s="45" t="s">
        <v>9958</v>
      </c>
      <c r="D816" s="45" t="s">
        <v>9959</v>
      </c>
      <c r="E816" s="45" t="s">
        <v>9960</v>
      </c>
      <c r="F816" s="45" t="s">
        <v>5572</v>
      </c>
      <c r="G816" s="45">
        <v>22</v>
      </c>
      <c r="I816" s="45" t="s">
        <v>5706</v>
      </c>
      <c r="J816" s="45" t="s">
        <v>5707</v>
      </c>
      <c r="K816" s="45" t="s">
        <v>10765</v>
      </c>
      <c r="L816" s="45" t="s">
        <v>9962</v>
      </c>
      <c r="M816" s="45" t="s">
        <v>9963</v>
      </c>
      <c r="N816" s="45" t="s">
        <v>9964</v>
      </c>
      <c r="O816" s="45" t="s">
        <v>9965</v>
      </c>
      <c r="P816" s="45" t="s">
        <v>5680</v>
      </c>
    </row>
    <row r="817" spans="1:16" x14ac:dyDescent="0.3">
      <c r="A817" s="45" t="s">
        <v>10766</v>
      </c>
      <c r="B817" s="45" t="s">
        <v>10767</v>
      </c>
      <c r="C817" s="45" t="s">
        <v>10768</v>
      </c>
      <c r="D817" s="45" t="s">
        <v>10769</v>
      </c>
      <c r="E817" s="45" t="s">
        <v>10770</v>
      </c>
      <c r="F817" s="45" t="s">
        <v>6581</v>
      </c>
      <c r="G817" s="45">
        <v>1</v>
      </c>
      <c r="I817" s="45" t="s">
        <v>5706</v>
      </c>
      <c r="J817" s="45" t="s">
        <v>5707</v>
      </c>
      <c r="K817" s="45" t="s">
        <v>10771</v>
      </c>
      <c r="L817" s="45" t="s">
        <v>10772</v>
      </c>
      <c r="M817" s="45" t="s">
        <v>10773</v>
      </c>
      <c r="N817" s="45" t="s">
        <v>10774</v>
      </c>
      <c r="O817" s="45" t="s">
        <v>10775</v>
      </c>
      <c r="P817" s="45" t="s">
        <v>5708</v>
      </c>
    </row>
    <row r="818" spans="1:16" x14ac:dyDescent="0.3">
      <c r="A818" s="45" t="s">
        <v>7686</v>
      </c>
      <c r="B818" s="45" t="s">
        <v>7752</v>
      </c>
      <c r="C818" s="45" t="s">
        <v>7688</v>
      </c>
      <c r="D818" s="45" t="s">
        <v>7689</v>
      </c>
      <c r="E818" s="45" t="s">
        <v>7690</v>
      </c>
      <c r="F818" s="45" t="s">
        <v>6581</v>
      </c>
      <c r="G818" s="45">
        <v>12</v>
      </c>
      <c r="I818" s="45" t="s">
        <v>5706</v>
      </c>
      <c r="J818" s="45" t="s">
        <v>5707</v>
      </c>
      <c r="K818" s="45" t="s">
        <v>10776</v>
      </c>
      <c r="L818" s="45" t="s">
        <v>7692</v>
      </c>
      <c r="M818" s="45" t="s">
        <v>7693</v>
      </c>
      <c r="N818" s="45" t="s">
        <v>7694</v>
      </c>
      <c r="O818" s="45" t="s">
        <v>7695</v>
      </c>
      <c r="P818" s="45" t="s">
        <v>4887</v>
      </c>
    </row>
    <row r="819" spans="1:16" x14ac:dyDescent="0.3">
      <c r="A819" s="45" t="s">
        <v>7696</v>
      </c>
      <c r="B819" s="45" t="s">
        <v>7754</v>
      </c>
      <c r="C819" s="45" t="s">
        <v>7698</v>
      </c>
      <c r="D819" s="45" t="s">
        <v>7699</v>
      </c>
      <c r="E819" s="45" t="s">
        <v>7700</v>
      </c>
      <c r="F819" s="45" t="s">
        <v>6581</v>
      </c>
      <c r="G819" s="45">
        <v>14</v>
      </c>
      <c r="I819" s="45" t="s">
        <v>5706</v>
      </c>
      <c r="J819" s="45" t="s">
        <v>5707</v>
      </c>
      <c r="K819" s="45" t="s">
        <v>10777</v>
      </c>
      <c r="L819" s="45" t="s">
        <v>7702</v>
      </c>
      <c r="M819" s="45" t="s">
        <v>7703</v>
      </c>
      <c r="N819" s="45" t="s">
        <v>7704</v>
      </c>
      <c r="O819" s="45" t="s">
        <v>7705</v>
      </c>
      <c r="P819" s="45" t="s">
        <v>4889</v>
      </c>
    </row>
    <row r="820" spans="1:16" x14ac:dyDescent="0.3">
      <c r="A820" s="45" t="s">
        <v>7706</v>
      </c>
      <c r="B820" s="45" t="s">
        <v>7756</v>
      </c>
      <c r="C820" s="45" t="s">
        <v>7708</v>
      </c>
      <c r="D820" s="45" t="s">
        <v>7709</v>
      </c>
      <c r="E820" s="45" t="s">
        <v>7710</v>
      </c>
      <c r="F820" s="45" t="s">
        <v>6581</v>
      </c>
      <c r="G820" s="45">
        <v>12</v>
      </c>
      <c r="I820" s="45" t="s">
        <v>5706</v>
      </c>
      <c r="J820" s="45" t="s">
        <v>5707</v>
      </c>
      <c r="K820" s="45" t="s">
        <v>10778</v>
      </c>
      <c r="L820" s="45" t="s">
        <v>7712</v>
      </c>
      <c r="M820" s="45" t="s">
        <v>7713</v>
      </c>
      <c r="N820" s="45" t="s">
        <v>7714</v>
      </c>
      <c r="O820" s="45" t="s">
        <v>7715</v>
      </c>
      <c r="P820" s="45" t="s">
        <v>4891</v>
      </c>
    </row>
    <row r="821" spans="1:16" x14ac:dyDescent="0.3">
      <c r="A821" s="45" t="s">
        <v>7716</v>
      </c>
      <c r="B821" s="45" t="s">
        <v>7758</v>
      </c>
      <c r="C821" s="45" t="s">
        <v>7718</v>
      </c>
      <c r="D821" s="45" t="s">
        <v>7719</v>
      </c>
      <c r="E821" s="45" t="s">
        <v>7720</v>
      </c>
      <c r="F821" s="45" t="s">
        <v>6581</v>
      </c>
      <c r="G821" s="45">
        <v>14</v>
      </c>
      <c r="I821" s="45" t="s">
        <v>5706</v>
      </c>
      <c r="J821" s="45" t="s">
        <v>5707</v>
      </c>
      <c r="K821" s="45" t="s">
        <v>10779</v>
      </c>
      <c r="L821" s="45" t="s">
        <v>7722</v>
      </c>
      <c r="M821" s="45" t="s">
        <v>7723</v>
      </c>
      <c r="N821" s="45" t="s">
        <v>7724</v>
      </c>
      <c r="O821" s="45" t="s">
        <v>7725</v>
      </c>
      <c r="P821" s="45" t="s">
        <v>4893</v>
      </c>
    </row>
    <row r="822" spans="1:16" x14ac:dyDescent="0.3">
      <c r="A822" s="45" t="s">
        <v>10500</v>
      </c>
      <c r="B822" s="45" t="s">
        <v>10501</v>
      </c>
      <c r="C822" s="45" t="s">
        <v>10502</v>
      </c>
      <c r="D822" s="45" t="s">
        <v>10503</v>
      </c>
      <c r="E822" s="45" t="s">
        <v>10504</v>
      </c>
      <c r="F822" s="45" t="s">
        <v>6581</v>
      </c>
      <c r="G822" s="45">
        <v>1</v>
      </c>
      <c r="I822" s="45" t="s">
        <v>5706</v>
      </c>
      <c r="J822" s="45" t="s">
        <v>5707</v>
      </c>
      <c r="K822" s="45" t="s">
        <v>10780</v>
      </c>
      <c r="L822" s="45" t="s">
        <v>10506</v>
      </c>
      <c r="M822" s="45" t="s">
        <v>10507</v>
      </c>
      <c r="N822" s="45" t="s">
        <v>10508</v>
      </c>
      <c r="O822" s="45" t="s">
        <v>10509</v>
      </c>
      <c r="P822" s="45" t="s">
        <v>5684</v>
      </c>
    </row>
    <row r="823" spans="1:16" x14ac:dyDescent="0.3">
      <c r="A823" s="45" t="s">
        <v>10066</v>
      </c>
      <c r="B823" s="45" t="s">
        <v>10067</v>
      </c>
      <c r="C823" s="45" t="s">
        <v>10068</v>
      </c>
      <c r="D823" s="45" t="s">
        <v>10069</v>
      </c>
      <c r="E823" s="45" t="s">
        <v>10070</v>
      </c>
      <c r="F823" s="45" t="s">
        <v>6581</v>
      </c>
      <c r="G823" s="45">
        <v>8</v>
      </c>
      <c r="I823" s="45" t="s">
        <v>5706</v>
      </c>
      <c r="J823" s="45" t="s">
        <v>5707</v>
      </c>
      <c r="K823" s="45" t="s">
        <v>10781</v>
      </c>
      <c r="L823" s="45" t="s">
        <v>10072</v>
      </c>
      <c r="M823" s="45" t="s">
        <v>10073</v>
      </c>
      <c r="N823" s="45" t="s">
        <v>10074</v>
      </c>
      <c r="O823" s="45" t="s">
        <v>10075</v>
      </c>
      <c r="P823" s="45" t="s">
        <v>5686</v>
      </c>
    </row>
    <row r="824" spans="1:16" x14ac:dyDescent="0.3">
      <c r="A824" s="45" t="s">
        <v>10076</v>
      </c>
      <c r="B824" s="45" t="s">
        <v>10077</v>
      </c>
      <c r="C824" s="45" t="s">
        <v>10078</v>
      </c>
      <c r="D824" s="45" t="s">
        <v>10079</v>
      </c>
      <c r="E824" s="45" t="s">
        <v>10080</v>
      </c>
      <c r="F824" s="45" t="s">
        <v>6581</v>
      </c>
      <c r="G824" s="45">
        <v>6</v>
      </c>
      <c r="I824" s="45" t="s">
        <v>5706</v>
      </c>
      <c r="J824" s="45" t="s">
        <v>5707</v>
      </c>
      <c r="K824" s="45" t="s">
        <v>10782</v>
      </c>
      <c r="L824" s="45" t="s">
        <v>10082</v>
      </c>
      <c r="M824" s="45" t="s">
        <v>10083</v>
      </c>
      <c r="N824" s="45" t="s">
        <v>10084</v>
      </c>
      <c r="O824" s="45" t="s">
        <v>10085</v>
      </c>
      <c r="P824" s="45" t="s">
        <v>5688</v>
      </c>
    </row>
    <row r="825" spans="1:16" x14ac:dyDescent="0.3">
      <c r="A825" s="45" t="s">
        <v>10086</v>
      </c>
      <c r="B825" s="45" t="s">
        <v>10087</v>
      </c>
      <c r="C825" s="45" t="s">
        <v>10088</v>
      </c>
      <c r="D825" s="45" t="s">
        <v>10089</v>
      </c>
      <c r="E825" s="45" t="s">
        <v>10090</v>
      </c>
      <c r="F825" s="45" t="s">
        <v>5167</v>
      </c>
      <c r="G825" s="45">
        <v>22</v>
      </c>
      <c r="I825" s="45" t="s">
        <v>5706</v>
      </c>
      <c r="J825" s="45" t="s">
        <v>5707</v>
      </c>
      <c r="K825" s="45" t="s">
        <v>10783</v>
      </c>
      <c r="L825" s="45" t="s">
        <v>10092</v>
      </c>
      <c r="M825" s="45" t="s">
        <v>10093</v>
      </c>
      <c r="N825" s="45" t="s">
        <v>10094</v>
      </c>
      <c r="O825" s="45" t="s">
        <v>10095</v>
      </c>
      <c r="P825" s="45" t="s">
        <v>5690</v>
      </c>
    </row>
    <row r="826" spans="1:16" x14ac:dyDescent="0.3">
      <c r="A826" s="45" t="s">
        <v>10096</v>
      </c>
      <c r="B826" s="45" t="s">
        <v>10097</v>
      </c>
      <c r="C826" s="45" t="s">
        <v>10098</v>
      </c>
      <c r="D826" s="45" t="s">
        <v>10099</v>
      </c>
      <c r="E826" s="45" t="s">
        <v>10100</v>
      </c>
      <c r="F826" s="45" t="s">
        <v>6581</v>
      </c>
      <c r="G826" s="45">
        <v>6</v>
      </c>
      <c r="I826" s="45" t="s">
        <v>5706</v>
      </c>
      <c r="J826" s="45" t="s">
        <v>5707</v>
      </c>
      <c r="K826" s="45" t="s">
        <v>10784</v>
      </c>
      <c r="L826" s="45" t="s">
        <v>10102</v>
      </c>
      <c r="M826" s="45" t="s">
        <v>10103</v>
      </c>
      <c r="N826" s="45" t="s">
        <v>10104</v>
      </c>
      <c r="O826" s="45" t="s">
        <v>10105</v>
      </c>
      <c r="P826" s="45" t="s">
        <v>5692</v>
      </c>
    </row>
    <row r="827" spans="1:16" x14ac:dyDescent="0.3">
      <c r="A827" s="45" t="s">
        <v>7792</v>
      </c>
      <c r="B827" s="45" t="s">
        <v>7970</v>
      </c>
      <c r="C827" s="45" t="s">
        <v>7794</v>
      </c>
      <c r="D827" s="45" t="s">
        <v>7795</v>
      </c>
      <c r="E827" s="45" t="s">
        <v>7796</v>
      </c>
      <c r="F827" s="45" t="s">
        <v>6581</v>
      </c>
      <c r="G827" s="45">
        <v>200</v>
      </c>
      <c r="I827" s="45" t="s">
        <v>5706</v>
      </c>
      <c r="J827" s="45" t="s">
        <v>5707</v>
      </c>
      <c r="K827" s="45" t="s">
        <v>10785</v>
      </c>
      <c r="L827" s="45" t="s">
        <v>7798</v>
      </c>
      <c r="M827" s="45" t="s">
        <v>7799</v>
      </c>
      <c r="N827" s="45" t="s">
        <v>7800</v>
      </c>
      <c r="O827" s="45" t="s">
        <v>7801</v>
      </c>
      <c r="P827" s="45" t="s">
        <v>4973</v>
      </c>
    </row>
    <row r="828" spans="1:16" x14ac:dyDescent="0.3">
      <c r="A828" s="45" t="s">
        <v>10515</v>
      </c>
      <c r="B828" s="45" t="s">
        <v>10516</v>
      </c>
      <c r="C828" s="45" t="s">
        <v>10517</v>
      </c>
      <c r="D828" s="45" t="s">
        <v>10518</v>
      </c>
      <c r="E828" s="45" t="s">
        <v>10519</v>
      </c>
      <c r="F828" s="45" t="s">
        <v>5167</v>
      </c>
      <c r="G828" s="45">
        <v>22</v>
      </c>
      <c r="I828" s="45" t="s">
        <v>5706</v>
      </c>
      <c r="J828" s="45" t="s">
        <v>5707</v>
      </c>
      <c r="K828" s="45" t="s">
        <v>10786</v>
      </c>
      <c r="L828" s="45" t="s">
        <v>10521</v>
      </c>
      <c r="M828" s="45" t="s">
        <v>10522</v>
      </c>
      <c r="N828" s="45" t="s">
        <v>10523</v>
      </c>
      <c r="O828" s="45" t="s">
        <v>10524</v>
      </c>
      <c r="P828" s="45" t="s">
        <v>5694</v>
      </c>
    </row>
    <row r="829" spans="1:16" x14ac:dyDescent="0.3">
      <c r="A829" s="45" t="s">
        <v>10525</v>
      </c>
      <c r="B829" s="45" t="s">
        <v>10526</v>
      </c>
      <c r="C829" s="45" t="s">
        <v>10527</v>
      </c>
      <c r="D829" s="45" t="s">
        <v>10528</v>
      </c>
      <c r="E829" s="45" t="s">
        <v>10529</v>
      </c>
      <c r="F829" s="45" t="s">
        <v>5167</v>
      </c>
      <c r="G829" s="45">
        <v>22</v>
      </c>
      <c r="I829" s="45" t="s">
        <v>5706</v>
      </c>
      <c r="J829" s="45" t="s">
        <v>5707</v>
      </c>
      <c r="K829" s="45" t="s">
        <v>10787</v>
      </c>
      <c r="L829" s="45" t="s">
        <v>10531</v>
      </c>
      <c r="M829" s="45" t="s">
        <v>10532</v>
      </c>
      <c r="N829" s="45" t="s">
        <v>10533</v>
      </c>
      <c r="O829" s="45" t="s">
        <v>10534</v>
      </c>
      <c r="P829" s="45" t="s">
        <v>5696</v>
      </c>
    </row>
    <row r="830" spans="1:16" x14ac:dyDescent="0.3">
      <c r="A830" s="45" t="s">
        <v>10012</v>
      </c>
      <c r="B830" s="45" t="s">
        <v>10013</v>
      </c>
      <c r="C830" s="45" t="s">
        <v>10014</v>
      </c>
      <c r="D830" s="45" t="s">
        <v>10015</v>
      </c>
      <c r="E830" s="45" t="s">
        <v>10016</v>
      </c>
      <c r="F830" s="45" t="s">
        <v>6581</v>
      </c>
      <c r="G830" s="45">
        <v>30</v>
      </c>
      <c r="I830" s="45" t="s">
        <v>5706</v>
      </c>
      <c r="J830" s="45" t="s">
        <v>5707</v>
      </c>
      <c r="K830" s="45" t="s">
        <v>10788</v>
      </c>
      <c r="L830" s="45" t="s">
        <v>10018</v>
      </c>
      <c r="M830" s="45" t="s">
        <v>10019</v>
      </c>
      <c r="N830" s="45" t="s">
        <v>10020</v>
      </c>
      <c r="O830" s="45" t="s">
        <v>10021</v>
      </c>
      <c r="P830" s="45" t="s">
        <v>5698</v>
      </c>
    </row>
    <row r="831" spans="1:16" x14ac:dyDescent="0.3">
      <c r="A831" s="45" t="s">
        <v>7976</v>
      </c>
      <c r="B831" s="45" t="s">
        <v>9671</v>
      </c>
      <c r="C831" s="45" t="s">
        <v>7978</v>
      </c>
      <c r="D831" s="45" t="s">
        <v>7979</v>
      </c>
      <c r="E831" s="45" t="s">
        <v>7980</v>
      </c>
      <c r="F831" s="45" t="s">
        <v>6581</v>
      </c>
      <c r="G831" s="45">
        <v>20</v>
      </c>
      <c r="H831" s="45" t="s">
        <v>6848</v>
      </c>
      <c r="I831" s="45" t="s">
        <v>5262</v>
      </c>
      <c r="J831" s="45" t="s">
        <v>5263</v>
      </c>
      <c r="K831" s="45" t="s">
        <v>10789</v>
      </c>
      <c r="L831" s="45" t="s">
        <v>7982</v>
      </c>
      <c r="M831" s="45" t="s">
        <v>7983</v>
      </c>
      <c r="N831" s="45" t="s">
        <v>7984</v>
      </c>
      <c r="O831" s="45" t="s">
        <v>7985</v>
      </c>
      <c r="P831" s="45" t="s">
        <v>4837</v>
      </c>
    </row>
    <row r="832" spans="1:16" x14ac:dyDescent="0.3">
      <c r="A832" s="45" t="s">
        <v>7940</v>
      </c>
      <c r="B832" s="45" t="s">
        <v>9673</v>
      </c>
      <c r="C832" s="45" t="s">
        <v>7942</v>
      </c>
      <c r="D832" s="45" t="s">
        <v>7943</v>
      </c>
      <c r="E832" s="45" t="s">
        <v>7944</v>
      </c>
      <c r="F832" s="45" t="s">
        <v>5572</v>
      </c>
      <c r="G832" s="45">
        <v>22</v>
      </c>
      <c r="H832" s="45" t="s">
        <v>6850</v>
      </c>
      <c r="I832" s="45" t="s">
        <v>5262</v>
      </c>
      <c r="J832" s="45" t="s">
        <v>5263</v>
      </c>
      <c r="K832" s="45" t="s">
        <v>10790</v>
      </c>
      <c r="L832" s="45" t="s">
        <v>7946</v>
      </c>
      <c r="M832" s="45" t="s">
        <v>7947</v>
      </c>
      <c r="N832" s="45" t="s">
        <v>7948</v>
      </c>
      <c r="O832" s="45" t="s">
        <v>7949</v>
      </c>
      <c r="P832" s="45" t="s">
        <v>4841</v>
      </c>
    </row>
    <row r="833" spans="1:16" x14ac:dyDescent="0.3">
      <c r="A833" s="45" t="s">
        <v>7726</v>
      </c>
      <c r="B833" s="45" t="s">
        <v>7760</v>
      </c>
      <c r="C833" s="45" t="s">
        <v>7728</v>
      </c>
      <c r="D833" s="45" t="s">
        <v>7729</v>
      </c>
      <c r="E833" s="45" t="s">
        <v>7730</v>
      </c>
      <c r="F833" s="45" t="s">
        <v>6581</v>
      </c>
      <c r="G833" s="45">
        <v>12</v>
      </c>
      <c r="H833" s="45" t="s">
        <v>6851</v>
      </c>
      <c r="I833" s="45" t="s">
        <v>5262</v>
      </c>
      <c r="J833" s="45" t="s">
        <v>5263</v>
      </c>
      <c r="K833" s="45" t="s">
        <v>10791</v>
      </c>
      <c r="L833" s="45" t="s">
        <v>7732</v>
      </c>
      <c r="M833" s="45" t="s">
        <v>7733</v>
      </c>
      <c r="N833" s="45" t="s">
        <v>7734</v>
      </c>
      <c r="O833" s="45" t="s">
        <v>7735</v>
      </c>
      <c r="P833" s="45" t="s">
        <v>4846</v>
      </c>
    </row>
    <row r="834" spans="1:16" x14ac:dyDescent="0.3">
      <c r="A834" s="45" t="s">
        <v>7762</v>
      </c>
      <c r="B834" s="45" t="s">
        <v>7763</v>
      </c>
      <c r="C834" s="45" t="s">
        <v>7764</v>
      </c>
      <c r="D834" s="45" t="s">
        <v>7765</v>
      </c>
      <c r="E834" s="45" t="s">
        <v>7766</v>
      </c>
      <c r="F834" s="45" t="s">
        <v>6581</v>
      </c>
      <c r="G834" s="45">
        <v>1</v>
      </c>
      <c r="H834" s="45" t="s">
        <v>6852</v>
      </c>
      <c r="I834" s="45" t="s">
        <v>5262</v>
      </c>
      <c r="J834" s="45" t="s">
        <v>5263</v>
      </c>
      <c r="K834" s="45" t="s">
        <v>10792</v>
      </c>
      <c r="L834" s="45" t="s">
        <v>7768</v>
      </c>
      <c r="M834" s="45" t="s">
        <v>7769</v>
      </c>
      <c r="N834" s="45" t="s">
        <v>7770</v>
      </c>
      <c r="O834" s="45" t="s">
        <v>7771</v>
      </c>
      <c r="P834" s="45" t="s">
        <v>4849</v>
      </c>
    </row>
    <row r="835" spans="1:16" x14ac:dyDescent="0.3">
      <c r="A835" s="45" t="s">
        <v>10238</v>
      </c>
      <c r="B835" s="45" t="s">
        <v>10793</v>
      </c>
      <c r="C835" s="45" t="s">
        <v>10240</v>
      </c>
      <c r="D835" s="45" t="s">
        <v>10241</v>
      </c>
      <c r="E835" s="45" t="s">
        <v>10242</v>
      </c>
      <c r="F835" s="45" t="s">
        <v>5572</v>
      </c>
      <c r="G835" s="45">
        <v>22</v>
      </c>
      <c r="I835" s="45" t="s">
        <v>5262</v>
      </c>
      <c r="J835" s="45" t="s">
        <v>5263</v>
      </c>
      <c r="K835" s="45" t="s">
        <v>10794</v>
      </c>
      <c r="L835" s="45" t="s">
        <v>10244</v>
      </c>
      <c r="M835" s="45" t="s">
        <v>10245</v>
      </c>
      <c r="N835" s="45" t="s">
        <v>10246</v>
      </c>
      <c r="O835" s="45" t="s">
        <v>10247</v>
      </c>
      <c r="P835" s="45" t="s">
        <v>5151</v>
      </c>
    </row>
    <row r="836" spans="1:16" x14ac:dyDescent="0.3">
      <c r="A836" s="45" t="s">
        <v>10370</v>
      </c>
      <c r="B836" s="45" t="s">
        <v>10371</v>
      </c>
      <c r="C836" s="45" t="s">
        <v>10372</v>
      </c>
      <c r="D836" s="45" t="s">
        <v>10373</v>
      </c>
      <c r="E836" s="45" t="s">
        <v>10374</v>
      </c>
      <c r="F836" s="45" t="s">
        <v>5572</v>
      </c>
      <c r="G836" s="45">
        <v>22</v>
      </c>
      <c r="I836" s="45" t="s">
        <v>5262</v>
      </c>
      <c r="J836" s="45" t="s">
        <v>5263</v>
      </c>
      <c r="K836" s="45" t="s">
        <v>10795</v>
      </c>
      <c r="L836" s="45" t="s">
        <v>10376</v>
      </c>
      <c r="M836" s="45" t="s">
        <v>10377</v>
      </c>
      <c r="N836" s="45" t="s">
        <v>10378</v>
      </c>
      <c r="O836" s="45" t="s">
        <v>10379</v>
      </c>
      <c r="P836" s="45" t="s">
        <v>5265</v>
      </c>
    </row>
    <row r="837" spans="1:16" x14ac:dyDescent="0.3">
      <c r="A837" s="45" t="s">
        <v>9217</v>
      </c>
      <c r="B837" s="45" t="s">
        <v>10796</v>
      </c>
      <c r="C837" s="45" t="s">
        <v>9219</v>
      </c>
      <c r="D837" s="45" t="s">
        <v>9220</v>
      </c>
      <c r="E837" s="45" t="s">
        <v>9221</v>
      </c>
      <c r="F837" s="45" t="s">
        <v>6581</v>
      </c>
      <c r="G837" s="45">
        <v>1</v>
      </c>
      <c r="I837" s="45" t="s">
        <v>5262</v>
      </c>
      <c r="J837" s="45" t="s">
        <v>5263</v>
      </c>
      <c r="K837" s="45" t="s">
        <v>10797</v>
      </c>
      <c r="L837" s="45" t="s">
        <v>9223</v>
      </c>
      <c r="M837" s="45" t="s">
        <v>9224</v>
      </c>
      <c r="N837" s="45" t="s">
        <v>9225</v>
      </c>
      <c r="O837" s="45" t="s">
        <v>9226</v>
      </c>
      <c r="P837" s="45" t="s">
        <v>5267</v>
      </c>
    </row>
    <row r="838" spans="1:16" x14ac:dyDescent="0.3">
      <c r="A838" s="45" t="s">
        <v>10798</v>
      </c>
      <c r="B838" s="45" t="s">
        <v>10799</v>
      </c>
      <c r="C838" s="45" t="s">
        <v>10800</v>
      </c>
      <c r="D838" s="45" t="s">
        <v>10801</v>
      </c>
      <c r="E838" s="45" t="s">
        <v>10802</v>
      </c>
      <c r="F838" s="45" t="s">
        <v>5572</v>
      </c>
      <c r="G838" s="45">
        <v>22</v>
      </c>
      <c r="I838" s="45" t="s">
        <v>5262</v>
      </c>
      <c r="J838" s="45" t="s">
        <v>5263</v>
      </c>
      <c r="K838" s="45" t="s">
        <v>10803</v>
      </c>
      <c r="L838" s="45" t="s">
        <v>10804</v>
      </c>
      <c r="M838" s="45" t="s">
        <v>10805</v>
      </c>
      <c r="N838" s="45" t="s">
        <v>10806</v>
      </c>
      <c r="O838" s="45" t="s">
        <v>10807</v>
      </c>
      <c r="P838" s="45" t="s">
        <v>5086</v>
      </c>
    </row>
    <row r="839" spans="1:16" x14ac:dyDescent="0.3">
      <c r="A839" s="45" t="s">
        <v>9833</v>
      </c>
      <c r="B839" s="45" t="s">
        <v>9834</v>
      </c>
      <c r="C839" s="45" t="s">
        <v>9835</v>
      </c>
      <c r="D839" s="45" t="s">
        <v>9836</v>
      </c>
      <c r="E839" s="45" t="s">
        <v>9837</v>
      </c>
      <c r="F839" s="45" t="s">
        <v>6581</v>
      </c>
      <c r="G839" s="45">
        <v>8</v>
      </c>
      <c r="I839" s="45" t="s">
        <v>5262</v>
      </c>
      <c r="J839" s="45" t="s">
        <v>5263</v>
      </c>
      <c r="K839" s="45" t="s">
        <v>10808</v>
      </c>
      <c r="L839" s="45" t="s">
        <v>9839</v>
      </c>
      <c r="M839" s="45" t="s">
        <v>9840</v>
      </c>
      <c r="N839" s="45" t="s">
        <v>9841</v>
      </c>
      <c r="O839" s="45" t="s">
        <v>9842</v>
      </c>
      <c r="P839" s="45" t="s">
        <v>4879</v>
      </c>
    </row>
    <row r="840" spans="1:16" x14ac:dyDescent="0.3">
      <c r="A840" s="45" t="s">
        <v>9853</v>
      </c>
      <c r="B840" s="45" t="s">
        <v>9854</v>
      </c>
      <c r="C840" s="45" t="s">
        <v>9855</v>
      </c>
      <c r="D840" s="45" t="s">
        <v>9856</v>
      </c>
      <c r="E840" s="45" t="s">
        <v>9857</v>
      </c>
      <c r="F840" s="45" t="s">
        <v>6581</v>
      </c>
      <c r="G840" s="45">
        <v>1</v>
      </c>
      <c r="I840" s="45" t="s">
        <v>5262</v>
      </c>
      <c r="J840" s="45" t="s">
        <v>5263</v>
      </c>
      <c r="K840" s="45" t="s">
        <v>10809</v>
      </c>
      <c r="L840" s="45" t="s">
        <v>9859</v>
      </c>
      <c r="M840" s="45" t="s">
        <v>9860</v>
      </c>
      <c r="N840" s="45" t="s">
        <v>9861</v>
      </c>
      <c r="O840" s="45" t="s">
        <v>9862</v>
      </c>
      <c r="P840" s="45" t="s">
        <v>4885</v>
      </c>
    </row>
    <row r="841" spans="1:16" x14ac:dyDescent="0.3">
      <c r="A841" s="45" t="s">
        <v>7686</v>
      </c>
      <c r="B841" s="45" t="s">
        <v>7752</v>
      </c>
      <c r="C841" s="45" t="s">
        <v>7688</v>
      </c>
      <c r="D841" s="45" t="s">
        <v>7689</v>
      </c>
      <c r="E841" s="45" t="s">
        <v>7690</v>
      </c>
      <c r="F841" s="45" t="s">
        <v>6581</v>
      </c>
      <c r="G841" s="45">
        <v>12</v>
      </c>
      <c r="I841" s="45" t="s">
        <v>5262</v>
      </c>
      <c r="J841" s="45" t="s">
        <v>5263</v>
      </c>
      <c r="K841" s="45" t="s">
        <v>10810</v>
      </c>
      <c r="L841" s="45" t="s">
        <v>7692</v>
      </c>
      <c r="M841" s="45" t="s">
        <v>7693</v>
      </c>
      <c r="N841" s="45" t="s">
        <v>7694</v>
      </c>
      <c r="O841" s="45" t="s">
        <v>7695</v>
      </c>
      <c r="P841" s="45" t="s">
        <v>4887</v>
      </c>
    </row>
    <row r="842" spans="1:16" x14ac:dyDescent="0.3">
      <c r="A842" s="45" t="s">
        <v>7696</v>
      </c>
      <c r="B842" s="45" t="s">
        <v>7754</v>
      </c>
      <c r="C842" s="45" t="s">
        <v>7698</v>
      </c>
      <c r="D842" s="45" t="s">
        <v>7699</v>
      </c>
      <c r="E842" s="45" t="s">
        <v>7700</v>
      </c>
      <c r="F842" s="45" t="s">
        <v>6581</v>
      </c>
      <c r="G842" s="45">
        <v>14</v>
      </c>
      <c r="I842" s="45" t="s">
        <v>5262</v>
      </c>
      <c r="J842" s="45" t="s">
        <v>5263</v>
      </c>
      <c r="K842" s="45" t="s">
        <v>10811</v>
      </c>
      <c r="L842" s="45" t="s">
        <v>7702</v>
      </c>
      <c r="M842" s="45" t="s">
        <v>7703</v>
      </c>
      <c r="N842" s="45" t="s">
        <v>7704</v>
      </c>
      <c r="O842" s="45" t="s">
        <v>7705</v>
      </c>
      <c r="P842" s="45" t="s">
        <v>4889</v>
      </c>
    </row>
    <row r="843" spans="1:16" x14ac:dyDescent="0.3">
      <c r="A843" s="45" t="s">
        <v>7706</v>
      </c>
      <c r="B843" s="45" t="s">
        <v>7804</v>
      </c>
      <c r="C843" s="45" t="s">
        <v>7708</v>
      </c>
      <c r="D843" s="45" t="s">
        <v>7709</v>
      </c>
      <c r="E843" s="45" t="s">
        <v>7710</v>
      </c>
      <c r="F843" s="45" t="s">
        <v>6581</v>
      </c>
      <c r="G843" s="45">
        <v>12</v>
      </c>
      <c r="I843" s="45" t="s">
        <v>5262</v>
      </c>
      <c r="J843" s="45" t="s">
        <v>5263</v>
      </c>
      <c r="K843" s="45" t="s">
        <v>10812</v>
      </c>
      <c r="L843" s="45" t="s">
        <v>7712</v>
      </c>
      <c r="M843" s="45" t="s">
        <v>7713</v>
      </c>
      <c r="N843" s="45" t="s">
        <v>7714</v>
      </c>
      <c r="O843" s="45" t="s">
        <v>7715</v>
      </c>
      <c r="P843" s="45" t="s">
        <v>4891</v>
      </c>
    </row>
    <row r="844" spans="1:16" x14ac:dyDescent="0.3">
      <c r="A844" s="45" t="s">
        <v>7716</v>
      </c>
      <c r="B844" s="45" t="s">
        <v>7806</v>
      </c>
      <c r="C844" s="45" t="s">
        <v>7718</v>
      </c>
      <c r="D844" s="45" t="s">
        <v>7719</v>
      </c>
      <c r="E844" s="45" t="s">
        <v>7720</v>
      </c>
      <c r="F844" s="45" t="s">
        <v>6581</v>
      </c>
      <c r="G844" s="45">
        <v>14</v>
      </c>
      <c r="I844" s="45" t="s">
        <v>5262</v>
      </c>
      <c r="J844" s="45" t="s">
        <v>5263</v>
      </c>
      <c r="K844" s="45" t="s">
        <v>10813</v>
      </c>
      <c r="L844" s="45" t="s">
        <v>7722</v>
      </c>
      <c r="M844" s="45" t="s">
        <v>7723</v>
      </c>
      <c r="N844" s="45" t="s">
        <v>7724</v>
      </c>
      <c r="O844" s="45" t="s">
        <v>7725</v>
      </c>
      <c r="P844" s="45" t="s">
        <v>4893</v>
      </c>
    </row>
    <row r="845" spans="1:16" x14ac:dyDescent="0.3">
      <c r="A845" s="45" t="s">
        <v>7726</v>
      </c>
      <c r="B845" s="45" t="s">
        <v>7760</v>
      </c>
      <c r="C845" s="45" t="s">
        <v>7728</v>
      </c>
      <c r="D845" s="45" t="s">
        <v>7729</v>
      </c>
      <c r="E845" s="45" t="s">
        <v>7730</v>
      </c>
      <c r="F845" s="45" t="s">
        <v>6581</v>
      </c>
      <c r="G845" s="45">
        <v>12</v>
      </c>
      <c r="H845" s="45" t="s">
        <v>6853</v>
      </c>
      <c r="I845" s="45" t="s">
        <v>5270</v>
      </c>
      <c r="J845" s="45" t="s">
        <v>5271</v>
      </c>
      <c r="K845" s="45" t="s">
        <v>10814</v>
      </c>
      <c r="L845" s="45" t="s">
        <v>7732</v>
      </c>
      <c r="M845" s="45" t="s">
        <v>7733</v>
      </c>
      <c r="N845" s="45" t="s">
        <v>7734</v>
      </c>
      <c r="O845" s="45" t="s">
        <v>7735</v>
      </c>
      <c r="P845" s="45" t="s">
        <v>4846</v>
      </c>
    </row>
    <row r="846" spans="1:16" x14ac:dyDescent="0.3">
      <c r="A846" s="45" t="s">
        <v>7762</v>
      </c>
      <c r="B846" s="45" t="s">
        <v>7763</v>
      </c>
      <c r="C846" s="45" t="s">
        <v>7764</v>
      </c>
      <c r="D846" s="45" t="s">
        <v>7765</v>
      </c>
      <c r="E846" s="45" t="s">
        <v>7766</v>
      </c>
      <c r="F846" s="45" t="s">
        <v>6581</v>
      </c>
      <c r="G846" s="45">
        <v>1</v>
      </c>
      <c r="H846" s="45" t="s">
        <v>6855</v>
      </c>
      <c r="I846" s="45" t="s">
        <v>5270</v>
      </c>
      <c r="J846" s="45" t="s">
        <v>5271</v>
      </c>
      <c r="K846" s="45" t="s">
        <v>10815</v>
      </c>
      <c r="L846" s="45" t="s">
        <v>7768</v>
      </c>
      <c r="M846" s="45" t="s">
        <v>7769</v>
      </c>
      <c r="N846" s="45" t="s">
        <v>7770</v>
      </c>
      <c r="O846" s="45" t="s">
        <v>7771</v>
      </c>
      <c r="P846" s="45" t="s">
        <v>4849</v>
      </c>
    </row>
    <row r="847" spans="1:16" x14ac:dyDescent="0.3">
      <c r="A847" s="45" t="s">
        <v>9687</v>
      </c>
      <c r="B847" s="45" t="s">
        <v>9688</v>
      </c>
      <c r="C847" s="45" t="s">
        <v>9689</v>
      </c>
      <c r="D847" s="45" t="s">
        <v>9690</v>
      </c>
      <c r="E847" s="45" t="s">
        <v>9691</v>
      </c>
      <c r="F847" s="45" t="s">
        <v>6581</v>
      </c>
      <c r="G847" s="45">
        <v>10</v>
      </c>
      <c r="H847" s="45" t="s">
        <v>6856</v>
      </c>
      <c r="I847" s="45" t="s">
        <v>5270</v>
      </c>
      <c r="J847" s="45" t="s">
        <v>5271</v>
      </c>
      <c r="K847" s="45" t="s">
        <v>10816</v>
      </c>
      <c r="L847" s="45" t="s">
        <v>9693</v>
      </c>
      <c r="M847" s="45" t="s">
        <v>9694</v>
      </c>
      <c r="N847" s="45" t="s">
        <v>9695</v>
      </c>
      <c r="O847" s="45" t="s">
        <v>9696</v>
      </c>
      <c r="P847" s="45" t="s">
        <v>4852</v>
      </c>
    </row>
    <row r="848" spans="1:16" x14ac:dyDescent="0.3">
      <c r="A848" s="45" t="s">
        <v>9697</v>
      </c>
      <c r="B848" s="45" t="s">
        <v>9698</v>
      </c>
      <c r="C848" s="45" t="s">
        <v>9699</v>
      </c>
      <c r="D848" s="45" t="s">
        <v>9700</v>
      </c>
      <c r="E848" s="45" t="s">
        <v>9701</v>
      </c>
      <c r="F848" s="45" t="s">
        <v>6581</v>
      </c>
      <c r="G848" s="45">
        <v>10</v>
      </c>
      <c r="H848" s="45" t="s">
        <v>6857</v>
      </c>
      <c r="I848" s="45" t="s">
        <v>5270</v>
      </c>
      <c r="J848" s="45" t="s">
        <v>5271</v>
      </c>
      <c r="K848" s="45" t="s">
        <v>10817</v>
      </c>
      <c r="L848" s="45" t="s">
        <v>9703</v>
      </c>
      <c r="M848" s="45" t="s">
        <v>9704</v>
      </c>
      <c r="N848" s="45" t="s">
        <v>9705</v>
      </c>
      <c r="O848" s="45" t="s">
        <v>9706</v>
      </c>
      <c r="P848" s="45" t="s">
        <v>4855</v>
      </c>
    </row>
    <row r="849" spans="1:16" x14ac:dyDescent="0.3">
      <c r="A849" s="45" t="s">
        <v>9833</v>
      </c>
      <c r="B849" s="45" t="s">
        <v>9834</v>
      </c>
      <c r="C849" s="45" t="s">
        <v>9835</v>
      </c>
      <c r="D849" s="45" t="s">
        <v>9836</v>
      </c>
      <c r="E849" s="45" t="s">
        <v>9837</v>
      </c>
      <c r="F849" s="45" t="s">
        <v>6581</v>
      </c>
      <c r="G849" s="45">
        <v>8</v>
      </c>
      <c r="I849" s="45" t="s">
        <v>5270</v>
      </c>
      <c r="J849" s="45" t="s">
        <v>5271</v>
      </c>
      <c r="K849" s="45" t="s">
        <v>10818</v>
      </c>
      <c r="L849" s="45" t="s">
        <v>9839</v>
      </c>
      <c r="M849" s="45" t="s">
        <v>9840</v>
      </c>
      <c r="N849" s="45" t="s">
        <v>9841</v>
      </c>
      <c r="O849" s="45" t="s">
        <v>9842</v>
      </c>
      <c r="P849" s="45" t="s">
        <v>4879</v>
      </c>
    </row>
    <row r="850" spans="1:16" x14ac:dyDescent="0.3">
      <c r="A850" s="45" t="s">
        <v>10798</v>
      </c>
      <c r="B850" s="45" t="s">
        <v>10799</v>
      </c>
      <c r="C850" s="45" t="s">
        <v>10800</v>
      </c>
      <c r="D850" s="45" t="s">
        <v>10801</v>
      </c>
      <c r="E850" s="45" t="s">
        <v>10802</v>
      </c>
      <c r="F850" s="45" t="s">
        <v>5572</v>
      </c>
      <c r="G850" s="45">
        <v>22</v>
      </c>
      <c r="I850" s="45" t="s">
        <v>5270</v>
      </c>
      <c r="J850" s="45" t="s">
        <v>5271</v>
      </c>
      <c r="K850" s="45" t="s">
        <v>10819</v>
      </c>
      <c r="L850" s="45" t="s">
        <v>10804</v>
      </c>
      <c r="M850" s="45" t="s">
        <v>10805</v>
      </c>
      <c r="N850" s="45" t="s">
        <v>10806</v>
      </c>
      <c r="O850" s="45" t="s">
        <v>10807</v>
      </c>
      <c r="P850" s="45" t="s">
        <v>5086</v>
      </c>
    </row>
    <row r="851" spans="1:16" x14ac:dyDescent="0.3">
      <c r="A851" s="45" t="s">
        <v>10820</v>
      </c>
      <c r="B851" s="45" t="s">
        <v>10821</v>
      </c>
      <c r="C851" s="45" t="s">
        <v>10822</v>
      </c>
      <c r="D851" s="45" t="s">
        <v>10823</v>
      </c>
      <c r="E851" s="45" t="s">
        <v>10824</v>
      </c>
      <c r="F851" s="45" t="s">
        <v>6581</v>
      </c>
      <c r="G851" s="45">
        <v>1</v>
      </c>
      <c r="I851" s="45" t="s">
        <v>5270</v>
      </c>
      <c r="J851" s="45" t="s">
        <v>5271</v>
      </c>
      <c r="K851" s="45" t="s">
        <v>10825</v>
      </c>
      <c r="L851" s="45" t="s">
        <v>10826</v>
      </c>
      <c r="M851" s="45" t="s">
        <v>10827</v>
      </c>
      <c r="N851" s="45" t="s">
        <v>10828</v>
      </c>
      <c r="O851" s="45" t="s">
        <v>10829</v>
      </c>
      <c r="P851" s="45" t="s">
        <v>5272</v>
      </c>
    </row>
    <row r="852" spans="1:16" x14ac:dyDescent="0.3">
      <c r="A852" s="45" t="s">
        <v>7976</v>
      </c>
      <c r="B852" s="45" t="s">
        <v>7977</v>
      </c>
      <c r="C852" s="45" t="s">
        <v>7978</v>
      </c>
      <c r="D852" s="45" t="s">
        <v>7979</v>
      </c>
      <c r="E852" s="45" t="s">
        <v>7980</v>
      </c>
      <c r="F852" s="45" t="s">
        <v>6581</v>
      </c>
      <c r="G852" s="45">
        <v>20</v>
      </c>
      <c r="H852" s="45" t="s">
        <v>6858</v>
      </c>
      <c r="I852" s="45" t="s">
        <v>5396</v>
      </c>
      <c r="J852" s="45" t="s">
        <v>5397</v>
      </c>
      <c r="K852" s="45" t="s">
        <v>10830</v>
      </c>
      <c r="L852" s="45" t="s">
        <v>7982</v>
      </c>
      <c r="M852" s="45" t="s">
        <v>7983</v>
      </c>
      <c r="N852" s="45" t="s">
        <v>7984</v>
      </c>
      <c r="O852" s="45" t="s">
        <v>7985</v>
      </c>
      <c r="P852" s="45" t="s">
        <v>4837</v>
      </c>
    </row>
    <row r="853" spans="1:16" x14ac:dyDescent="0.3">
      <c r="A853" s="45" t="s">
        <v>7940</v>
      </c>
      <c r="B853" s="45" t="s">
        <v>7941</v>
      </c>
      <c r="C853" s="45" t="s">
        <v>7942</v>
      </c>
      <c r="D853" s="45" t="s">
        <v>7943</v>
      </c>
      <c r="E853" s="45" t="s">
        <v>7944</v>
      </c>
      <c r="F853" s="45" t="s">
        <v>5572</v>
      </c>
      <c r="G853" s="45">
        <v>22</v>
      </c>
      <c r="H853" s="45" t="s">
        <v>6860</v>
      </c>
      <c r="I853" s="45" t="s">
        <v>5396</v>
      </c>
      <c r="J853" s="45" t="s">
        <v>5397</v>
      </c>
      <c r="K853" s="45" t="s">
        <v>10831</v>
      </c>
      <c r="L853" s="45" t="s">
        <v>7946</v>
      </c>
      <c r="M853" s="45" t="s">
        <v>7947</v>
      </c>
      <c r="N853" s="45" t="s">
        <v>7948</v>
      </c>
      <c r="O853" s="45" t="s">
        <v>7949</v>
      </c>
      <c r="P853" s="45" t="s">
        <v>4841</v>
      </c>
    </row>
    <row r="854" spans="1:16" x14ac:dyDescent="0.3">
      <c r="A854" s="45" t="s">
        <v>7726</v>
      </c>
      <c r="B854" s="45" t="s">
        <v>7760</v>
      </c>
      <c r="C854" s="45" t="s">
        <v>7728</v>
      </c>
      <c r="D854" s="45" t="s">
        <v>7729</v>
      </c>
      <c r="E854" s="45" t="s">
        <v>7730</v>
      </c>
      <c r="F854" s="45" t="s">
        <v>6581</v>
      </c>
      <c r="G854" s="45">
        <v>12</v>
      </c>
      <c r="H854" s="45" t="s">
        <v>6861</v>
      </c>
      <c r="I854" s="45" t="s">
        <v>5396</v>
      </c>
      <c r="J854" s="45" t="s">
        <v>5397</v>
      </c>
      <c r="K854" s="45" t="s">
        <v>10832</v>
      </c>
      <c r="L854" s="45" t="s">
        <v>7732</v>
      </c>
      <c r="M854" s="45" t="s">
        <v>7733</v>
      </c>
      <c r="N854" s="45" t="s">
        <v>7734</v>
      </c>
      <c r="O854" s="45" t="s">
        <v>7735</v>
      </c>
      <c r="P854" s="45" t="s">
        <v>4846</v>
      </c>
    </row>
    <row r="855" spans="1:16" x14ac:dyDescent="0.3">
      <c r="A855" s="45" t="s">
        <v>7762</v>
      </c>
      <c r="B855" s="45" t="s">
        <v>7763</v>
      </c>
      <c r="C855" s="45" t="s">
        <v>7764</v>
      </c>
      <c r="D855" s="45" t="s">
        <v>7765</v>
      </c>
      <c r="E855" s="45" t="s">
        <v>7766</v>
      </c>
      <c r="F855" s="45" t="s">
        <v>6581</v>
      </c>
      <c r="G855" s="45">
        <v>1</v>
      </c>
      <c r="H855" s="45" t="s">
        <v>6862</v>
      </c>
      <c r="I855" s="45" t="s">
        <v>5396</v>
      </c>
      <c r="J855" s="45" t="s">
        <v>5397</v>
      </c>
      <c r="K855" s="45" t="s">
        <v>10833</v>
      </c>
      <c r="L855" s="45" t="s">
        <v>7768</v>
      </c>
      <c r="M855" s="45" t="s">
        <v>7769</v>
      </c>
      <c r="N855" s="45" t="s">
        <v>7770</v>
      </c>
      <c r="O855" s="45" t="s">
        <v>7771</v>
      </c>
      <c r="P855" s="45" t="s">
        <v>4849</v>
      </c>
    </row>
    <row r="856" spans="1:16" x14ac:dyDescent="0.3">
      <c r="A856" s="45" t="s">
        <v>10834</v>
      </c>
      <c r="B856" s="45" t="s">
        <v>10835</v>
      </c>
      <c r="C856" s="45" t="s">
        <v>10836</v>
      </c>
      <c r="D856" s="45" t="s">
        <v>10837</v>
      </c>
      <c r="E856" s="45" t="s">
        <v>10838</v>
      </c>
      <c r="F856" s="45" t="s">
        <v>6581</v>
      </c>
      <c r="G856" s="45">
        <v>20</v>
      </c>
      <c r="I856" s="45" t="s">
        <v>5396</v>
      </c>
      <c r="J856" s="45" t="s">
        <v>5397</v>
      </c>
      <c r="K856" s="45" t="s">
        <v>10839</v>
      </c>
      <c r="L856" s="45" t="s">
        <v>10840</v>
      </c>
      <c r="M856" s="45" t="s">
        <v>10841</v>
      </c>
      <c r="N856" s="45" t="s">
        <v>10842</v>
      </c>
      <c r="O856" s="45" t="s">
        <v>10843</v>
      </c>
      <c r="P856" s="45" t="s">
        <v>5398</v>
      </c>
    </row>
    <row r="857" spans="1:16" x14ac:dyDescent="0.3">
      <c r="A857" s="45" t="s">
        <v>10844</v>
      </c>
      <c r="B857" s="45" t="s">
        <v>10845</v>
      </c>
      <c r="C857" s="45" t="s">
        <v>10846</v>
      </c>
      <c r="D857" s="45" t="s">
        <v>10847</v>
      </c>
      <c r="E857" s="45" t="s">
        <v>10848</v>
      </c>
      <c r="F857" s="45" t="s">
        <v>6581</v>
      </c>
      <c r="G857" s="45">
        <v>8</v>
      </c>
      <c r="I857" s="45" t="s">
        <v>5396</v>
      </c>
      <c r="J857" s="45" t="s">
        <v>5397</v>
      </c>
      <c r="K857" s="45" t="s">
        <v>10849</v>
      </c>
      <c r="L857" s="45" t="s">
        <v>10850</v>
      </c>
      <c r="M857" s="45" t="s">
        <v>10851</v>
      </c>
      <c r="N857" s="45" t="s">
        <v>10852</v>
      </c>
      <c r="O857" s="45" t="s">
        <v>10853</v>
      </c>
      <c r="P857" s="45" t="s">
        <v>5400</v>
      </c>
    </row>
    <row r="858" spans="1:16" x14ac:dyDescent="0.3">
      <c r="A858" s="45" t="s">
        <v>10854</v>
      </c>
      <c r="B858" s="45" t="s">
        <v>10855</v>
      </c>
      <c r="C858" s="45" t="s">
        <v>10856</v>
      </c>
      <c r="D858" s="45" t="s">
        <v>10857</v>
      </c>
      <c r="E858" s="45" t="s">
        <v>10858</v>
      </c>
      <c r="F858" s="45" t="s">
        <v>5572</v>
      </c>
      <c r="G858" s="45">
        <v>22</v>
      </c>
      <c r="I858" s="45" t="s">
        <v>5396</v>
      </c>
      <c r="J858" s="45" t="s">
        <v>5397</v>
      </c>
      <c r="K858" s="45" t="s">
        <v>10859</v>
      </c>
      <c r="L858" s="45" t="s">
        <v>10860</v>
      </c>
      <c r="M858" s="45" t="s">
        <v>10861</v>
      </c>
      <c r="N858" s="45" t="s">
        <v>10862</v>
      </c>
      <c r="O858" s="45" t="s">
        <v>10863</v>
      </c>
      <c r="P858" s="45" t="s">
        <v>5402</v>
      </c>
    </row>
    <row r="859" spans="1:16" x14ac:dyDescent="0.3">
      <c r="A859" s="45" t="s">
        <v>10864</v>
      </c>
      <c r="B859" s="45" t="s">
        <v>10865</v>
      </c>
      <c r="C859" s="45" t="s">
        <v>10866</v>
      </c>
      <c r="D859" s="45" t="s">
        <v>10867</v>
      </c>
      <c r="E859" s="45" t="s">
        <v>10868</v>
      </c>
      <c r="F859" s="45" t="s">
        <v>6581</v>
      </c>
      <c r="G859" s="45">
        <v>20</v>
      </c>
      <c r="I859" s="45" t="s">
        <v>5396</v>
      </c>
      <c r="J859" s="45" t="s">
        <v>5397</v>
      </c>
      <c r="K859" s="45" t="s">
        <v>10869</v>
      </c>
      <c r="L859" s="45" t="s">
        <v>10870</v>
      </c>
      <c r="M859" s="45" t="s">
        <v>10871</v>
      </c>
      <c r="N859" s="45" t="s">
        <v>10872</v>
      </c>
      <c r="O859" s="45" t="s">
        <v>10873</v>
      </c>
      <c r="P859" s="45" t="s">
        <v>5404</v>
      </c>
    </row>
    <row r="860" spans="1:16" x14ac:dyDescent="0.3">
      <c r="A860" s="45" t="s">
        <v>10874</v>
      </c>
      <c r="B860" s="45" t="s">
        <v>10875</v>
      </c>
      <c r="C860" s="45" t="s">
        <v>10876</v>
      </c>
      <c r="D860" s="45" t="s">
        <v>10877</v>
      </c>
      <c r="E860" s="45" t="s">
        <v>10878</v>
      </c>
      <c r="F860" s="45" t="s">
        <v>6581</v>
      </c>
      <c r="G860" s="45">
        <v>8</v>
      </c>
      <c r="I860" s="45" t="s">
        <v>5396</v>
      </c>
      <c r="J860" s="45" t="s">
        <v>5397</v>
      </c>
      <c r="K860" s="45" t="s">
        <v>10879</v>
      </c>
      <c r="L860" s="45" t="s">
        <v>10880</v>
      </c>
      <c r="M860" s="45" t="s">
        <v>10881</v>
      </c>
      <c r="N860" s="45" t="s">
        <v>10882</v>
      </c>
      <c r="O860" s="45" t="s">
        <v>10883</v>
      </c>
      <c r="P860" s="45" t="s">
        <v>5406</v>
      </c>
    </row>
    <row r="861" spans="1:16" x14ac:dyDescent="0.3">
      <c r="A861" s="45" t="s">
        <v>10884</v>
      </c>
      <c r="B861" s="45" t="s">
        <v>10885</v>
      </c>
      <c r="C861" s="45" t="s">
        <v>10886</v>
      </c>
      <c r="D861" s="45" t="s">
        <v>10887</v>
      </c>
      <c r="E861" s="45" t="s">
        <v>10888</v>
      </c>
      <c r="F861" s="45" t="s">
        <v>5572</v>
      </c>
      <c r="G861" s="45">
        <v>22</v>
      </c>
      <c r="I861" s="45" t="s">
        <v>5396</v>
      </c>
      <c r="J861" s="45" t="s">
        <v>5397</v>
      </c>
      <c r="K861" s="45" t="s">
        <v>10889</v>
      </c>
      <c r="L861" s="45" t="s">
        <v>10890</v>
      </c>
      <c r="M861" s="45" t="s">
        <v>10891</v>
      </c>
      <c r="N861" s="45" t="s">
        <v>10892</v>
      </c>
      <c r="O861" s="45" t="s">
        <v>10893</v>
      </c>
      <c r="P861" s="45" t="s">
        <v>5408</v>
      </c>
    </row>
    <row r="862" spans="1:16" x14ac:dyDescent="0.3">
      <c r="A862" s="45" t="s">
        <v>10894</v>
      </c>
      <c r="B862" s="45" t="s">
        <v>10895</v>
      </c>
      <c r="C862" s="45" t="s">
        <v>10896</v>
      </c>
      <c r="D862" s="45" t="s">
        <v>10897</v>
      </c>
      <c r="E862" s="45" t="s">
        <v>10898</v>
      </c>
      <c r="F862" s="45" t="s">
        <v>6581</v>
      </c>
      <c r="G862" s="45">
        <v>20</v>
      </c>
      <c r="I862" s="45" t="s">
        <v>5396</v>
      </c>
      <c r="J862" s="45" t="s">
        <v>5397</v>
      </c>
      <c r="K862" s="45" t="s">
        <v>10899</v>
      </c>
      <c r="L862" s="45" t="s">
        <v>10900</v>
      </c>
      <c r="M862" s="45" t="s">
        <v>10901</v>
      </c>
      <c r="N862" s="45" t="s">
        <v>10902</v>
      </c>
      <c r="O862" s="45" t="s">
        <v>10903</v>
      </c>
      <c r="P862" s="45" t="s">
        <v>5410</v>
      </c>
    </row>
    <row r="863" spans="1:16" x14ac:dyDescent="0.3">
      <c r="A863" s="45" t="s">
        <v>10904</v>
      </c>
      <c r="B863" s="45" t="s">
        <v>10905</v>
      </c>
      <c r="C863" s="45" t="s">
        <v>10906</v>
      </c>
      <c r="D863" s="45" t="s">
        <v>10907</v>
      </c>
      <c r="E863" s="45" t="s">
        <v>10908</v>
      </c>
      <c r="F863" s="45" t="s">
        <v>6581</v>
      </c>
      <c r="G863" s="45">
        <v>8</v>
      </c>
      <c r="I863" s="45" t="s">
        <v>5396</v>
      </c>
      <c r="J863" s="45" t="s">
        <v>5397</v>
      </c>
      <c r="K863" s="45" t="s">
        <v>10909</v>
      </c>
      <c r="L863" s="45" t="s">
        <v>10910</v>
      </c>
      <c r="M863" s="45" t="s">
        <v>10911</v>
      </c>
      <c r="N863" s="45" t="s">
        <v>10912</v>
      </c>
      <c r="O863" s="45" t="s">
        <v>10913</v>
      </c>
      <c r="P863" s="45" t="s">
        <v>5412</v>
      </c>
    </row>
    <row r="864" spans="1:16" x14ac:dyDescent="0.3">
      <c r="A864" s="45" t="s">
        <v>10914</v>
      </c>
      <c r="B864" s="45" t="s">
        <v>10915</v>
      </c>
      <c r="C864" s="45" t="s">
        <v>10916</v>
      </c>
      <c r="D864" s="45" t="s">
        <v>10917</v>
      </c>
      <c r="E864" s="45" t="s">
        <v>10918</v>
      </c>
      <c r="F864" s="45" t="s">
        <v>5572</v>
      </c>
      <c r="G864" s="45">
        <v>22</v>
      </c>
      <c r="I864" s="45" t="s">
        <v>5396</v>
      </c>
      <c r="J864" s="45" t="s">
        <v>5397</v>
      </c>
      <c r="K864" s="45" t="s">
        <v>10919</v>
      </c>
      <c r="L864" s="45" t="s">
        <v>10920</v>
      </c>
      <c r="M864" s="45" t="s">
        <v>10921</v>
      </c>
      <c r="N864" s="45" t="s">
        <v>10922</v>
      </c>
      <c r="O864" s="45" t="s">
        <v>10923</v>
      </c>
      <c r="P864" s="45" t="s">
        <v>5414</v>
      </c>
    </row>
    <row r="865" spans="1:16" x14ac:dyDescent="0.3">
      <c r="A865" s="45" t="s">
        <v>10924</v>
      </c>
      <c r="B865" s="45" t="s">
        <v>10925</v>
      </c>
      <c r="C865" s="45" t="s">
        <v>10926</v>
      </c>
      <c r="D865" s="45" t="s">
        <v>10927</v>
      </c>
      <c r="E865" s="45" t="s">
        <v>10928</v>
      </c>
      <c r="F865" s="45" t="s">
        <v>6581</v>
      </c>
      <c r="G865" s="45">
        <v>8</v>
      </c>
      <c r="I865" s="45" t="s">
        <v>5396</v>
      </c>
      <c r="J865" s="45" t="s">
        <v>5397</v>
      </c>
      <c r="K865" s="45" t="s">
        <v>10929</v>
      </c>
      <c r="L865" s="45" t="s">
        <v>10930</v>
      </c>
      <c r="M865" s="45" t="s">
        <v>10931</v>
      </c>
      <c r="N865" s="45" t="s">
        <v>10932</v>
      </c>
      <c r="O865" s="45" t="s">
        <v>10933</v>
      </c>
      <c r="P865" s="45" t="s">
        <v>5416</v>
      </c>
    </row>
    <row r="866" spans="1:16" x14ac:dyDescent="0.3">
      <c r="A866" s="45" t="s">
        <v>10934</v>
      </c>
      <c r="B866" s="45" t="s">
        <v>10935</v>
      </c>
      <c r="C866" s="45" t="s">
        <v>10936</v>
      </c>
      <c r="D866" s="45" t="s">
        <v>10937</v>
      </c>
      <c r="E866" s="45" t="s">
        <v>10938</v>
      </c>
      <c r="F866" s="45" t="s">
        <v>6581</v>
      </c>
      <c r="G866" s="45">
        <v>8</v>
      </c>
      <c r="I866" s="45" t="s">
        <v>5396</v>
      </c>
      <c r="J866" s="45" t="s">
        <v>5397</v>
      </c>
      <c r="K866" s="45" t="s">
        <v>10939</v>
      </c>
      <c r="L866" s="45" t="s">
        <v>10940</v>
      </c>
      <c r="M866" s="45" t="s">
        <v>10941</v>
      </c>
      <c r="N866" s="45" t="s">
        <v>10942</v>
      </c>
      <c r="O866" s="45" t="s">
        <v>10943</v>
      </c>
      <c r="P866" s="45" t="s">
        <v>5418</v>
      </c>
    </row>
    <row r="867" spans="1:16" x14ac:dyDescent="0.3">
      <c r="A867" s="45" t="s">
        <v>10944</v>
      </c>
      <c r="B867" s="45" t="s">
        <v>10945</v>
      </c>
      <c r="C867" s="45" t="s">
        <v>10946</v>
      </c>
      <c r="D867" s="45" t="s">
        <v>10947</v>
      </c>
      <c r="E867" s="45" t="s">
        <v>10948</v>
      </c>
      <c r="F867" s="45" t="s">
        <v>6581</v>
      </c>
      <c r="G867" s="45">
        <v>8</v>
      </c>
      <c r="I867" s="45" t="s">
        <v>5396</v>
      </c>
      <c r="J867" s="45" t="s">
        <v>5397</v>
      </c>
      <c r="K867" s="45" t="s">
        <v>10949</v>
      </c>
      <c r="L867" s="45" t="s">
        <v>10950</v>
      </c>
      <c r="M867" s="45" t="s">
        <v>10951</v>
      </c>
      <c r="N867" s="45" t="s">
        <v>10952</v>
      </c>
      <c r="O867" s="45" t="s">
        <v>10953</v>
      </c>
      <c r="P867" s="45" t="s">
        <v>5420</v>
      </c>
    </row>
    <row r="868" spans="1:16" x14ac:dyDescent="0.3">
      <c r="A868" s="45" t="s">
        <v>10954</v>
      </c>
      <c r="B868" s="45" t="s">
        <v>10955</v>
      </c>
      <c r="C868" s="45" t="s">
        <v>10956</v>
      </c>
      <c r="D868" s="45" t="s">
        <v>10957</v>
      </c>
      <c r="E868" s="45" t="s">
        <v>10958</v>
      </c>
      <c r="F868" s="45" t="s">
        <v>6581</v>
      </c>
      <c r="G868" s="45">
        <v>8</v>
      </c>
      <c r="I868" s="45" t="s">
        <v>5396</v>
      </c>
      <c r="J868" s="45" t="s">
        <v>5397</v>
      </c>
      <c r="K868" s="45" t="s">
        <v>10959</v>
      </c>
      <c r="L868" s="45" t="s">
        <v>10960</v>
      </c>
      <c r="M868" s="45" t="s">
        <v>10961</v>
      </c>
      <c r="N868" s="45" t="s">
        <v>10962</v>
      </c>
      <c r="O868" s="45" t="s">
        <v>10963</v>
      </c>
      <c r="P868" s="45" t="s">
        <v>5422</v>
      </c>
    </row>
    <row r="869" spans="1:16" x14ac:dyDescent="0.3">
      <c r="A869" s="45" t="s">
        <v>10964</v>
      </c>
      <c r="B869" s="45" t="s">
        <v>10965</v>
      </c>
      <c r="C869" s="45" t="s">
        <v>10966</v>
      </c>
      <c r="D869" s="45" t="s">
        <v>10967</v>
      </c>
      <c r="E869" s="45" t="s">
        <v>10968</v>
      </c>
      <c r="F869" s="45" t="s">
        <v>6581</v>
      </c>
      <c r="G869" s="45">
        <v>8</v>
      </c>
      <c r="I869" s="45" t="s">
        <v>5396</v>
      </c>
      <c r="J869" s="45" t="s">
        <v>5397</v>
      </c>
      <c r="K869" s="45" t="s">
        <v>10969</v>
      </c>
      <c r="L869" s="45" t="s">
        <v>10970</v>
      </c>
      <c r="M869" s="45" t="s">
        <v>10971</v>
      </c>
      <c r="N869" s="45" t="s">
        <v>10972</v>
      </c>
      <c r="O869" s="45" t="s">
        <v>10973</v>
      </c>
      <c r="P869" s="45" t="s">
        <v>5424</v>
      </c>
    </row>
    <row r="870" spans="1:16" x14ac:dyDescent="0.3">
      <c r="A870" s="45" t="s">
        <v>10974</v>
      </c>
      <c r="B870" s="45" t="s">
        <v>10975</v>
      </c>
      <c r="C870" s="45" t="s">
        <v>10976</v>
      </c>
      <c r="D870" s="45" t="s">
        <v>10977</v>
      </c>
      <c r="E870" s="45" t="s">
        <v>10978</v>
      </c>
      <c r="F870" s="45" t="s">
        <v>6581</v>
      </c>
      <c r="G870" s="45">
        <v>8</v>
      </c>
      <c r="I870" s="45" t="s">
        <v>5396</v>
      </c>
      <c r="J870" s="45" t="s">
        <v>5397</v>
      </c>
      <c r="K870" s="45" t="s">
        <v>10979</v>
      </c>
      <c r="L870" s="45" t="s">
        <v>10980</v>
      </c>
      <c r="M870" s="45" t="s">
        <v>10981</v>
      </c>
      <c r="N870" s="45" t="s">
        <v>10982</v>
      </c>
      <c r="O870" s="45" t="s">
        <v>10983</v>
      </c>
      <c r="P870" s="45" t="s">
        <v>5426</v>
      </c>
    </row>
    <row r="871" spans="1:16" x14ac:dyDescent="0.3">
      <c r="A871" s="45" t="s">
        <v>10984</v>
      </c>
      <c r="B871" s="45" t="s">
        <v>10985</v>
      </c>
      <c r="C871" s="45" t="s">
        <v>10986</v>
      </c>
      <c r="D871" s="45" t="s">
        <v>10987</v>
      </c>
      <c r="E871" s="45" t="s">
        <v>10988</v>
      </c>
      <c r="F871" s="45" t="s">
        <v>6581</v>
      </c>
      <c r="G871" s="45">
        <v>8</v>
      </c>
      <c r="I871" s="45" t="s">
        <v>5396</v>
      </c>
      <c r="J871" s="45" t="s">
        <v>5397</v>
      </c>
      <c r="K871" s="45" t="s">
        <v>10989</v>
      </c>
      <c r="L871" s="45" t="s">
        <v>10990</v>
      </c>
      <c r="M871" s="45" t="s">
        <v>10991</v>
      </c>
      <c r="N871" s="45" t="s">
        <v>10992</v>
      </c>
      <c r="O871" s="45" t="s">
        <v>10993</v>
      </c>
      <c r="P871" s="45" t="s">
        <v>5428</v>
      </c>
    </row>
    <row r="872" spans="1:16" x14ac:dyDescent="0.3">
      <c r="A872" s="45" t="s">
        <v>10994</v>
      </c>
      <c r="B872" s="45" t="s">
        <v>10995</v>
      </c>
      <c r="C872" s="45" t="s">
        <v>10996</v>
      </c>
      <c r="D872" s="45" t="s">
        <v>10997</v>
      </c>
      <c r="E872" s="45" t="s">
        <v>10998</v>
      </c>
      <c r="F872" s="45" t="s">
        <v>6581</v>
      </c>
      <c r="G872" s="45">
        <v>8</v>
      </c>
      <c r="I872" s="45" t="s">
        <v>5396</v>
      </c>
      <c r="J872" s="45" t="s">
        <v>5397</v>
      </c>
      <c r="K872" s="45" t="s">
        <v>10999</v>
      </c>
      <c r="L872" s="45" t="s">
        <v>11000</v>
      </c>
      <c r="M872" s="45" t="s">
        <v>11001</v>
      </c>
      <c r="N872" s="45" t="s">
        <v>11002</v>
      </c>
      <c r="O872" s="45" t="s">
        <v>11003</v>
      </c>
      <c r="P872" s="45" t="s">
        <v>5430</v>
      </c>
    </row>
    <row r="873" spans="1:16" x14ac:dyDescent="0.3">
      <c r="A873" s="45" t="s">
        <v>11004</v>
      </c>
      <c r="B873" s="45" t="s">
        <v>11005</v>
      </c>
      <c r="C873" s="45" t="s">
        <v>11006</v>
      </c>
      <c r="D873" s="45" t="s">
        <v>11007</v>
      </c>
      <c r="E873" s="45" t="s">
        <v>11008</v>
      </c>
      <c r="F873" s="45" t="s">
        <v>6581</v>
      </c>
      <c r="G873" s="45">
        <v>50</v>
      </c>
      <c r="I873" s="45" t="s">
        <v>5396</v>
      </c>
      <c r="J873" s="45" t="s">
        <v>5397</v>
      </c>
      <c r="K873" s="45" t="s">
        <v>11009</v>
      </c>
      <c r="L873" s="45" t="s">
        <v>11010</v>
      </c>
      <c r="M873" s="45" t="s">
        <v>11011</v>
      </c>
      <c r="N873" s="45" t="s">
        <v>11012</v>
      </c>
      <c r="O873" s="45" t="s">
        <v>11013</v>
      </c>
      <c r="P873" s="45" t="s">
        <v>5432</v>
      </c>
    </row>
    <row r="874" spans="1:16" x14ac:dyDescent="0.3">
      <c r="A874" s="45" t="s">
        <v>11014</v>
      </c>
      <c r="B874" s="45" t="s">
        <v>11015</v>
      </c>
      <c r="C874" s="45" t="s">
        <v>11016</v>
      </c>
      <c r="D874" s="45" t="s">
        <v>11017</v>
      </c>
      <c r="E874" s="45" t="s">
        <v>11018</v>
      </c>
      <c r="F874" s="45" t="s">
        <v>6581</v>
      </c>
      <c r="G874" s="45">
        <v>50</v>
      </c>
      <c r="I874" s="45" t="s">
        <v>5396</v>
      </c>
      <c r="J874" s="45" t="s">
        <v>5397</v>
      </c>
      <c r="K874" s="45" t="s">
        <v>11019</v>
      </c>
      <c r="L874" s="45" t="s">
        <v>11020</v>
      </c>
      <c r="M874" s="45" t="s">
        <v>11021</v>
      </c>
      <c r="N874" s="45" t="s">
        <v>11022</v>
      </c>
      <c r="O874" s="45" t="s">
        <v>11023</v>
      </c>
      <c r="P874" s="45" t="s">
        <v>5434</v>
      </c>
    </row>
    <row r="875" spans="1:16" x14ac:dyDescent="0.3">
      <c r="A875" s="45" t="s">
        <v>11024</v>
      </c>
      <c r="B875" s="45" t="s">
        <v>11025</v>
      </c>
      <c r="C875" s="45" t="s">
        <v>11026</v>
      </c>
      <c r="D875" s="45" t="s">
        <v>11027</v>
      </c>
      <c r="E875" s="45" t="s">
        <v>11028</v>
      </c>
      <c r="F875" s="45" t="s">
        <v>6581</v>
      </c>
      <c r="G875" s="45">
        <v>8</v>
      </c>
      <c r="I875" s="45" t="s">
        <v>5396</v>
      </c>
      <c r="J875" s="45" t="s">
        <v>5397</v>
      </c>
      <c r="K875" s="45" t="s">
        <v>11029</v>
      </c>
      <c r="L875" s="45" t="s">
        <v>11030</v>
      </c>
      <c r="M875" s="45" t="s">
        <v>11031</v>
      </c>
      <c r="N875" s="45" t="s">
        <v>11032</v>
      </c>
      <c r="O875" s="45" t="s">
        <v>11033</v>
      </c>
      <c r="P875" s="45" t="s">
        <v>5436</v>
      </c>
    </row>
    <row r="876" spans="1:16" x14ac:dyDescent="0.3">
      <c r="A876" s="45" t="s">
        <v>11034</v>
      </c>
      <c r="B876" s="45" t="s">
        <v>11035</v>
      </c>
      <c r="C876" s="45" t="s">
        <v>11036</v>
      </c>
      <c r="D876" s="45" t="s">
        <v>11037</v>
      </c>
      <c r="E876" s="45" t="s">
        <v>11038</v>
      </c>
      <c r="F876" s="45" t="s">
        <v>6581</v>
      </c>
      <c r="G876" s="45">
        <v>8</v>
      </c>
      <c r="I876" s="45" t="s">
        <v>5396</v>
      </c>
      <c r="J876" s="45" t="s">
        <v>5397</v>
      </c>
      <c r="K876" s="45" t="s">
        <v>11039</v>
      </c>
      <c r="L876" s="45" t="s">
        <v>11040</v>
      </c>
      <c r="M876" s="45" t="s">
        <v>11041</v>
      </c>
      <c r="N876" s="45" t="s">
        <v>11042</v>
      </c>
      <c r="O876" s="45" t="s">
        <v>11043</v>
      </c>
      <c r="P876" s="45" t="s">
        <v>5438</v>
      </c>
    </row>
    <row r="877" spans="1:16" x14ac:dyDescent="0.3">
      <c r="A877" s="45" t="s">
        <v>11044</v>
      </c>
      <c r="B877" s="45" t="s">
        <v>11045</v>
      </c>
      <c r="C877" s="45" t="s">
        <v>11046</v>
      </c>
      <c r="D877" s="45" t="s">
        <v>11047</v>
      </c>
      <c r="E877" s="45" t="s">
        <v>11048</v>
      </c>
      <c r="F877" s="45" t="s">
        <v>6581</v>
      </c>
      <c r="G877" s="45">
        <v>8</v>
      </c>
      <c r="I877" s="45" t="s">
        <v>5396</v>
      </c>
      <c r="J877" s="45" t="s">
        <v>5397</v>
      </c>
      <c r="K877" s="45" t="s">
        <v>11049</v>
      </c>
      <c r="L877" s="45" t="s">
        <v>11050</v>
      </c>
      <c r="M877" s="45" t="s">
        <v>11051</v>
      </c>
      <c r="N877" s="45" t="s">
        <v>11052</v>
      </c>
      <c r="O877" s="45" t="s">
        <v>11053</v>
      </c>
      <c r="P877" s="45" t="s">
        <v>5440</v>
      </c>
    </row>
    <row r="878" spans="1:16" x14ac:dyDescent="0.3">
      <c r="A878" s="45" t="s">
        <v>7792</v>
      </c>
      <c r="B878" s="45" t="s">
        <v>7970</v>
      </c>
      <c r="C878" s="45" t="s">
        <v>7794</v>
      </c>
      <c r="D878" s="45" t="s">
        <v>7795</v>
      </c>
      <c r="E878" s="45" t="s">
        <v>7796</v>
      </c>
      <c r="F878" s="45" t="s">
        <v>6581</v>
      </c>
      <c r="G878" s="45">
        <v>200</v>
      </c>
      <c r="I878" s="45" t="s">
        <v>5396</v>
      </c>
      <c r="J878" s="45" t="s">
        <v>5397</v>
      </c>
      <c r="K878" s="45" t="s">
        <v>11054</v>
      </c>
      <c r="L878" s="45" t="s">
        <v>7798</v>
      </c>
      <c r="M878" s="45" t="s">
        <v>7799</v>
      </c>
      <c r="N878" s="45" t="s">
        <v>7800</v>
      </c>
      <c r="O878" s="45" t="s">
        <v>7801</v>
      </c>
      <c r="P878" s="45" t="s">
        <v>4973</v>
      </c>
    </row>
    <row r="879" spans="1:16" x14ac:dyDescent="0.3">
      <c r="A879" s="45" t="s">
        <v>7686</v>
      </c>
      <c r="B879" s="45" t="s">
        <v>7752</v>
      </c>
      <c r="C879" s="45" t="s">
        <v>7688</v>
      </c>
      <c r="D879" s="45" t="s">
        <v>7689</v>
      </c>
      <c r="E879" s="45" t="s">
        <v>7690</v>
      </c>
      <c r="F879" s="45" t="s">
        <v>6581</v>
      </c>
      <c r="G879" s="45">
        <v>12</v>
      </c>
      <c r="I879" s="45" t="s">
        <v>5396</v>
      </c>
      <c r="J879" s="45" t="s">
        <v>5397</v>
      </c>
      <c r="K879" s="45" t="s">
        <v>11055</v>
      </c>
      <c r="L879" s="45" t="s">
        <v>7692</v>
      </c>
      <c r="M879" s="45" t="s">
        <v>7693</v>
      </c>
      <c r="N879" s="45" t="s">
        <v>7694</v>
      </c>
      <c r="O879" s="45" t="s">
        <v>7695</v>
      </c>
      <c r="P879" s="45" t="s">
        <v>4887</v>
      </c>
    </row>
    <row r="880" spans="1:16" x14ac:dyDescent="0.3">
      <c r="A880" s="45" t="s">
        <v>7696</v>
      </c>
      <c r="B880" s="45" t="s">
        <v>7754</v>
      </c>
      <c r="C880" s="45" t="s">
        <v>7698</v>
      </c>
      <c r="D880" s="45" t="s">
        <v>7699</v>
      </c>
      <c r="E880" s="45" t="s">
        <v>7700</v>
      </c>
      <c r="F880" s="45" t="s">
        <v>6581</v>
      </c>
      <c r="G880" s="45">
        <v>14</v>
      </c>
      <c r="I880" s="45" t="s">
        <v>5396</v>
      </c>
      <c r="J880" s="45" t="s">
        <v>5397</v>
      </c>
      <c r="K880" s="45" t="s">
        <v>11056</v>
      </c>
      <c r="L880" s="45" t="s">
        <v>7702</v>
      </c>
      <c r="M880" s="45" t="s">
        <v>7703</v>
      </c>
      <c r="N880" s="45" t="s">
        <v>7704</v>
      </c>
      <c r="O880" s="45" t="s">
        <v>7705</v>
      </c>
      <c r="P880" s="45" t="s">
        <v>4889</v>
      </c>
    </row>
    <row r="881" spans="1:16" x14ac:dyDescent="0.3">
      <c r="A881" s="45" t="s">
        <v>7706</v>
      </c>
      <c r="B881" s="45" t="s">
        <v>7804</v>
      </c>
      <c r="C881" s="45" t="s">
        <v>7708</v>
      </c>
      <c r="D881" s="45" t="s">
        <v>7709</v>
      </c>
      <c r="E881" s="45" t="s">
        <v>7710</v>
      </c>
      <c r="F881" s="45" t="s">
        <v>6581</v>
      </c>
      <c r="G881" s="45">
        <v>12</v>
      </c>
      <c r="I881" s="45" t="s">
        <v>5396</v>
      </c>
      <c r="J881" s="45" t="s">
        <v>5397</v>
      </c>
      <c r="K881" s="45" t="s">
        <v>11057</v>
      </c>
      <c r="L881" s="45" t="s">
        <v>7712</v>
      </c>
      <c r="M881" s="45" t="s">
        <v>7713</v>
      </c>
      <c r="N881" s="45" t="s">
        <v>7714</v>
      </c>
      <c r="O881" s="45" t="s">
        <v>7715</v>
      </c>
      <c r="P881" s="45" t="s">
        <v>4891</v>
      </c>
    </row>
    <row r="882" spans="1:16" x14ac:dyDescent="0.3">
      <c r="A882" s="45" t="s">
        <v>7716</v>
      </c>
      <c r="B882" s="45" t="s">
        <v>7806</v>
      </c>
      <c r="C882" s="45" t="s">
        <v>7718</v>
      </c>
      <c r="D882" s="45" t="s">
        <v>7719</v>
      </c>
      <c r="E882" s="45" t="s">
        <v>7720</v>
      </c>
      <c r="F882" s="45" t="s">
        <v>6581</v>
      </c>
      <c r="G882" s="45">
        <v>14</v>
      </c>
      <c r="I882" s="45" t="s">
        <v>5396</v>
      </c>
      <c r="J882" s="45" t="s">
        <v>5397</v>
      </c>
      <c r="K882" s="45" t="s">
        <v>11058</v>
      </c>
      <c r="L882" s="45" t="s">
        <v>7722</v>
      </c>
      <c r="M882" s="45" t="s">
        <v>7723</v>
      </c>
      <c r="N882" s="45" t="s">
        <v>7724</v>
      </c>
      <c r="O882" s="45" t="s">
        <v>7725</v>
      </c>
      <c r="P882" s="45" t="s">
        <v>4893</v>
      </c>
    </row>
    <row r="883" spans="1:16" x14ac:dyDescent="0.3">
      <c r="A883" s="45" t="s">
        <v>7976</v>
      </c>
      <c r="B883" s="45" t="s">
        <v>9671</v>
      </c>
      <c r="C883" s="45" t="s">
        <v>7978</v>
      </c>
      <c r="D883" s="45" t="s">
        <v>7979</v>
      </c>
      <c r="E883" s="45" t="s">
        <v>7980</v>
      </c>
      <c r="F883" s="45" t="s">
        <v>6581</v>
      </c>
      <c r="G883" s="45">
        <v>20</v>
      </c>
      <c r="H883" s="45" t="s">
        <v>6863</v>
      </c>
      <c r="I883" s="45" t="s">
        <v>4896</v>
      </c>
      <c r="J883" s="45" t="s">
        <v>4895</v>
      </c>
      <c r="K883" s="45" t="s">
        <v>11059</v>
      </c>
      <c r="L883" s="45" t="s">
        <v>7982</v>
      </c>
      <c r="M883" s="45" t="s">
        <v>7983</v>
      </c>
      <c r="N883" s="45" t="s">
        <v>7984</v>
      </c>
      <c r="O883" s="45" t="s">
        <v>7985</v>
      </c>
      <c r="P883" s="45" t="s">
        <v>4837</v>
      </c>
    </row>
    <row r="884" spans="1:16" x14ac:dyDescent="0.3">
      <c r="A884" s="45" t="s">
        <v>7940</v>
      </c>
      <c r="B884" s="45" t="s">
        <v>9673</v>
      </c>
      <c r="C884" s="45" t="s">
        <v>7942</v>
      </c>
      <c r="D884" s="45" t="s">
        <v>7943</v>
      </c>
      <c r="E884" s="45" t="s">
        <v>7944</v>
      </c>
      <c r="F884" s="45" t="s">
        <v>5572</v>
      </c>
      <c r="G884" s="45">
        <v>22</v>
      </c>
      <c r="H884" s="45" t="s">
        <v>6865</v>
      </c>
      <c r="I884" s="45" t="s">
        <v>4896</v>
      </c>
      <c r="J884" s="45" t="s">
        <v>4895</v>
      </c>
      <c r="K884" s="45" t="s">
        <v>11060</v>
      </c>
      <c r="L884" s="45" t="s">
        <v>7946</v>
      </c>
      <c r="M884" s="45" t="s">
        <v>7947</v>
      </c>
      <c r="N884" s="45" t="s">
        <v>7948</v>
      </c>
      <c r="O884" s="45" t="s">
        <v>7949</v>
      </c>
      <c r="P884" s="45" t="s">
        <v>4841</v>
      </c>
    </row>
    <row r="885" spans="1:16" x14ac:dyDescent="0.3">
      <c r="A885" s="45" t="s">
        <v>10218</v>
      </c>
      <c r="B885" s="45" t="s">
        <v>11061</v>
      </c>
      <c r="C885" s="45" t="s">
        <v>10220</v>
      </c>
      <c r="D885" s="45" t="s">
        <v>10221</v>
      </c>
      <c r="E885" s="45" t="s">
        <v>10222</v>
      </c>
      <c r="F885" s="45" t="s">
        <v>5572</v>
      </c>
      <c r="G885" s="45">
        <v>22</v>
      </c>
      <c r="H885" s="45" t="s">
        <v>6866</v>
      </c>
      <c r="I885" s="45" t="s">
        <v>4896</v>
      </c>
      <c r="J885" s="45" t="s">
        <v>4895</v>
      </c>
      <c r="K885" s="45" t="s">
        <v>11062</v>
      </c>
      <c r="L885" s="45" t="s">
        <v>10224</v>
      </c>
      <c r="M885" s="45" t="s">
        <v>10225</v>
      </c>
      <c r="N885" s="45" t="s">
        <v>10226</v>
      </c>
      <c r="O885" s="45" t="s">
        <v>10227</v>
      </c>
      <c r="P885" s="45" t="s">
        <v>4897</v>
      </c>
    </row>
    <row r="886" spans="1:16" x14ac:dyDescent="0.3">
      <c r="A886" s="45" t="s">
        <v>8248</v>
      </c>
      <c r="B886" s="45" t="s">
        <v>11063</v>
      </c>
      <c r="C886" s="45" t="s">
        <v>8250</v>
      </c>
      <c r="D886" s="45" t="s">
        <v>8251</v>
      </c>
      <c r="E886" s="45" t="s">
        <v>8252</v>
      </c>
      <c r="F886" s="45" t="s">
        <v>6581</v>
      </c>
      <c r="G886" s="45">
        <v>8</v>
      </c>
      <c r="H886" s="45" t="s">
        <v>6867</v>
      </c>
      <c r="I886" s="45" t="s">
        <v>4896</v>
      </c>
      <c r="J886" s="45" t="s">
        <v>4895</v>
      </c>
      <c r="K886" s="45" t="s">
        <v>11064</v>
      </c>
      <c r="L886" s="45" t="s">
        <v>8254</v>
      </c>
      <c r="M886" s="45" t="s">
        <v>8255</v>
      </c>
      <c r="N886" s="45" t="s">
        <v>8256</v>
      </c>
      <c r="O886" s="45" t="s">
        <v>8257</v>
      </c>
      <c r="P886" s="45" t="s">
        <v>4899</v>
      </c>
    </row>
    <row r="887" spans="1:16" x14ac:dyDescent="0.3">
      <c r="A887" s="45" t="s">
        <v>7830</v>
      </c>
      <c r="B887" s="45" t="s">
        <v>11065</v>
      </c>
      <c r="C887" s="45" t="s">
        <v>7832</v>
      </c>
      <c r="D887" s="45" t="s">
        <v>7833</v>
      </c>
      <c r="E887" s="45" t="s">
        <v>7834</v>
      </c>
      <c r="F887" s="45" t="s">
        <v>6581</v>
      </c>
      <c r="G887" s="45">
        <v>8</v>
      </c>
      <c r="I887" s="45" t="s">
        <v>4896</v>
      </c>
      <c r="J887" s="45" t="s">
        <v>4895</v>
      </c>
      <c r="K887" s="45" t="s">
        <v>11066</v>
      </c>
      <c r="L887" s="45" t="s">
        <v>7836</v>
      </c>
      <c r="M887" s="45" t="s">
        <v>7837</v>
      </c>
      <c r="N887" s="45" t="s">
        <v>7838</v>
      </c>
      <c r="O887" s="45" t="s">
        <v>7839</v>
      </c>
      <c r="P887" s="45" t="s">
        <v>4901</v>
      </c>
    </row>
    <row r="888" spans="1:16" x14ac:dyDescent="0.3">
      <c r="A888" s="45" t="s">
        <v>11067</v>
      </c>
      <c r="B888" s="45" t="s">
        <v>11068</v>
      </c>
      <c r="C888" s="45" t="s">
        <v>11069</v>
      </c>
      <c r="D888" s="45" t="s">
        <v>11070</v>
      </c>
      <c r="E888" s="45" t="s">
        <v>11071</v>
      </c>
      <c r="F888" s="45" t="s">
        <v>5572</v>
      </c>
      <c r="G888" s="45">
        <v>22</v>
      </c>
      <c r="I888" s="45" t="s">
        <v>4896</v>
      </c>
      <c r="J888" s="45" t="s">
        <v>4895</v>
      </c>
      <c r="K888" s="45" t="s">
        <v>11072</v>
      </c>
      <c r="L888" s="45" t="s">
        <v>11073</v>
      </c>
      <c r="M888" s="45" t="s">
        <v>11074</v>
      </c>
      <c r="N888" s="45" t="s">
        <v>11075</v>
      </c>
      <c r="O888" s="45" t="s">
        <v>11076</v>
      </c>
      <c r="P888" s="45" t="s">
        <v>4903</v>
      </c>
    </row>
    <row r="889" spans="1:16" x14ac:dyDescent="0.3">
      <c r="A889" s="45" t="s">
        <v>11077</v>
      </c>
      <c r="B889" s="45" t="s">
        <v>11078</v>
      </c>
      <c r="C889" s="45" t="s">
        <v>11079</v>
      </c>
      <c r="D889" s="45" t="s">
        <v>11080</v>
      </c>
      <c r="E889" s="45" t="s">
        <v>11081</v>
      </c>
      <c r="F889" s="45" t="s">
        <v>6581</v>
      </c>
      <c r="G889" s="45">
        <v>1</v>
      </c>
      <c r="I889" s="45" t="s">
        <v>4896</v>
      </c>
      <c r="J889" s="45" t="s">
        <v>4895</v>
      </c>
      <c r="K889" s="45" t="s">
        <v>11082</v>
      </c>
      <c r="L889" s="45" t="s">
        <v>11083</v>
      </c>
      <c r="M889" s="45" t="s">
        <v>11084</v>
      </c>
      <c r="N889" s="45" t="s">
        <v>11085</v>
      </c>
      <c r="O889" s="45" t="s">
        <v>11086</v>
      </c>
      <c r="P889" s="45" t="s">
        <v>4905</v>
      </c>
    </row>
    <row r="890" spans="1:16" x14ac:dyDescent="0.3">
      <c r="A890" s="45" t="s">
        <v>11087</v>
      </c>
      <c r="B890" s="45" t="s">
        <v>11088</v>
      </c>
      <c r="C890" s="45" t="s">
        <v>11089</v>
      </c>
      <c r="D890" s="45" t="s">
        <v>11090</v>
      </c>
      <c r="E890" s="45" t="s">
        <v>11091</v>
      </c>
      <c r="F890" s="45" t="s">
        <v>6581</v>
      </c>
      <c r="G890" s="45">
        <v>8</v>
      </c>
      <c r="I890" s="45" t="s">
        <v>4896</v>
      </c>
      <c r="J890" s="45" t="s">
        <v>4895</v>
      </c>
      <c r="K890" s="45" t="s">
        <v>11092</v>
      </c>
      <c r="L890" s="45" t="s">
        <v>11093</v>
      </c>
      <c r="M890" s="45" t="s">
        <v>11094</v>
      </c>
      <c r="N890" s="45" t="s">
        <v>11095</v>
      </c>
      <c r="O890" s="45" t="s">
        <v>11096</v>
      </c>
      <c r="P890" s="45" t="s">
        <v>4907</v>
      </c>
    </row>
    <row r="891" spans="1:16" x14ac:dyDescent="0.3">
      <c r="A891" s="45" t="s">
        <v>11097</v>
      </c>
      <c r="B891" s="45" t="s">
        <v>11098</v>
      </c>
      <c r="C891" s="45" t="s">
        <v>11099</v>
      </c>
      <c r="D891" s="45" t="s">
        <v>11100</v>
      </c>
      <c r="E891" s="45" t="s">
        <v>11101</v>
      </c>
      <c r="F891" s="45" t="s">
        <v>6581</v>
      </c>
      <c r="G891" s="45">
        <v>1</v>
      </c>
      <c r="I891" s="45" t="s">
        <v>4896</v>
      </c>
      <c r="J891" s="45" t="s">
        <v>4895</v>
      </c>
      <c r="K891" s="45" t="s">
        <v>11102</v>
      </c>
      <c r="L891" s="45" t="s">
        <v>11103</v>
      </c>
      <c r="M891" s="45" t="s">
        <v>11104</v>
      </c>
      <c r="N891" s="45" t="s">
        <v>11105</v>
      </c>
      <c r="O891" s="45" t="s">
        <v>11106</v>
      </c>
      <c r="P891" s="45" t="s">
        <v>4909</v>
      </c>
    </row>
    <row r="892" spans="1:16" x14ac:dyDescent="0.3">
      <c r="A892" s="45" t="s">
        <v>11107</v>
      </c>
      <c r="B892" s="45" t="s">
        <v>11108</v>
      </c>
      <c r="C892" s="45" t="s">
        <v>11109</v>
      </c>
      <c r="D892" s="45" t="s">
        <v>11110</v>
      </c>
      <c r="E892" s="45" t="s">
        <v>11111</v>
      </c>
      <c r="F892" s="45" t="s">
        <v>5572</v>
      </c>
      <c r="G892" s="45">
        <v>22</v>
      </c>
      <c r="I892" s="45" t="s">
        <v>4896</v>
      </c>
      <c r="J892" s="45" t="s">
        <v>4895</v>
      </c>
      <c r="K892" s="45" t="s">
        <v>11112</v>
      </c>
      <c r="L892" s="45" t="s">
        <v>11113</v>
      </c>
      <c r="M892" s="45" t="s">
        <v>11114</v>
      </c>
      <c r="N892" s="45" t="s">
        <v>11115</v>
      </c>
      <c r="O892" s="45" t="s">
        <v>11116</v>
      </c>
      <c r="P892" s="45" t="s">
        <v>4911</v>
      </c>
    </row>
    <row r="893" spans="1:16" x14ac:dyDescent="0.3">
      <c r="A893" s="45" t="s">
        <v>11117</v>
      </c>
      <c r="B893" s="45" t="s">
        <v>11118</v>
      </c>
      <c r="C893" s="45" t="s">
        <v>11119</v>
      </c>
      <c r="D893" s="45" t="s">
        <v>11120</v>
      </c>
      <c r="E893" s="45" t="s">
        <v>11121</v>
      </c>
      <c r="F893" s="45" t="s">
        <v>5572</v>
      </c>
      <c r="G893" s="45">
        <v>22</v>
      </c>
      <c r="I893" s="45" t="s">
        <v>4896</v>
      </c>
      <c r="J893" s="45" t="s">
        <v>4895</v>
      </c>
      <c r="K893" s="45" t="s">
        <v>11122</v>
      </c>
      <c r="L893" s="45" t="s">
        <v>11123</v>
      </c>
      <c r="M893" s="45" t="s">
        <v>11124</v>
      </c>
      <c r="N893" s="45" t="s">
        <v>11125</v>
      </c>
      <c r="O893" s="45" t="s">
        <v>11126</v>
      </c>
      <c r="P893" s="45" t="s">
        <v>4913</v>
      </c>
    </row>
    <row r="894" spans="1:16" x14ac:dyDescent="0.3">
      <c r="A894" s="45" t="s">
        <v>11127</v>
      </c>
      <c r="B894" s="45" t="s">
        <v>11128</v>
      </c>
      <c r="C894" s="45" t="s">
        <v>11129</v>
      </c>
      <c r="D894" s="45" t="s">
        <v>11130</v>
      </c>
      <c r="E894" s="45" t="s">
        <v>11131</v>
      </c>
      <c r="F894" s="45" t="s">
        <v>5572</v>
      </c>
      <c r="G894" s="45">
        <v>22</v>
      </c>
      <c r="I894" s="45" t="s">
        <v>4896</v>
      </c>
      <c r="J894" s="45" t="s">
        <v>4895</v>
      </c>
      <c r="K894" s="45" t="s">
        <v>11132</v>
      </c>
      <c r="L894" s="45" t="s">
        <v>11133</v>
      </c>
      <c r="M894" s="45" t="s">
        <v>11134</v>
      </c>
      <c r="N894" s="45" t="s">
        <v>11135</v>
      </c>
      <c r="O894" s="45" t="s">
        <v>11136</v>
      </c>
      <c r="P894" s="45" t="s">
        <v>4915</v>
      </c>
    </row>
    <row r="895" spans="1:16" x14ac:dyDescent="0.3">
      <c r="A895" s="45" t="s">
        <v>11137</v>
      </c>
      <c r="B895" s="45" t="s">
        <v>11138</v>
      </c>
      <c r="C895" s="45" t="s">
        <v>11139</v>
      </c>
      <c r="D895" s="45" t="s">
        <v>11140</v>
      </c>
      <c r="E895" s="45" t="s">
        <v>11141</v>
      </c>
      <c r="F895" s="45" t="s">
        <v>5572</v>
      </c>
      <c r="G895" s="45">
        <v>22</v>
      </c>
      <c r="I895" s="45" t="s">
        <v>4896</v>
      </c>
      <c r="J895" s="45" t="s">
        <v>4895</v>
      </c>
      <c r="K895" s="45" t="s">
        <v>11142</v>
      </c>
      <c r="L895" s="45" t="s">
        <v>11143</v>
      </c>
      <c r="M895" s="45" t="s">
        <v>11144</v>
      </c>
      <c r="N895" s="45" t="s">
        <v>11145</v>
      </c>
      <c r="O895" s="45" t="s">
        <v>11146</v>
      </c>
      <c r="P895" s="45" t="s">
        <v>4917</v>
      </c>
    </row>
    <row r="896" spans="1:16" x14ac:dyDescent="0.3">
      <c r="A896" s="45" t="s">
        <v>11147</v>
      </c>
      <c r="B896" s="45" t="s">
        <v>11148</v>
      </c>
      <c r="C896" s="45" t="s">
        <v>11149</v>
      </c>
      <c r="D896" s="45" t="s">
        <v>11150</v>
      </c>
      <c r="E896" s="45" t="s">
        <v>11151</v>
      </c>
      <c r="F896" s="45" t="s">
        <v>5572</v>
      </c>
      <c r="G896" s="45">
        <v>22</v>
      </c>
      <c r="I896" s="45" t="s">
        <v>4896</v>
      </c>
      <c r="J896" s="45" t="s">
        <v>4895</v>
      </c>
      <c r="K896" s="45" t="s">
        <v>11152</v>
      </c>
      <c r="L896" s="45" t="s">
        <v>11153</v>
      </c>
      <c r="M896" s="45" t="s">
        <v>11154</v>
      </c>
      <c r="N896" s="45" t="s">
        <v>11155</v>
      </c>
      <c r="O896" s="45" t="s">
        <v>11156</v>
      </c>
      <c r="P896" s="45" t="s">
        <v>4919</v>
      </c>
    </row>
    <row r="897" spans="1:16" x14ac:dyDescent="0.3">
      <c r="A897" s="45" t="s">
        <v>11157</v>
      </c>
      <c r="B897" s="45" t="s">
        <v>11158</v>
      </c>
      <c r="C897" s="45" t="s">
        <v>11159</v>
      </c>
      <c r="D897" s="45" t="s">
        <v>11160</v>
      </c>
      <c r="E897" s="45" t="s">
        <v>11161</v>
      </c>
      <c r="F897" s="45" t="s">
        <v>6581</v>
      </c>
      <c r="G897" s="45">
        <v>8</v>
      </c>
      <c r="I897" s="45" t="s">
        <v>4896</v>
      </c>
      <c r="J897" s="45" t="s">
        <v>4895</v>
      </c>
      <c r="K897" s="45" t="s">
        <v>11162</v>
      </c>
      <c r="L897" s="45" t="s">
        <v>11163</v>
      </c>
      <c r="M897" s="45" t="s">
        <v>11164</v>
      </c>
      <c r="N897" s="45" t="s">
        <v>11165</v>
      </c>
      <c r="O897" s="45" t="s">
        <v>11166</v>
      </c>
      <c r="P897" s="45" t="s">
        <v>4922</v>
      </c>
    </row>
    <row r="898" spans="1:16" x14ac:dyDescent="0.3">
      <c r="A898" s="45" t="s">
        <v>11167</v>
      </c>
      <c r="B898" s="45" t="s">
        <v>11168</v>
      </c>
      <c r="C898" s="45" t="s">
        <v>11169</v>
      </c>
      <c r="D898" s="45" t="s">
        <v>11170</v>
      </c>
      <c r="E898" s="45" t="s">
        <v>11171</v>
      </c>
      <c r="F898" s="45" t="s">
        <v>6581</v>
      </c>
      <c r="G898" s="45">
        <v>8</v>
      </c>
      <c r="I898" s="45" t="s">
        <v>4896</v>
      </c>
      <c r="J898" s="45" t="s">
        <v>4895</v>
      </c>
      <c r="K898" s="45" t="s">
        <v>11172</v>
      </c>
      <c r="L898" s="45" t="s">
        <v>11173</v>
      </c>
      <c r="M898" s="45" t="s">
        <v>11174</v>
      </c>
      <c r="N898" s="45" t="s">
        <v>11175</v>
      </c>
      <c r="O898" s="45" t="s">
        <v>11176</v>
      </c>
      <c r="P898" s="45" t="s">
        <v>4924</v>
      </c>
    </row>
    <row r="899" spans="1:16" x14ac:dyDescent="0.3">
      <c r="A899" s="45" t="s">
        <v>11177</v>
      </c>
      <c r="B899" s="45" t="s">
        <v>11178</v>
      </c>
      <c r="C899" s="45" t="s">
        <v>11179</v>
      </c>
      <c r="D899" s="45" t="s">
        <v>11180</v>
      </c>
      <c r="E899" s="45" t="s">
        <v>11181</v>
      </c>
      <c r="F899" s="45" t="s">
        <v>5572</v>
      </c>
      <c r="G899" s="45">
        <v>22</v>
      </c>
      <c r="I899" s="45" t="s">
        <v>4896</v>
      </c>
      <c r="J899" s="45" t="s">
        <v>4895</v>
      </c>
      <c r="K899" s="45" t="s">
        <v>11182</v>
      </c>
      <c r="L899" s="45" t="s">
        <v>11183</v>
      </c>
      <c r="M899" s="45" t="s">
        <v>11184</v>
      </c>
      <c r="N899" s="45" t="s">
        <v>11185</v>
      </c>
      <c r="O899" s="45" t="s">
        <v>11186</v>
      </c>
      <c r="P899" s="45" t="s">
        <v>4926</v>
      </c>
    </row>
    <row r="900" spans="1:16" x14ac:dyDescent="0.3">
      <c r="A900" s="45" t="s">
        <v>11187</v>
      </c>
      <c r="B900" s="45" t="s">
        <v>11188</v>
      </c>
      <c r="C900" s="45" t="s">
        <v>11189</v>
      </c>
      <c r="D900" s="45" t="s">
        <v>11190</v>
      </c>
      <c r="E900" s="45" t="s">
        <v>11191</v>
      </c>
      <c r="F900" s="45" t="s">
        <v>6581</v>
      </c>
      <c r="G900" s="45">
        <v>8</v>
      </c>
      <c r="I900" s="45" t="s">
        <v>4896</v>
      </c>
      <c r="J900" s="45" t="s">
        <v>4895</v>
      </c>
      <c r="K900" s="45" t="s">
        <v>11192</v>
      </c>
      <c r="L900" s="45" t="s">
        <v>11193</v>
      </c>
      <c r="M900" s="45" t="s">
        <v>11194</v>
      </c>
      <c r="N900" s="45" t="s">
        <v>11195</v>
      </c>
      <c r="O900" s="45" t="s">
        <v>11196</v>
      </c>
      <c r="P900" s="45" t="s">
        <v>4928</v>
      </c>
    </row>
    <row r="901" spans="1:16" x14ac:dyDescent="0.3">
      <c r="A901" s="45" t="s">
        <v>11197</v>
      </c>
      <c r="B901" s="45" t="s">
        <v>11198</v>
      </c>
      <c r="C901" s="45" t="s">
        <v>11199</v>
      </c>
      <c r="D901" s="45" t="s">
        <v>11200</v>
      </c>
      <c r="E901" s="45" t="s">
        <v>11201</v>
      </c>
      <c r="F901" s="45" t="s">
        <v>5572</v>
      </c>
      <c r="G901" s="45">
        <v>22</v>
      </c>
      <c r="I901" s="45" t="s">
        <v>4896</v>
      </c>
      <c r="J901" s="45" t="s">
        <v>4895</v>
      </c>
      <c r="K901" s="45" t="s">
        <v>11202</v>
      </c>
      <c r="L901" s="45" t="s">
        <v>11203</v>
      </c>
      <c r="M901" s="45" t="s">
        <v>11204</v>
      </c>
      <c r="N901" s="45" t="s">
        <v>11205</v>
      </c>
      <c r="O901" s="45" t="s">
        <v>11206</v>
      </c>
      <c r="P901" s="45" t="s">
        <v>4930</v>
      </c>
    </row>
    <row r="902" spans="1:16" x14ac:dyDescent="0.3">
      <c r="A902" s="45" t="s">
        <v>7686</v>
      </c>
      <c r="B902" s="45" t="s">
        <v>7752</v>
      </c>
      <c r="C902" s="45" t="s">
        <v>7688</v>
      </c>
      <c r="D902" s="45" t="s">
        <v>7689</v>
      </c>
      <c r="E902" s="45" t="s">
        <v>7690</v>
      </c>
      <c r="F902" s="45" t="s">
        <v>6581</v>
      </c>
      <c r="G902" s="45">
        <v>12</v>
      </c>
      <c r="I902" s="45" t="s">
        <v>4896</v>
      </c>
      <c r="J902" s="45" t="s">
        <v>4895</v>
      </c>
      <c r="K902" s="45" t="s">
        <v>11207</v>
      </c>
      <c r="L902" s="45" t="s">
        <v>7692</v>
      </c>
      <c r="M902" s="45" t="s">
        <v>7693</v>
      </c>
      <c r="N902" s="45" t="s">
        <v>7694</v>
      </c>
      <c r="O902" s="45" t="s">
        <v>7695</v>
      </c>
      <c r="P902" s="45" t="s">
        <v>4887</v>
      </c>
    </row>
    <row r="903" spans="1:16" x14ac:dyDescent="0.3">
      <c r="A903" s="45" t="s">
        <v>7696</v>
      </c>
      <c r="B903" s="45" t="s">
        <v>7754</v>
      </c>
      <c r="C903" s="45" t="s">
        <v>7698</v>
      </c>
      <c r="D903" s="45" t="s">
        <v>7699</v>
      </c>
      <c r="E903" s="45" t="s">
        <v>7700</v>
      </c>
      <c r="F903" s="45" t="s">
        <v>6581</v>
      </c>
      <c r="G903" s="45">
        <v>14</v>
      </c>
      <c r="I903" s="45" t="s">
        <v>4896</v>
      </c>
      <c r="J903" s="45" t="s">
        <v>4895</v>
      </c>
      <c r="K903" s="45" t="s">
        <v>11208</v>
      </c>
      <c r="L903" s="45" t="s">
        <v>7702</v>
      </c>
      <c r="M903" s="45" t="s">
        <v>7703</v>
      </c>
      <c r="N903" s="45" t="s">
        <v>7704</v>
      </c>
      <c r="O903" s="45" t="s">
        <v>7705</v>
      </c>
      <c r="P903" s="45" t="s">
        <v>4889</v>
      </c>
    </row>
    <row r="904" spans="1:16" x14ac:dyDescent="0.3">
      <c r="A904" s="45" t="s">
        <v>7706</v>
      </c>
      <c r="B904" s="45" t="s">
        <v>7804</v>
      </c>
      <c r="C904" s="45" t="s">
        <v>7708</v>
      </c>
      <c r="D904" s="45" t="s">
        <v>7709</v>
      </c>
      <c r="E904" s="45" t="s">
        <v>7710</v>
      </c>
      <c r="F904" s="45" t="s">
        <v>6581</v>
      </c>
      <c r="G904" s="45">
        <v>12</v>
      </c>
      <c r="I904" s="45" t="s">
        <v>4896</v>
      </c>
      <c r="J904" s="45" t="s">
        <v>4895</v>
      </c>
      <c r="K904" s="45" t="s">
        <v>11209</v>
      </c>
      <c r="L904" s="45" t="s">
        <v>7712</v>
      </c>
      <c r="M904" s="45" t="s">
        <v>7713</v>
      </c>
      <c r="N904" s="45" t="s">
        <v>7714</v>
      </c>
      <c r="O904" s="45" t="s">
        <v>7715</v>
      </c>
      <c r="P904" s="45" t="s">
        <v>4891</v>
      </c>
    </row>
    <row r="905" spans="1:16" x14ac:dyDescent="0.3">
      <c r="A905" s="45" t="s">
        <v>7716</v>
      </c>
      <c r="B905" s="45" t="s">
        <v>7806</v>
      </c>
      <c r="C905" s="45" t="s">
        <v>7718</v>
      </c>
      <c r="D905" s="45" t="s">
        <v>7719</v>
      </c>
      <c r="E905" s="45" t="s">
        <v>7720</v>
      </c>
      <c r="F905" s="45" t="s">
        <v>6581</v>
      </c>
      <c r="G905" s="45">
        <v>14</v>
      </c>
      <c r="I905" s="45" t="s">
        <v>4896</v>
      </c>
      <c r="J905" s="45" t="s">
        <v>4895</v>
      </c>
      <c r="K905" s="45" t="s">
        <v>11210</v>
      </c>
      <c r="L905" s="45" t="s">
        <v>7722</v>
      </c>
      <c r="M905" s="45" t="s">
        <v>7723</v>
      </c>
      <c r="N905" s="45" t="s">
        <v>7724</v>
      </c>
      <c r="O905" s="45" t="s">
        <v>7725</v>
      </c>
      <c r="P905" s="45" t="s">
        <v>4893</v>
      </c>
    </row>
    <row r="906" spans="1:16" x14ac:dyDescent="0.3">
      <c r="A906" s="45" t="s">
        <v>7726</v>
      </c>
      <c r="B906" s="45" t="s">
        <v>7760</v>
      </c>
      <c r="C906" s="45" t="s">
        <v>7728</v>
      </c>
      <c r="D906" s="45" t="s">
        <v>7729</v>
      </c>
      <c r="E906" s="45" t="s">
        <v>7730</v>
      </c>
      <c r="F906" s="45" t="s">
        <v>6581</v>
      </c>
      <c r="G906" s="45">
        <v>12</v>
      </c>
      <c r="H906" s="45" t="s">
        <v>6868</v>
      </c>
      <c r="I906" s="45" t="s">
        <v>4932</v>
      </c>
      <c r="J906" s="45" t="s">
        <v>4933</v>
      </c>
      <c r="K906" s="45" t="s">
        <v>11211</v>
      </c>
      <c r="L906" s="45" t="s">
        <v>7732</v>
      </c>
      <c r="M906" s="45" t="s">
        <v>7733</v>
      </c>
      <c r="N906" s="45" t="s">
        <v>7734</v>
      </c>
      <c r="O906" s="45" t="s">
        <v>7735</v>
      </c>
      <c r="P906" s="45" t="s">
        <v>4846</v>
      </c>
    </row>
    <row r="907" spans="1:16" x14ac:dyDescent="0.3">
      <c r="A907" s="45" t="s">
        <v>7762</v>
      </c>
      <c r="B907" s="45" t="s">
        <v>7763</v>
      </c>
      <c r="C907" s="45" t="s">
        <v>7764</v>
      </c>
      <c r="D907" s="45" t="s">
        <v>7765</v>
      </c>
      <c r="E907" s="45" t="s">
        <v>7766</v>
      </c>
      <c r="F907" s="45" t="s">
        <v>6581</v>
      </c>
      <c r="G907" s="45">
        <v>1</v>
      </c>
      <c r="H907" s="45" t="s">
        <v>6870</v>
      </c>
      <c r="I907" s="45" t="s">
        <v>4932</v>
      </c>
      <c r="J907" s="45" t="s">
        <v>4933</v>
      </c>
      <c r="K907" s="45" t="s">
        <v>11212</v>
      </c>
      <c r="L907" s="45" t="s">
        <v>7768</v>
      </c>
      <c r="M907" s="45" t="s">
        <v>7769</v>
      </c>
      <c r="N907" s="45" t="s">
        <v>7770</v>
      </c>
      <c r="O907" s="45" t="s">
        <v>7771</v>
      </c>
      <c r="P907" s="45" t="s">
        <v>4849</v>
      </c>
    </row>
    <row r="908" spans="1:16" x14ac:dyDescent="0.3">
      <c r="A908" s="45" t="s">
        <v>7940</v>
      </c>
      <c r="B908" s="45" t="s">
        <v>7941</v>
      </c>
      <c r="C908" s="45" t="s">
        <v>7942</v>
      </c>
      <c r="D908" s="45" t="s">
        <v>7943</v>
      </c>
      <c r="E908" s="45" t="s">
        <v>7944</v>
      </c>
      <c r="F908" s="45" t="s">
        <v>5572</v>
      </c>
      <c r="G908" s="45">
        <v>22</v>
      </c>
      <c r="H908" s="45" t="s">
        <v>6871</v>
      </c>
      <c r="I908" s="45" t="s">
        <v>4932</v>
      </c>
      <c r="J908" s="45" t="s">
        <v>4933</v>
      </c>
      <c r="K908" s="45" t="s">
        <v>11213</v>
      </c>
      <c r="L908" s="45" t="s">
        <v>7946</v>
      </c>
      <c r="M908" s="45" t="s">
        <v>7947</v>
      </c>
      <c r="N908" s="45" t="s">
        <v>7948</v>
      </c>
      <c r="O908" s="45" t="s">
        <v>7949</v>
      </c>
      <c r="P908" s="45" t="s">
        <v>4841</v>
      </c>
    </row>
    <row r="909" spans="1:16" x14ac:dyDescent="0.3">
      <c r="A909" s="45" t="s">
        <v>7976</v>
      </c>
      <c r="B909" s="45" t="s">
        <v>7977</v>
      </c>
      <c r="C909" s="45" t="s">
        <v>7978</v>
      </c>
      <c r="D909" s="45" t="s">
        <v>7979</v>
      </c>
      <c r="E909" s="45" t="s">
        <v>7980</v>
      </c>
      <c r="F909" s="45" t="s">
        <v>6581</v>
      </c>
      <c r="G909" s="45">
        <v>20</v>
      </c>
      <c r="I909" s="45" t="s">
        <v>4932</v>
      </c>
      <c r="J909" s="45" t="s">
        <v>4933</v>
      </c>
      <c r="K909" s="45" t="s">
        <v>11214</v>
      </c>
      <c r="L909" s="45" t="s">
        <v>7982</v>
      </c>
      <c r="M909" s="45" t="s">
        <v>7983</v>
      </c>
      <c r="N909" s="45" t="s">
        <v>7984</v>
      </c>
      <c r="O909" s="45" t="s">
        <v>7985</v>
      </c>
      <c r="P909" s="45" t="s">
        <v>4837</v>
      </c>
    </row>
    <row r="910" spans="1:16" x14ac:dyDescent="0.3">
      <c r="A910" s="45" t="s">
        <v>9687</v>
      </c>
      <c r="B910" s="45" t="s">
        <v>9688</v>
      </c>
      <c r="C910" s="45" t="s">
        <v>9689</v>
      </c>
      <c r="D910" s="45" t="s">
        <v>9690</v>
      </c>
      <c r="E910" s="45" t="s">
        <v>9691</v>
      </c>
      <c r="F910" s="45" t="s">
        <v>6581</v>
      </c>
      <c r="G910" s="45">
        <v>10</v>
      </c>
      <c r="I910" s="45" t="s">
        <v>4932</v>
      </c>
      <c r="J910" s="45" t="s">
        <v>4933</v>
      </c>
      <c r="K910" s="45" t="s">
        <v>11215</v>
      </c>
      <c r="L910" s="45" t="s">
        <v>9693</v>
      </c>
      <c r="M910" s="45" t="s">
        <v>9694</v>
      </c>
      <c r="N910" s="45" t="s">
        <v>9695</v>
      </c>
      <c r="O910" s="45" t="s">
        <v>9696</v>
      </c>
      <c r="P910" s="45" t="s">
        <v>4852</v>
      </c>
    </row>
    <row r="911" spans="1:16" x14ac:dyDescent="0.3">
      <c r="A911" s="45" t="s">
        <v>9697</v>
      </c>
      <c r="B911" s="45" t="s">
        <v>9698</v>
      </c>
      <c r="C911" s="45" t="s">
        <v>9699</v>
      </c>
      <c r="D911" s="45" t="s">
        <v>9700</v>
      </c>
      <c r="E911" s="45" t="s">
        <v>9701</v>
      </c>
      <c r="F911" s="45" t="s">
        <v>6581</v>
      </c>
      <c r="G911" s="45">
        <v>10</v>
      </c>
      <c r="I911" s="45" t="s">
        <v>4932</v>
      </c>
      <c r="J911" s="45" t="s">
        <v>4933</v>
      </c>
      <c r="K911" s="45" t="s">
        <v>11216</v>
      </c>
      <c r="L911" s="45" t="s">
        <v>9703</v>
      </c>
      <c r="M911" s="45" t="s">
        <v>9704</v>
      </c>
      <c r="N911" s="45" t="s">
        <v>9705</v>
      </c>
      <c r="O911" s="45" t="s">
        <v>9706</v>
      </c>
      <c r="P911" s="45" t="s">
        <v>4855</v>
      </c>
    </row>
    <row r="912" spans="1:16" x14ac:dyDescent="0.3">
      <c r="A912" s="45" t="s">
        <v>8248</v>
      </c>
      <c r="B912" s="45" t="s">
        <v>11063</v>
      </c>
      <c r="C912" s="45" t="s">
        <v>8250</v>
      </c>
      <c r="D912" s="45" t="s">
        <v>8251</v>
      </c>
      <c r="E912" s="45" t="s">
        <v>8252</v>
      </c>
      <c r="F912" s="45" t="s">
        <v>6581</v>
      </c>
      <c r="G912" s="45">
        <v>8</v>
      </c>
      <c r="H912" s="45" t="s">
        <v>6872</v>
      </c>
      <c r="I912" s="45" t="s">
        <v>4932</v>
      </c>
      <c r="J912" s="45" t="s">
        <v>4933</v>
      </c>
      <c r="K912" s="45" t="s">
        <v>11217</v>
      </c>
      <c r="L912" s="45" t="s">
        <v>8254</v>
      </c>
      <c r="M912" s="45" t="s">
        <v>8255</v>
      </c>
      <c r="N912" s="45" t="s">
        <v>8256</v>
      </c>
      <c r="O912" s="45" t="s">
        <v>8257</v>
      </c>
      <c r="P912" s="45" t="s">
        <v>4899</v>
      </c>
    </row>
    <row r="913" spans="1:16" x14ac:dyDescent="0.3">
      <c r="A913" s="45" t="s">
        <v>7830</v>
      </c>
      <c r="B913" s="45" t="s">
        <v>11065</v>
      </c>
      <c r="C913" s="45" t="s">
        <v>7832</v>
      </c>
      <c r="D913" s="45" t="s">
        <v>7833</v>
      </c>
      <c r="E913" s="45" t="s">
        <v>7834</v>
      </c>
      <c r="F913" s="45" t="s">
        <v>6581</v>
      </c>
      <c r="G913" s="45">
        <v>8</v>
      </c>
      <c r="I913" s="45" t="s">
        <v>4932</v>
      </c>
      <c r="J913" s="45" t="s">
        <v>4933</v>
      </c>
      <c r="K913" s="45" t="s">
        <v>11218</v>
      </c>
      <c r="L913" s="45" t="s">
        <v>7836</v>
      </c>
      <c r="M913" s="45" t="s">
        <v>7837</v>
      </c>
      <c r="N913" s="45" t="s">
        <v>7838</v>
      </c>
      <c r="O913" s="45" t="s">
        <v>7839</v>
      </c>
      <c r="P913" s="45" t="s">
        <v>4901</v>
      </c>
    </row>
    <row r="914" spans="1:16" x14ac:dyDescent="0.3">
      <c r="A914" s="45" t="s">
        <v>11067</v>
      </c>
      <c r="B914" s="45" t="s">
        <v>11068</v>
      </c>
      <c r="C914" s="45" t="s">
        <v>11069</v>
      </c>
      <c r="D914" s="45" t="s">
        <v>11070</v>
      </c>
      <c r="E914" s="45" t="s">
        <v>11071</v>
      </c>
      <c r="F914" s="45" t="s">
        <v>5572</v>
      </c>
      <c r="G914" s="45">
        <v>22</v>
      </c>
      <c r="I914" s="45" t="s">
        <v>4932</v>
      </c>
      <c r="J914" s="45" t="s">
        <v>4933</v>
      </c>
      <c r="K914" s="45" t="s">
        <v>11219</v>
      </c>
      <c r="L914" s="45" t="s">
        <v>11073</v>
      </c>
      <c r="M914" s="45" t="s">
        <v>11074</v>
      </c>
      <c r="N914" s="45" t="s">
        <v>11075</v>
      </c>
      <c r="O914" s="45" t="s">
        <v>11076</v>
      </c>
      <c r="P914" s="45" t="s">
        <v>4903</v>
      </c>
    </row>
    <row r="915" spans="1:16" x14ac:dyDescent="0.3">
      <c r="A915" s="45" t="s">
        <v>11220</v>
      </c>
      <c r="B915" s="45" t="s">
        <v>11221</v>
      </c>
      <c r="C915" s="45" t="s">
        <v>11222</v>
      </c>
      <c r="D915" s="45" t="s">
        <v>11223</v>
      </c>
      <c r="E915" s="45" t="s">
        <v>11224</v>
      </c>
      <c r="F915" s="45" t="s">
        <v>6581</v>
      </c>
      <c r="G915" s="45">
        <v>1</v>
      </c>
      <c r="I915" s="45" t="s">
        <v>4932</v>
      </c>
      <c r="J915" s="45" t="s">
        <v>4933</v>
      </c>
      <c r="K915" s="45" t="s">
        <v>11225</v>
      </c>
      <c r="L915" s="45" t="s">
        <v>11226</v>
      </c>
      <c r="M915" s="45" t="s">
        <v>11227</v>
      </c>
      <c r="N915" s="45" t="s">
        <v>11228</v>
      </c>
      <c r="O915" s="45" t="s">
        <v>11229</v>
      </c>
      <c r="P915" s="45" t="s">
        <v>4935</v>
      </c>
    </row>
    <row r="916" spans="1:16" x14ac:dyDescent="0.3">
      <c r="A916" s="45" t="s">
        <v>11230</v>
      </c>
      <c r="B916" s="45" t="s">
        <v>11231</v>
      </c>
      <c r="C916" s="45" t="s">
        <v>11232</v>
      </c>
      <c r="D916" s="45" t="s">
        <v>11233</v>
      </c>
      <c r="E916" s="45" t="s">
        <v>11234</v>
      </c>
      <c r="F916" s="45" t="s">
        <v>6581</v>
      </c>
      <c r="G916" s="45">
        <v>100</v>
      </c>
      <c r="I916" s="45" t="s">
        <v>4932</v>
      </c>
      <c r="J916" s="45" t="s">
        <v>4933</v>
      </c>
      <c r="K916" s="45" t="s">
        <v>11235</v>
      </c>
      <c r="L916" s="45" t="s">
        <v>11236</v>
      </c>
      <c r="M916" s="45" t="s">
        <v>11237</v>
      </c>
      <c r="N916" s="45" t="s">
        <v>11238</v>
      </c>
      <c r="O916" s="45" t="s">
        <v>11239</v>
      </c>
      <c r="P916" s="45" t="s">
        <v>4937</v>
      </c>
    </row>
    <row r="917" spans="1:16" x14ac:dyDescent="0.3">
      <c r="A917" s="45" t="s">
        <v>7686</v>
      </c>
      <c r="B917" s="45" t="s">
        <v>7752</v>
      </c>
      <c r="C917" s="45" t="s">
        <v>7688</v>
      </c>
      <c r="D917" s="45" t="s">
        <v>7689</v>
      </c>
      <c r="E917" s="45" t="s">
        <v>7690</v>
      </c>
      <c r="F917" s="45" t="s">
        <v>6581</v>
      </c>
      <c r="G917" s="45">
        <v>12</v>
      </c>
      <c r="I917" s="45" t="s">
        <v>4932</v>
      </c>
      <c r="J917" s="45" t="s">
        <v>4933</v>
      </c>
      <c r="K917" s="45" t="s">
        <v>11240</v>
      </c>
      <c r="L917" s="45" t="s">
        <v>7692</v>
      </c>
      <c r="M917" s="45" t="s">
        <v>7693</v>
      </c>
      <c r="N917" s="45" t="s">
        <v>7694</v>
      </c>
      <c r="O917" s="45" t="s">
        <v>7695</v>
      </c>
      <c r="P917" s="45" t="s">
        <v>4887</v>
      </c>
    </row>
    <row r="918" spans="1:16" x14ac:dyDescent="0.3">
      <c r="A918" s="45" t="s">
        <v>7696</v>
      </c>
      <c r="B918" s="45" t="s">
        <v>7754</v>
      </c>
      <c r="C918" s="45" t="s">
        <v>7698</v>
      </c>
      <c r="D918" s="45" t="s">
        <v>7699</v>
      </c>
      <c r="E918" s="45" t="s">
        <v>7700</v>
      </c>
      <c r="F918" s="45" t="s">
        <v>6581</v>
      </c>
      <c r="G918" s="45">
        <v>14</v>
      </c>
      <c r="I918" s="45" t="s">
        <v>4932</v>
      </c>
      <c r="J918" s="45" t="s">
        <v>4933</v>
      </c>
      <c r="K918" s="45" t="s">
        <v>11241</v>
      </c>
      <c r="L918" s="45" t="s">
        <v>7702</v>
      </c>
      <c r="M918" s="45" t="s">
        <v>7703</v>
      </c>
      <c r="N918" s="45" t="s">
        <v>7704</v>
      </c>
      <c r="O918" s="45" t="s">
        <v>7705</v>
      </c>
      <c r="P918" s="45" t="s">
        <v>4889</v>
      </c>
    </row>
    <row r="919" spans="1:16" x14ac:dyDescent="0.3">
      <c r="A919" s="45" t="s">
        <v>7706</v>
      </c>
      <c r="B919" s="45" t="s">
        <v>7804</v>
      </c>
      <c r="C919" s="45" t="s">
        <v>7708</v>
      </c>
      <c r="D919" s="45" t="s">
        <v>7709</v>
      </c>
      <c r="E919" s="45" t="s">
        <v>7710</v>
      </c>
      <c r="F919" s="45" t="s">
        <v>6581</v>
      </c>
      <c r="G919" s="45">
        <v>12</v>
      </c>
      <c r="I919" s="45" t="s">
        <v>4932</v>
      </c>
      <c r="J919" s="45" t="s">
        <v>4933</v>
      </c>
      <c r="K919" s="45" t="s">
        <v>11242</v>
      </c>
      <c r="L919" s="45" t="s">
        <v>7712</v>
      </c>
      <c r="M919" s="45" t="s">
        <v>7713</v>
      </c>
      <c r="N919" s="45" t="s">
        <v>7714</v>
      </c>
      <c r="O919" s="45" t="s">
        <v>7715</v>
      </c>
      <c r="P919" s="45" t="s">
        <v>4891</v>
      </c>
    </row>
    <row r="920" spans="1:16" x14ac:dyDescent="0.3">
      <c r="A920" s="45" t="s">
        <v>7716</v>
      </c>
      <c r="B920" s="45" t="s">
        <v>7806</v>
      </c>
      <c r="C920" s="45" t="s">
        <v>7718</v>
      </c>
      <c r="D920" s="45" t="s">
        <v>7719</v>
      </c>
      <c r="E920" s="45" t="s">
        <v>7720</v>
      </c>
      <c r="F920" s="45" t="s">
        <v>6581</v>
      </c>
      <c r="G920" s="45">
        <v>14</v>
      </c>
      <c r="I920" s="45" t="s">
        <v>4932</v>
      </c>
      <c r="J920" s="45" t="s">
        <v>4933</v>
      </c>
      <c r="K920" s="45" t="s">
        <v>11243</v>
      </c>
      <c r="L920" s="45" t="s">
        <v>7722</v>
      </c>
      <c r="M920" s="45" t="s">
        <v>7723</v>
      </c>
      <c r="N920" s="45" t="s">
        <v>7724</v>
      </c>
      <c r="O920" s="45" t="s">
        <v>7725</v>
      </c>
      <c r="P920" s="45" t="s">
        <v>4893</v>
      </c>
    </row>
    <row r="921" spans="1:16" x14ac:dyDescent="0.3">
      <c r="A921" s="45" t="s">
        <v>7726</v>
      </c>
      <c r="B921" s="45" t="s">
        <v>7760</v>
      </c>
      <c r="C921" s="45" t="s">
        <v>7728</v>
      </c>
      <c r="D921" s="45" t="s">
        <v>7729</v>
      </c>
      <c r="E921" s="45" t="s">
        <v>7730</v>
      </c>
      <c r="F921" s="45" t="s">
        <v>6581</v>
      </c>
      <c r="G921" s="45">
        <v>12</v>
      </c>
      <c r="H921" s="45" t="s">
        <v>6873</v>
      </c>
      <c r="I921" s="45" t="s">
        <v>5748</v>
      </c>
      <c r="J921" s="45" t="s">
        <v>5749</v>
      </c>
      <c r="K921" s="45" t="s">
        <v>11244</v>
      </c>
      <c r="L921" s="45" t="s">
        <v>7732</v>
      </c>
      <c r="M921" s="45" t="s">
        <v>7733</v>
      </c>
      <c r="N921" s="45" t="s">
        <v>7734</v>
      </c>
      <c r="O921" s="45" t="s">
        <v>7735</v>
      </c>
      <c r="P921" s="45" t="s">
        <v>4846</v>
      </c>
    </row>
    <row r="922" spans="1:16" x14ac:dyDescent="0.3">
      <c r="A922" s="45" t="s">
        <v>7762</v>
      </c>
      <c r="B922" s="45" t="s">
        <v>7763</v>
      </c>
      <c r="C922" s="45" t="s">
        <v>7764</v>
      </c>
      <c r="D922" s="45" t="s">
        <v>7765</v>
      </c>
      <c r="E922" s="45" t="s">
        <v>7766</v>
      </c>
      <c r="F922" s="45" t="s">
        <v>6581</v>
      </c>
      <c r="G922" s="45">
        <v>1</v>
      </c>
      <c r="H922" s="45" t="s">
        <v>6875</v>
      </c>
      <c r="I922" s="45" t="s">
        <v>5748</v>
      </c>
      <c r="J922" s="45" t="s">
        <v>5749</v>
      </c>
      <c r="K922" s="45" t="s">
        <v>11245</v>
      </c>
      <c r="L922" s="45" t="s">
        <v>7768</v>
      </c>
      <c r="M922" s="45" t="s">
        <v>7769</v>
      </c>
      <c r="N922" s="45" t="s">
        <v>7770</v>
      </c>
      <c r="O922" s="45" t="s">
        <v>7771</v>
      </c>
      <c r="P922" s="45" t="s">
        <v>4849</v>
      </c>
    </row>
    <row r="923" spans="1:16" x14ac:dyDescent="0.3">
      <c r="A923" s="45" t="s">
        <v>11246</v>
      </c>
      <c r="B923" s="45" t="s">
        <v>11247</v>
      </c>
      <c r="C923" s="45" t="s">
        <v>11248</v>
      </c>
      <c r="D923" s="45" t="s">
        <v>11249</v>
      </c>
      <c r="E923" s="45" t="s">
        <v>11250</v>
      </c>
      <c r="F923" s="45" t="s">
        <v>6581</v>
      </c>
      <c r="G923" s="45">
        <v>8</v>
      </c>
      <c r="H923" s="45" t="s">
        <v>6876</v>
      </c>
      <c r="I923" s="45" t="s">
        <v>5748</v>
      </c>
      <c r="J923" s="45" t="s">
        <v>5749</v>
      </c>
      <c r="K923" s="45" t="s">
        <v>11251</v>
      </c>
      <c r="L923" s="45" t="s">
        <v>11252</v>
      </c>
      <c r="M923" s="45" t="s">
        <v>11253</v>
      </c>
      <c r="N923" s="45" t="s">
        <v>11254</v>
      </c>
      <c r="O923" s="45" t="s">
        <v>11255</v>
      </c>
      <c r="P923" s="45" t="s">
        <v>5746</v>
      </c>
    </row>
    <row r="924" spans="1:16" x14ac:dyDescent="0.3">
      <c r="A924" s="45" t="s">
        <v>7686</v>
      </c>
      <c r="B924" s="45" t="s">
        <v>7752</v>
      </c>
      <c r="C924" s="45" t="s">
        <v>7688</v>
      </c>
      <c r="D924" s="45" t="s">
        <v>7689</v>
      </c>
      <c r="E924" s="45" t="s">
        <v>7690</v>
      </c>
      <c r="F924" s="45" t="s">
        <v>6581</v>
      </c>
      <c r="G924" s="45">
        <v>12</v>
      </c>
      <c r="I924" s="45" t="s">
        <v>5748</v>
      </c>
      <c r="J924" s="45" t="s">
        <v>5749</v>
      </c>
      <c r="K924" s="45" t="s">
        <v>11256</v>
      </c>
      <c r="L924" s="45" t="s">
        <v>7692</v>
      </c>
      <c r="M924" s="45" t="s">
        <v>7693</v>
      </c>
      <c r="N924" s="45" t="s">
        <v>7694</v>
      </c>
      <c r="O924" s="45" t="s">
        <v>7695</v>
      </c>
      <c r="P924" s="45" t="s">
        <v>4887</v>
      </c>
    </row>
    <row r="925" spans="1:16" x14ac:dyDescent="0.3">
      <c r="A925" s="45" t="s">
        <v>7696</v>
      </c>
      <c r="B925" s="45" t="s">
        <v>7754</v>
      </c>
      <c r="C925" s="45" t="s">
        <v>7698</v>
      </c>
      <c r="D925" s="45" t="s">
        <v>7699</v>
      </c>
      <c r="E925" s="45" t="s">
        <v>7700</v>
      </c>
      <c r="F925" s="45" t="s">
        <v>6581</v>
      </c>
      <c r="G925" s="45">
        <v>14</v>
      </c>
      <c r="I925" s="45" t="s">
        <v>5748</v>
      </c>
      <c r="J925" s="45" t="s">
        <v>5749</v>
      </c>
      <c r="K925" s="45" t="s">
        <v>11257</v>
      </c>
      <c r="L925" s="45" t="s">
        <v>7702</v>
      </c>
      <c r="M925" s="45" t="s">
        <v>7703</v>
      </c>
      <c r="N925" s="45" t="s">
        <v>7704</v>
      </c>
      <c r="O925" s="45" t="s">
        <v>7705</v>
      </c>
      <c r="P925" s="45" t="s">
        <v>4889</v>
      </c>
    </row>
    <row r="926" spans="1:16" x14ac:dyDescent="0.3">
      <c r="A926" s="45" t="s">
        <v>7706</v>
      </c>
      <c r="B926" s="45" t="s">
        <v>7756</v>
      </c>
      <c r="C926" s="45" t="s">
        <v>7708</v>
      </c>
      <c r="D926" s="45" t="s">
        <v>7709</v>
      </c>
      <c r="E926" s="45" t="s">
        <v>7710</v>
      </c>
      <c r="F926" s="45" t="s">
        <v>6581</v>
      </c>
      <c r="G926" s="45">
        <v>12</v>
      </c>
      <c r="I926" s="45" t="s">
        <v>5748</v>
      </c>
      <c r="J926" s="45" t="s">
        <v>5749</v>
      </c>
      <c r="K926" s="45" t="s">
        <v>11258</v>
      </c>
      <c r="L926" s="45" t="s">
        <v>7712</v>
      </c>
      <c r="M926" s="45" t="s">
        <v>7713</v>
      </c>
      <c r="N926" s="45" t="s">
        <v>7714</v>
      </c>
      <c r="O926" s="45" t="s">
        <v>7715</v>
      </c>
      <c r="P926" s="45" t="s">
        <v>4891</v>
      </c>
    </row>
    <row r="927" spans="1:16" x14ac:dyDescent="0.3">
      <c r="A927" s="45" t="s">
        <v>7716</v>
      </c>
      <c r="B927" s="45" t="s">
        <v>7758</v>
      </c>
      <c r="C927" s="45" t="s">
        <v>7718</v>
      </c>
      <c r="D927" s="45" t="s">
        <v>7719</v>
      </c>
      <c r="E927" s="45" t="s">
        <v>7720</v>
      </c>
      <c r="F927" s="45" t="s">
        <v>6581</v>
      </c>
      <c r="G927" s="45">
        <v>14</v>
      </c>
      <c r="I927" s="45" t="s">
        <v>5748</v>
      </c>
      <c r="J927" s="45" t="s">
        <v>5749</v>
      </c>
      <c r="K927" s="45" t="s">
        <v>11259</v>
      </c>
      <c r="L927" s="45" t="s">
        <v>7722</v>
      </c>
      <c r="M927" s="45" t="s">
        <v>7723</v>
      </c>
      <c r="N927" s="45" t="s">
        <v>7724</v>
      </c>
      <c r="O927" s="45" t="s">
        <v>7725</v>
      </c>
      <c r="P927" s="45" t="s">
        <v>4893</v>
      </c>
    </row>
    <row r="928" spans="1:16" x14ac:dyDescent="0.3">
      <c r="A928" s="45" t="s">
        <v>7976</v>
      </c>
      <c r="B928" s="45" t="s">
        <v>10205</v>
      </c>
      <c r="C928" s="45" t="s">
        <v>7978</v>
      </c>
      <c r="D928" s="45" t="s">
        <v>7979</v>
      </c>
      <c r="E928" s="45" t="s">
        <v>7980</v>
      </c>
      <c r="F928" s="45" t="s">
        <v>6581</v>
      </c>
      <c r="G928" s="45">
        <v>20</v>
      </c>
      <c r="H928" s="45" t="s">
        <v>6877</v>
      </c>
      <c r="I928" s="45" t="s">
        <v>6559</v>
      </c>
      <c r="K928" s="45" t="s">
        <v>11260</v>
      </c>
      <c r="L928" s="45" t="s">
        <v>7982</v>
      </c>
      <c r="M928" s="45" t="s">
        <v>7983</v>
      </c>
      <c r="N928" s="45" t="s">
        <v>7984</v>
      </c>
      <c r="O928" s="45" t="s">
        <v>7985</v>
      </c>
      <c r="P928" s="45" t="s">
        <v>4837</v>
      </c>
    </row>
    <row r="929" spans="1:16" x14ac:dyDescent="0.3">
      <c r="A929" s="45" t="s">
        <v>7940</v>
      </c>
      <c r="B929" s="45" t="s">
        <v>9631</v>
      </c>
      <c r="C929" s="45" t="s">
        <v>7942</v>
      </c>
      <c r="D929" s="45" t="s">
        <v>7943</v>
      </c>
      <c r="E929" s="45" t="s">
        <v>7944</v>
      </c>
      <c r="F929" s="45" t="s">
        <v>5572</v>
      </c>
      <c r="G929" s="45">
        <v>22</v>
      </c>
      <c r="H929" s="45" t="s">
        <v>6879</v>
      </c>
      <c r="I929" s="45" t="s">
        <v>6559</v>
      </c>
      <c r="K929" s="45" t="s">
        <v>11261</v>
      </c>
      <c r="L929" s="45" t="s">
        <v>7946</v>
      </c>
      <c r="M929" s="45" t="s">
        <v>7947</v>
      </c>
      <c r="N929" s="45" t="s">
        <v>7948</v>
      </c>
      <c r="O929" s="45" t="s">
        <v>7949</v>
      </c>
      <c r="P929" s="45" t="s">
        <v>4841</v>
      </c>
    </row>
    <row r="930" spans="1:16" x14ac:dyDescent="0.3">
      <c r="A930" s="45" t="s">
        <v>9533</v>
      </c>
      <c r="B930" s="45" t="s">
        <v>9534</v>
      </c>
      <c r="C930" s="45" t="s">
        <v>9535</v>
      </c>
      <c r="D930" s="45" t="s">
        <v>9536</v>
      </c>
      <c r="E930" s="45" t="s">
        <v>9537</v>
      </c>
      <c r="F930" s="45" t="s">
        <v>5572</v>
      </c>
      <c r="G930" s="45">
        <v>22</v>
      </c>
      <c r="H930" s="45" t="s">
        <v>6880</v>
      </c>
      <c r="I930" s="45" t="s">
        <v>6559</v>
      </c>
      <c r="K930" s="45" t="s">
        <v>11262</v>
      </c>
      <c r="L930" s="45" t="s">
        <v>9539</v>
      </c>
      <c r="M930" s="45" t="s">
        <v>9540</v>
      </c>
      <c r="N930" s="45" t="s">
        <v>9541</v>
      </c>
      <c r="O930" s="45" t="s">
        <v>9542</v>
      </c>
      <c r="P930" s="45" t="s">
        <v>6681</v>
      </c>
    </row>
    <row r="931" spans="1:16" x14ac:dyDescent="0.3">
      <c r="A931" s="45" t="s">
        <v>7726</v>
      </c>
      <c r="B931" s="45" t="s">
        <v>9529</v>
      </c>
      <c r="C931" s="45" t="s">
        <v>7728</v>
      </c>
      <c r="D931" s="45" t="s">
        <v>7729</v>
      </c>
      <c r="E931" s="45" t="s">
        <v>7730</v>
      </c>
      <c r="F931" s="45" t="s">
        <v>6581</v>
      </c>
      <c r="G931" s="45">
        <v>12</v>
      </c>
      <c r="I931" s="45" t="s">
        <v>6559</v>
      </c>
      <c r="K931" s="45" t="s">
        <v>11263</v>
      </c>
      <c r="L931" s="45" t="s">
        <v>7732</v>
      </c>
      <c r="M931" s="45" t="s">
        <v>7733</v>
      </c>
      <c r="N931" s="45" t="s">
        <v>7734</v>
      </c>
      <c r="O931" s="45" t="s">
        <v>7735</v>
      </c>
      <c r="P931" s="45" t="s">
        <v>4846</v>
      </c>
    </row>
    <row r="932" spans="1:16" x14ac:dyDescent="0.3">
      <c r="A932" s="45" t="s">
        <v>7762</v>
      </c>
      <c r="B932" s="45" t="s">
        <v>9531</v>
      </c>
      <c r="C932" s="45" t="s">
        <v>7764</v>
      </c>
      <c r="D932" s="45" t="s">
        <v>7765</v>
      </c>
      <c r="E932" s="45" t="s">
        <v>7766</v>
      </c>
      <c r="F932" s="45" t="s">
        <v>6581</v>
      </c>
      <c r="G932" s="45">
        <v>1</v>
      </c>
      <c r="I932" s="45" t="s">
        <v>6559</v>
      </c>
      <c r="K932" s="45" t="s">
        <v>11264</v>
      </c>
      <c r="L932" s="45" t="s">
        <v>7768</v>
      </c>
      <c r="M932" s="45" t="s">
        <v>7769</v>
      </c>
      <c r="N932" s="45" t="s">
        <v>7770</v>
      </c>
      <c r="O932" s="45" t="s">
        <v>7771</v>
      </c>
      <c r="P932" s="45" t="s">
        <v>4849</v>
      </c>
    </row>
    <row r="933" spans="1:16" x14ac:dyDescent="0.3">
      <c r="A933" s="45" t="s">
        <v>9687</v>
      </c>
      <c r="B933" s="45" t="s">
        <v>10254</v>
      </c>
      <c r="C933" s="45" t="s">
        <v>9689</v>
      </c>
      <c r="D933" s="45" t="s">
        <v>9690</v>
      </c>
      <c r="E933" s="45" t="s">
        <v>9691</v>
      </c>
      <c r="F933" s="45" t="s">
        <v>6581</v>
      </c>
      <c r="G933" s="45">
        <v>10</v>
      </c>
      <c r="I933" s="45" t="s">
        <v>6559</v>
      </c>
      <c r="K933" s="45" t="s">
        <v>11265</v>
      </c>
      <c r="L933" s="45" t="s">
        <v>9693</v>
      </c>
      <c r="M933" s="45" t="s">
        <v>9694</v>
      </c>
      <c r="N933" s="45" t="s">
        <v>9695</v>
      </c>
      <c r="O933" s="45" t="s">
        <v>9696</v>
      </c>
      <c r="P933" s="45" t="s">
        <v>4852</v>
      </c>
    </row>
    <row r="934" spans="1:16" x14ac:dyDescent="0.3">
      <c r="A934" s="45" t="s">
        <v>9697</v>
      </c>
      <c r="B934" s="45" t="s">
        <v>10256</v>
      </c>
      <c r="C934" s="45" t="s">
        <v>9699</v>
      </c>
      <c r="D934" s="45" t="s">
        <v>9700</v>
      </c>
      <c r="E934" s="45" t="s">
        <v>9701</v>
      </c>
      <c r="F934" s="45" t="s">
        <v>6581</v>
      </c>
      <c r="G934" s="45">
        <v>10</v>
      </c>
      <c r="I934" s="45" t="s">
        <v>6559</v>
      </c>
      <c r="K934" s="45" t="s">
        <v>11266</v>
      </c>
      <c r="L934" s="45" t="s">
        <v>9703</v>
      </c>
      <c r="M934" s="45" t="s">
        <v>9704</v>
      </c>
      <c r="N934" s="45" t="s">
        <v>9705</v>
      </c>
      <c r="O934" s="45" t="s">
        <v>9706</v>
      </c>
      <c r="P934" s="45" t="s">
        <v>4855</v>
      </c>
    </row>
    <row r="935" spans="1:16" x14ac:dyDescent="0.3">
      <c r="A935" s="45" t="s">
        <v>9573</v>
      </c>
      <c r="B935" s="45" t="s">
        <v>9574</v>
      </c>
      <c r="C935" s="45" t="s">
        <v>9575</v>
      </c>
      <c r="D935" s="45" t="s">
        <v>9576</v>
      </c>
      <c r="E935" s="45" t="s">
        <v>9577</v>
      </c>
      <c r="F935" s="45" t="s">
        <v>5572</v>
      </c>
      <c r="G935" s="45">
        <v>22</v>
      </c>
      <c r="I935" s="45" t="s">
        <v>6559</v>
      </c>
      <c r="K935" s="45" t="s">
        <v>11267</v>
      </c>
      <c r="L935" s="45" t="s">
        <v>9579</v>
      </c>
      <c r="M935" s="45" t="s">
        <v>9580</v>
      </c>
      <c r="N935" s="45" t="s">
        <v>9581</v>
      </c>
      <c r="O935" s="45" t="s">
        <v>9582</v>
      </c>
      <c r="P935" s="45" t="s">
        <v>6685</v>
      </c>
    </row>
    <row r="936" spans="1:16" x14ac:dyDescent="0.3">
      <c r="A936" s="45" t="s">
        <v>9583</v>
      </c>
      <c r="B936" s="45" t="s">
        <v>9584</v>
      </c>
      <c r="C936" s="45" t="s">
        <v>9585</v>
      </c>
      <c r="D936" s="45" t="s">
        <v>9586</v>
      </c>
      <c r="E936" s="45" t="s">
        <v>9587</v>
      </c>
      <c r="F936" s="45" t="s">
        <v>5572</v>
      </c>
      <c r="G936" s="45">
        <v>22</v>
      </c>
      <c r="I936" s="45" t="s">
        <v>6559</v>
      </c>
      <c r="K936" s="45" t="s">
        <v>11268</v>
      </c>
      <c r="L936" s="45" t="s">
        <v>9589</v>
      </c>
      <c r="M936" s="45" t="s">
        <v>9590</v>
      </c>
      <c r="N936" s="45" t="s">
        <v>9591</v>
      </c>
      <c r="O936" s="45" t="s">
        <v>9592</v>
      </c>
      <c r="P936" s="45" t="s">
        <v>6686</v>
      </c>
    </row>
    <row r="937" spans="1:16" x14ac:dyDescent="0.3">
      <c r="A937" s="45" t="s">
        <v>11269</v>
      </c>
      <c r="B937" s="45" t="s">
        <v>11270</v>
      </c>
      <c r="C937" s="45" t="s">
        <v>11271</v>
      </c>
      <c r="D937" s="45" t="s">
        <v>11272</v>
      </c>
      <c r="E937" s="45" t="s">
        <v>11273</v>
      </c>
      <c r="F937" s="45" t="s">
        <v>6581</v>
      </c>
      <c r="G937" s="45">
        <v>8</v>
      </c>
      <c r="I937" s="45" t="s">
        <v>6559</v>
      </c>
      <c r="K937" s="45" t="s">
        <v>11274</v>
      </c>
      <c r="L937" s="45" t="s">
        <v>11275</v>
      </c>
      <c r="M937" s="45" t="s">
        <v>11276</v>
      </c>
      <c r="N937" s="45" t="s">
        <v>11277</v>
      </c>
      <c r="O937" s="45" t="s">
        <v>11278</v>
      </c>
      <c r="P937" s="45" t="s">
        <v>5962</v>
      </c>
    </row>
    <row r="938" spans="1:16" x14ac:dyDescent="0.3">
      <c r="A938" s="45" t="s">
        <v>7686</v>
      </c>
      <c r="B938" s="45" t="s">
        <v>7687</v>
      </c>
      <c r="C938" s="45" t="s">
        <v>7688</v>
      </c>
      <c r="D938" s="45" t="s">
        <v>7689</v>
      </c>
      <c r="E938" s="45" t="s">
        <v>7690</v>
      </c>
      <c r="F938" s="45" t="s">
        <v>6581</v>
      </c>
      <c r="G938" s="45">
        <v>12</v>
      </c>
      <c r="I938" s="45" t="s">
        <v>6559</v>
      </c>
      <c r="K938" s="45" t="s">
        <v>11279</v>
      </c>
      <c r="L938" s="45" t="s">
        <v>7692</v>
      </c>
      <c r="M938" s="45" t="s">
        <v>7693</v>
      </c>
      <c r="N938" s="45" t="s">
        <v>7694</v>
      </c>
      <c r="O938" s="45" t="s">
        <v>7695</v>
      </c>
      <c r="P938" s="45" t="s">
        <v>4887</v>
      </c>
    </row>
    <row r="939" spans="1:16" x14ac:dyDescent="0.3">
      <c r="A939" s="45" t="s">
        <v>7696</v>
      </c>
      <c r="B939" s="45" t="s">
        <v>7697</v>
      </c>
      <c r="C939" s="45" t="s">
        <v>7698</v>
      </c>
      <c r="D939" s="45" t="s">
        <v>7699</v>
      </c>
      <c r="E939" s="45" t="s">
        <v>7700</v>
      </c>
      <c r="F939" s="45" t="s">
        <v>6581</v>
      </c>
      <c r="G939" s="45">
        <v>14</v>
      </c>
      <c r="I939" s="45" t="s">
        <v>6559</v>
      </c>
      <c r="K939" s="45" t="s">
        <v>11280</v>
      </c>
      <c r="L939" s="45" t="s">
        <v>7702</v>
      </c>
      <c r="M939" s="45" t="s">
        <v>7703</v>
      </c>
      <c r="N939" s="45" t="s">
        <v>7704</v>
      </c>
      <c r="O939" s="45" t="s">
        <v>7705</v>
      </c>
      <c r="P939" s="45" t="s">
        <v>4889</v>
      </c>
    </row>
    <row r="940" spans="1:16" x14ac:dyDescent="0.3">
      <c r="A940" s="45" t="s">
        <v>7706</v>
      </c>
      <c r="B940" s="45" t="s">
        <v>7707</v>
      </c>
      <c r="C940" s="45" t="s">
        <v>7708</v>
      </c>
      <c r="D940" s="45" t="s">
        <v>7709</v>
      </c>
      <c r="E940" s="45" t="s">
        <v>7710</v>
      </c>
      <c r="F940" s="45" t="s">
        <v>6581</v>
      </c>
      <c r="G940" s="45">
        <v>12</v>
      </c>
      <c r="I940" s="45" t="s">
        <v>6559</v>
      </c>
      <c r="K940" s="45" t="s">
        <v>11281</v>
      </c>
      <c r="L940" s="45" t="s">
        <v>7712</v>
      </c>
      <c r="M940" s="45" t="s">
        <v>7713</v>
      </c>
      <c r="N940" s="45" t="s">
        <v>7714</v>
      </c>
      <c r="O940" s="45" t="s">
        <v>7715</v>
      </c>
      <c r="P940" s="45" t="s">
        <v>4891</v>
      </c>
    </row>
    <row r="941" spans="1:16" x14ac:dyDescent="0.3">
      <c r="A941" s="45" t="s">
        <v>7716</v>
      </c>
      <c r="B941" s="45" t="s">
        <v>7717</v>
      </c>
      <c r="C941" s="45" t="s">
        <v>7718</v>
      </c>
      <c r="D941" s="45" t="s">
        <v>7719</v>
      </c>
      <c r="E941" s="45" t="s">
        <v>7720</v>
      </c>
      <c r="F941" s="45" t="s">
        <v>6581</v>
      </c>
      <c r="G941" s="45">
        <v>14</v>
      </c>
      <c r="I941" s="45" t="s">
        <v>6559</v>
      </c>
      <c r="K941" s="45" t="s">
        <v>11282</v>
      </c>
      <c r="L941" s="45" t="s">
        <v>7722</v>
      </c>
      <c r="M941" s="45" t="s">
        <v>7723</v>
      </c>
      <c r="N941" s="45" t="s">
        <v>7724</v>
      </c>
      <c r="O941" s="45" t="s">
        <v>7725</v>
      </c>
      <c r="P941" s="45" t="s">
        <v>4893</v>
      </c>
    </row>
    <row r="942" spans="1:16" x14ac:dyDescent="0.3">
      <c r="A942" s="45" t="s">
        <v>7976</v>
      </c>
      <c r="B942" s="45" t="s">
        <v>9671</v>
      </c>
      <c r="C942" s="45" t="s">
        <v>7978</v>
      </c>
      <c r="D942" s="45" t="s">
        <v>7979</v>
      </c>
      <c r="E942" s="45" t="s">
        <v>7980</v>
      </c>
      <c r="F942" s="45" t="s">
        <v>6581</v>
      </c>
      <c r="G942" s="45">
        <v>20</v>
      </c>
      <c r="H942" s="45" t="s">
        <v>6881</v>
      </c>
      <c r="I942" s="45" t="s">
        <v>5192</v>
      </c>
      <c r="J942" s="45" t="s">
        <v>5193</v>
      </c>
      <c r="K942" s="45" t="s">
        <v>11283</v>
      </c>
      <c r="L942" s="45" t="s">
        <v>7982</v>
      </c>
      <c r="M942" s="45" t="s">
        <v>7983</v>
      </c>
      <c r="N942" s="45" t="s">
        <v>7984</v>
      </c>
      <c r="O942" s="45" t="s">
        <v>7985</v>
      </c>
      <c r="P942" s="45" t="s">
        <v>4837</v>
      </c>
    </row>
    <row r="943" spans="1:16" x14ac:dyDescent="0.3">
      <c r="A943" s="45" t="s">
        <v>7940</v>
      </c>
      <c r="B943" s="45" t="s">
        <v>9673</v>
      </c>
      <c r="C943" s="45" t="s">
        <v>7942</v>
      </c>
      <c r="D943" s="45" t="s">
        <v>7943</v>
      </c>
      <c r="E943" s="45" t="s">
        <v>7944</v>
      </c>
      <c r="F943" s="45" t="s">
        <v>5572</v>
      </c>
      <c r="G943" s="45">
        <v>22</v>
      </c>
      <c r="H943" s="45" t="s">
        <v>6883</v>
      </c>
      <c r="I943" s="45" t="s">
        <v>5192</v>
      </c>
      <c r="J943" s="45" t="s">
        <v>5193</v>
      </c>
      <c r="K943" s="45" t="s">
        <v>11284</v>
      </c>
      <c r="L943" s="45" t="s">
        <v>7946</v>
      </c>
      <c r="M943" s="45" t="s">
        <v>7947</v>
      </c>
      <c r="N943" s="45" t="s">
        <v>7948</v>
      </c>
      <c r="O943" s="45" t="s">
        <v>7949</v>
      </c>
      <c r="P943" s="45" t="s">
        <v>4841</v>
      </c>
    </row>
    <row r="944" spans="1:16" x14ac:dyDescent="0.3">
      <c r="A944" s="45" t="s">
        <v>11285</v>
      </c>
      <c r="B944" s="45" t="s">
        <v>11286</v>
      </c>
      <c r="C944" s="45" t="s">
        <v>11287</v>
      </c>
      <c r="D944" s="45" t="s">
        <v>11288</v>
      </c>
      <c r="E944" s="45" t="s">
        <v>11289</v>
      </c>
      <c r="F944" s="45" t="s">
        <v>5572</v>
      </c>
      <c r="G944" s="45">
        <v>22</v>
      </c>
      <c r="H944" s="45" t="s">
        <v>6884</v>
      </c>
      <c r="I944" s="45" t="s">
        <v>5192</v>
      </c>
      <c r="J944" s="45" t="s">
        <v>5193</v>
      </c>
      <c r="K944" s="45" t="s">
        <v>11290</v>
      </c>
      <c r="L944" s="45" t="s">
        <v>11291</v>
      </c>
      <c r="M944" s="45" t="s">
        <v>11292</v>
      </c>
      <c r="N944" s="45" t="s">
        <v>11293</v>
      </c>
      <c r="O944" s="45" t="s">
        <v>11294</v>
      </c>
      <c r="P944" s="45" t="s">
        <v>5194</v>
      </c>
    </row>
    <row r="945" spans="1:16" x14ac:dyDescent="0.3">
      <c r="A945" s="45" t="s">
        <v>11295</v>
      </c>
      <c r="B945" s="45" t="s">
        <v>11296</v>
      </c>
      <c r="C945" s="45" t="s">
        <v>11297</v>
      </c>
      <c r="D945" s="45" t="s">
        <v>11298</v>
      </c>
      <c r="E945" s="45" t="s">
        <v>11299</v>
      </c>
      <c r="F945" s="45" t="s">
        <v>5572</v>
      </c>
      <c r="G945" s="45">
        <v>22</v>
      </c>
      <c r="H945" s="45" t="s">
        <v>6885</v>
      </c>
      <c r="I945" s="45" t="s">
        <v>5192</v>
      </c>
      <c r="J945" s="45" t="s">
        <v>5193</v>
      </c>
      <c r="K945" s="45" t="s">
        <v>11300</v>
      </c>
      <c r="L945" s="45" t="s">
        <v>11301</v>
      </c>
      <c r="M945" s="45" t="s">
        <v>11302</v>
      </c>
      <c r="N945" s="45" t="s">
        <v>11303</v>
      </c>
      <c r="O945" s="45" t="s">
        <v>11304</v>
      </c>
      <c r="P945" s="45" t="s">
        <v>5196</v>
      </c>
    </row>
    <row r="946" spans="1:16" x14ac:dyDescent="0.3">
      <c r="A946" s="45" t="s">
        <v>11305</v>
      </c>
      <c r="B946" s="45" t="s">
        <v>11306</v>
      </c>
      <c r="C946" s="45" t="s">
        <v>11307</v>
      </c>
      <c r="D946" s="45" t="s">
        <v>11308</v>
      </c>
      <c r="E946" s="45" t="s">
        <v>11309</v>
      </c>
      <c r="F946" s="45" t="s">
        <v>6581</v>
      </c>
      <c r="G946" s="45">
        <v>8</v>
      </c>
      <c r="H946" s="45" t="s">
        <v>6886</v>
      </c>
      <c r="I946" s="45" t="s">
        <v>5192</v>
      </c>
      <c r="J946" s="45" t="s">
        <v>5193</v>
      </c>
      <c r="K946" s="45" t="s">
        <v>11310</v>
      </c>
      <c r="L946" s="45" t="s">
        <v>11311</v>
      </c>
      <c r="M946" s="45" t="s">
        <v>11312</v>
      </c>
      <c r="N946" s="45" t="s">
        <v>11313</v>
      </c>
      <c r="O946" s="45" t="s">
        <v>11314</v>
      </c>
      <c r="P946" s="45" t="s">
        <v>5198</v>
      </c>
    </row>
    <row r="947" spans="1:16" x14ac:dyDescent="0.3">
      <c r="A947" s="45" t="s">
        <v>11315</v>
      </c>
      <c r="B947" s="45" t="s">
        <v>11316</v>
      </c>
      <c r="C947" s="45" t="s">
        <v>11317</v>
      </c>
      <c r="D947" s="45" t="s">
        <v>11318</v>
      </c>
      <c r="E947" s="45" t="s">
        <v>11319</v>
      </c>
      <c r="F947" s="45" t="s">
        <v>6581</v>
      </c>
      <c r="G947" s="45">
        <v>8</v>
      </c>
      <c r="H947" s="45" t="s">
        <v>6887</v>
      </c>
      <c r="I947" s="45" t="s">
        <v>5192</v>
      </c>
      <c r="J947" s="45" t="s">
        <v>5193</v>
      </c>
      <c r="K947" s="45" t="s">
        <v>11320</v>
      </c>
      <c r="L947" s="45" t="s">
        <v>11321</v>
      </c>
      <c r="M947" s="45" t="s">
        <v>11322</v>
      </c>
      <c r="N947" s="45" t="s">
        <v>11323</v>
      </c>
      <c r="O947" s="45" t="s">
        <v>11324</v>
      </c>
      <c r="P947" s="45" t="s">
        <v>5200</v>
      </c>
    </row>
    <row r="948" spans="1:16" x14ac:dyDescent="0.3">
      <c r="A948" s="45" t="s">
        <v>11325</v>
      </c>
      <c r="B948" s="45" t="s">
        <v>11326</v>
      </c>
      <c r="C948" s="45" t="s">
        <v>9199</v>
      </c>
      <c r="D948" s="45" t="s">
        <v>11327</v>
      </c>
      <c r="E948" s="45" t="s">
        <v>11328</v>
      </c>
      <c r="F948" s="45" t="s">
        <v>5167</v>
      </c>
      <c r="G948" s="45">
        <v>22</v>
      </c>
      <c r="H948" s="45" t="s">
        <v>6888</v>
      </c>
      <c r="I948" s="45" t="s">
        <v>5192</v>
      </c>
      <c r="J948" s="45" t="s">
        <v>5193</v>
      </c>
      <c r="K948" s="45" t="s">
        <v>11329</v>
      </c>
      <c r="L948" s="45" t="s">
        <v>9203</v>
      </c>
      <c r="M948" s="45" t="s">
        <v>9204</v>
      </c>
      <c r="N948" s="45" t="s">
        <v>9205</v>
      </c>
      <c r="O948" s="45" t="s">
        <v>9206</v>
      </c>
      <c r="P948" s="45" t="s">
        <v>5202</v>
      </c>
    </row>
    <row r="949" spans="1:16" x14ac:dyDescent="0.3">
      <c r="A949" s="45" t="s">
        <v>11330</v>
      </c>
      <c r="B949" s="45" t="s">
        <v>11331</v>
      </c>
      <c r="C949" s="45" t="s">
        <v>11332</v>
      </c>
      <c r="D949" s="45" t="s">
        <v>11333</v>
      </c>
      <c r="E949" s="45" t="s">
        <v>11334</v>
      </c>
      <c r="F949" s="45" t="s">
        <v>6581</v>
      </c>
      <c r="G949" s="45">
        <v>2</v>
      </c>
      <c r="H949" s="45" t="s">
        <v>6889</v>
      </c>
      <c r="I949" s="45" t="s">
        <v>5192</v>
      </c>
      <c r="J949" s="45" t="s">
        <v>5193</v>
      </c>
      <c r="K949" s="45" t="s">
        <v>11335</v>
      </c>
      <c r="L949" s="45" t="s">
        <v>11336</v>
      </c>
      <c r="M949" s="45" t="s">
        <v>11337</v>
      </c>
      <c r="N949" s="45" t="s">
        <v>11338</v>
      </c>
      <c r="O949" s="45" t="s">
        <v>11339</v>
      </c>
      <c r="P949" s="45" t="s">
        <v>5204</v>
      </c>
    </row>
    <row r="950" spans="1:16" x14ac:dyDescent="0.3">
      <c r="A950" s="45" t="s">
        <v>11340</v>
      </c>
      <c r="B950" s="45" t="s">
        <v>11341</v>
      </c>
      <c r="C950" s="45" t="s">
        <v>11342</v>
      </c>
      <c r="D950" s="45" t="s">
        <v>11343</v>
      </c>
      <c r="E950" s="45" t="s">
        <v>11344</v>
      </c>
      <c r="F950" s="45" t="s">
        <v>6581</v>
      </c>
      <c r="G950" s="45">
        <v>2</v>
      </c>
      <c r="H950" s="45" t="s">
        <v>6890</v>
      </c>
      <c r="I950" s="45" t="s">
        <v>5192</v>
      </c>
      <c r="J950" s="45" t="s">
        <v>5193</v>
      </c>
      <c r="K950" s="45" t="s">
        <v>11345</v>
      </c>
      <c r="L950" s="45" t="s">
        <v>11346</v>
      </c>
      <c r="M950" s="45" t="s">
        <v>11347</v>
      </c>
      <c r="N950" s="45" t="s">
        <v>11348</v>
      </c>
      <c r="O950" s="45" t="s">
        <v>11349</v>
      </c>
      <c r="P950" s="45" t="s">
        <v>5206</v>
      </c>
    </row>
    <row r="951" spans="1:16" x14ac:dyDescent="0.3">
      <c r="A951" s="45" t="s">
        <v>11350</v>
      </c>
      <c r="B951" s="45" t="s">
        <v>11351</v>
      </c>
      <c r="C951" s="45" t="s">
        <v>11352</v>
      </c>
      <c r="D951" s="45" t="s">
        <v>11353</v>
      </c>
      <c r="E951" s="45" t="s">
        <v>11354</v>
      </c>
      <c r="F951" s="45" t="s">
        <v>6581</v>
      </c>
      <c r="G951" s="45">
        <v>1</v>
      </c>
      <c r="I951" s="45" t="s">
        <v>5192</v>
      </c>
      <c r="J951" s="45" t="s">
        <v>5193</v>
      </c>
      <c r="K951" s="45" t="s">
        <v>11355</v>
      </c>
      <c r="L951" s="45" t="s">
        <v>11356</v>
      </c>
      <c r="M951" s="45" t="s">
        <v>11357</v>
      </c>
      <c r="N951" s="45" t="s">
        <v>11358</v>
      </c>
      <c r="O951" s="45" t="s">
        <v>11359</v>
      </c>
      <c r="P951" s="45" t="s">
        <v>5209</v>
      </c>
    </row>
    <row r="952" spans="1:16" x14ac:dyDescent="0.3">
      <c r="A952" s="45" t="s">
        <v>11360</v>
      </c>
      <c r="B952" s="45" t="s">
        <v>11361</v>
      </c>
      <c r="C952" s="45" t="s">
        <v>11362</v>
      </c>
      <c r="D952" s="45" t="s">
        <v>11363</v>
      </c>
      <c r="E952" s="45" t="s">
        <v>11364</v>
      </c>
      <c r="F952" s="45" t="s">
        <v>6581</v>
      </c>
      <c r="G952" s="45">
        <v>1</v>
      </c>
      <c r="I952" s="45" t="s">
        <v>5192</v>
      </c>
      <c r="J952" s="45" t="s">
        <v>5193</v>
      </c>
      <c r="K952" s="45" t="s">
        <v>11365</v>
      </c>
      <c r="L952" s="45" t="s">
        <v>11366</v>
      </c>
      <c r="M952" s="45" t="s">
        <v>11367</v>
      </c>
      <c r="N952" s="45" t="s">
        <v>11368</v>
      </c>
      <c r="O952" s="45" t="s">
        <v>11369</v>
      </c>
      <c r="P952" s="45" t="s">
        <v>5211</v>
      </c>
    </row>
    <row r="953" spans="1:16" x14ac:dyDescent="0.3">
      <c r="A953" s="45" t="s">
        <v>7686</v>
      </c>
      <c r="B953" s="45" t="s">
        <v>7752</v>
      </c>
      <c r="C953" s="45" t="s">
        <v>7688</v>
      </c>
      <c r="D953" s="45" t="s">
        <v>7689</v>
      </c>
      <c r="E953" s="45" t="s">
        <v>7690</v>
      </c>
      <c r="F953" s="45" t="s">
        <v>6581</v>
      </c>
      <c r="G953" s="45">
        <v>12</v>
      </c>
      <c r="I953" s="45" t="s">
        <v>5192</v>
      </c>
      <c r="J953" s="45" t="s">
        <v>5193</v>
      </c>
      <c r="K953" s="45" t="s">
        <v>11370</v>
      </c>
      <c r="L953" s="45" t="s">
        <v>7692</v>
      </c>
      <c r="M953" s="45" t="s">
        <v>7693</v>
      </c>
      <c r="N953" s="45" t="s">
        <v>7694</v>
      </c>
      <c r="O953" s="45" t="s">
        <v>7695</v>
      </c>
      <c r="P953" s="45" t="s">
        <v>4887</v>
      </c>
    </row>
    <row r="954" spans="1:16" x14ac:dyDescent="0.3">
      <c r="A954" s="45" t="s">
        <v>7696</v>
      </c>
      <c r="B954" s="45" t="s">
        <v>7754</v>
      </c>
      <c r="C954" s="45" t="s">
        <v>7698</v>
      </c>
      <c r="D954" s="45" t="s">
        <v>7699</v>
      </c>
      <c r="E954" s="45" t="s">
        <v>7700</v>
      </c>
      <c r="F954" s="45" t="s">
        <v>6581</v>
      </c>
      <c r="G954" s="45">
        <v>14</v>
      </c>
      <c r="I954" s="45" t="s">
        <v>5192</v>
      </c>
      <c r="J954" s="45" t="s">
        <v>5193</v>
      </c>
      <c r="K954" s="45" t="s">
        <v>11371</v>
      </c>
      <c r="L954" s="45" t="s">
        <v>7702</v>
      </c>
      <c r="M954" s="45" t="s">
        <v>7703</v>
      </c>
      <c r="N954" s="45" t="s">
        <v>7704</v>
      </c>
      <c r="O954" s="45" t="s">
        <v>7705</v>
      </c>
      <c r="P954" s="45" t="s">
        <v>4889</v>
      </c>
    </row>
    <row r="955" spans="1:16" x14ac:dyDescent="0.3">
      <c r="A955" s="45" t="s">
        <v>7706</v>
      </c>
      <c r="B955" s="45" t="s">
        <v>7804</v>
      </c>
      <c r="C955" s="45" t="s">
        <v>7708</v>
      </c>
      <c r="D955" s="45" t="s">
        <v>7709</v>
      </c>
      <c r="E955" s="45" t="s">
        <v>7710</v>
      </c>
      <c r="F955" s="45" t="s">
        <v>6581</v>
      </c>
      <c r="G955" s="45">
        <v>12</v>
      </c>
      <c r="I955" s="45" t="s">
        <v>5192</v>
      </c>
      <c r="J955" s="45" t="s">
        <v>5193</v>
      </c>
      <c r="K955" s="45" t="s">
        <v>11372</v>
      </c>
      <c r="L955" s="45" t="s">
        <v>7712</v>
      </c>
      <c r="M955" s="45" t="s">
        <v>7713</v>
      </c>
      <c r="N955" s="45" t="s">
        <v>7714</v>
      </c>
      <c r="O955" s="45" t="s">
        <v>7715</v>
      </c>
      <c r="P955" s="45" t="s">
        <v>4891</v>
      </c>
    </row>
    <row r="956" spans="1:16" x14ac:dyDescent="0.3">
      <c r="A956" s="45" t="s">
        <v>7716</v>
      </c>
      <c r="B956" s="45" t="s">
        <v>7806</v>
      </c>
      <c r="C956" s="45" t="s">
        <v>7718</v>
      </c>
      <c r="D956" s="45" t="s">
        <v>7719</v>
      </c>
      <c r="E956" s="45" t="s">
        <v>7720</v>
      </c>
      <c r="F956" s="45" t="s">
        <v>6581</v>
      </c>
      <c r="G956" s="45">
        <v>14</v>
      </c>
      <c r="I956" s="45" t="s">
        <v>5192</v>
      </c>
      <c r="J956" s="45" t="s">
        <v>5193</v>
      </c>
      <c r="K956" s="45" t="s">
        <v>11373</v>
      </c>
      <c r="L956" s="45" t="s">
        <v>7722</v>
      </c>
      <c r="M956" s="45" t="s">
        <v>7723</v>
      </c>
      <c r="N956" s="45" t="s">
        <v>7724</v>
      </c>
      <c r="O956" s="45" t="s">
        <v>7725</v>
      </c>
      <c r="P956" s="45" t="s">
        <v>4893</v>
      </c>
    </row>
    <row r="957" spans="1:16" x14ac:dyDescent="0.3">
      <c r="A957" s="45" t="s">
        <v>7976</v>
      </c>
      <c r="B957" s="45" t="s">
        <v>10205</v>
      </c>
      <c r="C957" s="45" t="s">
        <v>7978</v>
      </c>
      <c r="D957" s="45" t="s">
        <v>7979</v>
      </c>
      <c r="E957" s="45" t="s">
        <v>7980</v>
      </c>
      <c r="F957" s="45" t="s">
        <v>6581</v>
      </c>
      <c r="G957" s="45">
        <v>20</v>
      </c>
      <c r="H957" s="45" t="s">
        <v>6891</v>
      </c>
      <c r="I957" s="45" t="s">
        <v>6560</v>
      </c>
      <c r="K957" s="45" t="s">
        <v>11374</v>
      </c>
      <c r="L957" s="45" t="s">
        <v>7982</v>
      </c>
      <c r="M957" s="45" t="s">
        <v>7983</v>
      </c>
      <c r="N957" s="45" t="s">
        <v>7984</v>
      </c>
      <c r="O957" s="45" t="s">
        <v>7985</v>
      </c>
      <c r="P957" s="45" t="s">
        <v>4837</v>
      </c>
    </row>
    <row r="958" spans="1:16" x14ac:dyDescent="0.3">
      <c r="A958" s="45" t="s">
        <v>7940</v>
      </c>
      <c r="B958" s="45" t="s">
        <v>9631</v>
      </c>
      <c r="C958" s="45" t="s">
        <v>7942</v>
      </c>
      <c r="D958" s="45" t="s">
        <v>7943</v>
      </c>
      <c r="E958" s="45" t="s">
        <v>7944</v>
      </c>
      <c r="F958" s="45" t="s">
        <v>5572</v>
      </c>
      <c r="G958" s="45">
        <v>22</v>
      </c>
      <c r="H958" s="45" t="s">
        <v>6892</v>
      </c>
      <c r="I958" s="45" t="s">
        <v>6560</v>
      </c>
      <c r="K958" s="45" t="s">
        <v>11375</v>
      </c>
      <c r="L958" s="45" t="s">
        <v>7946</v>
      </c>
      <c r="M958" s="45" t="s">
        <v>7947</v>
      </c>
      <c r="N958" s="45" t="s">
        <v>7948</v>
      </c>
      <c r="O958" s="45" t="s">
        <v>7949</v>
      </c>
      <c r="P958" s="45" t="s">
        <v>4841</v>
      </c>
    </row>
    <row r="959" spans="1:16" x14ac:dyDescent="0.3">
      <c r="A959" s="45" t="s">
        <v>11285</v>
      </c>
      <c r="B959" s="45" t="s">
        <v>11376</v>
      </c>
      <c r="C959" s="45" t="s">
        <v>11287</v>
      </c>
      <c r="D959" s="45" t="s">
        <v>11288</v>
      </c>
      <c r="E959" s="45" t="s">
        <v>11289</v>
      </c>
      <c r="F959" s="45" t="s">
        <v>5572</v>
      </c>
      <c r="G959" s="45">
        <v>22</v>
      </c>
      <c r="H959" s="45" t="s">
        <v>6893</v>
      </c>
      <c r="I959" s="45" t="s">
        <v>6560</v>
      </c>
      <c r="K959" s="45" t="s">
        <v>11377</v>
      </c>
      <c r="L959" s="45" t="s">
        <v>11291</v>
      </c>
      <c r="M959" s="45" t="s">
        <v>11292</v>
      </c>
      <c r="N959" s="45" t="s">
        <v>11293</v>
      </c>
      <c r="O959" s="45" t="s">
        <v>11294</v>
      </c>
      <c r="P959" s="45" t="s">
        <v>5194</v>
      </c>
    </row>
    <row r="960" spans="1:16" x14ac:dyDescent="0.3">
      <c r="A960" s="45" t="s">
        <v>11295</v>
      </c>
      <c r="B960" s="45" t="s">
        <v>11378</v>
      </c>
      <c r="C960" s="45" t="s">
        <v>11297</v>
      </c>
      <c r="D960" s="45" t="s">
        <v>11298</v>
      </c>
      <c r="E960" s="45" t="s">
        <v>11299</v>
      </c>
      <c r="F960" s="45" t="s">
        <v>5572</v>
      </c>
      <c r="G960" s="45">
        <v>22</v>
      </c>
      <c r="H960" s="45" t="s">
        <v>6894</v>
      </c>
      <c r="I960" s="45" t="s">
        <v>6560</v>
      </c>
      <c r="K960" s="45" t="s">
        <v>11379</v>
      </c>
      <c r="L960" s="45" t="s">
        <v>11301</v>
      </c>
      <c r="M960" s="45" t="s">
        <v>11302</v>
      </c>
      <c r="N960" s="45" t="s">
        <v>11303</v>
      </c>
      <c r="O960" s="45" t="s">
        <v>11304</v>
      </c>
      <c r="P960" s="45" t="s">
        <v>5196</v>
      </c>
    </row>
    <row r="961" spans="1:16" x14ac:dyDescent="0.3">
      <c r="A961" s="45" t="s">
        <v>11305</v>
      </c>
      <c r="B961" s="45" t="s">
        <v>11380</v>
      </c>
      <c r="C961" s="45" t="s">
        <v>11307</v>
      </c>
      <c r="D961" s="45" t="s">
        <v>11308</v>
      </c>
      <c r="E961" s="45" t="s">
        <v>11309</v>
      </c>
      <c r="F961" s="45" t="s">
        <v>6581</v>
      </c>
      <c r="G961" s="45">
        <v>8</v>
      </c>
      <c r="H961" s="45" t="s">
        <v>6895</v>
      </c>
      <c r="I961" s="45" t="s">
        <v>6560</v>
      </c>
      <c r="K961" s="45" t="s">
        <v>11381</v>
      </c>
      <c r="L961" s="45" t="s">
        <v>11311</v>
      </c>
      <c r="M961" s="45" t="s">
        <v>11312</v>
      </c>
      <c r="N961" s="45" t="s">
        <v>11313</v>
      </c>
      <c r="O961" s="45" t="s">
        <v>11314</v>
      </c>
      <c r="P961" s="45" t="s">
        <v>5198</v>
      </c>
    </row>
    <row r="962" spans="1:16" x14ac:dyDescent="0.3">
      <c r="A962" s="45" t="s">
        <v>11315</v>
      </c>
      <c r="B962" s="45" t="s">
        <v>11382</v>
      </c>
      <c r="C962" s="45" t="s">
        <v>11317</v>
      </c>
      <c r="D962" s="45" t="s">
        <v>11318</v>
      </c>
      <c r="E962" s="45" t="s">
        <v>11319</v>
      </c>
      <c r="F962" s="45" t="s">
        <v>6581</v>
      </c>
      <c r="G962" s="45">
        <v>8</v>
      </c>
      <c r="H962" s="45" t="s">
        <v>6896</v>
      </c>
      <c r="I962" s="45" t="s">
        <v>6560</v>
      </c>
      <c r="K962" s="45" t="s">
        <v>11383</v>
      </c>
      <c r="L962" s="45" t="s">
        <v>11321</v>
      </c>
      <c r="M962" s="45" t="s">
        <v>11322</v>
      </c>
      <c r="N962" s="45" t="s">
        <v>11323</v>
      </c>
      <c r="O962" s="45" t="s">
        <v>11324</v>
      </c>
      <c r="P962" s="45" t="s">
        <v>5200</v>
      </c>
    </row>
    <row r="963" spans="1:16" x14ac:dyDescent="0.3">
      <c r="A963" s="45" t="s">
        <v>11325</v>
      </c>
      <c r="B963" s="45" t="s">
        <v>11384</v>
      </c>
      <c r="C963" s="45" t="s">
        <v>9199</v>
      </c>
      <c r="D963" s="45" t="s">
        <v>11327</v>
      </c>
      <c r="E963" s="45" t="s">
        <v>11328</v>
      </c>
      <c r="F963" s="45" t="s">
        <v>5167</v>
      </c>
      <c r="G963" s="45">
        <v>22</v>
      </c>
      <c r="H963" s="45" t="s">
        <v>6897</v>
      </c>
      <c r="I963" s="45" t="s">
        <v>6560</v>
      </c>
      <c r="K963" s="45" t="s">
        <v>11385</v>
      </c>
      <c r="L963" s="45" t="s">
        <v>9203</v>
      </c>
      <c r="M963" s="45" t="s">
        <v>9204</v>
      </c>
      <c r="N963" s="45" t="s">
        <v>9205</v>
      </c>
      <c r="O963" s="45" t="s">
        <v>9206</v>
      </c>
      <c r="P963" s="45" t="s">
        <v>5202</v>
      </c>
    </row>
    <row r="964" spans="1:16" x14ac:dyDescent="0.3">
      <c r="A964" s="45" t="s">
        <v>11330</v>
      </c>
      <c r="B964" s="45" t="s">
        <v>11386</v>
      </c>
      <c r="C964" s="45" t="s">
        <v>11332</v>
      </c>
      <c r="D964" s="45" t="s">
        <v>11333</v>
      </c>
      <c r="E964" s="45" t="s">
        <v>11334</v>
      </c>
      <c r="F964" s="45" t="s">
        <v>6581</v>
      </c>
      <c r="G964" s="45">
        <v>2</v>
      </c>
      <c r="H964" s="45" t="s">
        <v>6898</v>
      </c>
      <c r="I964" s="45" t="s">
        <v>6560</v>
      </c>
      <c r="K964" s="45" t="s">
        <v>11387</v>
      </c>
      <c r="L964" s="45" t="s">
        <v>11336</v>
      </c>
      <c r="M964" s="45" t="s">
        <v>11337</v>
      </c>
      <c r="N964" s="45" t="s">
        <v>11338</v>
      </c>
      <c r="O964" s="45" t="s">
        <v>11339</v>
      </c>
      <c r="P964" s="45" t="s">
        <v>5204</v>
      </c>
    </row>
    <row r="965" spans="1:16" x14ac:dyDescent="0.3">
      <c r="A965" s="45" t="s">
        <v>11340</v>
      </c>
      <c r="B965" s="45" t="s">
        <v>11388</v>
      </c>
      <c r="C965" s="45" t="s">
        <v>11342</v>
      </c>
      <c r="D965" s="45" t="s">
        <v>11343</v>
      </c>
      <c r="E965" s="45" t="s">
        <v>11344</v>
      </c>
      <c r="F965" s="45" t="s">
        <v>6581</v>
      </c>
      <c r="G965" s="45">
        <v>2</v>
      </c>
      <c r="H965" s="45" t="s">
        <v>6899</v>
      </c>
      <c r="I965" s="45" t="s">
        <v>6560</v>
      </c>
      <c r="K965" s="45" t="s">
        <v>11389</v>
      </c>
      <c r="L965" s="45" t="s">
        <v>11346</v>
      </c>
      <c r="M965" s="45" t="s">
        <v>11347</v>
      </c>
      <c r="N965" s="45" t="s">
        <v>11348</v>
      </c>
      <c r="O965" s="45" t="s">
        <v>11349</v>
      </c>
      <c r="P965" s="45" t="s">
        <v>5206</v>
      </c>
    </row>
    <row r="966" spans="1:16" x14ac:dyDescent="0.3">
      <c r="A966" s="45" t="s">
        <v>11350</v>
      </c>
      <c r="B966" s="45" t="s">
        <v>11390</v>
      </c>
      <c r="C966" s="45" t="s">
        <v>11352</v>
      </c>
      <c r="D966" s="45" t="s">
        <v>11353</v>
      </c>
      <c r="E966" s="45" t="s">
        <v>11354</v>
      </c>
      <c r="F966" s="45" t="s">
        <v>6581</v>
      </c>
      <c r="G966" s="45">
        <v>1</v>
      </c>
      <c r="I966" s="45" t="s">
        <v>6560</v>
      </c>
      <c r="K966" s="45" t="s">
        <v>11391</v>
      </c>
      <c r="L966" s="45" t="s">
        <v>11356</v>
      </c>
      <c r="M966" s="45" t="s">
        <v>11357</v>
      </c>
      <c r="N966" s="45" t="s">
        <v>11358</v>
      </c>
      <c r="O966" s="45" t="s">
        <v>11359</v>
      </c>
      <c r="P966" s="45" t="s">
        <v>5209</v>
      </c>
    </row>
    <row r="967" spans="1:16" x14ac:dyDescent="0.3">
      <c r="A967" s="45" t="s">
        <v>11360</v>
      </c>
      <c r="B967" s="45" t="s">
        <v>11392</v>
      </c>
      <c r="C967" s="45" t="s">
        <v>11362</v>
      </c>
      <c r="D967" s="45" t="s">
        <v>11363</v>
      </c>
      <c r="E967" s="45" t="s">
        <v>11364</v>
      </c>
      <c r="F967" s="45" t="s">
        <v>6581</v>
      </c>
      <c r="G967" s="45">
        <v>1</v>
      </c>
      <c r="I967" s="45" t="s">
        <v>6560</v>
      </c>
      <c r="K967" s="45" t="s">
        <v>11393</v>
      </c>
      <c r="L967" s="45" t="s">
        <v>11366</v>
      </c>
      <c r="M967" s="45" t="s">
        <v>11367</v>
      </c>
      <c r="N967" s="45" t="s">
        <v>11368</v>
      </c>
      <c r="O967" s="45" t="s">
        <v>11369</v>
      </c>
      <c r="P967" s="45" t="s">
        <v>5211</v>
      </c>
    </row>
    <row r="968" spans="1:16" x14ac:dyDescent="0.3">
      <c r="A968" s="45" t="s">
        <v>7686</v>
      </c>
      <c r="B968" s="45" t="s">
        <v>7687</v>
      </c>
      <c r="C968" s="45" t="s">
        <v>7688</v>
      </c>
      <c r="D968" s="45" t="s">
        <v>7689</v>
      </c>
      <c r="E968" s="45" t="s">
        <v>7690</v>
      </c>
      <c r="F968" s="45" t="s">
        <v>6581</v>
      </c>
      <c r="G968" s="45">
        <v>12</v>
      </c>
      <c r="I968" s="45" t="s">
        <v>6560</v>
      </c>
      <c r="K968" s="45" t="s">
        <v>11394</v>
      </c>
      <c r="L968" s="45" t="s">
        <v>7692</v>
      </c>
      <c r="M968" s="45" t="s">
        <v>7693</v>
      </c>
      <c r="N968" s="45" t="s">
        <v>7694</v>
      </c>
      <c r="O968" s="45" t="s">
        <v>7695</v>
      </c>
      <c r="P968" s="45" t="s">
        <v>4887</v>
      </c>
    </row>
    <row r="969" spans="1:16" x14ac:dyDescent="0.3">
      <c r="A969" s="45" t="s">
        <v>7696</v>
      </c>
      <c r="B969" s="45" t="s">
        <v>7697</v>
      </c>
      <c r="C969" s="45" t="s">
        <v>7698</v>
      </c>
      <c r="D969" s="45" t="s">
        <v>7699</v>
      </c>
      <c r="E969" s="45" t="s">
        <v>7700</v>
      </c>
      <c r="F969" s="45" t="s">
        <v>6581</v>
      </c>
      <c r="G969" s="45">
        <v>14</v>
      </c>
      <c r="I969" s="45" t="s">
        <v>6560</v>
      </c>
      <c r="K969" s="45" t="s">
        <v>11395</v>
      </c>
      <c r="L969" s="45" t="s">
        <v>7702</v>
      </c>
      <c r="M969" s="45" t="s">
        <v>7703</v>
      </c>
      <c r="N969" s="45" t="s">
        <v>7704</v>
      </c>
      <c r="O969" s="45" t="s">
        <v>7705</v>
      </c>
      <c r="P969" s="45" t="s">
        <v>4889</v>
      </c>
    </row>
    <row r="970" spans="1:16" x14ac:dyDescent="0.3">
      <c r="A970" s="45" t="s">
        <v>7706</v>
      </c>
      <c r="B970" s="45" t="s">
        <v>7707</v>
      </c>
      <c r="C970" s="45" t="s">
        <v>7708</v>
      </c>
      <c r="D970" s="45" t="s">
        <v>7709</v>
      </c>
      <c r="E970" s="45" t="s">
        <v>7710</v>
      </c>
      <c r="F970" s="45" t="s">
        <v>6581</v>
      </c>
      <c r="G970" s="45">
        <v>12</v>
      </c>
      <c r="I970" s="45" t="s">
        <v>6560</v>
      </c>
      <c r="K970" s="45" t="s">
        <v>11396</v>
      </c>
      <c r="L970" s="45" t="s">
        <v>7712</v>
      </c>
      <c r="M970" s="45" t="s">
        <v>7713</v>
      </c>
      <c r="N970" s="45" t="s">
        <v>7714</v>
      </c>
      <c r="O970" s="45" t="s">
        <v>7715</v>
      </c>
      <c r="P970" s="45" t="s">
        <v>4891</v>
      </c>
    </row>
    <row r="971" spans="1:16" x14ac:dyDescent="0.3">
      <c r="A971" s="45" t="s">
        <v>7716</v>
      </c>
      <c r="B971" s="45" t="s">
        <v>7717</v>
      </c>
      <c r="C971" s="45" t="s">
        <v>7718</v>
      </c>
      <c r="D971" s="45" t="s">
        <v>7719</v>
      </c>
      <c r="E971" s="45" t="s">
        <v>7720</v>
      </c>
      <c r="F971" s="45" t="s">
        <v>6581</v>
      </c>
      <c r="G971" s="45">
        <v>14</v>
      </c>
      <c r="I971" s="45" t="s">
        <v>6560</v>
      </c>
      <c r="K971" s="45" t="s">
        <v>11397</v>
      </c>
      <c r="L971" s="45" t="s">
        <v>7722</v>
      </c>
      <c r="M971" s="45" t="s">
        <v>7723</v>
      </c>
      <c r="N971" s="45" t="s">
        <v>7724</v>
      </c>
      <c r="O971" s="45" t="s">
        <v>7725</v>
      </c>
      <c r="P971" s="45" t="s">
        <v>4893</v>
      </c>
    </row>
    <row r="972" spans="1:16" x14ac:dyDescent="0.3">
      <c r="A972" s="45" t="s">
        <v>7976</v>
      </c>
      <c r="B972" s="45" t="s">
        <v>7977</v>
      </c>
      <c r="C972" s="45" t="s">
        <v>7978</v>
      </c>
      <c r="D972" s="45" t="s">
        <v>7979</v>
      </c>
      <c r="E972" s="45" t="s">
        <v>7980</v>
      </c>
      <c r="F972" s="45" t="s">
        <v>6581</v>
      </c>
      <c r="G972" s="45">
        <v>20</v>
      </c>
      <c r="H972" s="45" t="s">
        <v>6900</v>
      </c>
      <c r="I972" s="45" t="s">
        <v>5853</v>
      </c>
      <c r="J972" s="45" t="s">
        <v>5854</v>
      </c>
      <c r="K972" s="45" t="s">
        <v>11398</v>
      </c>
      <c r="L972" s="45" t="s">
        <v>7982</v>
      </c>
      <c r="M972" s="45" t="s">
        <v>7983</v>
      </c>
      <c r="N972" s="45" t="s">
        <v>7984</v>
      </c>
      <c r="O972" s="45" t="s">
        <v>7985</v>
      </c>
      <c r="P972" s="45" t="s">
        <v>4837</v>
      </c>
    </row>
    <row r="973" spans="1:16" x14ac:dyDescent="0.3">
      <c r="A973" s="45" t="s">
        <v>7940</v>
      </c>
      <c r="B973" s="45" t="s">
        <v>9673</v>
      </c>
      <c r="C973" s="45" t="s">
        <v>7942</v>
      </c>
      <c r="D973" s="45" t="s">
        <v>7943</v>
      </c>
      <c r="E973" s="45" t="s">
        <v>7944</v>
      </c>
      <c r="F973" s="45" t="s">
        <v>5572</v>
      </c>
      <c r="G973" s="45">
        <v>22</v>
      </c>
      <c r="H973" s="45" t="s">
        <v>6902</v>
      </c>
      <c r="I973" s="45" t="s">
        <v>5853</v>
      </c>
      <c r="J973" s="45" t="s">
        <v>5854</v>
      </c>
      <c r="K973" s="45" t="s">
        <v>11399</v>
      </c>
      <c r="L973" s="45" t="s">
        <v>7946</v>
      </c>
      <c r="M973" s="45" t="s">
        <v>7947</v>
      </c>
      <c r="N973" s="45" t="s">
        <v>7948</v>
      </c>
      <c r="O973" s="45" t="s">
        <v>7949</v>
      </c>
      <c r="P973" s="45" t="s">
        <v>4841</v>
      </c>
    </row>
    <row r="974" spans="1:16" x14ac:dyDescent="0.3">
      <c r="A974" s="45" t="s">
        <v>11285</v>
      </c>
      <c r="B974" s="45" t="s">
        <v>11286</v>
      </c>
      <c r="C974" s="45" t="s">
        <v>11287</v>
      </c>
      <c r="D974" s="45" t="s">
        <v>11288</v>
      </c>
      <c r="E974" s="45" t="s">
        <v>11289</v>
      </c>
      <c r="F974" s="45" t="s">
        <v>5572</v>
      </c>
      <c r="G974" s="45">
        <v>22</v>
      </c>
      <c r="H974" s="45" t="s">
        <v>6903</v>
      </c>
      <c r="I974" s="45" t="s">
        <v>5853</v>
      </c>
      <c r="J974" s="45" t="s">
        <v>5854</v>
      </c>
      <c r="K974" s="45" t="s">
        <v>11400</v>
      </c>
      <c r="L974" s="45" t="s">
        <v>11291</v>
      </c>
      <c r="M974" s="45" t="s">
        <v>11292</v>
      </c>
      <c r="N974" s="45" t="s">
        <v>11293</v>
      </c>
      <c r="O974" s="45" t="s">
        <v>11294</v>
      </c>
      <c r="P974" s="45" t="s">
        <v>5194</v>
      </c>
    </row>
    <row r="975" spans="1:16" x14ac:dyDescent="0.3">
      <c r="A975" s="45" t="s">
        <v>11295</v>
      </c>
      <c r="B975" s="45" t="s">
        <v>11296</v>
      </c>
      <c r="C975" s="45" t="s">
        <v>11297</v>
      </c>
      <c r="D975" s="45" t="s">
        <v>11298</v>
      </c>
      <c r="E975" s="45" t="s">
        <v>11299</v>
      </c>
      <c r="F975" s="45" t="s">
        <v>5572</v>
      </c>
      <c r="G975" s="45">
        <v>22</v>
      </c>
      <c r="H975" s="45" t="s">
        <v>6904</v>
      </c>
      <c r="I975" s="45" t="s">
        <v>5853</v>
      </c>
      <c r="J975" s="45" t="s">
        <v>5854</v>
      </c>
      <c r="K975" s="45" t="s">
        <v>11401</v>
      </c>
      <c r="L975" s="45" t="s">
        <v>11301</v>
      </c>
      <c r="M975" s="45" t="s">
        <v>11302</v>
      </c>
      <c r="N975" s="45" t="s">
        <v>11303</v>
      </c>
      <c r="O975" s="45" t="s">
        <v>11304</v>
      </c>
      <c r="P975" s="45" t="s">
        <v>5196</v>
      </c>
    </row>
    <row r="976" spans="1:16" x14ac:dyDescent="0.3">
      <c r="A976" s="45" t="s">
        <v>11305</v>
      </c>
      <c r="B976" s="45" t="s">
        <v>11306</v>
      </c>
      <c r="C976" s="45" t="s">
        <v>11307</v>
      </c>
      <c r="D976" s="45" t="s">
        <v>11308</v>
      </c>
      <c r="E976" s="45" t="s">
        <v>11309</v>
      </c>
      <c r="F976" s="45" t="s">
        <v>6581</v>
      </c>
      <c r="G976" s="45">
        <v>8</v>
      </c>
      <c r="H976" s="45" t="s">
        <v>6905</v>
      </c>
      <c r="I976" s="45" t="s">
        <v>5853</v>
      </c>
      <c r="J976" s="45" t="s">
        <v>5854</v>
      </c>
      <c r="K976" s="45" t="s">
        <v>11402</v>
      </c>
      <c r="L976" s="45" t="s">
        <v>11311</v>
      </c>
      <c r="M976" s="45" t="s">
        <v>11312</v>
      </c>
      <c r="N976" s="45" t="s">
        <v>11313</v>
      </c>
      <c r="O976" s="45" t="s">
        <v>11314</v>
      </c>
      <c r="P976" s="45" t="s">
        <v>5198</v>
      </c>
    </row>
    <row r="977" spans="1:16" x14ac:dyDescent="0.3">
      <c r="A977" s="45" t="s">
        <v>10595</v>
      </c>
      <c r="B977" s="45" t="s">
        <v>10596</v>
      </c>
      <c r="C977" s="45" t="s">
        <v>10597</v>
      </c>
      <c r="D977" s="45" t="s">
        <v>10598</v>
      </c>
      <c r="E977" s="45" t="s">
        <v>10599</v>
      </c>
      <c r="F977" s="45" t="s">
        <v>6581</v>
      </c>
      <c r="G977" s="45">
        <v>1</v>
      </c>
      <c r="H977" s="45" t="s">
        <v>6906</v>
      </c>
      <c r="I977" s="45" t="s">
        <v>5853</v>
      </c>
      <c r="J977" s="45" t="s">
        <v>5854</v>
      </c>
      <c r="K977" s="45" t="s">
        <v>11403</v>
      </c>
      <c r="L977" s="45" t="s">
        <v>10601</v>
      </c>
      <c r="M977" s="45" t="s">
        <v>10602</v>
      </c>
      <c r="N977" s="45" t="s">
        <v>10603</v>
      </c>
      <c r="O977" s="45" t="s">
        <v>10604</v>
      </c>
      <c r="P977" s="45" t="s">
        <v>5712</v>
      </c>
    </row>
    <row r="978" spans="1:16" x14ac:dyDescent="0.3">
      <c r="A978" s="45" t="s">
        <v>10605</v>
      </c>
      <c r="B978" s="45" t="s">
        <v>10606</v>
      </c>
      <c r="C978" s="45" t="s">
        <v>10607</v>
      </c>
      <c r="D978" s="45" t="s">
        <v>10608</v>
      </c>
      <c r="E978" s="45" t="s">
        <v>10609</v>
      </c>
      <c r="F978" s="45" t="s">
        <v>6581</v>
      </c>
      <c r="G978" s="45">
        <v>20</v>
      </c>
      <c r="H978" s="45" t="s">
        <v>6907</v>
      </c>
      <c r="I978" s="45" t="s">
        <v>5853</v>
      </c>
      <c r="J978" s="45" t="s">
        <v>5854</v>
      </c>
      <c r="K978" s="45" t="s">
        <v>11404</v>
      </c>
      <c r="L978" s="45" t="s">
        <v>10611</v>
      </c>
      <c r="M978" s="45" t="s">
        <v>10612</v>
      </c>
      <c r="N978" s="45" t="s">
        <v>10613</v>
      </c>
      <c r="O978" s="45" t="s">
        <v>10614</v>
      </c>
      <c r="P978" s="45" t="s">
        <v>5714</v>
      </c>
    </row>
    <row r="979" spans="1:16" x14ac:dyDescent="0.3">
      <c r="A979" s="45" t="s">
        <v>10615</v>
      </c>
      <c r="B979" s="45" t="s">
        <v>10616</v>
      </c>
      <c r="C979" s="45" t="s">
        <v>10617</v>
      </c>
      <c r="D979" s="45" t="s">
        <v>10618</v>
      </c>
      <c r="E979" s="45" t="s">
        <v>10619</v>
      </c>
      <c r="F979" s="45" t="s">
        <v>5572</v>
      </c>
      <c r="G979" s="45">
        <v>22</v>
      </c>
      <c r="H979" s="45" t="s">
        <v>6908</v>
      </c>
      <c r="I979" s="45" t="s">
        <v>5853</v>
      </c>
      <c r="J979" s="45" t="s">
        <v>5854</v>
      </c>
      <c r="K979" s="45" t="s">
        <v>11405</v>
      </c>
      <c r="L979" s="45" t="s">
        <v>10621</v>
      </c>
      <c r="M979" s="45" t="s">
        <v>10622</v>
      </c>
      <c r="N979" s="45" t="s">
        <v>10623</v>
      </c>
      <c r="O979" s="45" t="s">
        <v>10624</v>
      </c>
      <c r="P979" s="45" t="s">
        <v>5716</v>
      </c>
    </row>
    <row r="980" spans="1:16" x14ac:dyDescent="0.3">
      <c r="A980" s="45" t="s">
        <v>11315</v>
      </c>
      <c r="B980" s="45" t="s">
        <v>11316</v>
      </c>
      <c r="C980" s="45" t="s">
        <v>11317</v>
      </c>
      <c r="D980" s="45" t="s">
        <v>11318</v>
      </c>
      <c r="E980" s="45" t="s">
        <v>11319</v>
      </c>
      <c r="F980" s="45" t="s">
        <v>6581</v>
      </c>
      <c r="G980" s="45">
        <v>8</v>
      </c>
      <c r="H980" s="45" t="s">
        <v>6909</v>
      </c>
      <c r="I980" s="45" t="s">
        <v>5853</v>
      </c>
      <c r="J980" s="45" t="s">
        <v>5854</v>
      </c>
      <c r="K980" s="45" t="s">
        <v>11406</v>
      </c>
      <c r="L980" s="45" t="s">
        <v>11321</v>
      </c>
      <c r="M980" s="45" t="s">
        <v>11322</v>
      </c>
      <c r="N980" s="45" t="s">
        <v>11323</v>
      </c>
      <c r="O980" s="45" t="s">
        <v>11324</v>
      </c>
      <c r="P980" s="45" t="s">
        <v>5200</v>
      </c>
    </row>
    <row r="981" spans="1:16" x14ac:dyDescent="0.3">
      <c r="A981" s="45" t="s">
        <v>11325</v>
      </c>
      <c r="B981" s="45" t="s">
        <v>11326</v>
      </c>
      <c r="C981" s="45" t="s">
        <v>9199</v>
      </c>
      <c r="D981" s="45" t="s">
        <v>11327</v>
      </c>
      <c r="E981" s="45" t="s">
        <v>11328</v>
      </c>
      <c r="F981" s="45" t="s">
        <v>5167</v>
      </c>
      <c r="G981" s="45">
        <v>22</v>
      </c>
      <c r="H981" s="45" t="s">
        <v>6910</v>
      </c>
      <c r="I981" s="45" t="s">
        <v>5853</v>
      </c>
      <c r="J981" s="45" t="s">
        <v>5854</v>
      </c>
      <c r="K981" s="45" t="s">
        <v>11407</v>
      </c>
      <c r="L981" s="45" t="s">
        <v>9203</v>
      </c>
      <c r="M981" s="45" t="s">
        <v>9204</v>
      </c>
      <c r="N981" s="45" t="s">
        <v>9205</v>
      </c>
      <c r="O981" s="45" t="s">
        <v>9206</v>
      </c>
      <c r="P981" s="45" t="s">
        <v>5202</v>
      </c>
    </row>
    <row r="982" spans="1:16" x14ac:dyDescent="0.3">
      <c r="A982" s="45" t="s">
        <v>11330</v>
      </c>
      <c r="B982" s="45" t="s">
        <v>11331</v>
      </c>
      <c r="C982" s="45" t="s">
        <v>11332</v>
      </c>
      <c r="D982" s="45" t="s">
        <v>11333</v>
      </c>
      <c r="E982" s="45" t="s">
        <v>11334</v>
      </c>
      <c r="F982" s="45" t="s">
        <v>6581</v>
      </c>
      <c r="G982" s="45">
        <v>2</v>
      </c>
      <c r="H982" s="45" t="s">
        <v>6911</v>
      </c>
      <c r="I982" s="45" t="s">
        <v>5853</v>
      </c>
      <c r="J982" s="45" t="s">
        <v>5854</v>
      </c>
      <c r="K982" s="45" t="s">
        <v>11408</v>
      </c>
      <c r="L982" s="45" t="s">
        <v>11336</v>
      </c>
      <c r="M982" s="45" t="s">
        <v>11337</v>
      </c>
      <c r="N982" s="45" t="s">
        <v>11338</v>
      </c>
      <c r="O982" s="45" t="s">
        <v>11339</v>
      </c>
      <c r="P982" s="45" t="s">
        <v>5204</v>
      </c>
    </row>
    <row r="983" spans="1:16" x14ac:dyDescent="0.3">
      <c r="A983" s="45" t="s">
        <v>11340</v>
      </c>
      <c r="B983" s="45" t="s">
        <v>11341</v>
      </c>
      <c r="C983" s="45" t="s">
        <v>11342</v>
      </c>
      <c r="D983" s="45" t="s">
        <v>11343</v>
      </c>
      <c r="E983" s="45" t="s">
        <v>11344</v>
      </c>
      <c r="F983" s="45" t="s">
        <v>6581</v>
      </c>
      <c r="G983" s="45">
        <v>2</v>
      </c>
      <c r="H983" s="45" t="s">
        <v>6912</v>
      </c>
      <c r="I983" s="45" t="s">
        <v>5853</v>
      </c>
      <c r="J983" s="45" t="s">
        <v>5854</v>
      </c>
      <c r="K983" s="45" t="s">
        <v>11409</v>
      </c>
      <c r="L983" s="45" t="s">
        <v>11346</v>
      </c>
      <c r="M983" s="45" t="s">
        <v>11347</v>
      </c>
      <c r="N983" s="45" t="s">
        <v>11348</v>
      </c>
      <c r="O983" s="45" t="s">
        <v>11349</v>
      </c>
      <c r="P983" s="45" t="s">
        <v>5206</v>
      </c>
    </row>
    <row r="984" spans="1:16" x14ac:dyDescent="0.3">
      <c r="A984" s="45" t="s">
        <v>11350</v>
      </c>
      <c r="B984" s="45" t="s">
        <v>11351</v>
      </c>
      <c r="C984" s="45" t="s">
        <v>11352</v>
      </c>
      <c r="D984" s="45" t="s">
        <v>11353</v>
      </c>
      <c r="E984" s="45" t="s">
        <v>11354</v>
      </c>
      <c r="F984" s="45" t="s">
        <v>6581</v>
      </c>
      <c r="G984" s="45">
        <v>1</v>
      </c>
      <c r="I984" s="45" t="s">
        <v>5853</v>
      </c>
      <c r="J984" s="45" t="s">
        <v>5854</v>
      </c>
      <c r="K984" s="45" t="s">
        <v>11410</v>
      </c>
      <c r="L984" s="45" t="s">
        <v>11356</v>
      </c>
      <c r="M984" s="45" t="s">
        <v>11357</v>
      </c>
      <c r="N984" s="45" t="s">
        <v>11358</v>
      </c>
      <c r="O984" s="45" t="s">
        <v>11359</v>
      </c>
      <c r="P984" s="45" t="s">
        <v>5209</v>
      </c>
    </row>
    <row r="985" spans="1:16" x14ac:dyDescent="0.3">
      <c r="A985" s="45" t="s">
        <v>11360</v>
      </c>
      <c r="B985" s="45" t="s">
        <v>11361</v>
      </c>
      <c r="C985" s="45" t="s">
        <v>11362</v>
      </c>
      <c r="D985" s="45" t="s">
        <v>11363</v>
      </c>
      <c r="E985" s="45" t="s">
        <v>11364</v>
      </c>
      <c r="F985" s="45" t="s">
        <v>6581</v>
      </c>
      <c r="G985" s="45">
        <v>1</v>
      </c>
      <c r="I985" s="45" t="s">
        <v>5853</v>
      </c>
      <c r="J985" s="45" t="s">
        <v>5854</v>
      </c>
      <c r="K985" s="45" t="s">
        <v>11411</v>
      </c>
      <c r="L985" s="45" t="s">
        <v>11366</v>
      </c>
      <c r="M985" s="45" t="s">
        <v>11367</v>
      </c>
      <c r="N985" s="45" t="s">
        <v>11368</v>
      </c>
      <c r="O985" s="45" t="s">
        <v>11369</v>
      </c>
      <c r="P985" s="45" t="s">
        <v>5211</v>
      </c>
    </row>
    <row r="986" spans="1:16" x14ac:dyDescent="0.3">
      <c r="A986" s="45" t="s">
        <v>7686</v>
      </c>
      <c r="B986" s="45" t="s">
        <v>7752</v>
      </c>
      <c r="C986" s="45" t="s">
        <v>7688</v>
      </c>
      <c r="D986" s="45" t="s">
        <v>7689</v>
      </c>
      <c r="E986" s="45" t="s">
        <v>7690</v>
      </c>
      <c r="F986" s="45" t="s">
        <v>6581</v>
      </c>
      <c r="G986" s="45">
        <v>12</v>
      </c>
      <c r="I986" s="45" t="s">
        <v>5853</v>
      </c>
      <c r="J986" s="45" t="s">
        <v>5854</v>
      </c>
      <c r="K986" s="45" t="s">
        <v>11412</v>
      </c>
      <c r="L986" s="45" t="s">
        <v>7692</v>
      </c>
      <c r="M986" s="45" t="s">
        <v>7693</v>
      </c>
      <c r="N986" s="45" t="s">
        <v>7694</v>
      </c>
      <c r="O986" s="45" t="s">
        <v>7695</v>
      </c>
      <c r="P986" s="45" t="s">
        <v>4887</v>
      </c>
    </row>
    <row r="987" spans="1:16" x14ac:dyDescent="0.3">
      <c r="A987" s="45" t="s">
        <v>7696</v>
      </c>
      <c r="B987" s="45" t="s">
        <v>7754</v>
      </c>
      <c r="C987" s="45" t="s">
        <v>7698</v>
      </c>
      <c r="D987" s="45" t="s">
        <v>7699</v>
      </c>
      <c r="E987" s="45" t="s">
        <v>7700</v>
      </c>
      <c r="F987" s="45" t="s">
        <v>6581</v>
      </c>
      <c r="G987" s="45">
        <v>14</v>
      </c>
      <c r="I987" s="45" t="s">
        <v>5853</v>
      </c>
      <c r="J987" s="45" t="s">
        <v>5854</v>
      </c>
      <c r="K987" s="45" t="s">
        <v>11413</v>
      </c>
      <c r="L987" s="45" t="s">
        <v>7702</v>
      </c>
      <c r="M987" s="45" t="s">
        <v>7703</v>
      </c>
      <c r="N987" s="45" t="s">
        <v>7704</v>
      </c>
      <c r="O987" s="45" t="s">
        <v>7705</v>
      </c>
      <c r="P987" s="45" t="s">
        <v>4889</v>
      </c>
    </row>
    <row r="988" spans="1:16" x14ac:dyDescent="0.3">
      <c r="A988" s="45" t="s">
        <v>7706</v>
      </c>
      <c r="B988" s="45" t="s">
        <v>7804</v>
      </c>
      <c r="C988" s="45" t="s">
        <v>7708</v>
      </c>
      <c r="D988" s="45" t="s">
        <v>7709</v>
      </c>
      <c r="E988" s="45" t="s">
        <v>7710</v>
      </c>
      <c r="F988" s="45" t="s">
        <v>6581</v>
      </c>
      <c r="G988" s="45">
        <v>12</v>
      </c>
      <c r="I988" s="45" t="s">
        <v>5853</v>
      </c>
      <c r="J988" s="45" t="s">
        <v>5854</v>
      </c>
      <c r="K988" s="45" t="s">
        <v>11414</v>
      </c>
      <c r="L988" s="45" t="s">
        <v>7712</v>
      </c>
      <c r="M988" s="45" t="s">
        <v>7713</v>
      </c>
      <c r="N988" s="45" t="s">
        <v>7714</v>
      </c>
      <c r="O988" s="45" t="s">
        <v>7715</v>
      </c>
      <c r="P988" s="45" t="s">
        <v>4891</v>
      </c>
    </row>
    <row r="989" spans="1:16" x14ac:dyDescent="0.3">
      <c r="A989" s="45" t="s">
        <v>7716</v>
      </c>
      <c r="B989" s="45" t="s">
        <v>7806</v>
      </c>
      <c r="C989" s="45" t="s">
        <v>7718</v>
      </c>
      <c r="D989" s="45" t="s">
        <v>7719</v>
      </c>
      <c r="E989" s="45" t="s">
        <v>7720</v>
      </c>
      <c r="F989" s="45" t="s">
        <v>6581</v>
      </c>
      <c r="G989" s="45">
        <v>14</v>
      </c>
      <c r="I989" s="45" t="s">
        <v>5853</v>
      </c>
      <c r="J989" s="45" t="s">
        <v>5854</v>
      </c>
      <c r="K989" s="45" t="s">
        <v>11415</v>
      </c>
      <c r="L989" s="45" t="s">
        <v>7722</v>
      </c>
      <c r="M989" s="45" t="s">
        <v>7723</v>
      </c>
      <c r="N989" s="45" t="s">
        <v>7724</v>
      </c>
      <c r="O989" s="45" t="s">
        <v>7725</v>
      </c>
      <c r="P989" s="45" t="s">
        <v>4893</v>
      </c>
    </row>
    <row r="990" spans="1:16" x14ac:dyDescent="0.3">
      <c r="A990" s="45" t="s">
        <v>7976</v>
      </c>
      <c r="B990" s="45" t="s">
        <v>9671</v>
      </c>
      <c r="C990" s="45" t="s">
        <v>7978</v>
      </c>
      <c r="D990" s="45" t="s">
        <v>7979</v>
      </c>
      <c r="E990" s="45" t="s">
        <v>7980</v>
      </c>
      <c r="F990" s="45" t="s">
        <v>6581</v>
      </c>
      <c r="G990" s="45">
        <v>20</v>
      </c>
      <c r="H990" s="45" t="s">
        <v>6913</v>
      </c>
      <c r="I990" s="45" t="s">
        <v>5227</v>
      </c>
      <c r="J990" s="45" t="s">
        <v>5228</v>
      </c>
      <c r="K990" s="45" t="s">
        <v>11416</v>
      </c>
      <c r="L990" s="45" t="s">
        <v>7982</v>
      </c>
      <c r="M990" s="45" t="s">
        <v>7983</v>
      </c>
      <c r="N990" s="45" t="s">
        <v>7984</v>
      </c>
      <c r="O990" s="45" t="s">
        <v>7985</v>
      </c>
      <c r="P990" s="45" t="s">
        <v>4837</v>
      </c>
    </row>
    <row r="991" spans="1:16" x14ac:dyDescent="0.3">
      <c r="A991" s="45" t="s">
        <v>7940</v>
      </c>
      <c r="B991" s="45" t="s">
        <v>9673</v>
      </c>
      <c r="C991" s="45" t="s">
        <v>7942</v>
      </c>
      <c r="D991" s="45" t="s">
        <v>7943</v>
      </c>
      <c r="E991" s="45" t="s">
        <v>7944</v>
      </c>
      <c r="F991" s="45" t="s">
        <v>5572</v>
      </c>
      <c r="G991" s="45">
        <v>22</v>
      </c>
      <c r="H991" s="45" t="s">
        <v>6915</v>
      </c>
      <c r="I991" s="45" t="s">
        <v>5227</v>
      </c>
      <c r="J991" s="45" t="s">
        <v>5228</v>
      </c>
      <c r="K991" s="45" t="s">
        <v>11417</v>
      </c>
      <c r="L991" s="45" t="s">
        <v>7946</v>
      </c>
      <c r="M991" s="45" t="s">
        <v>7947</v>
      </c>
      <c r="N991" s="45" t="s">
        <v>7948</v>
      </c>
      <c r="O991" s="45" t="s">
        <v>7949</v>
      </c>
      <c r="P991" s="45" t="s">
        <v>4841</v>
      </c>
    </row>
    <row r="992" spans="1:16" x14ac:dyDescent="0.3">
      <c r="A992" s="45" t="s">
        <v>11305</v>
      </c>
      <c r="B992" s="45" t="s">
        <v>11306</v>
      </c>
      <c r="C992" s="45" t="s">
        <v>11307</v>
      </c>
      <c r="D992" s="45" t="s">
        <v>11308</v>
      </c>
      <c r="E992" s="45" t="s">
        <v>11309</v>
      </c>
      <c r="F992" s="45" t="s">
        <v>6581</v>
      </c>
      <c r="G992" s="45">
        <v>8</v>
      </c>
      <c r="H992" s="45" t="s">
        <v>6916</v>
      </c>
      <c r="I992" s="45" t="s">
        <v>5227</v>
      </c>
      <c r="J992" s="45" t="s">
        <v>5228</v>
      </c>
      <c r="K992" s="45" t="s">
        <v>11418</v>
      </c>
      <c r="L992" s="45" t="s">
        <v>11311</v>
      </c>
      <c r="M992" s="45" t="s">
        <v>11312</v>
      </c>
      <c r="N992" s="45" t="s">
        <v>11313</v>
      </c>
      <c r="O992" s="45" t="s">
        <v>11314</v>
      </c>
      <c r="P992" s="45" t="s">
        <v>5198</v>
      </c>
    </row>
    <row r="993" spans="1:16" x14ac:dyDescent="0.3">
      <c r="A993" s="45" t="s">
        <v>11315</v>
      </c>
      <c r="B993" s="45" t="s">
        <v>11316</v>
      </c>
      <c r="C993" s="45" t="s">
        <v>11317</v>
      </c>
      <c r="D993" s="45" t="s">
        <v>11318</v>
      </c>
      <c r="E993" s="45" t="s">
        <v>11319</v>
      </c>
      <c r="F993" s="45" t="s">
        <v>6581</v>
      </c>
      <c r="G993" s="45">
        <v>8</v>
      </c>
      <c r="H993" s="45" t="s">
        <v>6917</v>
      </c>
      <c r="I993" s="45" t="s">
        <v>5227</v>
      </c>
      <c r="J993" s="45" t="s">
        <v>5228</v>
      </c>
      <c r="K993" s="45" t="s">
        <v>11419</v>
      </c>
      <c r="L993" s="45" t="s">
        <v>11321</v>
      </c>
      <c r="M993" s="45" t="s">
        <v>11322</v>
      </c>
      <c r="N993" s="45" t="s">
        <v>11323</v>
      </c>
      <c r="O993" s="45" t="s">
        <v>11324</v>
      </c>
      <c r="P993" s="45" t="s">
        <v>5200</v>
      </c>
    </row>
    <row r="994" spans="1:16" x14ac:dyDescent="0.3">
      <c r="A994" s="45" t="s">
        <v>11420</v>
      </c>
      <c r="B994" s="45" t="s">
        <v>11421</v>
      </c>
      <c r="C994" s="45" t="s">
        <v>11422</v>
      </c>
      <c r="D994" s="45" t="s">
        <v>11423</v>
      </c>
      <c r="E994" s="45" t="s">
        <v>11424</v>
      </c>
      <c r="F994" s="45" t="s">
        <v>5167</v>
      </c>
      <c r="G994" s="45">
        <v>22</v>
      </c>
      <c r="H994" s="45" t="s">
        <v>6918</v>
      </c>
      <c r="I994" s="45" t="s">
        <v>5227</v>
      </c>
      <c r="J994" s="45" t="s">
        <v>5228</v>
      </c>
      <c r="K994" s="45" t="s">
        <v>11425</v>
      </c>
      <c r="L994" s="45" t="s">
        <v>11426</v>
      </c>
      <c r="M994" s="45" t="s">
        <v>11427</v>
      </c>
      <c r="N994" s="45" t="s">
        <v>11428</v>
      </c>
      <c r="O994" s="45" t="s">
        <v>11429</v>
      </c>
      <c r="P994" s="45" t="s">
        <v>5229</v>
      </c>
    </row>
    <row r="995" spans="1:16" x14ac:dyDescent="0.3">
      <c r="A995" s="45" t="s">
        <v>11430</v>
      </c>
      <c r="B995" s="45" t="s">
        <v>11431</v>
      </c>
      <c r="C995" s="45" t="s">
        <v>11432</v>
      </c>
      <c r="D995" s="45" t="s">
        <v>11433</v>
      </c>
      <c r="E995" s="45" t="s">
        <v>11434</v>
      </c>
      <c r="F995" s="45" t="s">
        <v>6581</v>
      </c>
      <c r="G995" s="45">
        <v>1</v>
      </c>
      <c r="H995" s="45" t="s">
        <v>6919</v>
      </c>
      <c r="I995" s="45" t="s">
        <v>5227</v>
      </c>
      <c r="J995" s="45" t="s">
        <v>5228</v>
      </c>
      <c r="K995" s="45" t="s">
        <v>11435</v>
      </c>
      <c r="L995" s="45" t="s">
        <v>11436</v>
      </c>
      <c r="M995" s="45" t="s">
        <v>11437</v>
      </c>
      <c r="N995" s="45" t="s">
        <v>11438</v>
      </c>
      <c r="O995" s="45" t="s">
        <v>11439</v>
      </c>
      <c r="P995" s="45" t="s">
        <v>5231</v>
      </c>
    </row>
    <row r="996" spans="1:16" x14ac:dyDescent="0.3">
      <c r="A996" s="45" t="s">
        <v>11440</v>
      </c>
      <c r="B996" s="45" t="s">
        <v>11441</v>
      </c>
      <c r="C996" s="45" t="s">
        <v>11442</v>
      </c>
      <c r="D996" s="45" t="s">
        <v>11443</v>
      </c>
      <c r="E996" s="45" t="s">
        <v>11444</v>
      </c>
      <c r="F996" s="45" t="s">
        <v>6581</v>
      </c>
      <c r="G996" s="45">
        <v>1</v>
      </c>
      <c r="H996" s="45" t="s">
        <v>6920</v>
      </c>
      <c r="I996" s="45" t="s">
        <v>5227</v>
      </c>
      <c r="J996" s="45" t="s">
        <v>5228</v>
      </c>
      <c r="K996" s="45" t="s">
        <v>11445</v>
      </c>
      <c r="L996" s="45" t="s">
        <v>11446</v>
      </c>
      <c r="M996" s="45" t="s">
        <v>11447</v>
      </c>
      <c r="N996" s="45" t="s">
        <v>11448</v>
      </c>
      <c r="O996" s="45" t="s">
        <v>11449</v>
      </c>
      <c r="P996" s="45" t="s">
        <v>5233</v>
      </c>
    </row>
    <row r="997" spans="1:16" x14ac:dyDescent="0.3">
      <c r="A997" s="45" t="s">
        <v>7686</v>
      </c>
      <c r="B997" s="45" t="s">
        <v>7752</v>
      </c>
      <c r="C997" s="45" t="s">
        <v>7688</v>
      </c>
      <c r="D997" s="45" t="s">
        <v>7689</v>
      </c>
      <c r="E997" s="45" t="s">
        <v>7690</v>
      </c>
      <c r="F997" s="45" t="s">
        <v>6581</v>
      </c>
      <c r="G997" s="45">
        <v>12</v>
      </c>
      <c r="I997" s="45" t="s">
        <v>5227</v>
      </c>
      <c r="J997" s="45" t="s">
        <v>5228</v>
      </c>
      <c r="K997" s="45" t="s">
        <v>11450</v>
      </c>
      <c r="L997" s="45" t="s">
        <v>7692</v>
      </c>
      <c r="M997" s="45" t="s">
        <v>7693</v>
      </c>
      <c r="N997" s="45" t="s">
        <v>7694</v>
      </c>
      <c r="O997" s="45" t="s">
        <v>7695</v>
      </c>
      <c r="P997" s="45" t="s">
        <v>4887</v>
      </c>
    </row>
    <row r="998" spans="1:16" x14ac:dyDescent="0.3">
      <c r="A998" s="45" t="s">
        <v>7696</v>
      </c>
      <c r="B998" s="45" t="s">
        <v>7754</v>
      </c>
      <c r="C998" s="45" t="s">
        <v>7698</v>
      </c>
      <c r="D998" s="45" t="s">
        <v>7699</v>
      </c>
      <c r="E998" s="45" t="s">
        <v>7700</v>
      </c>
      <c r="F998" s="45" t="s">
        <v>6581</v>
      </c>
      <c r="G998" s="45">
        <v>14</v>
      </c>
      <c r="I998" s="45" t="s">
        <v>5227</v>
      </c>
      <c r="J998" s="45" t="s">
        <v>5228</v>
      </c>
      <c r="K998" s="45" t="s">
        <v>11451</v>
      </c>
      <c r="L998" s="45" t="s">
        <v>7702</v>
      </c>
      <c r="M998" s="45" t="s">
        <v>7703</v>
      </c>
      <c r="N998" s="45" t="s">
        <v>7704</v>
      </c>
      <c r="O998" s="45" t="s">
        <v>7705</v>
      </c>
      <c r="P998" s="45" t="s">
        <v>4889</v>
      </c>
    </row>
    <row r="999" spans="1:16" x14ac:dyDescent="0.3">
      <c r="A999" s="45" t="s">
        <v>7706</v>
      </c>
      <c r="B999" s="45" t="s">
        <v>7804</v>
      </c>
      <c r="C999" s="45" t="s">
        <v>7708</v>
      </c>
      <c r="D999" s="45" t="s">
        <v>7709</v>
      </c>
      <c r="E999" s="45" t="s">
        <v>7710</v>
      </c>
      <c r="F999" s="45" t="s">
        <v>6581</v>
      </c>
      <c r="G999" s="45">
        <v>12</v>
      </c>
      <c r="I999" s="45" t="s">
        <v>5227</v>
      </c>
      <c r="J999" s="45" t="s">
        <v>5228</v>
      </c>
      <c r="K999" s="45" t="s">
        <v>11452</v>
      </c>
      <c r="L999" s="45" t="s">
        <v>7712</v>
      </c>
      <c r="M999" s="45" t="s">
        <v>7713</v>
      </c>
      <c r="N999" s="45" t="s">
        <v>7714</v>
      </c>
      <c r="O999" s="45" t="s">
        <v>7715</v>
      </c>
      <c r="P999" s="45" t="s">
        <v>4891</v>
      </c>
    </row>
    <row r="1000" spans="1:16" x14ac:dyDescent="0.3">
      <c r="A1000" s="45" t="s">
        <v>7716</v>
      </c>
      <c r="B1000" s="45" t="s">
        <v>7806</v>
      </c>
      <c r="C1000" s="45" t="s">
        <v>7718</v>
      </c>
      <c r="D1000" s="45" t="s">
        <v>7719</v>
      </c>
      <c r="E1000" s="45" t="s">
        <v>7720</v>
      </c>
      <c r="F1000" s="45" t="s">
        <v>6581</v>
      </c>
      <c r="G1000" s="45">
        <v>14</v>
      </c>
      <c r="I1000" s="45" t="s">
        <v>5227</v>
      </c>
      <c r="J1000" s="45" t="s">
        <v>5228</v>
      </c>
      <c r="K1000" s="45" t="s">
        <v>11453</v>
      </c>
      <c r="L1000" s="45" t="s">
        <v>7722</v>
      </c>
      <c r="M1000" s="45" t="s">
        <v>7723</v>
      </c>
      <c r="N1000" s="45" t="s">
        <v>7724</v>
      </c>
      <c r="O1000" s="45" t="s">
        <v>7725</v>
      </c>
      <c r="P1000" s="45" t="s">
        <v>4893</v>
      </c>
    </row>
    <row r="1001" spans="1:16" x14ac:dyDescent="0.3">
      <c r="A1001" s="45" t="s">
        <v>7976</v>
      </c>
      <c r="B1001" s="45" t="s">
        <v>7977</v>
      </c>
      <c r="C1001" s="45" t="s">
        <v>7978</v>
      </c>
      <c r="D1001" s="45" t="s">
        <v>7979</v>
      </c>
      <c r="E1001" s="45" t="s">
        <v>7980</v>
      </c>
      <c r="F1001" s="45" t="s">
        <v>6581</v>
      </c>
      <c r="G1001" s="45">
        <v>20</v>
      </c>
      <c r="H1001" s="45" t="s">
        <v>6921</v>
      </c>
      <c r="I1001" s="45" t="s">
        <v>5855</v>
      </c>
      <c r="J1001" s="45" t="s">
        <v>5856</v>
      </c>
      <c r="K1001" s="45" t="s">
        <v>11454</v>
      </c>
      <c r="L1001" s="45" t="s">
        <v>7982</v>
      </c>
      <c r="M1001" s="45" t="s">
        <v>7983</v>
      </c>
      <c r="N1001" s="45" t="s">
        <v>7984</v>
      </c>
      <c r="O1001" s="45" t="s">
        <v>7985</v>
      </c>
      <c r="P1001" s="45" t="s">
        <v>4837</v>
      </c>
    </row>
    <row r="1002" spans="1:16" x14ac:dyDescent="0.3">
      <c r="A1002" s="45" t="s">
        <v>7940</v>
      </c>
      <c r="B1002" s="45" t="s">
        <v>9673</v>
      </c>
      <c r="C1002" s="45" t="s">
        <v>7942</v>
      </c>
      <c r="D1002" s="45" t="s">
        <v>7943</v>
      </c>
      <c r="E1002" s="45" t="s">
        <v>7944</v>
      </c>
      <c r="F1002" s="45" t="s">
        <v>5572</v>
      </c>
      <c r="G1002" s="45">
        <v>22</v>
      </c>
      <c r="H1002" s="45" t="s">
        <v>6923</v>
      </c>
      <c r="I1002" s="45" t="s">
        <v>5855</v>
      </c>
      <c r="J1002" s="45" t="s">
        <v>5856</v>
      </c>
      <c r="K1002" s="45" t="s">
        <v>11455</v>
      </c>
      <c r="L1002" s="45" t="s">
        <v>7946</v>
      </c>
      <c r="M1002" s="45" t="s">
        <v>7947</v>
      </c>
      <c r="N1002" s="45" t="s">
        <v>7948</v>
      </c>
      <c r="O1002" s="45" t="s">
        <v>7949</v>
      </c>
      <c r="P1002" s="45" t="s">
        <v>4841</v>
      </c>
    </row>
    <row r="1003" spans="1:16" x14ac:dyDescent="0.3">
      <c r="A1003" s="45" t="s">
        <v>11305</v>
      </c>
      <c r="B1003" s="45" t="s">
        <v>11306</v>
      </c>
      <c r="C1003" s="45" t="s">
        <v>11307</v>
      </c>
      <c r="D1003" s="45" t="s">
        <v>11308</v>
      </c>
      <c r="E1003" s="45" t="s">
        <v>11309</v>
      </c>
      <c r="F1003" s="45" t="s">
        <v>6581</v>
      </c>
      <c r="G1003" s="45">
        <v>8</v>
      </c>
      <c r="H1003" s="45" t="s">
        <v>6924</v>
      </c>
      <c r="I1003" s="45" t="s">
        <v>5855</v>
      </c>
      <c r="J1003" s="45" t="s">
        <v>5856</v>
      </c>
      <c r="K1003" s="45" t="s">
        <v>11456</v>
      </c>
      <c r="L1003" s="45" t="s">
        <v>11311</v>
      </c>
      <c r="M1003" s="45" t="s">
        <v>11312</v>
      </c>
      <c r="N1003" s="45" t="s">
        <v>11313</v>
      </c>
      <c r="O1003" s="45" t="s">
        <v>11314</v>
      </c>
      <c r="P1003" s="45" t="s">
        <v>5198</v>
      </c>
    </row>
    <row r="1004" spans="1:16" x14ac:dyDescent="0.3">
      <c r="A1004" s="45" t="s">
        <v>10595</v>
      </c>
      <c r="B1004" s="45" t="s">
        <v>10596</v>
      </c>
      <c r="C1004" s="45" t="s">
        <v>10597</v>
      </c>
      <c r="D1004" s="45" t="s">
        <v>10598</v>
      </c>
      <c r="E1004" s="45" t="s">
        <v>10599</v>
      </c>
      <c r="F1004" s="45" t="s">
        <v>6581</v>
      </c>
      <c r="G1004" s="45">
        <v>1</v>
      </c>
      <c r="H1004" s="45" t="s">
        <v>6925</v>
      </c>
      <c r="I1004" s="45" t="s">
        <v>5855</v>
      </c>
      <c r="J1004" s="45" t="s">
        <v>5856</v>
      </c>
      <c r="K1004" s="45" t="s">
        <v>11457</v>
      </c>
      <c r="L1004" s="45" t="s">
        <v>10601</v>
      </c>
      <c r="M1004" s="45" t="s">
        <v>10602</v>
      </c>
      <c r="N1004" s="45" t="s">
        <v>10603</v>
      </c>
      <c r="O1004" s="45" t="s">
        <v>10604</v>
      </c>
      <c r="P1004" s="45" t="s">
        <v>5712</v>
      </c>
    </row>
    <row r="1005" spans="1:16" x14ac:dyDescent="0.3">
      <c r="A1005" s="45" t="s">
        <v>10605</v>
      </c>
      <c r="B1005" s="45" t="s">
        <v>10606</v>
      </c>
      <c r="C1005" s="45" t="s">
        <v>10607</v>
      </c>
      <c r="D1005" s="45" t="s">
        <v>10608</v>
      </c>
      <c r="E1005" s="45" t="s">
        <v>10609</v>
      </c>
      <c r="F1005" s="45" t="s">
        <v>6581</v>
      </c>
      <c r="G1005" s="45">
        <v>20</v>
      </c>
      <c r="H1005" s="45" t="s">
        <v>6926</v>
      </c>
      <c r="I1005" s="45" t="s">
        <v>5855</v>
      </c>
      <c r="J1005" s="45" t="s">
        <v>5856</v>
      </c>
      <c r="K1005" s="45" t="s">
        <v>11458</v>
      </c>
      <c r="L1005" s="45" t="s">
        <v>10611</v>
      </c>
      <c r="M1005" s="45" t="s">
        <v>10612</v>
      </c>
      <c r="N1005" s="45" t="s">
        <v>10613</v>
      </c>
      <c r="O1005" s="45" t="s">
        <v>10614</v>
      </c>
      <c r="P1005" s="45" t="s">
        <v>5714</v>
      </c>
    </row>
    <row r="1006" spans="1:16" x14ac:dyDescent="0.3">
      <c r="A1006" s="45" t="s">
        <v>10615</v>
      </c>
      <c r="B1006" s="45" t="s">
        <v>10616</v>
      </c>
      <c r="C1006" s="45" t="s">
        <v>10617</v>
      </c>
      <c r="D1006" s="45" t="s">
        <v>10618</v>
      </c>
      <c r="E1006" s="45" t="s">
        <v>10619</v>
      </c>
      <c r="F1006" s="45" t="s">
        <v>5572</v>
      </c>
      <c r="G1006" s="45">
        <v>22</v>
      </c>
      <c r="H1006" s="45" t="s">
        <v>6927</v>
      </c>
      <c r="I1006" s="45" t="s">
        <v>5855</v>
      </c>
      <c r="J1006" s="45" t="s">
        <v>5856</v>
      </c>
      <c r="K1006" s="45" t="s">
        <v>11459</v>
      </c>
      <c r="L1006" s="45" t="s">
        <v>10621</v>
      </c>
      <c r="M1006" s="45" t="s">
        <v>10622</v>
      </c>
      <c r="N1006" s="45" t="s">
        <v>10623</v>
      </c>
      <c r="O1006" s="45" t="s">
        <v>10624</v>
      </c>
      <c r="P1006" s="45" t="s">
        <v>5716</v>
      </c>
    </row>
    <row r="1007" spans="1:16" x14ac:dyDescent="0.3">
      <c r="A1007" s="45" t="s">
        <v>11315</v>
      </c>
      <c r="B1007" s="45" t="s">
        <v>11316</v>
      </c>
      <c r="C1007" s="45" t="s">
        <v>11317</v>
      </c>
      <c r="D1007" s="45" t="s">
        <v>11318</v>
      </c>
      <c r="E1007" s="45" t="s">
        <v>11319</v>
      </c>
      <c r="F1007" s="45" t="s">
        <v>6581</v>
      </c>
      <c r="G1007" s="45">
        <v>8</v>
      </c>
      <c r="H1007" s="45" t="s">
        <v>6928</v>
      </c>
      <c r="I1007" s="45" t="s">
        <v>5855</v>
      </c>
      <c r="J1007" s="45" t="s">
        <v>5856</v>
      </c>
      <c r="K1007" s="45" t="s">
        <v>11460</v>
      </c>
      <c r="L1007" s="45" t="s">
        <v>11321</v>
      </c>
      <c r="M1007" s="45" t="s">
        <v>11322</v>
      </c>
      <c r="N1007" s="45" t="s">
        <v>11323</v>
      </c>
      <c r="O1007" s="45" t="s">
        <v>11324</v>
      </c>
      <c r="P1007" s="45" t="s">
        <v>5200</v>
      </c>
    </row>
    <row r="1008" spans="1:16" x14ac:dyDescent="0.3">
      <c r="A1008" s="45" t="s">
        <v>11420</v>
      </c>
      <c r="B1008" s="45" t="s">
        <v>11421</v>
      </c>
      <c r="C1008" s="45" t="s">
        <v>11422</v>
      </c>
      <c r="D1008" s="45" t="s">
        <v>11423</v>
      </c>
      <c r="E1008" s="45" t="s">
        <v>11424</v>
      </c>
      <c r="F1008" s="45" t="s">
        <v>5167</v>
      </c>
      <c r="G1008" s="45">
        <v>22</v>
      </c>
      <c r="H1008" s="45" t="s">
        <v>6929</v>
      </c>
      <c r="I1008" s="45" t="s">
        <v>5855</v>
      </c>
      <c r="J1008" s="45" t="s">
        <v>5856</v>
      </c>
      <c r="K1008" s="45" t="s">
        <v>11461</v>
      </c>
      <c r="L1008" s="45" t="s">
        <v>11426</v>
      </c>
      <c r="M1008" s="45" t="s">
        <v>11427</v>
      </c>
      <c r="N1008" s="45" t="s">
        <v>11428</v>
      </c>
      <c r="O1008" s="45" t="s">
        <v>11429</v>
      </c>
      <c r="P1008" s="45" t="s">
        <v>5229</v>
      </c>
    </row>
    <row r="1009" spans="1:16" x14ac:dyDescent="0.3">
      <c r="A1009" s="45" t="s">
        <v>11430</v>
      </c>
      <c r="B1009" s="45" t="s">
        <v>11431</v>
      </c>
      <c r="C1009" s="45" t="s">
        <v>11432</v>
      </c>
      <c r="D1009" s="45" t="s">
        <v>11433</v>
      </c>
      <c r="E1009" s="45" t="s">
        <v>11434</v>
      </c>
      <c r="F1009" s="45" t="s">
        <v>6581</v>
      </c>
      <c r="G1009" s="45">
        <v>1</v>
      </c>
      <c r="H1009" s="45" t="s">
        <v>6930</v>
      </c>
      <c r="I1009" s="45" t="s">
        <v>5855</v>
      </c>
      <c r="J1009" s="45" t="s">
        <v>5856</v>
      </c>
      <c r="K1009" s="45" t="s">
        <v>11462</v>
      </c>
      <c r="L1009" s="45" t="s">
        <v>11436</v>
      </c>
      <c r="M1009" s="45" t="s">
        <v>11437</v>
      </c>
      <c r="N1009" s="45" t="s">
        <v>11438</v>
      </c>
      <c r="O1009" s="45" t="s">
        <v>11439</v>
      </c>
      <c r="P1009" s="45" t="s">
        <v>5231</v>
      </c>
    </row>
    <row r="1010" spans="1:16" x14ac:dyDescent="0.3">
      <c r="A1010" s="45" t="s">
        <v>11440</v>
      </c>
      <c r="B1010" s="45" t="s">
        <v>11441</v>
      </c>
      <c r="C1010" s="45" t="s">
        <v>11442</v>
      </c>
      <c r="D1010" s="45" t="s">
        <v>11443</v>
      </c>
      <c r="E1010" s="45" t="s">
        <v>11444</v>
      </c>
      <c r="F1010" s="45" t="s">
        <v>6581</v>
      </c>
      <c r="G1010" s="45">
        <v>1</v>
      </c>
      <c r="H1010" s="45" t="s">
        <v>6931</v>
      </c>
      <c r="I1010" s="45" t="s">
        <v>5855</v>
      </c>
      <c r="J1010" s="45" t="s">
        <v>5856</v>
      </c>
      <c r="K1010" s="45" t="s">
        <v>11463</v>
      </c>
      <c r="L1010" s="45" t="s">
        <v>11446</v>
      </c>
      <c r="M1010" s="45" t="s">
        <v>11447</v>
      </c>
      <c r="N1010" s="45" t="s">
        <v>11448</v>
      </c>
      <c r="O1010" s="45" t="s">
        <v>11449</v>
      </c>
      <c r="P1010" s="45" t="s">
        <v>5233</v>
      </c>
    </row>
    <row r="1011" spans="1:16" x14ac:dyDescent="0.3">
      <c r="A1011" s="45" t="s">
        <v>7686</v>
      </c>
      <c r="B1011" s="45" t="s">
        <v>7752</v>
      </c>
      <c r="C1011" s="45" t="s">
        <v>7688</v>
      </c>
      <c r="D1011" s="45" t="s">
        <v>7689</v>
      </c>
      <c r="E1011" s="45" t="s">
        <v>7690</v>
      </c>
      <c r="F1011" s="45" t="s">
        <v>6581</v>
      </c>
      <c r="G1011" s="45">
        <v>12</v>
      </c>
      <c r="I1011" s="45" t="s">
        <v>5855</v>
      </c>
      <c r="J1011" s="45" t="s">
        <v>5856</v>
      </c>
      <c r="K1011" s="45" t="s">
        <v>11464</v>
      </c>
      <c r="L1011" s="45" t="s">
        <v>7692</v>
      </c>
      <c r="M1011" s="45" t="s">
        <v>7693</v>
      </c>
      <c r="N1011" s="45" t="s">
        <v>7694</v>
      </c>
      <c r="O1011" s="45" t="s">
        <v>7695</v>
      </c>
      <c r="P1011" s="45" t="s">
        <v>4887</v>
      </c>
    </row>
    <row r="1012" spans="1:16" x14ac:dyDescent="0.3">
      <c r="A1012" s="45" t="s">
        <v>7696</v>
      </c>
      <c r="B1012" s="45" t="s">
        <v>7754</v>
      </c>
      <c r="C1012" s="45" t="s">
        <v>7698</v>
      </c>
      <c r="D1012" s="45" t="s">
        <v>7699</v>
      </c>
      <c r="E1012" s="45" t="s">
        <v>7700</v>
      </c>
      <c r="F1012" s="45" t="s">
        <v>6581</v>
      </c>
      <c r="G1012" s="45">
        <v>14</v>
      </c>
      <c r="I1012" s="45" t="s">
        <v>5855</v>
      </c>
      <c r="J1012" s="45" t="s">
        <v>5856</v>
      </c>
      <c r="K1012" s="45" t="s">
        <v>11465</v>
      </c>
      <c r="L1012" s="45" t="s">
        <v>7702</v>
      </c>
      <c r="M1012" s="45" t="s">
        <v>7703</v>
      </c>
      <c r="N1012" s="45" t="s">
        <v>7704</v>
      </c>
      <c r="O1012" s="45" t="s">
        <v>7705</v>
      </c>
      <c r="P1012" s="45" t="s">
        <v>4889</v>
      </c>
    </row>
    <row r="1013" spans="1:16" x14ac:dyDescent="0.3">
      <c r="A1013" s="45" t="s">
        <v>7706</v>
      </c>
      <c r="B1013" s="45" t="s">
        <v>7804</v>
      </c>
      <c r="C1013" s="45" t="s">
        <v>7708</v>
      </c>
      <c r="D1013" s="45" t="s">
        <v>7709</v>
      </c>
      <c r="E1013" s="45" t="s">
        <v>7710</v>
      </c>
      <c r="F1013" s="45" t="s">
        <v>6581</v>
      </c>
      <c r="G1013" s="45">
        <v>12</v>
      </c>
      <c r="I1013" s="45" t="s">
        <v>5855</v>
      </c>
      <c r="J1013" s="45" t="s">
        <v>5856</v>
      </c>
      <c r="K1013" s="45" t="s">
        <v>11466</v>
      </c>
      <c r="L1013" s="45" t="s">
        <v>7712</v>
      </c>
      <c r="M1013" s="45" t="s">
        <v>7713</v>
      </c>
      <c r="N1013" s="45" t="s">
        <v>7714</v>
      </c>
      <c r="O1013" s="45" t="s">
        <v>7715</v>
      </c>
      <c r="P1013" s="45" t="s">
        <v>4891</v>
      </c>
    </row>
    <row r="1014" spans="1:16" x14ac:dyDescent="0.3">
      <c r="A1014" s="45" t="s">
        <v>7716</v>
      </c>
      <c r="B1014" s="45" t="s">
        <v>7806</v>
      </c>
      <c r="C1014" s="45" t="s">
        <v>7718</v>
      </c>
      <c r="D1014" s="45" t="s">
        <v>7719</v>
      </c>
      <c r="E1014" s="45" t="s">
        <v>7720</v>
      </c>
      <c r="F1014" s="45" t="s">
        <v>6581</v>
      </c>
      <c r="G1014" s="45">
        <v>14</v>
      </c>
      <c r="I1014" s="45" t="s">
        <v>5855</v>
      </c>
      <c r="J1014" s="45" t="s">
        <v>5856</v>
      </c>
      <c r="K1014" s="45" t="s">
        <v>11467</v>
      </c>
      <c r="L1014" s="45" t="s">
        <v>7722</v>
      </c>
      <c r="M1014" s="45" t="s">
        <v>7723</v>
      </c>
      <c r="N1014" s="45" t="s">
        <v>7724</v>
      </c>
      <c r="O1014" s="45" t="s">
        <v>7725</v>
      </c>
      <c r="P1014" s="45" t="s">
        <v>4893</v>
      </c>
    </row>
    <row r="1015" spans="1:16" x14ac:dyDescent="0.3">
      <c r="A1015" s="45" t="s">
        <v>7976</v>
      </c>
      <c r="B1015" s="45" t="s">
        <v>9671</v>
      </c>
      <c r="C1015" s="45" t="s">
        <v>7978</v>
      </c>
      <c r="D1015" s="45" t="s">
        <v>7979</v>
      </c>
      <c r="E1015" s="45" t="s">
        <v>7980</v>
      </c>
      <c r="F1015" s="45" t="s">
        <v>6581</v>
      </c>
      <c r="G1015" s="45">
        <v>20</v>
      </c>
      <c r="H1015" s="45" t="s">
        <v>6932</v>
      </c>
      <c r="I1015" s="45" t="s">
        <v>5213</v>
      </c>
      <c r="J1015" s="45" t="s">
        <v>5214</v>
      </c>
      <c r="K1015" s="45" t="s">
        <v>11468</v>
      </c>
      <c r="L1015" s="45" t="s">
        <v>7982</v>
      </c>
      <c r="M1015" s="45" t="s">
        <v>7983</v>
      </c>
      <c r="N1015" s="45" t="s">
        <v>7984</v>
      </c>
      <c r="O1015" s="45" t="s">
        <v>7985</v>
      </c>
      <c r="P1015" s="45" t="s">
        <v>4837</v>
      </c>
    </row>
    <row r="1016" spans="1:16" x14ac:dyDescent="0.3">
      <c r="A1016" s="45" t="s">
        <v>7940</v>
      </c>
      <c r="B1016" s="45" t="s">
        <v>9673</v>
      </c>
      <c r="C1016" s="45" t="s">
        <v>7942</v>
      </c>
      <c r="D1016" s="45" t="s">
        <v>7943</v>
      </c>
      <c r="E1016" s="45" t="s">
        <v>7944</v>
      </c>
      <c r="F1016" s="45" t="s">
        <v>5572</v>
      </c>
      <c r="G1016" s="45">
        <v>22</v>
      </c>
      <c r="H1016" s="45" t="s">
        <v>6934</v>
      </c>
      <c r="I1016" s="45" t="s">
        <v>5213</v>
      </c>
      <c r="J1016" s="45" t="s">
        <v>5214</v>
      </c>
      <c r="K1016" s="45" t="s">
        <v>11469</v>
      </c>
      <c r="L1016" s="45" t="s">
        <v>7946</v>
      </c>
      <c r="M1016" s="45" t="s">
        <v>7947</v>
      </c>
      <c r="N1016" s="45" t="s">
        <v>7948</v>
      </c>
      <c r="O1016" s="45" t="s">
        <v>7949</v>
      </c>
      <c r="P1016" s="45" t="s">
        <v>4841</v>
      </c>
    </row>
    <row r="1017" spans="1:16" x14ac:dyDescent="0.3">
      <c r="A1017" s="45" t="s">
        <v>11470</v>
      </c>
      <c r="B1017" s="45" t="s">
        <v>11471</v>
      </c>
      <c r="C1017" s="45" t="s">
        <v>11472</v>
      </c>
      <c r="D1017" s="45" t="s">
        <v>11473</v>
      </c>
      <c r="E1017" s="45" t="s">
        <v>11474</v>
      </c>
      <c r="F1017" s="45" t="s">
        <v>5572</v>
      </c>
      <c r="G1017" s="45">
        <v>22</v>
      </c>
      <c r="H1017" s="45" t="s">
        <v>6935</v>
      </c>
      <c r="I1017" s="45" t="s">
        <v>5213</v>
      </c>
      <c r="J1017" s="45" t="s">
        <v>5214</v>
      </c>
      <c r="K1017" s="45" t="s">
        <v>11475</v>
      </c>
      <c r="L1017" s="45" t="s">
        <v>11476</v>
      </c>
      <c r="M1017" s="45" t="s">
        <v>11477</v>
      </c>
      <c r="N1017" s="45" t="s">
        <v>11478</v>
      </c>
      <c r="O1017" s="45" t="s">
        <v>11479</v>
      </c>
      <c r="P1017" s="45" t="s">
        <v>5215</v>
      </c>
    </row>
    <row r="1018" spans="1:16" x14ac:dyDescent="0.3">
      <c r="A1018" s="45" t="s">
        <v>11480</v>
      </c>
      <c r="B1018" s="45" t="s">
        <v>11481</v>
      </c>
      <c r="C1018" s="45" t="s">
        <v>11482</v>
      </c>
      <c r="D1018" s="45" t="s">
        <v>11483</v>
      </c>
      <c r="E1018" s="45" t="s">
        <v>11484</v>
      </c>
      <c r="F1018" s="45" t="s">
        <v>6581</v>
      </c>
      <c r="G1018" s="45">
        <v>8</v>
      </c>
      <c r="I1018" s="45" t="s">
        <v>5213</v>
      </c>
      <c r="J1018" s="45" t="s">
        <v>5214</v>
      </c>
      <c r="K1018" s="45" t="s">
        <v>11485</v>
      </c>
      <c r="L1018" s="45" t="s">
        <v>11486</v>
      </c>
      <c r="M1018" s="45" t="s">
        <v>11487</v>
      </c>
      <c r="N1018" s="45" t="s">
        <v>11488</v>
      </c>
      <c r="O1018" s="45" t="s">
        <v>11489</v>
      </c>
      <c r="P1018" s="45" t="s">
        <v>5217</v>
      </c>
    </row>
    <row r="1019" spans="1:16" x14ac:dyDescent="0.3">
      <c r="A1019" s="45" t="s">
        <v>7792</v>
      </c>
      <c r="B1019" s="45" t="s">
        <v>11490</v>
      </c>
      <c r="C1019" s="45" t="s">
        <v>7794</v>
      </c>
      <c r="D1019" s="45" t="s">
        <v>7795</v>
      </c>
      <c r="E1019" s="45" t="s">
        <v>7796</v>
      </c>
      <c r="F1019" s="45" t="s">
        <v>6581</v>
      </c>
      <c r="G1019" s="45">
        <v>500</v>
      </c>
      <c r="I1019" s="45" t="s">
        <v>5213</v>
      </c>
      <c r="J1019" s="45" t="s">
        <v>5214</v>
      </c>
      <c r="K1019" s="45" t="s">
        <v>11491</v>
      </c>
      <c r="L1019" s="45" t="s">
        <v>7798</v>
      </c>
      <c r="M1019" s="45" t="s">
        <v>7799</v>
      </c>
      <c r="N1019" s="45" t="s">
        <v>7800</v>
      </c>
      <c r="O1019" s="45" t="s">
        <v>7801</v>
      </c>
      <c r="P1019" s="45" t="s">
        <v>4973</v>
      </c>
    </row>
    <row r="1020" spans="1:16" x14ac:dyDescent="0.3">
      <c r="A1020" s="45" t="s">
        <v>11492</v>
      </c>
      <c r="B1020" s="45" t="s">
        <v>11493</v>
      </c>
      <c r="C1020" s="45" t="s">
        <v>11494</v>
      </c>
      <c r="D1020" s="45" t="s">
        <v>11495</v>
      </c>
      <c r="E1020" s="45" t="s">
        <v>11496</v>
      </c>
      <c r="F1020" s="45" t="s">
        <v>6581</v>
      </c>
      <c r="G1020" s="45">
        <v>20</v>
      </c>
      <c r="H1020" s="45" t="s">
        <v>6936</v>
      </c>
      <c r="I1020" s="45" t="s">
        <v>5213</v>
      </c>
      <c r="J1020" s="45" t="s">
        <v>5214</v>
      </c>
      <c r="K1020" s="45" t="s">
        <v>11497</v>
      </c>
      <c r="L1020" s="45" t="s">
        <v>11498</v>
      </c>
      <c r="M1020" s="45" t="s">
        <v>11499</v>
      </c>
      <c r="N1020" s="45" t="s">
        <v>11500</v>
      </c>
      <c r="O1020" s="45" t="s">
        <v>11501</v>
      </c>
      <c r="P1020" s="45" t="s">
        <v>5221</v>
      </c>
    </row>
    <row r="1021" spans="1:16" x14ac:dyDescent="0.3">
      <c r="A1021" s="45" t="s">
        <v>11502</v>
      </c>
      <c r="B1021" s="45" t="s">
        <v>11503</v>
      </c>
      <c r="C1021" s="45" t="s">
        <v>11504</v>
      </c>
      <c r="D1021" s="45" t="s">
        <v>11505</v>
      </c>
      <c r="E1021" s="45" t="s">
        <v>11506</v>
      </c>
      <c r="F1021" s="45" t="s">
        <v>6581</v>
      </c>
      <c r="G1021" s="45">
        <v>8</v>
      </c>
      <c r="I1021" s="45" t="s">
        <v>5213</v>
      </c>
      <c r="J1021" s="45" t="s">
        <v>5214</v>
      </c>
      <c r="K1021" s="45" t="s">
        <v>11507</v>
      </c>
      <c r="L1021" s="45" t="s">
        <v>11508</v>
      </c>
      <c r="M1021" s="45" t="s">
        <v>11509</v>
      </c>
      <c r="N1021" s="45" t="s">
        <v>11510</v>
      </c>
      <c r="O1021" s="45" t="s">
        <v>11511</v>
      </c>
      <c r="P1021" s="45" t="s">
        <v>5223</v>
      </c>
    </row>
    <row r="1022" spans="1:16" x14ac:dyDescent="0.3">
      <c r="A1022" s="45" t="s">
        <v>11512</v>
      </c>
      <c r="B1022" s="45" t="s">
        <v>11513</v>
      </c>
      <c r="C1022" s="45" t="s">
        <v>11514</v>
      </c>
      <c r="D1022" s="45" t="s">
        <v>11515</v>
      </c>
      <c r="E1022" s="45" t="s">
        <v>11516</v>
      </c>
      <c r="F1022" s="45" t="s">
        <v>6581</v>
      </c>
      <c r="G1022" s="45">
        <v>1</v>
      </c>
      <c r="I1022" s="45" t="s">
        <v>5213</v>
      </c>
      <c r="J1022" s="45" t="s">
        <v>5214</v>
      </c>
      <c r="K1022" s="45" t="s">
        <v>11517</v>
      </c>
      <c r="L1022" s="45" t="s">
        <v>11518</v>
      </c>
      <c r="M1022" s="45" t="s">
        <v>11519</v>
      </c>
      <c r="N1022" s="45" t="s">
        <v>11520</v>
      </c>
      <c r="O1022" s="45" t="s">
        <v>11521</v>
      </c>
      <c r="P1022" s="45" t="s">
        <v>5225</v>
      </c>
    </row>
    <row r="1023" spans="1:16" x14ac:dyDescent="0.3">
      <c r="A1023" s="45" t="s">
        <v>7686</v>
      </c>
      <c r="B1023" s="45" t="s">
        <v>7752</v>
      </c>
      <c r="C1023" s="45" t="s">
        <v>7688</v>
      </c>
      <c r="D1023" s="45" t="s">
        <v>7689</v>
      </c>
      <c r="E1023" s="45" t="s">
        <v>7690</v>
      </c>
      <c r="F1023" s="45" t="s">
        <v>6581</v>
      </c>
      <c r="G1023" s="45">
        <v>12</v>
      </c>
      <c r="I1023" s="45" t="s">
        <v>5213</v>
      </c>
      <c r="J1023" s="45" t="s">
        <v>5214</v>
      </c>
      <c r="K1023" s="45" t="s">
        <v>11522</v>
      </c>
      <c r="L1023" s="45" t="s">
        <v>7692</v>
      </c>
      <c r="M1023" s="45" t="s">
        <v>7693</v>
      </c>
      <c r="N1023" s="45" t="s">
        <v>7694</v>
      </c>
      <c r="O1023" s="45" t="s">
        <v>7695</v>
      </c>
      <c r="P1023" s="45" t="s">
        <v>4887</v>
      </c>
    </row>
    <row r="1024" spans="1:16" x14ac:dyDescent="0.3">
      <c r="A1024" s="45" t="s">
        <v>7696</v>
      </c>
      <c r="B1024" s="45" t="s">
        <v>7754</v>
      </c>
      <c r="C1024" s="45" t="s">
        <v>7698</v>
      </c>
      <c r="D1024" s="45" t="s">
        <v>7699</v>
      </c>
      <c r="E1024" s="45" t="s">
        <v>7700</v>
      </c>
      <c r="F1024" s="45" t="s">
        <v>6581</v>
      </c>
      <c r="G1024" s="45">
        <v>14</v>
      </c>
      <c r="I1024" s="45" t="s">
        <v>5213</v>
      </c>
      <c r="J1024" s="45" t="s">
        <v>5214</v>
      </c>
      <c r="K1024" s="45" t="s">
        <v>11523</v>
      </c>
      <c r="L1024" s="45" t="s">
        <v>7702</v>
      </c>
      <c r="M1024" s="45" t="s">
        <v>7703</v>
      </c>
      <c r="N1024" s="45" t="s">
        <v>7704</v>
      </c>
      <c r="O1024" s="45" t="s">
        <v>7705</v>
      </c>
      <c r="P1024" s="45" t="s">
        <v>4889</v>
      </c>
    </row>
    <row r="1025" spans="1:16" x14ac:dyDescent="0.3">
      <c r="A1025" s="45" t="s">
        <v>7706</v>
      </c>
      <c r="B1025" s="45" t="s">
        <v>7804</v>
      </c>
      <c r="C1025" s="45" t="s">
        <v>7708</v>
      </c>
      <c r="D1025" s="45" t="s">
        <v>7709</v>
      </c>
      <c r="E1025" s="45" t="s">
        <v>7710</v>
      </c>
      <c r="F1025" s="45" t="s">
        <v>6581</v>
      </c>
      <c r="G1025" s="45">
        <v>12</v>
      </c>
      <c r="I1025" s="45" t="s">
        <v>5213</v>
      </c>
      <c r="J1025" s="45" t="s">
        <v>5214</v>
      </c>
      <c r="K1025" s="45" t="s">
        <v>11524</v>
      </c>
      <c r="L1025" s="45" t="s">
        <v>7712</v>
      </c>
      <c r="M1025" s="45" t="s">
        <v>7713</v>
      </c>
      <c r="N1025" s="45" t="s">
        <v>7714</v>
      </c>
      <c r="O1025" s="45" t="s">
        <v>7715</v>
      </c>
      <c r="P1025" s="45" t="s">
        <v>4891</v>
      </c>
    </row>
    <row r="1026" spans="1:16" x14ac:dyDescent="0.3">
      <c r="A1026" s="45" t="s">
        <v>7716</v>
      </c>
      <c r="B1026" s="45" t="s">
        <v>7806</v>
      </c>
      <c r="C1026" s="45" t="s">
        <v>7718</v>
      </c>
      <c r="D1026" s="45" t="s">
        <v>7719</v>
      </c>
      <c r="E1026" s="45" t="s">
        <v>7720</v>
      </c>
      <c r="F1026" s="45" t="s">
        <v>6581</v>
      </c>
      <c r="G1026" s="45">
        <v>14</v>
      </c>
      <c r="I1026" s="45" t="s">
        <v>5213</v>
      </c>
      <c r="J1026" s="45" t="s">
        <v>5214</v>
      </c>
      <c r="K1026" s="45" t="s">
        <v>11525</v>
      </c>
      <c r="L1026" s="45" t="s">
        <v>7722</v>
      </c>
      <c r="M1026" s="45" t="s">
        <v>7723</v>
      </c>
      <c r="N1026" s="45" t="s">
        <v>7724</v>
      </c>
      <c r="O1026" s="45" t="s">
        <v>7725</v>
      </c>
      <c r="P1026" s="45" t="s">
        <v>4893</v>
      </c>
    </row>
    <row r="1027" spans="1:16" x14ac:dyDescent="0.3">
      <c r="A1027" s="45" t="s">
        <v>7726</v>
      </c>
      <c r="B1027" s="45" t="s">
        <v>7760</v>
      </c>
      <c r="C1027" s="45" t="s">
        <v>7728</v>
      </c>
      <c r="D1027" s="45" t="s">
        <v>7729</v>
      </c>
      <c r="E1027" s="45" t="s">
        <v>7730</v>
      </c>
      <c r="F1027" s="45" t="s">
        <v>6581</v>
      </c>
      <c r="G1027" s="45">
        <v>12</v>
      </c>
      <c r="H1027" s="45" t="s">
        <v>6937</v>
      </c>
      <c r="I1027" s="45" t="s">
        <v>5243</v>
      </c>
      <c r="J1027" s="45" t="s">
        <v>5244</v>
      </c>
      <c r="K1027" s="45" t="s">
        <v>11526</v>
      </c>
      <c r="L1027" s="45" t="s">
        <v>7732</v>
      </c>
      <c r="M1027" s="45" t="s">
        <v>7733</v>
      </c>
      <c r="N1027" s="45" t="s">
        <v>7734</v>
      </c>
      <c r="O1027" s="45" t="s">
        <v>7735</v>
      </c>
      <c r="P1027" s="45" t="s">
        <v>4846</v>
      </c>
    </row>
    <row r="1028" spans="1:16" x14ac:dyDescent="0.3">
      <c r="A1028" s="45" t="s">
        <v>7762</v>
      </c>
      <c r="B1028" s="45" t="s">
        <v>7763</v>
      </c>
      <c r="C1028" s="45" t="s">
        <v>7764</v>
      </c>
      <c r="D1028" s="45" t="s">
        <v>7765</v>
      </c>
      <c r="E1028" s="45" t="s">
        <v>7766</v>
      </c>
      <c r="F1028" s="45" t="s">
        <v>6581</v>
      </c>
      <c r="G1028" s="45">
        <v>1</v>
      </c>
      <c r="H1028" s="45" t="s">
        <v>6939</v>
      </c>
      <c r="I1028" s="45" t="s">
        <v>5243</v>
      </c>
      <c r="J1028" s="45" t="s">
        <v>5244</v>
      </c>
      <c r="K1028" s="45" t="s">
        <v>11527</v>
      </c>
      <c r="L1028" s="45" t="s">
        <v>7768</v>
      </c>
      <c r="M1028" s="45" t="s">
        <v>7769</v>
      </c>
      <c r="N1028" s="45" t="s">
        <v>7770</v>
      </c>
      <c r="O1028" s="45" t="s">
        <v>7771</v>
      </c>
      <c r="P1028" s="45" t="s">
        <v>4849</v>
      </c>
    </row>
    <row r="1029" spans="1:16" x14ac:dyDescent="0.3">
      <c r="A1029" s="45" t="s">
        <v>9687</v>
      </c>
      <c r="B1029" s="45" t="s">
        <v>9688</v>
      </c>
      <c r="C1029" s="45" t="s">
        <v>9689</v>
      </c>
      <c r="D1029" s="45" t="s">
        <v>9690</v>
      </c>
      <c r="E1029" s="45" t="s">
        <v>9691</v>
      </c>
      <c r="F1029" s="45" t="s">
        <v>6581</v>
      </c>
      <c r="G1029" s="45">
        <v>10</v>
      </c>
      <c r="H1029" s="45" t="s">
        <v>6940</v>
      </c>
      <c r="I1029" s="45" t="s">
        <v>5243</v>
      </c>
      <c r="J1029" s="45" t="s">
        <v>5244</v>
      </c>
      <c r="K1029" s="45" t="s">
        <v>11528</v>
      </c>
      <c r="L1029" s="45" t="s">
        <v>9693</v>
      </c>
      <c r="M1029" s="45" t="s">
        <v>9694</v>
      </c>
      <c r="N1029" s="45" t="s">
        <v>9695</v>
      </c>
      <c r="O1029" s="45" t="s">
        <v>9696</v>
      </c>
      <c r="P1029" s="45" t="s">
        <v>4852</v>
      </c>
    </row>
    <row r="1030" spans="1:16" x14ac:dyDescent="0.3">
      <c r="A1030" s="45" t="s">
        <v>9697</v>
      </c>
      <c r="B1030" s="45" t="s">
        <v>9698</v>
      </c>
      <c r="C1030" s="45" t="s">
        <v>9699</v>
      </c>
      <c r="D1030" s="45" t="s">
        <v>9700</v>
      </c>
      <c r="E1030" s="45" t="s">
        <v>9701</v>
      </c>
      <c r="F1030" s="45" t="s">
        <v>6581</v>
      </c>
      <c r="G1030" s="45">
        <v>10</v>
      </c>
      <c r="H1030" s="45" t="s">
        <v>6941</v>
      </c>
      <c r="I1030" s="45" t="s">
        <v>5243</v>
      </c>
      <c r="J1030" s="45" t="s">
        <v>5244</v>
      </c>
      <c r="K1030" s="45" t="s">
        <v>11529</v>
      </c>
      <c r="L1030" s="45" t="s">
        <v>9703</v>
      </c>
      <c r="M1030" s="45" t="s">
        <v>9704</v>
      </c>
      <c r="N1030" s="45" t="s">
        <v>9705</v>
      </c>
      <c r="O1030" s="45" t="s">
        <v>9706</v>
      </c>
      <c r="P1030" s="45" t="s">
        <v>4855</v>
      </c>
    </row>
    <row r="1031" spans="1:16" x14ac:dyDescent="0.3">
      <c r="A1031" s="45" t="s">
        <v>7976</v>
      </c>
      <c r="B1031" s="45" t="s">
        <v>9671</v>
      </c>
      <c r="C1031" s="45" t="s">
        <v>7978</v>
      </c>
      <c r="D1031" s="45" t="s">
        <v>7979</v>
      </c>
      <c r="E1031" s="45" t="s">
        <v>7980</v>
      </c>
      <c r="F1031" s="45" t="s">
        <v>6581</v>
      </c>
      <c r="G1031" s="45">
        <v>20</v>
      </c>
      <c r="I1031" s="45" t="s">
        <v>5243</v>
      </c>
      <c r="J1031" s="45" t="s">
        <v>5244</v>
      </c>
      <c r="K1031" s="45" t="s">
        <v>11530</v>
      </c>
      <c r="L1031" s="45" t="s">
        <v>7982</v>
      </c>
      <c r="M1031" s="45" t="s">
        <v>7983</v>
      </c>
      <c r="N1031" s="45" t="s">
        <v>7984</v>
      </c>
      <c r="O1031" s="45" t="s">
        <v>7985</v>
      </c>
      <c r="P1031" s="45" t="s">
        <v>4837</v>
      </c>
    </row>
    <row r="1032" spans="1:16" x14ac:dyDescent="0.3">
      <c r="A1032" s="45" t="s">
        <v>9543</v>
      </c>
      <c r="B1032" s="45" t="s">
        <v>11531</v>
      </c>
      <c r="C1032" s="45" t="s">
        <v>9545</v>
      </c>
      <c r="D1032" s="45" t="s">
        <v>9546</v>
      </c>
      <c r="E1032" s="45" t="s">
        <v>9547</v>
      </c>
      <c r="F1032" s="45" t="s">
        <v>5572</v>
      </c>
      <c r="G1032" s="45">
        <v>22</v>
      </c>
      <c r="I1032" s="45" t="s">
        <v>5243</v>
      </c>
      <c r="J1032" s="45" t="s">
        <v>5244</v>
      </c>
      <c r="K1032" s="45" t="s">
        <v>11532</v>
      </c>
      <c r="L1032" s="45" t="s">
        <v>9549</v>
      </c>
      <c r="M1032" s="45" t="s">
        <v>9550</v>
      </c>
      <c r="N1032" s="45" t="s">
        <v>9551</v>
      </c>
      <c r="O1032" s="45" t="s">
        <v>9552</v>
      </c>
      <c r="P1032" s="45" t="s">
        <v>4994</v>
      </c>
    </row>
    <row r="1033" spans="1:16" x14ac:dyDescent="0.3">
      <c r="A1033" s="45" t="s">
        <v>9553</v>
      </c>
      <c r="B1033" s="45" t="s">
        <v>11533</v>
      </c>
      <c r="C1033" s="45" t="s">
        <v>9555</v>
      </c>
      <c r="D1033" s="45" t="s">
        <v>9556</v>
      </c>
      <c r="E1033" s="45" t="s">
        <v>9557</v>
      </c>
      <c r="F1033" s="45" t="s">
        <v>6581</v>
      </c>
      <c r="G1033" s="45">
        <v>4</v>
      </c>
      <c r="I1033" s="45" t="s">
        <v>5243</v>
      </c>
      <c r="J1033" s="45" t="s">
        <v>5244</v>
      </c>
      <c r="K1033" s="45" t="s">
        <v>11534</v>
      </c>
      <c r="L1033" s="45" t="s">
        <v>9559</v>
      </c>
      <c r="M1033" s="45" t="s">
        <v>9560</v>
      </c>
      <c r="N1033" s="45" t="s">
        <v>9561</v>
      </c>
      <c r="O1033" s="45" t="s">
        <v>9562</v>
      </c>
      <c r="P1033" s="45" t="s">
        <v>4832</v>
      </c>
    </row>
    <row r="1034" spans="1:16" x14ac:dyDescent="0.3">
      <c r="A1034" s="45" t="s">
        <v>11535</v>
      </c>
      <c r="B1034" s="45" t="s">
        <v>11536</v>
      </c>
      <c r="C1034" s="45" t="s">
        <v>11537</v>
      </c>
      <c r="D1034" s="45" t="s">
        <v>11538</v>
      </c>
      <c r="E1034" s="45" t="s">
        <v>11539</v>
      </c>
      <c r="F1034" s="45" t="s">
        <v>6581</v>
      </c>
      <c r="G1034" s="45">
        <v>1</v>
      </c>
      <c r="I1034" s="45" t="s">
        <v>5243</v>
      </c>
      <c r="J1034" s="45" t="s">
        <v>5244</v>
      </c>
      <c r="K1034" s="45" t="s">
        <v>11540</v>
      </c>
      <c r="L1034" s="45" t="s">
        <v>11541</v>
      </c>
      <c r="M1034" s="45" t="s">
        <v>11542</v>
      </c>
      <c r="N1034" s="45" t="s">
        <v>11543</v>
      </c>
      <c r="O1034" s="45" t="s">
        <v>11544</v>
      </c>
      <c r="P1034" s="45" t="s">
        <v>4998</v>
      </c>
    </row>
    <row r="1035" spans="1:16" x14ac:dyDescent="0.3">
      <c r="A1035" s="45" t="s">
        <v>11545</v>
      </c>
      <c r="B1035" s="45" t="s">
        <v>11546</v>
      </c>
      <c r="C1035" s="45" t="s">
        <v>11547</v>
      </c>
      <c r="D1035" s="45" t="s">
        <v>11548</v>
      </c>
      <c r="E1035" s="45" t="s">
        <v>11549</v>
      </c>
      <c r="F1035" s="45" t="s">
        <v>6581</v>
      </c>
      <c r="G1035" s="45">
        <v>2</v>
      </c>
      <c r="I1035" s="45" t="s">
        <v>5243</v>
      </c>
      <c r="J1035" s="45" t="s">
        <v>5244</v>
      </c>
      <c r="K1035" s="45" t="s">
        <v>11550</v>
      </c>
      <c r="L1035" s="45" t="s">
        <v>11551</v>
      </c>
      <c r="M1035" s="45" t="s">
        <v>11552</v>
      </c>
      <c r="N1035" s="45" t="s">
        <v>11553</v>
      </c>
      <c r="O1035" s="45" t="s">
        <v>11554</v>
      </c>
      <c r="P1035" s="45" t="s">
        <v>5245</v>
      </c>
    </row>
    <row r="1036" spans="1:16" x14ac:dyDescent="0.3">
      <c r="A1036" s="45" t="s">
        <v>11555</v>
      </c>
      <c r="B1036" s="45" t="s">
        <v>11556</v>
      </c>
      <c r="C1036" s="45" t="s">
        <v>11557</v>
      </c>
      <c r="D1036" s="45" t="s">
        <v>11558</v>
      </c>
      <c r="E1036" s="45" t="s">
        <v>11559</v>
      </c>
      <c r="F1036" s="45" t="s">
        <v>6581</v>
      </c>
      <c r="G1036" s="45">
        <v>8</v>
      </c>
      <c r="I1036" s="45" t="s">
        <v>5243</v>
      </c>
      <c r="J1036" s="45" t="s">
        <v>5244</v>
      </c>
      <c r="K1036" s="45" t="s">
        <v>11560</v>
      </c>
      <c r="L1036" s="45" t="s">
        <v>11561</v>
      </c>
      <c r="M1036" s="45" t="s">
        <v>11562</v>
      </c>
      <c r="N1036" s="45" t="s">
        <v>11563</v>
      </c>
      <c r="O1036" s="45" t="s">
        <v>11564</v>
      </c>
      <c r="P1036" s="45" t="s">
        <v>5246</v>
      </c>
    </row>
    <row r="1037" spans="1:16" x14ac:dyDescent="0.3">
      <c r="A1037" s="45" t="s">
        <v>11565</v>
      </c>
      <c r="B1037" s="45" t="s">
        <v>11566</v>
      </c>
      <c r="C1037" s="45" t="s">
        <v>11567</v>
      </c>
      <c r="D1037" s="45" t="s">
        <v>11568</v>
      </c>
      <c r="E1037" s="45" t="s">
        <v>11569</v>
      </c>
      <c r="F1037" s="45" t="s">
        <v>5572</v>
      </c>
      <c r="G1037" s="45">
        <v>22</v>
      </c>
      <c r="I1037" s="45" t="s">
        <v>5243</v>
      </c>
      <c r="J1037" s="45" t="s">
        <v>5244</v>
      </c>
      <c r="K1037" s="45" t="s">
        <v>11570</v>
      </c>
      <c r="L1037" s="45" t="s">
        <v>11571</v>
      </c>
      <c r="M1037" s="45" t="s">
        <v>11572</v>
      </c>
      <c r="N1037" s="45" t="s">
        <v>11573</v>
      </c>
      <c r="O1037" s="45" t="s">
        <v>11574</v>
      </c>
      <c r="P1037" s="45" t="s">
        <v>5248</v>
      </c>
    </row>
    <row r="1038" spans="1:16" x14ac:dyDescent="0.3">
      <c r="A1038" s="45" t="s">
        <v>11575</v>
      </c>
      <c r="B1038" s="45" t="s">
        <v>11576</v>
      </c>
      <c r="C1038" s="45" t="s">
        <v>11577</v>
      </c>
      <c r="D1038" s="45" t="s">
        <v>11578</v>
      </c>
      <c r="E1038" s="45" t="s">
        <v>11579</v>
      </c>
      <c r="F1038" s="45" t="s">
        <v>5572</v>
      </c>
      <c r="G1038" s="45">
        <v>22</v>
      </c>
      <c r="I1038" s="45" t="s">
        <v>5243</v>
      </c>
      <c r="J1038" s="45" t="s">
        <v>5244</v>
      </c>
      <c r="K1038" s="45" t="s">
        <v>11580</v>
      </c>
      <c r="L1038" s="45" t="s">
        <v>11581</v>
      </c>
      <c r="M1038" s="45" t="s">
        <v>11582</v>
      </c>
      <c r="N1038" s="45" t="s">
        <v>11583</v>
      </c>
      <c r="O1038" s="45" t="s">
        <v>11584</v>
      </c>
      <c r="P1038" s="45" t="s">
        <v>5250</v>
      </c>
    </row>
    <row r="1039" spans="1:16" x14ac:dyDescent="0.3">
      <c r="A1039" s="45" t="s">
        <v>11585</v>
      </c>
      <c r="B1039" s="45" t="s">
        <v>11586</v>
      </c>
      <c r="C1039" s="45" t="s">
        <v>11587</v>
      </c>
      <c r="D1039" s="45" t="s">
        <v>11588</v>
      </c>
      <c r="E1039" s="45" t="s">
        <v>11589</v>
      </c>
      <c r="F1039" s="45" t="s">
        <v>6581</v>
      </c>
      <c r="G1039" s="45">
        <v>8</v>
      </c>
      <c r="I1039" s="45" t="s">
        <v>5243</v>
      </c>
      <c r="J1039" s="45" t="s">
        <v>5244</v>
      </c>
      <c r="K1039" s="45" t="s">
        <v>11590</v>
      </c>
      <c r="L1039" s="45" t="s">
        <v>11591</v>
      </c>
      <c r="M1039" s="45" t="s">
        <v>11592</v>
      </c>
      <c r="N1039" s="45" t="s">
        <v>11593</v>
      </c>
      <c r="O1039" s="45" t="s">
        <v>11594</v>
      </c>
      <c r="P1039" s="45" t="s">
        <v>5006</v>
      </c>
    </row>
    <row r="1040" spans="1:16" x14ac:dyDescent="0.3">
      <c r="A1040" s="45" t="s">
        <v>11595</v>
      </c>
      <c r="B1040" s="45" t="s">
        <v>11596</v>
      </c>
      <c r="C1040" s="45" t="s">
        <v>11597</v>
      </c>
      <c r="D1040" s="45" t="s">
        <v>11598</v>
      </c>
      <c r="E1040" s="45" t="s">
        <v>11599</v>
      </c>
      <c r="F1040" s="45" t="s">
        <v>6581</v>
      </c>
      <c r="G1040" s="45">
        <v>1</v>
      </c>
      <c r="I1040" s="45" t="s">
        <v>5243</v>
      </c>
      <c r="J1040" s="45" t="s">
        <v>5244</v>
      </c>
      <c r="K1040" s="45" t="s">
        <v>11600</v>
      </c>
      <c r="L1040" s="45" t="s">
        <v>11601</v>
      </c>
      <c r="M1040" s="45" t="s">
        <v>11602</v>
      </c>
      <c r="N1040" s="45" t="s">
        <v>11603</v>
      </c>
      <c r="O1040" s="45" t="s">
        <v>11604</v>
      </c>
      <c r="P1040" s="45" t="s">
        <v>5003</v>
      </c>
    </row>
    <row r="1041" spans="1:16" x14ac:dyDescent="0.3">
      <c r="A1041" s="45" t="s">
        <v>7686</v>
      </c>
      <c r="B1041" s="45" t="s">
        <v>7752</v>
      </c>
      <c r="C1041" s="45" t="s">
        <v>7688</v>
      </c>
      <c r="D1041" s="45" t="s">
        <v>7689</v>
      </c>
      <c r="E1041" s="45" t="s">
        <v>7690</v>
      </c>
      <c r="F1041" s="45" t="s">
        <v>6581</v>
      </c>
      <c r="G1041" s="45">
        <v>12</v>
      </c>
      <c r="I1041" s="45" t="s">
        <v>5243</v>
      </c>
      <c r="J1041" s="45" t="s">
        <v>5244</v>
      </c>
      <c r="K1041" s="45" t="s">
        <v>11605</v>
      </c>
      <c r="L1041" s="45" t="s">
        <v>7692</v>
      </c>
      <c r="M1041" s="45" t="s">
        <v>7693</v>
      </c>
      <c r="N1041" s="45" t="s">
        <v>7694</v>
      </c>
      <c r="O1041" s="45" t="s">
        <v>7695</v>
      </c>
      <c r="P1041" s="45" t="s">
        <v>4887</v>
      </c>
    </row>
    <row r="1042" spans="1:16" x14ac:dyDescent="0.3">
      <c r="A1042" s="45" t="s">
        <v>7696</v>
      </c>
      <c r="B1042" s="45" t="s">
        <v>7754</v>
      </c>
      <c r="C1042" s="45" t="s">
        <v>7698</v>
      </c>
      <c r="D1042" s="45" t="s">
        <v>7699</v>
      </c>
      <c r="E1042" s="45" t="s">
        <v>7700</v>
      </c>
      <c r="F1042" s="45" t="s">
        <v>6581</v>
      </c>
      <c r="G1042" s="45">
        <v>14</v>
      </c>
      <c r="I1042" s="45" t="s">
        <v>5243</v>
      </c>
      <c r="J1042" s="45" t="s">
        <v>5244</v>
      </c>
      <c r="K1042" s="45" t="s">
        <v>11606</v>
      </c>
      <c r="L1042" s="45" t="s">
        <v>7702</v>
      </c>
      <c r="M1042" s="45" t="s">
        <v>7703</v>
      </c>
      <c r="N1042" s="45" t="s">
        <v>7704</v>
      </c>
      <c r="O1042" s="45" t="s">
        <v>7705</v>
      </c>
      <c r="P1042" s="45" t="s">
        <v>4889</v>
      </c>
    </row>
    <row r="1043" spans="1:16" x14ac:dyDescent="0.3">
      <c r="A1043" s="45" t="s">
        <v>7706</v>
      </c>
      <c r="B1043" s="45" t="s">
        <v>7804</v>
      </c>
      <c r="C1043" s="45" t="s">
        <v>7708</v>
      </c>
      <c r="D1043" s="45" t="s">
        <v>7709</v>
      </c>
      <c r="E1043" s="45" t="s">
        <v>7710</v>
      </c>
      <c r="F1043" s="45" t="s">
        <v>6581</v>
      </c>
      <c r="G1043" s="45">
        <v>12</v>
      </c>
      <c r="I1043" s="45" t="s">
        <v>5243</v>
      </c>
      <c r="J1043" s="45" t="s">
        <v>5244</v>
      </c>
      <c r="K1043" s="45" t="s">
        <v>11607</v>
      </c>
      <c r="L1043" s="45" t="s">
        <v>7712</v>
      </c>
      <c r="M1043" s="45" t="s">
        <v>7713</v>
      </c>
      <c r="N1043" s="45" t="s">
        <v>7714</v>
      </c>
      <c r="O1043" s="45" t="s">
        <v>7715</v>
      </c>
      <c r="P1043" s="45" t="s">
        <v>4891</v>
      </c>
    </row>
    <row r="1044" spans="1:16" x14ac:dyDescent="0.3">
      <c r="A1044" s="45" t="s">
        <v>7716</v>
      </c>
      <c r="B1044" s="45" t="s">
        <v>7806</v>
      </c>
      <c r="C1044" s="45" t="s">
        <v>7718</v>
      </c>
      <c r="D1044" s="45" t="s">
        <v>7719</v>
      </c>
      <c r="E1044" s="45" t="s">
        <v>7720</v>
      </c>
      <c r="F1044" s="45" t="s">
        <v>6581</v>
      </c>
      <c r="G1044" s="45">
        <v>14</v>
      </c>
      <c r="I1044" s="45" t="s">
        <v>5243</v>
      </c>
      <c r="J1044" s="45" t="s">
        <v>5244</v>
      </c>
      <c r="K1044" s="45" t="s">
        <v>11608</v>
      </c>
      <c r="L1044" s="45" t="s">
        <v>7722</v>
      </c>
      <c r="M1044" s="45" t="s">
        <v>7723</v>
      </c>
      <c r="N1044" s="45" t="s">
        <v>7724</v>
      </c>
      <c r="O1044" s="45" t="s">
        <v>7725</v>
      </c>
      <c r="P1044" s="45" t="s">
        <v>4893</v>
      </c>
    </row>
    <row r="1045" spans="1:16" x14ac:dyDescent="0.3">
      <c r="A1045" s="45" t="s">
        <v>11609</v>
      </c>
      <c r="B1045" s="45" t="s">
        <v>11610</v>
      </c>
      <c r="C1045" s="45" t="s">
        <v>11611</v>
      </c>
      <c r="D1045" s="45" t="s">
        <v>11612</v>
      </c>
      <c r="E1045" s="45" t="s">
        <v>11613</v>
      </c>
      <c r="F1045" s="45" t="s">
        <v>5572</v>
      </c>
      <c r="G1045" s="45">
        <v>22</v>
      </c>
      <c r="I1045" s="45" t="s">
        <v>5243</v>
      </c>
      <c r="J1045" s="45" t="s">
        <v>5244</v>
      </c>
      <c r="K1045" s="45" t="s">
        <v>11614</v>
      </c>
      <c r="L1045" s="45" t="s">
        <v>11615</v>
      </c>
      <c r="M1045" s="45" t="s">
        <v>11616</v>
      </c>
      <c r="N1045" s="45" t="s">
        <v>11617</v>
      </c>
      <c r="O1045" s="45" t="s">
        <v>11618</v>
      </c>
      <c r="P1045" s="45" t="s">
        <v>5103</v>
      </c>
    </row>
    <row r="1046" spans="1:16" x14ac:dyDescent="0.3">
      <c r="A1046" s="45" t="s">
        <v>7976</v>
      </c>
      <c r="B1046" s="45" t="s">
        <v>9671</v>
      </c>
      <c r="C1046" s="45" t="s">
        <v>7978</v>
      </c>
      <c r="D1046" s="45" t="s">
        <v>7979</v>
      </c>
      <c r="E1046" s="45" t="s">
        <v>7980</v>
      </c>
      <c r="F1046" s="45" t="s">
        <v>6581</v>
      </c>
      <c r="G1046" s="45">
        <v>20</v>
      </c>
      <c r="H1046" s="45" t="s">
        <v>6942</v>
      </c>
      <c r="I1046" s="45" t="s">
        <v>4864</v>
      </c>
      <c r="J1046" s="45" t="s">
        <v>4865</v>
      </c>
      <c r="K1046" s="45" t="s">
        <v>11619</v>
      </c>
      <c r="L1046" s="45" t="s">
        <v>7982</v>
      </c>
      <c r="M1046" s="45" t="s">
        <v>7983</v>
      </c>
      <c r="N1046" s="45" t="s">
        <v>7984</v>
      </c>
      <c r="O1046" s="45" t="s">
        <v>7985</v>
      </c>
      <c r="P1046" s="45" t="s">
        <v>4837</v>
      </c>
    </row>
    <row r="1047" spans="1:16" x14ac:dyDescent="0.3">
      <c r="A1047" s="45" t="s">
        <v>7940</v>
      </c>
      <c r="B1047" s="45" t="s">
        <v>9673</v>
      </c>
      <c r="C1047" s="45" t="s">
        <v>7942</v>
      </c>
      <c r="D1047" s="45" t="s">
        <v>7943</v>
      </c>
      <c r="E1047" s="45" t="s">
        <v>7944</v>
      </c>
      <c r="F1047" s="45" t="s">
        <v>5572</v>
      </c>
      <c r="G1047" s="45">
        <v>22</v>
      </c>
      <c r="H1047" s="45" t="s">
        <v>6944</v>
      </c>
      <c r="I1047" s="45" t="s">
        <v>4864</v>
      </c>
      <c r="J1047" s="45" t="s">
        <v>4865</v>
      </c>
      <c r="K1047" s="45" t="s">
        <v>11620</v>
      </c>
      <c r="L1047" s="45" t="s">
        <v>7946</v>
      </c>
      <c r="M1047" s="45" t="s">
        <v>7947</v>
      </c>
      <c r="N1047" s="45" t="s">
        <v>7948</v>
      </c>
      <c r="O1047" s="45" t="s">
        <v>7949</v>
      </c>
      <c r="P1047" s="45" t="s">
        <v>4841</v>
      </c>
    </row>
    <row r="1048" spans="1:16" x14ac:dyDescent="0.3">
      <c r="A1048" s="45" t="s">
        <v>9675</v>
      </c>
      <c r="B1048" s="45" t="s">
        <v>11621</v>
      </c>
      <c r="C1048" s="45" t="s">
        <v>9677</v>
      </c>
      <c r="D1048" s="45" t="s">
        <v>9678</v>
      </c>
      <c r="E1048" s="45" t="s">
        <v>9679</v>
      </c>
      <c r="F1048" s="45" t="s">
        <v>5572</v>
      </c>
      <c r="G1048" s="45">
        <v>22</v>
      </c>
      <c r="H1048" s="45" t="s">
        <v>6945</v>
      </c>
      <c r="I1048" s="45" t="s">
        <v>4864</v>
      </c>
      <c r="J1048" s="45" t="s">
        <v>4865</v>
      </c>
      <c r="K1048" s="45" t="s">
        <v>11622</v>
      </c>
      <c r="L1048" s="45" t="s">
        <v>9681</v>
      </c>
      <c r="M1048" s="45" t="s">
        <v>9682</v>
      </c>
      <c r="N1048" s="45" t="s">
        <v>9683</v>
      </c>
      <c r="O1048" s="45" t="s">
        <v>9684</v>
      </c>
      <c r="P1048" s="45" t="s">
        <v>4844</v>
      </c>
    </row>
    <row r="1049" spans="1:16" x14ac:dyDescent="0.3">
      <c r="A1049" s="45" t="s">
        <v>7726</v>
      </c>
      <c r="B1049" s="45" t="s">
        <v>7760</v>
      </c>
      <c r="C1049" s="45" t="s">
        <v>7728</v>
      </c>
      <c r="D1049" s="45" t="s">
        <v>7729</v>
      </c>
      <c r="E1049" s="45" t="s">
        <v>7730</v>
      </c>
      <c r="F1049" s="45" t="s">
        <v>6581</v>
      </c>
      <c r="G1049" s="45">
        <v>12</v>
      </c>
      <c r="I1049" s="45" t="s">
        <v>4864</v>
      </c>
      <c r="J1049" s="45" t="s">
        <v>4865</v>
      </c>
      <c r="K1049" s="45" t="s">
        <v>11623</v>
      </c>
      <c r="L1049" s="45" t="s">
        <v>7732</v>
      </c>
      <c r="M1049" s="45" t="s">
        <v>7733</v>
      </c>
      <c r="N1049" s="45" t="s">
        <v>7734</v>
      </c>
      <c r="O1049" s="45" t="s">
        <v>7735</v>
      </c>
      <c r="P1049" s="45" t="s">
        <v>4846</v>
      </c>
    </row>
    <row r="1050" spans="1:16" x14ac:dyDescent="0.3">
      <c r="A1050" s="45" t="s">
        <v>7762</v>
      </c>
      <c r="B1050" s="45" t="s">
        <v>7763</v>
      </c>
      <c r="C1050" s="45" t="s">
        <v>7764</v>
      </c>
      <c r="D1050" s="45" t="s">
        <v>7765</v>
      </c>
      <c r="E1050" s="45" t="s">
        <v>7766</v>
      </c>
      <c r="F1050" s="45" t="s">
        <v>6581</v>
      </c>
      <c r="G1050" s="45">
        <v>1</v>
      </c>
      <c r="I1050" s="45" t="s">
        <v>4864</v>
      </c>
      <c r="J1050" s="45" t="s">
        <v>4865</v>
      </c>
      <c r="K1050" s="45" t="s">
        <v>11624</v>
      </c>
      <c r="L1050" s="45" t="s">
        <v>7768</v>
      </c>
      <c r="M1050" s="45" t="s">
        <v>7769</v>
      </c>
      <c r="N1050" s="45" t="s">
        <v>7770</v>
      </c>
      <c r="O1050" s="45" t="s">
        <v>7771</v>
      </c>
      <c r="P1050" s="45" t="s">
        <v>4849</v>
      </c>
    </row>
    <row r="1051" spans="1:16" x14ac:dyDescent="0.3">
      <c r="A1051" s="45" t="s">
        <v>11625</v>
      </c>
      <c r="B1051" s="45" t="s">
        <v>11626</v>
      </c>
      <c r="C1051" s="45" t="s">
        <v>11627</v>
      </c>
      <c r="D1051" s="45" t="s">
        <v>11628</v>
      </c>
      <c r="E1051" s="45" t="s">
        <v>11629</v>
      </c>
      <c r="F1051" s="45" t="s">
        <v>6581</v>
      </c>
      <c r="G1051" s="45">
        <v>14</v>
      </c>
      <c r="I1051" s="45" t="s">
        <v>4864</v>
      </c>
      <c r="J1051" s="45" t="s">
        <v>4865</v>
      </c>
      <c r="K1051" s="45" t="s">
        <v>11630</v>
      </c>
      <c r="L1051" s="45" t="s">
        <v>11631</v>
      </c>
      <c r="M1051" s="45" t="s">
        <v>11632</v>
      </c>
      <c r="N1051" s="45" t="s">
        <v>11633</v>
      </c>
      <c r="O1051" s="45" t="s">
        <v>11634</v>
      </c>
      <c r="P1051" s="45" t="s">
        <v>4868</v>
      </c>
    </row>
    <row r="1052" spans="1:16" x14ac:dyDescent="0.3">
      <c r="A1052" s="45" t="s">
        <v>9247</v>
      </c>
      <c r="B1052" s="45" t="s">
        <v>9248</v>
      </c>
      <c r="C1052" s="45" t="s">
        <v>9249</v>
      </c>
      <c r="D1052" s="45" t="s">
        <v>9250</v>
      </c>
      <c r="E1052" s="45" t="s">
        <v>9251</v>
      </c>
      <c r="F1052" s="45" t="s">
        <v>6581</v>
      </c>
      <c r="G1052" s="45">
        <v>1</v>
      </c>
      <c r="I1052" s="45" t="s">
        <v>4864</v>
      </c>
      <c r="J1052" s="45" t="s">
        <v>4865</v>
      </c>
      <c r="K1052" s="45" t="s">
        <v>11635</v>
      </c>
      <c r="L1052" s="45" t="s">
        <v>9253</v>
      </c>
      <c r="M1052" s="45" t="s">
        <v>9254</v>
      </c>
      <c r="N1052" s="45" t="s">
        <v>9255</v>
      </c>
      <c r="O1052" s="45" t="s">
        <v>9256</v>
      </c>
      <c r="P1052" s="45" t="s">
        <v>4870</v>
      </c>
    </row>
    <row r="1053" spans="1:16" x14ac:dyDescent="0.3">
      <c r="A1053" s="45" t="s">
        <v>11636</v>
      </c>
      <c r="B1053" s="45" t="s">
        <v>11637</v>
      </c>
      <c r="C1053" s="45" t="s">
        <v>11638</v>
      </c>
      <c r="D1053" s="45" t="s">
        <v>11639</v>
      </c>
      <c r="E1053" s="45" t="s">
        <v>11640</v>
      </c>
      <c r="F1053" s="45" t="s">
        <v>6581</v>
      </c>
      <c r="G1053" s="45">
        <v>12</v>
      </c>
      <c r="I1053" s="45" t="s">
        <v>4864</v>
      </c>
      <c r="J1053" s="45" t="s">
        <v>4865</v>
      </c>
      <c r="K1053" s="45" t="s">
        <v>11641</v>
      </c>
      <c r="L1053" s="45" t="s">
        <v>11642</v>
      </c>
      <c r="M1053" s="45" t="s">
        <v>11643</v>
      </c>
      <c r="N1053" s="45" t="s">
        <v>11644</v>
      </c>
      <c r="O1053" s="45" t="s">
        <v>11645</v>
      </c>
      <c r="P1053" s="45" t="s">
        <v>4872</v>
      </c>
    </row>
    <row r="1054" spans="1:16" x14ac:dyDescent="0.3">
      <c r="A1054" s="45" t="s">
        <v>11646</v>
      </c>
      <c r="B1054" s="45" t="s">
        <v>11647</v>
      </c>
      <c r="C1054" s="45" t="s">
        <v>11648</v>
      </c>
      <c r="D1054" s="45" t="s">
        <v>11649</v>
      </c>
      <c r="E1054" s="45" t="s">
        <v>11650</v>
      </c>
      <c r="F1054" s="45" t="s">
        <v>6581</v>
      </c>
      <c r="G1054" s="45">
        <v>15</v>
      </c>
      <c r="I1054" s="45" t="s">
        <v>4864</v>
      </c>
      <c r="J1054" s="45" t="s">
        <v>4865</v>
      </c>
      <c r="K1054" s="45" t="s">
        <v>11651</v>
      </c>
      <c r="L1054" s="45" t="s">
        <v>11652</v>
      </c>
      <c r="M1054" s="45" t="s">
        <v>11653</v>
      </c>
      <c r="N1054" s="45" t="s">
        <v>11654</v>
      </c>
      <c r="O1054" s="45" t="s">
        <v>11655</v>
      </c>
      <c r="P1054" s="45" t="s">
        <v>4874</v>
      </c>
    </row>
    <row r="1055" spans="1:16" x14ac:dyDescent="0.3">
      <c r="A1055" s="45" t="s">
        <v>7976</v>
      </c>
      <c r="B1055" s="45" t="s">
        <v>9671</v>
      </c>
      <c r="C1055" s="45" t="s">
        <v>7978</v>
      </c>
      <c r="D1055" s="45" t="s">
        <v>7979</v>
      </c>
      <c r="E1055" s="45" t="s">
        <v>7980</v>
      </c>
      <c r="F1055" s="45" t="s">
        <v>6581</v>
      </c>
      <c r="G1055" s="45">
        <v>20</v>
      </c>
      <c r="H1055" s="45" t="s">
        <v>6946</v>
      </c>
      <c r="I1055" s="45" t="s">
        <v>4988</v>
      </c>
      <c r="J1055" s="45" t="s">
        <v>4989</v>
      </c>
      <c r="K1055" s="45" t="s">
        <v>11656</v>
      </c>
      <c r="L1055" s="45" t="s">
        <v>7982</v>
      </c>
      <c r="M1055" s="45" t="s">
        <v>7983</v>
      </c>
      <c r="N1055" s="45" t="s">
        <v>7984</v>
      </c>
      <c r="O1055" s="45" t="s">
        <v>7985</v>
      </c>
      <c r="P1055" s="45" t="s">
        <v>4837</v>
      </c>
    </row>
    <row r="1056" spans="1:16" x14ac:dyDescent="0.3">
      <c r="A1056" s="45" t="s">
        <v>7940</v>
      </c>
      <c r="B1056" s="45" t="s">
        <v>9673</v>
      </c>
      <c r="C1056" s="45" t="s">
        <v>7942</v>
      </c>
      <c r="D1056" s="45" t="s">
        <v>7943</v>
      </c>
      <c r="E1056" s="45" t="s">
        <v>7944</v>
      </c>
      <c r="F1056" s="45" t="s">
        <v>5572</v>
      </c>
      <c r="G1056" s="45">
        <v>22</v>
      </c>
      <c r="H1056" s="45" t="s">
        <v>6948</v>
      </c>
      <c r="I1056" s="45" t="s">
        <v>4988</v>
      </c>
      <c r="J1056" s="45" t="s">
        <v>4989</v>
      </c>
      <c r="K1056" s="45" t="s">
        <v>11657</v>
      </c>
      <c r="L1056" s="45" t="s">
        <v>7946</v>
      </c>
      <c r="M1056" s="45" t="s">
        <v>7947</v>
      </c>
      <c r="N1056" s="45" t="s">
        <v>7948</v>
      </c>
      <c r="O1056" s="45" t="s">
        <v>7949</v>
      </c>
      <c r="P1056" s="45" t="s">
        <v>4841</v>
      </c>
    </row>
    <row r="1057" spans="1:16" x14ac:dyDescent="0.3">
      <c r="A1057" s="45" t="s">
        <v>7726</v>
      </c>
      <c r="B1057" s="45" t="s">
        <v>7760</v>
      </c>
      <c r="C1057" s="45" t="s">
        <v>7728</v>
      </c>
      <c r="D1057" s="45" t="s">
        <v>7729</v>
      </c>
      <c r="E1057" s="45" t="s">
        <v>7730</v>
      </c>
      <c r="F1057" s="45" t="s">
        <v>6581</v>
      </c>
      <c r="G1057" s="45">
        <v>12</v>
      </c>
      <c r="H1057" s="45" t="s">
        <v>6949</v>
      </c>
      <c r="I1057" s="45" t="s">
        <v>4988</v>
      </c>
      <c r="J1057" s="45" t="s">
        <v>4989</v>
      </c>
      <c r="K1057" s="45" t="s">
        <v>11658</v>
      </c>
      <c r="L1057" s="45" t="s">
        <v>7732</v>
      </c>
      <c r="M1057" s="45" t="s">
        <v>7733</v>
      </c>
      <c r="N1057" s="45" t="s">
        <v>7734</v>
      </c>
      <c r="O1057" s="45" t="s">
        <v>7735</v>
      </c>
      <c r="P1057" s="45" t="s">
        <v>4846</v>
      </c>
    </row>
    <row r="1058" spans="1:16" x14ac:dyDescent="0.3">
      <c r="A1058" s="45" t="s">
        <v>7762</v>
      </c>
      <c r="B1058" s="45" t="s">
        <v>7763</v>
      </c>
      <c r="C1058" s="45" t="s">
        <v>7764</v>
      </c>
      <c r="D1058" s="45" t="s">
        <v>7765</v>
      </c>
      <c r="E1058" s="45" t="s">
        <v>7766</v>
      </c>
      <c r="F1058" s="45" t="s">
        <v>6581</v>
      </c>
      <c r="G1058" s="45">
        <v>1</v>
      </c>
      <c r="H1058" s="45" t="s">
        <v>6951</v>
      </c>
      <c r="I1058" s="45" t="s">
        <v>4988</v>
      </c>
      <c r="J1058" s="45" t="s">
        <v>4989</v>
      </c>
      <c r="K1058" s="45" t="s">
        <v>11659</v>
      </c>
      <c r="L1058" s="45" t="s">
        <v>7768</v>
      </c>
      <c r="M1058" s="45" t="s">
        <v>7769</v>
      </c>
      <c r="N1058" s="45" t="s">
        <v>7770</v>
      </c>
      <c r="O1058" s="45" t="s">
        <v>7771</v>
      </c>
      <c r="P1058" s="45" t="s">
        <v>4849</v>
      </c>
    </row>
    <row r="1059" spans="1:16" x14ac:dyDescent="0.3">
      <c r="A1059" s="45" t="s">
        <v>9687</v>
      </c>
      <c r="B1059" s="45" t="s">
        <v>9688</v>
      </c>
      <c r="C1059" s="45" t="s">
        <v>9689</v>
      </c>
      <c r="D1059" s="45" t="s">
        <v>9690</v>
      </c>
      <c r="E1059" s="45" t="s">
        <v>9691</v>
      </c>
      <c r="F1059" s="45" t="s">
        <v>6581</v>
      </c>
      <c r="G1059" s="45">
        <v>10</v>
      </c>
      <c r="H1059" s="45" t="s">
        <v>6952</v>
      </c>
      <c r="I1059" s="45" t="s">
        <v>4988</v>
      </c>
      <c r="J1059" s="45" t="s">
        <v>4989</v>
      </c>
      <c r="K1059" s="45" t="s">
        <v>11660</v>
      </c>
      <c r="L1059" s="45" t="s">
        <v>9693</v>
      </c>
      <c r="M1059" s="45" t="s">
        <v>9694</v>
      </c>
      <c r="N1059" s="45" t="s">
        <v>9695</v>
      </c>
      <c r="O1059" s="45" t="s">
        <v>9696</v>
      </c>
      <c r="P1059" s="45" t="s">
        <v>4852</v>
      </c>
    </row>
    <row r="1060" spans="1:16" x14ac:dyDescent="0.3">
      <c r="A1060" s="45" t="s">
        <v>9697</v>
      </c>
      <c r="B1060" s="45" t="s">
        <v>9698</v>
      </c>
      <c r="C1060" s="45" t="s">
        <v>9699</v>
      </c>
      <c r="D1060" s="45" t="s">
        <v>9700</v>
      </c>
      <c r="E1060" s="45" t="s">
        <v>9701</v>
      </c>
      <c r="F1060" s="45" t="s">
        <v>6581</v>
      </c>
      <c r="G1060" s="45">
        <v>10</v>
      </c>
      <c r="H1060" s="45" t="s">
        <v>6953</v>
      </c>
      <c r="I1060" s="45" t="s">
        <v>4988</v>
      </c>
      <c r="J1060" s="45" t="s">
        <v>4989</v>
      </c>
      <c r="K1060" s="45" t="s">
        <v>11661</v>
      </c>
      <c r="L1060" s="45" t="s">
        <v>9703</v>
      </c>
      <c r="M1060" s="45" t="s">
        <v>9704</v>
      </c>
      <c r="N1060" s="45" t="s">
        <v>9705</v>
      </c>
      <c r="O1060" s="45" t="s">
        <v>9706</v>
      </c>
      <c r="P1060" s="45" t="s">
        <v>4855</v>
      </c>
    </row>
    <row r="1061" spans="1:16" x14ac:dyDescent="0.3">
      <c r="A1061" s="45" t="s">
        <v>11662</v>
      </c>
      <c r="B1061" s="45" t="s">
        <v>11663</v>
      </c>
      <c r="C1061" s="45" t="s">
        <v>11664</v>
      </c>
      <c r="D1061" s="45" t="s">
        <v>11665</v>
      </c>
      <c r="E1061" s="45" t="s">
        <v>11666</v>
      </c>
      <c r="F1061" s="45" t="s">
        <v>6581</v>
      </c>
      <c r="G1061" s="45">
        <v>20</v>
      </c>
      <c r="I1061" s="45" t="s">
        <v>4988</v>
      </c>
      <c r="J1061" s="45" t="s">
        <v>4989</v>
      </c>
      <c r="K1061" s="45" t="s">
        <v>11667</v>
      </c>
      <c r="L1061" s="45" t="s">
        <v>11668</v>
      </c>
      <c r="M1061" s="45" t="s">
        <v>11669</v>
      </c>
      <c r="N1061" s="45" t="s">
        <v>11670</v>
      </c>
      <c r="O1061" s="45" t="s">
        <v>11671</v>
      </c>
      <c r="P1061" s="45" t="s">
        <v>4990</v>
      </c>
    </row>
    <row r="1062" spans="1:16" x14ac:dyDescent="0.3">
      <c r="A1062" s="45" t="s">
        <v>7986</v>
      </c>
      <c r="B1062" s="45" t="s">
        <v>8163</v>
      </c>
      <c r="C1062" s="45" t="s">
        <v>7988</v>
      </c>
      <c r="D1062" s="45" t="s">
        <v>7989</v>
      </c>
      <c r="E1062" s="45" t="s">
        <v>7990</v>
      </c>
      <c r="F1062" s="45" t="s">
        <v>6581</v>
      </c>
      <c r="G1062" s="45">
        <v>50</v>
      </c>
      <c r="I1062" s="45" t="s">
        <v>4988</v>
      </c>
      <c r="J1062" s="45" t="s">
        <v>4989</v>
      </c>
      <c r="K1062" s="45" t="s">
        <v>11672</v>
      </c>
      <c r="L1062" s="45" t="s">
        <v>7992</v>
      </c>
      <c r="M1062" s="45" t="s">
        <v>7993</v>
      </c>
      <c r="N1062" s="45" t="s">
        <v>7994</v>
      </c>
      <c r="O1062" s="45" t="s">
        <v>7995</v>
      </c>
      <c r="P1062" s="45" t="s">
        <v>4992</v>
      </c>
    </row>
    <row r="1063" spans="1:16" x14ac:dyDescent="0.3">
      <c r="A1063" s="45" t="s">
        <v>9543</v>
      </c>
      <c r="B1063" s="45" t="s">
        <v>11531</v>
      </c>
      <c r="C1063" s="45" t="s">
        <v>9545</v>
      </c>
      <c r="D1063" s="45" t="s">
        <v>9546</v>
      </c>
      <c r="E1063" s="45" t="s">
        <v>9547</v>
      </c>
      <c r="F1063" s="45" t="s">
        <v>5572</v>
      </c>
      <c r="G1063" s="45">
        <v>22</v>
      </c>
      <c r="I1063" s="45" t="s">
        <v>4988</v>
      </c>
      <c r="J1063" s="45" t="s">
        <v>4989</v>
      </c>
      <c r="K1063" s="45" t="s">
        <v>11673</v>
      </c>
      <c r="L1063" s="45" t="s">
        <v>9549</v>
      </c>
      <c r="M1063" s="45" t="s">
        <v>9550</v>
      </c>
      <c r="N1063" s="45" t="s">
        <v>9551</v>
      </c>
      <c r="O1063" s="45" t="s">
        <v>9552</v>
      </c>
      <c r="P1063" s="45" t="s">
        <v>4994</v>
      </c>
    </row>
    <row r="1064" spans="1:16" x14ac:dyDescent="0.3">
      <c r="A1064" s="45" t="s">
        <v>9553</v>
      </c>
      <c r="B1064" s="45" t="s">
        <v>11674</v>
      </c>
      <c r="C1064" s="45" t="s">
        <v>9555</v>
      </c>
      <c r="D1064" s="45" t="s">
        <v>9556</v>
      </c>
      <c r="E1064" s="45" t="s">
        <v>9557</v>
      </c>
      <c r="F1064" s="45" t="s">
        <v>6581</v>
      </c>
      <c r="G1064" s="45">
        <v>4</v>
      </c>
      <c r="I1064" s="45" t="s">
        <v>4988</v>
      </c>
      <c r="J1064" s="45" t="s">
        <v>4989</v>
      </c>
      <c r="K1064" s="45" t="s">
        <v>11675</v>
      </c>
      <c r="L1064" s="45" t="s">
        <v>9559</v>
      </c>
      <c r="M1064" s="45" t="s">
        <v>9560</v>
      </c>
      <c r="N1064" s="45" t="s">
        <v>9561</v>
      </c>
      <c r="O1064" s="45" t="s">
        <v>9562</v>
      </c>
      <c r="P1064" s="45" t="s">
        <v>4832</v>
      </c>
    </row>
    <row r="1065" spans="1:16" x14ac:dyDescent="0.3">
      <c r="A1065" s="45" t="s">
        <v>11535</v>
      </c>
      <c r="B1065" s="45" t="s">
        <v>11536</v>
      </c>
      <c r="C1065" s="45" t="s">
        <v>11537</v>
      </c>
      <c r="D1065" s="45" t="s">
        <v>11538</v>
      </c>
      <c r="E1065" s="45" t="s">
        <v>11539</v>
      </c>
      <c r="F1065" s="45" t="s">
        <v>6581</v>
      </c>
      <c r="G1065" s="45">
        <v>1</v>
      </c>
      <c r="I1065" s="45" t="s">
        <v>4988</v>
      </c>
      <c r="J1065" s="45" t="s">
        <v>4989</v>
      </c>
      <c r="K1065" s="45" t="s">
        <v>11676</v>
      </c>
      <c r="L1065" s="45" t="s">
        <v>11541</v>
      </c>
      <c r="M1065" s="45" t="s">
        <v>11542</v>
      </c>
      <c r="N1065" s="45" t="s">
        <v>11543</v>
      </c>
      <c r="O1065" s="45" t="s">
        <v>11544</v>
      </c>
      <c r="P1065" s="45" t="s">
        <v>4998</v>
      </c>
    </row>
    <row r="1066" spans="1:16" x14ac:dyDescent="0.3">
      <c r="A1066" s="45" t="s">
        <v>11677</v>
      </c>
      <c r="B1066" s="45" t="s">
        <v>11678</v>
      </c>
      <c r="C1066" s="45" t="s">
        <v>11679</v>
      </c>
      <c r="D1066" s="45" t="s">
        <v>11680</v>
      </c>
      <c r="E1066" s="45" t="s">
        <v>11681</v>
      </c>
      <c r="F1066" s="45" t="s">
        <v>6581</v>
      </c>
      <c r="G1066" s="45">
        <v>2</v>
      </c>
      <c r="I1066" s="45" t="s">
        <v>4988</v>
      </c>
      <c r="J1066" s="45" t="s">
        <v>4989</v>
      </c>
      <c r="K1066" s="45" t="s">
        <v>11682</v>
      </c>
      <c r="L1066" s="45" t="s">
        <v>11683</v>
      </c>
      <c r="M1066" s="45" t="s">
        <v>11684</v>
      </c>
      <c r="N1066" s="45" t="s">
        <v>11685</v>
      </c>
      <c r="O1066" s="45" t="s">
        <v>11686</v>
      </c>
      <c r="P1066" s="45" t="s">
        <v>5000</v>
      </c>
    </row>
    <row r="1067" spans="1:16" x14ac:dyDescent="0.3">
      <c r="A1067" s="45" t="s">
        <v>11595</v>
      </c>
      <c r="B1067" s="45" t="s">
        <v>11687</v>
      </c>
      <c r="C1067" s="45" t="s">
        <v>11597</v>
      </c>
      <c r="D1067" s="45" t="s">
        <v>11598</v>
      </c>
      <c r="E1067" s="45" t="s">
        <v>11599</v>
      </c>
      <c r="F1067" s="45" t="s">
        <v>6581</v>
      </c>
      <c r="G1067" s="45">
        <v>1</v>
      </c>
      <c r="H1067" s="45" t="s">
        <v>6954</v>
      </c>
      <c r="I1067" s="45" t="s">
        <v>4988</v>
      </c>
      <c r="J1067" s="45" t="s">
        <v>4989</v>
      </c>
      <c r="K1067" s="45" t="s">
        <v>11688</v>
      </c>
      <c r="L1067" s="45" t="s">
        <v>11601</v>
      </c>
      <c r="M1067" s="45" t="s">
        <v>11602</v>
      </c>
      <c r="N1067" s="45" t="s">
        <v>11603</v>
      </c>
      <c r="O1067" s="45" t="s">
        <v>11604</v>
      </c>
      <c r="P1067" s="45" t="s">
        <v>5003</v>
      </c>
    </row>
    <row r="1068" spans="1:16" x14ac:dyDescent="0.3">
      <c r="A1068" s="45" t="s">
        <v>11585</v>
      </c>
      <c r="B1068" s="45" t="s">
        <v>11689</v>
      </c>
      <c r="C1068" s="45" t="s">
        <v>11587</v>
      </c>
      <c r="D1068" s="45" t="s">
        <v>11588</v>
      </c>
      <c r="E1068" s="45" t="s">
        <v>11589</v>
      </c>
      <c r="F1068" s="45" t="s">
        <v>6581</v>
      </c>
      <c r="G1068" s="45">
        <v>8</v>
      </c>
      <c r="H1068" s="45" t="s">
        <v>6955</v>
      </c>
      <c r="I1068" s="45" t="s">
        <v>4988</v>
      </c>
      <c r="J1068" s="45" t="s">
        <v>4989</v>
      </c>
      <c r="K1068" s="45" t="s">
        <v>11690</v>
      </c>
      <c r="L1068" s="45" t="s">
        <v>11591</v>
      </c>
      <c r="M1068" s="45" t="s">
        <v>11592</v>
      </c>
      <c r="N1068" s="45" t="s">
        <v>11593</v>
      </c>
      <c r="O1068" s="45" t="s">
        <v>11594</v>
      </c>
      <c r="P1068" s="45" t="s">
        <v>5006</v>
      </c>
    </row>
    <row r="1069" spans="1:16" x14ac:dyDescent="0.3">
      <c r="A1069" s="45" t="s">
        <v>11691</v>
      </c>
      <c r="B1069" s="45" t="s">
        <v>11692</v>
      </c>
      <c r="C1069" s="45" t="s">
        <v>11693</v>
      </c>
      <c r="D1069" s="45" t="s">
        <v>11694</v>
      </c>
      <c r="E1069" s="45" t="s">
        <v>11695</v>
      </c>
      <c r="F1069" s="45" t="s">
        <v>6581</v>
      </c>
      <c r="G1069" s="45">
        <v>10</v>
      </c>
      <c r="I1069" s="45" t="s">
        <v>4988</v>
      </c>
      <c r="J1069" s="45" t="s">
        <v>4989</v>
      </c>
      <c r="K1069" s="45" t="s">
        <v>11696</v>
      </c>
      <c r="L1069" s="45" t="s">
        <v>11697</v>
      </c>
      <c r="M1069" s="45" t="s">
        <v>11698</v>
      </c>
      <c r="N1069" s="45" t="s">
        <v>11699</v>
      </c>
      <c r="O1069" s="45" t="s">
        <v>11700</v>
      </c>
      <c r="P1069" s="45" t="s">
        <v>5008</v>
      </c>
    </row>
    <row r="1070" spans="1:16" x14ac:dyDescent="0.3">
      <c r="A1070" s="45" t="s">
        <v>11701</v>
      </c>
      <c r="B1070" s="45" t="s">
        <v>11702</v>
      </c>
      <c r="C1070" s="45" t="s">
        <v>11703</v>
      </c>
      <c r="D1070" s="45" t="s">
        <v>11704</v>
      </c>
      <c r="E1070" s="45" t="s">
        <v>11705</v>
      </c>
      <c r="F1070" s="45" t="s">
        <v>6581</v>
      </c>
      <c r="G1070" s="45">
        <v>1</v>
      </c>
      <c r="I1070" s="45" t="s">
        <v>4988</v>
      </c>
      <c r="J1070" s="45" t="s">
        <v>4989</v>
      </c>
      <c r="K1070" s="45" t="s">
        <v>11706</v>
      </c>
      <c r="L1070" s="45" t="s">
        <v>11707</v>
      </c>
      <c r="M1070" s="45" t="s">
        <v>11708</v>
      </c>
      <c r="N1070" s="45" t="s">
        <v>11709</v>
      </c>
      <c r="O1070" s="45" t="s">
        <v>11710</v>
      </c>
      <c r="P1070" s="45" t="s">
        <v>5010</v>
      </c>
    </row>
    <row r="1071" spans="1:16" x14ac:dyDescent="0.3">
      <c r="A1071" s="45" t="s">
        <v>11711</v>
      </c>
      <c r="B1071" s="45" t="s">
        <v>11712</v>
      </c>
      <c r="C1071" s="45" t="s">
        <v>11713</v>
      </c>
      <c r="D1071" s="45" t="s">
        <v>11714</v>
      </c>
      <c r="E1071" s="45" t="s">
        <v>11715</v>
      </c>
      <c r="F1071" s="45" t="s">
        <v>6581</v>
      </c>
      <c r="G1071" s="45">
        <v>1</v>
      </c>
      <c r="I1071" s="45" t="s">
        <v>4988</v>
      </c>
      <c r="J1071" s="45" t="s">
        <v>4989</v>
      </c>
      <c r="K1071" s="45" t="s">
        <v>11716</v>
      </c>
      <c r="L1071" s="45" t="s">
        <v>11717</v>
      </c>
      <c r="M1071" s="45" t="s">
        <v>11718</v>
      </c>
      <c r="N1071" s="45" t="s">
        <v>11719</v>
      </c>
      <c r="O1071" s="45" t="s">
        <v>11720</v>
      </c>
      <c r="P1071" s="45" t="s">
        <v>5013</v>
      </c>
    </row>
    <row r="1072" spans="1:16" x14ac:dyDescent="0.3">
      <c r="A1072" s="45" t="s">
        <v>11721</v>
      </c>
      <c r="B1072" s="45" t="s">
        <v>11722</v>
      </c>
      <c r="C1072" s="45" t="s">
        <v>11723</v>
      </c>
      <c r="D1072" s="45" t="s">
        <v>11724</v>
      </c>
      <c r="E1072" s="45" t="s">
        <v>11725</v>
      </c>
      <c r="F1072" s="45" t="s">
        <v>6581</v>
      </c>
      <c r="G1072" s="45">
        <v>8</v>
      </c>
      <c r="I1072" s="45" t="s">
        <v>4988</v>
      </c>
      <c r="J1072" s="45" t="s">
        <v>4989</v>
      </c>
      <c r="K1072" s="45" t="s">
        <v>11726</v>
      </c>
      <c r="L1072" s="45" t="s">
        <v>11727</v>
      </c>
      <c r="M1072" s="45" t="s">
        <v>11728</v>
      </c>
      <c r="N1072" s="45" t="s">
        <v>11729</v>
      </c>
      <c r="O1072" s="45" t="s">
        <v>11730</v>
      </c>
      <c r="P1072" s="45" t="s">
        <v>5015</v>
      </c>
    </row>
    <row r="1073" spans="1:16" x14ac:dyDescent="0.3">
      <c r="A1073" s="45" t="s">
        <v>11731</v>
      </c>
      <c r="B1073" s="45" t="s">
        <v>11732</v>
      </c>
      <c r="C1073" s="45" t="s">
        <v>11733</v>
      </c>
      <c r="D1073" s="45" t="s">
        <v>11734</v>
      </c>
      <c r="E1073" s="45" t="s">
        <v>11735</v>
      </c>
      <c r="F1073" s="45" t="s">
        <v>6581</v>
      </c>
      <c r="G1073" s="45">
        <v>1</v>
      </c>
      <c r="H1073" s="45" t="s">
        <v>6957</v>
      </c>
      <c r="I1073" s="45" t="s">
        <v>4988</v>
      </c>
      <c r="J1073" s="45" t="s">
        <v>4989</v>
      </c>
      <c r="K1073" s="45" t="s">
        <v>11736</v>
      </c>
      <c r="L1073" s="45" t="s">
        <v>11737</v>
      </c>
      <c r="M1073" s="45" t="s">
        <v>11738</v>
      </c>
      <c r="N1073" s="45" t="s">
        <v>11739</v>
      </c>
      <c r="O1073" s="45" t="s">
        <v>11740</v>
      </c>
      <c r="P1073" s="45" t="s">
        <v>5017</v>
      </c>
    </row>
    <row r="1074" spans="1:16" x14ac:dyDescent="0.3">
      <c r="A1074" s="45" t="s">
        <v>11741</v>
      </c>
      <c r="B1074" s="45" t="s">
        <v>11742</v>
      </c>
      <c r="C1074" s="45" t="s">
        <v>11743</v>
      </c>
      <c r="D1074" s="45" t="s">
        <v>11744</v>
      </c>
      <c r="E1074" s="45" t="s">
        <v>11745</v>
      </c>
      <c r="F1074" s="45" t="s">
        <v>6581</v>
      </c>
      <c r="G1074" s="45">
        <v>8</v>
      </c>
      <c r="H1074" s="45" t="s">
        <v>6958</v>
      </c>
      <c r="I1074" s="45" t="s">
        <v>4988</v>
      </c>
      <c r="J1074" s="45" t="s">
        <v>4989</v>
      </c>
      <c r="K1074" s="45" t="s">
        <v>11746</v>
      </c>
      <c r="L1074" s="45" t="s">
        <v>11747</v>
      </c>
      <c r="M1074" s="45" t="s">
        <v>11748</v>
      </c>
      <c r="N1074" s="45" t="s">
        <v>11749</v>
      </c>
      <c r="O1074" s="45" t="s">
        <v>11750</v>
      </c>
      <c r="P1074" s="45" t="s">
        <v>5019</v>
      </c>
    </row>
    <row r="1075" spans="1:16" x14ac:dyDescent="0.3">
      <c r="A1075" s="45" t="s">
        <v>11751</v>
      </c>
      <c r="B1075" s="45" t="s">
        <v>11752</v>
      </c>
      <c r="C1075" s="45" t="s">
        <v>11753</v>
      </c>
      <c r="D1075" s="45" t="s">
        <v>11754</v>
      </c>
      <c r="E1075" s="45" t="s">
        <v>11755</v>
      </c>
      <c r="F1075" s="45" t="s">
        <v>6581</v>
      </c>
      <c r="G1075" s="45">
        <v>50</v>
      </c>
      <c r="I1075" s="45" t="s">
        <v>4988</v>
      </c>
      <c r="J1075" s="45" t="s">
        <v>4989</v>
      </c>
      <c r="K1075" s="45" t="s">
        <v>11756</v>
      </c>
      <c r="L1075" s="45" t="s">
        <v>11757</v>
      </c>
      <c r="M1075" s="45" t="s">
        <v>11758</v>
      </c>
      <c r="N1075" s="45" t="s">
        <v>11759</v>
      </c>
      <c r="O1075" s="45" t="s">
        <v>11760</v>
      </c>
      <c r="P1075" s="45" t="s">
        <v>5021</v>
      </c>
    </row>
    <row r="1076" spans="1:16" x14ac:dyDescent="0.3">
      <c r="A1076" s="45" t="s">
        <v>11761</v>
      </c>
      <c r="B1076" s="45" t="s">
        <v>11762</v>
      </c>
      <c r="C1076" s="45" t="s">
        <v>11763</v>
      </c>
      <c r="D1076" s="45" t="s">
        <v>11764</v>
      </c>
      <c r="E1076" s="45" t="s">
        <v>11765</v>
      </c>
      <c r="F1076" s="45" t="s">
        <v>6581</v>
      </c>
      <c r="G1076" s="45">
        <v>10</v>
      </c>
      <c r="I1076" s="45" t="s">
        <v>4988</v>
      </c>
      <c r="J1076" s="45" t="s">
        <v>4989</v>
      </c>
      <c r="K1076" s="45" t="s">
        <v>11766</v>
      </c>
      <c r="L1076" s="45" t="s">
        <v>11767</v>
      </c>
      <c r="M1076" s="45" t="s">
        <v>11768</v>
      </c>
      <c r="N1076" s="45" t="s">
        <v>11769</v>
      </c>
      <c r="O1076" s="45" t="s">
        <v>11770</v>
      </c>
      <c r="P1076" s="45" t="s">
        <v>5023</v>
      </c>
    </row>
    <row r="1077" spans="1:16" x14ac:dyDescent="0.3">
      <c r="A1077" s="45" t="s">
        <v>11771</v>
      </c>
      <c r="B1077" s="45" t="s">
        <v>11772</v>
      </c>
      <c r="C1077" s="45" t="s">
        <v>11773</v>
      </c>
      <c r="D1077" s="45" t="s">
        <v>11774</v>
      </c>
      <c r="E1077" s="45" t="s">
        <v>11775</v>
      </c>
      <c r="F1077" s="45" t="s">
        <v>6581</v>
      </c>
      <c r="G1077" s="45">
        <v>10</v>
      </c>
      <c r="I1077" s="45" t="s">
        <v>4988</v>
      </c>
      <c r="J1077" s="45" t="s">
        <v>4989</v>
      </c>
      <c r="K1077" s="45" t="s">
        <v>11776</v>
      </c>
      <c r="L1077" s="45" t="s">
        <v>11777</v>
      </c>
      <c r="M1077" s="45" t="s">
        <v>11778</v>
      </c>
      <c r="N1077" s="45" t="s">
        <v>11779</v>
      </c>
      <c r="O1077" s="45" t="s">
        <v>11780</v>
      </c>
      <c r="P1077" s="45" t="s">
        <v>5025</v>
      </c>
    </row>
    <row r="1078" spans="1:16" x14ac:dyDescent="0.3">
      <c r="A1078" s="45" t="s">
        <v>11781</v>
      </c>
      <c r="B1078" s="45" t="s">
        <v>11782</v>
      </c>
      <c r="C1078" s="45" t="s">
        <v>11783</v>
      </c>
      <c r="D1078" s="45" t="s">
        <v>11784</v>
      </c>
      <c r="E1078" s="45" t="s">
        <v>11785</v>
      </c>
      <c r="F1078" s="45" t="s">
        <v>6581</v>
      </c>
      <c r="G1078" s="45">
        <v>13</v>
      </c>
      <c r="I1078" s="45" t="s">
        <v>4988</v>
      </c>
      <c r="J1078" s="45" t="s">
        <v>4989</v>
      </c>
      <c r="K1078" s="45" t="s">
        <v>11786</v>
      </c>
      <c r="L1078" s="45" t="s">
        <v>11787</v>
      </c>
      <c r="M1078" s="45" t="s">
        <v>11788</v>
      </c>
      <c r="N1078" s="45" t="s">
        <v>11789</v>
      </c>
      <c r="O1078" s="45" t="s">
        <v>11790</v>
      </c>
      <c r="P1078" s="45" t="s">
        <v>5027</v>
      </c>
    </row>
    <row r="1079" spans="1:16" x14ac:dyDescent="0.3">
      <c r="A1079" s="45" t="s">
        <v>11791</v>
      </c>
      <c r="B1079" s="45" t="s">
        <v>11792</v>
      </c>
      <c r="C1079" s="45" t="s">
        <v>11793</v>
      </c>
      <c r="D1079" s="45" t="s">
        <v>11794</v>
      </c>
      <c r="E1079" s="45" t="s">
        <v>11795</v>
      </c>
      <c r="F1079" s="45" t="s">
        <v>5572</v>
      </c>
      <c r="G1079" s="45">
        <v>22</v>
      </c>
      <c r="I1079" s="45" t="s">
        <v>4988</v>
      </c>
      <c r="J1079" s="45" t="s">
        <v>4989</v>
      </c>
      <c r="K1079" s="45" t="s">
        <v>11796</v>
      </c>
      <c r="L1079" s="45" t="s">
        <v>11797</v>
      </c>
      <c r="M1079" s="45" t="s">
        <v>11798</v>
      </c>
      <c r="N1079" s="45" t="s">
        <v>11799</v>
      </c>
      <c r="O1079" s="45" t="s">
        <v>11800</v>
      </c>
      <c r="P1079" s="45" t="s">
        <v>5030</v>
      </c>
    </row>
    <row r="1080" spans="1:16" x14ac:dyDescent="0.3">
      <c r="A1080" s="45" t="s">
        <v>11801</v>
      </c>
      <c r="B1080" s="45" t="s">
        <v>11802</v>
      </c>
      <c r="C1080" s="45" t="s">
        <v>11803</v>
      </c>
      <c r="D1080" s="45" t="s">
        <v>11804</v>
      </c>
      <c r="E1080" s="45" t="s">
        <v>11805</v>
      </c>
      <c r="F1080" s="45" t="s">
        <v>6581</v>
      </c>
      <c r="G1080" s="45">
        <v>1</v>
      </c>
      <c r="H1080" s="45" t="s">
        <v>6959</v>
      </c>
      <c r="I1080" s="45" t="s">
        <v>4988</v>
      </c>
      <c r="J1080" s="45" t="s">
        <v>4989</v>
      </c>
      <c r="K1080" s="45" t="s">
        <v>11806</v>
      </c>
      <c r="L1080" s="45" t="s">
        <v>11807</v>
      </c>
      <c r="M1080" s="45" t="s">
        <v>11808</v>
      </c>
      <c r="N1080" s="45" t="s">
        <v>11809</v>
      </c>
      <c r="O1080" s="45" t="s">
        <v>11810</v>
      </c>
      <c r="P1080" s="45" t="s">
        <v>5032</v>
      </c>
    </row>
    <row r="1081" spans="1:16" x14ac:dyDescent="0.3">
      <c r="A1081" s="45" t="s">
        <v>11811</v>
      </c>
      <c r="B1081" s="45" t="s">
        <v>11812</v>
      </c>
      <c r="C1081" s="45" t="s">
        <v>11813</v>
      </c>
      <c r="D1081" s="45" t="s">
        <v>11814</v>
      </c>
      <c r="E1081" s="45" t="s">
        <v>11815</v>
      </c>
      <c r="F1081" s="45" t="s">
        <v>5572</v>
      </c>
      <c r="G1081" s="45">
        <v>22</v>
      </c>
      <c r="H1081" s="45" t="s">
        <v>6960</v>
      </c>
      <c r="I1081" s="45" t="s">
        <v>4988</v>
      </c>
      <c r="J1081" s="45" t="s">
        <v>4989</v>
      </c>
      <c r="K1081" s="45" t="s">
        <v>11816</v>
      </c>
      <c r="L1081" s="45" t="s">
        <v>11817</v>
      </c>
      <c r="M1081" s="45" t="s">
        <v>11818</v>
      </c>
      <c r="N1081" s="45" t="s">
        <v>11819</v>
      </c>
      <c r="O1081" s="45" t="s">
        <v>11820</v>
      </c>
      <c r="P1081" s="45" t="s">
        <v>5034</v>
      </c>
    </row>
    <row r="1082" spans="1:16" x14ac:dyDescent="0.3">
      <c r="A1082" s="45" t="s">
        <v>11821</v>
      </c>
      <c r="B1082" s="45" t="s">
        <v>11822</v>
      </c>
      <c r="C1082" s="45" t="s">
        <v>11823</v>
      </c>
      <c r="D1082" s="45" t="s">
        <v>11824</v>
      </c>
      <c r="E1082" s="45" t="s">
        <v>11825</v>
      </c>
      <c r="F1082" s="45" t="s">
        <v>5572</v>
      </c>
      <c r="G1082" s="45">
        <v>22</v>
      </c>
      <c r="H1082" s="45" t="s">
        <v>6961</v>
      </c>
      <c r="I1082" s="45" t="s">
        <v>4988</v>
      </c>
      <c r="J1082" s="45" t="s">
        <v>4989</v>
      </c>
      <c r="K1082" s="45" t="s">
        <v>11826</v>
      </c>
      <c r="L1082" s="45" t="s">
        <v>11827</v>
      </c>
      <c r="M1082" s="45" t="s">
        <v>11828</v>
      </c>
      <c r="N1082" s="45" t="s">
        <v>11829</v>
      </c>
      <c r="O1082" s="45" t="s">
        <v>11830</v>
      </c>
      <c r="P1082" s="45" t="s">
        <v>5037</v>
      </c>
    </row>
    <row r="1083" spans="1:16" x14ac:dyDescent="0.3">
      <c r="A1083" s="45" t="s">
        <v>11831</v>
      </c>
      <c r="B1083" s="45" t="s">
        <v>11832</v>
      </c>
      <c r="C1083" s="45" t="s">
        <v>11833</v>
      </c>
      <c r="D1083" s="45" t="s">
        <v>11834</v>
      </c>
      <c r="E1083" s="45" t="s">
        <v>11835</v>
      </c>
      <c r="F1083" s="45" t="s">
        <v>5572</v>
      </c>
      <c r="G1083" s="45">
        <v>22</v>
      </c>
      <c r="H1083" s="45" t="s">
        <v>6962</v>
      </c>
      <c r="I1083" s="45" t="s">
        <v>4988</v>
      </c>
      <c r="J1083" s="45" t="s">
        <v>4989</v>
      </c>
      <c r="K1083" s="45" t="s">
        <v>11836</v>
      </c>
      <c r="L1083" s="45" t="s">
        <v>11837</v>
      </c>
      <c r="M1083" s="45" t="s">
        <v>11838</v>
      </c>
      <c r="N1083" s="45" t="s">
        <v>11839</v>
      </c>
      <c r="O1083" s="45" t="s">
        <v>11840</v>
      </c>
      <c r="P1083" s="45" t="s">
        <v>5039</v>
      </c>
    </row>
    <row r="1084" spans="1:16" x14ac:dyDescent="0.3">
      <c r="A1084" s="45" t="s">
        <v>11841</v>
      </c>
      <c r="B1084" s="45" t="s">
        <v>11842</v>
      </c>
      <c r="C1084" s="45" t="s">
        <v>11843</v>
      </c>
      <c r="D1084" s="45" t="s">
        <v>11844</v>
      </c>
      <c r="E1084" s="45" t="s">
        <v>11845</v>
      </c>
      <c r="F1084" s="45" t="s">
        <v>5572</v>
      </c>
      <c r="G1084" s="45">
        <v>22</v>
      </c>
      <c r="H1084" s="45" t="s">
        <v>6963</v>
      </c>
      <c r="I1084" s="45" t="s">
        <v>4988</v>
      </c>
      <c r="J1084" s="45" t="s">
        <v>4989</v>
      </c>
      <c r="K1084" s="45" t="s">
        <v>11846</v>
      </c>
      <c r="L1084" s="45" t="s">
        <v>11847</v>
      </c>
      <c r="M1084" s="45" t="s">
        <v>11848</v>
      </c>
      <c r="N1084" s="45" t="s">
        <v>11849</v>
      </c>
      <c r="O1084" s="45" t="s">
        <v>11850</v>
      </c>
      <c r="P1084" s="45" t="s">
        <v>5041</v>
      </c>
    </row>
    <row r="1085" spans="1:16" x14ac:dyDescent="0.3">
      <c r="A1085" s="45" t="s">
        <v>11851</v>
      </c>
      <c r="B1085" s="45" t="s">
        <v>11852</v>
      </c>
      <c r="C1085" s="45" t="s">
        <v>11853</v>
      </c>
      <c r="D1085" s="45" t="s">
        <v>11854</v>
      </c>
      <c r="E1085" s="45" t="s">
        <v>11855</v>
      </c>
      <c r="F1085" s="45" t="s">
        <v>5572</v>
      </c>
      <c r="G1085" s="45">
        <v>22</v>
      </c>
      <c r="H1085" s="45" t="s">
        <v>6964</v>
      </c>
      <c r="I1085" s="45" t="s">
        <v>4988</v>
      </c>
      <c r="J1085" s="45" t="s">
        <v>4989</v>
      </c>
      <c r="K1085" s="45" t="s">
        <v>11856</v>
      </c>
      <c r="L1085" s="45" t="s">
        <v>11857</v>
      </c>
      <c r="M1085" s="45" t="s">
        <v>11858</v>
      </c>
      <c r="N1085" s="45" t="s">
        <v>11859</v>
      </c>
      <c r="O1085" s="45" t="s">
        <v>11860</v>
      </c>
      <c r="P1085" s="45" t="s">
        <v>5043</v>
      </c>
    </row>
    <row r="1086" spans="1:16" x14ac:dyDescent="0.3">
      <c r="A1086" s="45" t="s">
        <v>11861</v>
      </c>
      <c r="B1086" s="45" t="s">
        <v>11862</v>
      </c>
      <c r="C1086" s="45" t="s">
        <v>11863</v>
      </c>
      <c r="D1086" s="45" t="s">
        <v>11864</v>
      </c>
      <c r="E1086" s="45" t="s">
        <v>11865</v>
      </c>
      <c r="F1086" s="45" t="s">
        <v>5572</v>
      </c>
      <c r="G1086" s="45">
        <v>22</v>
      </c>
      <c r="H1086" s="45" t="s">
        <v>6965</v>
      </c>
      <c r="I1086" s="45" t="s">
        <v>4988</v>
      </c>
      <c r="J1086" s="45" t="s">
        <v>4989</v>
      </c>
      <c r="K1086" s="45" t="s">
        <v>11866</v>
      </c>
      <c r="L1086" s="45" t="s">
        <v>11867</v>
      </c>
      <c r="M1086" s="45" t="s">
        <v>11868</v>
      </c>
      <c r="N1086" s="45" t="s">
        <v>11869</v>
      </c>
      <c r="O1086" s="45" t="s">
        <v>11870</v>
      </c>
      <c r="P1086" s="45" t="s">
        <v>5045</v>
      </c>
    </row>
    <row r="1087" spans="1:16" x14ac:dyDescent="0.3">
      <c r="A1087" s="45" t="s">
        <v>8841</v>
      </c>
      <c r="B1087" s="45" t="s">
        <v>8842</v>
      </c>
      <c r="C1087" s="45" t="s">
        <v>8843</v>
      </c>
      <c r="D1087" s="45" t="s">
        <v>8844</v>
      </c>
      <c r="E1087" s="45" t="s">
        <v>8845</v>
      </c>
      <c r="F1087" s="45" t="s">
        <v>6581</v>
      </c>
      <c r="G1087" s="45">
        <v>8</v>
      </c>
      <c r="I1087" s="45" t="s">
        <v>4988</v>
      </c>
      <c r="J1087" s="45" t="s">
        <v>4989</v>
      </c>
      <c r="K1087" s="45" t="s">
        <v>11871</v>
      </c>
      <c r="L1087" s="45" t="s">
        <v>8847</v>
      </c>
      <c r="M1087" s="45" t="s">
        <v>8848</v>
      </c>
      <c r="N1087" s="45" t="s">
        <v>8849</v>
      </c>
      <c r="O1087" s="45" t="s">
        <v>8850</v>
      </c>
      <c r="P1087" s="45" t="s">
        <v>5047</v>
      </c>
    </row>
    <row r="1088" spans="1:16" x14ac:dyDescent="0.3">
      <c r="A1088" s="45" t="s">
        <v>8851</v>
      </c>
      <c r="B1088" s="45" t="s">
        <v>8852</v>
      </c>
      <c r="C1088" s="45" t="s">
        <v>8853</v>
      </c>
      <c r="D1088" s="45" t="s">
        <v>8854</v>
      </c>
      <c r="E1088" s="45" t="s">
        <v>8855</v>
      </c>
      <c r="F1088" s="45" t="s">
        <v>6581</v>
      </c>
      <c r="G1088" s="45">
        <v>8</v>
      </c>
      <c r="I1088" s="45" t="s">
        <v>4988</v>
      </c>
      <c r="J1088" s="45" t="s">
        <v>4989</v>
      </c>
      <c r="K1088" s="45" t="s">
        <v>11872</v>
      </c>
      <c r="L1088" s="45" t="s">
        <v>8857</v>
      </c>
      <c r="M1088" s="45" t="s">
        <v>8858</v>
      </c>
      <c r="N1088" s="45" t="s">
        <v>8859</v>
      </c>
      <c r="O1088" s="45" t="s">
        <v>8860</v>
      </c>
      <c r="P1088" s="45" t="s">
        <v>5049</v>
      </c>
    </row>
    <row r="1089" spans="1:16" x14ac:dyDescent="0.3">
      <c r="A1089" s="45" t="s">
        <v>11873</v>
      </c>
      <c r="B1089" s="45" t="s">
        <v>11874</v>
      </c>
      <c r="C1089" s="45" t="s">
        <v>11875</v>
      </c>
      <c r="D1089" s="45" t="s">
        <v>11876</v>
      </c>
      <c r="E1089" s="45" t="s">
        <v>11877</v>
      </c>
      <c r="F1089" s="45" t="s">
        <v>5572</v>
      </c>
      <c r="G1089" s="45">
        <v>22</v>
      </c>
      <c r="I1089" s="45" t="s">
        <v>4988</v>
      </c>
      <c r="J1089" s="45" t="s">
        <v>4989</v>
      </c>
      <c r="K1089" s="45" t="s">
        <v>11878</v>
      </c>
      <c r="L1089" s="45" t="s">
        <v>11879</v>
      </c>
      <c r="M1089" s="45" t="s">
        <v>11880</v>
      </c>
      <c r="N1089" s="45" t="s">
        <v>11881</v>
      </c>
      <c r="O1089" s="45" t="s">
        <v>11882</v>
      </c>
      <c r="P1089" s="45" t="s">
        <v>5051</v>
      </c>
    </row>
    <row r="1090" spans="1:16" x14ac:dyDescent="0.3">
      <c r="A1090" s="45" t="s">
        <v>7792</v>
      </c>
      <c r="B1090" s="45" t="s">
        <v>7793</v>
      </c>
      <c r="C1090" s="45" t="s">
        <v>7794</v>
      </c>
      <c r="D1090" s="45" t="s">
        <v>7795</v>
      </c>
      <c r="E1090" s="45" t="s">
        <v>7796</v>
      </c>
      <c r="F1090" s="45" t="s">
        <v>6581</v>
      </c>
      <c r="G1090" s="45">
        <v>50</v>
      </c>
      <c r="I1090" s="45" t="s">
        <v>4988</v>
      </c>
      <c r="J1090" s="45" t="s">
        <v>4989</v>
      </c>
      <c r="K1090" s="45" t="s">
        <v>11883</v>
      </c>
      <c r="L1090" s="45" t="s">
        <v>7798</v>
      </c>
      <c r="M1090" s="45" t="s">
        <v>7799</v>
      </c>
      <c r="N1090" s="45" t="s">
        <v>7800</v>
      </c>
      <c r="O1090" s="45" t="s">
        <v>7801</v>
      </c>
      <c r="P1090" s="45" t="s">
        <v>4973</v>
      </c>
    </row>
    <row r="1091" spans="1:16" x14ac:dyDescent="0.3">
      <c r="A1091" s="45" t="s">
        <v>11884</v>
      </c>
      <c r="B1091" s="45" t="s">
        <v>11885</v>
      </c>
      <c r="C1091" s="45" t="s">
        <v>11886</v>
      </c>
      <c r="D1091" s="45" t="s">
        <v>11887</v>
      </c>
      <c r="E1091" s="45" t="s">
        <v>11888</v>
      </c>
      <c r="F1091" s="45" t="s">
        <v>6581</v>
      </c>
      <c r="G1091" s="45">
        <v>8</v>
      </c>
      <c r="I1091" s="45" t="s">
        <v>4988</v>
      </c>
      <c r="J1091" s="45" t="s">
        <v>4989</v>
      </c>
      <c r="K1091" s="45" t="s">
        <v>11889</v>
      </c>
      <c r="L1091" s="45" t="s">
        <v>11890</v>
      </c>
      <c r="M1091" s="45" t="s">
        <v>11891</v>
      </c>
      <c r="N1091" s="45" t="s">
        <v>11892</v>
      </c>
      <c r="O1091" s="45" t="s">
        <v>11893</v>
      </c>
      <c r="P1091" s="45" t="s">
        <v>5053</v>
      </c>
    </row>
    <row r="1092" spans="1:16" x14ac:dyDescent="0.3">
      <c r="A1092" s="45" t="s">
        <v>11894</v>
      </c>
      <c r="B1092" s="45" t="s">
        <v>11895</v>
      </c>
      <c r="C1092" s="45" t="s">
        <v>11896</v>
      </c>
      <c r="D1092" s="45" t="s">
        <v>11897</v>
      </c>
      <c r="E1092" s="45" t="s">
        <v>11898</v>
      </c>
      <c r="F1092" s="45" t="s">
        <v>5572</v>
      </c>
      <c r="G1092" s="45">
        <v>22</v>
      </c>
      <c r="I1092" s="45" t="s">
        <v>4988</v>
      </c>
      <c r="J1092" s="45" t="s">
        <v>4989</v>
      </c>
      <c r="K1092" s="45" t="s">
        <v>11899</v>
      </c>
      <c r="L1092" s="45" t="s">
        <v>11900</v>
      </c>
      <c r="M1092" s="45" t="s">
        <v>11901</v>
      </c>
      <c r="N1092" s="45" t="s">
        <v>11902</v>
      </c>
      <c r="O1092" s="45" t="s">
        <v>11903</v>
      </c>
      <c r="P1092" s="45" t="s">
        <v>5055</v>
      </c>
    </row>
    <row r="1093" spans="1:16" x14ac:dyDescent="0.3">
      <c r="A1093" s="45" t="s">
        <v>11904</v>
      </c>
      <c r="B1093" s="45" t="s">
        <v>11905</v>
      </c>
      <c r="C1093" s="45" t="s">
        <v>11906</v>
      </c>
      <c r="D1093" s="45" t="s">
        <v>11907</v>
      </c>
      <c r="E1093" s="45" t="s">
        <v>11908</v>
      </c>
      <c r="F1093" s="45" t="s">
        <v>5572</v>
      </c>
      <c r="G1093" s="45">
        <v>22</v>
      </c>
      <c r="I1093" s="45" t="s">
        <v>4988</v>
      </c>
      <c r="J1093" s="45" t="s">
        <v>4989</v>
      </c>
      <c r="K1093" s="45" t="s">
        <v>11909</v>
      </c>
      <c r="L1093" s="45" t="s">
        <v>11910</v>
      </c>
      <c r="M1093" s="45" t="s">
        <v>11911</v>
      </c>
      <c r="N1093" s="45" t="s">
        <v>11912</v>
      </c>
      <c r="O1093" s="45" t="s">
        <v>11913</v>
      </c>
      <c r="P1093" s="45" t="s">
        <v>5058</v>
      </c>
    </row>
    <row r="1094" spans="1:16" x14ac:dyDescent="0.3">
      <c r="A1094" s="45" t="s">
        <v>11914</v>
      </c>
      <c r="B1094" s="45" t="s">
        <v>11915</v>
      </c>
      <c r="C1094" s="45" t="s">
        <v>11916</v>
      </c>
      <c r="D1094" s="45" t="s">
        <v>11917</v>
      </c>
      <c r="E1094" s="45" t="s">
        <v>11918</v>
      </c>
      <c r="F1094" s="45" t="s">
        <v>5572</v>
      </c>
      <c r="G1094" s="45">
        <v>22</v>
      </c>
      <c r="I1094" s="45" t="s">
        <v>4988</v>
      </c>
      <c r="J1094" s="45" t="s">
        <v>4989</v>
      </c>
      <c r="K1094" s="45" t="s">
        <v>11919</v>
      </c>
      <c r="L1094" s="45" t="s">
        <v>11920</v>
      </c>
      <c r="M1094" s="45" t="s">
        <v>11921</v>
      </c>
      <c r="N1094" s="45" t="s">
        <v>11922</v>
      </c>
      <c r="O1094" s="45" t="s">
        <v>11923</v>
      </c>
      <c r="P1094" s="45" t="s">
        <v>5060</v>
      </c>
    </row>
    <row r="1095" spans="1:16" x14ac:dyDescent="0.3">
      <c r="A1095" s="45" t="s">
        <v>11924</v>
      </c>
      <c r="B1095" s="45" t="s">
        <v>11925</v>
      </c>
      <c r="C1095" s="45" t="s">
        <v>11926</v>
      </c>
      <c r="D1095" s="45" t="s">
        <v>11927</v>
      </c>
      <c r="E1095" s="45" t="s">
        <v>11928</v>
      </c>
      <c r="F1095" s="45" t="s">
        <v>5572</v>
      </c>
      <c r="G1095" s="45">
        <v>22</v>
      </c>
      <c r="I1095" s="45" t="s">
        <v>4988</v>
      </c>
      <c r="J1095" s="45" t="s">
        <v>4989</v>
      </c>
      <c r="K1095" s="45" t="s">
        <v>11929</v>
      </c>
      <c r="L1095" s="45" t="s">
        <v>11930</v>
      </c>
      <c r="M1095" s="45" t="s">
        <v>11931</v>
      </c>
      <c r="N1095" s="45" t="s">
        <v>11932</v>
      </c>
      <c r="O1095" s="45" t="s">
        <v>11933</v>
      </c>
      <c r="P1095" s="45" t="s">
        <v>5062</v>
      </c>
    </row>
    <row r="1096" spans="1:16" x14ac:dyDescent="0.3">
      <c r="A1096" s="45" t="s">
        <v>11934</v>
      </c>
      <c r="B1096" s="45" t="s">
        <v>11935</v>
      </c>
      <c r="C1096" s="45" t="s">
        <v>11936</v>
      </c>
      <c r="D1096" s="45" t="s">
        <v>11937</v>
      </c>
      <c r="E1096" s="45" t="s">
        <v>11938</v>
      </c>
      <c r="F1096" s="45" t="s">
        <v>5572</v>
      </c>
      <c r="G1096" s="45">
        <v>22</v>
      </c>
      <c r="I1096" s="45" t="s">
        <v>4988</v>
      </c>
      <c r="J1096" s="45" t="s">
        <v>4989</v>
      </c>
      <c r="K1096" s="45" t="s">
        <v>11939</v>
      </c>
      <c r="L1096" s="45" t="s">
        <v>11940</v>
      </c>
      <c r="M1096" s="45" t="s">
        <v>11941</v>
      </c>
      <c r="N1096" s="45" t="s">
        <v>11942</v>
      </c>
      <c r="O1096" s="45" t="s">
        <v>11943</v>
      </c>
      <c r="P1096" s="45" t="s">
        <v>5064</v>
      </c>
    </row>
    <row r="1097" spans="1:16" x14ac:dyDescent="0.3">
      <c r="A1097" s="45" t="s">
        <v>11944</v>
      </c>
      <c r="B1097" s="45" t="s">
        <v>11945</v>
      </c>
      <c r="C1097" s="45" t="s">
        <v>11946</v>
      </c>
      <c r="D1097" s="45" t="s">
        <v>11947</v>
      </c>
      <c r="E1097" s="45" t="s">
        <v>11948</v>
      </c>
      <c r="F1097" s="45" t="s">
        <v>5572</v>
      </c>
      <c r="G1097" s="45">
        <v>22</v>
      </c>
      <c r="I1097" s="45" t="s">
        <v>4988</v>
      </c>
      <c r="J1097" s="45" t="s">
        <v>4989</v>
      </c>
      <c r="K1097" s="45" t="s">
        <v>11949</v>
      </c>
      <c r="L1097" s="45" t="s">
        <v>11950</v>
      </c>
      <c r="M1097" s="45" t="s">
        <v>11951</v>
      </c>
      <c r="N1097" s="45" t="s">
        <v>11952</v>
      </c>
      <c r="O1097" s="45" t="s">
        <v>11953</v>
      </c>
      <c r="P1097" s="45" t="s">
        <v>5066</v>
      </c>
    </row>
    <row r="1098" spans="1:16" x14ac:dyDescent="0.3">
      <c r="A1098" s="45" t="s">
        <v>11954</v>
      </c>
      <c r="B1098" s="45" t="s">
        <v>11955</v>
      </c>
      <c r="C1098" s="45" t="s">
        <v>11956</v>
      </c>
      <c r="D1098" s="45" t="s">
        <v>11957</v>
      </c>
      <c r="E1098" s="45" t="s">
        <v>11958</v>
      </c>
      <c r="F1098" s="45" t="s">
        <v>5572</v>
      </c>
      <c r="G1098" s="45">
        <v>22</v>
      </c>
      <c r="I1098" s="45" t="s">
        <v>4988</v>
      </c>
      <c r="J1098" s="45" t="s">
        <v>4989</v>
      </c>
      <c r="K1098" s="45" t="s">
        <v>11959</v>
      </c>
      <c r="L1098" s="45" t="s">
        <v>11960</v>
      </c>
      <c r="M1098" s="45" t="s">
        <v>11961</v>
      </c>
      <c r="N1098" s="45" t="s">
        <v>11962</v>
      </c>
      <c r="O1098" s="45" t="s">
        <v>11963</v>
      </c>
      <c r="P1098" s="45" t="s">
        <v>5068</v>
      </c>
    </row>
    <row r="1099" spans="1:16" x14ac:dyDescent="0.3">
      <c r="A1099" s="45" t="s">
        <v>11964</v>
      </c>
      <c r="B1099" s="45" t="s">
        <v>11965</v>
      </c>
      <c r="C1099" s="45" t="s">
        <v>11966</v>
      </c>
      <c r="D1099" s="45" t="s">
        <v>11967</v>
      </c>
      <c r="E1099" s="45" t="s">
        <v>11968</v>
      </c>
      <c r="F1099" s="45" t="s">
        <v>6581</v>
      </c>
      <c r="G1099" s="45">
        <v>30</v>
      </c>
      <c r="I1099" s="45" t="s">
        <v>4988</v>
      </c>
      <c r="J1099" s="45" t="s">
        <v>4989</v>
      </c>
      <c r="K1099" s="45" t="s">
        <v>11969</v>
      </c>
      <c r="L1099" s="45" t="s">
        <v>11970</v>
      </c>
      <c r="M1099" s="45" t="s">
        <v>11971</v>
      </c>
      <c r="N1099" s="45" t="s">
        <v>11972</v>
      </c>
      <c r="O1099" s="45" t="s">
        <v>11973</v>
      </c>
      <c r="P1099" s="45" t="s">
        <v>5070</v>
      </c>
    </row>
    <row r="1100" spans="1:16" x14ac:dyDescent="0.3">
      <c r="A1100" s="45" t="s">
        <v>11974</v>
      </c>
      <c r="B1100" s="45" t="s">
        <v>11975</v>
      </c>
      <c r="C1100" s="45" t="s">
        <v>11976</v>
      </c>
      <c r="D1100" s="45" t="s">
        <v>11977</v>
      </c>
      <c r="E1100" s="45" t="s">
        <v>11978</v>
      </c>
      <c r="F1100" s="45" t="s">
        <v>6581</v>
      </c>
      <c r="G1100" s="45">
        <v>30</v>
      </c>
      <c r="I1100" s="45" t="s">
        <v>4988</v>
      </c>
      <c r="J1100" s="45" t="s">
        <v>4989</v>
      </c>
      <c r="K1100" s="45" t="s">
        <v>11979</v>
      </c>
      <c r="L1100" s="45" t="s">
        <v>11980</v>
      </c>
      <c r="M1100" s="45" t="s">
        <v>11981</v>
      </c>
      <c r="N1100" s="45" t="s">
        <v>11982</v>
      </c>
      <c r="O1100" s="45" t="s">
        <v>11983</v>
      </c>
      <c r="P1100" s="45" t="s">
        <v>5073</v>
      </c>
    </row>
    <row r="1101" spans="1:16" x14ac:dyDescent="0.3">
      <c r="A1101" s="45" t="s">
        <v>11984</v>
      </c>
      <c r="B1101" s="45" t="s">
        <v>11985</v>
      </c>
      <c r="C1101" s="45" t="s">
        <v>11986</v>
      </c>
      <c r="D1101" s="45" t="s">
        <v>11987</v>
      </c>
      <c r="E1101" s="45" t="s">
        <v>11988</v>
      </c>
      <c r="F1101" s="45" t="s">
        <v>6581</v>
      </c>
      <c r="G1101" s="45">
        <v>30</v>
      </c>
      <c r="I1101" s="45" t="s">
        <v>4988</v>
      </c>
      <c r="J1101" s="45" t="s">
        <v>4989</v>
      </c>
      <c r="K1101" s="45" t="s">
        <v>11989</v>
      </c>
      <c r="L1101" s="45" t="s">
        <v>11990</v>
      </c>
      <c r="M1101" s="45" t="s">
        <v>11991</v>
      </c>
      <c r="N1101" s="45" t="s">
        <v>11992</v>
      </c>
      <c r="O1101" s="45" t="s">
        <v>11993</v>
      </c>
      <c r="P1101" s="45" t="s">
        <v>5075</v>
      </c>
    </row>
    <row r="1102" spans="1:16" x14ac:dyDescent="0.3">
      <c r="A1102" s="45" t="s">
        <v>11994</v>
      </c>
      <c r="B1102" s="45" t="s">
        <v>11995</v>
      </c>
      <c r="C1102" s="45" t="s">
        <v>11996</v>
      </c>
      <c r="D1102" s="45" t="s">
        <v>11997</v>
      </c>
      <c r="E1102" s="45" t="s">
        <v>11998</v>
      </c>
      <c r="F1102" s="45" t="s">
        <v>6581</v>
      </c>
      <c r="G1102" s="45">
        <v>30</v>
      </c>
      <c r="I1102" s="45" t="s">
        <v>4988</v>
      </c>
      <c r="J1102" s="45" t="s">
        <v>4989</v>
      </c>
      <c r="K1102" s="45" t="s">
        <v>11999</v>
      </c>
      <c r="L1102" s="45" t="s">
        <v>12000</v>
      </c>
      <c r="M1102" s="45" t="s">
        <v>12001</v>
      </c>
      <c r="N1102" s="45" t="s">
        <v>12002</v>
      </c>
      <c r="O1102" s="45" t="s">
        <v>12003</v>
      </c>
      <c r="P1102" s="45" t="s">
        <v>5077</v>
      </c>
    </row>
    <row r="1103" spans="1:16" x14ac:dyDescent="0.3">
      <c r="A1103" s="45" t="s">
        <v>12004</v>
      </c>
      <c r="B1103" s="45" t="s">
        <v>12005</v>
      </c>
      <c r="C1103" s="45" t="s">
        <v>12006</v>
      </c>
      <c r="D1103" s="45" t="s">
        <v>12007</v>
      </c>
      <c r="E1103" s="45" t="s">
        <v>12008</v>
      </c>
      <c r="F1103" s="45" t="s">
        <v>6581</v>
      </c>
      <c r="G1103" s="45">
        <v>40</v>
      </c>
      <c r="I1103" s="45" t="s">
        <v>4988</v>
      </c>
      <c r="J1103" s="45" t="s">
        <v>4989</v>
      </c>
      <c r="K1103" s="45" t="s">
        <v>12009</v>
      </c>
      <c r="L1103" s="45" t="s">
        <v>12010</v>
      </c>
      <c r="M1103" s="45" t="s">
        <v>12011</v>
      </c>
      <c r="N1103" s="45" t="s">
        <v>12012</v>
      </c>
      <c r="O1103" s="45" t="s">
        <v>12013</v>
      </c>
      <c r="P1103" s="45" t="s">
        <v>5079</v>
      </c>
    </row>
    <row r="1104" spans="1:16" x14ac:dyDescent="0.3">
      <c r="A1104" s="45" t="s">
        <v>12014</v>
      </c>
      <c r="B1104" s="45" t="s">
        <v>12015</v>
      </c>
      <c r="C1104" s="45" t="s">
        <v>12016</v>
      </c>
      <c r="D1104" s="45" t="s">
        <v>12017</v>
      </c>
      <c r="E1104" s="45" t="s">
        <v>12018</v>
      </c>
      <c r="F1104" s="45" t="s">
        <v>5572</v>
      </c>
      <c r="G1104" s="45">
        <v>22</v>
      </c>
      <c r="I1104" s="45" t="s">
        <v>4988</v>
      </c>
      <c r="J1104" s="45" t="s">
        <v>4989</v>
      </c>
      <c r="K1104" s="45" t="s">
        <v>12019</v>
      </c>
      <c r="L1104" s="45" t="s">
        <v>12020</v>
      </c>
      <c r="M1104" s="45" t="s">
        <v>12021</v>
      </c>
      <c r="N1104" s="45" t="s">
        <v>12022</v>
      </c>
      <c r="O1104" s="45" t="s">
        <v>12023</v>
      </c>
      <c r="P1104" s="45" t="s">
        <v>5082</v>
      </c>
    </row>
    <row r="1105" spans="1:16" x14ac:dyDescent="0.3">
      <c r="A1105" s="45" t="s">
        <v>12024</v>
      </c>
      <c r="B1105" s="45" t="s">
        <v>12025</v>
      </c>
      <c r="C1105" s="45" t="s">
        <v>12026</v>
      </c>
      <c r="D1105" s="45" t="s">
        <v>12027</v>
      </c>
      <c r="E1105" s="45" t="s">
        <v>12028</v>
      </c>
      <c r="F1105" s="45" t="s">
        <v>5572</v>
      </c>
      <c r="G1105" s="45">
        <v>22</v>
      </c>
      <c r="H1105" s="45" t="s">
        <v>6966</v>
      </c>
      <c r="I1105" s="45" t="s">
        <v>4988</v>
      </c>
      <c r="J1105" s="45" t="s">
        <v>4989</v>
      </c>
      <c r="K1105" s="45" t="s">
        <v>12029</v>
      </c>
      <c r="L1105" s="45" t="s">
        <v>12030</v>
      </c>
      <c r="M1105" s="45" t="s">
        <v>12031</v>
      </c>
      <c r="N1105" s="45" t="s">
        <v>12032</v>
      </c>
      <c r="O1105" s="45" t="s">
        <v>12033</v>
      </c>
      <c r="P1105" s="45" t="s">
        <v>5084</v>
      </c>
    </row>
    <row r="1106" spans="1:16" x14ac:dyDescent="0.3">
      <c r="A1106" s="45" t="s">
        <v>10798</v>
      </c>
      <c r="B1106" s="45" t="s">
        <v>12034</v>
      </c>
      <c r="C1106" s="45" t="s">
        <v>10800</v>
      </c>
      <c r="D1106" s="45" t="s">
        <v>10801</v>
      </c>
      <c r="E1106" s="45" t="s">
        <v>10802</v>
      </c>
      <c r="F1106" s="45" t="s">
        <v>5572</v>
      </c>
      <c r="G1106" s="45">
        <v>22</v>
      </c>
      <c r="I1106" s="45" t="s">
        <v>4988</v>
      </c>
      <c r="J1106" s="45" t="s">
        <v>4989</v>
      </c>
      <c r="K1106" s="45" t="s">
        <v>12035</v>
      </c>
      <c r="L1106" s="45" t="s">
        <v>10804</v>
      </c>
      <c r="M1106" s="45" t="s">
        <v>10805</v>
      </c>
      <c r="N1106" s="45" t="s">
        <v>10806</v>
      </c>
      <c r="O1106" s="45" t="s">
        <v>10807</v>
      </c>
      <c r="P1106" s="45" t="s">
        <v>5086</v>
      </c>
    </row>
    <row r="1107" spans="1:16" x14ac:dyDescent="0.3">
      <c r="A1107" s="45" t="s">
        <v>12036</v>
      </c>
      <c r="B1107" s="45" t="s">
        <v>12037</v>
      </c>
      <c r="C1107" s="45" t="s">
        <v>12038</v>
      </c>
      <c r="D1107" s="45" t="s">
        <v>12039</v>
      </c>
      <c r="E1107" s="45" t="s">
        <v>12040</v>
      </c>
      <c r="F1107" s="45" t="s">
        <v>5572</v>
      </c>
      <c r="G1107" s="45">
        <v>22</v>
      </c>
      <c r="I1107" s="45" t="s">
        <v>4988</v>
      </c>
      <c r="J1107" s="45" t="s">
        <v>4989</v>
      </c>
      <c r="K1107" s="45" t="s">
        <v>12041</v>
      </c>
      <c r="L1107" s="45" t="s">
        <v>12042</v>
      </c>
      <c r="M1107" s="45" t="s">
        <v>12043</v>
      </c>
      <c r="N1107" s="45" t="s">
        <v>12044</v>
      </c>
      <c r="O1107" s="45" t="s">
        <v>12045</v>
      </c>
      <c r="P1107" s="45" t="s">
        <v>5087</v>
      </c>
    </row>
    <row r="1108" spans="1:16" x14ac:dyDescent="0.3">
      <c r="A1108" s="45" t="s">
        <v>12046</v>
      </c>
      <c r="B1108" s="45" t="s">
        <v>12047</v>
      </c>
      <c r="C1108" s="45" t="s">
        <v>12048</v>
      </c>
      <c r="D1108" s="45" t="s">
        <v>12049</v>
      </c>
      <c r="E1108" s="45" t="s">
        <v>12050</v>
      </c>
      <c r="F1108" s="45" t="s">
        <v>6581</v>
      </c>
      <c r="G1108" s="45">
        <v>20</v>
      </c>
      <c r="I1108" s="45" t="s">
        <v>4988</v>
      </c>
      <c r="J1108" s="45" t="s">
        <v>4989</v>
      </c>
      <c r="K1108" s="45" t="s">
        <v>12051</v>
      </c>
      <c r="L1108" s="45" t="s">
        <v>12052</v>
      </c>
      <c r="M1108" s="45" t="s">
        <v>12053</v>
      </c>
      <c r="N1108" s="45" t="s">
        <v>12054</v>
      </c>
      <c r="O1108" s="45" t="s">
        <v>12055</v>
      </c>
      <c r="P1108" s="45" t="s">
        <v>5089</v>
      </c>
    </row>
    <row r="1109" spans="1:16" x14ac:dyDescent="0.3">
      <c r="A1109" s="45" t="s">
        <v>12056</v>
      </c>
      <c r="B1109" s="45" t="s">
        <v>12057</v>
      </c>
      <c r="C1109" s="45" t="s">
        <v>12058</v>
      </c>
      <c r="D1109" s="45" t="s">
        <v>12059</v>
      </c>
      <c r="E1109" s="45" t="s">
        <v>12060</v>
      </c>
      <c r="F1109" s="45" t="s">
        <v>6581</v>
      </c>
      <c r="G1109" s="45">
        <v>30</v>
      </c>
      <c r="I1109" s="45" t="s">
        <v>4988</v>
      </c>
      <c r="J1109" s="45" t="s">
        <v>4989</v>
      </c>
      <c r="K1109" s="45" t="s">
        <v>12061</v>
      </c>
      <c r="L1109" s="45" t="s">
        <v>12062</v>
      </c>
      <c r="M1109" s="45" t="s">
        <v>12063</v>
      </c>
      <c r="N1109" s="45" t="s">
        <v>12064</v>
      </c>
      <c r="O1109" s="45" t="s">
        <v>12065</v>
      </c>
      <c r="P1109" s="45" t="s">
        <v>5091</v>
      </c>
    </row>
    <row r="1110" spans="1:16" x14ac:dyDescent="0.3">
      <c r="A1110" s="45" t="s">
        <v>12066</v>
      </c>
      <c r="B1110" s="45" t="s">
        <v>12067</v>
      </c>
      <c r="C1110" s="45" t="s">
        <v>12068</v>
      </c>
      <c r="D1110" s="45" t="s">
        <v>12069</v>
      </c>
      <c r="E1110" s="45" t="s">
        <v>12070</v>
      </c>
      <c r="F1110" s="45" t="s">
        <v>6581</v>
      </c>
      <c r="G1110" s="45">
        <v>30</v>
      </c>
      <c r="I1110" s="45" t="s">
        <v>4988</v>
      </c>
      <c r="J1110" s="45" t="s">
        <v>4989</v>
      </c>
      <c r="K1110" s="45" t="s">
        <v>12071</v>
      </c>
      <c r="L1110" s="45" t="s">
        <v>12072</v>
      </c>
      <c r="M1110" s="45" t="s">
        <v>12073</v>
      </c>
      <c r="N1110" s="45" t="s">
        <v>12074</v>
      </c>
      <c r="O1110" s="45" t="s">
        <v>12075</v>
      </c>
      <c r="P1110" s="45" t="s">
        <v>5093</v>
      </c>
    </row>
    <row r="1111" spans="1:16" x14ac:dyDescent="0.3">
      <c r="A1111" s="45" t="s">
        <v>12076</v>
      </c>
      <c r="B1111" s="45" t="s">
        <v>12077</v>
      </c>
      <c r="C1111" s="45" t="s">
        <v>12078</v>
      </c>
      <c r="D1111" s="45" t="s">
        <v>12079</v>
      </c>
      <c r="E1111" s="45" t="s">
        <v>12080</v>
      </c>
      <c r="F1111" s="45" t="s">
        <v>6581</v>
      </c>
      <c r="G1111" s="45">
        <v>30</v>
      </c>
      <c r="I1111" s="45" t="s">
        <v>4988</v>
      </c>
      <c r="J1111" s="45" t="s">
        <v>4989</v>
      </c>
      <c r="K1111" s="45" t="s">
        <v>12081</v>
      </c>
      <c r="L1111" s="45" t="s">
        <v>12082</v>
      </c>
      <c r="M1111" s="45" t="s">
        <v>12083</v>
      </c>
      <c r="N1111" s="45" t="s">
        <v>12084</v>
      </c>
      <c r="O1111" s="45" t="s">
        <v>12085</v>
      </c>
      <c r="P1111" s="45" t="s">
        <v>5095</v>
      </c>
    </row>
    <row r="1112" spans="1:16" x14ac:dyDescent="0.3">
      <c r="A1112" s="45" t="s">
        <v>12086</v>
      </c>
      <c r="B1112" s="45" t="s">
        <v>12087</v>
      </c>
      <c r="C1112" s="45" t="s">
        <v>12088</v>
      </c>
      <c r="D1112" s="45" t="s">
        <v>12089</v>
      </c>
      <c r="E1112" s="45" t="s">
        <v>12090</v>
      </c>
      <c r="F1112" s="45" t="s">
        <v>6581</v>
      </c>
      <c r="G1112" s="45">
        <v>40</v>
      </c>
      <c r="I1112" s="45" t="s">
        <v>4988</v>
      </c>
      <c r="J1112" s="45" t="s">
        <v>4989</v>
      </c>
      <c r="K1112" s="45" t="s">
        <v>12091</v>
      </c>
      <c r="L1112" s="45" t="s">
        <v>12092</v>
      </c>
      <c r="M1112" s="45" t="s">
        <v>12093</v>
      </c>
      <c r="N1112" s="45" t="s">
        <v>12094</v>
      </c>
      <c r="O1112" s="45" t="s">
        <v>12095</v>
      </c>
      <c r="P1112" s="45" t="s">
        <v>5097</v>
      </c>
    </row>
    <row r="1113" spans="1:16" x14ac:dyDescent="0.3">
      <c r="A1113" s="45" t="s">
        <v>12096</v>
      </c>
      <c r="B1113" s="45" t="s">
        <v>12097</v>
      </c>
      <c r="C1113" s="45" t="s">
        <v>12098</v>
      </c>
      <c r="D1113" s="45" t="s">
        <v>12099</v>
      </c>
      <c r="E1113" s="45" t="s">
        <v>12100</v>
      </c>
      <c r="F1113" s="45" t="s">
        <v>6581</v>
      </c>
      <c r="G1113" s="45">
        <v>8</v>
      </c>
      <c r="I1113" s="45" t="s">
        <v>4988</v>
      </c>
      <c r="J1113" s="45" t="s">
        <v>4989</v>
      </c>
      <c r="K1113" s="45" t="s">
        <v>12101</v>
      </c>
      <c r="L1113" s="45" t="s">
        <v>12102</v>
      </c>
      <c r="M1113" s="45" t="s">
        <v>12103</v>
      </c>
      <c r="N1113" s="45" t="s">
        <v>12104</v>
      </c>
      <c r="O1113" s="45" t="s">
        <v>12105</v>
      </c>
      <c r="P1113" s="45" t="s">
        <v>5099</v>
      </c>
    </row>
    <row r="1114" spans="1:16" x14ac:dyDescent="0.3">
      <c r="A1114" s="45" t="s">
        <v>10453</v>
      </c>
      <c r="B1114" s="45" t="s">
        <v>12106</v>
      </c>
      <c r="C1114" s="45" t="s">
        <v>10455</v>
      </c>
      <c r="D1114" s="45" t="s">
        <v>10456</v>
      </c>
      <c r="E1114" s="45" t="s">
        <v>10457</v>
      </c>
      <c r="F1114" s="45" t="s">
        <v>5572</v>
      </c>
      <c r="G1114" s="45">
        <v>22</v>
      </c>
      <c r="I1114" s="45" t="s">
        <v>4988</v>
      </c>
      <c r="J1114" s="45" t="s">
        <v>4989</v>
      </c>
      <c r="K1114" s="45" t="s">
        <v>12107</v>
      </c>
      <c r="L1114" s="45" t="s">
        <v>10459</v>
      </c>
      <c r="M1114" s="45" t="s">
        <v>10460</v>
      </c>
      <c r="N1114" s="45" t="s">
        <v>10461</v>
      </c>
      <c r="O1114" s="45" t="s">
        <v>10462</v>
      </c>
      <c r="P1114" s="45" t="s">
        <v>5101</v>
      </c>
    </row>
    <row r="1115" spans="1:16" x14ac:dyDescent="0.3">
      <c r="A1115" s="45" t="s">
        <v>7686</v>
      </c>
      <c r="B1115" s="45" t="s">
        <v>7752</v>
      </c>
      <c r="C1115" s="45" t="s">
        <v>7688</v>
      </c>
      <c r="D1115" s="45" t="s">
        <v>7689</v>
      </c>
      <c r="E1115" s="45" t="s">
        <v>7690</v>
      </c>
      <c r="F1115" s="45" t="s">
        <v>6581</v>
      </c>
      <c r="G1115" s="45">
        <v>12</v>
      </c>
      <c r="I1115" s="45" t="s">
        <v>4988</v>
      </c>
      <c r="J1115" s="45" t="s">
        <v>4989</v>
      </c>
      <c r="K1115" s="45" t="s">
        <v>12108</v>
      </c>
      <c r="L1115" s="45" t="s">
        <v>7692</v>
      </c>
      <c r="M1115" s="45" t="s">
        <v>7693</v>
      </c>
      <c r="N1115" s="45" t="s">
        <v>7694</v>
      </c>
      <c r="O1115" s="45" t="s">
        <v>7695</v>
      </c>
      <c r="P1115" s="45" t="s">
        <v>4887</v>
      </c>
    </row>
    <row r="1116" spans="1:16" x14ac:dyDescent="0.3">
      <c r="A1116" s="45" t="s">
        <v>7696</v>
      </c>
      <c r="B1116" s="45" t="s">
        <v>7754</v>
      </c>
      <c r="C1116" s="45" t="s">
        <v>7698</v>
      </c>
      <c r="D1116" s="45" t="s">
        <v>7699</v>
      </c>
      <c r="E1116" s="45" t="s">
        <v>7700</v>
      </c>
      <c r="F1116" s="45" t="s">
        <v>6581</v>
      </c>
      <c r="G1116" s="45">
        <v>14</v>
      </c>
      <c r="I1116" s="45" t="s">
        <v>4988</v>
      </c>
      <c r="J1116" s="45" t="s">
        <v>4989</v>
      </c>
      <c r="K1116" s="45" t="s">
        <v>12109</v>
      </c>
      <c r="L1116" s="45" t="s">
        <v>7702</v>
      </c>
      <c r="M1116" s="45" t="s">
        <v>7703</v>
      </c>
      <c r="N1116" s="45" t="s">
        <v>7704</v>
      </c>
      <c r="O1116" s="45" t="s">
        <v>7705</v>
      </c>
      <c r="P1116" s="45" t="s">
        <v>4889</v>
      </c>
    </row>
    <row r="1117" spans="1:16" x14ac:dyDescent="0.3">
      <c r="A1117" s="45" t="s">
        <v>7706</v>
      </c>
      <c r="B1117" s="45" t="s">
        <v>7804</v>
      </c>
      <c r="C1117" s="45" t="s">
        <v>7708</v>
      </c>
      <c r="D1117" s="45" t="s">
        <v>7709</v>
      </c>
      <c r="E1117" s="45" t="s">
        <v>7710</v>
      </c>
      <c r="F1117" s="45" t="s">
        <v>6581</v>
      </c>
      <c r="G1117" s="45">
        <v>12</v>
      </c>
      <c r="I1117" s="45" t="s">
        <v>4988</v>
      </c>
      <c r="J1117" s="45" t="s">
        <v>4989</v>
      </c>
      <c r="K1117" s="45" t="s">
        <v>12110</v>
      </c>
      <c r="L1117" s="45" t="s">
        <v>7712</v>
      </c>
      <c r="M1117" s="45" t="s">
        <v>7713</v>
      </c>
      <c r="N1117" s="45" t="s">
        <v>7714</v>
      </c>
      <c r="O1117" s="45" t="s">
        <v>7715</v>
      </c>
      <c r="P1117" s="45" t="s">
        <v>4891</v>
      </c>
    </row>
    <row r="1118" spans="1:16" x14ac:dyDescent="0.3">
      <c r="A1118" s="45" t="s">
        <v>7716</v>
      </c>
      <c r="B1118" s="45" t="s">
        <v>7806</v>
      </c>
      <c r="C1118" s="45" t="s">
        <v>7718</v>
      </c>
      <c r="D1118" s="45" t="s">
        <v>7719</v>
      </c>
      <c r="E1118" s="45" t="s">
        <v>7720</v>
      </c>
      <c r="F1118" s="45" t="s">
        <v>6581</v>
      </c>
      <c r="G1118" s="45">
        <v>14</v>
      </c>
      <c r="I1118" s="45" t="s">
        <v>4988</v>
      </c>
      <c r="J1118" s="45" t="s">
        <v>4989</v>
      </c>
      <c r="K1118" s="45" t="s">
        <v>12111</v>
      </c>
      <c r="L1118" s="45" t="s">
        <v>7722</v>
      </c>
      <c r="M1118" s="45" t="s">
        <v>7723</v>
      </c>
      <c r="N1118" s="45" t="s">
        <v>7724</v>
      </c>
      <c r="O1118" s="45" t="s">
        <v>7725</v>
      </c>
      <c r="P1118" s="45" t="s">
        <v>4893</v>
      </c>
    </row>
    <row r="1119" spans="1:16" x14ac:dyDescent="0.3">
      <c r="A1119" s="45" t="s">
        <v>9707</v>
      </c>
      <c r="B1119" s="45" t="s">
        <v>9708</v>
      </c>
      <c r="C1119" s="45" t="s">
        <v>9709</v>
      </c>
      <c r="D1119" s="45" t="s">
        <v>9710</v>
      </c>
      <c r="E1119" s="45" t="s">
        <v>9711</v>
      </c>
      <c r="F1119" s="45" t="s">
        <v>6581</v>
      </c>
      <c r="G1119" s="45">
        <v>1</v>
      </c>
      <c r="I1119" s="45" t="s">
        <v>4988</v>
      </c>
      <c r="J1119" s="45" t="s">
        <v>4989</v>
      </c>
      <c r="K1119" s="45" t="s">
        <v>12112</v>
      </c>
      <c r="L1119" s="45" t="s">
        <v>9713</v>
      </c>
      <c r="M1119" s="45" t="s">
        <v>9714</v>
      </c>
      <c r="N1119" s="45" t="s">
        <v>9715</v>
      </c>
      <c r="O1119" s="45" t="s">
        <v>9716</v>
      </c>
      <c r="P1119" s="45" t="s">
        <v>4857</v>
      </c>
    </row>
    <row r="1120" spans="1:16" x14ac:dyDescent="0.3">
      <c r="A1120" s="45" t="s">
        <v>9717</v>
      </c>
      <c r="B1120" s="45" t="s">
        <v>9718</v>
      </c>
      <c r="C1120" s="45" t="s">
        <v>9719</v>
      </c>
      <c r="D1120" s="45" t="s">
        <v>9720</v>
      </c>
      <c r="E1120" s="45" t="s">
        <v>9721</v>
      </c>
      <c r="F1120" s="45" t="s">
        <v>6581</v>
      </c>
      <c r="G1120" s="45">
        <v>12</v>
      </c>
      <c r="I1120" s="45" t="s">
        <v>4988</v>
      </c>
      <c r="J1120" s="45" t="s">
        <v>4989</v>
      </c>
      <c r="K1120" s="45" t="s">
        <v>12113</v>
      </c>
      <c r="L1120" s="45" t="s">
        <v>9723</v>
      </c>
      <c r="M1120" s="45" t="s">
        <v>9724</v>
      </c>
      <c r="N1120" s="45" t="s">
        <v>9725</v>
      </c>
      <c r="O1120" s="45" t="s">
        <v>9726</v>
      </c>
      <c r="P1120" s="45" t="s">
        <v>4859</v>
      </c>
    </row>
    <row r="1121" spans="1:16" x14ac:dyDescent="0.3">
      <c r="A1121" s="45" t="s">
        <v>9727</v>
      </c>
      <c r="B1121" s="45" t="s">
        <v>9728</v>
      </c>
      <c r="C1121" s="45" t="s">
        <v>9729</v>
      </c>
      <c r="D1121" s="45" t="s">
        <v>9730</v>
      </c>
      <c r="E1121" s="45" t="s">
        <v>9731</v>
      </c>
      <c r="F1121" s="45" t="s">
        <v>6581</v>
      </c>
      <c r="G1121" s="45">
        <v>14</v>
      </c>
      <c r="I1121" s="45" t="s">
        <v>4988</v>
      </c>
      <c r="J1121" s="45" t="s">
        <v>4989</v>
      </c>
      <c r="K1121" s="45" t="s">
        <v>12114</v>
      </c>
      <c r="L1121" s="45" t="s">
        <v>9733</v>
      </c>
      <c r="M1121" s="45" t="s">
        <v>9734</v>
      </c>
      <c r="N1121" s="45" t="s">
        <v>9735</v>
      </c>
      <c r="O1121" s="45" t="s">
        <v>9736</v>
      </c>
      <c r="P1121" s="45" t="s">
        <v>4861</v>
      </c>
    </row>
    <row r="1122" spans="1:16" x14ac:dyDescent="0.3">
      <c r="A1122" s="45" t="s">
        <v>11609</v>
      </c>
      <c r="B1122" s="45" t="s">
        <v>11610</v>
      </c>
      <c r="C1122" s="45" t="s">
        <v>11611</v>
      </c>
      <c r="D1122" s="45" t="s">
        <v>11612</v>
      </c>
      <c r="E1122" s="45" t="s">
        <v>11613</v>
      </c>
      <c r="F1122" s="45" t="s">
        <v>5572</v>
      </c>
      <c r="G1122" s="45">
        <v>22</v>
      </c>
      <c r="I1122" s="45" t="s">
        <v>4988</v>
      </c>
      <c r="J1122" s="45" t="s">
        <v>4989</v>
      </c>
      <c r="K1122" s="45" t="s">
        <v>12115</v>
      </c>
      <c r="L1122" s="45" t="s">
        <v>11615</v>
      </c>
      <c r="M1122" s="45" t="s">
        <v>11616</v>
      </c>
      <c r="N1122" s="45" t="s">
        <v>11617</v>
      </c>
      <c r="O1122" s="45" t="s">
        <v>11618</v>
      </c>
      <c r="P1122" s="45" t="s">
        <v>5103</v>
      </c>
    </row>
    <row r="1123" spans="1:16" x14ac:dyDescent="0.3">
      <c r="A1123" s="45" t="s">
        <v>12116</v>
      </c>
      <c r="B1123" s="45" t="s">
        <v>12117</v>
      </c>
      <c r="C1123" s="45" t="s">
        <v>12118</v>
      </c>
      <c r="D1123" s="45" t="s">
        <v>12119</v>
      </c>
      <c r="E1123" s="45" t="s">
        <v>12120</v>
      </c>
      <c r="F1123" s="45" t="s">
        <v>5572</v>
      </c>
      <c r="G1123" s="45">
        <v>22</v>
      </c>
      <c r="I1123" s="45" t="s">
        <v>4988</v>
      </c>
      <c r="J1123" s="45" t="s">
        <v>4989</v>
      </c>
      <c r="K1123" s="45" t="s">
        <v>12121</v>
      </c>
      <c r="L1123" s="45" t="s">
        <v>12122</v>
      </c>
      <c r="M1123" s="45" t="s">
        <v>12123</v>
      </c>
      <c r="N1123" s="45" t="s">
        <v>12124</v>
      </c>
      <c r="O1123" s="45" t="s">
        <v>12125</v>
      </c>
      <c r="P1123" s="45" t="s">
        <v>5105</v>
      </c>
    </row>
    <row r="1124" spans="1:16" x14ac:dyDescent="0.3">
      <c r="A1124" s="45" t="s">
        <v>12126</v>
      </c>
      <c r="B1124" s="45" t="s">
        <v>12127</v>
      </c>
      <c r="C1124" s="45" t="s">
        <v>12128</v>
      </c>
      <c r="D1124" s="45" t="s">
        <v>12129</v>
      </c>
      <c r="E1124" s="45" t="s">
        <v>12130</v>
      </c>
      <c r="F1124" s="45" t="s">
        <v>5572</v>
      </c>
      <c r="G1124" s="45">
        <v>22</v>
      </c>
      <c r="I1124" s="45" t="s">
        <v>4988</v>
      </c>
      <c r="J1124" s="45" t="s">
        <v>4989</v>
      </c>
      <c r="K1124" s="45" t="s">
        <v>12131</v>
      </c>
      <c r="L1124" s="45" t="s">
        <v>12132</v>
      </c>
      <c r="M1124" s="45" t="s">
        <v>12133</v>
      </c>
      <c r="N1124" s="45" t="s">
        <v>12134</v>
      </c>
      <c r="O1124" s="45" t="s">
        <v>12135</v>
      </c>
      <c r="P1124" s="45" t="s">
        <v>5107</v>
      </c>
    </row>
    <row r="1125" spans="1:16" x14ac:dyDescent="0.3">
      <c r="A1125" s="45" t="s">
        <v>12136</v>
      </c>
      <c r="B1125" s="45" t="s">
        <v>12137</v>
      </c>
      <c r="C1125" s="45" t="s">
        <v>12138</v>
      </c>
      <c r="D1125" s="45" t="s">
        <v>12139</v>
      </c>
      <c r="E1125" s="45" t="s">
        <v>12140</v>
      </c>
      <c r="F1125" s="45" t="s">
        <v>6581</v>
      </c>
      <c r="G1125" s="45">
        <v>1</v>
      </c>
      <c r="I1125" s="45" t="s">
        <v>4988</v>
      </c>
      <c r="J1125" s="45" t="s">
        <v>4989</v>
      </c>
      <c r="K1125" s="45" t="s">
        <v>12141</v>
      </c>
      <c r="L1125" s="45" t="s">
        <v>12142</v>
      </c>
      <c r="M1125" s="45" t="s">
        <v>12143</v>
      </c>
      <c r="N1125" s="45" t="s">
        <v>12144</v>
      </c>
      <c r="O1125" s="45" t="s">
        <v>12145</v>
      </c>
      <c r="P1125" s="45" t="s">
        <v>5109</v>
      </c>
    </row>
    <row r="1126" spans="1:16" x14ac:dyDescent="0.3">
      <c r="A1126" s="45" t="s">
        <v>12146</v>
      </c>
      <c r="B1126" s="45" t="s">
        <v>12147</v>
      </c>
      <c r="C1126" s="45" t="s">
        <v>12148</v>
      </c>
      <c r="D1126" s="45" t="s">
        <v>12149</v>
      </c>
      <c r="E1126" s="45" t="s">
        <v>12150</v>
      </c>
      <c r="F1126" s="45" t="s">
        <v>5572</v>
      </c>
      <c r="G1126" s="45">
        <v>22</v>
      </c>
      <c r="I1126" s="45" t="s">
        <v>4988</v>
      </c>
      <c r="J1126" s="45" t="s">
        <v>4989</v>
      </c>
      <c r="K1126" s="45" t="s">
        <v>12151</v>
      </c>
      <c r="L1126" s="45" t="s">
        <v>12152</v>
      </c>
      <c r="M1126" s="45" t="s">
        <v>12153</v>
      </c>
      <c r="N1126" s="45" t="s">
        <v>12154</v>
      </c>
      <c r="O1126" s="45" t="s">
        <v>12155</v>
      </c>
      <c r="P1126" s="45" t="s">
        <v>5111</v>
      </c>
    </row>
    <row r="1127" spans="1:16" x14ac:dyDescent="0.3">
      <c r="A1127" s="45" t="s">
        <v>12156</v>
      </c>
      <c r="B1127" s="45" t="s">
        <v>12157</v>
      </c>
      <c r="C1127" s="45" t="s">
        <v>12158</v>
      </c>
      <c r="D1127" s="45" t="s">
        <v>12159</v>
      </c>
      <c r="E1127" s="45" t="s">
        <v>12160</v>
      </c>
      <c r="F1127" s="45" t="s">
        <v>6581</v>
      </c>
      <c r="G1127" s="45">
        <v>1</v>
      </c>
      <c r="I1127" s="45" t="s">
        <v>4988</v>
      </c>
      <c r="J1127" s="45" t="s">
        <v>4989</v>
      </c>
      <c r="K1127" s="45" t="s">
        <v>12161</v>
      </c>
      <c r="L1127" s="45" t="s">
        <v>12162</v>
      </c>
      <c r="M1127" s="45" t="s">
        <v>12163</v>
      </c>
      <c r="N1127" s="45" t="s">
        <v>12164</v>
      </c>
      <c r="O1127" s="45" t="s">
        <v>12165</v>
      </c>
      <c r="P1127" s="45" t="s">
        <v>5113</v>
      </c>
    </row>
    <row r="1128" spans="1:16" x14ac:dyDescent="0.3">
      <c r="A1128" s="45" t="s">
        <v>12166</v>
      </c>
      <c r="B1128" s="45" t="s">
        <v>12167</v>
      </c>
      <c r="C1128" s="45" t="s">
        <v>12168</v>
      </c>
      <c r="D1128" s="45" t="s">
        <v>12169</v>
      </c>
      <c r="E1128" s="45" t="s">
        <v>12170</v>
      </c>
      <c r="F1128" s="45" t="s">
        <v>5572</v>
      </c>
      <c r="G1128" s="45">
        <v>22</v>
      </c>
      <c r="I1128" s="45" t="s">
        <v>4988</v>
      </c>
      <c r="J1128" s="45" t="s">
        <v>4989</v>
      </c>
      <c r="K1128" s="45" t="s">
        <v>12171</v>
      </c>
      <c r="L1128" s="45" t="s">
        <v>12172</v>
      </c>
      <c r="M1128" s="45" t="s">
        <v>12173</v>
      </c>
      <c r="N1128" s="45" t="s">
        <v>12174</v>
      </c>
      <c r="O1128" s="45" t="s">
        <v>12175</v>
      </c>
      <c r="P1128" s="45" t="s">
        <v>5115</v>
      </c>
    </row>
    <row r="1129" spans="1:16" x14ac:dyDescent="0.3">
      <c r="A1129" s="45" t="s">
        <v>12176</v>
      </c>
      <c r="B1129" s="45" t="s">
        <v>12177</v>
      </c>
      <c r="C1129" s="45" t="s">
        <v>12178</v>
      </c>
      <c r="D1129" s="45" t="s">
        <v>12179</v>
      </c>
      <c r="E1129" s="45" t="s">
        <v>12180</v>
      </c>
      <c r="F1129" s="45" t="s">
        <v>6581</v>
      </c>
      <c r="G1129" s="45">
        <v>1</v>
      </c>
      <c r="I1129" s="45" t="s">
        <v>4988</v>
      </c>
      <c r="J1129" s="45" t="s">
        <v>4989</v>
      </c>
      <c r="K1129" s="45" t="s">
        <v>12181</v>
      </c>
      <c r="L1129" s="45" t="s">
        <v>12182</v>
      </c>
      <c r="M1129" s="45" t="s">
        <v>12183</v>
      </c>
      <c r="N1129" s="45" t="s">
        <v>12184</v>
      </c>
      <c r="O1129" s="45" t="s">
        <v>12185</v>
      </c>
      <c r="P1129" s="45" t="s">
        <v>5117</v>
      </c>
    </row>
    <row r="1130" spans="1:16" x14ac:dyDescent="0.3">
      <c r="A1130" s="45" t="s">
        <v>12186</v>
      </c>
      <c r="B1130" s="45" t="s">
        <v>12187</v>
      </c>
      <c r="C1130" s="45" t="s">
        <v>12188</v>
      </c>
      <c r="D1130" s="45" t="s">
        <v>12189</v>
      </c>
      <c r="E1130" s="45" t="s">
        <v>12190</v>
      </c>
      <c r="F1130" s="45" t="s">
        <v>6581</v>
      </c>
      <c r="G1130" s="45">
        <v>4</v>
      </c>
      <c r="I1130" s="45" t="s">
        <v>4988</v>
      </c>
      <c r="J1130" s="45" t="s">
        <v>4989</v>
      </c>
      <c r="K1130" s="45" t="s">
        <v>12191</v>
      </c>
      <c r="L1130" s="45" t="s">
        <v>12192</v>
      </c>
      <c r="M1130" s="45" t="s">
        <v>12193</v>
      </c>
      <c r="N1130" s="45" t="s">
        <v>12194</v>
      </c>
      <c r="O1130" s="45" t="s">
        <v>12195</v>
      </c>
      <c r="P1130" s="45" t="s">
        <v>5119</v>
      </c>
    </row>
    <row r="1131" spans="1:16" x14ac:dyDescent="0.3">
      <c r="A1131" s="45" t="s">
        <v>12196</v>
      </c>
      <c r="B1131" s="45" t="s">
        <v>12197</v>
      </c>
      <c r="C1131" s="45" t="s">
        <v>12198</v>
      </c>
      <c r="D1131" s="45" t="s">
        <v>12199</v>
      </c>
      <c r="E1131" s="45" t="s">
        <v>12200</v>
      </c>
      <c r="F1131" s="45" t="s">
        <v>6581</v>
      </c>
      <c r="G1131" s="45">
        <v>2</v>
      </c>
      <c r="I1131" s="45" t="s">
        <v>4988</v>
      </c>
      <c r="J1131" s="45" t="s">
        <v>4989</v>
      </c>
      <c r="K1131" s="45" t="s">
        <v>12201</v>
      </c>
      <c r="L1131" s="45" t="s">
        <v>12202</v>
      </c>
      <c r="M1131" s="45" t="s">
        <v>12203</v>
      </c>
      <c r="N1131" s="45" t="s">
        <v>12204</v>
      </c>
      <c r="O1131" s="45" t="s">
        <v>12205</v>
      </c>
      <c r="P1131" s="45" t="s">
        <v>5121</v>
      </c>
    </row>
    <row r="1132" spans="1:16" x14ac:dyDescent="0.3">
      <c r="A1132" s="45" t="s">
        <v>12206</v>
      </c>
      <c r="B1132" s="45" t="s">
        <v>12207</v>
      </c>
      <c r="C1132" s="45" t="s">
        <v>12208</v>
      </c>
      <c r="D1132" s="45" t="s">
        <v>12209</v>
      </c>
      <c r="E1132" s="45" t="s">
        <v>12210</v>
      </c>
      <c r="F1132" s="45" t="s">
        <v>6581</v>
      </c>
      <c r="G1132" s="45">
        <v>2</v>
      </c>
      <c r="I1132" s="45" t="s">
        <v>4988</v>
      </c>
      <c r="J1132" s="45" t="s">
        <v>4989</v>
      </c>
      <c r="K1132" s="45" t="s">
        <v>12211</v>
      </c>
      <c r="L1132" s="45" t="s">
        <v>12212</v>
      </c>
      <c r="M1132" s="45" t="s">
        <v>12213</v>
      </c>
      <c r="N1132" s="45" t="s">
        <v>12214</v>
      </c>
      <c r="O1132" s="45" t="s">
        <v>12215</v>
      </c>
      <c r="P1132" s="45" t="s">
        <v>5123</v>
      </c>
    </row>
    <row r="1133" spans="1:16" x14ac:dyDescent="0.3">
      <c r="A1133" s="45" t="s">
        <v>12216</v>
      </c>
      <c r="B1133" s="45" t="s">
        <v>12217</v>
      </c>
      <c r="C1133" s="45" t="s">
        <v>12218</v>
      </c>
      <c r="D1133" s="45" t="s">
        <v>12219</v>
      </c>
      <c r="E1133" s="45" t="s">
        <v>12220</v>
      </c>
      <c r="F1133" s="45" t="s">
        <v>6581</v>
      </c>
      <c r="G1133" s="45">
        <v>8</v>
      </c>
      <c r="I1133" s="45" t="s">
        <v>4988</v>
      </c>
      <c r="J1133" s="45" t="s">
        <v>4989</v>
      </c>
      <c r="K1133" s="45" t="s">
        <v>12221</v>
      </c>
      <c r="L1133" s="45" t="s">
        <v>12222</v>
      </c>
      <c r="M1133" s="45" t="s">
        <v>12223</v>
      </c>
      <c r="N1133" s="45" t="s">
        <v>12224</v>
      </c>
      <c r="O1133" s="45" t="s">
        <v>12225</v>
      </c>
      <c r="P1133" s="45" t="s">
        <v>5125</v>
      </c>
    </row>
    <row r="1134" spans="1:16" x14ac:dyDescent="0.3">
      <c r="A1134" s="45" t="s">
        <v>12226</v>
      </c>
      <c r="B1134" s="45" t="s">
        <v>12227</v>
      </c>
      <c r="C1134" s="45" t="s">
        <v>12228</v>
      </c>
      <c r="D1134" s="45" t="s">
        <v>12229</v>
      </c>
      <c r="E1134" s="45" t="s">
        <v>12230</v>
      </c>
      <c r="F1134" s="45" t="s">
        <v>5572</v>
      </c>
      <c r="G1134" s="45">
        <v>22</v>
      </c>
      <c r="I1134" s="45" t="s">
        <v>4988</v>
      </c>
      <c r="J1134" s="45" t="s">
        <v>4989</v>
      </c>
      <c r="K1134" s="45" t="s">
        <v>12231</v>
      </c>
      <c r="L1134" s="45" t="s">
        <v>12232</v>
      </c>
      <c r="M1134" s="45" t="s">
        <v>12233</v>
      </c>
      <c r="N1134" s="45" t="s">
        <v>12234</v>
      </c>
      <c r="O1134" s="45" t="s">
        <v>12235</v>
      </c>
      <c r="P1134" s="45" t="s">
        <v>5127</v>
      </c>
    </row>
    <row r="1135" spans="1:16" x14ac:dyDescent="0.3">
      <c r="A1135" s="45" t="s">
        <v>12236</v>
      </c>
      <c r="B1135" s="45" t="s">
        <v>12237</v>
      </c>
      <c r="C1135" s="45" t="s">
        <v>12238</v>
      </c>
      <c r="D1135" s="45" t="s">
        <v>12239</v>
      </c>
      <c r="E1135" s="45" t="s">
        <v>12240</v>
      </c>
      <c r="F1135" s="45" t="s">
        <v>5572</v>
      </c>
      <c r="G1135" s="45">
        <v>22</v>
      </c>
      <c r="I1135" s="45" t="s">
        <v>4988</v>
      </c>
      <c r="J1135" s="45" t="s">
        <v>4989</v>
      </c>
      <c r="K1135" s="45" t="s">
        <v>12241</v>
      </c>
      <c r="L1135" s="45" t="s">
        <v>12242</v>
      </c>
      <c r="M1135" s="45" t="s">
        <v>12243</v>
      </c>
      <c r="N1135" s="45" t="s">
        <v>12244</v>
      </c>
      <c r="O1135" s="45" t="s">
        <v>12245</v>
      </c>
      <c r="P1135" s="45" t="s">
        <v>5129</v>
      </c>
    </row>
    <row r="1136" spans="1:16" x14ac:dyDescent="0.3">
      <c r="A1136" s="45" t="s">
        <v>12246</v>
      </c>
      <c r="B1136" s="45" t="s">
        <v>12247</v>
      </c>
      <c r="C1136" s="45" t="s">
        <v>12248</v>
      </c>
      <c r="D1136" s="45" t="s">
        <v>12249</v>
      </c>
      <c r="E1136" s="45" t="s">
        <v>12250</v>
      </c>
      <c r="F1136" s="45" t="s">
        <v>6581</v>
      </c>
      <c r="G1136" s="45">
        <v>8</v>
      </c>
      <c r="I1136" s="45" t="s">
        <v>4988</v>
      </c>
      <c r="J1136" s="45" t="s">
        <v>4989</v>
      </c>
      <c r="K1136" s="45" t="s">
        <v>12251</v>
      </c>
      <c r="L1136" s="45" t="s">
        <v>12252</v>
      </c>
      <c r="M1136" s="45" t="s">
        <v>12253</v>
      </c>
      <c r="N1136" s="45" t="s">
        <v>12254</v>
      </c>
      <c r="O1136" s="45" t="s">
        <v>12255</v>
      </c>
      <c r="P1136" s="45" t="s">
        <v>5131</v>
      </c>
    </row>
    <row r="1137" spans="1:16" x14ac:dyDescent="0.3">
      <c r="A1137" s="45" t="s">
        <v>12256</v>
      </c>
      <c r="B1137" s="45" t="s">
        <v>12257</v>
      </c>
      <c r="C1137" s="45" t="s">
        <v>12258</v>
      </c>
      <c r="D1137" s="45" t="s">
        <v>12259</v>
      </c>
      <c r="E1137" s="45" t="s">
        <v>12260</v>
      </c>
      <c r="F1137" s="45" t="s">
        <v>5572</v>
      </c>
      <c r="G1137" s="45">
        <v>22</v>
      </c>
      <c r="I1137" s="45" t="s">
        <v>4988</v>
      </c>
      <c r="J1137" s="45" t="s">
        <v>4989</v>
      </c>
      <c r="K1137" s="45" t="s">
        <v>12261</v>
      </c>
      <c r="L1137" s="45" t="s">
        <v>12262</v>
      </c>
      <c r="M1137" s="45" t="s">
        <v>12263</v>
      </c>
      <c r="N1137" s="45" t="s">
        <v>12264</v>
      </c>
      <c r="O1137" s="45" t="s">
        <v>12265</v>
      </c>
      <c r="P1137" s="45" t="s">
        <v>5133</v>
      </c>
    </row>
    <row r="1138" spans="1:16" x14ac:dyDescent="0.3">
      <c r="A1138" s="45" t="s">
        <v>9307</v>
      </c>
      <c r="B1138" s="45" t="s">
        <v>9308</v>
      </c>
      <c r="C1138" s="45" t="s">
        <v>9309</v>
      </c>
      <c r="D1138" s="45" t="s">
        <v>9310</v>
      </c>
      <c r="E1138" s="45" t="s">
        <v>9311</v>
      </c>
      <c r="F1138" s="45" t="s">
        <v>6581</v>
      </c>
      <c r="G1138" s="45">
        <v>1</v>
      </c>
      <c r="I1138" s="45" t="s">
        <v>4988</v>
      </c>
      <c r="J1138" s="45" t="s">
        <v>4989</v>
      </c>
      <c r="K1138" s="45" t="s">
        <v>12266</v>
      </c>
      <c r="L1138" s="45" t="s">
        <v>9313</v>
      </c>
      <c r="M1138" s="45" t="s">
        <v>9314</v>
      </c>
      <c r="N1138" s="45" t="s">
        <v>9315</v>
      </c>
      <c r="O1138" s="45" t="s">
        <v>9316</v>
      </c>
      <c r="P1138" s="45" t="s">
        <v>5135</v>
      </c>
    </row>
    <row r="1139" spans="1:16" x14ac:dyDescent="0.3">
      <c r="A1139" s="45" t="s">
        <v>9317</v>
      </c>
      <c r="B1139" s="45" t="s">
        <v>9318</v>
      </c>
      <c r="C1139" s="45" t="s">
        <v>9319</v>
      </c>
      <c r="D1139" s="45" t="s">
        <v>9320</v>
      </c>
      <c r="E1139" s="45" t="s">
        <v>9321</v>
      </c>
      <c r="F1139" s="45" t="s">
        <v>6581</v>
      </c>
      <c r="G1139" s="45">
        <v>1</v>
      </c>
      <c r="I1139" s="45" t="s">
        <v>4988</v>
      </c>
      <c r="J1139" s="45" t="s">
        <v>4989</v>
      </c>
      <c r="K1139" s="45" t="s">
        <v>12267</v>
      </c>
      <c r="L1139" s="45" t="s">
        <v>9323</v>
      </c>
      <c r="M1139" s="45" t="s">
        <v>9324</v>
      </c>
      <c r="N1139" s="45" t="s">
        <v>9325</v>
      </c>
      <c r="O1139" s="45" t="s">
        <v>9326</v>
      </c>
      <c r="P1139" s="45" t="s">
        <v>5137</v>
      </c>
    </row>
    <row r="1140" spans="1:16" x14ac:dyDescent="0.3">
      <c r="A1140" s="45" t="s">
        <v>9327</v>
      </c>
      <c r="B1140" s="45" t="s">
        <v>9328</v>
      </c>
      <c r="C1140" s="45" t="s">
        <v>9329</v>
      </c>
      <c r="D1140" s="45" t="s">
        <v>9330</v>
      </c>
      <c r="E1140" s="45" t="s">
        <v>9331</v>
      </c>
      <c r="F1140" s="45" t="s">
        <v>6581</v>
      </c>
      <c r="G1140" s="45">
        <v>1</v>
      </c>
      <c r="I1140" s="45" t="s">
        <v>4988</v>
      </c>
      <c r="J1140" s="45" t="s">
        <v>4989</v>
      </c>
      <c r="K1140" s="45" t="s">
        <v>12268</v>
      </c>
      <c r="L1140" s="45" t="s">
        <v>9333</v>
      </c>
      <c r="M1140" s="45" t="s">
        <v>9334</v>
      </c>
      <c r="N1140" s="45" t="s">
        <v>9335</v>
      </c>
      <c r="O1140" s="45" t="s">
        <v>9336</v>
      </c>
      <c r="P1140" s="45" t="s">
        <v>5139</v>
      </c>
    </row>
    <row r="1141" spans="1:16" x14ac:dyDescent="0.3">
      <c r="A1141" s="45" t="s">
        <v>12269</v>
      </c>
      <c r="B1141" s="45" t="s">
        <v>12270</v>
      </c>
      <c r="C1141" s="45" t="s">
        <v>12271</v>
      </c>
      <c r="D1141" s="45" t="s">
        <v>12272</v>
      </c>
      <c r="E1141" s="45" t="s">
        <v>12273</v>
      </c>
      <c r="F1141" s="45" t="s">
        <v>6581</v>
      </c>
      <c r="G1141" s="45">
        <v>1</v>
      </c>
      <c r="I1141" s="45" t="s">
        <v>4988</v>
      </c>
      <c r="J1141" s="45" t="s">
        <v>4989</v>
      </c>
      <c r="K1141" s="45" t="s">
        <v>12274</v>
      </c>
      <c r="L1141" s="45" t="s">
        <v>12275</v>
      </c>
      <c r="M1141" s="45" t="s">
        <v>12276</v>
      </c>
      <c r="N1141" s="45" t="s">
        <v>12277</v>
      </c>
      <c r="O1141" s="45" t="s">
        <v>12278</v>
      </c>
      <c r="P1141" s="45" t="s">
        <v>5141</v>
      </c>
    </row>
    <row r="1142" spans="1:16" x14ac:dyDescent="0.3">
      <c r="A1142" s="45" t="s">
        <v>12279</v>
      </c>
      <c r="B1142" s="45" t="s">
        <v>12280</v>
      </c>
      <c r="C1142" s="45" t="s">
        <v>12281</v>
      </c>
      <c r="D1142" s="45" t="s">
        <v>12282</v>
      </c>
      <c r="E1142" s="45" t="s">
        <v>12283</v>
      </c>
      <c r="F1142" s="45" t="s">
        <v>6581</v>
      </c>
      <c r="G1142" s="45">
        <v>50</v>
      </c>
      <c r="I1142" s="45" t="s">
        <v>4988</v>
      </c>
      <c r="J1142" s="45" t="s">
        <v>4989</v>
      </c>
      <c r="K1142" s="45" t="s">
        <v>12284</v>
      </c>
      <c r="L1142" s="45" t="s">
        <v>12285</v>
      </c>
      <c r="M1142" s="45" t="s">
        <v>12286</v>
      </c>
      <c r="N1142" s="45" t="s">
        <v>12287</v>
      </c>
      <c r="O1142" s="45" t="s">
        <v>12288</v>
      </c>
      <c r="P1142" s="45" t="s">
        <v>5143</v>
      </c>
    </row>
    <row r="1143" spans="1:16" x14ac:dyDescent="0.3">
      <c r="A1143" s="45" t="s">
        <v>12289</v>
      </c>
      <c r="B1143" s="45" t="s">
        <v>12290</v>
      </c>
      <c r="C1143" s="45" t="s">
        <v>12291</v>
      </c>
      <c r="D1143" s="45" t="s">
        <v>12292</v>
      </c>
      <c r="E1143" s="45" t="s">
        <v>12293</v>
      </c>
      <c r="F1143" s="45" t="s">
        <v>5572</v>
      </c>
      <c r="G1143" s="45">
        <v>22</v>
      </c>
      <c r="I1143" s="45" t="s">
        <v>4988</v>
      </c>
      <c r="J1143" s="45" t="s">
        <v>4989</v>
      </c>
      <c r="K1143" s="45" t="s">
        <v>12294</v>
      </c>
      <c r="L1143" s="45" t="s">
        <v>12295</v>
      </c>
      <c r="M1143" s="45" t="s">
        <v>12296</v>
      </c>
      <c r="N1143" s="45" t="s">
        <v>12297</v>
      </c>
      <c r="O1143" s="45" t="s">
        <v>12298</v>
      </c>
      <c r="P1143" s="45" t="s">
        <v>6967</v>
      </c>
    </row>
    <row r="1144" spans="1:16" x14ac:dyDescent="0.3">
      <c r="A1144" s="45" t="s">
        <v>12299</v>
      </c>
      <c r="B1144" s="45" t="s">
        <v>12300</v>
      </c>
      <c r="C1144" s="45" t="s">
        <v>12301</v>
      </c>
      <c r="D1144" s="45" t="s">
        <v>12302</v>
      </c>
      <c r="E1144" s="45" t="s">
        <v>12303</v>
      </c>
      <c r="F1144" s="45" t="s">
        <v>6581</v>
      </c>
      <c r="G1144" s="45">
        <v>20</v>
      </c>
      <c r="I1144" s="45" t="s">
        <v>4988</v>
      </c>
      <c r="J1144" s="45" t="s">
        <v>4989</v>
      </c>
      <c r="K1144" s="45" t="s">
        <v>12304</v>
      </c>
      <c r="L1144" s="45" t="s">
        <v>12305</v>
      </c>
      <c r="M1144" s="45" t="s">
        <v>12306</v>
      </c>
      <c r="N1144" s="45" t="s">
        <v>12307</v>
      </c>
      <c r="O1144" s="45" t="s">
        <v>12308</v>
      </c>
      <c r="P1144" s="45" t="s">
        <v>6968</v>
      </c>
    </row>
    <row r="1145" spans="1:16" x14ac:dyDescent="0.3">
      <c r="A1145" s="45" t="s">
        <v>12309</v>
      </c>
      <c r="B1145" s="45" t="s">
        <v>12310</v>
      </c>
      <c r="C1145" s="45" t="s">
        <v>12311</v>
      </c>
      <c r="D1145" s="45" t="s">
        <v>12312</v>
      </c>
      <c r="E1145" s="45" t="s">
        <v>12313</v>
      </c>
      <c r="F1145" s="45" t="s">
        <v>6581</v>
      </c>
      <c r="G1145" s="45">
        <v>8</v>
      </c>
      <c r="I1145" s="45" t="s">
        <v>4988</v>
      </c>
      <c r="J1145" s="45" t="s">
        <v>4989</v>
      </c>
      <c r="K1145" s="45" t="s">
        <v>12314</v>
      </c>
      <c r="L1145" s="45" t="s">
        <v>12315</v>
      </c>
      <c r="M1145" s="45" t="s">
        <v>12316</v>
      </c>
      <c r="N1145" s="45" t="s">
        <v>12317</v>
      </c>
      <c r="O1145" s="45" t="s">
        <v>12318</v>
      </c>
      <c r="P1145" s="45" t="s">
        <v>6969</v>
      </c>
    </row>
    <row r="1146" spans="1:16" x14ac:dyDescent="0.3">
      <c r="A1146" s="45" t="s">
        <v>12319</v>
      </c>
      <c r="B1146" s="45" t="s">
        <v>12320</v>
      </c>
      <c r="C1146" s="45" t="s">
        <v>12321</v>
      </c>
      <c r="D1146" s="45" t="s">
        <v>12322</v>
      </c>
      <c r="E1146" s="45" t="s">
        <v>12323</v>
      </c>
      <c r="F1146" s="45" t="s">
        <v>6581</v>
      </c>
      <c r="G1146" s="45">
        <v>1</v>
      </c>
      <c r="I1146" s="45" t="s">
        <v>4988</v>
      </c>
      <c r="J1146" s="45" t="s">
        <v>4989</v>
      </c>
      <c r="K1146" s="45" t="s">
        <v>12324</v>
      </c>
      <c r="L1146" s="45" t="s">
        <v>12325</v>
      </c>
      <c r="M1146" s="45" t="s">
        <v>12326</v>
      </c>
      <c r="N1146" s="45" t="s">
        <v>12327</v>
      </c>
      <c r="O1146" s="45" t="s">
        <v>12328</v>
      </c>
      <c r="P1146" s="45" t="s">
        <v>6970</v>
      </c>
    </row>
    <row r="1147" spans="1:16" x14ac:dyDescent="0.3">
      <c r="A1147" s="45" t="s">
        <v>12329</v>
      </c>
      <c r="B1147" s="45" t="s">
        <v>12330</v>
      </c>
      <c r="C1147" s="45" t="s">
        <v>12331</v>
      </c>
      <c r="D1147" s="45" t="s">
        <v>12332</v>
      </c>
      <c r="E1147" s="45" t="s">
        <v>12333</v>
      </c>
      <c r="F1147" s="45" t="s">
        <v>6581</v>
      </c>
      <c r="G1147" s="45">
        <v>8</v>
      </c>
      <c r="I1147" s="45" t="s">
        <v>4988</v>
      </c>
      <c r="J1147" s="45" t="s">
        <v>4989</v>
      </c>
      <c r="K1147" s="45" t="s">
        <v>12334</v>
      </c>
      <c r="L1147" s="45" t="s">
        <v>12335</v>
      </c>
      <c r="M1147" s="45" t="s">
        <v>12336</v>
      </c>
      <c r="N1147" s="45" t="s">
        <v>12337</v>
      </c>
      <c r="O1147" s="45" t="s">
        <v>12338</v>
      </c>
      <c r="P1147" s="45" t="s">
        <v>6971</v>
      </c>
    </row>
    <row r="1148" spans="1:16" x14ac:dyDescent="0.3">
      <c r="A1148" s="45" t="s">
        <v>7976</v>
      </c>
      <c r="B1148" s="45" t="s">
        <v>9671</v>
      </c>
      <c r="C1148" s="45" t="s">
        <v>7978</v>
      </c>
      <c r="D1148" s="45" t="s">
        <v>7979</v>
      </c>
      <c r="E1148" s="45" t="s">
        <v>7980</v>
      </c>
      <c r="F1148" s="45" t="s">
        <v>6581</v>
      </c>
      <c r="G1148" s="45">
        <v>20</v>
      </c>
      <c r="H1148" s="45" t="s">
        <v>6972</v>
      </c>
      <c r="I1148" s="45" t="s">
        <v>5160</v>
      </c>
      <c r="J1148" s="45" t="s">
        <v>5161</v>
      </c>
      <c r="K1148" s="45" t="s">
        <v>12339</v>
      </c>
      <c r="L1148" s="45" t="s">
        <v>7982</v>
      </c>
      <c r="M1148" s="45" t="s">
        <v>7983</v>
      </c>
      <c r="N1148" s="45" t="s">
        <v>7984</v>
      </c>
      <c r="O1148" s="45" t="s">
        <v>7985</v>
      </c>
      <c r="P1148" s="45" t="s">
        <v>4837</v>
      </c>
    </row>
    <row r="1149" spans="1:16" x14ac:dyDescent="0.3">
      <c r="A1149" s="45" t="s">
        <v>7940</v>
      </c>
      <c r="B1149" s="45" t="s">
        <v>9673</v>
      </c>
      <c r="C1149" s="45" t="s">
        <v>7942</v>
      </c>
      <c r="D1149" s="45" t="s">
        <v>7943</v>
      </c>
      <c r="E1149" s="45" t="s">
        <v>7944</v>
      </c>
      <c r="F1149" s="45" t="s">
        <v>5572</v>
      </c>
      <c r="G1149" s="45">
        <v>22</v>
      </c>
      <c r="H1149" s="45" t="s">
        <v>6974</v>
      </c>
      <c r="I1149" s="45" t="s">
        <v>5160</v>
      </c>
      <c r="J1149" s="45" t="s">
        <v>5161</v>
      </c>
      <c r="K1149" s="45" t="s">
        <v>12340</v>
      </c>
      <c r="L1149" s="45" t="s">
        <v>7946</v>
      </c>
      <c r="M1149" s="45" t="s">
        <v>7947</v>
      </c>
      <c r="N1149" s="45" t="s">
        <v>7948</v>
      </c>
      <c r="O1149" s="45" t="s">
        <v>7949</v>
      </c>
      <c r="P1149" s="45" t="s">
        <v>4841</v>
      </c>
    </row>
    <row r="1150" spans="1:16" x14ac:dyDescent="0.3">
      <c r="A1150" s="45" t="s">
        <v>10268</v>
      </c>
      <c r="B1150" s="45" t="s">
        <v>10269</v>
      </c>
      <c r="C1150" s="45" t="s">
        <v>10270</v>
      </c>
      <c r="D1150" s="45" t="s">
        <v>10271</v>
      </c>
      <c r="E1150" s="45" t="s">
        <v>10272</v>
      </c>
      <c r="F1150" s="45" t="s">
        <v>6581</v>
      </c>
      <c r="G1150" s="45">
        <v>2</v>
      </c>
      <c r="H1150" s="45" t="s">
        <v>6975</v>
      </c>
      <c r="I1150" s="45" t="s">
        <v>5160</v>
      </c>
      <c r="J1150" s="45" t="s">
        <v>5161</v>
      </c>
      <c r="K1150" s="45" t="s">
        <v>12341</v>
      </c>
      <c r="L1150" s="45" t="s">
        <v>10274</v>
      </c>
      <c r="M1150" s="45" t="s">
        <v>10275</v>
      </c>
      <c r="N1150" s="45" t="s">
        <v>10276</v>
      </c>
      <c r="O1150" s="45" t="s">
        <v>10277</v>
      </c>
      <c r="P1150" s="45" t="s">
        <v>5162</v>
      </c>
    </row>
    <row r="1151" spans="1:16" x14ac:dyDescent="0.3">
      <c r="A1151" s="45" t="s">
        <v>7726</v>
      </c>
      <c r="B1151" s="45" t="s">
        <v>7727</v>
      </c>
      <c r="C1151" s="45" t="s">
        <v>7728</v>
      </c>
      <c r="D1151" s="45" t="s">
        <v>7729</v>
      </c>
      <c r="E1151" s="45" t="s">
        <v>7730</v>
      </c>
      <c r="F1151" s="45" t="s">
        <v>6581</v>
      </c>
      <c r="G1151" s="45">
        <v>12</v>
      </c>
      <c r="H1151" s="45" t="s">
        <v>6977</v>
      </c>
      <c r="I1151" s="45" t="s">
        <v>5160</v>
      </c>
      <c r="J1151" s="45" t="s">
        <v>5161</v>
      </c>
      <c r="K1151" s="45" t="s">
        <v>12342</v>
      </c>
      <c r="L1151" s="45" t="s">
        <v>7732</v>
      </c>
      <c r="M1151" s="45" t="s">
        <v>7733</v>
      </c>
      <c r="N1151" s="45" t="s">
        <v>7734</v>
      </c>
      <c r="O1151" s="45" t="s">
        <v>7735</v>
      </c>
      <c r="P1151" s="45" t="s">
        <v>4846</v>
      </c>
    </row>
    <row r="1152" spans="1:16" x14ac:dyDescent="0.3">
      <c r="A1152" s="45" t="s">
        <v>7762</v>
      </c>
      <c r="B1152" s="45" t="s">
        <v>7763</v>
      </c>
      <c r="C1152" s="45" t="s">
        <v>7764</v>
      </c>
      <c r="D1152" s="45" t="s">
        <v>7765</v>
      </c>
      <c r="E1152" s="45" t="s">
        <v>7766</v>
      </c>
      <c r="F1152" s="45" t="s">
        <v>6581</v>
      </c>
      <c r="G1152" s="45">
        <v>1</v>
      </c>
      <c r="H1152" s="45" t="s">
        <v>6979</v>
      </c>
      <c r="I1152" s="45" t="s">
        <v>5160</v>
      </c>
      <c r="J1152" s="45" t="s">
        <v>5161</v>
      </c>
      <c r="K1152" s="45" t="s">
        <v>12343</v>
      </c>
      <c r="L1152" s="45" t="s">
        <v>7768</v>
      </c>
      <c r="M1152" s="45" t="s">
        <v>7769</v>
      </c>
      <c r="N1152" s="45" t="s">
        <v>7770</v>
      </c>
      <c r="O1152" s="45" t="s">
        <v>7771</v>
      </c>
      <c r="P1152" s="45" t="s">
        <v>4849</v>
      </c>
    </row>
    <row r="1153" spans="1:16" x14ac:dyDescent="0.3">
      <c r="A1153" s="45" t="s">
        <v>9687</v>
      </c>
      <c r="B1153" s="45" t="s">
        <v>9688</v>
      </c>
      <c r="C1153" s="45" t="s">
        <v>9689</v>
      </c>
      <c r="D1153" s="45" t="s">
        <v>9690</v>
      </c>
      <c r="E1153" s="45" t="s">
        <v>9691</v>
      </c>
      <c r="F1153" s="45" t="s">
        <v>6581</v>
      </c>
      <c r="G1153" s="45">
        <v>10</v>
      </c>
      <c r="H1153" s="45" t="s">
        <v>6980</v>
      </c>
      <c r="I1153" s="45" t="s">
        <v>5160</v>
      </c>
      <c r="J1153" s="45" t="s">
        <v>5161</v>
      </c>
      <c r="K1153" s="45" t="s">
        <v>12344</v>
      </c>
      <c r="L1153" s="45" t="s">
        <v>9693</v>
      </c>
      <c r="M1153" s="45" t="s">
        <v>9694</v>
      </c>
      <c r="N1153" s="45" t="s">
        <v>9695</v>
      </c>
      <c r="O1153" s="45" t="s">
        <v>9696</v>
      </c>
      <c r="P1153" s="45" t="s">
        <v>4852</v>
      </c>
    </row>
    <row r="1154" spans="1:16" x14ac:dyDescent="0.3">
      <c r="A1154" s="45" t="s">
        <v>9697</v>
      </c>
      <c r="B1154" s="45" t="s">
        <v>9698</v>
      </c>
      <c r="C1154" s="45" t="s">
        <v>9699</v>
      </c>
      <c r="D1154" s="45" t="s">
        <v>9700</v>
      </c>
      <c r="E1154" s="45" t="s">
        <v>9701</v>
      </c>
      <c r="F1154" s="45" t="s">
        <v>6581</v>
      </c>
      <c r="G1154" s="45">
        <v>10</v>
      </c>
      <c r="H1154" s="45" t="s">
        <v>6981</v>
      </c>
      <c r="I1154" s="45" t="s">
        <v>5160</v>
      </c>
      <c r="J1154" s="45" t="s">
        <v>5161</v>
      </c>
      <c r="K1154" s="45" t="s">
        <v>12345</v>
      </c>
      <c r="L1154" s="45" t="s">
        <v>9703</v>
      </c>
      <c r="M1154" s="45" t="s">
        <v>9704</v>
      </c>
      <c r="N1154" s="45" t="s">
        <v>9705</v>
      </c>
      <c r="O1154" s="45" t="s">
        <v>9706</v>
      </c>
      <c r="P1154" s="45" t="s">
        <v>4855</v>
      </c>
    </row>
    <row r="1155" spans="1:16" x14ac:dyDescent="0.3">
      <c r="A1155" s="45" t="s">
        <v>7830</v>
      </c>
      <c r="B1155" s="45" t="s">
        <v>7831</v>
      </c>
      <c r="C1155" s="45" t="s">
        <v>7832</v>
      </c>
      <c r="D1155" s="45" t="s">
        <v>7833</v>
      </c>
      <c r="E1155" s="45" t="s">
        <v>7834</v>
      </c>
      <c r="F1155" s="45" t="s">
        <v>6581</v>
      </c>
      <c r="G1155" s="45">
        <v>8</v>
      </c>
      <c r="H1155" s="45" t="s">
        <v>6982</v>
      </c>
      <c r="I1155" s="45" t="s">
        <v>5160</v>
      </c>
      <c r="J1155" s="45" t="s">
        <v>5161</v>
      </c>
      <c r="K1155" s="45" t="s">
        <v>12346</v>
      </c>
      <c r="L1155" s="45" t="s">
        <v>7836</v>
      </c>
      <c r="M1155" s="45" t="s">
        <v>7837</v>
      </c>
      <c r="N1155" s="45" t="s">
        <v>7838</v>
      </c>
      <c r="O1155" s="45" t="s">
        <v>7839</v>
      </c>
      <c r="P1155" s="45" t="s">
        <v>4901</v>
      </c>
    </row>
    <row r="1156" spans="1:16" x14ac:dyDescent="0.3">
      <c r="A1156" s="45" t="s">
        <v>12347</v>
      </c>
      <c r="B1156" s="45" t="s">
        <v>12348</v>
      </c>
      <c r="C1156" s="45" t="s">
        <v>12349</v>
      </c>
      <c r="D1156" s="45" t="s">
        <v>12350</v>
      </c>
      <c r="E1156" s="45" t="s">
        <v>12351</v>
      </c>
      <c r="F1156" s="45" t="s">
        <v>5167</v>
      </c>
      <c r="G1156" s="45">
        <v>22</v>
      </c>
      <c r="H1156" s="45" t="s">
        <v>6983</v>
      </c>
      <c r="I1156" s="45" t="s">
        <v>5160</v>
      </c>
      <c r="J1156" s="45" t="s">
        <v>5161</v>
      </c>
      <c r="K1156" s="45" t="s">
        <v>12352</v>
      </c>
      <c r="L1156" s="45" t="s">
        <v>12353</v>
      </c>
      <c r="M1156" s="45" t="s">
        <v>12354</v>
      </c>
      <c r="N1156" s="45" t="s">
        <v>12355</v>
      </c>
      <c r="O1156" s="45" t="s">
        <v>12356</v>
      </c>
      <c r="P1156" s="45" t="s">
        <v>5165</v>
      </c>
    </row>
    <row r="1157" spans="1:16" x14ac:dyDescent="0.3">
      <c r="A1157" s="45" t="s">
        <v>12357</v>
      </c>
      <c r="B1157" s="45" t="s">
        <v>12358</v>
      </c>
      <c r="C1157" s="45" t="s">
        <v>12359</v>
      </c>
      <c r="D1157" s="45" t="s">
        <v>12360</v>
      </c>
      <c r="E1157" s="45" t="s">
        <v>12361</v>
      </c>
      <c r="F1157" s="45" t="s">
        <v>5167</v>
      </c>
      <c r="G1157" s="45">
        <v>22</v>
      </c>
      <c r="H1157" s="45" t="s">
        <v>6984</v>
      </c>
      <c r="I1157" s="45" t="s">
        <v>5160</v>
      </c>
      <c r="J1157" s="45" t="s">
        <v>5161</v>
      </c>
      <c r="K1157" s="45" t="s">
        <v>12362</v>
      </c>
      <c r="L1157" s="45" t="s">
        <v>12363</v>
      </c>
      <c r="M1157" s="45" t="s">
        <v>12364</v>
      </c>
      <c r="N1157" s="45" t="s">
        <v>12365</v>
      </c>
      <c r="O1157" s="45" t="s">
        <v>12366</v>
      </c>
      <c r="P1157" s="45" t="s">
        <v>5168</v>
      </c>
    </row>
    <row r="1158" spans="1:16" x14ac:dyDescent="0.3">
      <c r="A1158" s="45" t="s">
        <v>12367</v>
      </c>
      <c r="B1158" s="45" t="s">
        <v>12368</v>
      </c>
      <c r="C1158" s="45" t="s">
        <v>12369</v>
      </c>
      <c r="D1158" s="45" t="s">
        <v>12370</v>
      </c>
      <c r="E1158" s="45" t="s">
        <v>12371</v>
      </c>
      <c r="F1158" s="45" t="s">
        <v>5167</v>
      </c>
      <c r="G1158" s="45">
        <v>22</v>
      </c>
      <c r="H1158" s="45" t="s">
        <v>6985</v>
      </c>
      <c r="I1158" s="45" t="s">
        <v>5160</v>
      </c>
      <c r="J1158" s="45" t="s">
        <v>5161</v>
      </c>
      <c r="K1158" s="45" t="s">
        <v>12372</v>
      </c>
      <c r="L1158" s="45" t="s">
        <v>12373</v>
      </c>
      <c r="M1158" s="45" t="s">
        <v>12374</v>
      </c>
      <c r="N1158" s="45" t="s">
        <v>12375</v>
      </c>
      <c r="O1158" s="45" t="s">
        <v>12376</v>
      </c>
      <c r="P1158" s="45" t="s">
        <v>5170</v>
      </c>
    </row>
    <row r="1159" spans="1:16" x14ac:dyDescent="0.3">
      <c r="A1159" s="45" t="s">
        <v>12377</v>
      </c>
      <c r="B1159" s="45" t="s">
        <v>12378</v>
      </c>
      <c r="C1159" s="45" t="s">
        <v>12379</v>
      </c>
      <c r="D1159" s="45" t="s">
        <v>12380</v>
      </c>
      <c r="E1159" s="45" t="s">
        <v>12381</v>
      </c>
      <c r="F1159" s="45" t="s">
        <v>5167</v>
      </c>
      <c r="G1159" s="45">
        <v>22</v>
      </c>
      <c r="I1159" s="45" t="s">
        <v>5160</v>
      </c>
      <c r="J1159" s="45" t="s">
        <v>5161</v>
      </c>
      <c r="K1159" s="45" t="s">
        <v>12382</v>
      </c>
      <c r="L1159" s="45" t="s">
        <v>12383</v>
      </c>
      <c r="M1159" s="45" t="s">
        <v>12384</v>
      </c>
      <c r="N1159" s="45" t="s">
        <v>12385</v>
      </c>
      <c r="O1159" s="45" t="s">
        <v>12386</v>
      </c>
      <c r="P1159" s="45" t="s">
        <v>5172</v>
      </c>
    </row>
    <row r="1160" spans="1:16" x14ac:dyDescent="0.3">
      <c r="A1160" s="45" t="s">
        <v>7850</v>
      </c>
      <c r="B1160" s="45" t="s">
        <v>7851</v>
      </c>
      <c r="C1160" s="45" t="s">
        <v>7852</v>
      </c>
      <c r="D1160" s="45" t="s">
        <v>7853</v>
      </c>
      <c r="E1160" s="45" t="s">
        <v>7854</v>
      </c>
      <c r="F1160" s="45" t="s">
        <v>6581</v>
      </c>
      <c r="G1160" s="45">
        <v>1</v>
      </c>
      <c r="I1160" s="45" t="s">
        <v>5160</v>
      </c>
      <c r="J1160" s="45" t="s">
        <v>5161</v>
      </c>
      <c r="K1160" s="45" t="s">
        <v>12387</v>
      </c>
      <c r="L1160" s="45" t="s">
        <v>7856</v>
      </c>
      <c r="M1160" s="45" t="s">
        <v>7857</v>
      </c>
      <c r="N1160" s="45" t="s">
        <v>7858</v>
      </c>
      <c r="O1160" s="45" t="s">
        <v>7859</v>
      </c>
      <c r="P1160" s="45" t="s">
        <v>5174</v>
      </c>
    </row>
    <row r="1161" spans="1:16" x14ac:dyDescent="0.3">
      <c r="A1161" s="45" t="s">
        <v>7860</v>
      </c>
      <c r="B1161" s="45" t="s">
        <v>7861</v>
      </c>
      <c r="C1161" s="45" t="s">
        <v>7862</v>
      </c>
      <c r="D1161" s="45" t="s">
        <v>7863</v>
      </c>
      <c r="E1161" s="45" t="s">
        <v>7864</v>
      </c>
      <c r="F1161" s="45" t="s">
        <v>6581</v>
      </c>
      <c r="G1161" s="45">
        <v>1</v>
      </c>
      <c r="I1161" s="45" t="s">
        <v>5160</v>
      </c>
      <c r="J1161" s="45" t="s">
        <v>5161</v>
      </c>
      <c r="K1161" s="45" t="s">
        <v>12388</v>
      </c>
      <c r="L1161" s="45" t="s">
        <v>7866</v>
      </c>
      <c r="M1161" s="45" t="s">
        <v>7867</v>
      </c>
      <c r="N1161" s="45" t="s">
        <v>7868</v>
      </c>
      <c r="O1161" s="45" t="s">
        <v>7869</v>
      </c>
      <c r="P1161" s="45" t="s">
        <v>5176</v>
      </c>
    </row>
    <row r="1162" spans="1:16" x14ac:dyDescent="0.3">
      <c r="A1162" s="45" t="s">
        <v>11097</v>
      </c>
      <c r="B1162" s="45" t="s">
        <v>12389</v>
      </c>
      <c r="C1162" s="45" t="s">
        <v>11099</v>
      </c>
      <c r="D1162" s="45" t="s">
        <v>11100</v>
      </c>
      <c r="E1162" s="45" t="s">
        <v>11101</v>
      </c>
      <c r="F1162" s="45" t="s">
        <v>6581</v>
      </c>
      <c r="G1162" s="45">
        <v>1</v>
      </c>
      <c r="H1162" s="45" t="s">
        <v>6986</v>
      </c>
      <c r="I1162" s="45" t="s">
        <v>5160</v>
      </c>
      <c r="J1162" s="45" t="s">
        <v>5161</v>
      </c>
      <c r="K1162" s="45" t="s">
        <v>12390</v>
      </c>
      <c r="L1162" s="45" t="s">
        <v>11103</v>
      </c>
      <c r="M1162" s="45" t="s">
        <v>11104</v>
      </c>
      <c r="N1162" s="45" t="s">
        <v>11105</v>
      </c>
      <c r="O1162" s="45" t="s">
        <v>11106</v>
      </c>
      <c r="P1162" s="45" t="s">
        <v>4909</v>
      </c>
    </row>
    <row r="1163" spans="1:16" x14ac:dyDescent="0.3">
      <c r="A1163" s="45" t="s">
        <v>10295</v>
      </c>
      <c r="B1163" s="45" t="s">
        <v>12391</v>
      </c>
      <c r="C1163" s="45" t="s">
        <v>10240</v>
      </c>
      <c r="D1163" s="45" t="s">
        <v>10297</v>
      </c>
      <c r="E1163" s="45" t="s">
        <v>10298</v>
      </c>
      <c r="F1163" s="45" t="s">
        <v>5167</v>
      </c>
      <c r="G1163" s="45">
        <v>22</v>
      </c>
      <c r="H1163" s="45" t="s">
        <v>6987</v>
      </c>
      <c r="I1163" s="45" t="s">
        <v>5160</v>
      </c>
      <c r="J1163" s="45" t="s">
        <v>5161</v>
      </c>
      <c r="K1163" s="45" t="s">
        <v>12392</v>
      </c>
      <c r="L1163" s="45" t="s">
        <v>10244</v>
      </c>
      <c r="M1163" s="45" t="s">
        <v>10245</v>
      </c>
      <c r="N1163" s="45" t="s">
        <v>10246</v>
      </c>
      <c r="O1163" s="45" t="s">
        <v>10247</v>
      </c>
      <c r="P1163" s="45" t="s">
        <v>5151</v>
      </c>
    </row>
    <row r="1164" spans="1:16" x14ac:dyDescent="0.3">
      <c r="A1164" s="45" t="s">
        <v>7870</v>
      </c>
      <c r="B1164" s="45" t="s">
        <v>7871</v>
      </c>
      <c r="C1164" s="45" t="s">
        <v>7872</v>
      </c>
      <c r="D1164" s="45" t="s">
        <v>7873</v>
      </c>
      <c r="E1164" s="45" t="s">
        <v>7874</v>
      </c>
      <c r="F1164" s="45" t="s">
        <v>5572</v>
      </c>
      <c r="G1164" s="45">
        <v>22</v>
      </c>
      <c r="I1164" s="45" t="s">
        <v>5160</v>
      </c>
      <c r="J1164" s="45" t="s">
        <v>5161</v>
      </c>
      <c r="K1164" s="45" t="s">
        <v>12393</v>
      </c>
      <c r="L1164" s="45" t="s">
        <v>7876</v>
      </c>
      <c r="M1164" s="45" t="s">
        <v>7877</v>
      </c>
      <c r="N1164" s="45" t="s">
        <v>7878</v>
      </c>
      <c r="O1164" s="45" t="s">
        <v>7879</v>
      </c>
      <c r="P1164" s="45" t="s">
        <v>5180</v>
      </c>
    </row>
    <row r="1165" spans="1:16" x14ac:dyDescent="0.3">
      <c r="A1165" s="45" t="s">
        <v>10443</v>
      </c>
      <c r="B1165" s="45" t="s">
        <v>10444</v>
      </c>
      <c r="C1165" s="45" t="s">
        <v>10445</v>
      </c>
      <c r="D1165" s="45" t="s">
        <v>10446</v>
      </c>
      <c r="E1165" s="45" t="s">
        <v>10447</v>
      </c>
      <c r="F1165" s="45" t="s">
        <v>6581</v>
      </c>
      <c r="G1165" s="45">
        <v>8</v>
      </c>
      <c r="I1165" s="45" t="s">
        <v>5160</v>
      </c>
      <c r="J1165" s="45" t="s">
        <v>5161</v>
      </c>
      <c r="K1165" s="45" t="s">
        <v>12394</v>
      </c>
      <c r="L1165" s="45" t="s">
        <v>10449</v>
      </c>
      <c r="M1165" s="45" t="s">
        <v>10450</v>
      </c>
      <c r="N1165" s="45" t="s">
        <v>10451</v>
      </c>
      <c r="O1165" s="45" t="s">
        <v>10452</v>
      </c>
      <c r="P1165" s="45" t="s">
        <v>5183</v>
      </c>
    </row>
    <row r="1166" spans="1:16" x14ac:dyDescent="0.3">
      <c r="A1166" s="45" t="s">
        <v>10453</v>
      </c>
      <c r="B1166" s="45" t="s">
        <v>10454</v>
      </c>
      <c r="C1166" s="45" t="s">
        <v>10455</v>
      </c>
      <c r="D1166" s="45" t="s">
        <v>10456</v>
      </c>
      <c r="E1166" s="45" t="s">
        <v>10457</v>
      </c>
      <c r="F1166" s="45" t="s">
        <v>5572</v>
      </c>
      <c r="G1166" s="45">
        <v>22</v>
      </c>
      <c r="I1166" s="45" t="s">
        <v>5160</v>
      </c>
      <c r="J1166" s="45" t="s">
        <v>5161</v>
      </c>
      <c r="K1166" s="45" t="s">
        <v>12395</v>
      </c>
      <c r="L1166" s="45" t="s">
        <v>10459</v>
      </c>
      <c r="M1166" s="45" t="s">
        <v>10460</v>
      </c>
      <c r="N1166" s="45" t="s">
        <v>10461</v>
      </c>
      <c r="O1166" s="45" t="s">
        <v>10462</v>
      </c>
      <c r="P1166" s="45" t="s">
        <v>5101</v>
      </c>
    </row>
    <row r="1167" spans="1:16" x14ac:dyDescent="0.3">
      <c r="A1167" s="45" t="s">
        <v>7686</v>
      </c>
      <c r="B1167" s="45" t="s">
        <v>7752</v>
      </c>
      <c r="C1167" s="45" t="s">
        <v>7688</v>
      </c>
      <c r="D1167" s="45" t="s">
        <v>7689</v>
      </c>
      <c r="E1167" s="45" t="s">
        <v>7690</v>
      </c>
      <c r="F1167" s="45" t="s">
        <v>6581</v>
      </c>
      <c r="G1167" s="45">
        <v>12</v>
      </c>
      <c r="I1167" s="45" t="s">
        <v>5160</v>
      </c>
      <c r="J1167" s="45" t="s">
        <v>5161</v>
      </c>
      <c r="K1167" s="45" t="s">
        <v>12396</v>
      </c>
      <c r="L1167" s="45" t="s">
        <v>7692</v>
      </c>
      <c r="M1167" s="45" t="s">
        <v>7693</v>
      </c>
      <c r="N1167" s="45" t="s">
        <v>7694</v>
      </c>
      <c r="O1167" s="45" t="s">
        <v>7695</v>
      </c>
      <c r="P1167" s="45" t="s">
        <v>4887</v>
      </c>
    </row>
    <row r="1168" spans="1:16" x14ac:dyDescent="0.3">
      <c r="A1168" s="45" t="s">
        <v>7696</v>
      </c>
      <c r="B1168" s="45" t="s">
        <v>7754</v>
      </c>
      <c r="C1168" s="45" t="s">
        <v>7698</v>
      </c>
      <c r="D1168" s="45" t="s">
        <v>7699</v>
      </c>
      <c r="E1168" s="45" t="s">
        <v>7700</v>
      </c>
      <c r="F1168" s="45" t="s">
        <v>6581</v>
      </c>
      <c r="G1168" s="45">
        <v>14</v>
      </c>
      <c r="I1168" s="45" t="s">
        <v>5160</v>
      </c>
      <c r="J1168" s="45" t="s">
        <v>5161</v>
      </c>
      <c r="K1168" s="45" t="s">
        <v>12397</v>
      </c>
      <c r="L1168" s="45" t="s">
        <v>7702</v>
      </c>
      <c r="M1168" s="45" t="s">
        <v>7703</v>
      </c>
      <c r="N1168" s="45" t="s">
        <v>7704</v>
      </c>
      <c r="O1168" s="45" t="s">
        <v>7705</v>
      </c>
      <c r="P1168" s="45" t="s">
        <v>4889</v>
      </c>
    </row>
    <row r="1169" spans="1:16" x14ac:dyDescent="0.3">
      <c r="A1169" s="45" t="s">
        <v>7706</v>
      </c>
      <c r="B1169" s="45" t="s">
        <v>7804</v>
      </c>
      <c r="C1169" s="45" t="s">
        <v>7708</v>
      </c>
      <c r="D1169" s="45" t="s">
        <v>7709</v>
      </c>
      <c r="E1169" s="45" t="s">
        <v>7710</v>
      </c>
      <c r="F1169" s="45" t="s">
        <v>6581</v>
      </c>
      <c r="G1169" s="45">
        <v>12</v>
      </c>
      <c r="I1169" s="45" t="s">
        <v>5160</v>
      </c>
      <c r="J1169" s="45" t="s">
        <v>5161</v>
      </c>
      <c r="K1169" s="45" t="s">
        <v>12398</v>
      </c>
      <c r="L1169" s="45" t="s">
        <v>7712</v>
      </c>
      <c r="M1169" s="45" t="s">
        <v>7713</v>
      </c>
      <c r="N1169" s="45" t="s">
        <v>7714</v>
      </c>
      <c r="O1169" s="45" t="s">
        <v>7715</v>
      </c>
      <c r="P1169" s="45" t="s">
        <v>4891</v>
      </c>
    </row>
    <row r="1170" spans="1:16" x14ac:dyDescent="0.3">
      <c r="A1170" s="45" t="s">
        <v>7716</v>
      </c>
      <c r="B1170" s="45" t="s">
        <v>7806</v>
      </c>
      <c r="C1170" s="45" t="s">
        <v>7718</v>
      </c>
      <c r="D1170" s="45" t="s">
        <v>7719</v>
      </c>
      <c r="E1170" s="45" t="s">
        <v>7720</v>
      </c>
      <c r="F1170" s="45" t="s">
        <v>6581</v>
      </c>
      <c r="G1170" s="45">
        <v>14</v>
      </c>
      <c r="I1170" s="45" t="s">
        <v>5160</v>
      </c>
      <c r="J1170" s="45" t="s">
        <v>5161</v>
      </c>
      <c r="K1170" s="45" t="s">
        <v>12399</v>
      </c>
      <c r="L1170" s="45" t="s">
        <v>7722</v>
      </c>
      <c r="M1170" s="45" t="s">
        <v>7723</v>
      </c>
      <c r="N1170" s="45" t="s">
        <v>7724</v>
      </c>
      <c r="O1170" s="45" t="s">
        <v>7725</v>
      </c>
      <c r="P1170" s="45" t="s">
        <v>4893</v>
      </c>
    </row>
    <row r="1171" spans="1:16" x14ac:dyDescent="0.3">
      <c r="A1171" s="45" t="s">
        <v>12400</v>
      </c>
      <c r="B1171" s="45" t="s">
        <v>12401</v>
      </c>
      <c r="C1171" s="45" t="s">
        <v>12402</v>
      </c>
      <c r="D1171" s="45" t="s">
        <v>12403</v>
      </c>
      <c r="E1171" s="45" t="s">
        <v>12404</v>
      </c>
      <c r="F1171" s="45" t="s">
        <v>5167</v>
      </c>
      <c r="G1171" s="45">
        <v>22</v>
      </c>
      <c r="I1171" s="45" t="s">
        <v>5160</v>
      </c>
      <c r="J1171" s="45" t="s">
        <v>5161</v>
      </c>
      <c r="K1171" s="45" t="s">
        <v>12405</v>
      </c>
      <c r="L1171" s="45" t="s">
        <v>12406</v>
      </c>
      <c r="M1171" s="45" t="s">
        <v>12407</v>
      </c>
      <c r="N1171" s="45" t="s">
        <v>12408</v>
      </c>
      <c r="O1171" s="45" t="s">
        <v>12409</v>
      </c>
      <c r="P1171" s="45" t="s">
        <v>5186</v>
      </c>
    </row>
    <row r="1172" spans="1:16" x14ac:dyDescent="0.3">
      <c r="A1172" s="45" t="s">
        <v>7976</v>
      </c>
      <c r="B1172" s="45" t="s">
        <v>7977</v>
      </c>
      <c r="C1172" s="45" t="s">
        <v>7978</v>
      </c>
      <c r="D1172" s="45" t="s">
        <v>7979</v>
      </c>
      <c r="E1172" s="45" t="s">
        <v>7980</v>
      </c>
      <c r="F1172" s="45" t="s">
        <v>6581</v>
      </c>
      <c r="G1172" s="45">
        <v>20</v>
      </c>
      <c r="H1172" s="45" t="s">
        <v>6988</v>
      </c>
      <c r="I1172" s="45" t="s">
        <v>6274</v>
      </c>
      <c r="J1172" s="45" t="s">
        <v>6275</v>
      </c>
      <c r="K1172" s="45" t="s">
        <v>12410</v>
      </c>
      <c r="L1172" s="45" t="s">
        <v>7982</v>
      </c>
      <c r="M1172" s="45" t="s">
        <v>7983</v>
      </c>
      <c r="N1172" s="45" t="s">
        <v>7984</v>
      </c>
      <c r="O1172" s="45" t="s">
        <v>7985</v>
      </c>
      <c r="P1172" s="45" t="s">
        <v>4837</v>
      </c>
    </row>
    <row r="1173" spans="1:16" x14ac:dyDescent="0.3">
      <c r="A1173" s="45" t="s">
        <v>7940</v>
      </c>
      <c r="B1173" s="45" t="s">
        <v>9673</v>
      </c>
      <c r="C1173" s="45" t="s">
        <v>7942</v>
      </c>
      <c r="D1173" s="45" t="s">
        <v>7943</v>
      </c>
      <c r="E1173" s="45" t="s">
        <v>7944</v>
      </c>
      <c r="F1173" s="45" t="s">
        <v>5572</v>
      </c>
      <c r="G1173" s="45">
        <v>22</v>
      </c>
      <c r="H1173" s="45" t="s">
        <v>6990</v>
      </c>
      <c r="I1173" s="45" t="s">
        <v>6274</v>
      </c>
      <c r="J1173" s="45" t="s">
        <v>6275</v>
      </c>
      <c r="K1173" s="45" t="s">
        <v>12411</v>
      </c>
      <c r="L1173" s="45" t="s">
        <v>7946</v>
      </c>
      <c r="M1173" s="45" t="s">
        <v>7947</v>
      </c>
      <c r="N1173" s="45" t="s">
        <v>7948</v>
      </c>
      <c r="O1173" s="45" t="s">
        <v>7949</v>
      </c>
      <c r="P1173" s="45" t="s">
        <v>4841</v>
      </c>
    </row>
    <row r="1174" spans="1:16" x14ac:dyDescent="0.3">
      <c r="A1174" s="45" t="s">
        <v>10268</v>
      </c>
      <c r="B1174" s="45" t="s">
        <v>10269</v>
      </c>
      <c r="C1174" s="45" t="s">
        <v>10270</v>
      </c>
      <c r="D1174" s="45" t="s">
        <v>10271</v>
      </c>
      <c r="E1174" s="45" t="s">
        <v>10272</v>
      </c>
      <c r="F1174" s="45" t="s">
        <v>6581</v>
      </c>
      <c r="G1174" s="45">
        <v>2</v>
      </c>
      <c r="H1174" s="45" t="s">
        <v>6991</v>
      </c>
      <c r="I1174" s="45" t="s">
        <v>6274</v>
      </c>
      <c r="J1174" s="45" t="s">
        <v>6275</v>
      </c>
      <c r="K1174" s="45" t="s">
        <v>12412</v>
      </c>
      <c r="L1174" s="45" t="s">
        <v>10274</v>
      </c>
      <c r="M1174" s="45" t="s">
        <v>10275</v>
      </c>
      <c r="N1174" s="45" t="s">
        <v>10276</v>
      </c>
      <c r="O1174" s="45" t="s">
        <v>10277</v>
      </c>
      <c r="P1174" s="45" t="s">
        <v>5162</v>
      </c>
    </row>
    <row r="1175" spans="1:16" x14ac:dyDescent="0.3">
      <c r="A1175" s="45" t="s">
        <v>7726</v>
      </c>
      <c r="B1175" s="45" t="s">
        <v>7727</v>
      </c>
      <c r="C1175" s="45" t="s">
        <v>7728</v>
      </c>
      <c r="D1175" s="45" t="s">
        <v>7729</v>
      </c>
      <c r="E1175" s="45" t="s">
        <v>7730</v>
      </c>
      <c r="F1175" s="45" t="s">
        <v>6581</v>
      </c>
      <c r="G1175" s="45">
        <v>12</v>
      </c>
      <c r="H1175" s="45" t="s">
        <v>6993</v>
      </c>
      <c r="I1175" s="45" t="s">
        <v>6274</v>
      </c>
      <c r="J1175" s="45" t="s">
        <v>6275</v>
      </c>
      <c r="K1175" s="45" t="s">
        <v>12413</v>
      </c>
      <c r="L1175" s="45" t="s">
        <v>7732</v>
      </c>
      <c r="M1175" s="45" t="s">
        <v>7733</v>
      </c>
      <c r="N1175" s="45" t="s">
        <v>7734</v>
      </c>
      <c r="O1175" s="45" t="s">
        <v>7735</v>
      </c>
      <c r="P1175" s="45" t="s">
        <v>4846</v>
      </c>
    </row>
    <row r="1176" spans="1:16" x14ac:dyDescent="0.3">
      <c r="A1176" s="45" t="s">
        <v>7762</v>
      </c>
      <c r="B1176" s="45" t="s">
        <v>7763</v>
      </c>
      <c r="C1176" s="45" t="s">
        <v>7764</v>
      </c>
      <c r="D1176" s="45" t="s">
        <v>7765</v>
      </c>
      <c r="E1176" s="45" t="s">
        <v>7766</v>
      </c>
      <c r="F1176" s="45" t="s">
        <v>6581</v>
      </c>
      <c r="G1176" s="45">
        <v>1</v>
      </c>
      <c r="H1176" s="45" t="s">
        <v>6995</v>
      </c>
      <c r="I1176" s="45" t="s">
        <v>6274</v>
      </c>
      <c r="J1176" s="45" t="s">
        <v>6275</v>
      </c>
      <c r="K1176" s="45" t="s">
        <v>12414</v>
      </c>
      <c r="L1176" s="45" t="s">
        <v>7768</v>
      </c>
      <c r="M1176" s="45" t="s">
        <v>7769</v>
      </c>
      <c r="N1176" s="45" t="s">
        <v>7770</v>
      </c>
      <c r="O1176" s="45" t="s">
        <v>7771</v>
      </c>
      <c r="P1176" s="45" t="s">
        <v>4849</v>
      </c>
    </row>
    <row r="1177" spans="1:16" x14ac:dyDescent="0.3">
      <c r="A1177" s="45" t="s">
        <v>9687</v>
      </c>
      <c r="B1177" s="45" t="s">
        <v>9688</v>
      </c>
      <c r="C1177" s="45" t="s">
        <v>9689</v>
      </c>
      <c r="D1177" s="45" t="s">
        <v>9690</v>
      </c>
      <c r="E1177" s="45" t="s">
        <v>9691</v>
      </c>
      <c r="F1177" s="45" t="s">
        <v>6581</v>
      </c>
      <c r="G1177" s="45">
        <v>10</v>
      </c>
      <c r="H1177" s="45" t="s">
        <v>6996</v>
      </c>
      <c r="I1177" s="45" t="s">
        <v>6274</v>
      </c>
      <c r="J1177" s="45" t="s">
        <v>6275</v>
      </c>
      <c r="K1177" s="45" t="s">
        <v>12415</v>
      </c>
      <c r="L1177" s="45" t="s">
        <v>9693</v>
      </c>
      <c r="M1177" s="45" t="s">
        <v>9694</v>
      </c>
      <c r="N1177" s="45" t="s">
        <v>9695</v>
      </c>
      <c r="O1177" s="45" t="s">
        <v>9696</v>
      </c>
      <c r="P1177" s="45" t="s">
        <v>4852</v>
      </c>
    </row>
    <row r="1178" spans="1:16" x14ac:dyDescent="0.3">
      <c r="A1178" s="45" t="s">
        <v>9697</v>
      </c>
      <c r="B1178" s="45" t="s">
        <v>9698</v>
      </c>
      <c r="C1178" s="45" t="s">
        <v>9699</v>
      </c>
      <c r="D1178" s="45" t="s">
        <v>9700</v>
      </c>
      <c r="E1178" s="45" t="s">
        <v>9701</v>
      </c>
      <c r="F1178" s="45" t="s">
        <v>6581</v>
      </c>
      <c r="G1178" s="45">
        <v>10</v>
      </c>
      <c r="H1178" s="45" t="s">
        <v>6997</v>
      </c>
      <c r="I1178" s="45" t="s">
        <v>6274</v>
      </c>
      <c r="J1178" s="45" t="s">
        <v>6275</v>
      </c>
      <c r="K1178" s="45" t="s">
        <v>12416</v>
      </c>
      <c r="L1178" s="45" t="s">
        <v>9703</v>
      </c>
      <c r="M1178" s="45" t="s">
        <v>9704</v>
      </c>
      <c r="N1178" s="45" t="s">
        <v>9705</v>
      </c>
      <c r="O1178" s="45" t="s">
        <v>9706</v>
      </c>
      <c r="P1178" s="45" t="s">
        <v>4855</v>
      </c>
    </row>
    <row r="1179" spans="1:16" x14ac:dyDescent="0.3">
      <c r="A1179" s="45" t="s">
        <v>7830</v>
      </c>
      <c r="B1179" s="45" t="s">
        <v>7831</v>
      </c>
      <c r="C1179" s="45" t="s">
        <v>7832</v>
      </c>
      <c r="D1179" s="45" t="s">
        <v>7833</v>
      </c>
      <c r="E1179" s="45" t="s">
        <v>7834</v>
      </c>
      <c r="F1179" s="45" t="s">
        <v>6581</v>
      </c>
      <c r="G1179" s="45">
        <v>8</v>
      </c>
      <c r="H1179" s="45" t="s">
        <v>6998</v>
      </c>
      <c r="I1179" s="45" t="s">
        <v>6274</v>
      </c>
      <c r="J1179" s="45" t="s">
        <v>6275</v>
      </c>
      <c r="K1179" s="45" t="s">
        <v>12417</v>
      </c>
      <c r="L1179" s="45" t="s">
        <v>7836</v>
      </c>
      <c r="M1179" s="45" t="s">
        <v>7837</v>
      </c>
      <c r="N1179" s="45" t="s">
        <v>7838</v>
      </c>
      <c r="O1179" s="45" t="s">
        <v>7839</v>
      </c>
      <c r="P1179" s="45" t="s">
        <v>4901</v>
      </c>
    </row>
    <row r="1180" spans="1:16" x14ac:dyDescent="0.3">
      <c r="A1180" s="45" t="s">
        <v>12347</v>
      </c>
      <c r="B1180" s="45" t="s">
        <v>12348</v>
      </c>
      <c r="C1180" s="45" t="s">
        <v>12349</v>
      </c>
      <c r="D1180" s="45" t="s">
        <v>12350</v>
      </c>
      <c r="E1180" s="45" t="s">
        <v>12351</v>
      </c>
      <c r="F1180" s="45" t="s">
        <v>5167</v>
      </c>
      <c r="G1180" s="45">
        <v>22</v>
      </c>
      <c r="H1180" s="45" t="s">
        <v>6999</v>
      </c>
      <c r="I1180" s="45" t="s">
        <v>6274</v>
      </c>
      <c r="J1180" s="45" t="s">
        <v>6275</v>
      </c>
      <c r="K1180" s="45" t="s">
        <v>12418</v>
      </c>
      <c r="L1180" s="45" t="s">
        <v>12353</v>
      </c>
      <c r="M1180" s="45" t="s">
        <v>12354</v>
      </c>
      <c r="N1180" s="45" t="s">
        <v>12355</v>
      </c>
      <c r="O1180" s="45" t="s">
        <v>12356</v>
      </c>
      <c r="P1180" s="45" t="s">
        <v>5165</v>
      </c>
    </row>
    <row r="1181" spans="1:16" x14ac:dyDescent="0.3">
      <c r="A1181" s="45" t="s">
        <v>12357</v>
      </c>
      <c r="B1181" s="45" t="s">
        <v>12358</v>
      </c>
      <c r="C1181" s="45" t="s">
        <v>12359</v>
      </c>
      <c r="D1181" s="45" t="s">
        <v>12360</v>
      </c>
      <c r="E1181" s="45" t="s">
        <v>12361</v>
      </c>
      <c r="F1181" s="45" t="s">
        <v>5167</v>
      </c>
      <c r="G1181" s="45">
        <v>22</v>
      </c>
      <c r="H1181" s="45" t="s">
        <v>7000</v>
      </c>
      <c r="I1181" s="45" t="s">
        <v>6274</v>
      </c>
      <c r="J1181" s="45" t="s">
        <v>6275</v>
      </c>
      <c r="K1181" s="45" t="s">
        <v>12419</v>
      </c>
      <c r="L1181" s="45" t="s">
        <v>12363</v>
      </c>
      <c r="M1181" s="45" t="s">
        <v>12364</v>
      </c>
      <c r="N1181" s="45" t="s">
        <v>12365</v>
      </c>
      <c r="O1181" s="45" t="s">
        <v>12366</v>
      </c>
      <c r="P1181" s="45" t="s">
        <v>5168</v>
      </c>
    </row>
    <row r="1182" spans="1:16" x14ac:dyDescent="0.3">
      <c r="A1182" s="45" t="s">
        <v>12367</v>
      </c>
      <c r="B1182" s="45" t="s">
        <v>12368</v>
      </c>
      <c r="C1182" s="45" t="s">
        <v>12369</v>
      </c>
      <c r="D1182" s="45" t="s">
        <v>12370</v>
      </c>
      <c r="E1182" s="45" t="s">
        <v>12371</v>
      </c>
      <c r="F1182" s="45" t="s">
        <v>5167</v>
      </c>
      <c r="G1182" s="45">
        <v>22</v>
      </c>
      <c r="H1182" s="45" t="s">
        <v>7001</v>
      </c>
      <c r="I1182" s="45" t="s">
        <v>6274</v>
      </c>
      <c r="J1182" s="45" t="s">
        <v>6275</v>
      </c>
      <c r="K1182" s="45" t="s">
        <v>12420</v>
      </c>
      <c r="L1182" s="45" t="s">
        <v>12373</v>
      </c>
      <c r="M1182" s="45" t="s">
        <v>12374</v>
      </c>
      <c r="N1182" s="45" t="s">
        <v>12375</v>
      </c>
      <c r="O1182" s="45" t="s">
        <v>12376</v>
      </c>
      <c r="P1182" s="45" t="s">
        <v>5170</v>
      </c>
    </row>
    <row r="1183" spans="1:16" x14ac:dyDescent="0.3">
      <c r="A1183" s="45" t="s">
        <v>12377</v>
      </c>
      <c r="B1183" s="45" t="s">
        <v>12378</v>
      </c>
      <c r="C1183" s="45" t="s">
        <v>12379</v>
      </c>
      <c r="D1183" s="45" t="s">
        <v>12380</v>
      </c>
      <c r="E1183" s="45" t="s">
        <v>12381</v>
      </c>
      <c r="F1183" s="45" t="s">
        <v>5167</v>
      </c>
      <c r="G1183" s="45">
        <v>22</v>
      </c>
      <c r="I1183" s="45" t="s">
        <v>6274</v>
      </c>
      <c r="J1183" s="45" t="s">
        <v>6275</v>
      </c>
      <c r="K1183" s="45" t="s">
        <v>12421</v>
      </c>
      <c r="L1183" s="45" t="s">
        <v>12383</v>
      </c>
      <c r="M1183" s="45" t="s">
        <v>12384</v>
      </c>
      <c r="N1183" s="45" t="s">
        <v>12385</v>
      </c>
      <c r="O1183" s="45" t="s">
        <v>12386</v>
      </c>
      <c r="P1183" s="45" t="s">
        <v>5172</v>
      </c>
    </row>
    <row r="1184" spans="1:16" x14ac:dyDescent="0.3">
      <c r="A1184" s="45" t="s">
        <v>7850</v>
      </c>
      <c r="B1184" s="45" t="s">
        <v>7851</v>
      </c>
      <c r="C1184" s="45" t="s">
        <v>7852</v>
      </c>
      <c r="D1184" s="45" t="s">
        <v>7853</v>
      </c>
      <c r="E1184" s="45" t="s">
        <v>7854</v>
      </c>
      <c r="F1184" s="45" t="s">
        <v>6581</v>
      </c>
      <c r="G1184" s="45">
        <v>1</v>
      </c>
      <c r="I1184" s="45" t="s">
        <v>6274</v>
      </c>
      <c r="J1184" s="45" t="s">
        <v>6275</v>
      </c>
      <c r="K1184" s="45" t="s">
        <v>12422</v>
      </c>
      <c r="L1184" s="45" t="s">
        <v>7856</v>
      </c>
      <c r="M1184" s="45" t="s">
        <v>7857</v>
      </c>
      <c r="N1184" s="45" t="s">
        <v>7858</v>
      </c>
      <c r="O1184" s="45" t="s">
        <v>7859</v>
      </c>
      <c r="P1184" s="45" t="s">
        <v>5174</v>
      </c>
    </row>
    <row r="1185" spans="1:16" x14ac:dyDescent="0.3">
      <c r="A1185" s="45" t="s">
        <v>7860</v>
      </c>
      <c r="B1185" s="45" t="s">
        <v>7861</v>
      </c>
      <c r="C1185" s="45" t="s">
        <v>7862</v>
      </c>
      <c r="D1185" s="45" t="s">
        <v>7863</v>
      </c>
      <c r="E1185" s="45" t="s">
        <v>7864</v>
      </c>
      <c r="F1185" s="45" t="s">
        <v>6581</v>
      </c>
      <c r="G1185" s="45">
        <v>1</v>
      </c>
      <c r="I1185" s="45" t="s">
        <v>6274</v>
      </c>
      <c r="J1185" s="45" t="s">
        <v>6275</v>
      </c>
      <c r="K1185" s="45" t="s">
        <v>12423</v>
      </c>
      <c r="L1185" s="45" t="s">
        <v>7866</v>
      </c>
      <c r="M1185" s="45" t="s">
        <v>7867</v>
      </c>
      <c r="N1185" s="45" t="s">
        <v>7868</v>
      </c>
      <c r="O1185" s="45" t="s">
        <v>7869</v>
      </c>
      <c r="P1185" s="45" t="s">
        <v>5176</v>
      </c>
    </row>
    <row r="1186" spans="1:16" x14ac:dyDescent="0.3">
      <c r="A1186" s="45" t="s">
        <v>11097</v>
      </c>
      <c r="B1186" s="45" t="s">
        <v>12389</v>
      </c>
      <c r="C1186" s="45" t="s">
        <v>11099</v>
      </c>
      <c r="D1186" s="45" t="s">
        <v>11100</v>
      </c>
      <c r="E1186" s="45" t="s">
        <v>11101</v>
      </c>
      <c r="F1186" s="45" t="s">
        <v>6581</v>
      </c>
      <c r="G1186" s="45">
        <v>1</v>
      </c>
      <c r="H1186" s="45" t="s">
        <v>7002</v>
      </c>
      <c r="I1186" s="45" t="s">
        <v>6274</v>
      </c>
      <c r="J1186" s="45" t="s">
        <v>6275</v>
      </c>
      <c r="K1186" s="45" t="s">
        <v>12424</v>
      </c>
      <c r="L1186" s="45" t="s">
        <v>11103</v>
      </c>
      <c r="M1186" s="45" t="s">
        <v>11104</v>
      </c>
      <c r="N1186" s="45" t="s">
        <v>11105</v>
      </c>
      <c r="O1186" s="45" t="s">
        <v>11106</v>
      </c>
      <c r="P1186" s="45" t="s">
        <v>4909</v>
      </c>
    </row>
    <row r="1187" spans="1:16" x14ac:dyDescent="0.3">
      <c r="A1187" s="45" t="s">
        <v>10295</v>
      </c>
      <c r="B1187" s="45" t="s">
        <v>12391</v>
      </c>
      <c r="C1187" s="45" t="s">
        <v>10240</v>
      </c>
      <c r="D1187" s="45" t="s">
        <v>10297</v>
      </c>
      <c r="E1187" s="45" t="s">
        <v>10298</v>
      </c>
      <c r="F1187" s="45" t="s">
        <v>5167</v>
      </c>
      <c r="G1187" s="45">
        <v>22</v>
      </c>
      <c r="H1187" s="45" t="s">
        <v>7003</v>
      </c>
      <c r="I1187" s="45" t="s">
        <v>6274</v>
      </c>
      <c r="J1187" s="45" t="s">
        <v>6275</v>
      </c>
      <c r="K1187" s="45" t="s">
        <v>12425</v>
      </c>
      <c r="L1187" s="45" t="s">
        <v>10244</v>
      </c>
      <c r="M1187" s="45" t="s">
        <v>10245</v>
      </c>
      <c r="N1187" s="45" t="s">
        <v>10246</v>
      </c>
      <c r="O1187" s="45" t="s">
        <v>10247</v>
      </c>
      <c r="P1187" s="45" t="s">
        <v>5151</v>
      </c>
    </row>
    <row r="1188" spans="1:16" x14ac:dyDescent="0.3">
      <c r="A1188" s="45" t="s">
        <v>7870</v>
      </c>
      <c r="B1188" s="45" t="s">
        <v>7871</v>
      </c>
      <c r="C1188" s="45" t="s">
        <v>7872</v>
      </c>
      <c r="D1188" s="45" t="s">
        <v>7873</v>
      </c>
      <c r="E1188" s="45" t="s">
        <v>7874</v>
      </c>
      <c r="F1188" s="45" t="s">
        <v>5572</v>
      </c>
      <c r="G1188" s="45">
        <v>22</v>
      </c>
      <c r="I1188" s="45" t="s">
        <v>6274</v>
      </c>
      <c r="J1188" s="45" t="s">
        <v>6275</v>
      </c>
      <c r="K1188" s="45" t="s">
        <v>12426</v>
      </c>
      <c r="L1188" s="45" t="s">
        <v>7876</v>
      </c>
      <c r="M1188" s="45" t="s">
        <v>7877</v>
      </c>
      <c r="N1188" s="45" t="s">
        <v>7878</v>
      </c>
      <c r="O1188" s="45" t="s">
        <v>7879</v>
      </c>
      <c r="P1188" s="45" t="s">
        <v>5180</v>
      </c>
    </row>
    <row r="1189" spans="1:16" x14ac:dyDescent="0.3">
      <c r="A1189" s="45" t="s">
        <v>10443</v>
      </c>
      <c r="B1189" s="45" t="s">
        <v>10444</v>
      </c>
      <c r="C1189" s="45" t="s">
        <v>10445</v>
      </c>
      <c r="D1189" s="45" t="s">
        <v>10446</v>
      </c>
      <c r="E1189" s="45" t="s">
        <v>10447</v>
      </c>
      <c r="F1189" s="45" t="s">
        <v>6581</v>
      </c>
      <c r="G1189" s="45">
        <v>8</v>
      </c>
      <c r="I1189" s="45" t="s">
        <v>6274</v>
      </c>
      <c r="J1189" s="45" t="s">
        <v>6275</v>
      </c>
      <c r="K1189" s="45" t="s">
        <v>12427</v>
      </c>
      <c r="L1189" s="45" t="s">
        <v>10449</v>
      </c>
      <c r="M1189" s="45" t="s">
        <v>10450</v>
      </c>
      <c r="N1189" s="45" t="s">
        <v>10451</v>
      </c>
      <c r="O1189" s="45" t="s">
        <v>10452</v>
      </c>
      <c r="P1189" s="45" t="s">
        <v>5183</v>
      </c>
    </row>
    <row r="1190" spans="1:16" x14ac:dyDescent="0.3">
      <c r="A1190" s="45" t="s">
        <v>10453</v>
      </c>
      <c r="B1190" s="45" t="s">
        <v>10454</v>
      </c>
      <c r="C1190" s="45" t="s">
        <v>10455</v>
      </c>
      <c r="D1190" s="45" t="s">
        <v>10456</v>
      </c>
      <c r="E1190" s="45" t="s">
        <v>10457</v>
      </c>
      <c r="F1190" s="45" t="s">
        <v>5572</v>
      </c>
      <c r="G1190" s="45">
        <v>22</v>
      </c>
      <c r="I1190" s="45" t="s">
        <v>6274</v>
      </c>
      <c r="J1190" s="45" t="s">
        <v>6275</v>
      </c>
      <c r="K1190" s="45" t="s">
        <v>12428</v>
      </c>
      <c r="L1190" s="45" t="s">
        <v>10459</v>
      </c>
      <c r="M1190" s="45" t="s">
        <v>10460</v>
      </c>
      <c r="N1190" s="45" t="s">
        <v>10461</v>
      </c>
      <c r="O1190" s="45" t="s">
        <v>10462</v>
      </c>
      <c r="P1190" s="45" t="s">
        <v>5101</v>
      </c>
    </row>
    <row r="1191" spans="1:16" x14ac:dyDescent="0.3">
      <c r="A1191" s="45" t="s">
        <v>7686</v>
      </c>
      <c r="B1191" s="45" t="s">
        <v>7752</v>
      </c>
      <c r="C1191" s="45" t="s">
        <v>7688</v>
      </c>
      <c r="D1191" s="45" t="s">
        <v>7689</v>
      </c>
      <c r="E1191" s="45" t="s">
        <v>7690</v>
      </c>
      <c r="F1191" s="45" t="s">
        <v>6581</v>
      </c>
      <c r="G1191" s="45">
        <v>12</v>
      </c>
      <c r="I1191" s="45" t="s">
        <v>6274</v>
      </c>
      <c r="J1191" s="45" t="s">
        <v>6275</v>
      </c>
      <c r="K1191" s="45" t="s">
        <v>12429</v>
      </c>
      <c r="L1191" s="45" t="s">
        <v>7692</v>
      </c>
      <c r="M1191" s="45" t="s">
        <v>7693</v>
      </c>
      <c r="N1191" s="45" t="s">
        <v>7694</v>
      </c>
      <c r="O1191" s="45" t="s">
        <v>7695</v>
      </c>
      <c r="P1191" s="45" t="s">
        <v>4887</v>
      </c>
    </row>
    <row r="1192" spans="1:16" x14ac:dyDescent="0.3">
      <c r="A1192" s="45" t="s">
        <v>7696</v>
      </c>
      <c r="B1192" s="45" t="s">
        <v>7754</v>
      </c>
      <c r="C1192" s="45" t="s">
        <v>7698</v>
      </c>
      <c r="D1192" s="45" t="s">
        <v>7699</v>
      </c>
      <c r="E1192" s="45" t="s">
        <v>7700</v>
      </c>
      <c r="F1192" s="45" t="s">
        <v>6581</v>
      </c>
      <c r="G1192" s="45">
        <v>14</v>
      </c>
      <c r="I1192" s="45" t="s">
        <v>6274</v>
      </c>
      <c r="J1192" s="45" t="s">
        <v>6275</v>
      </c>
      <c r="K1192" s="45" t="s">
        <v>12430</v>
      </c>
      <c r="L1192" s="45" t="s">
        <v>7702</v>
      </c>
      <c r="M1192" s="45" t="s">
        <v>7703</v>
      </c>
      <c r="N1192" s="45" t="s">
        <v>7704</v>
      </c>
      <c r="O1192" s="45" t="s">
        <v>7705</v>
      </c>
      <c r="P1192" s="45" t="s">
        <v>4889</v>
      </c>
    </row>
    <row r="1193" spans="1:16" x14ac:dyDescent="0.3">
      <c r="A1193" s="45" t="s">
        <v>7706</v>
      </c>
      <c r="B1193" s="45" t="s">
        <v>7804</v>
      </c>
      <c r="C1193" s="45" t="s">
        <v>7708</v>
      </c>
      <c r="D1193" s="45" t="s">
        <v>7709</v>
      </c>
      <c r="E1193" s="45" t="s">
        <v>7710</v>
      </c>
      <c r="F1193" s="45" t="s">
        <v>6581</v>
      </c>
      <c r="G1193" s="45">
        <v>12</v>
      </c>
      <c r="I1193" s="45" t="s">
        <v>6274</v>
      </c>
      <c r="J1193" s="45" t="s">
        <v>6275</v>
      </c>
      <c r="K1193" s="45" t="s">
        <v>12431</v>
      </c>
      <c r="L1193" s="45" t="s">
        <v>7712</v>
      </c>
      <c r="M1193" s="45" t="s">
        <v>7713</v>
      </c>
      <c r="N1193" s="45" t="s">
        <v>7714</v>
      </c>
      <c r="O1193" s="45" t="s">
        <v>7715</v>
      </c>
      <c r="P1193" s="45" t="s">
        <v>4891</v>
      </c>
    </row>
    <row r="1194" spans="1:16" x14ac:dyDescent="0.3">
      <c r="A1194" s="45" t="s">
        <v>7716</v>
      </c>
      <c r="B1194" s="45" t="s">
        <v>7806</v>
      </c>
      <c r="C1194" s="45" t="s">
        <v>7718</v>
      </c>
      <c r="D1194" s="45" t="s">
        <v>7719</v>
      </c>
      <c r="E1194" s="45" t="s">
        <v>7720</v>
      </c>
      <c r="F1194" s="45" t="s">
        <v>6581</v>
      </c>
      <c r="G1194" s="45">
        <v>14</v>
      </c>
      <c r="I1194" s="45" t="s">
        <v>6274</v>
      </c>
      <c r="J1194" s="45" t="s">
        <v>6275</v>
      </c>
      <c r="K1194" s="45" t="s">
        <v>12432</v>
      </c>
      <c r="L1194" s="45" t="s">
        <v>7722</v>
      </c>
      <c r="M1194" s="45" t="s">
        <v>7723</v>
      </c>
      <c r="N1194" s="45" t="s">
        <v>7724</v>
      </c>
      <c r="O1194" s="45" t="s">
        <v>7725</v>
      </c>
      <c r="P1194" s="45" t="s">
        <v>4893</v>
      </c>
    </row>
    <row r="1195" spans="1:16" x14ac:dyDescent="0.3">
      <c r="A1195" s="45" t="s">
        <v>12400</v>
      </c>
      <c r="B1195" s="45" t="s">
        <v>12401</v>
      </c>
      <c r="C1195" s="45" t="s">
        <v>12402</v>
      </c>
      <c r="D1195" s="45" t="s">
        <v>12403</v>
      </c>
      <c r="E1195" s="45" t="s">
        <v>12404</v>
      </c>
      <c r="F1195" s="45" t="s">
        <v>5167</v>
      </c>
      <c r="G1195" s="45">
        <v>22</v>
      </c>
      <c r="I1195" s="45" t="s">
        <v>6274</v>
      </c>
      <c r="J1195" s="45" t="s">
        <v>6275</v>
      </c>
      <c r="K1195" s="45" t="s">
        <v>12433</v>
      </c>
      <c r="L1195" s="45" t="s">
        <v>12406</v>
      </c>
      <c r="M1195" s="45" t="s">
        <v>12407</v>
      </c>
      <c r="N1195" s="45" t="s">
        <v>12408</v>
      </c>
      <c r="O1195" s="45" t="s">
        <v>12409</v>
      </c>
      <c r="P1195" s="45" t="s">
        <v>5186</v>
      </c>
    </row>
    <row r="1196" spans="1:16" x14ac:dyDescent="0.3">
      <c r="A1196" s="45" t="s">
        <v>7976</v>
      </c>
      <c r="B1196" s="45" t="s">
        <v>7977</v>
      </c>
      <c r="C1196" s="45" t="s">
        <v>7978</v>
      </c>
      <c r="D1196" s="45" t="s">
        <v>7979</v>
      </c>
      <c r="E1196" s="45" t="s">
        <v>7980</v>
      </c>
      <c r="F1196" s="45" t="s">
        <v>6581</v>
      </c>
      <c r="G1196" s="45">
        <v>20</v>
      </c>
      <c r="H1196" s="45" t="s">
        <v>7004</v>
      </c>
      <c r="I1196" s="45" t="s">
        <v>5851</v>
      </c>
      <c r="J1196" s="45" t="s">
        <v>5852</v>
      </c>
      <c r="K1196" s="45" t="s">
        <v>12434</v>
      </c>
      <c r="L1196" s="45" t="s">
        <v>7982</v>
      </c>
      <c r="M1196" s="45" t="s">
        <v>7983</v>
      </c>
      <c r="N1196" s="45" t="s">
        <v>7984</v>
      </c>
      <c r="O1196" s="45" t="s">
        <v>7985</v>
      </c>
      <c r="P1196" s="45" t="s">
        <v>4837</v>
      </c>
    </row>
    <row r="1197" spans="1:16" x14ac:dyDescent="0.3">
      <c r="A1197" s="45" t="s">
        <v>7940</v>
      </c>
      <c r="B1197" s="45" t="s">
        <v>9673</v>
      </c>
      <c r="C1197" s="45" t="s">
        <v>7942</v>
      </c>
      <c r="D1197" s="45" t="s">
        <v>7943</v>
      </c>
      <c r="E1197" s="45" t="s">
        <v>7944</v>
      </c>
      <c r="F1197" s="45" t="s">
        <v>5572</v>
      </c>
      <c r="G1197" s="45">
        <v>22</v>
      </c>
      <c r="H1197" s="45" t="s">
        <v>7006</v>
      </c>
      <c r="I1197" s="45" t="s">
        <v>5851</v>
      </c>
      <c r="J1197" s="45" t="s">
        <v>5852</v>
      </c>
      <c r="K1197" s="45" t="s">
        <v>12435</v>
      </c>
      <c r="L1197" s="45" t="s">
        <v>7946</v>
      </c>
      <c r="M1197" s="45" t="s">
        <v>7947</v>
      </c>
      <c r="N1197" s="45" t="s">
        <v>7948</v>
      </c>
      <c r="O1197" s="45" t="s">
        <v>7949</v>
      </c>
      <c r="P1197" s="45" t="s">
        <v>4841</v>
      </c>
    </row>
    <row r="1198" spans="1:16" x14ac:dyDescent="0.3">
      <c r="A1198" s="45" t="s">
        <v>10268</v>
      </c>
      <c r="B1198" s="45" t="s">
        <v>10269</v>
      </c>
      <c r="C1198" s="45" t="s">
        <v>10270</v>
      </c>
      <c r="D1198" s="45" t="s">
        <v>10271</v>
      </c>
      <c r="E1198" s="45" t="s">
        <v>10272</v>
      </c>
      <c r="F1198" s="45" t="s">
        <v>6581</v>
      </c>
      <c r="G1198" s="45">
        <v>2</v>
      </c>
      <c r="H1198" s="45" t="s">
        <v>7007</v>
      </c>
      <c r="I1198" s="45" t="s">
        <v>5851</v>
      </c>
      <c r="J1198" s="45" t="s">
        <v>5852</v>
      </c>
      <c r="K1198" s="45" t="s">
        <v>12436</v>
      </c>
      <c r="L1198" s="45" t="s">
        <v>10274</v>
      </c>
      <c r="M1198" s="45" t="s">
        <v>10275</v>
      </c>
      <c r="N1198" s="45" t="s">
        <v>10276</v>
      </c>
      <c r="O1198" s="45" t="s">
        <v>10277</v>
      </c>
      <c r="P1198" s="45" t="s">
        <v>5162</v>
      </c>
    </row>
    <row r="1199" spans="1:16" x14ac:dyDescent="0.3">
      <c r="A1199" s="45" t="s">
        <v>10595</v>
      </c>
      <c r="B1199" s="45" t="s">
        <v>10596</v>
      </c>
      <c r="C1199" s="45" t="s">
        <v>10597</v>
      </c>
      <c r="D1199" s="45" t="s">
        <v>10598</v>
      </c>
      <c r="E1199" s="45" t="s">
        <v>10599</v>
      </c>
      <c r="F1199" s="45" t="s">
        <v>6581</v>
      </c>
      <c r="G1199" s="45">
        <v>1</v>
      </c>
      <c r="H1199" s="45" t="s">
        <v>7009</v>
      </c>
      <c r="I1199" s="45" t="s">
        <v>5851</v>
      </c>
      <c r="J1199" s="45" t="s">
        <v>5852</v>
      </c>
      <c r="K1199" s="45" t="s">
        <v>12437</v>
      </c>
      <c r="L1199" s="45" t="s">
        <v>10601</v>
      </c>
      <c r="M1199" s="45" t="s">
        <v>10602</v>
      </c>
      <c r="N1199" s="45" t="s">
        <v>10603</v>
      </c>
      <c r="O1199" s="45" t="s">
        <v>10604</v>
      </c>
      <c r="P1199" s="45" t="s">
        <v>5712</v>
      </c>
    </row>
    <row r="1200" spans="1:16" x14ac:dyDescent="0.3">
      <c r="A1200" s="45" t="s">
        <v>10605</v>
      </c>
      <c r="B1200" s="45" t="s">
        <v>10606</v>
      </c>
      <c r="C1200" s="45" t="s">
        <v>10607</v>
      </c>
      <c r="D1200" s="45" t="s">
        <v>10608</v>
      </c>
      <c r="E1200" s="45" t="s">
        <v>10609</v>
      </c>
      <c r="F1200" s="45" t="s">
        <v>6581</v>
      </c>
      <c r="G1200" s="45">
        <v>20</v>
      </c>
      <c r="H1200" s="45" t="s">
        <v>7010</v>
      </c>
      <c r="I1200" s="45" t="s">
        <v>5851</v>
      </c>
      <c r="J1200" s="45" t="s">
        <v>5852</v>
      </c>
      <c r="K1200" s="45" t="s">
        <v>12438</v>
      </c>
      <c r="L1200" s="45" t="s">
        <v>10611</v>
      </c>
      <c r="M1200" s="45" t="s">
        <v>10612</v>
      </c>
      <c r="N1200" s="45" t="s">
        <v>10613</v>
      </c>
      <c r="O1200" s="45" t="s">
        <v>10614</v>
      </c>
      <c r="P1200" s="45" t="s">
        <v>5714</v>
      </c>
    </row>
    <row r="1201" spans="1:16" x14ac:dyDescent="0.3">
      <c r="A1201" s="45" t="s">
        <v>10615</v>
      </c>
      <c r="B1201" s="45" t="s">
        <v>10616</v>
      </c>
      <c r="C1201" s="45" t="s">
        <v>10617</v>
      </c>
      <c r="D1201" s="45" t="s">
        <v>10618</v>
      </c>
      <c r="E1201" s="45" t="s">
        <v>10619</v>
      </c>
      <c r="F1201" s="45" t="s">
        <v>5572</v>
      </c>
      <c r="G1201" s="45">
        <v>22</v>
      </c>
      <c r="H1201" s="45" t="s">
        <v>7011</v>
      </c>
      <c r="I1201" s="45" t="s">
        <v>5851</v>
      </c>
      <c r="J1201" s="45" t="s">
        <v>5852</v>
      </c>
      <c r="K1201" s="45" t="s">
        <v>12439</v>
      </c>
      <c r="L1201" s="45" t="s">
        <v>10621</v>
      </c>
      <c r="M1201" s="45" t="s">
        <v>10622</v>
      </c>
      <c r="N1201" s="45" t="s">
        <v>10623</v>
      </c>
      <c r="O1201" s="45" t="s">
        <v>10624</v>
      </c>
      <c r="P1201" s="45" t="s">
        <v>5716</v>
      </c>
    </row>
    <row r="1202" spans="1:16" x14ac:dyDescent="0.3">
      <c r="A1202" s="45" t="s">
        <v>7726</v>
      </c>
      <c r="B1202" s="45" t="s">
        <v>7727</v>
      </c>
      <c r="C1202" s="45" t="s">
        <v>7728</v>
      </c>
      <c r="D1202" s="45" t="s">
        <v>7729</v>
      </c>
      <c r="E1202" s="45" t="s">
        <v>7730</v>
      </c>
      <c r="F1202" s="45" t="s">
        <v>6581</v>
      </c>
      <c r="G1202" s="45">
        <v>12</v>
      </c>
      <c r="H1202" s="45" t="s">
        <v>7012</v>
      </c>
      <c r="I1202" s="45" t="s">
        <v>5851</v>
      </c>
      <c r="J1202" s="45" t="s">
        <v>5852</v>
      </c>
      <c r="K1202" s="45" t="s">
        <v>12440</v>
      </c>
      <c r="L1202" s="45" t="s">
        <v>7732</v>
      </c>
      <c r="M1202" s="45" t="s">
        <v>7733</v>
      </c>
      <c r="N1202" s="45" t="s">
        <v>7734</v>
      </c>
      <c r="O1202" s="45" t="s">
        <v>7735</v>
      </c>
      <c r="P1202" s="45" t="s">
        <v>4846</v>
      </c>
    </row>
    <row r="1203" spans="1:16" x14ac:dyDescent="0.3">
      <c r="A1203" s="45" t="s">
        <v>7762</v>
      </c>
      <c r="B1203" s="45" t="s">
        <v>7763</v>
      </c>
      <c r="C1203" s="45" t="s">
        <v>7764</v>
      </c>
      <c r="D1203" s="45" t="s">
        <v>7765</v>
      </c>
      <c r="E1203" s="45" t="s">
        <v>7766</v>
      </c>
      <c r="F1203" s="45" t="s">
        <v>6581</v>
      </c>
      <c r="G1203" s="45">
        <v>1</v>
      </c>
      <c r="H1203" s="45" t="s">
        <v>7014</v>
      </c>
      <c r="I1203" s="45" t="s">
        <v>5851</v>
      </c>
      <c r="J1203" s="45" t="s">
        <v>5852</v>
      </c>
      <c r="K1203" s="45" t="s">
        <v>12441</v>
      </c>
      <c r="L1203" s="45" t="s">
        <v>7768</v>
      </c>
      <c r="M1203" s="45" t="s">
        <v>7769</v>
      </c>
      <c r="N1203" s="45" t="s">
        <v>7770</v>
      </c>
      <c r="O1203" s="45" t="s">
        <v>7771</v>
      </c>
      <c r="P1203" s="45" t="s">
        <v>4849</v>
      </c>
    </row>
    <row r="1204" spans="1:16" x14ac:dyDescent="0.3">
      <c r="A1204" s="45" t="s">
        <v>9687</v>
      </c>
      <c r="B1204" s="45" t="s">
        <v>9688</v>
      </c>
      <c r="C1204" s="45" t="s">
        <v>9689</v>
      </c>
      <c r="D1204" s="45" t="s">
        <v>9690</v>
      </c>
      <c r="E1204" s="45" t="s">
        <v>9691</v>
      </c>
      <c r="F1204" s="45" t="s">
        <v>6581</v>
      </c>
      <c r="G1204" s="45">
        <v>10</v>
      </c>
      <c r="H1204" s="45" t="s">
        <v>7015</v>
      </c>
      <c r="I1204" s="45" t="s">
        <v>5851</v>
      </c>
      <c r="J1204" s="45" t="s">
        <v>5852</v>
      </c>
      <c r="K1204" s="45" t="s">
        <v>12442</v>
      </c>
      <c r="L1204" s="45" t="s">
        <v>9693</v>
      </c>
      <c r="M1204" s="45" t="s">
        <v>9694</v>
      </c>
      <c r="N1204" s="45" t="s">
        <v>9695</v>
      </c>
      <c r="O1204" s="45" t="s">
        <v>9696</v>
      </c>
      <c r="P1204" s="45" t="s">
        <v>4852</v>
      </c>
    </row>
    <row r="1205" spans="1:16" x14ac:dyDescent="0.3">
      <c r="A1205" s="45" t="s">
        <v>9697</v>
      </c>
      <c r="B1205" s="45" t="s">
        <v>9698</v>
      </c>
      <c r="C1205" s="45" t="s">
        <v>9699</v>
      </c>
      <c r="D1205" s="45" t="s">
        <v>9700</v>
      </c>
      <c r="E1205" s="45" t="s">
        <v>9701</v>
      </c>
      <c r="F1205" s="45" t="s">
        <v>6581</v>
      </c>
      <c r="G1205" s="45">
        <v>10</v>
      </c>
      <c r="H1205" s="45" t="s">
        <v>7016</v>
      </c>
      <c r="I1205" s="45" t="s">
        <v>5851</v>
      </c>
      <c r="J1205" s="45" t="s">
        <v>5852</v>
      </c>
      <c r="K1205" s="45" t="s">
        <v>12443</v>
      </c>
      <c r="L1205" s="45" t="s">
        <v>9703</v>
      </c>
      <c r="M1205" s="45" t="s">
        <v>9704</v>
      </c>
      <c r="N1205" s="45" t="s">
        <v>9705</v>
      </c>
      <c r="O1205" s="45" t="s">
        <v>9706</v>
      </c>
      <c r="P1205" s="45" t="s">
        <v>4855</v>
      </c>
    </row>
    <row r="1206" spans="1:16" x14ac:dyDescent="0.3">
      <c r="A1206" s="45" t="s">
        <v>7830</v>
      </c>
      <c r="B1206" s="45" t="s">
        <v>7831</v>
      </c>
      <c r="C1206" s="45" t="s">
        <v>7832</v>
      </c>
      <c r="D1206" s="45" t="s">
        <v>7833</v>
      </c>
      <c r="E1206" s="45" t="s">
        <v>7834</v>
      </c>
      <c r="F1206" s="45" t="s">
        <v>6581</v>
      </c>
      <c r="G1206" s="45">
        <v>8</v>
      </c>
      <c r="H1206" s="45" t="s">
        <v>7017</v>
      </c>
      <c r="I1206" s="45" t="s">
        <v>5851</v>
      </c>
      <c r="J1206" s="45" t="s">
        <v>5852</v>
      </c>
      <c r="K1206" s="45" t="s">
        <v>12444</v>
      </c>
      <c r="L1206" s="45" t="s">
        <v>7836</v>
      </c>
      <c r="M1206" s="45" t="s">
        <v>7837</v>
      </c>
      <c r="N1206" s="45" t="s">
        <v>7838</v>
      </c>
      <c r="O1206" s="45" t="s">
        <v>7839</v>
      </c>
      <c r="P1206" s="45" t="s">
        <v>4901</v>
      </c>
    </row>
    <row r="1207" spans="1:16" x14ac:dyDescent="0.3">
      <c r="A1207" s="45" t="s">
        <v>12347</v>
      </c>
      <c r="B1207" s="45" t="s">
        <v>12348</v>
      </c>
      <c r="C1207" s="45" t="s">
        <v>12349</v>
      </c>
      <c r="D1207" s="45" t="s">
        <v>12350</v>
      </c>
      <c r="E1207" s="45" t="s">
        <v>12351</v>
      </c>
      <c r="F1207" s="45" t="s">
        <v>5167</v>
      </c>
      <c r="G1207" s="45">
        <v>22</v>
      </c>
      <c r="H1207" s="45" t="s">
        <v>7018</v>
      </c>
      <c r="I1207" s="45" t="s">
        <v>5851</v>
      </c>
      <c r="J1207" s="45" t="s">
        <v>5852</v>
      </c>
      <c r="K1207" s="45" t="s">
        <v>12445</v>
      </c>
      <c r="L1207" s="45" t="s">
        <v>12353</v>
      </c>
      <c r="M1207" s="45" t="s">
        <v>12354</v>
      </c>
      <c r="N1207" s="45" t="s">
        <v>12355</v>
      </c>
      <c r="O1207" s="45" t="s">
        <v>12356</v>
      </c>
      <c r="P1207" s="45" t="s">
        <v>5165</v>
      </c>
    </row>
    <row r="1208" spans="1:16" x14ac:dyDescent="0.3">
      <c r="A1208" s="45" t="s">
        <v>12357</v>
      </c>
      <c r="B1208" s="45" t="s">
        <v>12358</v>
      </c>
      <c r="C1208" s="45" t="s">
        <v>12359</v>
      </c>
      <c r="D1208" s="45" t="s">
        <v>12360</v>
      </c>
      <c r="E1208" s="45" t="s">
        <v>12361</v>
      </c>
      <c r="F1208" s="45" t="s">
        <v>5167</v>
      </c>
      <c r="G1208" s="45">
        <v>22</v>
      </c>
      <c r="H1208" s="45" t="s">
        <v>7019</v>
      </c>
      <c r="I1208" s="45" t="s">
        <v>5851</v>
      </c>
      <c r="J1208" s="45" t="s">
        <v>5852</v>
      </c>
      <c r="K1208" s="45" t="s">
        <v>12446</v>
      </c>
      <c r="L1208" s="45" t="s">
        <v>12363</v>
      </c>
      <c r="M1208" s="45" t="s">
        <v>12364</v>
      </c>
      <c r="N1208" s="45" t="s">
        <v>12365</v>
      </c>
      <c r="O1208" s="45" t="s">
        <v>12366</v>
      </c>
      <c r="P1208" s="45" t="s">
        <v>5168</v>
      </c>
    </row>
    <row r="1209" spans="1:16" x14ac:dyDescent="0.3">
      <c r="A1209" s="45" t="s">
        <v>12367</v>
      </c>
      <c r="B1209" s="45" t="s">
        <v>12368</v>
      </c>
      <c r="C1209" s="45" t="s">
        <v>12369</v>
      </c>
      <c r="D1209" s="45" t="s">
        <v>12370</v>
      </c>
      <c r="E1209" s="45" t="s">
        <v>12371</v>
      </c>
      <c r="F1209" s="45" t="s">
        <v>5167</v>
      </c>
      <c r="G1209" s="45">
        <v>22</v>
      </c>
      <c r="H1209" s="45" t="s">
        <v>7020</v>
      </c>
      <c r="I1209" s="45" t="s">
        <v>5851</v>
      </c>
      <c r="J1209" s="45" t="s">
        <v>5852</v>
      </c>
      <c r="K1209" s="45" t="s">
        <v>12447</v>
      </c>
      <c r="L1209" s="45" t="s">
        <v>12373</v>
      </c>
      <c r="M1209" s="45" t="s">
        <v>12374</v>
      </c>
      <c r="N1209" s="45" t="s">
        <v>12375</v>
      </c>
      <c r="O1209" s="45" t="s">
        <v>12376</v>
      </c>
      <c r="P1209" s="45" t="s">
        <v>5170</v>
      </c>
    </row>
    <row r="1210" spans="1:16" x14ac:dyDescent="0.3">
      <c r="A1210" s="45" t="s">
        <v>12377</v>
      </c>
      <c r="B1210" s="45" t="s">
        <v>12378</v>
      </c>
      <c r="C1210" s="45" t="s">
        <v>12379</v>
      </c>
      <c r="D1210" s="45" t="s">
        <v>12380</v>
      </c>
      <c r="E1210" s="45" t="s">
        <v>12381</v>
      </c>
      <c r="F1210" s="45" t="s">
        <v>5167</v>
      </c>
      <c r="G1210" s="45">
        <v>22</v>
      </c>
      <c r="I1210" s="45" t="s">
        <v>5851</v>
      </c>
      <c r="J1210" s="45" t="s">
        <v>5852</v>
      </c>
      <c r="K1210" s="45" t="s">
        <v>12448</v>
      </c>
      <c r="L1210" s="45" t="s">
        <v>12383</v>
      </c>
      <c r="M1210" s="45" t="s">
        <v>12384</v>
      </c>
      <c r="N1210" s="45" t="s">
        <v>12385</v>
      </c>
      <c r="O1210" s="45" t="s">
        <v>12386</v>
      </c>
      <c r="P1210" s="45" t="s">
        <v>5172</v>
      </c>
    </row>
    <row r="1211" spans="1:16" x14ac:dyDescent="0.3">
      <c r="A1211" s="45" t="s">
        <v>7850</v>
      </c>
      <c r="B1211" s="45" t="s">
        <v>7851</v>
      </c>
      <c r="C1211" s="45" t="s">
        <v>7852</v>
      </c>
      <c r="D1211" s="45" t="s">
        <v>7853</v>
      </c>
      <c r="E1211" s="45" t="s">
        <v>7854</v>
      </c>
      <c r="F1211" s="45" t="s">
        <v>6581</v>
      </c>
      <c r="G1211" s="45">
        <v>1</v>
      </c>
      <c r="I1211" s="45" t="s">
        <v>5851</v>
      </c>
      <c r="J1211" s="45" t="s">
        <v>5852</v>
      </c>
      <c r="K1211" s="45" t="s">
        <v>12449</v>
      </c>
      <c r="L1211" s="45" t="s">
        <v>7856</v>
      </c>
      <c r="M1211" s="45" t="s">
        <v>7857</v>
      </c>
      <c r="N1211" s="45" t="s">
        <v>7858</v>
      </c>
      <c r="O1211" s="45" t="s">
        <v>7859</v>
      </c>
      <c r="P1211" s="45" t="s">
        <v>5174</v>
      </c>
    </row>
    <row r="1212" spans="1:16" x14ac:dyDescent="0.3">
      <c r="A1212" s="45" t="s">
        <v>7860</v>
      </c>
      <c r="B1212" s="45" t="s">
        <v>7861</v>
      </c>
      <c r="C1212" s="45" t="s">
        <v>7862</v>
      </c>
      <c r="D1212" s="45" t="s">
        <v>7863</v>
      </c>
      <c r="E1212" s="45" t="s">
        <v>7864</v>
      </c>
      <c r="F1212" s="45" t="s">
        <v>6581</v>
      </c>
      <c r="G1212" s="45">
        <v>1</v>
      </c>
      <c r="I1212" s="45" t="s">
        <v>5851</v>
      </c>
      <c r="J1212" s="45" t="s">
        <v>5852</v>
      </c>
      <c r="K1212" s="45" t="s">
        <v>12450</v>
      </c>
      <c r="L1212" s="45" t="s">
        <v>7866</v>
      </c>
      <c r="M1212" s="45" t="s">
        <v>7867</v>
      </c>
      <c r="N1212" s="45" t="s">
        <v>7868</v>
      </c>
      <c r="O1212" s="45" t="s">
        <v>7869</v>
      </c>
      <c r="P1212" s="45" t="s">
        <v>5176</v>
      </c>
    </row>
    <row r="1213" spans="1:16" x14ac:dyDescent="0.3">
      <c r="A1213" s="45" t="s">
        <v>11097</v>
      </c>
      <c r="B1213" s="45" t="s">
        <v>12389</v>
      </c>
      <c r="C1213" s="45" t="s">
        <v>11099</v>
      </c>
      <c r="D1213" s="45" t="s">
        <v>11100</v>
      </c>
      <c r="E1213" s="45" t="s">
        <v>11101</v>
      </c>
      <c r="F1213" s="45" t="s">
        <v>6581</v>
      </c>
      <c r="G1213" s="45">
        <v>1</v>
      </c>
      <c r="H1213" s="45" t="s">
        <v>7021</v>
      </c>
      <c r="I1213" s="45" t="s">
        <v>5851</v>
      </c>
      <c r="J1213" s="45" t="s">
        <v>5852</v>
      </c>
      <c r="K1213" s="45" t="s">
        <v>12451</v>
      </c>
      <c r="L1213" s="45" t="s">
        <v>11103</v>
      </c>
      <c r="M1213" s="45" t="s">
        <v>11104</v>
      </c>
      <c r="N1213" s="45" t="s">
        <v>11105</v>
      </c>
      <c r="O1213" s="45" t="s">
        <v>11106</v>
      </c>
      <c r="P1213" s="45" t="s">
        <v>4909</v>
      </c>
    </row>
    <row r="1214" spans="1:16" x14ac:dyDescent="0.3">
      <c r="A1214" s="45" t="s">
        <v>10295</v>
      </c>
      <c r="B1214" s="45" t="s">
        <v>12391</v>
      </c>
      <c r="C1214" s="45" t="s">
        <v>10240</v>
      </c>
      <c r="D1214" s="45" t="s">
        <v>10297</v>
      </c>
      <c r="E1214" s="45" t="s">
        <v>10298</v>
      </c>
      <c r="F1214" s="45" t="s">
        <v>5167</v>
      </c>
      <c r="G1214" s="45">
        <v>22</v>
      </c>
      <c r="H1214" s="45" t="s">
        <v>7022</v>
      </c>
      <c r="I1214" s="45" t="s">
        <v>5851</v>
      </c>
      <c r="J1214" s="45" t="s">
        <v>5852</v>
      </c>
      <c r="K1214" s="45" t="s">
        <v>12452</v>
      </c>
      <c r="L1214" s="45" t="s">
        <v>10244</v>
      </c>
      <c r="M1214" s="45" t="s">
        <v>10245</v>
      </c>
      <c r="N1214" s="45" t="s">
        <v>10246</v>
      </c>
      <c r="O1214" s="45" t="s">
        <v>10247</v>
      </c>
      <c r="P1214" s="45" t="s">
        <v>5151</v>
      </c>
    </row>
    <row r="1215" spans="1:16" x14ac:dyDescent="0.3">
      <c r="A1215" s="45" t="s">
        <v>7870</v>
      </c>
      <c r="B1215" s="45" t="s">
        <v>7871</v>
      </c>
      <c r="C1215" s="45" t="s">
        <v>7872</v>
      </c>
      <c r="D1215" s="45" t="s">
        <v>7873</v>
      </c>
      <c r="E1215" s="45" t="s">
        <v>7874</v>
      </c>
      <c r="F1215" s="45" t="s">
        <v>5572</v>
      </c>
      <c r="G1215" s="45">
        <v>22</v>
      </c>
      <c r="I1215" s="45" t="s">
        <v>5851</v>
      </c>
      <c r="J1215" s="45" t="s">
        <v>5852</v>
      </c>
      <c r="K1215" s="45" t="s">
        <v>12453</v>
      </c>
      <c r="L1215" s="45" t="s">
        <v>7876</v>
      </c>
      <c r="M1215" s="45" t="s">
        <v>7877</v>
      </c>
      <c r="N1215" s="45" t="s">
        <v>7878</v>
      </c>
      <c r="O1215" s="45" t="s">
        <v>7879</v>
      </c>
      <c r="P1215" s="45" t="s">
        <v>5180</v>
      </c>
    </row>
    <row r="1216" spans="1:16" x14ac:dyDescent="0.3">
      <c r="A1216" s="45" t="s">
        <v>10443</v>
      </c>
      <c r="B1216" s="45" t="s">
        <v>10444</v>
      </c>
      <c r="C1216" s="45" t="s">
        <v>10445</v>
      </c>
      <c r="D1216" s="45" t="s">
        <v>10446</v>
      </c>
      <c r="E1216" s="45" t="s">
        <v>10447</v>
      </c>
      <c r="F1216" s="45" t="s">
        <v>6581</v>
      </c>
      <c r="G1216" s="45">
        <v>8</v>
      </c>
      <c r="I1216" s="45" t="s">
        <v>5851</v>
      </c>
      <c r="J1216" s="45" t="s">
        <v>5852</v>
      </c>
      <c r="K1216" s="45" t="s">
        <v>12454</v>
      </c>
      <c r="L1216" s="45" t="s">
        <v>10449</v>
      </c>
      <c r="M1216" s="45" t="s">
        <v>10450</v>
      </c>
      <c r="N1216" s="45" t="s">
        <v>10451</v>
      </c>
      <c r="O1216" s="45" t="s">
        <v>10452</v>
      </c>
      <c r="P1216" s="45" t="s">
        <v>5183</v>
      </c>
    </row>
    <row r="1217" spans="1:16" x14ac:dyDescent="0.3">
      <c r="A1217" s="45" t="s">
        <v>10453</v>
      </c>
      <c r="B1217" s="45" t="s">
        <v>10454</v>
      </c>
      <c r="C1217" s="45" t="s">
        <v>10455</v>
      </c>
      <c r="D1217" s="45" t="s">
        <v>10456</v>
      </c>
      <c r="E1217" s="45" t="s">
        <v>10457</v>
      </c>
      <c r="F1217" s="45" t="s">
        <v>5572</v>
      </c>
      <c r="G1217" s="45">
        <v>22</v>
      </c>
      <c r="I1217" s="45" t="s">
        <v>5851</v>
      </c>
      <c r="J1217" s="45" t="s">
        <v>5852</v>
      </c>
      <c r="K1217" s="45" t="s">
        <v>12455</v>
      </c>
      <c r="L1217" s="45" t="s">
        <v>10459</v>
      </c>
      <c r="M1217" s="45" t="s">
        <v>10460</v>
      </c>
      <c r="N1217" s="45" t="s">
        <v>10461</v>
      </c>
      <c r="O1217" s="45" t="s">
        <v>10462</v>
      </c>
      <c r="P1217" s="45" t="s">
        <v>5101</v>
      </c>
    </row>
    <row r="1218" spans="1:16" x14ac:dyDescent="0.3">
      <c r="A1218" s="45" t="s">
        <v>7686</v>
      </c>
      <c r="B1218" s="45" t="s">
        <v>7752</v>
      </c>
      <c r="C1218" s="45" t="s">
        <v>7688</v>
      </c>
      <c r="D1218" s="45" t="s">
        <v>7689</v>
      </c>
      <c r="E1218" s="45" t="s">
        <v>7690</v>
      </c>
      <c r="F1218" s="45" t="s">
        <v>6581</v>
      </c>
      <c r="G1218" s="45">
        <v>12</v>
      </c>
      <c r="I1218" s="45" t="s">
        <v>5851</v>
      </c>
      <c r="J1218" s="45" t="s">
        <v>5852</v>
      </c>
      <c r="K1218" s="45" t="s">
        <v>12456</v>
      </c>
      <c r="L1218" s="45" t="s">
        <v>7692</v>
      </c>
      <c r="M1218" s="45" t="s">
        <v>7693</v>
      </c>
      <c r="N1218" s="45" t="s">
        <v>7694</v>
      </c>
      <c r="O1218" s="45" t="s">
        <v>7695</v>
      </c>
      <c r="P1218" s="45" t="s">
        <v>4887</v>
      </c>
    </row>
    <row r="1219" spans="1:16" x14ac:dyDescent="0.3">
      <c r="A1219" s="45" t="s">
        <v>7696</v>
      </c>
      <c r="B1219" s="45" t="s">
        <v>7754</v>
      </c>
      <c r="C1219" s="45" t="s">
        <v>7698</v>
      </c>
      <c r="D1219" s="45" t="s">
        <v>7699</v>
      </c>
      <c r="E1219" s="45" t="s">
        <v>7700</v>
      </c>
      <c r="F1219" s="45" t="s">
        <v>6581</v>
      </c>
      <c r="G1219" s="45">
        <v>14</v>
      </c>
      <c r="I1219" s="45" t="s">
        <v>5851</v>
      </c>
      <c r="J1219" s="45" t="s">
        <v>5852</v>
      </c>
      <c r="K1219" s="45" t="s">
        <v>12457</v>
      </c>
      <c r="L1219" s="45" t="s">
        <v>7702</v>
      </c>
      <c r="M1219" s="45" t="s">
        <v>7703</v>
      </c>
      <c r="N1219" s="45" t="s">
        <v>7704</v>
      </c>
      <c r="O1219" s="45" t="s">
        <v>7705</v>
      </c>
      <c r="P1219" s="45" t="s">
        <v>4889</v>
      </c>
    </row>
    <row r="1220" spans="1:16" x14ac:dyDescent="0.3">
      <c r="A1220" s="45" t="s">
        <v>7706</v>
      </c>
      <c r="B1220" s="45" t="s">
        <v>7804</v>
      </c>
      <c r="C1220" s="45" t="s">
        <v>7708</v>
      </c>
      <c r="D1220" s="45" t="s">
        <v>7709</v>
      </c>
      <c r="E1220" s="45" t="s">
        <v>7710</v>
      </c>
      <c r="F1220" s="45" t="s">
        <v>6581</v>
      </c>
      <c r="G1220" s="45">
        <v>12</v>
      </c>
      <c r="I1220" s="45" t="s">
        <v>5851</v>
      </c>
      <c r="J1220" s="45" t="s">
        <v>5852</v>
      </c>
      <c r="K1220" s="45" t="s">
        <v>12458</v>
      </c>
      <c r="L1220" s="45" t="s">
        <v>7712</v>
      </c>
      <c r="M1220" s="45" t="s">
        <v>7713</v>
      </c>
      <c r="N1220" s="45" t="s">
        <v>7714</v>
      </c>
      <c r="O1220" s="45" t="s">
        <v>7715</v>
      </c>
      <c r="P1220" s="45" t="s">
        <v>4891</v>
      </c>
    </row>
    <row r="1221" spans="1:16" x14ac:dyDescent="0.3">
      <c r="A1221" s="45" t="s">
        <v>7716</v>
      </c>
      <c r="B1221" s="45" t="s">
        <v>7806</v>
      </c>
      <c r="C1221" s="45" t="s">
        <v>7718</v>
      </c>
      <c r="D1221" s="45" t="s">
        <v>7719</v>
      </c>
      <c r="E1221" s="45" t="s">
        <v>7720</v>
      </c>
      <c r="F1221" s="45" t="s">
        <v>6581</v>
      </c>
      <c r="G1221" s="45">
        <v>14</v>
      </c>
      <c r="I1221" s="45" t="s">
        <v>5851</v>
      </c>
      <c r="J1221" s="45" t="s">
        <v>5852</v>
      </c>
      <c r="K1221" s="45" t="s">
        <v>12459</v>
      </c>
      <c r="L1221" s="45" t="s">
        <v>7722</v>
      </c>
      <c r="M1221" s="45" t="s">
        <v>7723</v>
      </c>
      <c r="N1221" s="45" t="s">
        <v>7724</v>
      </c>
      <c r="O1221" s="45" t="s">
        <v>7725</v>
      </c>
      <c r="P1221" s="45" t="s">
        <v>4893</v>
      </c>
    </row>
    <row r="1222" spans="1:16" x14ac:dyDescent="0.3">
      <c r="A1222" s="45" t="s">
        <v>12400</v>
      </c>
      <c r="B1222" s="45" t="s">
        <v>12401</v>
      </c>
      <c r="C1222" s="45" t="s">
        <v>12402</v>
      </c>
      <c r="D1222" s="45" t="s">
        <v>12403</v>
      </c>
      <c r="E1222" s="45" t="s">
        <v>12404</v>
      </c>
      <c r="F1222" s="45" t="s">
        <v>5167</v>
      </c>
      <c r="G1222" s="45">
        <v>22</v>
      </c>
      <c r="I1222" s="45" t="s">
        <v>5851</v>
      </c>
      <c r="J1222" s="45" t="s">
        <v>5852</v>
      </c>
      <c r="K1222" s="45" t="s">
        <v>12460</v>
      </c>
      <c r="L1222" s="45" t="s">
        <v>12406</v>
      </c>
      <c r="M1222" s="45" t="s">
        <v>12407</v>
      </c>
      <c r="N1222" s="45" t="s">
        <v>12408</v>
      </c>
      <c r="O1222" s="45" t="s">
        <v>12409</v>
      </c>
      <c r="P1222" s="45" t="s">
        <v>5186</v>
      </c>
    </row>
    <row r="1223" spans="1:16" x14ac:dyDescent="0.3">
      <c r="A1223" s="45" t="s">
        <v>10723</v>
      </c>
      <c r="B1223" s="45" t="s">
        <v>10724</v>
      </c>
      <c r="C1223" s="45" t="s">
        <v>10725</v>
      </c>
      <c r="D1223" s="45" t="s">
        <v>10726</v>
      </c>
      <c r="E1223" s="45" t="s">
        <v>10727</v>
      </c>
      <c r="F1223" s="45" t="s">
        <v>5572</v>
      </c>
      <c r="G1223" s="45">
        <v>22</v>
      </c>
      <c r="H1223" s="45" t="s">
        <v>7023</v>
      </c>
      <c r="I1223" s="45" t="s">
        <v>5188</v>
      </c>
      <c r="J1223" s="45" t="s">
        <v>5189</v>
      </c>
      <c r="K1223" s="45" t="s">
        <v>12461</v>
      </c>
      <c r="L1223" s="45" t="s">
        <v>10729</v>
      </c>
      <c r="M1223" s="45" t="s">
        <v>10730</v>
      </c>
      <c r="N1223" s="45" t="s">
        <v>10731</v>
      </c>
      <c r="O1223" s="45" t="s">
        <v>10732</v>
      </c>
      <c r="P1223" s="45" t="s">
        <v>5190</v>
      </c>
    </row>
    <row r="1224" spans="1:16" x14ac:dyDescent="0.3">
      <c r="A1224" s="45" t="s">
        <v>7976</v>
      </c>
      <c r="B1224" s="45" t="s">
        <v>7977</v>
      </c>
      <c r="C1224" s="45" t="s">
        <v>7978</v>
      </c>
      <c r="D1224" s="45" t="s">
        <v>7979</v>
      </c>
      <c r="E1224" s="45" t="s">
        <v>7980</v>
      </c>
      <c r="F1224" s="45" t="s">
        <v>6581</v>
      </c>
      <c r="G1224" s="45">
        <v>20</v>
      </c>
      <c r="H1224" s="45" t="s">
        <v>7025</v>
      </c>
      <c r="I1224" s="45" t="s">
        <v>5188</v>
      </c>
      <c r="J1224" s="45" t="s">
        <v>5189</v>
      </c>
      <c r="K1224" s="45" t="s">
        <v>12462</v>
      </c>
      <c r="L1224" s="45" t="s">
        <v>7982</v>
      </c>
      <c r="M1224" s="45" t="s">
        <v>7983</v>
      </c>
      <c r="N1224" s="45" t="s">
        <v>7984</v>
      </c>
      <c r="O1224" s="45" t="s">
        <v>7985</v>
      </c>
      <c r="P1224" s="45" t="s">
        <v>4837</v>
      </c>
    </row>
    <row r="1225" spans="1:16" x14ac:dyDescent="0.3">
      <c r="A1225" s="45" t="s">
        <v>7940</v>
      </c>
      <c r="B1225" s="45" t="s">
        <v>9673</v>
      </c>
      <c r="C1225" s="45" t="s">
        <v>7942</v>
      </c>
      <c r="D1225" s="45" t="s">
        <v>7943</v>
      </c>
      <c r="E1225" s="45" t="s">
        <v>7944</v>
      </c>
      <c r="F1225" s="45" t="s">
        <v>5572</v>
      </c>
      <c r="G1225" s="45">
        <v>22</v>
      </c>
      <c r="H1225" s="45" t="s">
        <v>7026</v>
      </c>
      <c r="I1225" s="45" t="s">
        <v>5188</v>
      </c>
      <c r="J1225" s="45" t="s">
        <v>5189</v>
      </c>
      <c r="K1225" s="45" t="s">
        <v>12463</v>
      </c>
      <c r="L1225" s="45" t="s">
        <v>7946</v>
      </c>
      <c r="M1225" s="45" t="s">
        <v>7947</v>
      </c>
      <c r="N1225" s="45" t="s">
        <v>7948</v>
      </c>
      <c r="O1225" s="45" t="s">
        <v>7949</v>
      </c>
      <c r="P1225" s="45" t="s">
        <v>4841</v>
      </c>
    </row>
    <row r="1226" spans="1:16" x14ac:dyDescent="0.3">
      <c r="A1226" s="45" t="s">
        <v>10268</v>
      </c>
      <c r="B1226" s="45" t="s">
        <v>10269</v>
      </c>
      <c r="C1226" s="45" t="s">
        <v>10270</v>
      </c>
      <c r="D1226" s="45" t="s">
        <v>10271</v>
      </c>
      <c r="E1226" s="45" t="s">
        <v>10272</v>
      </c>
      <c r="F1226" s="45" t="s">
        <v>6581</v>
      </c>
      <c r="G1226" s="45">
        <v>2</v>
      </c>
      <c r="H1226" s="45" t="s">
        <v>7027</v>
      </c>
      <c r="I1226" s="45" t="s">
        <v>5188</v>
      </c>
      <c r="J1226" s="45" t="s">
        <v>5189</v>
      </c>
      <c r="K1226" s="45" t="s">
        <v>12464</v>
      </c>
      <c r="L1226" s="45" t="s">
        <v>10274</v>
      </c>
      <c r="M1226" s="45" t="s">
        <v>10275</v>
      </c>
      <c r="N1226" s="45" t="s">
        <v>10276</v>
      </c>
      <c r="O1226" s="45" t="s">
        <v>10277</v>
      </c>
      <c r="P1226" s="45" t="s">
        <v>5162</v>
      </c>
    </row>
    <row r="1227" spans="1:16" x14ac:dyDescent="0.3">
      <c r="A1227" s="45" t="s">
        <v>7726</v>
      </c>
      <c r="B1227" s="45" t="s">
        <v>7727</v>
      </c>
      <c r="C1227" s="45" t="s">
        <v>7728</v>
      </c>
      <c r="D1227" s="45" t="s">
        <v>7729</v>
      </c>
      <c r="E1227" s="45" t="s">
        <v>7730</v>
      </c>
      <c r="F1227" s="45" t="s">
        <v>6581</v>
      </c>
      <c r="G1227" s="45">
        <v>12</v>
      </c>
      <c r="H1227" s="45" t="s">
        <v>7029</v>
      </c>
      <c r="I1227" s="45" t="s">
        <v>5188</v>
      </c>
      <c r="J1227" s="45" t="s">
        <v>5189</v>
      </c>
      <c r="K1227" s="45" t="s">
        <v>12465</v>
      </c>
      <c r="L1227" s="45" t="s">
        <v>7732</v>
      </c>
      <c r="M1227" s="45" t="s">
        <v>7733</v>
      </c>
      <c r="N1227" s="45" t="s">
        <v>7734</v>
      </c>
      <c r="O1227" s="45" t="s">
        <v>7735</v>
      </c>
      <c r="P1227" s="45" t="s">
        <v>4846</v>
      </c>
    </row>
    <row r="1228" spans="1:16" x14ac:dyDescent="0.3">
      <c r="A1228" s="45" t="s">
        <v>7762</v>
      </c>
      <c r="B1228" s="45" t="s">
        <v>7763</v>
      </c>
      <c r="C1228" s="45" t="s">
        <v>7764</v>
      </c>
      <c r="D1228" s="45" t="s">
        <v>7765</v>
      </c>
      <c r="E1228" s="45" t="s">
        <v>7766</v>
      </c>
      <c r="F1228" s="45" t="s">
        <v>6581</v>
      </c>
      <c r="G1228" s="45">
        <v>1</v>
      </c>
      <c r="H1228" s="45" t="s">
        <v>7031</v>
      </c>
      <c r="I1228" s="45" t="s">
        <v>5188</v>
      </c>
      <c r="J1228" s="45" t="s">
        <v>5189</v>
      </c>
      <c r="K1228" s="45" t="s">
        <v>12466</v>
      </c>
      <c r="L1228" s="45" t="s">
        <v>7768</v>
      </c>
      <c r="M1228" s="45" t="s">
        <v>7769</v>
      </c>
      <c r="N1228" s="45" t="s">
        <v>7770</v>
      </c>
      <c r="O1228" s="45" t="s">
        <v>7771</v>
      </c>
      <c r="P1228" s="45" t="s">
        <v>4849</v>
      </c>
    </row>
    <row r="1229" spans="1:16" x14ac:dyDescent="0.3">
      <c r="A1229" s="45" t="s">
        <v>9687</v>
      </c>
      <c r="B1229" s="45" t="s">
        <v>9688</v>
      </c>
      <c r="C1229" s="45" t="s">
        <v>9689</v>
      </c>
      <c r="D1229" s="45" t="s">
        <v>9690</v>
      </c>
      <c r="E1229" s="45" t="s">
        <v>9691</v>
      </c>
      <c r="F1229" s="45" t="s">
        <v>6581</v>
      </c>
      <c r="G1229" s="45">
        <v>10</v>
      </c>
      <c r="H1229" s="45" t="s">
        <v>7032</v>
      </c>
      <c r="I1229" s="45" t="s">
        <v>5188</v>
      </c>
      <c r="J1229" s="45" t="s">
        <v>5189</v>
      </c>
      <c r="K1229" s="45" t="s">
        <v>12467</v>
      </c>
      <c r="L1229" s="45" t="s">
        <v>9693</v>
      </c>
      <c r="M1229" s="45" t="s">
        <v>9694</v>
      </c>
      <c r="N1229" s="45" t="s">
        <v>9695</v>
      </c>
      <c r="O1229" s="45" t="s">
        <v>9696</v>
      </c>
      <c r="P1229" s="45" t="s">
        <v>4852</v>
      </c>
    </row>
    <row r="1230" spans="1:16" x14ac:dyDescent="0.3">
      <c r="A1230" s="45" t="s">
        <v>9697</v>
      </c>
      <c r="B1230" s="45" t="s">
        <v>9698</v>
      </c>
      <c r="C1230" s="45" t="s">
        <v>9699</v>
      </c>
      <c r="D1230" s="45" t="s">
        <v>9700</v>
      </c>
      <c r="E1230" s="45" t="s">
        <v>9701</v>
      </c>
      <c r="F1230" s="45" t="s">
        <v>6581</v>
      </c>
      <c r="G1230" s="45">
        <v>10</v>
      </c>
      <c r="H1230" s="45" t="s">
        <v>7033</v>
      </c>
      <c r="I1230" s="45" t="s">
        <v>5188</v>
      </c>
      <c r="J1230" s="45" t="s">
        <v>5189</v>
      </c>
      <c r="K1230" s="45" t="s">
        <v>12468</v>
      </c>
      <c r="L1230" s="45" t="s">
        <v>9703</v>
      </c>
      <c r="M1230" s="45" t="s">
        <v>9704</v>
      </c>
      <c r="N1230" s="45" t="s">
        <v>9705</v>
      </c>
      <c r="O1230" s="45" t="s">
        <v>9706</v>
      </c>
      <c r="P1230" s="45" t="s">
        <v>4855</v>
      </c>
    </row>
    <row r="1231" spans="1:16" x14ac:dyDescent="0.3">
      <c r="A1231" s="45" t="s">
        <v>7830</v>
      </c>
      <c r="B1231" s="45" t="s">
        <v>7831</v>
      </c>
      <c r="C1231" s="45" t="s">
        <v>7832</v>
      </c>
      <c r="D1231" s="45" t="s">
        <v>7833</v>
      </c>
      <c r="E1231" s="45" t="s">
        <v>7834</v>
      </c>
      <c r="F1231" s="45" t="s">
        <v>6581</v>
      </c>
      <c r="G1231" s="45">
        <v>8</v>
      </c>
      <c r="I1231" s="45" t="s">
        <v>5188</v>
      </c>
      <c r="J1231" s="45" t="s">
        <v>5189</v>
      </c>
      <c r="K1231" s="45" t="s">
        <v>12469</v>
      </c>
      <c r="L1231" s="45" t="s">
        <v>7836</v>
      </c>
      <c r="M1231" s="45" t="s">
        <v>7837</v>
      </c>
      <c r="N1231" s="45" t="s">
        <v>7838</v>
      </c>
      <c r="O1231" s="45" t="s">
        <v>7839</v>
      </c>
      <c r="P1231" s="45" t="s">
        <v>4901</v>
      </c>
    </row>
    <row r="1232" spans="1:16" x14ac:dyDescent="0.3">
      <c r="A1232" s="45" t="s">
        <v>12347</v>
      </c>
      <c r="B1232" s="45" t="s">
        <v>12348</v>
      </c>
      <c r="C1232" s="45" t="s">
        <v>12349</v>
      </c>
      <c r="D1232" s="45" t="s">
        <v>12350</v>
      </c>
      <c r="E1232" s="45" t="s">
        <v>12351</v>
      </c>
      <c r="F1232" s="45" t="s">
        <v>5167</v>
      </c>
      <c r="G1232" s="45">
        <v>22</v>
      </c>
      <c r="I1232" s="45" t="s">
        <v>5188</v>
      </c>
      <c r="J1232" s="45" t="s">
        <v>5189</v>
      </c>
      <c r="K1232" s="45" t="s">
        <v>12470</v>
      </c>
      <c r="L1232" s="45" t="s">
        <v>12353</v>
      </c>
      <c r="M1232" s="45" t="s">
        <v>12354</v>
      </c>
      <c r="N1232" s="45" t="s">
        <v>12355</v>
      </c>
      <c r="O1232" s="45" t="s">
        <v>12356</v>
      </c>
      <c r="P1232" s="45" t="s">
        <v>5165</v>
      </c>
    </row>
    <row r="1233" spans="1:16" x14ac:dyDescent="0.3">
      <c r="A1233" s="45" t="s">
        <v>12357</v>
      </c>
      <c r="B1233" s="45" t="s">
        <v>12358</v>
      </c>
      <c r="C1233" s="45" t="s">
        <v>12359</v>
      </c>
      <c r="D1233" s="45" t="s">
        <v>12360</v>
      </c>
      <c r="E1233" s="45" t="s">
        <v>12361</v>
      </c>
      <c r="F1233" s="45" t="s">
        <v>5167</v>
      </c>
      <c r="G1233" s="45">
        <v>22</v>
      </c>
      <c r="I1233" s="45" t="s">
        <v>5188</v>
      </c>
      <c r="J1233" s="45" t="s">
        <v>5189</v>
      </c>
      <c r="K1233" s="45" t="s">
        <v>12471</v>
      </c>
      <c r="L1233" s="45" t="s">
        <v>12363</v>
      </c>
      <c r="M1233" s="45" t="s">
        <v>12364</v>
      </c>
      <c r="N1233" s="45" t="s">
        <v>12365</v>
      </c>
      <c r="O1233" s="45" t="s">
        <v>12366</v>
      </c>
      <c r="P1233" s="45" t="s">
        <v>5168</v>
      </c>
    </row>
    <row r="1234" spans="1:16" x14ac:dyDescent="0.3">
      <c r="A1234" s="45" t="s">
        <v>12367</v>
      </c>
      <c r="B1234" s="45" t="s">
        <v>12368</v>
      </c>
      <c r="C1234" s="45" t="s">
        <v>12369</v>
      </c>
      <c r="D1234" s="45" t="s">
        <v>12370</v>
      </c>
      <c r="E1234" s="45" t="s">
        <v>12371</v>
      </c>
      <c r="F1234" s="45" t="s">
        <v>5167</v>
      </c>
      <c r="G1234" s="45">
        <v>22</v>
      </c>
      <c r="I1234" s="45" t="s">
        <v>5188</v>
      </c>
      <c r="J1234" s="45" t="s">
        <v>5189</v>
      </c>
      <c r="K1234" s="45" t="s">
        <v>12472</v>
      </c>
      <c r="L1234" s="45" t="s">
        <v>12373</v>
      </c>
      <c r="M1234" s="45" t="s">
        <v>12374</v>
      </c>
      <c r="N1234" s="45" t="s">
        <v>12375</v>
      </c>
      <c r="O1234" s="45" t="s">
        <v>12376</v>
      </c>
      <c r="P1234" s="45" t="s">
        <v>5170</v>
      </c>
    </row>
    <row r="1235" spans="1:16" x14ac:dyDescent="0.3">
      <c r="A1235" s="45" t="s">
        <v>12377</v>
      </c>
      <c r="B1235" s="45" t="s">
        <v>12378</v>
      </c>
      <c r="C1235" s="45" t="s">
        <v>12379</v>
      </c>
      <c r="D1235" s="45" t="s">
        <v>12380</v>
      </c>
      <c r="E1235" s="45" t="s">
        <v>12381</v>
      </c>
      <c r="F1235" s="45" t="s">
        <v>5167</v>
      </c>
      <c r="G1235" s="45">
        <v>22</v>
      </c>
      <c r="I1235" s="45" t="s">
        <v>5188</v>
      </c>
      <c r="J1235" s="45" t="s">
        <v>5189</v>
      </c>
      <c r="K1235" s="45" t="s">
        <v>12473</v>
      </c>
      <c r="L1235" s="45" t="s">
        <v>12383</v>
      </c>
      <c r="M1235" s="45" t="s">
        <v>12384</v>
      </c>
      <c r="N1235" s="45" t="s">
        <v>12385</v>
      </c>
      <c r="O1235" s="45" t="s">
        <v>12386</v>
      </c>
      <c r="P1235" s="45" t="s">
        <v>5172</v>
      </c>
    </row>
    <row r="1236" spans="1:16" x14ac:dyDescent="0.3">
      <c r="A1236" s="45" t="s">
        <v>7850</v>
      </c>
      <c r="B1236" s="45" t="s">
        <v>7851</v>
      </c>
      <c r="C1236" s="45" t="s">
        <v>7852</v>
      </c>
      <c r="D1236" s="45" t="s">
        <v>7853</v>
      </c>
      <c r="E1236" s="45" t="s">
        <v>7854</v>
      </c>
      <c r="F1236" s="45" t="s">
        <v>6581</v>
      </c>
      <c r="G1236" s="45">
        <v>1</v>
      </c>
      <c r="I1236" s="45" t="s">
        <v>5188</v>
      </c>
      <c r="J1236" s="45" t="s">
        <v>5189</v>
      </c>
      <c r="K1236" s="45" t="s">
        <v>12474</v>
      </c>
      <c r="L1236" s="45" t="s">
        <v>7856</v>
      </c>
      <c r="M1236" s="45" t="s">
        <v>7857</v>
      </c>
      <c r="N1236" s="45" t="s">
        <v>7858</v>
      </c>
      <c r="O1236" s="45" t="s">
        <v>7859</v>
      </c>
      <c r="P1236" s="45" t="s">
        <v>5174</v>
      </c>
    </row>
    <row r="1237" spans="1:16" x14ac:dyDescent="0.3">
      <c r="A1237" s="45" t="s">
        <v>7860</v>
      </c>
      <c r="B1237" s="45" t="s">
        <v>7861</v>
      </c>
      <c r="C1237" s="45" t="s">
        <v>7862</v>
      </c>
      <c r="D1237" s="45" t="s">
        <v>7863</v>
      </c>
      <c r="E1237" s="45" t="s">
        <v>7864</v>
      </c>
      <c r="F1237" s="45" t="s">
        <v>6581</v>
      </c>
      <c r="G1237" s="45">
        <v>1</v>
      </c>
      <c r="I1237" s="45" t="s">
        <v>5188</v>
      </c>
      <c r="J1237" s="45" t="s">
        <v>5189</v>
      </c>
      <c r="K1237" s="45" t="s">
        <v>12475</v>
      </c>
      <c r="L1237" s="45" t="s">
        <v>7866</v>
      </c>
      <c r="M1237" s="45" t="s">
        <v>7867</v>
      </c>
      <c r="N1237" s="45" t="s">
        <v>7868</v>
      </c>
      <c r="O1237" s="45" t="s">
        <v>7869</v>
      </c>
      <c r="P1237" s="45" t="s">
        <v>5176</v>
      </c>
    </row>
    <row r="1238" spans="1:16" x14ac:dyDescent="0.3">
      <c r="A1238" s="45" t="s">
        <v>11097</v>
      </c>
      <c r="B1238" s="45" t="s">
        <v>12389</v>
      </c>
      <c r="C1238" s="45" t="s">
        <v>11099</v>
      </c>
      <c r="D1238" s="45" t="s">
        <v>11100</v>
      </c>
      <c r="E1238" s="45" t="s">
        <v>11101</v>
      </c>
      <c r="F1238" s="45" t="s">
        <v>6581</v>
      </c>
      <c r="G1238" s="45">
        <v>1</v>
      </c>
      <c r="I1238" s="45" t="s">
        <v>5188</v>
      </c>
      <c r="J1238" s="45" t="s">
        <v>5189</v>
      </c>
      <c r="K1238" s="45" t="s">
        <v>12476</v>
      </c>
      <c r="L1238" s="45" t="s">
        <v>11103</v>
      </c>
      <c r="M1238" s="45" t="s">
        <v>11104</v>
      </c>
      <c r="N1238" s="45" t="s">
        <v>11105</v>
      </c>
      <c r="O1238" s="45" t="s">
        <v>11106</v>
      </c>
      <c r="P1238" s="45" t="s">
        <v>4909</v>
      </c>
    </row>
    <row r="1239" spans="1:16" x14ac:dyDescent="0.3">
      <c r="A1239" s="45" t="s">
        <v>10295</v>
      </c>
      <c r="B1239" s="45" t="s">
        <v>12391</v>
      </c>
      <c r="C1239" s="45" t="s">
        <v>10240</v>
      </c>
      <c r="D1239" s="45" t="s">
        <v>10297</v>
      </c>
      <c r="E1239" s="45" t="s">
        <v>10298</v>
      </c>
      <c r="F1239" s="45" t="s">
        <v>5167</v>
      </c>
      <c r="G1239" s="45">
        <v>22</v>
      </c>
      <c r="I1239" s="45" t="s">
        <v>5188</v>
      </c>
      <c r="J1239" s="45" t="s">
        <v>5189</v>
      </c>
      <c r="K1239" s="45" t="s">
        <v>12477</v>
      </c>
      <c r="L1239" s="45" t="s">
        <v>10244</v>
      </c>
      <c r="M1239" s="45" t="s">
        <v>10245</v>
      </c>
      <c r="N1239" s="45" t="s">
        <v>10246</v>
      </c>
      <c r="O1239" s="45" t="s">
        <v>10247</v>
      </c>
      <c r="P1239" s="45" t="s">
        <v>5151</v>
      </c>
    </row>
    <row r="1240" spans="1:16" x14ac:dyDescent="0.3">
      <c r="A1240" s="45" t="s">
        <v>7870</v>
      </c>
      <c r="B1240" s="45" t="s">
        <v>7871</v>
      </c>
      <c r="C1240" s="45" t="s">
        <v>7872</v>
      </c>
      <c r="D1240" s="45" t="s">
        <v>7873</v>
      </c>
      <c r="E1240" s="45" t="s">
        <v>7874</v>
      </c>
      <c r="F1240" s="45" t="s">
        <v>5572</v>
      </c>
      <c r="G1240" s="45">
        <v>22</v>
      </c>
      <c r="I1240" s="45" t="s">
        <v>5188</v>
      </c>
      <c r="J1240" s="45" t="s">
        <v>5189</v>
      </c>
      <c r="K1240" s="45" t="s">
        <v>12478</v>
      </c>
      <c r="L1240" s="45" t="s">
        <v>7876</v>
      </c>
      <c r="M1240" s="45" t="s">
        <v>7877</v>
      </c>
      <c r="N1240" s="45" t="s">
        <v>7878</v>
      </c>
      <c r="O1240" s="45" t="s">
        <v>7879</v>
      </c>
      <c r="P1240" s="45" t="s">
        <v>5180</v>
      </c>
    </row>
    <row r="1241" spans="1:16" x14ac:dyDescent="0.3">
      <c r="A1241" s="45" t="s">
        <v>10443</v>
      </c>
      <c r="B1241" s="45" t="s">
        <v>10444</v>
      </c>
      <c r="C1241" s="45" t="s">
        <v>10445</v>
      </c>
      <c r="D1241" s="45" t="s">
        <v>10446</v>
      </c>
      <c r="E1241" s="45" t="s">
        <v>10447</v>
      </c>
      <c r="F1241" s="45" t="s">
        <v>6581</v>
      </c>
      <c r="G1241" s="45">
        <v>8</v>
      </c>
      <c r="I1241" s="45" t="s">
        <v>5188</v>
      </c>
      <c r="J1241" s="45" t="s">
        <v>5189</v>
      </c>
      <c r="K1241" s="45" t="s">
        <v>12479</v>
      </c>
      <c r="L1241" s="45" t="s">
        <v>10449</v>
      </c>
      <c r="M1241" s="45" t="s">
        <v>10450</v>
      </c>
      <c r="N1241" s="45" t="s">
        <v>10451</v>
      </c>
      <c r="O1241" s="45" t="s">
        <v>10452</v>
      </c>
      <c r="P1241" s="45" t="s">
        <v>5183</v>
      </c>
    </row>
    <row r="1242" spans="1:16" x14ac:dyDescent="0.3">
      <c r="A1242" s="45" t="s">
        <v>10453</v>
      </c>
      <c r="B1242" s="45" t="s">
        <v>10454</v>
      </c>
      <c r="C1242" s="45" t="s">
        <v>10455</v>
      </c>
      <c r="D1242" s="45" t="s">
        <v>10456</v>
      </c>
      <c r="E1242" s="45" t="s">
        <v>10457</v>
      </c>
      <c r="F1242" s="45" t="s">
        <v>5572</v>
      </c>
      <c r="G1242" s="45">
        <v>22</v>
      </c>
      <c r="I1242" s="45" t="s">
        <v>5188</v>
      </c>
      <c r="J1242" s="45" t="s">
        <v>5189</v>
      </c>
      <c r="K1242" s="45" t="s">
        <v>12480</v>
      </c>
      <c r="L1242" s="45" t="s">
        <v>10459</v>
      </c>
      <c r="M1242" s="45" t="s">
        <v>10460</v>
      </c>
      <c r="N1242" s="45" t="s">
        <v>10461</v>
      </c>
      <c r="O1242" s="45" t="s">
        <v>10462</v>
      </c>
      <c r="P1242" s="45" t="s">
        <v>5101</v>
      </c>
    </row>
    <row r="1243" spans="1:16" x14ac:dyDescent="0.3">
      <c r="A1243" s="45" t="s">
        <v>7686</v>
      </c>
      <c r="B1243" s="45" t="s">
        <v>7752</v>
      </c>
      <c r="C1243" s="45" t="s">
        <v>7688</v>
      </c>
      <c r="D1243" s="45" t="s">
        <v>7689</v>
      </c>
      <c r="E1243" s="45" t="s">
        <v>7690</v>
      </c>
      <c r="F1243" s="45" t="s">
        <v>6581</v>
      </c>
      <c r="G1243" s="45">
        <v>12</v>
      </c>
      <c r="I1243" s="45" t="s">
        <v>5188</v>
      </c>
      <c r="J1243" s="45" t="s">
        <v>5189</v>
      </c>
      <c r="K1243" s="45" t="s">
        <v>12481</v>
      </c>
      <c r="L1243" s="45" t="s">
        <v>7692</v>
      </c>
      <c r="M1243" s="45" t="s">
        <v>7693</v>
      </c>
      <c r="N1243" s="45" t="s">
        <v>7694</v>
      </c>
      <c r="O1243" s="45" t="s">
        <v>7695</v>
      </c>
      <c r="P1243" s="45" t="s">
        <v>4887</v>
      </c>
    </row>
    <row r="1244" spans="1:16" x14ac:dyDescent="0.3">
      <c r="A1244" s="45" t="s">
        <v>7696</v>
      </c>
      <c r="B1244" s="45" t="s">
        <v>7754</v>
      </c>
      <c r="C1244" s="45" t="s">
        <v>7698</v>
      </c>
      <c r="D1244" s="45" t="s">
        <v>7699</v>
      </c>
      <c r="E1244" s="45" t="s">
        <v>7700</v>
      </c>
      <c r="F1244" s="45" t="s">
        <v>6581</v>
      </c>
      <c r="G1244" s="45">
        <v>14</v>
      </c>
      <c r="I1244" s="45" t="s">
        <v>5188</v>
      </c>
      <c r="J1244" s="45" t="s">
        <v>5189</v>
      </c>
      <c r="K1244" s="45" t="s">
        <v>12482</v>
      </c>
      <c r="L1244" s="45" t="s">
        <v>7702</v>
      </c>
      <c r="M1244" s="45" t="s">
        <v>7703</v>
      </c>
      <c r="N1244" s="45" t="s">
        <v>7704</v>
      </c>
      <c r="O1244" s="45" t="s">
        <v>7705</v>
      </c>
      <c r="P1244" s="45" t="s">
        <v>4889</v>
      </c>
    </row>
    <row r="1245" spans="1:16" x14ac:dyDescent="0.3">
      <c r="A1245" s="45" t="s">
        <v>7706</v>
      </c>
      <c r="B1245" s="45" t="s">
        <v>7804</v>
      </c>
      <c r="C1245" s="45" t="s">
        <v>7708</v>
      </c>
      <c r="D1245" s="45" t="s">
        <v>7709</v>
      </c>
      <c r="E1245" s="45" t="s">
        <v>7710</v>
      </c>
      <c r="F1245" s="45" t="s">
        <v>6581</v>
      </c>
      <c r="G1245" s="45">
        <v>12</v>
      </c>
      <c r="I1245" s="45" t="s">
        <v>5188</v>
      </c>
      <c r="J1245" s="45" t="s">
        <v>5189</v>
      </c>
      <c r="K1245" s="45" t="s">
        <v>12483</v>
      </c>
      <c r="L1245" s="45" t="s">
        <v>7712</v>
      </c>
      <c r="M1245" s="45" t="s">
        <v>7713</v>
      </c>
      <c r="N1245" s="45" t="s">
        <v>7714</v>
      </c>
      <c r="O1245" s="45" t="s">
        <v>7715</v>
      </c>
      <c r="P1245" s="45" t="s">
        <v>4891</v>
      </c>
    </row>
    <row r="1246" spans="1:16" x14ac:dyDescent="0.3">
      <c r="A1246" s="45" t="s">
        <v>7716</v>
      </c>
      <c r="B1246" s="45" t="s">
        <v>7806</v>
      </c>
      <c r="C1246" s="45" t="s">
        <v>7718</v>
      </c>
      <c r="D1246" s="45" t="s">
        <v>7719</v>
      </c>
      <c r="E1246" s="45" t="s">
        <v>7720</v>
      </c>
      <c r="F1246" s="45" t="s">
        <v>6581</v>
      </c>
      <c r="G1246" s="45">
        <v>14</v>
      </c>
      <c r="I1246" s="45" t="s">
        <v>5188</v>
      </c>
      <c r="J1246" s="45" t="s">
        <v>5189</v>
      </c>
      <c r="K1246" s="45" t="s">
        <v>12484</v>
      </c>
      <c r="L1246" s="45" t="s">
        <v>7722</v>
      </c>
      <c r="M1246" s="45" t="s">
        <v>7723</v>
      </c>
      <c r="N1246" s="45" t="s">
        <v>7724</v>
      </c>
      <c r="O1246" s="45" t="s">
        <v>7725</v>
      </c>
      <c r="P1246" s="45" t="s">
        <v>4893</v>
      </c>
    </row>
    <row r="1247" spans="1:16" x14ac:dyDescent="0.3">
      <c r="A1247" s="45" t="s">
        <v>12400</v>
      </c>
      <c r="B1247" s="45" t="s">
        <v>12401</v>
      </c>
      <c r="C1247" s="45" t="s">
        <v>12402</v>
      </c>
      <c r="D1247" s="45" t="s">
        <v>12403</v>
      </c>
      <c r="E1247" s="45" t="s">
        <v>12404</v>
      </c>
      <c r="F1247" s="45" t="s">
        <v>5167</v>
      </c>
      <c r="G1247" s="45">
        <v>22</v>
      </c>
      <c r="I1247" s="45" t="s">
        <v>5188</v>
      </c>
      <c r="J1247" s="45" t="s">
        <v>5189</v>
      </c>
      <c r="K1247" s="45" t="s">
        <v>12485</v>
      </c>
      <c r="L1247" s="45" t="s">
        <v>12406</v>
      </c>
      <c r="M1247" s="45" t="s">
        <v>12407</v>
      </c>
      <c r="N1247" s="45" t="s">
        <v>12408</v>
      </c>
      <c r="O1247" s="45" t="s">
        <v>12409</v>
      </c>
      <c r="P1247" s="45" t="s">
        <v>5186</v>
      </c>
    </row>
    <row r="1248" spans="1:16" x14ac:dyDescent="0.3">
      <c r="A1248" s="45" t="s">
        <v>7726</v>
      </c>
      <c r="B1248" s="45" t="s">
        <v>9529</v>
      </c>
      <c r="C1248" s="45" t="s">
        <v>7728</v>
      </c>
      <c r="D1248" s="45" t="s">
        <v>7729</v>
      </c>
      <c r="E1248" s="45" t="s">
        <v>7730</v>
      </c>
      <c r="F1248" s="45" t="s">
        <v>6581</v>
      </c>
      <c r="G1248" s="45">
        <v>12</v>
      </c>
      <c r="I1248" s="45" t="s">
        <v>6561</v>
      </c>
      <c r="K1248" s="45" t="s">
        <v>12486</v>
      </c>
      <c r="L1248" s="45" t="s">
        <v>7732</v>
      </c>
      <c r="M1248" s="45" t="s">
        <v>7733</v>
      </c>
      <c r="N1248" s="45" t="s">
        <v>7734</v>
      </c>
      <c r="O1248" s="45" t="s">
        <v>7735</v>
      </c>
      <c r="P1248" s="45" t="s">
        <v>4846</v>
      </c>
    </row>
    <row r="1249" spans="1:16" x14ac:dyDescent="0.3">
      <c r="A1249" s="45" t="s">
        <v>7762</v>
      </c>
      <c r="B1249" s="45" t="s">
        <v>9531</v>
      </c>
      <c r="C1249" s="45" t="s">
        <v>7764</v>
      </c>
      <c r="D1249" s="45" t="s">
        <v>7765</v>
      </c>
      <c r="E1249" s="45" t="s">
        <v>7766</v>
      </c>
      <c r="F1249" s="45" t="s">
        <v>6581</v>
      </c>
      <c r="G1249" s="45">
        <v>1</v>
      </c>
      <c r="I1249" s="45" t="s">
        <v>6561</v>
      </c>
      <c r="K1249" s="45" t="s">
        <v>12487</v>
      </c>
      <c r="L1249" s="45" t="s">
        <v>7768</v>
      </c>
      <c r="M1249" s="45" t="s">
        <v>7769</v>
      </c>
      <c r="N1249" s="45" t="s">
        <v>7770</v>
      </c>
      <c r="O1249" s="45" t="s">
        <v>7771</v>
      </c>
      <c r="P1249" s="45" t="s">
        <v>4849</v>
      </c>
    </row>
    <row r="1250" spans="1:16" x14ac:dyDescent="0.3">
      <c r="A1250" s="45" t="s">
        <v>9687</v>
      </c>
      <c r="B1250" s="45" t="s">
        <v>10254</v>
      </c>
      <c r="C1250" s="45" t="s">
        <v>9689</v>
      </c>
      <c r="D1250" s="45" t="s">
        <v>9690</v>
      </c>
      <c r="E1250" s="45" t="s">
        <v>9691</v>
      </c>
      <c r="F1250" s="45" t="s">
        <v>6581</v>
      </c>
      <c r="G1250" s="45">
        <v>10</v>
      </c>
      <c r="H1250" s="45" t="s">
        <v>7034</v>
      </c>
      <c r="I1250" s="45" t="s">
        <v>6561</v>
      </c>
      <c r="K1250" s="45" t="s">
        <v>12488</v>
      </c>
      <c r="L1250" s="45" t="s">
        <v>9693</v>
      </c>
      <c r="M1250" s="45" t="s">
        <v>9694</v>
      </c>
      <c r="N1250" s="45" t="s">
        <v>9695</v>
      </c>
      <c r="O1250" s="45" t="s">
        <v>9696</v>
      </c>
      <c r="P1250" s="45" t="s">
        <v>4852</v>
      </c>
    </row>
    <row r="1251" spans="1:16" x14ac:dyDescent="0.3">
      <c r="A1251" s="45" t="s">
        <v>9697</v>
      </c>
      <c r="B1251" s="45" t="s">
        <v>10256</v>
      </c>
      <c r="C1251" s="45" t="s">
        <v>9699</v>
      </c>
      <c r="D1251" s="45" t="s">
        <v>9700</v>
      </c>
      <c r="E1251" s="45" t="s">
        <v>9701</v>
      </c>
      <c r="F1251" s="45" t="s">
        <v>6581</v>
      </c>
      <c r="G1251" s="45">
        <v>10</v>
      </c>
      <c r="H1251" s="45" t="s">
        <v>7035</v>
      </c>
      <c r="I1251" s="45" t="s">
        <v>6561</v>
      </c>
      <c r="K1251" s="45" t="s">
        <v>12489</v>
      </c>
      <c r="L1251" s="45" t="s">
        <v>9703</v>
      </c>
      <c r="M1251" s="45" t="s">
        <v>9704</v>
      </c>
      <c r="N1251" s="45" t="s">
        <v>9705</v>
      </c>
      <c r="O1251" s="45" t="s">
        <v>9706</v>
      </c>
      <c r="P1251" s="45" t="s">
        <v>4855</v>
      </c>
    </row>
    <row r="1252" spans="1:16" x14ac:dyDescent="0.3">
      <c r="A1252" s="45" t="s">
        <v>12490</v>
      </c>
      <c r="B1252" s="45" t="s">
        <v>12491</v>
      </c>
      <c r="C1252" s="45" t="s">
        <v>12492</v>
      </c>
      <c r="D1252" s="45" t="s">
        <v>12493</v>
      </c>
      <c r="E1252" s="45" t="s">
        <v>12494</v>
      </c>
      <c r="F1252" s="45" t="s">
        <v>5167</v>
      </c>
      <c r="G1252" s="45">
        <v>22</v>
      </c>
      <c r="I1252" s="45" t="s">
        <v>6561</v>
      </c>
      <c r="K1252" s="45" t="s">
        <v>12495</v>
      </c>
      <c r="L1252" s="45" t="s">
        <v>12496</v>
      </c>
      <c r="M1252" s="45" t="s">
        <v>12497</v>
      </c>
      <c r="N1252" s="45" t="s">
        <v>12498</v>
      </c>
      <c r="O1252" s="45" t="s">
        <v>12499</v>
      </c>
      <c r="P1252" s="45" t="s">
        <v>7036</v>
      </c>
    </row>
    <row r="1253" spans="1:16" x14ac:dyDescent="0.3">
      <c r="A1253" s="45" t="s">
        <v>7976</v>
      </c>
      <c r="B1253" s="45" t="s">
        <v>10205</v>
      </c>
      <c r="C1253" s="45" t="s">
        <v>7978</v>
      </c>
      <c r="D1253" s="45" t="s">
        <v>7979</v>
      </c>
      <c r="E1253" s="45" t="s">
        <v>7980</v>
      </c>
      <c r="F1253" s="45" t="s">
        <v>6581</v>
      </c>
      <c r="G1253" s="45">
        <v>20</v>
      </c>
      <c r="H1253" s="45" t="s">
        <v>7037</v>
      </c>
      <c r="I1253" s="45" t="s">
        <v>6561</v>
      </c>
      <c r="K1253" s="45" t="s">
        <v>12500</v>
      </c>
      <c r="L1253" s="45" t="s">
        <v>7982</v>
      </c>
      <c r="M1253" s="45" t="s">
        <v>7983</v>
      </c>
      <c r="N1253" s="45" t="s">
        <v>7984</v>
      </c>
      <c r="O1253" s="45" t="s">
        <v>7985</v>
      </c>
      <c r="P1253" s="45" t="s">
        <v>4837</v>
      </c>
    </row>
    <row r="1254" spans="1:16" x14ac:dyDescent="0.3">
      <c r="A1254" s="45" t="s">
        <v>7940</v>
      </c>
      <c r="B1254" s="45" t="s">
        <v>9631</v>
      </c>
      <c r="C1254" s="45" t="s">
        <v>7942</v>
      </c>
      <c r="D1254" s="45" t="s">
        <v>7943</v>
      </c>
      <c r="E1254" s="45" t="s">
        <v>7944</v>
      </c>
      <c r="F1254" s="45" t="s">
        <v>5572</v>
      </c>
      <c r="G1254" s="45">
        <v>22</v>
      </c>
      <c r="H1254" s="45" t="s">
        <v>7039</v>
      </c>
      <c r="I1254" s="45" t="s">
        <v>6561</v>
      </c>
      <c r="K1254" s="45" t="s">
        <v>12501</v>
      </c>
      <c r="L1254" s="45" t="s">
        <v>7946</v>
      </c>
      <c r="M1254" s="45" t="s">
        <v>7947</v>
      </c>
      <c r="N1254" s="45" t="s">
        <v>7948</v>
      </c>
      <c r="O1254" s="45" t="s">
        <v>7949</v>
      </c>
      <c r="P1254" s="45" t="s">
        <v>4841</v>
      </c>
    </row>
    <row r="1255" spans="1:16" x14ac:dyDescent="0.3">
      <c r="A1255" s="45" t="s">
        <v>11731</v>
      </c>
      <c r="B1255" s="45" t="s">
        <v>12502</v>
      </c>
      <c r="C1255" s="45" t="s">
        <v>11733</v>
      </c>
      <c r="D1255" s="45" t="s">
        <v>11734</v>
      </c>
      <c r="E1255" s="45" t="s">
        <v>11735</v>
      </c>
      <c r="F1255" s="45" t="s">
        <v>6581</v>
      </c>
      <c r="G1255" s="45">
        <v>1</v>
      </c>
      <c r="H1255" s="45" t="s">
        <v>7040</v>
      </c>
      <c r="I1255" s="45" t="s">
        <v>6561</v>
      </c>
      <c r="K1255" s="45" t="s">
        <v>12503</v>
      </c>
      <c r="L1255" s="45" t="s">
        <v>11737</v>
      </c>
      <c r="M1255" s="45" t="s">
        <v>11738</v>
      </c>
      <c r="N1255" s="45" t="s">
        <v>11739</v>
      </c>
      <c r="O1255" s="45" t="s">
        <v>11740</v>
      </c>
      <c r="P1255" s="45" t="s">
        <v>5017</v>
      </c>
    </row>
    <row r="1256" spans="1:16" x14ac:dyDescent="0.3">
      <c r="A1256" s="45" t="s">
        <v>11585</v>
      </c>
      <c r="B1256" s="45" t="s">
        <v>12504</v>
      </c>
      <c r="C1256" s="45" t="s">
        <v>11587</v>
      </c>
      <c r="D1256" s="45" t="s">
        <v>11588</v>
      </c>
      <c r="E1256" s="45" t="s">
        <v>11589</v>
      </c>
      <c r="F1256" s="45" t="s">
        <v>6581</v>
      </c>
      <c r="G1256" s="45">
        <v>8</v>
      </c>
      <c r="H1256" s="45" t="s">
        <v>7041</v>
      </c>
      <c r="I1256" s="45" t="s">
        <v>6561</v>
      </c>
      <c r="K1256" s="45" t="s">
        <v>12505</v>
      </c>
      <c r="L1256" s="45" t="s">
        <v>11591</v>
      </c>
      <c r="M1256" s="45" t="s">
        <v>11592</v>
      </c>
      <c r="N1256" s="45" t="s">
        <v>11593</v>
      </c>
      <c r="O1256" s="45" t="s">
        <v>11594</v>
      </c>
      <c r="P1256" s="45" t="s">
        <v>5006</v>
      </c>
    </row>
    <row r="1257" spans="1:16" x14ac:dyDescent="0.3">
      <c r="A1257" s="45" t="s">
        <v>11721</v>
      </c>
      <c r="B1257" s="45" t="s">
        <v>12506</v>
      </c>
      <c r="C1257" s="45" t="s">
        <v>11723</v>
      </c>
      <c r="D1257" s="45" t="s">
        <v>11724</v>
      </c>
      <c r="E1257" s="45" t="s">
        <v>11725</v>
      </c>
      <c r="F1257" s="45" t="s">
        <v>6581</v>
      </c>
      <c r="G1257" s="45">
        <v>8</v>
      </c>
      <c r="I1257" s="45" t="s">
        <v>6561</v>
      </c>
      <c r="K1257" s="45" t="s">
        <v>12507</v>
      </c>
      <c r="L1257" s="45" t="s">
        <v>11727</v>
      </c>
      <c r="M1257" s="45" t="s">
        <v>11728</v>
      </c>
      <c r="N1257" s="45" t="s">
        <v>11729</v>
      </c>
      <c r="O1257" s="45" t="s">
        <v>11730</v>
      </c>
      <c r="P1257" s="45" t="s">
        <v>5015</v>
      </c>
    </row>
    <row r="1258" spans="1:16" x14ac:dyDescent="0.3">
      <c r="A1258" s="45" t="s">
        <v>11741</v>
      </c>
      <c r="B1258" s="45" t="s">
        <v>12508</v>
      </c>
      <c r="C1258" s="45" t="s">
        <v>11743</v>
      </c>
      <c r="D1258" s="45" t="s">
        <v>11744</v>
      </c>
      <c r="E1258" s="45" t="s">
        <v>11745</v>
      </c>
      <c r="F1258" s="45" t="s">
        <v>6581</v>
      </c>
      <c r="G1258" s="45">
        <v>8</v>
      </c>
      <c r="H1258" s="45" t="s">
        <v>7042</v>
      </c>
      <c r="I1258" s="45" t="s">
        <v>6561</v>
      </c>
      <c r="K1258" s="45" t="s">
        <v>12509</v>
      </c>
      <c r="L1258" s="45" t="s">
        <v>11747</v>
      </c>
      <c r="M1258" s="45" t="s">
        <v>11748</v>
      </c>
      <c r="N1258" s="45" t="s">
        <v>11749</v>
      </c>
      <c r="O1258" s="45" t="s">
        <v>11750</v>
      </c>
      <c r="P1258" s="45" t="s">
        <v>5019</v>
      </c>
    </row>
    <row r="1259" spans="1:16" x14ac:dyDescent="0.3">
      <c r="A1259" s="45" t="s">
        <v>7976</v>
      </c>
      <c r="B1259" s="45" t="s">
        <v>7977</v>
      </c>
      <c r="C1259" s="45" t="s">
        <v>7978</v>
      </c>
      <c r="D1259" s="45" t="s">
        <v>7979</v>
      </c>
      <c r="E1259" s="45" t="s">
        <v>7980</v>
      </c>
      <c r="F1259" s="45" t="s">
        <v>6581</v>
      </c>
      <c r="G1259" s="45">
        <v>20</v>
      </c>
      <c r="H1259" s="45" t="s">
        <v>7043</v>
      </c>
      <c r="I1259" s="45" t="s">
        <v>5845</v>
      </c>
      <c r="J1259" s="45" t="s">
        <v>5846</v>
      </c>
      <c r="K1259" s="45" t="s">
        <v>12510</v>
      </c>
      <c r="L1259" s="45" t="s">
        <v>7982</v>
      </c>
      <c r="M1259" s="45" t="s">
        <v>7983</v>
      </c>
      <c r="N1259" s="45" t="s">
        <v>7984</v>
      </c>
      <c r="O1259" s="45" t="s">
        <v>7985</v>
      </c>
      <c r="P1259" s="45" t="s">
        <v>4837</v>
      </c>
    </row>
    <row r="1260" spans="1:16" x14ac:dyDescent="0.3">
      <c r="A1260" s="45" t="s">
        <v>7940</v>
      </c>
      <c r="B1260" s="45" t="s">
        <v>9673</v>
      </c>
      <c r="C1260" s="45" t="s">
        <v>7942</v>
      </c>
      <c r="D1260" s="45" t="s">
        <v>7943</v>
      </c>
      <c r="E1260" s="45" t="s">
        <v>7944</v>
      </c>
      <c r="F1260" s="45" t="s">
        <v>5572</v>
      </c>
      <c r="G1260" s="45">
        <v>22</v>
      </c>
      <c r="H1260" s="45" t="s">
        <v>7045</v>
      </c>
      <c r="I1260" s="45" t="s">
        <v>5845</v>
      </c>
      <c r="J1260" s="45" t="s">
        <v>5846</v>
      </c>
      <c r="K1260" s="45" t="s">
        <v>12511</v>
      </c>
      <c r="L1260" s="45" t="s">
        <v>7946</v>
      </c>
      <c r="M1260" s="45" t="s">
        <v>7947</v>
      </c>
      <c r="N1260" s="45" t="s">
        <v>7948</v>
      </c>
      <c r="O1260" s="45" t="s">
        <v>7949</v>
      </c>
      <c r="P1260" s="45" t="s">
        <v>4841</v>
      </c>
    </row>
    <row r="1261" spans="1:16" x14ac:dyDescent="0.3">
      <c r="A1261" s="45" t="s">
        <v>10595</v>
      </c>
      <c r="B1261" s="45" t="s">
        <v>10596</v>
      </c>
      <c r="C1261" s="45" t="s">
        <v>10597</v>
      </c>
      <c r="D1261" s="45" t="s">
        <v>10598</v>
      </c>
      <c r="E1261" s="45" t="s">
        <v>10599</v>
      </c>
      <c r="F1261" s="45" t="s">
        <v>6581</v>
      </c>
      <c r="G1261" s="45">
        <v>1</v>
      </c>
      <c r="H1261" s="45" t="s">
        <v>7046</v>
      </c>
      <c r="I1261" s="45" t="s">
        <v>5845</v>
      </c>
      <c r="J1261" s="45" t="s">
        <v>5846</v>
      </c>
      <c r="K1261" s="45" t="s">
        <v>12512</v>
      </c>
      <c r="L1261" s="45" t="s">
        <v>10601</v>
      </c>
      <c r="M1261" s="45" t="s">
        <v>10602</v>
      </c>
      <c r="N1261" s="45" t="s">
        <v>10603</v>
      </c>
      <c r="O1261" s="45" t="s">
        <v>10604</v>
      </c>
      <c r="P1261" s="45" t="s">
        <v>5712</v>
      </c>
    </row>
    <row r="1262" spans="1:16" x14ac:dyDescent="0.3">
      <c r="A1262" s="45" t="s">
        <v>10605</v>
      </c>
      <c r="B1262" s="45" t="s">
        <v>10606</v>
      </c>
      <c r="C1262" s="45" t="s">
        <v>10607</v>
      </c>
      <c r="D1262" s="45" t="s">
        <v>10608</v>
      </c>
      <c r="E1262" s="45" t="s">
        <v>10609</v>
      </c>
      <c r="F1262" s="45" t="s">
        <v>6581</v>
      </c>
      <c r="G1262" s="45">
        <v>20</v>
      </c>
      <c r="H1262" s="45" t="s">
        <v>7047</v>
      </c>
      <c r="I1262" s="45" t="s">
        <v>5845</v>
      </c>
      <c r="J1262" s="45" t="s">
        <v>5846</v>
      </c>
      <c r="K1262" s="45" t="s">
        <v>12513</v>
      </c>
      <c r="L1262" s="45" t="s">
        <v>10611</v>
      </c>
      <c r="M1262" s="45" t="s">
        <v>10612</v>
      </c>
      <c r="N1262" s="45" t="s">
        <v>10613</v>
      </c>
      <c r="O1262" s="45" t="s">
        <v>10614</v>
      </c>
      <c r="P1262" s="45" t="s">
        <v>5714</v>
      </c>
    </row>
    <row r="1263" spans="1:16" x14ac:dyDescent="0.3">
      <c r="A1263" s="45" t="s">
        <v>10615</v>
      </c>
      <c r="B1263" s="45" t="s">
        <v>10616</v>
      </c>
      <c r="C1263" s="45" t="s">
        <v>10617</v>
      </c>
      <c r="D1263" s="45" t="s">
        <v>10618</v>
      </c>
      <c r="E1263" s="45" t="s">
        <v>10619</v>
      </c>
      <c r="F1263" s="45" t="s">
        <v>5572</v>
      </c>
      <c r="G1263" s="45">
        <v>22</v>
      </c>
      <c r="H1263" s="45" t="s">
        <v>7048</v>
      </c>
      <c r="I1263" s="45" t="s">
        <v>5845</v>
      </c>
      <c r="J1263" s="45" t="s">
        <v>5846</v>
      </c>
      <c r="K1263" s="45" t="s">
        <v>12514</v>
      </c>
      <c r="L1263" s="45" t="s">
        <v>10621</v>
      </c>
      <c r="M1263" s="45" t="s">
        <v>10622</v>
      </c>
      <c r="N1263" s="45" t="s">
        <v>10623</v>
      </c>
      <c r="O1263" s="45" t="s">
        <v>10624</v>
      </c>
      <c r="P1263" s="45" t="s">
        <v>5716</v>
      </c>
    </row>
    <row r="1264" spans="1:16" x14ac:dyDescent="0.3">
      <c r="A1264" s="45" t="s">
        <v>7726</v>
      </c>
      <c r="B1264" s="45" t="s">
        <v>7727</v>
      </c>
      <c r="C1264" s="45" t="s">
        <v>7728</v>
      </c>
      <c r="D1264" s="45" t="s">
        <v>7729</v>
      </c>
      <c r="E1264" s="45" t="s">
        <v>7730</v>
      </c>
      <c r="F1264" s="45" t="s">
        <v>6581</v>
      </c>
      <c r="G1264" s="45">
        <v>12</v>
      </c>
      <c r="I1264" s="45" t="s">
        <v>5845</v>
      </c>
      <c r="J1264" s="45" t="s">
        <v>5846</v>
      </c>
      <c r="K1264" s="45" t="s">
        <v>12515</v>
      </c>
      <c r="L1264" s="45" t="s">
        <v>7732</v>
      </c>
      <c r="M1264" s="45" t="s">
        <v>7733</v>
      </c>
      <c r="N1264" s="45" t="s">
        <v>7734</v>
      </c>
      <c r="O1264" s="45" t="s">
        <v>7735</v>
      </c>
      <c r="P1264" s="45" t="s">
        <v>4846</v>
      </c>
    </row>
    <row r="1265" spans="1:16" x14ac:dyDescent="0.3">
      <c r="A1265" s="45" t="s">
        <v>7762</v>
      </c>
      <c r="B1265" s="45" t="s">
        <v>7763</v>
      </c>
      <c r="C1265" s="45" t="s">
        <v>7764</v>
      </c>
      <c r="D1265" s="45" t="s">
        <v>7765</v>
      </c>
      <c r="E1265" s="45" t="s">
        <v>7766</v>
      </c>
      <c r="F1265" s="45" t="s">
        <v>6581</v>
      </c>
      <c r="G1265" s="45">
        <v>1</v>
      </c>
      <c r="I1265" s="45" t="s">
        <v>5845</v>
      </c>
      <c r="J1265" s="45" t="s">
        <v>5846</v>
      </c>
      <c r="K1265" s="45" t="s">
        <v>12516</v>
      </c>
      <c r="L1265" s="45" t="s">
        <v>7768</v>
      </c>
      <c r="M1265" s="45" t="s">
        <v>7769</v>
      </c>
      <c r="N1265" s="45" t="s">
        <v>7770</v>
      </c>
      <c r="O1265" s="45" t="s">
        <v>7771</v>
      </c>
      <c r="P1265" s="45" t="s">
        <v>4849</v>
      </c>
    </row>
    <row r="1266" spans="1:16" x14ac:dyDescent="0.3">
      <c r="A1266" s="45" t="s">
        <v>9687</v>
      </c>
      <c r="B1266" s="45" t="s">
        <v>9688</v>
      </c>
      <c r="C1266" s="45" t="s">
        <v>9689</v>
      </c>
      <c r="D1266" s="45" t="s">
        <v>9690</v>
      </c>
      <c r="E1266" s="45" t="s">
        <v>9691</v>
      </c>
      <c r="F1266" s="45" t="s">
        <v>6581</v>
      </c>
      <c r="G1266" s="45">
        <v>10</v>
      </c>
      <c r="H1266" s="45" t="s">
        <v>7050</v>
      </c>
      <c r="I1266" s="45" t="s">
        <v>5845</v>
      </c>
      <c r="J1266" s="45" t="s">
        <v>5846</v>
      </c>
      <c r="K1266" s="45" t="s">
        <v>12517</v>
      </c>
      <c r="L1266" s="45" t="s">
        <v>9693</v>
      </c>
      <c r="M1266" s="45" t="s">
        <v>9694</v>
      </c>
      <c r="N1266" s="45" t="s">
        <v>9695</v>
      </c>
      <c r="O1266" s="45" t="s">
        <v>9696</v>
      </c>
      <c r="P1266" s="45" t="s">
        <v>4852</v>
      </c>
    </row>
    <row r="1267" spans="1:16" x14ac:dyDescent="0.3">
      <c r="A1267" s="45" t="s">
        <v>9697</v>
      </c>
      <c r="B1267" s="45" t="s">
        <v>9698</v>
      </c>
      <c r="C1267" s="45" t="s">
        <v>9699</v>
      </c>
      <c r="D1267" s="45" t="s">
        <v>9700</v>
      </c>
      <c r="E1267" s="45" t="s">
        <v>9701</v>
      </c>
      <c r="F1267" s="45" t="s">
        <v>6581</v>
      </c>
      <c r="G1267" s="45">
        <v>10</v>
      </c>
      <c r="H1267" s="45" t="s">
        <v>7051</v>
      </c>
      <c r="I1267" s="45" t="s">
        <v>5845</v>
      </c>
      <c r="J1267" s="45" t="s">
        <v>5846</v>
      </c>
      <c r="K1267" s="45" t="s">
        <v>12518</v>
      </c>
      <c r="L1267" s="45" t="s">
        <v>9703</v>
      </c>
      <c r="M1267" s="45" t="s">
        <v>9704</v>
      </c>
      <c r="N1267" s="45" t="s">
        <v>9705</v>
      </c>
      <c r="O1267" s="45" t="s">
        <v>9706</v>
      </c>
      <c r="P1267" s="45" t="s">
        <v>4855</v>
      </c>
    </row>
    <row r="1268" spans="1:16" x14ac:dyDescent="0.3">
      <c r="A1268" s="45" t="s">
        <v>11662</v>
      </c>
      <c r="B1268" s="45" t="s">
        <v>11663</v>
      </c>
      <c r="C1268" s="45" t="s">
        <v>11664</v>
      </c>
      <c r="D1268" s="45" t="s">
        <v>11665</v>
      </c>
      <c r="E1268" s="45" t="s">
        <v>11666</v>
      </c>
      <c r="F1268" s="45" t="s">
        <v>6581</v>
      </c>
      <c r="G1268" s="45">
        <v>20</v>
      </c>
      <c r="I1268" s="45" t="s">
        <v>5845</v>
      </c>
      <c r="J1268" s="45" t="s">
        <v>5846</v>
      </c>
      <c r="K1268" s="45" t="s">
        <v>12519</v>
      </c>
      <c r="L1268" s="45" t="s">
        <v>11668</v>
      </c>
      <c r="M1268" s="45" t="s">
        <v>11669</v>
      </c>
      <c r="N1268" s="45" t="s">
        <v>11670</v>
      </c>
      <c r="O1268" s="45" t="s">
        <v>11671</v>
      </c>
      <c r="P1268" s="45" t="s">
        <v>4990</v>
      </c>
    </row>
    <row r="1269" spans="1:16" x14ac:dyDescent="0.3">
      <c r="A1269" s="45" t="s">
        <v>7986</v>
      </c>
      <c r="B1269" s="45" t="s">
        <v>8163</v>
      </c>
      <c r="C1269" s="45" t="s">
        <v>7988</v>
      </c>
      <c r="D1269" s="45" t="s">
        <v>7989</v>
      </c>
      <c r="E1269" s="45" t="s">
        <v>7990</v>
      </c>
      <c r="F1269" s="45" t="s">
        <v>6581</v>
      </c>
      <c r="G1269" s="45">
        <v>50</v>
      </c>
      <c r="I1269" s="45" t="s">
        <v>5845</v>
      </c>
      <c r="J1269" s="45" t="s">
        <v>5846</v>
      </c>
      <c r="K1269" s="45" t="s">
        <v>12520</v>
      </c>
      <c r="L1269" s="45" t="s">
        <v>7992</v>
      </c>
      <c r="M1269" s="45" t="s">
        <v>7993</v>
      </c>
      <c r="N1269" s="45" t="s">
        <v>7994</v>
      </c>
      <c r="O1269" s="45" t="s">
        <v>7995</v>
      </c>
      <c r="P1269" s="45" t="s">
        <v>4992</v>
      </c>
    </row>
    <row r="1270" spans="1:16" x14ac:dyDescent="0.3">
      <c r="A1270" s="45" t="s">
        <v>9543</v>
      </c>
      <c r="B1270" s="45" t="s">
        <v>11531</v>
      </c>
      <c r="C1270" s="45" t="s">
        <v>9545</v>
      </c>
      <c r="D1270" s="45" t="s">
        <v>9546</v>
      </c>
      <c r="E1270" s="45" t="s">
        <v>9547</v>
      </c>
      <c r="F1270" s="45" t="s">
        <v>5572</v>
      </c>
      <c r="G1270" s="45">
        <v>22</v>
      </c>
      <c r="I1270" s="45" t="s">
        <v>5845</v>
      </c>
      <c r="J1270" s="45" t="s">
        <v>5846</v>
      </c>
      <c r="K1270" s="45" t="s">
        <v>12521</v>
      </c>
      <c r="L1270" s="45" t="s">
        <v>9549</v>
      </c>
      <c r="M1270" s="45" t="s">
        <v>9550</v>
      </c>
      <c r="N1270" s="45" t="s">
        <v>9551</v>
      </c>
      <c r="O1270" s="45" t="s">
        <v>9552</v>
      </c>
      <c r="P1270" s="45" t="s">
        <v>4994</v>
      </c>
    </row>
    <row r="1271" spans="1:16" x14ac:dyDescent="0.3">
      <c r="A1271" s="45" t="s">
        <v>9553</v>
      </c>
      <c r="B1271" s="45" t="s">
        <v>11674</v>
      </c>
      <c r="C1271" s="45" t="s">
        <v>9555</v>
      </c>
      <c r="D1271" s="45" t="s">
        <v>9556</v>
      </c>
      <c r="E1271" s="45" t="s">
        <v>9557</v>
      </c>
      <c r="F1271" s="45" t="s">
        <v>6581</v>
      </c>
      <c r="G1271" s="45">
        <v>4</v>
      </c>
      <c r="I1271" s="45" t="s">
        <v>5845</v>
      </c>
      <c r="J1271" s="45" t="s">
        <v>5846</v>
      </c>
      <c r="K1271" s="45" t="s">
        <v>12522</v>
      </c>
      <c r="L1271" s="45" t="s">
        <v>9559</v>
      </c>
      <c r="M1271" s="45" t="s">
        <v>9560</v>
      </c>
      <c r="N1271" s="45" t="s">
        <v>9561</v>
      </c>
      <c r="O1271" s="45" t="s">
        <v>9562</v>
      </c>
      <c r="P1271" s="45" t="s">
        <v>4832</v>
      </c>
    </row>
    <row r="1272" spans="1:16" x14ac:dyDescent="0.3">
      <c r="A1272" s="45" t="s">
        <v>11535</v>
      </c>
      <c r="B1272" s="45" t="s">
        <v>11536</v>
      </c>
      <c r="C1272" s="45" t="s">
        <v>11537</v>
      </c>
      <c r="D1272" s="45" t="s">
        <v>11538</v>
      </c>
      <c r="E1272" s="45" t="s">
        <v>11539</v>
      </c>
      <c r="F1272" s="45" t="s">
        <v>6581</v>
      </c>
      <c r="G1272" s="45">
        <v>1</v>
      </c>
      <c r="I1272" s="45" t="s">
        <v>5845</v>
      </c>
      <c r="J1272" s="45" t="s">
        <v>5846</v>
      </c>
      <c r="K1272" s="45" t="s">
        <v>12523</v>
      </c>
      <c r="L1272" s="45" t="s">
        <v>11541</v>
      </c>
      <c r="M1272" s="45" t="s">
        <v>11542</v>
      </c>
      <c r="N1272" s="45" t="s">
        <v>11543</v>
      </c>
      <c r="O1272" s="45" t="s">
        <v>11544</v>
      </c>
      <c r="P1272" s="45" t="s">
        <v>4998</v>
      </c>
    </row>
    <row r="1273" spans="1:16" x14ac:dyDescent="0.3">
      <c r="A1273" s="45" t="s">
        <v>11677</v>
      </c>
      <c r="B1273" s="45" t="s">
        <v>11678</v>
      </c>
      <c r="C1273" s="45" t="s">
        <v>11679</v>
      </c>
      <c r="D1273" s="45" t="s">
        <v>11680</v>
      </c>
      <c r="E1273" s="45" t="s">
        <v>11681</v>
      </c>
      <c r="F1273" s="45" t="s">
        <v>6581</v>
      </c>
      <c r="G1273" s="45">
        <v>2</v>
      </c>
      <c r="I1273" s="45" t="s">
        <v>5845</v>
      </c>
      <c r="J1273" s="45" t="s">
        <v>5846</v>
      </c>
      <c r="K1273" s="45" t="s">
        <v>12524</v>
      </c>
      <c r="L1273" s="45" t="s">
        <v>11683</v>
      </c>
      <c r="M1273" s="45" t="s">
        <v>11684</v>
      </c>
      <c r="N1273" s="45" t="s">
        <v>11685</v>
      </c>
      <c r="O1273" s="45" t="s">
        <v>11686</v>
      </c>
      <c r="P1273" s="45" t="s">
        <v>5000</v>
      </c>
    </row>
    <row r="1274" spans="1:16" x14ac:dyDescent="0.3">
      <c r="A1274" s="45" t="s">
        <v>11595</v>
      </c>
      <c r="B1274" s="45" t="s">
        <v>11687</v>
      </c>
      <c r="C1274" s="45" t="s">
        <v>11597</v>
      </c>
      <c r="D1274" s="45" t="s">
        <v>11598</v>
      </c>
      <c r="E1274" s="45" t="s">
        <v>11599</v>
      </c>
      <c r="F1274" s="45" t="s">
        <v>6581</v>
      </c>
      <c r="G1274" s="45">
        <v>1</v>
      </c>
      <c r="H1274" s="45" t="s">
        <v>7052</v>
      </c>
      <c r="I1274" s="45" t="s">
        <v>5845</v>
      </c>
      <c r="J1274" s="45" t="s">
        <v>5846</v>
      </c>
      <c r="K1274" s="45" t="s">
        <v>12525</v>
      </c>
      <c r="L1274" s="45" t="s">
        <v>11601</v>
      </c>
      <c r="M1274" s="45" t="s">
        <v>11602</v>
      </c>
      <c r="N1274" s="45" t="s">
        <v>11603</v>
      </c>
      <c r="O1274" s="45" t="s">
        <v>11604</v>
      </c>
      <c r="P1274" s="45" t="s">
        <v>5003</v>
      </c>
    </row>
    <row r="1275" spans="1:16" x14ac:dyDescent="0.3">
      <c r="A1275" s="45" t="s">
        <v>11585</v>
      </c>
      <c r="B1275" s="45" t="s">
        <v>11689</v>
      </c>
      <c r="C1275" s="45" t="s">
        <v>11587</v>
      </c>
      <c r="D1275" s="45" t="s">
        <v>11588</v>
      </c>
      <c r="E1275" s="45" t="s">
        <v>11589</v>
      </c>
      <c r="F1275" s="45" t="s">
        <v>6581</v>
      </c>
      <c r="G1275" s="45">
        <v>8</v>
      </c>
      <c r="H1275" s="45" t="s">
        <v>7053</v>
      </c>
      <c r="I1275" s="45" t="s">
        <v>5845</v>
      </c>
      <c r="J1275" s="45" t="s">
        <v>5846</v>
      </c>
      <c r="K1275" s="45" t="s">
        <v>12526</v>
      </c>
      <c r="L1275" s="45" t="s">
        <v>11591</v>
      </c>
      <c r="M1275" s="45" t="s">
        <v>11592</v>
      </c>
      <c r="N1275" s="45" t="s">
        <v>11593</v>
      </c>
      <c r="O1275" s="45" t="s">
        <v>11594</v>
      </c>
      <c r="P1275" s="45" t="s">
        <v>5006</v>
      </c>
    </row>
    <row r="1276" spans="1:16" x14ac:dyDescent="0.3">
      <c r="A1276" s="45" t="s">
        <v>11691</v>
      </c>
      <c r="B1276" s="45" t="s">
        <v>11692</v>
      </c>
      <c r="C1276" s="45" t="s">
        <v>11693</v>
      </c>
      <c r="D1276" s="45" t="s">
        <v>11694</v>
      </c>
      <c r="E1276" s="45" t="s">
        <v>11695</v>
      </c>
      <c r="F1276" s="45" t="s">
        <v>6581</v>
      </c>
      <c r="G1276" s="45">
        <v>10</v>
      </c>
      <c r="I1276" s="45" t="s">
        <v>5845</v>
      </c>
      <c r="J1276" s="45" t="s">
        <v>5846</v>
      </c>
      <c r="K1276" s="45" t="s">
        <v>12527</v>
      </c>
      <c r="L1276" s="45" t="s">
        <v>11697</v>
      </c>
      <c r="M1276" s="45" t="s">
        <v>11698</v>
      </c>
      <c r="N1276" s="45" t="s">
        <v>11699</v>
      </c>
      <c r="O1276" s="45" t="s">
        <v>11700</v>
      </c>
      <c r="P1276" s="45" t="s">
        <v>5008</v>
      </c>
    </row>
    <row r="1277" spans="1:16" x14ac:dyDescent="0.3">
      <c r="A1277" s="45" t="s">
        <v>11701</v>
      </c>
      <c r="B1277" s="45" t="s">
        <v>11702</v>
      </c>
      <c r="C1277" s="45" t="s">
        <v>11703</v>
      </c>
      <c r="D1277" s="45" t="s">
        <v>11704</v>
      </c>
      <c r="E1277" s="45" t="s">
        <v>11705</v>
      </c>
      <c r="F1277" s="45" t="s">
        <v>6581</v>
      </c>
      <c r="G1277" s="45">
        <v>1</v>
      </c>
      <c r="I1277" s="45" t="s">
        <v>5845</v>
      </c>
      <c r="J1277" s="45" t="s">
        <v>5846</v>
      </c>
      <c r="K1277" s="45" t="s">
        <v>12528</v>
      </c>
      <c r="L1277" s="45" t="s">
        <v>11707</v>
      </c>
      <c r="M1277" s="45" t="s">
        <v>11708</v>
      </c>
      <c r="N1277" s="45" t="s">
        <v>11709</v>
      </c>
      <c r="O1277" s="45" t="s">
        <v>11710</v>
      </c>
      <c r="P1277" s="45" t="s">
        <v>5010</v>
      </c>
    </row>
    <row r="1278" spans="1:16" x14ac:dyDescent="0.3">
      <c r="A1278" s="45" t="s">
        <v>11711</v>
      </c>
      <c r="B1278" s="45" t="s">
        <v>11712</v>
      </c>
      <c r="C1278" s="45" t="s">
        <v>11713</v>
      </c>
      <c r="D1278" s="45" t="s">
        <v>11714</v>
      </c>
      <c r="E1278" s="45" t="s">
        <v>11715</v>
      </c>
      <c r="F1278" s="45" t="s">
        <v>6581</v>
      </c>
      <c r="G1278" s="45">
        <v>1</v>
      </c>
      <c r="I1278" s="45" t="s">
        <v>5845</v>
      </c>
      <c r="J1278" s="45" t="s">
        <v>5846</v>
      </c>
      <c r="K1278" s="45" t="s">
        <v>12529</v>
      </c>
      <c r="L1278" s="45" t="s">
        <v>11717</v>
      </c>
      <c r="M1278" s="45" t="s">
        <v>11718</v>
      </c>
      <c r="N1278" s="45" t="s">
        <v>11719</v>
      </c>
      <c r="O1278" s="45" t="s">
        <v>11720</v>
      </c>
      <c r="P1278" s="45" t="s">
        <v>5013</v>
      </c>
    </row>
    <row r="1279" spans="1:16" x14ac:dyDescent="0.3">
      <c r="A1279" s="45" t="s">
        <v>11721</v>
      </c>
      <c r="B1279" s="45" t="s">
        <v>11722</v>
      </c>
      <c r="C1279" s="45" t="s">
        <v>11723</v>
      </c>
      <c r="D1279" s="45" t="s">
        <v>11724</v>
      </c>
      <c r="E1279" s="45" t="s">
        <v>11725</v>
      </c>
      <c r="F1279" s="45" t="s">
        <v>6581</v>
      </c>
      <c r="G1279" s="45">
        <v>8</v>
      </c>
      <c r="I1279" s="45" t="s">
        <v>5845</v>
      </c>
      <c r="J1279" s="45" t="s">
        <v>5846</v>
      </c>
      <c r="K1279" s="45" t="s">
        <v>12530</v>
      </c>
      <c r="L1279" s="45" t="s">
        <v>11727</v>
      </c>
      <c r="M1279" s="45" t="s">
        <v>11728</v>
      </c>
      <c r="N1279" s="45" t="s">
        <v>11729</v>
      </c>
      <c r="O1279" s="45" t="s">
        <v>11730</v>
      </c>
      <c r="P1279" s="45" t="s">
        <v>5015</v>
      </c>
    </row>
    <row r="1280" spans="1:16" x14ac:dyDescent="0.3">
      <c r="A1280" s="45" t="s">
        <v>11731</v>
      </c>
      <c r="B1280" s="45" t="s">
        <v>11732</v>
      </c>
      <c r="C1280" s="45" t="s">
        <v>11733</v>
      </c>
      <c r="D1280" s="45" t="s">
        <v>11734</v>
      </c>
      <c r="E1280" s="45" t="s">
        <v>11735</v>
      </c>
      <c r="F1280" s="45" t="s">
        <v>6581</v>
      </c>
      <c r="G1280" s="45">
        <v>1</v>
      </c>
      <c r="H1280" s="45" t="s">
        <v>7054</v>
      </c>
      <c r="I1280" s="45" t="s">
        <v>5845</v>
      </c>
      <c r="J1280" s="45" t="s">
        <v>5846</v>
      </c>
      <c r="K1280" s="45" t="s">
        <v>12531</v>
      </c>
      <c r="L1280" s="45" t="s">
        <v>11737</v>
      </c>
      <c r="M1280" s="45" t="s">
        <v>11738</v>
      </c>
      <c r="N1280" s="45" t="s">
        <v>11739</v>
      </c>
      <c r="O1280" s="45" t="s">
        <v>11740</v>
      </c>
      <c r="P1280" s="45" t="s">
        <v>5017</v>
      </c>
    </row>
    <row r="1281" spans="1:16" x14ac:dyDescent="0.3">
      <c r="A1281" s="45" t="s">
        <v>11741</v>
      </c>
      <c r="B1281" s="45" t="s">
        <v>11742</v>
      </c>
      <c r="C1281" s="45" t="s">
        <v>11743</v>
      </c>
      <c r="D1281" s="45" t="s">
        <v>11744</v>
      </c>
      <c r="E1281" s="45" t="s">
        <v>11745</v>
      </c>
      <c r="F1281" s="45" t="s">
        <v>6581</v>
      </c>
      <c r="G1281" s="45">
        <v>8</v>
      </c>
      <c r="H1281" s="45" t="s">
        <v>7055</v>
      </c>
      <c r="I1281" s="45" t="s">
        <v>5845</v>
      </c>
      <c r="J1281" s="45" t="s">
        <v>5846</v>
      </c>
      <c r="K1281" s="45" t="s">
        <v>12532</v>
      </c>
      <c r="L1281" s="45" t="s">
        <v>11747</v>
      </c>
      <c r="M1281" s="45" t="s">
        <v>11748</v>
      </c>
      <c r="N1281" s="45" t="s">
        <v>11749</v>
      </c>
      <c r="O1281" s="45" t="s">
        <v>11750</v>
      </c>
      <c r="P1281" s="45" t="s">
        <v>5019</v>
      </c>
    </row>
    <row r="1282" spans="1:16" x14ac:dyDescent="0.3">
      <c r="A1282" s="45" t="s">
        <v>11751</v>
      </c>
      <c r="B1282" s="45" t="s">
        <v>11752</v>
      </c>
      <c r="C1282" s="45" t="s">
        <v>11753</v>
      </c>
      <c r="D1282" s="45" t="s">
        <v>11754</v>
      </c>
      <c r="E1282" s="45" t="s">
        <v>11755</v>
      </c>
      <c r="F1282" s="45" t="s">
        <v>6581</v>
      </c>
      <c r="G1282" s="45">
        <v>50</v>
      </c>
      <c r="I1282" s="45" t="s">
        <v>5845</v>
      </c>
      <c r="J1282" s="45" t="s">
        <v>5846</v>
      </c>
      <c r="K1282" s="45" t="s">
        <v>12533</v>
      </c>
      <c r="L1282" s="45" t="s">
        <v>11757</v>
      </c>
      <c r="M1282" s="45" t="s">
        <v>11758</v>
      </c>
      <c r="N1282" s="45" t="s">
        <v>11759</v>
      </c>
      <c r="O1282" s="45" t="s">
        <v>11760</v>
      </c>
      <c r="P1282" s="45" t="s">
        <v>5021</v>
      </c>
    </row>
    <row r="1283" spans="1:16" x14ac:dyDescent="0.3">
      <c r="A1283" s="45" t="s">
        <v>11761</v>
      </c>
      <c r="B1283" s="45" t="s">
        <v>11762</v>
      </c>
      <c r="C1283" s="45" t="s">
        <v>11763</v>
      </c>
      <c r="D1283" s="45" t="s">
        <v>11764</v>
      </c>
      <c r="E1283" s="45" t="s">
        <v>11765</v>
      </c>
      <c r="F1283" s="45" t="s">
        <v>6581</v>
      </c>
      <c r="G1283" s="45">
        <v>10</v>
      </c>
      <c r="I1283" s="45" t="s">
        <v>5845</v>
      </c>
      <c r="J1283" s="45" t="s">
        <v>5846</v>
      </c>
      <c r="K1283" s="45" t="s">
        <v>12534</v>
      </c>
      <c r="L1283" s="45" t="s">
        <v>11767</v>
      </c>
      <c r="M1283" s="45" t="s">
        <v>11768</v>
      </c>
      <c r="N1283" s="45" t="s">
        <v>11769</v>
      </c>
      <c r="O1283" s="45" t="s">
        <v>11770</v>
      </c>
      <c r="P1283" s="45" t="s">
        <v>5023</v>
      </c>
    </row>
    <row r="1284" spans="1:16" x14ac:dyDescent="0.3">
      <c r="A1284" s="45" t="s">
        <v>11771</v>
      </c>
      <c r="B1284" s="45" t="s">
        <v>11772</v>
      </c>
      <c r="C1284" s="45" t="s">
        <v>11773</v>
      </c>
      <c r="D1284" s="45" t="s">
        <v>11774</v>
      </c>
      <c r="E1284" s="45" t="s">
        <v>11775</v>
      </c>
      <c r="F1284" s="45" t="s">
        <v>6581</v>
      </c>
      <c r="G1284" s="45">
        <v>10</v>
      </c>
      <c r="I1284" s="45" t="s">
        <v>5845</v>
      </c>
      <c r="J1284" s="45" t="s">
        <v>5846</v>
      </c>
      <c r="K1284" s="45" t="s">
        <v>12535</v>
      </c>
      <c r="L1284" s="45" t="s">
        <v>11777</v>
      </c>
      <c r="M1284" s="45" t="s">
        <v>11778</v>
      </c>
      <c r="N1284" s="45" t="s">
        <v>11779</v>
      </c>
      <c r="O1284" s="45" t="s">
        <v>11780</v>
      </c>
      <c r="P1284" s="45" t="s">
        <v>5025</v>
      </c>
    </row>
    <row r="1285" spans="1:16" x14ac:dyDescent="0.3">
      <c r="A1285" s="45" t="s">
        <v>11781</v>
      </c>
      <c r="B1285" s="45" t="s">
        <v>11782</v>
      </c>
      <c r="C1285" s="45" t="s">
        <v>11783</v>
      </c>
      <c r="D1285" s="45" t="s">
        <v>11784</v>
      </c>
      <c r="E1285" s="45" t="s">
        <v>11785</v>
      </c>
      <c r="F1285" s="45" t="s">
        <v>6581</v>
      </c>
      <c r="G1285" s="45">
        <v>13</v>
      </c>
      <c r="I1285" s="45" t="s">
        <v>5845</v>
      </c>
      <c r="J1285" s="45" t="s">
        <v>5846</v>
      </c>
      <c r="K1285" s="45" t="s">
        <v>12536</v>
      </c>
      <c r="L1285" s="45" t="s">
        <v>11787</v>
      </c>
      <c r="M1285" s="45" t="s">
        <v>11788</v>
      </c>
      <c r="N1285" s="45" t="s">
        <v>11789</v>
      </c>
      <c r="O1285" s="45" t="s">
        <v>11790</v>
      </c>
      <c r="P1285" s="45" t="s">
        <v>5027</v>
      </c>
    </row>
    <row r="1286" spans="1:16" x14ac:dyDescent="0.3">
      <c r="A1286" s="45" t="s">
        <v>11791</v>
      </c>
      <c r="B1286" s="45" t="s">
        <v>11792</v>
      </c>
      <c r="C1286" s="45" t="s">
        <v>11793</v>
      </c>
      <c r="D1286" s="45" t="s">
        <v>11794</v>
      </c>
      <c r="E1286" s="45" t="s">
        <v>11795</v>
      </c>
      <c r="F1286" s="45" t="s">
        <v>5572</v>
      </c>
      <c r="G1286" s="45">
        <v>22</v>
      </c>
      <c r="I1286" s="45" t="s">
        <v>5845</v>
      </c>
      <c r="J1286" s="45" t="s">
        <v>5846</v>
      </c>
      <c r="K1286" s="45" t="s">
        <v>12537</v>
      </c>
      <c r="L1286" s="45" t="s">
        <v>11797</v>
      </c>
      <c r="M1286" s="45" t="s">
        <v>11798</v>
      </c>
      <c r="N1286" s="45" t="s">
        <v>11799</v>
      </c>
      <c r="O1286" s="45" t="s">
        <v>11800</v>
      </c>
      <c r="P1286" s="45" t="s">
        <v>5030</v>
      </c>
    </row>
    <row r="1287" spans="1:16" x14ac:dyDescent="0.3">
      <c r="A1287" s="45" t="s">
        <v>11801</v>
      </c>
      <c r="B1287" s="45" t="s">
        <v>11802</v>
      </c>
      <c r="C1287" s="45" t="s">
        <v>11803</v>
      </c>
      <c r="D1287" s="45" t="s">
        <v>11804</v>
      </c>
      <c r="E1287" s="45" t="s">
        <v>11805</v>
      </c>
      <c r="F1287" s="45" t="s">
        <v>6581</v>
      </c>
      <c r="G1287" s="45">
        <v>1</v>
      </c>
      <c r="H1287" s="45" t="s">
        <v>7056</v>
      </c>
      <c r="I1287" s="45" t="s">
        <v>5845</v>
      </c>
      <c r="J1287" s="45" t="s">
        <v>5846</v>
      </c>
      <c r="K1287" s="45" t="s">
        <v>12538</v>
      </c>
      <c r="L1287" s="45" t="s">
        <v>11807</v>
      </c>
      <c r="M1287" s="45" t="s">
        <v>11808</v>
      </c>
      <c r="N1287" s="45" t="s">
        <v>11809</v>
      </c>
      <c r="O1287" s="45" t="s">
        <v>11810</v>
      </c>
      <c r="P1287" s="45" t="s">
        <v>5032</v>
      </c>
    </row>
    <row r="1288" spans="1:16" x14ac:dyDescent="0.3">
      <c r="A1288" s="45" t="s">
        <v>11811</v>
      </c>
      <c r="B1288" s="45" t="s">
        <v>11812</v>
      </c>
      <c r="C1288" s="45" t="s">
        <v>11813</v>
      </c>
      <c r="D1288" s="45" t="s">
        <v>11814</v>
      </c>
      <c r="E1288" s="45" t="s">
        <v>11815</v>
      </c>
      <c r="F1288" s="45" t="s">
        <v>5572</v>
      </c>
      <c r="G1288" s="45">
        <v>22</v>
      </c>
      <c r="H1288" s="45" t="s">
        <v>7057</v>
      </c>
      <c r="I1288" s="45" t="s">
        <v>5845</v>
      </c>
      <c r="J1288" s="45" t="s">
        <v>5846</v>
      </c>
      <c r="K1288" s="45" t="s">
        <v>12539</v>
      </c>
      <c r="L1288" s="45" t="s">
        <v>11817</v>
      </c>
      <c r="M1288" s="45" t="s">
        <v>11818</v>
      </c>
      <c r="N1288" s="45" t="s">
        <v>11819</v>
      </c>
      <c r="O1288" s="45" t="s">
        <v>11820</v>
      </c>
      <c r="P1288" s="45" t="s">
        <v>5034</v>
      </c>
    </row>
    <row r="1289" spans="1:16" x14ac:dyDescent="0.3">
      <c r="A1289" s="45" t="s">
        <v>11821</v>
      </c>
      <c r="B1289" s="45" t="s">
        <v>11822</v>
      </c>
      <c r="C1289" s="45" t="s">
        <v>11823</v>
      </c>
      <c r="D1289" s="45" t="s">
        <v>11824</v>
      </c>
      <c r="E1289" s="45" t="s">
        <v>11825</v>
      </c>
      <c r="F1289" s="45" t="s">
        <v>5572</v>
      </c>
      <c r="G1289" s="45">
        <v>22</v>
      </c>
      <c r="H1289" s="45" t="s">
        <v>7058</v>
      </c>
      <c r="I1289" s="45" t="s">
        <v>5845</v>
      </c>
      <c r="J1289" s="45" t="s">
        <v>5846</v>
      </c>
      <c r="K1289" s="45" t="s">
        <v>12540</v>
      </c>
      <c r="L1289" s="45" t="s">
        <v>11827</v>
      </c>
      <c r="M1289" s="45" t="s">
        <v>11828</v>
      </c>
      <c r="N1289" s="45" t="s">
        <v>11829</v>
      </c>
      <c r="O1289" s="45" t="s">
        <v>11830</v>
      </c>
      <c r="P1289" s="45" t="s">
        <v>5037</v>
      </c>
    </row>
    <row r="1290" spans="1:16" x14ac:dyDescent="0.3">
      <c r="A1290" s="45" t="s">
        <v>11831</v>
      </c>
      <c r="B1290" s="45" t="s">
        <v>11832</v>
      </c>
      <c r="C1290" s="45" t="s">
        <v>11833</v>
      </c>
      <c r="D1290" s="45" t="s">
        <v>11834</v>
      </c>
      <c r="E1290" s="45" t="s">
        <v>11835</v>
      </c>
      <c r="F1290" s="45" t="s">
        <v>5572</v>
      </c>
      <c r="G1290" s="45">
        <v>22</v>
      </c>
      <c r="H1290" s="45" t="s">
        <v>7059</v>
      </c>
      <c r="I1290" s="45" t="s">
        <v>5845</v>
      </c>
      <c r="J1290" s="45" t="s">
        <v>5846</v>
      </c>
      <c r="K1290" s="45" t="s">
        <v>12541</v>
      </c>
      <c r="L1290" s="45" t="s">
        <v>11837</v>
      </c>
      <c r="M1290" s="45" t="s">
        <v>11838</v>
      </c>
      <c r="N1290" s="45" t="s">
        <v>11839</v>
      </c>
      <c r="O1290" s="45" t="s">
        <v>11840</v>
      </c>
      <c r="P1290" s="45" t="s">
        <v>5039</v>
      </c>
    </row>
    <row r="1291" spans="1:16" x14ac:dyDescent="0.3">
      <c r="A1291" s="45" t="s">
        <v>11841</v>
      </c>
      <c r="B1291" s="45" t="s">
        <v>11842</v>
      </c>
      <c r="C1291" s="45" t="s">
        <v>11843</v>
      </c>
      <c r="D1291" s="45" t="s">
        <v>11844</v>
      </c>
      <c r="E1291" s="45" t="s">
        <v>11845</v>
      </c>
      <c r="F1291" s="45" t="s">
        <v>5572</v>
      </c>
      <c r="G1291" s="45">
        <v>22</v>
      </c>
      <c r="H1291" s="45" t="s">
        <v>7060</v>
      </c>
      <c r="I1291" s="45" t="s">
        <v>5845</v>
      </c>
      <c r="J1291" s="45" t="s">
        <v>5846</v>
      </c>
      <c r="K1291" s="45" t="s">
        <v>12542</v>
      </c>
      <c r="L1291" s="45" t="s">
        <v>11847</v>
      </c>
      <c r="M1291" s="45" t="s">
        <v>11848</v>
      </c>
      <c r="N1291" s="45" t="s">
        <v>11849</v>
      </c>
      <c r="O1291" s="45" t="s">
        <v>11850</v>
      </c>
      <c r="P1291" s="45" t="s">
        <v>5041</v>
      </c>
    </row>
    <row r="1292" spans="1:16" x14ac:dyDescent="0.3">
      <c r="A1292" s="45" t="s">
        <v>11851</v>
      </c>
      <c r="B1292" s="45" t="s">
        <v>11852</v>
      </c>
      <c r="C1292" s="45" t="s">
        <v>11853</v>
      </c>
      <c r="D1292" s="45" t="s">
        <v>11854</v>
      </c>
      <c r="E1292" s="45" t="s">
        <v>11855</v>
      </c>
      <c r="F1292" s="45" t="s">
        <v>5572</v>
      </c>
      <c r="G1292" s="45">
        <v>22</v>
      </c>
      <c r="H1292" s="45" t="s">
        <v>7061</v>
      </c>
      <c r="I1292" s="45" t="s">
        <v>5845</v>
      </c>
      <c r="J1292" s="45" t="s">
        <v>5846</v>
      </c>
      <c r="K1292" s="45" t="s">
        <v>12543</v>
      </c>
      <c r="L1292" s="45" t="s">
        <v>11857</v>
      </c>
      <c r="M1292" s="45" t="s">
        <v>11858</v>
      </c>
      <c r="N1292" s="45" t="s">
        <v>11859</v>
      </c>
      <c r="O1292" s="45" t="s">
        <v>11860</v>
      </c>
      <c r="P1292" s="45" t="s">
        <v>5043</v>
      </c>
    </row>
    <row r="1293" spans="1:16" x14ac:dyDescent="0.3">
      <c r="A1293" s="45" t="s">
        <v>11861</v>
      </c>
      <c r="B1293" s="45" t="s">
        <v>11862</v>
      </c>
      <c r="C1293" s="45" t="s">
        <v>11863</v>
      </c>
      <c r="D1293" s="45" t="s">
        <v>11864</v>
      </c>
      <c r="E1293" s="45" t="s">
        <v>11865</v>
      </c>
      <c r="F1293" s="45" t="s">
        <v>5572</v>
      </c>
      <c r="G1293" s="45">
        <v>22</v>
      </c>
      <c r="H1293" s="45" t="s">
        <v>7062</v>
      </c>
      <c r="I1293" s="45" t="s">
        <v>5845</v>
      </c>
      <c r="J1293" s="45" t="s">
        <v>5846</v>
      </c>
      <c r="K1293" s="45" t="s">
        <v>12544</v>
      </c>
      <c r="L1293" s="45" t="s">
        <v>11867</v>
      </c>
      <c r="M1293" s="45" t="s">
        <v>11868</v>
      </c>
      <c r="N1293" s="45" t="s">
        <v>11869</v>
      </c>
      <c r="O1293" s="45" t="s">
        <v>11870</v>
      </c>
      <c r="P1293" s="45" t="s">
        <v>5045</v>
      </c>
    </row>
    <row r="1294" spans="1:16" x14ac:dyDescent="0.3">
      <c r="A1294" s="45" t="s">
        <v>8841</v>
      </c>
      <c r="B1294" s="45" t="s">
        <v>8842</v>
      </c>
      <c r="C1294" s="45" t="s">
        <v>8843</v>
      </c>
      <c r="D1294" s="45" t="s">
        <v>8844</v>
      </c>
      <c r="E1294" s="45" t="s">
        <v>8845</v>
      </c>
      <c r="F1294" s="45" t="s">
        <v>6581</v>
      </c>
      <c r="G1294" s="45">
        <v>8</v>
      </c>
      <c r="I1294" s="45" t="s">
        <v>5845</v>
      </c>
      <c r="J1294" s="45" t="s">
        <v>5846</v>
      </c>
      <c r="K1294" s="45" t="s">
        <v>12545</v>
      </c>
      <c r="L1294" s="45" t="s">
        <v>8847</v>
      </c>
      <c r="M1294" s="45" t="s">
        <v>8848</v>
      </c>
      <c r="N1294" s="45" t="s">
        <v>8849</v>
      </c>
      <c r="O1294" s="45" t="s">
        <v>8850</v>
      </c>
      <c r="P1294" s="45" t="s">
        <v>5047</v>
      </c>
    </row>
    <row r="1295" spans="1:16" x14ac:dyDescent="0.3">
      <c r="A1295" s="45" t="s">
        <v>8851</v>
      </c>
      <c r="B1295" s="45" t="s">
        <v>8852</v>
      </c>
      <c r="C1295" s="45" t="s">
        <v>8853</v>
      </c>
      <c r="D1295" s="45" t="s">
        <v>8854</v>
      </c>
      <c r="E1295" s="45" t="s">
        <v>8855</v>
      </c>
      <c r="F1295" s="45" t="s">
        <v>6581</v>
      </c>
      <c r="G1295" s="45">
        <v>8</v>
      </c>
      <c r="I1295" s="45" t="s">
        <v>5845</v>
      </c>
      <c r="J1295" s="45" t="s">
        <v>5846</v>
      </c>
      <c r="K1295" s="45" t="s">
        <v>12546</v>
      </c>
      <c r="L1295" s="45" t="s">
        <v>8857</v>
      </c>
      <c r="M1295" s="45" t="s">
        <v>8858</v>
      </c>
      <c r="N1295" s="45" t="s">
        <v>8859</v>
      </c>
      <c r="O1295" s="45" t="s">
        <v>8860</v>
      </c>
      <c r="P1295" s="45" t="s">
        <v>5049</v>
      </c>
    </row>
    <row r="1296" spans="1:16" x14ac:dyDescent="0.3">
      <c r="A1296" s="45" t="s">
        <v>11873</v>
      </c>
      <c r="B1296" s="45" t="s">
        <v>11874</v>
      </c>
      <c r="C1296" s="45" t="s">
        <v>11875</v>
      </c>
      <c r="D1296" s="45" t="s">
        <v>11876</v>
      </c>
      <c r="E1296" s="45" t="s">
        <v>11877</v>
      </c>
      <c r="F1296" s="45" t="s">
        <v>5572</v>
      </c>
      <c r="G1296" s="45">
        <v>22</v>
      </c>
      <c r="I1296" s="45" t="s">
        <v>5845</v>
      </c>
      <c r="J1296" s="45" t="s">
        <v>5846</v>
      </c>
      <c r="K1296" s="45" t="s">
        <v>12547</v>
      </c>
      <c r="L1296" s="45" t="s">
        <v>11879</v>
      </c>
      <c r="M1296" s="45" t="s">
        <v>11880</v>
      </c>
      <c r="N1296" s="45" t="s">
        <v>11881</v>
      </c>
      <c r="O1296" s="45" t="s">
        <v>11882</v>
      </c>
      <c r="P1296" s="45" t="s">
        <v>5051</v>
      </c>
    </row>
    <row r="1297" spans="1:16" x14ac:dyDescent="0.3">
      <c r="A1297" s="45" t="s">
        <v>7792</v>
      </c>
      <c r="B1297" s="45" t="s">
        <v>7793</v>
      </c>
      <c r="C1297" s="45" t="s">
        <v>7794</v>
      </c>
      <c r="D1297" s="45" t="s">
        <v>7795</v>
      </c>
      <c r="E1297" s="45" t="s">
        <v>7796</v>
      </c>
      <c r="F1297" s="45" t="s">
        <v>6581</v>
      </c>
      <c r="G1297" s="45">
        <v>50</v>
      </c>
      <c r="I1297" s="45" t="s">
        <v>5845</v>
      </c>
      <c r="J1297" s="45" t="s">
        <v>5846</v>
      </c>
      <c r="K1297" s="45" t="s">
        <v>12548</v>
      </c>
      <c r="L1297" s="45" t="s">
        <v>7798</v>
      </c>
      <c r="M1297" s="45" t="s">
        <v>7799</v>
      </c>
      <c r="N1297" s="45" t="s">
        <v>7800</v>
      </c>
      <c r="O1297" s="45" t="s">
        <v>7801</v>
      </c>
      <c r="P1297" s="45" t="s">
        <v>4973</v>
      </c>
    </row>
    <row r="1298" spans="1:16" x14ac:dyDescent="0.3">
      <c r="A1298" s="45" t="s">
        <v>11884</v>
      </c>
      <c r="B1298" s="45" t="s">
        <v>11885</v>
      </c>
      <c r="C1298" s="45" t="s">
        <v>11886</v>
      </c>
      <c r="D1298" s="45" t="s">
        <v>11887</v>
      </c>
      <c r="E1298" s="45" t="s">
        <v>11888</v>
      </c>
      <c r="F1298" s="45" t="s">
        <v>6581</v>
      </c>
      <c r="G1298" s="45">
        <v>8</v>
      </c>
      <c r="I1298" s="45" t="s">
        <v>5845</v>
      </c>
      <c r="J1298" s="45" t="s">
        <v>5846</v>
      </c>
      <c r="K1298" s="45" t="s">
        <v>12549</v>
      </c>
      <c r="L1298" s="45" t="s">
        <v>11890</v>
      </c>
      <c r="M1298" s="45" t="s">
        <v>11891</v>
      </c>
      <c r="N1298" s="45" t="s">
        <v>11892</v>
      </c>
      <c r="O1298" s="45" t="s">
        <v>11893</v>
      </c>
      <c r="P1298" s="45" t="s">
        <v>5053</v>
      </c>
    </row>
    <row r="1299" spans="1:16" x14ac:dyDescent="0.3">
      <c r="A1299" s="45" t="s">
        <v>11894</v>
      </c>
      <c r="B1299" s="45" t="s">
        <v>11895</v>
      </c>
      <c r="C1299" s="45" t="s">
        <v>11896</v>
      </c>
      <c r="D1299" s="45" t="s">
        <v>11897</v>
      </c>
      <c r="E1299" s="45" t="s">
        <v>11898</v>
      </c>
      <c r="F1299" s="45" t="s">
        <v>5572</v>
      </c>
      <c r="G1299" s="45">
        <v>22</v>
      </c>
      <c r="I1299" s="45" t="s">
        <v>5845</v>
      </c>
      <c r="J1299" s="45" t="s">
        <v>5846</v>
      </c>
      <c r="K1299" s="45" t="s">
        <v>12550</v>
      </c>
      <c r="L1299" s="45" t="s">
        <v>11900</v>
      </c>
      <c r="M1299" s="45" t="s">
        <v>11901</v>
      </c>
      <c r="N1299" s="45" t="s">
        <v>11902</v>
      </c>
      <c r="O1299" s="45" t="s">
        <v>11903</v>
      </c>
      <c r="P1299" s="45" t="s">
        <v>5055</v>
      </c>
    </row>
    <row r="1300" spans="1:16" x14ac:dyDescent="0.3">
      <c r="A1300" s="45" t="s">
        <v>11904</v>
      </c>
      <c r="B1300" s="45" t="s">
        <v>11905</v>
      </c>
      <c r="C1300" s="45" t="s">
        <v>11906</v>
      </c>
      <c r="D1300" s="45" t="s">
        <v>11907</v>
      </c>
      <c r="E1300" s="45" t="s">
        <v>11908</v>
      </c>
      <c r="F1300" s="45" t="s">
        <v>5572</v>
      </c>
      <c r="G1300" s="45">
        <v>22</v>
      </c>
      <c r="I1300" s="45" t="s">
        <v>5845</v>
      </c>
      <c r="J1300" s="45" t="s">
        <v>5846</v>
      </c>
      <c r="K1300" s="45" t="s">
        <v>12551</v>
      </c>
      <c r="L1300" s="45" t="s">
        <v>11910</v>
      </c>
      <c r="M1300" s="45" t="s">
        <v>11911</v>
      </c>
      <c r="N1300" s="45" t="s">
        <v>11912</v>
      </c>
      <c r="O1300" s="45" t="s">
        <v>11913</v>
      </c>
      <c r="P1300" s="45" t="s">
        <v>5058</v>
      </c>
    </row>
    <row r="1301" spans="1:16" x14ac:dyDescent="0.3">
      <c r="A1301" s="45" t="s">
        <v>11914</v>
      </c>
      <c r="B1301" s="45" t="s">
        <v>11915</v>
      </c>
      <c r="C1301" s="45" t="s">
        <v>11916</v>
      </c>
      <c r="D1301" s="45" t="s">
        <v>11917</v>
      </c>
      <c r="E1301" s="45" t="s">
        <v>11918</v>
      </c>
      <c r="F1301" s="45" t="s">
        <v>5572</v>
      </c>
      <c r="G1301" s="45">
        <v>22</v>
      </c>
      <c r="I1301" s="45" t="s">
        <v>5845</v>
      </c>
      <c r="J1301" s="45" t="s">
        <v>5846</v>
      </c>
      <c r="K1301" s="45" t="s">
        <v>12552</v>
      </c>
      <c r="L1301" s="45" t="s">
        <v>11920</v>
      </c>
      <c r="M1301" s="45" t="s">
        <v>11921</v>
      </c>
      <c r="N1301" s="45" t="s">
        <v>11922</v>
      </c>
      <c r="O1301" s="45" t="s">
        <v>11923</v>
      </c>
      <c r="P1301" s="45" t="s">
        <v>5060</v>
      </c>
    </row>
    <row r="1302" spans="1:16" x14ac:dyDescent="0.3">
      <c r="A1302" s="45" t="s">
        <v>11924</v>
      </c>
      <c r="B1302" s="45" t="s">
        <v>11925</v>
      </c>
      <c r="C1302" s="45" t="s">
        <v>11926</v>
      </c>
      <c r="D1302" s="45" t="s">
        <v>11927</v>
      </c>
      <c r="E1302" s="45" t="s">
        <v>11928</v>
      </c>
      <c r="F1302" s="45" t="s">
        <v>5572</v>
      </c>
      <c r="G1302" s="45">
        <v>22</v>
      </c>
      <c r="I1302" s="45" t="s">
        <v>5845</v>
      </c>
      <c r="J1302" s="45" t="s">
        <v>5846</v>
      </c>
      <c r="K1302" s="45" t="s">
        <v>12553</v>
      </c>
      <c r="L1302" s="45" t="s">
        <v>11930</v>
      </c>
      <c r="M1302" s="45" t="s">
        <v>11931</v>
      </c>
      <c r="N1302" s="45" t="s">
        <v>11932</v>
      </c>
      <c r="O1302" s="45" t="s">
        <v>11933</v>
      </c>
      <c r="P1302" s="45" t="s">
        <v>5062</v>
      </c>
    </row>
    <row r="1303" spans="1:16" x14ac:dyDescent="0.3">
      <c r="A1303" s="45" t="s">
        <v>11934</v>
      </c>
      <c r="B1303" s="45" t="s">
        <v>11935</v>
      </c>
      <c r="C1303" s="45" t="s">
        <v>11936</v>
      </c>
      <c r="D1303" s="45" t="s">
        <v>11937</v>
      </c>
      <c r="E1303" s="45" t="s">
        <v>11938</v>
      </c>
      <c r="F1303" s="45" t="s">
        <v>5572</v>
      </c>
      <c r="G1303" s="45">
        <v>22</v>
      </c>
      <c r="I1303" s="45" t="s">
        <v>5845</v>
      </c>
      <c r="J1303" s="45" t="s">
        <v>5846</v>
      </c>
      <c r="K1303" s="45" t="s">
        <v>12554</v>
      </c>
      <c r="L1303" s="45" t="s">
        <v>11940</v>
      </c>
      <c r="M1303" s="45" t="s">
        <v>11941</v>
      </c>
      <c r="N1303" s="45" t="s">
        <v>11942</v>
      </c>
      <c r="O1303" s="45" t="s">
        <v>11943</v>
      </c>
      <c r="P1303" s="45" t="s">
        <v>5064</v>
      </c>
    </row>
    <row r="1304" spans="1:16" x14ac:dyDescent="0.3">
      <c r="A1304" s="45" t="s">
        <v>11944</v>
      </c>
      <c r="B1304" s="45" t="s">
        <v>12555</v>
      </c>
      <c r="C1304" s="45" t="s">
        <v>11946</v>
      </c>
      <c r="D1304" s="45" t="s">
        <v>11947</v>
      </c>
      <c r="E1304" s="45" t="s">
        <v>11948</v>
      </c>
      <c r="F1304" s="45" t="s">
        <v>5572</v>
      </c>
      <c r="G1304" s="45">
        <v>22</v>
      </c>
      <c r="I1304" s="45" t="s">
        <v>5845</v>
      </c>
      <c r="J1304" s="45" t="s">
        <v>5846</v>
      </c>
      <c r="K1304" s="45" t="s">
        <v>12556</v>
      </c>
      <c r="L1304" s="45" t="s">
        <v>11950</v>
      </c>
      <c r="M1304" s="45" t="s">
        <v>11951</v>
      </c>
      <c r="N1304" s="45" t="s">
        <v>11952</v>
      </c>
      <c r="O1304" s="45" t="s">
        <v>11953</v>
      </c>
      <c r="P1304" s="45" t="s">
        <v>5066</v>
      </c>
    </row>
    <row r="1305" spans="1:16" x14ac:dyDescent="0.3">
      <c r="A1305" s="45" t="s">
        <v>11954</v>
      </c>
      <c r="B1305" s="45" t="s">
        <v>12557</v>
      </c>
      <c r="C1305" s="45" t="s">
        <v>11956</v>
      </c>
      <c r="D1305" s="45" t="s">
        <v>11957</v>
      </c>
      <c r="E1305" s="45" t="s">
        <v>11958</v>
      </c>
      <c r="F1305" s="45" t="s">
        <v>5572</v>
      </c>
      <c r="G1305" s="45">
        <v>22</v>
      </c>
      <c r="I1305" s="45" t="s">
        <v>5845</v>
      </c>
      <c r="J1305" s="45" t="s">
        <v>5846</v>
      </c>
      <c r="K1305" s="45" t="s">
        <v>12558</v>
      </c>
      <c r="L1305" s="45" t="s">
        <v>11960</v>
      </c>
      <c r="M1305" s="45" t="s">
        <v>11961</v>
      </c>
      <c r="N1305" s="45" t="s">
        <v>11962</v>
      </c>
      <c r="O1305" s="45" t="s">
        <v>11963</v>
      </c>
      <c r="P1305" s="45" t="s">
        <v>5068</v>
      </c>
    </row>
    <row r="1306" spans="1:16" x14ac:dyDescent="0.3">
      <c r="A1306" s="45" t="s">
        <v>11964</v>
      </c>
      <c r="B1306" s="45" t="s">
        <v>11965</v>
      </c>
      <c r="C1306" s="45" t="s">
        <v>11966</v>
      </c>
      <c r="D1306" s="45" t="s">
        <v>11967</v>
      </c>
      <c r="E1306" s="45" t="s">
        <v>11968</v>
      </c>
      <c r="F1306" s="45" t="s">
        <v>6581</v>
      </c>
      <c r="G1306" s="45">
        <v>30</v>
      </c>
      <c r="I1306" s="45" t="s">
        <v>5845</v>
      </c>
      <c r="J1306" s="45" t="s">
        <v>5846</v>
      </c>
      <c r="K1306" s="45" t="s">
        <v>12559</v>
      </c>
      <c r="L1306" s="45" t="s">
        <v>11970</v>
      </c>
      <c r="M1306" s="45" t="s">
        <v>11971</v>
      </c>
      <c r="N1306" s="45" t="s">
        <v>11972</v>
      </c>
      <c r="O1306" s="45" t="s">
        <v>11973</v>
      </c>
      <c r="P1306" s="45" t="s">
        <v>5070</v>
      </c>
    </row>
    <row r="1307" spans="1:16" x14ac:dyDescent="0.3">
      <c r="A1307" s="45" t="s">
        <v>11974</v>
      </c>
      <c r="B1307" s="45" t="s">
        <v>11975</v>
      </c>
      <c r="C1307" s="45" t="s">
        <v>11976</v>
      </c>
      <c r="D1307" s="45" t="s">
        <v>11977</v>
      </c>
      <c r="E1307" s="45" t="s">
        <v>11978</v>
      </c>
      <c r="F1307" s="45" t="s">
        <v>6581</v>
      </c>
      <c r="G1307" s="45">
        <v>30</v>
      </c>
      <c r="I1307" s="45" t="s">
        <v>5845</v>
      </c>
      <c r="J1307" s="45" t="s">
        <v>5846</v>
      </c>
      <c r="K1307" s="45" t="s">
        <v>12560</v>
      </c>
      <c r="L1307" s="45" t="s">
        <v>11980</v>
      </c>
      <c r="M1307" s="45" t="s">
        <v>11981</v>
      </c>
      <c r="N1307" s="45" t="s">
        <v>11982</v>
      </c>
      <c r="O1307" s="45" t="s">
        <v>11983</v>
      </c>
      <c r="P1307" s="45" t="s">
        <v>5073</v>
      </c>
    </row>
    <row r="1308" spans="1:16" x14ac:dyDescent="0.3">
      <c r="A1308" s="45" t="s">
        <v>11984</v>
      </c>
      <c r="B1308" s="45" t="s">
        <v>11985</v>
      </c>
      <c r="C1308" s="45" t="s">
        <v>11986</v>
      </c>
      <c r="D1308" s="45" t="s">
        <v>11987</v>
      </c>
      <c r="E1308" s="45" t="s">
        <v>11988</v>
      </c>
      <c r="F1308" s="45" t="s">
        <v>6581</v>
      </c>
      <c r="G1308" s="45">
        <v>30</v>
      </c>
      <c r="I1308" s="45" t="s">
        <v>5845</v>
      </c>
      <c r="J1308" s="45" t="s">
        <v>5846</v>
      </c>
      <c r="K1308" s="45" t="s">
        <v>12561</v>
      </c>
      <c r="L1308" s="45" t="s">
        <v>11990</v>
      </c>
      <c r="M1308" s="45" t="s">
        <v>11991</v>
      </c>
      <c r="N1308" s="45" t="s">
        <v>11992</v>
      </c>
      <c r="O1308" s="45" t="s">
        <v>11993</v>
      </c>
      <c r="P1308" s="45" t="s">
        <v>5075</v>
      </c>
    </row>
    <row r="1309" spans="1:16" x14ac:dyDescent="0.3">
      <c r="A1309" s="45" t="s">
        <v>11994</v>
      </c>
      <c r="B1309" s="45" t="s">
        <v>11995</v>
      </c>
      <c r="C1309" s="45" t="s">
        <v>11996</v>
      </c>
      <c r="D1309" s="45" t="s">
        <v>11997</v>
      </c>
      <c r="E1309" s="45" t="s">
        <v>11998</v>
      </c>
      <c r="F1309" s="45" t="s">
        <v>6581</v>
      </c>
      <c r="G1309" s="45">
        <v>30</v>
      </c>
      <c r="I1309" s="45" t="s">
        <v>5845</v>
      </c>
      <c r="J1309" s="45" t="s">
        <v>5846</v>
      </c>
      <c r="K1309" s="45" t="s">
        <v>12562</v>
      </c>
      <c r="L1309" s="45" t="s">
        <v>12000</v>
      </c>
      <c r="M1309" s="45" t="s">
        <v>12001</v>
      </c>
      <c r="N1309" s="45" t="s">
        <v>12002</v>
      </c>
      <c r="O1309" s="45" t="s">
        <v>12003</v>
      </c>
      <c r="P1309" s="45" t="s">
        <v>5077</v>
      </c>
    </row>
    <row r="1310" spans="1:16" x14ac:dyDescent="0.3">
      <c r="A1310" s="45" t="s">
        <v>12004</v>
      </c>
      <c r="B1310" s="45" t="s">
        <v>12005</v>
      </c>
      <c r="C1310" s="45" t="s">
        <v>12006</v>
      </c>
      <c r="D1310" s="45" t="s">
        <v>12007</v>
      </c>
      <c r="E1310" s="45" t="s">
        <v>12008</v>
      </c>
      <c r="F1310" s="45" t="s">
        <v>6581</v>
      </c>
      <c r="G1310" s="45">
        <v>40</v>
      </c>
      <c r="I1310" s="45" t="s">
        <v>5845</v>
      </c>
      <c r="J1310" s="45" t="s">
        <v>5846</v>
      </c>
      <c r="K1310" s="45" t="s">
        <v>12563</v>
      </c>
      <c r="L1310" s="45" t="s">
        <v>12010</v>
      </c>
      <c r="M1310" s="45" t="s">
        <v>12011</v>
      </c>
      <c r="N1310" s="45" t="s">
        <v>12012</v>
      </c>
      <c r="O1310" s="45" t="s">
        <v>12013</v>
      </c>
      <c r="P1310" s="45" t="s">
        <v>5079</v>
      </c>
    </row>
    <row r="1311" spans="1:16" x14ac:dyDescent="0.3">
      <c r="A1311" s="45" t="s">
        <v>12014</v>
      </c>
      <c r="B1311" s="45" t="s">
        <v>12015</v>
      </c>
      <c r="C1311" s="45" t="s">
        <v>12016</v>
      </c>
      <c r="D1311" s="45" t="s">
        <v>12017</v>
      </c>
      <c r="E1311" s="45" t="s">
        <v>12018</v>
      </c>
      <c r="F1311" s="45" t="s">
        <v>5572</v>
      </c>
      <c r="G1311" s="45">
        <v>22</v>
      </c>
      <c r="I1311" s="45" t="s">
        <v>5845</v>
      </c>
      <c r="J1311" s="45" t="s">
        <v>5846</v>
      </c>
      <c r="K1311" s="45" t="s">
        <v>12564</v>
      </c>
      <c r="L1311" s="45" t="s">
        <v>12020</v>
      </c>
      <c r="M1311" s="45" t="s">
        <v>12021</v>
      </c>
      <c r="N1311" s="45" t="s">
        <v>12022</v>
      </c>
      <c r="O1311" s="45" t="s">
        <v>12023</v>
      </c>
      <c r="P1311" s="45" t="s">
        <v>5082</v>
      </c>
    </row>
    <row r="1312" spans="1:16" x14ac:dyDescent="0.3">
      <c r="A1312" s="45" t="s">
        <v>12024</v>
      </c>
      <c r="B1312" s="45" t="s">
        <v>12025</v>
      </c>
      <c r="C1312" s="45" t="s">
        <v>12026</v>
      </c>
      <c r="D1312" s="45" t="s">
        <v>12027</v>
      </c>
      <c r="E1312" s="45" t="s">
        <v>12028</v>
      </c>
      <c r="F1312" s="45" t="s">
        <v>5572</v>
      </c>
      <c r="G1312" s="45">
        <v>22</v>
      </c>
      <c r="H1312" s="45" t="s">
        <v>7063</v>
      </c>
      <c r="I1312" s="45" t="s">
        <v>5845</v>
      </c>
      <c r="J1312" s="45" t="s">
        <v>5846</v>
      </c>
      <c r="K1312" s="45" t="s">
        <v>12565</v>
      </c>
      <c r="L1312" s="45" t="s">
        <v>12030</v>
      </c>
      <c r="M1312" s="45" t="s">
        <v>12031</v>
      </c>
      <c r="N1312" s="45" t="s">
        <v>12032</v>
      </c>
      <c r="O1312" s="45" t="s">
        <v>12033</v>
      </c>
      <c r="P1312" s="45" t="s">
        <v>5084</v>
      </c>
    </row>
    <row r="1313" spans="1:16" x14ac:dyDescent="0.3">
      <c r="A1313" s="45" t="s">
        <v>10798</v>
      </c>
      <c r="B1313" s="45" t="s">
        <v>12034</v>
      </c>
      <c r="C1313" s="45" t="s">
        <v>10800</v>
      </c>
      <c r="D1313" s="45" t="s">
        <v>10801</v>
      </c>
      <c r="E1313" s="45" t="s">
        <v>10802</v>
      </c>
      <c r="F1313" s="45" t="s">
        <v>5572</v>
      </c>
      <c r="G1313" s="45">
        <v>22</v>
      </c>
      <c r="I1313" s="45" t="s">
        <v>5845</v>
      </c>
      <c r="J1313" s="45" t="s">
        <v>5846</v>
      </c>
      <c r="K1313" s="45" t="s">
        <v>12566</v>
      </c>
      <c r="L1313" s="45" t="s">
        <v>10804</v>
      </c>
      <c r="M1313" s="45" t="s">
        <v>10805</v>
      </c>
      <c r="N1313" s="45" t="s">
        <v>10806</v>
      </c>
      <c r="O1313" s="45" t="s">
        <v>10807</v>
      </c>
      <c r="P1313" s="45" t="s">
        <v>5086</v>
      </c>
    </row>
    <row r="1314" spans="1:16" x14ac:dyDescent="0.3">
      <c r="A1314" s="45" t="s">
        <v>12036</v>
      </c>
      <c r="B1314" s="45" t="s">
        <v>12037</v>
      </c>
      <c r="C1314" s="45" t="s">
        <v>12038</v>
      </c>
      <c r="D1314" s="45" t="s">
        <v>12039</v>
      </c>
      <c r="E1314" s="45" t="s">
        <v>12040</v>
      </c>
      <c r="F1314" s="45" t="s">
        <v>5572</v>
      </c>
      <c r="G1314" s="45">
        <v>22</v>
      </c>
      <c r="I1314" s="45" t="s">
        <v>5845</v>
      </c>
      <c r="J1314" s="45" t="s">
        <v>5846</v>
      </c>
      <c r="K1314" s="45" t="s">
        <v>12567</v>
      </c>
      <c r="L1314" s="45" t="s">
        <v>12042</v>
      </c>
      <c r="M1314" s="45" t="s">
        <v>12043</v>
      </c>
      <c r="N1314" s="45" t="s">
        <v>12044</v>
      </c>
      <c r="O1314" s="45" t="s">
        <v>12045</v>
      </c>
      <c r="P1314" s="45" t="s">
        <v>5087</v>
      </c>
    </row>
    <row r="1315" spans="1:16" x14ac:dyDescent="0.3">
      <c r="A1315" s="45" t="s">
        <v>12046</v>
      </c>
      <c r="B1315" s="45" t="s">
        <v>12047</v>
      </c>
      <c r="C1315" s="45" t="s">
        <v>12048</v>
      </c>
      <c r="D1315" s="45" t="s">
        <v>12049</v>
      </c>
      <c r="E1315" s="45" t="s">
        <v>12050</v>
      </c>
      <c r="F1315" s="45" t="s">
        <v>6581</v>
      </c>
      <c r="G1315" s="45">
        <v>20</v>
      </c>
      <c r="I1315" s="45" t="s">
        <v>5845</v>
      </c>
      <c r="J1315" s="45" t="s">
        <v>5846</v>
      </c>
      <c r="K1315" s="45" t="s">
        <v>12568</v>
      </c>
      <c r="L1315" s="45" t="s">
        <v>12052</v>
      </c>
      <c r="M1315" s="45" t="s">
        <v>12053</v>
      </c>
      <c r="N1315" s="45" t="s">
        <v>12054</v>
      </c>
      <c r="O1315" s="45" t="s">
        <v>12055</v>
      </c>
      <c r="P1315" s="45" t="s">
        <v>5089</v>
      </c>
    </row>
    <row r="1316" spans="1:16" x14ac:dyDescent="0.3">
      <c r="A1316" s="45" t="s">
        <v>12056</v>
      </c>
      <c r="B1316" s="45" t="s">
        <v>12057</v>
      </c>
      <c r="C1316" s="45" t="s">
        <v>12058</v>
      </c>
      <c r="D1316" s="45" t="s">
        <v>12059</v>
      </c>
      <c r="E1316" s="45" t="s">
        <v>12060</v>
      </c>
      <c r="F1316" s="45" t="s">
        <v>6581</v>
      </c>
      <c r="G1316" s="45">
        <v>30</v>
      </c>
      <c r="I1316" s="45" t="s">
        <v>5845</v>
      </c>
      <c r="J1316" s="45" t="s">
        <v>5846</v>
      </c>
      <c r="K1316" s="45" t="s">
        <v>12569</v>
      </c>
      <c r="L1316" s="45" t="s">
        <v>12062</v>
      </c>
      <c r="M1316" s="45" t="s">
        <v>12063</v>
      </c>
      <c r="N1316" s="45" t="s">
        <v>12064</v>
      </c>
      <c r="O1316" s="45" t="s">
        <v>12065</v>
      </c>
      <c r="P1316" s="45" t="s">
        <v>5091</v>
      </c>
    </row>
    <row r="1317" spans="1:16" x14ac:dyDescent="0.3">
      <c r="A1317" s="45" t="s">
        <v>12066</v>
      </c>
      <c r="B1317" s="45" t="s">
        <v>12067</v>
      </c>
      <c r="C1317" s="45" t="s">
        <v>12068</v>
      </c>
      <c r="D1317" s="45" t="s">
        <v>12069</v>
      </c>
      <c r="E1317" s="45" t="s">
        <v>12070</v>
      </c>
      <c r="F1317" s="45" t="s">
        <v>6581</v>
      </c>
      <c r="G1317" s="45">
        <v>30</v>
      </c>
      <c r="I1317" s="45" t="s">
        <v>5845</v>
      </c>
      <c r="J1317" s="45" t="s">
        <v>5846</v>
      </c>
      <c r="K1317" s="45" t="s">
        <v>12570</v>
      </c>
      <c r="L1317" s="45" t="s">
        <v>12072</v>
      </c>
      <c r="M1317" s="45" t="s">
        <v>12073</v>
      </c>
      <c r="N1317" s="45" t="s">
        <v>12074</v>
      </c>
      <c r="O1317" s="45" t="s">
        <v>12075</v>
      </c>
      <c r="P1317" s="45" t="s">
        <v>5093</v>
      </c>
    </row>
    <row r="1318" spans="1:16" x14ac:dyDescent="0.3">
      <c r="A1318" s="45" t="s">
        <v>12076</v>
      </c>
      <c r="B1318" s="45" t="s">
        <v>12571</v>
      </c>
      <c r="C1318" s="45" t="s">
        <v>12078</v>
      </c>
      <c r="D1318" s="45" t="s">
        <v>12079</v>
      </c>
      <c r="E1318" s="45" t="s">
        <v>12080</v>
      </c>
      <c r="F1318" s="45" t="s">
        <v>6581</v>
      </c>
      <c r="G1318" s="45">
        <v>12</v>
      </c>
      <c r="I1318" s="45" t="s">
        <v>5845</v>
      </c>
      <c r="J1318" s="45" t="s">
        <v>5846</v>
      </c>
      <c r="K1318" s="45" t="s">
        <v>12572</v>
      </c>
      <c r="L1318" s="45" t="s">
        <v>12082</v>
      </c>
      <c r="M1318" s="45" t="s">
        <v>12083</v>
      </c>
      <c r="N1318" s="45" t="s">
        <v>12084</v>
      </c>
      <c r="O1318" s="45" t="s">
        <v>12085</v>
      </c>
      <c r="P1318" s="45" t="s">
        <v>5095</v>
      </c>
    </row>
    <row r="1319" spans="1:16" x14ac:dyDescent="0.3">
      <c r="A1319" s="45" t="s">
        <v>12086</v>
      </c>
      <c r="B1319" s="45" t="s">
        <v>12573</v>
      </c>
      <c r="C1319" s="45" t="s">
        <v>12088</v>
      </c>
      <c r="D1319" s="45" t="s">
        <v>12089</v>
      </c>
      <c r="E1319" s="45" t="s">
        <v>12090</v>
      </c>
      <c r="F1319" s="45" t="s">
        <v>6581</v>
      </c>
      <c r="G1319" s="45">
        <v>40</v>
      </c>
      <c r="I1319" s="45" t="s">
        <v>5845</v>
      </c>
      <c r="J1319" s="45" t="s">
        <v>5846</v>
      </c>
      <c r="K1319" s="45" t="s">
        <v>12574</v>
      </c>
      <c r="L1319" s="45" t="s">
        <v>12092</v>
      </c>
      <c r="M1319" s="45" t="s">
        <v>12093</v>
      </c>
      <c r="N1319" s="45" t="s">
        <v>12094</v>
      </c>
      <c r="O1319" s="45" t="s">
        <v>12095</v>
      </c>
      <c r="P1319" s="45" t="s">
        <v>5097</v>
      </c>
    </row>
    <row r="1320" spans="1:16" x14ac:dyDescent="0.3">
      <c r="A1320" s="45" t="s">
        <v>12096</v>
      </c>
      <c r="B1320" s="45" t="s">
        <v>12097</v>
      </c>
      <c r="C1320" s="45" t="s">
        <v>12098</v>
      </c>
      <c r="D1320" s="45" t="s">
        <v>12099</v>
      </c>
      <c r="E1320" s="45" t="s">
        <v>12100</v>
      </c>
      <c r="F1320" s="45" t="s">
        <v>6581</v>
      </c>
      <c r="G1320" s="45">
        <v>8</v>
      </c>
      <c r="I1320" s="45" t="s">
        <v>5845</v>
      </c>
      <c r="J1320" s="45" t="s">
        <v>5846</v>
      </c>
      <c r="K1320" s="45" t="s">
        <v>12575</v>
      </c>
      <c r="L1320" s="45" t="s">
        <v>12102</v>
      </c>
      <c r="M1320" s="45" t="s">
        <v>12103</v>
      </c>
      <c r="N1320" s="45" t="s">
        <v>12104</v>
      </c>
      <c r="O1320" s="45" t="s">
        <v>12105</v>
      </c>
      <c r="P1320" s="45" t="s">
        <v>5099</v>
      </c>
    </row>
    <row r="1321" spans="1:16" x14ac:dyDescent="0.3">
      <c r="A1321" s="45" t="s">
        <v>10453</v>
      </c>
      <c r="B1321" s="45" t="s">
        <v>12106</v>
      </c>
      <c r="C1321" s="45" t="s">
        <v>10455</v>
      </c>
      <c r="D1321" s="45" t="s">
        <v>10456</v>
      </c>
      <c r="E1321" s="45" t="s">
        <v>10457</v>
      </c>
      <c r="F1321" s="45" t="s">
        <v>5572</v>
      </c>
      <c r="G1321" s="45">
        <v>22</v>
      </c>
      <c r="I1321" s="45" t="s">
        <v>5845</v>
      </c>
      <c r="J1321" s="45" t="s">
        <v>5846</v>
      </c>
      <c r="K1321" s="45" t="s">
        <v>12576</v>
      </c>
      <c r="L1321" s="45" t="s">
        <v>10459</v>
      </c>
      <c r="M1321" s="45" t="s">
        <v>10460</v>
      </c>
      <c r="N1321" s="45" t="s">
        <v>10461</v>
      </c>
      <c r="O1321" s="45" t="s">
        <v>10462</v>
      </c>
      <c r="P1321" s="45" t="s">
        <v>5101</v>
      </c>
    </row>
    <row r="1322" spans="1:16" x14ac:dyDescent="0.3">
      <c r="A1322" s="45" t="s">
        <v>7686</v>
      </c>
      <c r="B1322" s="45" t="s">
        <v>7752</v>
      </c>
      <c r="C1322" s="45" t="s">
        <v>7688</v>
      </c>
      <c r="D1322" s="45" t="s">
        <v>7689</v>
      </c>
      <c r="E1322" s="45" t="s">
        <v>7690</v>
      </c>
      <c r="F1322" s="45" t="s">
        <v>6581</v>
      </c>
      <c r="G1322" s="45">
        <v>12</v>
      </c>
      <c r="I1322" s="45" t="s">
        <v>5845</v>
      </c>
      <c r="J1322" s="45" t="s">
        <v>5846</v>
      </c>
      <c r="K1322" s="45" t="s">
        <v>12577</v>
      </c>
      <c r="L1322" s="45" t="s">
        <v>7692</v>
      </c>
      <c r="M1322" s="45" t="s">
        <v>7693</v>
      </c>
      <c r="N1322" s="45" t="s">
        <v>7694</v>
      </c>
      <c r="O1322" s="45" t="s">
        <v>7695</v>
      </c>
      <c r="P1322" s="45" t="s">
        <v>4887</v>
      </c>
    </row>
    <row r="1323" spans="1:16" x14ac:dyDescent="0.3">
      <c r="A1323" s="45" t="s">
        <v>7696</v>
      </c>
      <c r="B1323" s="45" t="s">
        <v>7754</v>
      </c>
      <c r="C1323" s="45" t="s">
        <v>7698</v>
      </c>
      <c r="D1323" s="45" t="s">
        <v>7699</v>
      </c>
      <c r="E1323" s="45" t="s">
        <v>7700</v>
      </c>
      <c r="F1323" s="45" t="s">
        <v>6581</v>
      </c>
      <c r="G1323" s="45">
        <v>14</v>
      </c>
      <c r="I1323" s="45" t="s">
        <v>5845</v>
      </c>
      <c r="J1323" s="45" t="s">
        <v>5846</v>
      </c>
      <c r="K1323" s="45" t="s">
        <v>12578</v>
      </c>
      <c r="L1323" s="45" t="s">
        <v>7702</v>
      </c>
      <c r="M1323" s="45" t="s">
        <v>7703</v>
      </c>
      <c r="N1323" s="45" t="s">
        <v>7704</v>
      </c>
      <c r="O1323" s="45" t="s">
        <v>7705</v>
      </c>
      <c r="P1323" s="45" t="s">
        <v>4889</v>
      </c>
    </row>
    <row r="1324" spans="1:16" x14ac:dyDescent="0.3">
      <c r="A1324" s="45" t="s">
        <v>7706</v>
      </c>
      <c r="B1324" s="45" t="s">
        <v>7804</v>
      </c>
      <c r="C1324" s="45" t="s">
        <v>7708</v>
      </c>
      <c r="D1324" s="45" t="s">
        <v>7709</v>
      </c>
      <c r="E1324" s="45" t="s">
        <v>7710</v>
      </c>
      <c r="F1324" s="45" t="s">
        <v>6581</v>
      </c>
      <c r="G1324" s="45">
        <v>12</v>
      </c>
      <c r="I1324" s="45" t="s">
        <v>5845</v>
      </c>
      <c r="J1324" s="45" t="s">
        <v>5846</v>
      </c>
      <c r="K1324" s="45" t="s">
        <v>12579</v>
      </c>
      <c r="L1324" s="45" t="s">
        <v>7712</v>
      </c>
      <c r="M1324" s="45" t="s">
        <v>7713</v>
      </c>
      <c r="N1324" s="45" t="s">
        <v>7714</v>
      </c>
      <c r="O1324" s="45" t="s">
        <v>7715</v>
      </c>
      <c r="P1324" s="45" t="s">
        <v>4891</v>
      </c>
    </row>
    <row r="1325" spans="1:16" x14ac:dyDescent="0.3">
      <c r="A1325" s="45" t="s">
        <v>7716</v>
      </c>
      <c r="B1325" s="45" t="s">
        <v>7806</v>
      </c>
      <c r="C1325" s="45" t="s">
        <v>7718</v>
      </c>
      <c r="D1325" s="45" t="s">
        <v>7719</v>
      </c>
      <c r="E1325" s="45" t="s">
        <v>7720</v>
      </c>
      <c r="F1325" s="45" t="s">
        <v>6581</v>
      </c>
      <c r="G1325" s="45">
        <v>14</v>
      </c>
      <c r="I1325" s="45" t="s">
        <v>5845</v>
      </c>
      <c r="J1325" s="45" t="s">
        <v>5846</v>
      </c>
      <c r="K1325" s="45" t="s">
        <v>12580</v>
      </c>
      <c r="L1325" s="45" t="s">
        <v>7722</v>
      </c>
      <c r="M1325" s="45" t="s">
        <v>7723</v>
      </c>
      <c r="N1325" s="45" t="s">
        <v>7724</v>
      </c>
      <c r="O1325" s="45" t="s">
        <v>7725</v>
      </c>
      <c r="P1325" s="45" t="s">
        <v>4893</v>
      </c>
    </row>
    <row r="1326" spans="1:16" x14ac:dyDescent="0.3">
      <c r="A1326" s="45" t="s">
        <v>9707</v>
      </c>
      <c r="B1326" s="45" t="s">
        <v>9708</v>
      </c>
      <c r="C1326" s="45" t="s">
        <v>9709</v>
      </c>
      <c r="D1326" s="45" t="s">
        <v>9710</v>
      </c>
      <c r="E1326" s="45" t="s">
        <v>9711</v>
      </c>
      <c r="F1326" s="45" t="s">
        <v>6581</v>
      </c>
      <c r="G1326" s="45">
        <v>1</v>
      </c>
      <c r="I1326" s="45" t="s">
        <v>5845</v>
      </c>
      <c r="J1326" s="45" t="s">
        <v>5846</v>
      </c>
      <c r="K1326" s="45" t="s">
        <v>12581</v>
      </c>
      <c r="L1326" s="45" t="s">
        <v>9713</v>
      </c>
      <c r="M1326" s="45" t="s">
        <v>9714</v>
      </c>
      <c r="N1326" s="45" t="s">
        <v>9715</v>
      </c>
      <c r="O1326" s="45" t="s">
        <v>9716</v>
      </c>
      <c r="P1326" s="45" t="s">
        <v>4857</v>
      </c>
    </row>
    <row r="1327" spans="1:16" x14ac:dyDescent="0.3">
      <c r="A1327" s="45" t="s">
        <v>9717</v>
      </c>
      <c r="B1327" s="45" t="s">
        <v>9718</v>
      </c>
      <c r="C1327" s="45" t="s">
        <v>9719</v>
      </c>
      <c r="D1327" s="45" t="s">
        <v>9720</v>
      </c>
      <c r="E1327" s="45" t="s">
        <v>9721</v>
      </c>
      <c r="F1327" s="45" t="s">
        <v>6581</v>
      </c>
      <c r="G1327" s="45">
        <v>12</v>
      </c>
      <c r="I1327" s="45" t="s">
        <v>5845</v>
      </c>
      <c r="J1327" s="45" t="s">
        <v>5846</v>
      </c>
      <c r="K1327" s="45" t="s">
        <v>12582</v>
      </c>
      <c r="L1327" s="45" t="s">
        <v>9723</v>
      </c>
      <c r="M1327" s="45" t="s">
        <v>9724</v>
      </c>
      <c r="N1327" s="45" t="s">
        <v>9725</v>
      </c>
      <c r="O1327" s="45" t="s">
        <v>9726</v>
      </c>
      <c r="P1327" s="45" t="s">
        <v>4859</v>
      </c>
    </row>
    <row r="1328" spans="1:16" x14ac:dyDescent="0.3">
      <c r="A1328" s="45" t="s">
        <v>9727</v>
      </c>
      <c r="B1328" s="45" t="s">
        <v>9728</v>
      </c>
      <c r="C1328" s="45" t="s">
        <v>9729</v>
      </c>
      <c r="D1328" s="45" t="s">
        <v>9730</v>
      </c>
      <c r="E1328" s="45" t="s">
        <v>9731</v>
      </c>
      <c r="F1328" s="45" t="s">
        <v>6581</v>
      </c>
      <c r="G1328" s="45">
        <v>14</v>
      </c>
      <c r="I1328" s="45" t="s">
        <v>5845</v>
      </c>
      <c r="J1328" s="45" t="s">
        <v>5846</v>
      </c>
      <c r="K1328" s="45" t="s">
        <v>12583</v>
      </c>
      <c r="L1328" s="45" t="s">
        <v>9733</v>
      </c>
      <c r="M1328" s="45" t="s">
        <v>9734</v>
      </c>
      <c r="N1328" s="45" t="s">
        <v>9735</v>
      </c>
      <c r="O1328" s="45" t="s">
        <v>9736</v>
      </c>
      <c r="P1328" s="45" t="s">
        <v>4861</v>
      </c>
    </row>
    <row r="1329" spans="1:16" x14ac:dyDescent="0.3">
      <c r="A1329" s="45" t="s">
        <v>11609</v>
      </c>
      <c r="B1329" s="45" t="s">
        <v>11610</v>
      </c>
      <c r="C1329" s="45" t="s">
        <v>11611</v>
      </c>
      <c r="D1329" s="45" t="s">
        <v>11612</v>
      </c>
      <c r="E1329" s="45" t="s">
        <v>11613</v>
      </c>
      <c r="F1329" s="45" t="s">
        <v>5572</v>
      </c>
      <c r="G1329" s="45">
        <v>22</v>
      </c>
      <c r="I1329" s="45" t="s">
        <v>5845</v>
      </c>
      <c r="J1329" s="45" t="s">
        <v>5846</v>
      </c>
      <c r="K1329" s="45" t="s">
        <v>12584</v>
      </c>
      <c r="L1329" s="45" t="s">
        <v>11615</v>
      </c>
      <c r="M1329" s="45" t="s">
        <v>11616</v>
      </c>
      <c r="N1329" s="45" t="s">
        <v>11617</v>
      </c>
      <c r="O1329" s="45" t="s">
        <v>11618</v>
      </c>
      <c r="P1329" s="45" t="s">
        <v>5103</v>
      </c>
    </row>
    <row r="1330" spans="1:16" x14ac:dyDescent="0.3">
      <c r="A1330" s="45" t="s">
        <v>12116</v>
      </c>
      <c r="B1330" s="45" t="s">
        <v>12585</v>
      </c>
      <c r="C1330" s="45" t="s">
        <v>12118</v>
      </c>
      <c r="D1330" s="45" t="s">
        <v>12119</v>
      </c>
      <c r="E1330" s="45" t="s">
        <v>12120</v>
      </c>
      <c r="F1330" s="45" t="s">
        <v>5572</v>
      </c>
      <c r="G1330" s="45">
        <v>22</v>
      </c>
      <c r="I1330" s="45" t="s">
        <v>5845</v>
      </c>
      <c r="J1330" s="45" t="s">
        <v>5846</v>
      </c>
      <c r="K1330" s="45" t="s">
        <v>12586</v>
      </c>
      <c r="L1330" s="45" t="s">
        <v>12122</v>
      </c>
      <c r="M1330" s="45" t="s">
        <v>12123</v>
      </c>
      <c r="N1330" s="45" t="s">
        <v>12124</v>
      </c>
      <c r="O1330" s="45" t="s">
        <v>12125</v>
      </c>
      <c r="P1330" s="45" t="s">
        <v>5105</v>
      </c>
    </row>
    <row r="1331" spans="1:16" x14ac:dyDescent="0.3">
      <c r="A1331" s="45" t="s">
        <v>12126</v>
      </c>
      <c r="B1331" s="45" t="s">
        <v>12127</v>
      </c>
      <c r="C1331" s="45" t="s">
        <v>12128</v>
      </c>
      <c r="D1331" s="45" t="s">
        <v>12129</v>
      </c>
      <c r="E1331" s="45" t="s">
        <v>12130</v>
      </c>
      <c r="F1331" s="45" t="s">
        <v>5572</v>
      </c>
      <c r="G1331" s="45">
        <v>22</v>
      </c>
      <c r="I1331" s="45" t="s">
        <v>5845</v>
      </c>
      <c r="J1331" s="45" t="s">
        <v>5846</v>
      </c>
      <c r="K1331" s="45" t="s">
        <v>12587</v>
      </c>
      <c r="L1331" s="45" t="s">
        <v>12132</v>
      </c>
      <c r="M1331" s="45" t="s">
        <v>12133</v>
      </c>
      <c r="N1331" s="45" t="s">
        <v>12134</v>
      </c>
      <c r="O1331" s="45" t="s">
        <v>12135</v>
      </c>
      <c r="P1331" s="45" t="s">
        <v>5107</v>
      </c>
    </row>
    <row r="1332" spans="1:16" x14ac:dyDescent="0.3">
      <c r="A1332" s="45" t="s">
        <v>12136</v>
      </c>
      <c r="B1332" s="45" t="s">
        <v>12137</v>
      </c>
      <c r="C1332" s="45" t="s">
        <v>12138</v>
      </c>
      <c r="D1332" s="45" t="s">
        <v>12139</v>
      </c>
      <c r="E1332" s="45" t="s">
        <v>12140</v>
      </c>
      <c r="F1332" s="45" t="s">
        <v>6581</v>
      </c>
      <c r="G1332" s="45">
        <v>1</v>
      </c>
      <c r="I1332" s="45" t="s">
        <v>5845</v>
      </c>
      <c r="J1332" s="45" t="s">
        <v>5846</v>
      </c>
      <c r="K1332" s="45" t="s">
        <v>12588</v>
      </c>
      <c r="L1332" s="45" t="s">
        <v>12142</v>
      </c>
      <c r="M1332" s="45" t="s">
        <v>12143</v>
      </c>
      <c r="N1332" s="45" t="s">
        <v>12144</v>
      </c>
      <c r="O1332" s="45" t="s">
        <v>12145</v>
      </c>
      <c r="P1332" s="45" t="s">
        <v>5109</v>
      </c>
    </row>
    <row r="1333" spans="1:16" x14ac:dyDescent="0.3">
      <c r="A1333" s="45" t="s">
        <v>12146</v>
      </c>
      <c r="B1333" s="45" t="s">
        <v>12147</v>
      </c>
      <c r="C1333" s="45" t="s">
        <v>12148</v>
      </c>
      <c r="D1333" s="45" t="s">
        <v>12149</v>
      </c>
      <c r="E1333" s="45" t="s">
        <v>12150</v>
      </c>
      <c r="F1333" s="45" t="s">
        <v>5572</v>
      </c>
      <c r="G1333" s="45">
        <v>22</v>
      </c>
      <c r="I1333" s="45" t="s">
        <v>5845</v>
      </c>
      <c r="J1333" s="45" t="s">
        <v>5846</v>
      </c>
      <c r="K1333" s="45" t="s">
        <v>12589</v>
      </c>
      <c r="L1333" s="45" t="s">
        <v>12152</v>
      </c>
      <c r="M1333" s="45" t="s">
        <v>12153</v>
      </c>
      <c r="N1333" s="45" t="s">
        <v>12154</v>
      </c>
      <c r="O1333" s="45" t="s">
        <v>12155</v>
      </c>
      <c r="P1333" s="45" t="s">
        <v>5111</v>
      </c>
    </row>
    <row r="1334" spans="1:16" x14ac:dyDescent="0.3">
      <c r="A1334" s="45" t="s">
        <v>12156</v>
      </c>
      <c r="B1334" s="45" t="s">
        <v>12157</v>
      </c>
      <c r="C1334" s="45" t="s">
        <v>12158</v>
      </c>
      <c r="D1334" s="45" t="s">
        <v>12159</v>
      </c>
      <c r="E1334" s="45" t="s">
        <v>12160</v>
      </c>
      <c r="F1334" s="45" t="s">
        <v>6581</v>
      </c>
      <c r="G1334" s="45">
        <v>1</v>
      </c>
      <c r="I1334" s="45" t="s">
        <v>5845</v>
      </c>
      <c r="J1334" s="45" t="s">
        <v>5846</v>
      </c>
      <c r="K1334" s="45" t="s">
        <v>12590</v>
      </c>
      <c r="L1334" s="45" t="s">
        <v>12162</v>
      </c>
      <c r="M1334" s="45" t="s">
        <v>12163</v>
      </c>
      <c r="N1334" s="45" t="s">
        <v>12164</v>
      </c>
      <c r="O1334" s="45" t="s">
        <v>12165</v>
      </c>
      <c r="P1334" s="45" t="s">
        <v>5113</v>
      </c>
    </row>
    <row r="1335" spans="1:16" x14ac:dyDescent="0.3">
      <c r="A1335" s="45" t="s">
        <v>12166</v>
      </c>
      <c r="B1335" s="45" t="s">
        <v>12167</v>
      </c>
      <c r="C1335" s="45" t="s">
        <v>12168</v>
      </c>
      <c r="D1335" s="45" t="s">
        <v>12169</v>
      </c>
      <c r="E1335" s="45" t="s">
        <v>12170</v>
      </c>
      <c r="F1335" s="45" t="s">
        <v>5572</v>
      </c>
      <c r="G1335" s="45">
        <v>22</v>
      </c>
      <c r="I1335" s="45" t="s">
        <v>5845</v>
      </c>
      <c r="J1335" s="45" t="s">
        <v>5846</v>
      </c>
      <c r="K1335" s="45" t="s">
        <v>12591</v>
      </c>
      <c r="L1335" s="45" t="s">
        <v>12172</v>
      </c>
      <c r="M1335" s="45" t="s">
        <v>12173</v>
      </c>
      <c r="N1335" s="45" t="s">
        <v>12174</v>
      </c>
      <c r="O1335" s="45" t="s">
        <v>12175</v>
      </c>
      <c r="P1335" s="45" t="s">
        <v>5115</v>
      </c>
    </row>
    <row r="1336" spans="1:16" x14ac:dyDescent="0.3">
      <c r="A1336" s="45" t="s">
        <v>12176</v>
      </c>
      <c r="B1336" s="45" t="s">
        <v>12177</v>
      </c>
      <c r="C1336" s="45" t="s">
        <v>12178</v>
      </c>
      <c r="D1336" s="45" t="s">
        <v>12179</v>
      </c>
      <c r="E1336" s="45" t="s">
        <v>12180</v>
      </c>
      <c r="F1336" s="45" t="s">
        <v>6581</v>
      </c>
      <c r="G1336" s="45">
        <v>1</v>
      </c>
      <c r="I1336" s="45" t="s">
        <v>5845</v>
      </c>
      <c r="J1336" s="45" t="s">
        <v>5846</v>
      </c>
      <c r="K1336" s="45" t="s">
        <v>12592</v>
      </c>
      <c r="L1336" s="45" t="s">
        <v>12182</v>
      </c>
      <c r="M1336" s="45" t="s">
        <v>12183</v>
      </c>
      <c r="N1336" s="45" t="s">
        <v>12184</v>
      </c>
      <c r="O1336" s="45" t="s">
        <v>12185</v>
      </c>
      <c r="P1336" s="45" t="s">
        <v>5117</v>
      </c>
    </row>
    <row r="1337" spans="1:16" x14ac:dyDescent="0.3">
      <c r="A1337" s="45" t="s">
        <v>12186</v>
      </c>
      <c r="B1337" s="45" t="s">
        <v>12187</v>
      </c>
      <c r="C1337" s="45" t="s">
        <v>12188</v>
      </c>
      <c r="D1337" s="45" t="s">
        <v>12189</v>
      </c>
      <c r="E1337" s="45" t="s">
        <v>12190</v>
      </c>
      <c r="F1337" s="45" t="s">
        <v>6581</v>
      </c>
      <c r="G1337" s="45">
        <v>4</v>
      </c>
      <c r="I1337" s="45" t="s">
        <v>5845</v>
      </c>
      <c r="J1337" s="45" t="s">
        <v>5846</v>
      </c>
      <c r="K1337" s="45" t="s">
        <v>12593</v>
      </c>
      <c r="L1337" s="45" t="s">
        <v>12192</v>
      </c>
      <c r="M1337" s="45" t="s">
        <v>12193</v>
      </c>
      <c r="N1337" s="45" t="s">
        <v>12194</v>
      </c>
      <c r="O1337" s="45" t="s">
        <v>12195</v>
      </c>
      <c r="P1337" s="45" t="s">
        <v>5119</v>
      </c>
    </row>
    <row r="1338" spans="1:16" x14ac:dyDescent="0.3">
      <c r="A1338" s="45" t="s">
        <v>12196</v>
      </c>
      <c r="B1338" s="45" t="s">
        <v>12197</v>
      </c>
      <c r="C1338" s="45" t="s">
        <v>12198</v>
      </c>
      <c r="D1338" s="45" t="s">
        <v>12199</v>
      </c>
      <c r="E1338" s="45" t="s">
        <v>12200</v>
      </c>
      <c r="F1338" s="45" t="s">
        <v>6581</v>
      </c>
      <c r="G1338" s="45">
        <v>2</v>
      </c>
      <c r="I1338" s="45" t="s">
        <v>5845</v>
      </c>
      <c r="J1338" s="45" t="s">
        <v>5846</v>
      </c>
      <c r="K1338" s="45" t="s">
        <v>12594</v>
      </c>
      <c r="L1338" s="45" t="s">
        <v>12202</v>
      </c>
      <c r="M1338" s="45" t="s">
        <v>12203</v>
      </c>
      <c r="N1338" s="45" t="s">
        <v>12204</v>
      </c>
      <c r="O1338" s="45" t="s">
        <v>12205</v>
      </c>
      <c r="P1338" s="45" t="s">
        <v>5121</v>
      </c>
    </row>
    <row r="1339" spans="1:16" x14ac:dyDescent="0.3">
      <c r="A1339" s="45" t="s">
        <v>12206</v>
      </c>
      <c r="B1339" s="45" t="s">
        <v>12207</v>
      </c>
      <c r="C1339" s="45" t="s">
        <v>12208</v>
      </c>
      <c r="D1339" s="45" t="s">
        <v>12209</v>
      </c>
      <c r="E1339" s="45" t="s">
        <v>12210</v>
      </c>
      <c r="F1339" s="45" t="s">
        <v>6581</v>
      </c>
      <c r="G1339" s="45">
        <v>2</v>
      </c>
      <c r="I1339" s="45" t="s">
        <v>5845</v>
      </c>
      <c r="J1339" s="45" t="s">
        <v>5846</v>
      </c>
      <c r="K1339" s="45" t="s">
        <v>12595</v>
      </c>
      <c r="L1339" s="45" t="s">
        <v>12212</v>
      </c>
      <c r="M1339" s="45" t="s">
        <v>12213</v>
      </c>
      <c r="N1339" s="45" t="s">
        <v>12214</v>
      </c>
      <c r="O1339" s="45" t="s">
        <v>12215</v>
      </c>
      <c r="P1339" s="45" t="s">
        <v>5123</v>
      </c>
    </row>
    <row r="1340" spans="1:16" x14ac:dyDescent="0.3">
      <c r="A1340" s="45" t="s">
        <v>12216</v>
      </c>
      <c r="B1340" s="45" t="s">
        <v>12217</v>
      </c>
      <c r="C1340" s="45" t="s">
        <v>12218</v>
      </c>
      <c r="D1340" s="45" t="s">
        <v>12219</v>
      </c>
      <c r="E1340" s="45" t="s">
        <v>12220</v>
      </c>
      <c r="F1340" s="45" t="s">
        <v>6581</v>
      </c>
      <c r="G1340" s="45">
        <v>8</v>
      </c>
      <c r="I1340" s="45" t="s">
        <v>5845</v>
      </c>
      <c r="J1340" s="45" t="s">
        <v>5846</v>
      </c>
      <c r="K1340" s="45" t="s">
        <v>12596</v>
      </c>
      <c r="L1340" s="45" t="s">
        <v>12222</v>
      </c>
      <c r="M1340" s="45" t="s">
        <v>12223</v>
      </c>
      <c r="N1340" s="45" t="s">
        <v>12224</v>
      </c>
      <c r="O1340" s="45" t="s">
        <v>12225</v>
      </c>
      <c r="P1340" s="45" t="s">
        <v>5125</v>
      </c>
    </row>
    <row r="1341" spans="1:16" x14ac:dyDescent="0.3">
      <c r="A1341" s="45" t="s">
        <v>12226</v>
      </c>
      <c r="B1341" s="45" t="s">
        <v>12227</v>
      </c>
      <c r="C1341" s="45" t="s">
        <v>12228</v>
      </c>
      <c r="D1341" s="45" t="s">
        <v>12229</v>
      </c>
      <c r="E1341" s="45" t="s">
        <v>12230</v>
      </c>
      <c r="F1341" s="45" t="s">
        <v>5572</v>
      </c>
      <c r="G1341" s="45">
        <v>22</v>
      </c>
      <c r="I1341" s="45" t="s">
        <v>5845</v>
      </c>
      <c r="J1341" s="45" t="s">
        <v>5846</v>
      </c>
      <c r="K1341" s="45" t="s">
        <v>12597</v>
      </c>
      <c r="L1341" s="45" t="s">
        <v>12232</v>
      </c>
      <c r="M1341" s="45" t="s">
        <v>12233</v>
      </c>
      <c r="N1341" s="45" t="s">
        <v>12234</v>
      </c>
      <c r="O1341" s="45" t="s">
        <v>12235</v>
      </c>
      <c r="P1341" s="45" t="s">
        <v>5127</v>
      </c>
    </row>
    <row r="1342" spans="1:16" x14ac:dyDescent="0.3">
      <c r="A1342" s="45" t="s">
        <v>12236</v>
      </c>
      <c r="B1342" s="45" t="s">
        <v>12237</v>
      </c>
      <c r="C1342" s="45" t="s">
        <v>12238</v>
      </c>
      <c r="D1342" s="45" t="s">
        <v>12239</v>
      </c>
      <c r="E1342" s="45" t="s">
        <v>12240</v>
      </c>
      <c r="F1342" s="45" t="s">
        <v>5572</v>
      </c>
      <c r="G1342" s="45">
        <v>22</v>
      </c>
      <c r="I1342" s="45" t="s">
        <v>5845</v>
      </c>
      <c r="J1342" s="45" t="s">
        <v>5846</v>
      </c>
      <c r="K1342" s="45" t="s">
        <v>12598</v>
      </c>
      <c r="L1342" s="45" t="s">
        <v>12242</v>
      </c>
      <c r="M1342" s="45" t="s">
        <v>12243</v>
      </c>
      <c r="N1342" s="45" t="s">
        <v>12244</v>
      </c>
      <c r="O1342" s="45" t="s">
        <v>12245</v>
      </c>
      <c r="P1342" s="45" t="s">
        <v>5129</v>
      </c>
    </row>
    <row r="1343" spans="1:16" x14ac:dyDescent="0.3">
      <c r="A1343" s="45" t="s">
        <v>12246</v>
      </c>
      <c r="B1343" s="45" t="s">
        <v>12247</v>
      </c>
      <c r="C1343" s="45" t="s">
        <v>12248</v>
      </c>
      <c r="D1343" s="45" t="s">
        <v>12249</v>
      </c>
      <c r="E1343" s="45" t="s">
        <v>12250</v>
      </c>
      <c r="F1343" s="45" t="s">
        <v>6581</v>
      </c>
      <c r="G1343" s="45">
        <v>8</v>
      </c>
      <c r="I1343" s="45" t="s">
        <v>5845</v>
      </c>
      <c r="J1343" s="45" t="s">
        <v>5846</v>
      </c>
      <c r="K1343" s="45" t="s">
        <v>12599</v>
      </c>
      <c r="L1343" s="45" t="s">
        <v>12252</v>
      </c>
      <c r="M1343" s="45" t="s">
        <v>12253</v>
      </c>
      <c r="N1343" s="45" t="s">
        <v>12254</v>
      </c>
      <c r="O1343" s="45" t="s">
        <v>12255</v>
      </c>
      <c r="P1343" s="45" t="s">
        <v>5131</v>
      </c>
    </row>
    <row r="1344" spans="1:16" x14ac:dyDescent="0.3">
      <c r="A1344" s="45" t="s">
        <v>12256</v>
      </c>
      <c r="B1344" s="45" t="s">
        <v>12257</v>
      </c>
      <c r="C1344" s="45" t="s">
        <v>12258</v>
      </c>
      <c r="D1344" s="45" t="s">
        <v>12259</v>
      </c>
      <c r="E1344" s="45" t="s">
        <v>12260</v>
      </c>
      <c r="F1344" s="45" t="s">
        <v>5572</v>
      </c>
      <c r="G1344" s="45">
        <v>22</v>
      </c>
      <c r="I1344" s="45" t="s">
        <v>5845</v>
      </c>
      <c r="J1344" s="45" t="s">
        <v>5846</v>
      </c>
      <c r="K1344" s="45" t="s">
        <v>12600</v>
      </c>
      <c r="L1344" s="45" t="s">
        <v>12262</v>
      </c>
      <c r="M1344" s="45" t="s">
        <v>12263</v>
      </c>
      <c r="N1344" s="45" t="s">
        <v>12264</v>
      </c>
      <c r="O1344" s="45" t="s">
        <v>12265</v>
      </c>
      <c r="P1344" s="45" t="s">
        <v>5133</v>
      </c>
    </row>
    <row r="1345" spans="1:16" x14ac:dyDescent="0.3">
      <c r="A1345" s="45" t="s">
        <v>9307</v>
      </c>
      <c r="B1345" s="45" t="s">
        <v>9308</v>
      </c>
      <c r="C1345" s="45" t="s">
        <v>9309</v>
      </c>
      <c r="D1345" s="45" t="s">
        <v>9310</v>
      </c>
      <c r="E1345" s="45" t="s">
        <v>9311</v>
      </c>
      <c r="F1345" s="45" t="s">
        <v>6581</v>
      </c>
      <c r="G1345" s="45">
        <v>1</v>
      </c>
      <c r="I1345" s="45" t="s">
        <v>5845</v>
      </c>
      <c r="J1345" s="45" t="s">
        <v>5846</v>
      </c>
      <c r="K1345" s="45" t="s">
        <v>12601</v>
      </c>
      <c r="L1345" s="45" t="s">
        <v>9313</v>
      </c>
      <c r="M1345" s="45" t="s">
        <v>9314</v>
      </c>
      <c r="N1345" s="45" t="s">
        <v>9315</v>
      </c>
      <c r="O1345" s="45" t="s">
        <v>9316</v>
      </c>
      <c r="P1345" s="45" t="s">
        <v>5135</v>
      </c>
    </row>
    <row r="1346" spans="1:16" x14ac:dyDescent="0.3">
      <c r="A1346" s="45" t="s">
        <v>9317</v>
      </c>
      <c r="B1346" s="45" t="s">
        <v>9318</v>
      </c>
      <c r="C1346" s="45" t="s">
        <v>9319</v>
      </c>
      <c r="D1346" s="45" t="s">
        <v>9320</v>
      </c>
      <c r="E1346" s="45" t="s">
        <v>9321</v>
      </c>
      <c r="F1346" s="45" t="s">
        <v>6581</v>
      </c>
      <c r="G1346" s="45">
        <v>1</v>
      </c>
      <c r="I1346" s="45" t="s">
        <v>5845</v>
      </c>
      <c r="J1346" s="45" t="s">
        <v>5846</v>
      </c>
      <c r="K1346" s="45" t="s">
        <v>12602</v>
      </c>
      <c r="L1346" s="45" t="s">
        <v>9323</v>
      </c>
      <c r="M1346" s="45" t="s">
        <v>9324</v>
      </c>
      <c r="N1346" s="45" t="s">
        <v>9325</v>
      </c>
      <c r="O1346" s="45" t="s">
        <v>9326</v>
      </c>
      <c r="P1346" s="45" t="s">
        <v>5137</v>
      </c>
    </row>
    <row r="1347" spans="1:16" x14ac:dyDescent="0.3">
      <c r="A1347" s="45" t="s">
        <v>9327</v>
      </c>
      <c r="B1347" s="45" t="s">
        <v>9328</v>
      </c>
      <c r="C1347" s="45" t="s">
        <v>9329</v>
      </c>
      <c r="D1347" s="45" t="s">
        <v>9330</v>
      </c>
      <c r="E1347" s="45" t="s">
        <v>9331</v>
      </c>
      <c r="F1347" s="45" t="s">
        <v>6581</v>
      </c>
      <c r="G1347" s="45">
        <v>1</v>
      </c>
      <c r="I1347" s="45" t="s">
        <v>5845</v>
      </c>
      <c r="J1347" s="45" t="s">
        <v>5846</v>
      </c>
      <c r="K1347" s="45" t="s">
        <v>12603</v>
      </c>
      <c r="L1347" s="45" t="s">
        <v>9333</v>
      </c>
      <c r="M1347" s="45" t="s">
        <v>9334</v>
      </c>
      <c r="N1347" s="45" t="s">
        <v>9335</v>
      </c>
      <c r="O1347" s="45" t="s">
        <v>9336</v>
      </c>
      <c r="P1347" s="45" t="s">
        <v>5139</v>
      </c>
    </row>
    <row r="1348" spans="1:16" x14ac:dyDescent="0.3">
      <c r="A1348" s="45" t="s">
        <v>12269</v>
      </c>
      <c r="B1348" s="45" t="s">
        <v>12270</v>
      </c>
      <c r="C1348" s="45" t="s">
        <v>12271</v>
      </c>
      <c r="D1348" s="45" t="s">
        <v>12272</v>
      </c>
      <c r="E1348" s="45" t="s">
        <v>12273</v>
      </c>
      <c r="F1348" s="45" t="s">
        <v>6581</v>
      </c>
      <c r="G1348" s="45">
        <v>1</v>
      </c>
      <c r="I1348" s="45" t="s">
        <v>5845</v>
      </c>
      <c r="J1348" s="45" t="s">
        <v>5846</v>
      </c>
      <c r="K1348" s="45" t="s">
        <v>12604</v>
      </c>
      <c r="L1348" s="45" t="s">
        <v>12275</v>
      </c>
      <c r="M1348" s="45" t="s">
        <v>12276</v>
      </c>
      <c r="N1348" s="45" t="s">
        <v>12277</v>
      </c>
      <c r="O1348" s="45" t="s">
        <v>12278</v>
      </c>
      <c r="P1348" s="45" t="s">
        <v>5141</v>
      </c>
    </row>
    <row r="1349" spans="1:16" x14ac:dyDescent="0.3">
      <c r="A1349" s="45" t="s">
        <v>12279</v>
      </c>
      <c r="B1349" s="45" t="s">
        <v>12280</v>
      </c>
      <c r="C1349" s="45" t="s">
        <v>12281</v>
      </c>
      <c r="D1349" s="45" t="s">
        <v>12282</v>
      </c>
      <c r="E1349" s="45" t="s">
        <v>12283</v>
      </c>
      <c r="F1349" s="45" t="s">
        <v>6581</v>
      </c>
      <c r="G1349" s="45">
        <v>50</v>
      </c>
      <c r="I1349" s="45" t="s">
        <v>5845</v>
      </c>
      <c r="J1349" s="45" t="s">
        <v>5846</v>
      </c>
      <c r="K1349" s="45" t="s">
        <v>12605</v>
      </c>
      <c r="L1349" s="45" t="s">
        <v>12285</v>
      </c>
      <c r="M1349" s="45" t="s">
        <v>12286</v>
      </c>
      <c r="N1349" s="45" t="s">
        <v>12287</v>
      </c>
      <c r="O1349" s="45" t="s">
        <v>12288</v>
      </c>
      <c r="P1349" s="45" t="s">
        <v>5143</v>
      </c>
    </row>
    <row r="1350" spans="1:16" x14ac:dyDescent="0.3">
      <c r="A1350" s="45" t="s">
        <v>12309</v>
      </c>
      <c r="B1350" s="45" t="s">
        <v>12310</v>
      </c>
      <c r="C1350" s="45" t="s">
        <v>12311</v>
      </c>
      <c r="D1350" s="45" t="s">
        <v>12312</v>
      </c>
      <c r="E1350" s="45" t="s">
        <v>12313</v>
      </c>
      <c r="F1350" s="45" t="s">
        <v>6581</v>
      </c>
      <c r="G1350" s="45">
        <v>8</v>
      </c>
      <c r="I1350" s="45" t="s">
        <v>5845</v>
      </c>
      <c r="J1350" s="45" t="s">
        <v>5846</v>
      </c>
      <c r="K1350" s="45" t="s">
        <v>12606</v>
      </c>
      <c r="L1350" s="45" t="s">
        <v>12315</v>
      </c>
      <c r="M1350" s="45" t="s">
        <v>12316</v>
      </c>
      <c r="N1350" s="45" t="s">
        <v>12317</v>
      </c>
      <c r="O1350" s="45" t="s">
        <v>12318</v>
      </c>
      <c r="P1350" s="45" t="s">
        <v>6969</v>
      </c>
    </row>
    <row r="1351" spans="1:16" x14ac:dyDescent="0.3">
      <c r="A1351" s="45" t="s">
        <v>12319</v>
      </c>
      <c r="B1351" s="45" t="s">
        <v>12320</v>
      </c>
      <c r="C1351" s="45" t="s">
        <v>12321</v>
      </c>
      <c r="D1351" s="45" t="s">
        <v>12322</v>
      </c>
      <c r="E1351" s="45" t="s">
        <v>12323</v>
      </c>
      <c r="F1351" s="45" t="s">
        <v>6581</v>
      </c>
      <c r="G1351" s="45">
        <v>1</v>
      </c>
      <c r="I1351" s="45" t="s">
        <v>5845</v>
      </c>
      <c r="J1351" s="45" t="s">
        <v>5846</v>
      </c>
      <c r="K1351" s="45" t="s">
        <v>12607</v>
      </c>
      <c r="L1351" s="45" t="s">
        <v>12325</v>
      </c>
      <c r="M1351" s="45" t="s">
        <v>12326</v>
      </c>
      <c r="N1351" s="45" t="s">
        <v>12327</v>
      </c>
      <c r="O1351" s="45" t="s">
        <v>12328</v>
      </c>
      <c r="P1351" s="45" t="s">
        <v>6970</v>
      </c>
    </row>
    <row r="1352" spans="1:16" x14ac:dyDescent="0.3">
      <c r="A1352" s="45" t="s">
        <v>12329</v>
      </c>
      <c r="B1352" s="45" t="s">
        <v>12330</v>
      </c>
      <c r="C1352" s="45" t="s">
        <v>12331</v>
      </c>
      <c r="D1352" s="45" t="s">
        <v>12332</v>
      </c>
      <c r="E1352" s="45" t="s">
        <v>12333</v>
      </c>
      <c r="F1352" s="45" t="s">
        <v>6581</v>
      </c>
      <c r="G1352" s="45">
        <v>8</v>
      </c>
      <c r="I1352" s="45" t="s">
        <v>5845</v>
      </c>
      <c r="J1352" s="45" t="s">
        <v>5846</v>
      </c>
      <c r="K1352" s="45" t="s">
        <v>12608</v>
      </c>
      <c r="L1352" s="45" t="s">
        <v>12335</v>
      </c>
      <c r="M1352" s="45" t="s">
        <v>12336</v>
      </c>
      <c r="N1352" s="45" t="s">
        <v>12337</v>
      </c>
      <c r="O1352" s="45" t="s">
        <v>12338</v>
      </c>
      <c r="P1352" s="45" t="s">
        <v>6971</v>
      </c>
    </row>
    <row r="1353" spans="1:16" x14ac:dyDescent="0.3">
      <c r="A1353" s="45" t="s">
        <v>7726</v>
      </c>
      <c r="B1353" s="45" t="s">
        <v>7760</v>
      </c>
      <c r="C1353" s="45" t="s">
        <v>7728</v>
      </c>
      <c r="D1353" s="45" t="s">
        <v>7729</v>
      </c>
      <c r="E1353" s="45" t="s">
        <v>7730</v>
      </c>
      <c r="F1353" s="45" t="s">
        <v>6581</v>
      </c>
      <c r="G1353" s="45">
        <v>12</v>
      </c>
      <c r="H1353" s="45" t="s">
        <v>7064</v>
      </c>
      <c r="I1353" s="45" t="s">
        <v>5145</v>
      </c>
      <c r="J1353" s="45" t="s">
        <v>5146</v>
      </c>
      <c r="K1353" s="45" t="s">
        <v>12609</v>
      </c>
      <c r="L1353" s="45" t="s">
        <v>7732</v>
      </c>
      <c r="M1353" s="45" t="s">
        <v>7733</v>
      </c>
      <c r="N1353" s="45" t="s">
        <v>7734</v>
      </c>
      <c r="O1353" s="45" t="s">
        <v>7735</v>
      </c>
      <c r="P1353" s="45" t="s">
        <v>4846</v>
      </c>
    </row>
    <row r="1354" spans="1:16" x14ac:dyDescent="0.3">
      <c r="A1354" s="45" t="s">
        <v>7762</v>
      </c>
      <c r="B1354" s="45" t="s">
        <v>7763</v>
      </c>
      <c r="C1354" s="45" t="s">
        <v>7764</v>
      </c>
      <c r="D1354" s="45" t="s">
        <v>7765</v>
      </c>
      <c r="E1354" s="45" t="s">
        <v>7766</v>
      </c>
      <c r="F1354" s="45" t="s">
        <v>6581</v>
      </c>
      <c r="G1354" s="45">
        <v>1</v>
      </c>
      <c r="H1354" s="45" t="s">
        <v>7066</v>
      </c>
      <c r="I1354" s="45" t="s">
        <v>5145</v>
      </c>
      <c r="J1354" s="45" t="s">
        <v>5146</v>
      </c>
      <c r="K1354" s="45" t="s">
        <v>12610</v>
      </c>
      <c r="L1354" s="45" t="s">
        <v>7768</v>
      </c>
      <c r="M1354" s="45" t="s">
        <v>7769</v>
      </c>
      <c r="N1354" s="45" t="s">
        <v>7770</v>
      </c>
      <c r="O1354" s="45" t="s">
        <v>7771</v>
      </c>
      <c r="P1354" s="45" t="s">
        <v>4849</v>
      </c>
    </row>
    <row r="1355" spans="1:16" x14ac:dyDescent="0.3">
      <c r="A1355" s="45" t="s">
        <v>7940</v>
      </c>
      <c r="B1355" s="45" t="s">
        <v>12611</v>
      </c>
      <c r="C1355" s="45" t="s">
        <v>7942</v>
      </c>
      <c r="D1355" s="45" t="s">
        <v>7943</v>
      </c>
      <c r="E1355" s="45" t="s">
        <v>7944</v>
      </c>
      <c r="F1355" s="45" t="s">
        <v>5572</v>
      </c>
      <c r="G1355" s="45">
        <v>22</v>
      </c>
      <c r="H1355" s="45" t="s">
        <v>7067</v>
      </c>
      <c r="I1355" s="45" t="s">
        <v>5145</v>
      </c>
      <c r="J1355" s="45" t="s">
        <v>5146</v>
      </c>
      <c r="K1355" s="45" t="s">
        <v>12612</v>
      </c>
      <c r="L1355" s="45" t="s">
        <v>7946</v>
      </c>
      <c r="M1355" s="45" t="s">
        <v>7947</v>
      </c>
      <c r="N1355" s="45" t="s">
        <v>7948</v>
      </c>
      <c r="O1355" s="45" t="s">
        <v>7949</v>
      </c>
      <c r="P1355" s="45" t="s">
        <v>4841</v>
      </c>
    </row>
    <row r="1356" spans="1:16" x14ac:dyDescent="0.3">
      <c r="A1356" s="45" t="s">
        <v>9675</v>
      </c>
      <c r="B1356" s="45" t="s">
        <v>12613</v>
      </c>
      <c r="C1356" s="45" t="s">
        <v>9677</v>
      </c>
      <c r="D1356" s="45" t="s">
        <v>9678</v>
      </c>
      <c r="E1356" s="45" t="s">
        <v>9679</v>
      </c>
      <c r="F1356" s="45" t="s">
        <v>5572</v>
      </c>
      <c r="G1356" s="45">
        <v>22</v>
      </c>
      <c r="H1356" s="45" t="s">
        <v>7068</v>
      </c>
      <c r="I1356" s="45" t="s">
        <v>5145</v>
      </c>
      <c r="J1356" s="45" t="s">
        <v>5146</v>
      </c>
      <c r="K1356" s="45" t="s">
        <v>12614</v>
      </c>
      <c r="L1356" s="45" t="s">
        <v>9681</v>
      </c>
      <c r="M1356" s="45" t="s">
        <v>9682</v>
      </c>
      <c r="N1356" s="45" t="s">
        <v>9683</v>
      </c>
      <c r="O1356" s="45" t="s">
        <v>9684</v>
      </c>
      <c r="P1356" s="45" t="s">
        <v>4844</v>
      </c>
    </row>
    <row r="1357" spans="1:16" x14ac:dyDescent="0.3">
      <c r="A1357" s="45" t="s">
        <v>9687</v>
      </c>
      <c r="B1357" s="45" t="s">
        <v>9688</v>
      </c>
      <c r="C1357" s="45" t="s">
        <v>9689</v>
      </c>
      <c r="D1357" s="45" t="s">
        <v>9690</v>
      </c>
      <c r="E1357" s="45" t="s">
        <v>9691</v>
      </c>
      <c r="F1357" s="45" t="s">
        <v>6581</v>
      </c>
      <c r="G1357" s="45">
        <v>10</v>
      </c>
      <c r="I1357" s="45" t="s">
        <v>5145</v>
      </c>
      <c r="J1357" s="45" t="s">
        <v>5146</v>
      </c>
      <c r="K1357" s="45" t="s">
        <v>12615</v>
      </c>
      <c r="L1357" s="45" t="s">
        <v>9693</v>
      </c>
      <c r="M1357" s="45" t="s">
        <v>9694</v>
      </c>
      <c r="N1357" s="45" t="s">
        <v>9695</v>
      </c>
      <c r="O1357" s="45" t="s">
        <v>9696</v>
      </c>
      <c r="P1357" s="45" t="s">
        <v>4852</v>
      </c>
    </row>
    <row r="1358" spans="1:16" x14ac:dyDescent="0.3">
      <c r="A1358" s="45" t="s">
        <v>9697</v>
      </c>
      <c r="B1358" s="45" t="s">
        <v>9698</v>
      </c>
      <c r="C1358" s="45" t="s">
        <v>9699</v>
      </c>
      <c r="D1358" s="45" t="s">
        <v>9700</v>
      </c>
      <c r="E1358" s="45" t="s">
        <v>9701</v>
      </c>
      <c r="F1358" s="45" t="s">
        <v>6581</v>
      </c>
      <c r="G1358" s="45">
        <v>10</v>
      </c>
      <c r="I1358" s="45" t="s">
        <v>5145</v>
      </c>
      <c r="J1358" s="45" t="s">
        <v>5146</v>
      </c>
      <c r="K1358" s="45" t="s">
        <v>12616</v>
      </c>
      <c r="L1358" s="45" t="s">
        <v>9703</v>
      </c>
      <c r="M1358" s="45" t="s">
        <v>9704</v>
      </c>
      <c r="N1358" s="45" t="s">
        <v>9705</v>
      </c>
      <c r="O1358" s="45" t="s">
        <v>9706</v>
      </c>
      <c r="P1358" s="45" t="s">
        <v>4855</v>
      </c>
    </row>
    <row r="1359" spans="1:16" x14ac:dyDescent="0.3">
      <c r="A1359" s="45" t="s">
        <v>7976</v>
      </c>
      <c r="B1359" s="45" t="s">
        <v>9671</v>
      </c>
      <c r="C1359" s="45" t="s">
        <v>7978</v>
      </c>
      <c r="D1359" s="45" t="s">
        <v>7979</v>
      </c>
      <c r="E1359" s="45" t="s">
        <v>7980</v>
      </c>
      <c r="F1359" s="45" t="s">
        <v>6581</v>
      </c>
      <c r="G1359" s="45">
        <v>20</v>
      </c>
      <c r="H1359" s="45" t="s">
        <v>7069</v>
      </c>
      <c r="I1359" s="45" t="s">
        <v>5145</v>
      </c>
      <c r="J1359" s="45" t="s">
        <v>5146</v>
      </c>
      <c r="K1359" s="45" t="s">
        <v>12617</v>
      </c>
      <c r="L1359" s="45" t="s">
        <v>7982</v>
      </c>
      <c r="M1359" s="45" t="s">
        <v>7983</v>
      </c>
      <c r="N1359" s="45" t="s">
        <v>7984</v>
      </c>
      <c r="O1359" s="45" t="s">
        <v>7985</v>
      </c>
      <c r="P1359" s="45" t="s">
        <v>4837</v>
      </c>
    </row>
    <row r="1360" spans="1:16" x14ac:dyDescent="0.3">
      <c r="A1360" s="45" t="s">
        <v>12618</v>
      </c>
      <c r="B1360" s="45" t="s">
        <v>12619</v>
      </c>
      <c r="C1360" s="45" t="s">
        <v>12620</v>
      </c>
      <c r="D1360" s="45" t="s">
        <v>12621</v>
      </c>
      <c r="E1360" s="45" t="s">
        <v>12622</v>
      </c>
      <c r="F1360" s="45" t="s">
        <v>6581</v>
      </c>
      <c r="G1360" s="45">
        <v>8</v>
      </c>
      <c r="I1360" s="45" t="s">
        <v>5145</v>
      </c>
      <c r="J1360" s="45" t="s">
        <v>5146</v>
      </c>
      <c r="K1360" s="45" t="s">
        <v>12623</v>
      </c>
      <c r="L1360" s="45" t="s">
        <v>12624</v>
      </c>
      <c r="M1360" s="45" t="s">
        <v>12625</v>
      </c>
      <c r="N1360" s="45" t="s">
        <v>12626</v>
      </c>
      <c r="O1360" s="45" t="s">
        <v>12627</v>
      </c>
      <c r="P1360" s="45" t="s">
        <v>5148</v>
      </c>
    </row>
    <row r="1361" spans="1:16" x14ac:dyDescent="0.3">
      <c r="A1361" s="45" t="s">
        <v>10228</v>
      </c>
      <c r="B1361" s="45" t="s">
        <v>10293</v>
      </c>
      <c r="C1361" s="45" t="s">
        <v>10230</v>
      </c>
      <c r="D1361" s="45" t="s">
        <v>10231</v>
      </c>
      <c r="E1361" s="45" t="s">
        <v>10232</v>
      </c>
      <c r="F1361" s="45" t="s">
        <v>6581</v>
      </c>
      <c r="G1361" s="45">
        <v>8</v>
      </c>
      <c r="I1361" s="45" t="s">
        <v>5145</v>
      </c>
      <c r="J1361" s="45" t="s">
        <v>5146</v>
      </c>
      <c r="K1361" s="45" t="s">
        <v>12628</v>
      </c>
      <c r="L1361" s="45" t="s">
        <v>10234</v>
      </c>
      <c r="M1361" s="45" t="s">
        <v>10235</v>
      </c>
      <c r="N1361" s="45" t="s">
        <v>10236</v>
      </c>
      <c r="O1361" s="45" t="s">
        <v>10237</v>
      </c>
      <c r="P1361" s="45" t="s">
        <v>5149</v>
      </c>
    </row>
    <row r="1362" spans="1:16" x14ac:dyDescent="0.3">
      <c r="A1362" s="45" t="s">
        <v>10238</v>
      </c>
      <c r="B1362" s="45" t="s">
        <v>12629</v>
      </c>
      <c r="C1362" s="45" t="s">
        <v>10240</v>
      </c>
      <c r="D1362" s="45" t="s">
        <v>10241</v>
      </c>
      <c r="E1362" s="45" t="s">
        <v>10242</v>
      </c>
      <c r="F1362" s="45" t="s">
        <v>5572</v>
      </c>
      <c r="G1362" s="45">
        <v>22</v>
      </c>
      <c r="I1362" s="45" t="s">
        <v>5145</v>
      </c>
      <c r="J1362" s="45" t="s">
        <v>5146</v>
      </c>
      <c r="K1362" s="45" t="s">
        <v>12630</v>
      </c>
      <c r="L1362" s="45" t="s">
        <v>10244</v>
      </c>
      <c r="M1362" s="45" t="s">
        <v>10245</v>
      </c>
      <c r="N1362" s="45" t="s">
        <v>10246</v>
      </c>
      <c r="O1362" s="45" t="s">
        <v>10247</v>
      </c>
      <c r="P1362" s="45" t="s">
        <v>5151</v>
      </c>
    </row>
    <row r="1363" spans="1:16" x14ac:dyDescent="0.3">
      <c r="A1363" s="45" t="s">
        <v>12631</v>
      </c>
      <c r="B1363" s="45" t="s">
        <v>12632</v>
      </c>
      <c r="C1363" s="45" t="s">
        <v>12633</v>
      </c>
      <c r="D1363" s="45" t="s">
        <v>12634</v>
      </c>
      <c r="E1363" s="45" t="s">
        <v>12635</v>
      </c>
      <c r="F1363" s="45" t="s">
        <v>6581</v>
      </c>
      <c r="G1363" s="45">
        <v>1</v>
      </c>
      <c r="I1363" s="45" t="s">
        <v>5145</v>
      </c>
      <c r="J1363" s="45" t="s">
        <v>5146</v>
      </c>
      <c r="K1363" s="45" t="s">
        <v>12636</v>
      </c>
      <c r="L1363" s="45" t="s">
        <v>12637</v>
      </c>
      <c r="M1363" s="45" t="s">
        <v>12638</v>
      </c>
      <c r="N1363" s="45" t="s">
        <v>12639</v>
      </c>
      <c r="O1363" s="45" t="s">
        <v>12640</v>
      </c>
      <c r="P1363" s="45" t="s">
        <v>5153</v>
      </c>
    </row>
    <row r="1364" spans="1:16" x14ac:dyDescent="0.3">
      <c r="A1364" s="45" t="s">
        <v>11230</v>
      </c>
      <c r="B1364" s="45" t="s">
        <v>11231</v>
      </c>
      <c r="C1364" s="45" t="s">
        <v>11232</v>
      </c>
      <c r="D1364" s="45" t="s">
        <v>11233</v>
      </c>
      <c r="E1364" s="45" t="s">
        <v>11234</v>
      </c>
      <c r="F1364" s="45" t="s">
        <v>6581</v>
      </c>
      <c r="G1364" s="45">
        <v>100</v>
      </c>
      <c r="I1364" s="45" t="s">
        <v>5145</v>
      </c>
      <c r="J1364" s="45" t="s">
        <v>5146</v>
      </c>
      <c r="K1364" s="45" t="s">
        <v>12641</v>
      </c>
      <c r="L1364" s="45" t="s">
        <v>11236</v>
      </c>
      <c r="M1364" s="45" t="s">
        <v>11237</v>
      </c>
      <c r="N1364" s="45" t="s">
        <v>11238</v>
      </c>
      <c r="O1364" s="45" t="s">
        <v>11239</v>
      </c>
      <c r="P1364" s="45" t="s">
        <v>4937</v>
      </c>
    </row>
    <row r="1365" spans="1:16" x14ac:dyDescent="0.3">
      <c r="A1365" s="45" t="s">
        <v>7686</v>
      </c>
      <c r="B1365" s="45" t="s">
        <v>7752</v>
      </c>
      <c r="C1365" s="45" t="s">
        <v>7688</v>
      </c>
      <c r="D1365" s="45" t="s">
        <v>7689</v>
      </c>
      <c r="E1365" s="45" t="s">
        <v>7690</v>
      </c>
      <c r="F1365" s="45" t="s">
        <v>6581</v>
      </c>
      <c r="G1365" s="45">
        <v>12</v>
      </c>
      <c r="I1365" s="45" t="s">
        <v>5145</v>
      </c>
      <c r="J1365" s="45" t="s">
        <v>5146</v>
      </c>
      <c r="K1365" s="45" t="s">
        <v>12642</v>
      </c>
      <c r="L1365" s="45" t="s">
        <v>7692</v>
      </c>
      <c r="M1365" s="45" t="s">
        <v>7693</v>
      </c>
      <c r="N1365" s="45" t="s">
        <v>7694</v>
      </c>
      <c r="O1365" s="45" t="s">
        <v>7695</v>
      </c>
      <c r="P1365" s="45" t="s">
        <v>4887</v>
      </c>
    </row>
    <row r="1366" spans="1:16" x14ac:dyDescent="0.3">
      <c r="A1366" s="45" t="s">
        <v>7696</v>
      </c>
      <c r="B1366" s="45" t="s">
        <v>7754</v>
      </c>
      <c r="C1366" s="45" t="s">
        <v>7698</v>
      </c>
      <c r="D1366" s="45" t="s">
        <v>7699</v>
      </c>
      <c r="E1366" s="45" t="s">
        <v>7700</v>
      </c>
      <c r="F1366" s="45" t="s">
        <v>6581</v>
      </c>
      <c r="G1366" s="45">
        <v>14</v>
      </c>
      <c r="I1366" s="45" t="s">
        <v>5145</v>
      </c>
      <c r="J1366" s="45" t="s">
        <v>5146</v>
      </c>
      <c r="K1366" s="45" t="s">
        <v>12643</v>
      </c>
      <c r="L1366" s="45" t="s">
        <v>7702</v>
      </c>
      <c r="M1366" s="45" t="s">
        <v>7703</v>
      </c>
      <c r="N1366" s="45" t="s">
        <v>7704</v>
      </c>
      <c r="O1366" s="45" t="s">
        <v>7705</v>
      </c>
      <c r="P1366" s="45" t="s">
        <v>4889</v>
      </c>
    </row>
    <row r="1367" spans="1:16" x14ac:dyDescent="0.3">
      <c r="A1367" s="45" t="s">
        <v>7706</v>
      </c>
      <c r="B1367" s="45" t="s">
        <v>7804</v>
      </c>
      <c r="C1367" s="45" t="s">
        <v>7708</v>
      </c>
      <c r="D1367" s="45" t="s">
        <v>7709</v>
      </c>
      <c r="E1367" s="45" t="s">
        <v>7710</v>
      </c>
      <c r="F1367" s="45" t="s">
        <v>6581</v>
      </c>
      <c r="G1367" s="45">
        <v>12</v>
      </c>
      <c r="I1367" s="45" t="s">
        <v>5145</v>
      </c>
      <c r="J1367" s="45" t="s">
        <v>5146</v>
      </c>
      <c r="K1367" s="45" t="s">
        <v>12644</v>
      </c>
      <c r="L1367" s="45" t="s">
        <v>7712</v>
      </c>
      <c r="M1367" s="45" t="s">
        <v>7713</v>
      </c>
      <c r="N1367" s="45" t="s">
        <v>7714</v>
      </c>
      <c r="O1367" s="45" t="s">
        <v>7715</v>
      </c>
      <c r="P1367" s="45" t="s">
        <v>4891</v>
      </c>
    </row>
    <row r="1368" spans="1:16" x14ac:dyDescent="0.3">
      <c r="A1368" s="45" t="s">
        <v>7716</v>
      </c>
      <c r="B1368" s="45" t="s">
        <v>7806</v>
      </c>
      <c r="C1368" s="45" t="s">
        <v>7718</v>
      </c>
      <c r="D1368" s="45" t="s">
        <v>7719</v>
      </c>
      <c r="E1368" s="45" t="s">
        <v>7720</v>
      </c>
      <c r="F1368" s="45" t="s">
        <v>6581</v>
      </c>
      <c r="G1368" s="45">
        <v>14</v>
      </c>
      <c r="I1368" s="45" t="s">
        <v>5145</v>
      </c>
      <c r="J1368" s="45" t="s">
        <v>5146</v>
      </c>
      <c r="K1368" s="45" t="s">
        <v>12645</v>
      </c>
      <c r="L1368" s="45" t="s">
        <v>7722</v>
      </c>
      <c r="M1368" s="45" t="s">
        <v>7723</v>
      </c>
      <c r="N1368" s="45" t="s">
        <v>7724</v>
      </c>
      <c r="O1368" s="45" t="s">
        <v>7725</v>
      </c>
      <c r="P1368" s="45" t="s">
        <v>4893</v>
      </c>
    </row>
    <row r="1369" spans="1:16" x14ac:dyDescent="0.3">
      <c r="A1369" s="45" t="s">
        <v>7726</v>
      </c>
      <c r="B1369" s="45" t="s">
        <v>7760</v>
      </c>
      <c r="C1369" s="45" t="s">
        <v>7728</v>
      </c>
      <c r="D1369" s="45" t="s">
        <v>7729</v>
      </c>
      <c r="E1369" s="45" t="s">
        <v>7730</v>
      </c>
      <c r="F1369" s="45" t="s">
        <v>6581</v>
      </c>
      <c r="G1369" s="45">
        <v>12</v>
      </c>
      <c r="H1369" s="45" t="s">
        <v>7070</v>
      </c>
      <c r="I1369" s="45" t="s">
        <v>5744</v>
      </c>
      <c r="J1369" s="45" t="s">
        <v>5745</v>
      </c>
      <c r="K1369" s="45" t="s">
        <v>12646</v>
      </c>
      <c r="L1369" s="45" t="s">
        <v>7732</v>
      </c>
      <c r="M1369" s="45" t="s">
        <v>7733</v>
      </c>
      <c r="N1369" s="45" t="s">
        <v>7734</v>
      </c>
      <c r="O1369" s="45" t="s">
        <v>7735</v>
      </c>
      <c r="P1369" s="45" t="s">
        <v>4846</v>
      </c>
    </row>
    <row r="1370" spans="1:16" x14ac:dyDescent="0.3">
      <c r="A1370" s="45" t="s">
        <v>7762</v>
      </c>
      <c r="B1370" s="45" t="s">
        <v>7763</v>
      </c>
      <c r="C1370" s="45" t="s">
        <v>7764</v>
      </c>
      <c r="D1370" s="45" t="s">
        <v>7765</v>
      </c>
      <c r="E1370" s="45" t="s">
        <v>7766</v>
      </c>
      <c r="F1370" s="45" t="s">
        <v>6581</v>
      </c>
      <c r="G1370" s="45">
        <v>1</v>
      </c>
      <c r="H1370" s="45" t="s">
        <v>7072</v>
      </c>
      <c r="I1370" s="45" t="s">
        <v>5744</v>
      </c>
      <c r="J1370" s="45" t="s">
        <v>5745</v>
      </c>
      <c r="K1370" s="45" t="s">
        <v>12647</v>
      </c>
      <c r="L1370" s="45" t="s">
        <v>7768</v>
      </c>
      <c r="M1370" s="45" t="s">
        <v>7769</v>
      </c>
      <c r="N1370" s="45" t="s">
        <v>7770</v>
      </c>
      <c r="O1370" s="45" t="s">
        <v>7771</v>
      </c>
      <c r="P1370" s="45" t="s">
        <v>4849</v>
      </c>
    </row>
    <row r="1371" spans="1:16" x14ac:dyDescent="0.3">
      <c r="A1371" s="45" t="s">
        <v>11246</v>
      </c>
      <c r="B1371" s="45" t="s">
        <v>11247</v>
      </c>
      <c r="C1371" s="45" t="s">
        <v>11248</v>
      </c>
      <c r="D1371" s="45" t="s">
        <v>11249</v>
      </c>
      <c r="E1371" s="45" t="s">
        <v>11250</v>
      </c>
      <c r="F1371" s="45" t="s">
        <v>6581</v>
      </c>
      <c r="G1371" s="45">
        <v>8</v>
      </c>
      <c r="H1371" s="45" t="s">
        <v>7073</v>
      </c>
      <c r="I1371" s="45" t="s">
        <v>5744</v>
      </c>
      <c r="J1371" s="45" t="s">
        <v>5745</v>
      </c>
      <c r="K1371" s="45" t="s">
        <v>12648</v>
      </c>
      <c r="L1371" s="45" t="s">
        <v>11252</v>
      </c>
      <c r="M1371" s="45" t="s">
        <v>11253</v>
      </c>
      <c r="N1371" s="45" t="s">
        <v>11254</v>
      </c>
      <c r="O1371" s="45" t="s">
        <v>11255</v>
      </c>
      <c r="P1371" s="45" t="s">
        <v>5746</v>
      </c>
    </row>
    <row r="1372" spans="1:16" x14ac:dyDescent="0.3">
      <c r="A1372" s="45" t="s">
        <v>7686</v>
      </c>
      <c r="B1372" s="45" t="s">
        <v>7752</v>
      </c>
      <c r="C1372" s="45" t="s">
        <v>7688</v>
      </c>
      <c r="D1372" s="45" t="s">
        <v>7689</v>
      </c>
      <c r="E1372" s="45" t="s">
        <v>7690</v>
      </c>
      <c r="F1372" s="45" t="s">
        <v>6581</v>
      </c>
      <c r="G1372" s="45">
        <v>12</v>
      </c>
      <c r="I1372" s="45" t="s">
        <v>5744</v>
      </c>
      <c r="J1372" s="45" t="s">
        <v>5745</v>
      </c>
      <c r="K1372" s="45" t="s">
        <v>12649</v>
      </c>
      <c r="L1372" s="45" t="s">
        <v>7692</v>
      </c>
      <c r="M1372" s="45" t="s">
        <v>7693</v>
      </c>
      <c r="N1372" s="45" t="s">
        <v>7694</v>
      </c>
      <c r="O1372" s="45" t="s">
        <v>7695</v>
      </c>
      <c r="P1372" s="45" t="s">
        <v>4887</v>
      </c>
    </row>
    <row r="1373" spans="1:16" x14ac:dyDescent="0.3">
      <c r="A1373" s="45" t="s">
        <v>7696</v>
      </c>
      <c r="B1373" s="45" t="s">
        <v>7754</v>
      </c>
      <c r="C1373" s="45" t="s">
        <v>7698</v>
      </c>
      <c r="D1373" s="45" t="s">
        <v>7699</v>
      </c>
      <c r="E1373" s="45" t="s">
        <v>7700</v>
      </c>
      <c r="F1373" s="45" t="s">
        <v>6581</v>
      </c>
      <c r="G1373" s="45">
        <v>14</v>
      </c>
      <c r="I1373" s="45" t="s">
        <v>5744</v>
      </c>
      <c r="J1373" s="45" t="s">
        <v>5745</v>
      </c>
      <c r="K1373" s="45" t="s">
        <v>12650</v>
      </c>
      <c r="L1373" s="45" t="s">
        <v>7702</v>
      </c>
      <c r="M1373" s="45" t="s">
        <v>7703</v>
      </c>
      <c r="N1373" s="45" t="s">
        <v>7704</v>
      </c>
      <c r="O1373" s="45" t="s">
        <v>7705</v>
      </c>
      <c r="P1373" s="45" t="s">
        <v>4889</v>
      </c>
    </row>
    <row r="1374" spans="1:16" x14ac:dyDescent="0.3">
      <c r="A1374" s="45" t="s">
        <v>7706</v>
      </c>
      <c r="B1374" s="45" t="s">
        <v>7756</v>
      </c>
      <c r="C1374" s="45" t="s">
        <v>7708</v>
      </c>
      <c r="D1374" s="45" t="s">
        <v>7709</v>
      </c>
      <c r="E1374" s="45" t="s">
        <v>7710</v>
      </c>
      <c r="F1374" s="45" t="s">
        <v>6581</v>
      </c>
      <c r="G1374" s="45">
        <v>12</v>
      </c>
      <c r="I1374" s="45" t="s">
        <v>5744</v>
      </c>
      <c r="J1374" s="45" t="s">
        <v>5745</v>
      </c>
      <c r="K1374" s="45" t="s">
        <v>12651</v>
      </c>
      <c r="L1374" s="45" t="s">
        <v>7712</v>
      </c>
      <c r="M1374" s="45" t="s">
        <v>7713</v>
      </c>
      <c r="N1374" s="45" t="s">
        <v>7714</v>
      </c>
      <c r="O1374" s="45" t="s">
        <v>7715</v>
      </c>
      <c r="P1374" s="45" t="s">
        <v>4891</v>
      </c>
    </row>
    <row r="1375" spans="1:16" x14ac:dyDescent="0.3">
      <c r="A1375" s="45" t="s">
        <v>7716</v>
      </c>
      <c r="B1375" s="45" t="s">
        <v>7758</v>
      </c>
      <c r="C1375" s="45" t="s">
        <v>7718</v>
      </c>
      <c r="D1375" s="45" t="s">
        <v>7719</v>
      </c>
      <c r="E1375" s="45" t="s">
        <v>7720</v>
      </c>
      <c r="F1375" s="45" t="s">
        <v>6581</v>
      </c>
      <c r="G1375" s="45">
        <v>14</v>
      </c>
      <c r="I1375" s="45" t="s">
        <v>5744</v>
      </c>
      <c r="J1375" s="45" t="s">
        <v>5745</v>
      </c>
      <c r="K1375" s="45" t="s">
        <v>12652</v>
      </c>
      <c r="L1375" s="45" t="s">
        <v>7722</v>
      </c>
      <c r="M1375" s="45" t="s">
        <v>7723</v>
      </c>
      <c r="N1375" s="45" t="s">
        <v>7724</v>
      </c>
      <c r="O1375" s="45" t="s">
        <v>7725</v>
      </c>
      <c r="P1375" s="45" t="s">
        <v>4893</v>
      </c>
    </row>
    <row r="1376" spans="1:16" x14ac:dyDescent="0.3">
      <c r="A1376" s="45" t="s">
        <v>7726</v>
      </c>
      <c r="B1376" s="45" t="s">
        <v>7760</v>
      </c>
      <c r="C1376" s="45" t="s">
        <v>7728</v>
      </c>
      <c r="D1376" s="45" t="s">
        <v>7729</v>
      </c>
      <c r="E1376" s="45" t="s">
        <v>7730</v>
      </c>
      <c r="F1376" s="45" t="s">
        <v>6581</v>
      </c>
      <c r="G1376" s="45">
        <v>12</v>
      </c>
      <c r="H1376" s="45" t="s">
        <v>7074</v>
      </c>
      <c r="I1376" s="45" t="s">
        <v>5442</v>
      </c>
      <c r="J1376" s="45" t="s">
        <v>5443</v>
      </c>
      <c r="K1376" s="45" t="s">
        <v>12653</v>
      </c>
      <c r="L1376" s="45" t="s">
        <v>7732</v>
      </c>
      <c r="M1376" s="45" t="s">
        <v>7733</v>
      </c>
      <c r="N1376" s="45" t="s">
        <v>7734</v>
      </c>
      <c r="O1376" s="45" t="s">
        <v>7735</v>
      </c>
      <c r="P1376" s="45" t="s">
        <v>4846</v>
      </c>
    </row>
    <row r="1377" spans="1:16" x14ac:dyDescent="0.3">
      <c r="A1377" s="45" t="s">
        <v>7762</v>
      </c>
      <c r="B1377" s="45" t="s">
        <v>7763</v>
      </c>
      <c r="C1377" s="45" t="s">
        <v>7764</v>
      </c>
      <c r="D1377" s="45" t="s">
        <v>7765</v>
      </c>
      <c r="E1377" s="45" t="s">
        <v>7766</v>
      </c>
      <c r="F1377" s="45" t="s">
        <v>6581</v>
      </c>
      <c r="G1377" s="45">
        <v>1</v>
      </c>
      <c r="H1377" s="45" t="s">
        <v>7076</v>
      </c>
      <c r="I1377" s="45" t="s">
        <v>5442</v>
      </c>
      <c r="J1377" s="45" t="s">
        <v>5443</v>
      </c>
      <c r="K1377" s="45" t="s">
        <v>12654</v>
      </c>
      <c r="L1377" s="45" t="s">
        <v>7768</v>
      </c>
      <c r="M1377" s="45" t="s">
        <v>7769</v>
      </c>
      <c r="N1377" s="45" t="s">
        <v>7770</v>
      </c>
      <c r="O1377" s="45" t="s">
        <v>7771</v>
      </c>
      <c r="P1377" s="45" t="s">
        <v>4849</v>
      </c>
    </row>
    <row r="1378" spans="1:16" x14ac:dyDescent="0.3">
      <c r="A1378" s="45" t="s">
        <v>7940</v>
      </c>
      <c r="B1378" s="45" t="s">
        <v>7941</v>
      </c>
      <c r="C1378" s="45" t="s">
        <v>7942</v>
      </c>
      <c r="D1378" s="45" t="s">
        <v>7943</v>
      </c>
      <c r="E1378" s="45" t="s">
        <v>7944</v>
      </c>
      <c r="F1378" s="45" t="s">
        <v>5572</v>
      </c>
      <c r="G1378" s="45">
        <v>22</v>
      </c>
      <c r="H1378" s="45" t="s">
        <v>7077</v>
      </c>
      <c r="I1378" s="45" t="s">
        <v>5442</v>
      </c>
      <c r="J1378" s="45" t="s">
        <v>5443</v>
      </c>
      <c r="K1378" s="45" t="s">
        <v>12655</v>
      </c>
      <c r="L1378" s="45" t="s">
        <v>7946</v>
      </c>
      <c r="M1378" s="45" t="s">
        <v>7947</v>
      </c>
      <c r="N1378" s="45" t="s">
        <v>7948</v>
      </c>
      <c r="O1378" s="45" t="s">
        <v>7949</v>
      </c>
      <c r="P1378" s="45" t="s">
        <v>4841</v>
      </c>
    </row>
    <row r="1379" spans="1:16" x14ac:dyDescent="0.3">
      <c r="A1379" s="45" t="s">
        <v>7976</v>
      </c>
      <c r="B1379" s="45" t="s">
        <v>12656</v>
      </c>
      <c r="C1379" s="45" t="s">
        <v>7978</v>
      </c>
      <c r="D1379" s="45" t="s">
        <v>7979</v>
      </c>
      <c r="E1379" s="45" t="s">
        <v>7980</v>
      </c>
      <c r="F1379" s="45" t="s">
        <v>6581</v>
      </c>
      <c r="G1379" s="45">
        <v>20</v>
      </c>
      <c r="I1379" s="45" t="s">
        <v>5442</v>
      </c>
      <c r="J1379" s="45" t="s">
        <v>5443</v>
      </c>
      <c r="K1379" s="45" t="s">
        <v>12657</v>
      </c>
      <c r="L1379" s="45" t="s">
        <v>7982</v>
      </c>
      <c r="M1379" s="45" t="s">
        <v>7983</v>
      </c>
      <c r="N1379" s="45" t="s">
        <v>7984</v>
      </c>
      <c r="O1379" s="45" t="s">
        <v>7985</v>
      </c>
      <c r="P1379" s="45" t="s">
        <v>4837</v>
      </c>
    </row>
    <row r="1380" spans="1:16" x14ac:dyDescent="0.3">
      <c r="A1380" s="45" t="s">
        <v>12658</v>
      </c>
      <c r="B1380" s="45" t="s">
        <v>12659</v>
      </c>
      <c r="C1380" s="45" t="s">
        <v>12660</v>
      </c>
      <c r="D1380" s="45" t="s">
        <v>12661</v>
      </c>
      <c r="E1380" s="45" t="s">
        <v>12662</v>
      </c>
      <c r="F1380" s="45" t="s">
        <v>5572</v>
      </c>
      <c r="G1380" s="45">
        <v>22</v>
      </c>
      <c r="I1380" s="45" t="s">
        <v>5442</v>
      </c>
      <c r="J1380" s="45" t="s">
        <v>5443</v>
      </c>
      <c r="K1380" s="45" t="s">
        <v>12663</v>
      </c>
      <c r="L1380" s="45" t="s">
        <v>12664</v>
      </c>
      <c r="M1380" s="45" t="s">
        <v>12665</v>
      </c>
      <c r="N1380" s="45" t="s">
        <v>12666</v>
      </c>
      <c r="O1380" s="45" t="s">
        <v>12667</v>
      </c>
      <c r="P1380" s="45" t="s">
        <v>5446</v>
      </c>
    </row>
    <row r="1381" spans="1:16" x14ac:dyDescent="0.3">
      <c r="A1381" s="45" t="s">
        <v>7986</v>
      </c>
      <c r="B1381" s="45" t="s">
        <v>12668</v>
      </c>
      <c r="C1381" s="45" t="s">
        <v>7988</v>
      </c>
      <c r="D1381" s="45" t="s">
        <v>7989</v>
      </c>
      <c r="E1381" s="45" t="s">
        <v>7990</v>
      </c>
      <c r="F1381" s="45" t="s">
        <v>6581</v>
      </c>
      <c r="G1381" s="45">
        <v>100</v>
      </c>
      <c r="I1381" s="45" t="s">
        <v>5442</v>
      </c>
      <c r="J1381" s="45" t="s">
        <v>5443</v>
      </c>
      <c r="K1381" s="45" t="s">
        <v>12669</v>
      </c>
      <c r="L1381" s="45" t="s">
        <v>7992</v>
      </c>
      <c r="M1381" s="45" t="s">
        <v>7993</v>
      </c>
      <c r="N1381" s="45" t="s">
        <v>7994</v>
      </c>
      <c r="O1381" s="45" t="s">
        <v>7995</v>
      </c>
      <c r="P1381" s="45" t="s">
        <v>4992</v>
      </c>
    </row>
    <row r="1382" spans="1:16" x14ac:dyDescent="0.3">
      <c r="A1382" s="45" t="s">
        <v>12670</v>
      </c>
      <c r="B1382" s="45" t="s">
        <v>12671</v>
      </c>
      <c r="C1382" s="45" t="s">
        <v>12672</v>
      </c>
      <c r="D1382" s="45" t="s">
        <v>12673</v>
      </c>
      <c r="E1382" s="45" t="s">
        <v>12674</v>
      </c>
      <c r="F1382" s="45" t="s">
        <v>6581</v>
      </c>
      <c r="G1382" s="45">
        <v>1</v>
      </c>
      <c r="I1382" s="45" t="s">
        <v>5442</v>
      </c>
      <c r="J1382" s="45" t="s">
        <v>5443</v>
      </c>
      <c r="K1382" s="45" t="s">
        <v>12675</v>
      </c>
      <c r="L1382" s="45" t="s">
        <v>12676</v>
      </c>
      <c r="M1382" s="45" t="s">
        <v>12677</v>
      </c>
      <c r="N1382" s="45" t="s">
        <v>12678</v>
      </c>
      <c r="O1382" s="45" t="s">
        <v>12679</v>
      </c>
      <c r="P1382" s="45" t="s">
        <v>5448</v>
      </c>
    </row>
    <row r="1383" spans="1:16" x14ac:dyDescent="0.3">
      <c r="A1383" s="45" t="s">
        <v>12680</v>
      </c>
      <c r="B1383" s="45" t="s">
        <v>12681</v>
      </c>
      <c r="C1383" s="45" t="s">
        <v>12682</v>
      </c>
      <c r="D1383" s="45" t="s">
        <v>12683</v>
      </c>
      <c r="E1383" s="45" t="s">
        <v>12684</v>
      </c>
      <c r="F1383" s="45" t="s">
        <v>6581</v>
      </c>
      <c r="G1383" s="45">
        <v>8</v>
      </c>
      <c r="I1383" s="45" t="s">
        <v>5442</v>
      </c>
      <c r="J1383" s="45" t="s">
        <v>5443</v>
      </c>
      <c r="K1383" s="45" t="s">
        <v>12685</v>
      </c>
      <c r="L1383" s="45" t="s">
        <v>12686</v>
      </c>
      <c r="M1383" s="45" t="s">
        <v>12687</v>
      </c>
      <c r="N1383" s="45" t="s">
        <v>12688</v>
      </c>
      <c r="O1383" s="45" t="s">
        <v>12689</v>
      </c>
      <c r="P1383" s="45" t="s">
        <v>5450</v>
      </c>
    </row>
    <row r="1384" spans="1:16" x14ac:dyDescent="0.3">
      <c r="A1384" s="45" t="s">
        <v>12690</v>
      </c>
      <c r="B1384" s="45" t="s">
        <v>12691</v>
      </c>
      <c r="C1384" s="45" t="s">
        <v>12692</v>
      </c>
      <c r="D1384" s="45" t="s">
        <v>12693</v>
      </c>
      <c r="E1384" s="45" t="s">
        <v>12694</v>
      </c>
      <c r="F1384" s="45" t="s">
        <v>5572</v>
      </c>
      <c r="G1384" s="45">
        <v>22</v>
      </c>
      <c r="I1384" s="45" t="s">
        <v>5442</v>
      </c>
      <c r="J1384" s="45" t="s">
        <v>5443</v>
      </c>
      <c r="K1384" s="45" t="s">
        <v>12695</v>
      </c>
      <c r="L1384" s="45" t="s">
        <v>12696</v>
      </c>
      <c r="M1384" s="45" t="s">
        <v>12697</v>
      </c>
      <c r="N1384" s="45" t="s">
        <v>12698</v>
      </c>
      <c r="O1384" s="45" t="s">
        <v>12699</v>
      </c>
      <c r="P1384" s="45" t="s">
        <v>5452</v>
      </c>
    </row>
    <row r="1385" spans="1:16" x14ac:dyDescent="0.3">
      <c r="A1385" s="45" t="s">
        <v>12700</v>
      </c>
      <c r="B1385" s="45" t="s">
        <v>12701</v>
      </c>
      <c r="C1385" s="45" t="s">
        <v>12702</v>
      </c>
      <c r="D1385" s="45" t="s">
        <v>12703</v>
      </c>
      <c r="E1385" s="45" t="s">
        <v>12704</v>
      </c>
      <c r="F1385" s="45" t="s">
        <v>6581</v>
      </c>
      <c r="G1385" s="45">
        <v>8</v>
      </c>
      <c r="I1385" s="45" t="s">
        <v>5442</v>
      </c>
      <c r="J1385" s="45" t="s">
        <v>5443</v>
      </c>
      <c r="K1385" s="45" t="s">
        <v>12705</v>
      </c>
      <c r="L1385" s="45" t="s">
        <v>12706</v>
      </c>
      <c r="M1385" s="45" t="s">
        <v>12707</v>
      </c>
      <c r="N1385" s="45" t="s">
        <v>12708</v>
      </c>
      <c r="O1385" s="45" t="s">
        <v>12709</v>
      </c>
      <c r="P1385" s="45" t="s">
        <v>5454</v>
      </c>
    </row>
    <row r="1386" spans="1:16" x14ac:dyDescent="0.3">
      <c r="A1386" s="45" t="s">
        <v>9687</v>
      </c>
      <c r="B1386" s="45" t="s">
        <v>12710</v>
      </c>
      <c r="C1386" s="45" t="s">
        <v>9689</v>
      </c>
      <c r="D1386" s="45" t="s">
        <v>9690</v>
      </c>
      <c r="E1386" s="45" t="s">
        <v>9691</v>
      </c>
      <c r="F1386" s="45" t="s">
        <v>6581</v>
      </c>
      <c r="G1386" s="45">
        <v>10</v>
      </c>
      <c r="I1386" s="45" t="s">
        <v>5442</v>
      </c>
      <c r="J1386" s="45" t="s">
        <v>5443</v>
      </c>
      <c r="K1386" s="45" t="s">
        <v>12711</v>
      </c>
      <c r="L1386" s="45" t="s">
        <v>9693</v>
      </c>
      <c r="M1386" s="45" t="s">
        <v>9694</v>
      </c>
      <c r="N1386" s="45" t="s">
        <v>9695</v>
      </c>
      <c r="O1386" s="45" t="s">
        <v>9696</v>
      </c>
      <c r="P1386" s="45" t="s">
        <v>4852</v>
      </c>
    </row>
    <row r="1387" spans="1:16" x14ac:dyDescent="0.3">
      <c r="A1387" s="45" t="s">
        <v>9697</v>
      </c>
      <c r="B1387" s="45" t="s">
        <v>12712</v>
      </c>
      <c r="C1387" s="45" t="s">
        <v>9699</v>
      </c>
      <c r="D1387" s="45" t="s">
        <v>9700</v>
      </c>
      <c r="E1387" s="45" t="s">
        <v>9701</v>
      </c>
      <c r="F1387" s="45" t="s">
        <v>6581</v>
      </c>
      <c r="G1387" s="45">
        <v>10</v>
      </c>
      <c r="I1387" s="45" t="s">
        <v>5442</v>
      </c>
      <c r="J1387" s="45" t="s">
        <v>5443</v>
      </c>
      <c r="K1387" s="45" t="s">
        <v>12713</v>
      </c>
      <c r="L1387" s="45" t="s">
        <v>9703</v>
      </c>
      <c r="M1387" s="45" t="s">
        <v>9704</v>
      </c>
      <c r="N1387" s="45" t="s">
        <v>9705</v>
      </c>
      <c r="O1387" s="45" t="s">
        <v>9706</v>
      </c>
      <c r="P1387" s="45" t="s">
        <v>4855</v>
      </c>
    </row>
    <row r="1388" spans="1:16" x14ac:dyDescent="0.3">
      <c r="A1388" s="45" t="s">
        <v>12714</v>
      </c>
      <c r="B1388" s="45" t="s">
        <v>12715</v>
      </c>
      <c r="C1388" s="45" t="s">
        <v>12716</v>
      </c>
      <c r="D1388" s="45" t="s">
        <v>12717</v>
      </c>
      <c r="E1388" s="45" t="s">
        <v>12718</v>
      </c>
      <c r="F1388" s="45" t="s">
        <v>6581</v>
      </c>
      <c r="G1388" s="45">
        <v>1</v>
      </c>
      <c r="I1388" s="45" t="s">
        <v>5442</v>
      </c>
      <c r="J1388" s="45" t="s">
        <v>5443</v>
      </c>
      <c r="K1388" s="45" t="s">
        <v>12719</v>
      </c>
      <c r="L1388" s="45" t="s">
        <v>12720</v>
      </c>
      <c r="M1388" s="45" t="s">
        <v>12721</v>
      </c>
      <c r="N1388" s="45" t="s">
        <v>12722</v>
      </c>
      <c r="O1388" s="45" t="s">
        <v>12723</v>
      </c>
      <c r="P1388" s="45" t="s">
        <v>5458</v>
      </c>
    </row>
    <row r="1389" spans="1:16" x14ac:dyDescent="0.3">
      <c r="A1389" s="45" t="s">
        <v>12724</v>
      </c>
      <c r="B1389" s="45" t="s">
        <v>12725</v>
      </c>
      <c r="C1389" s="45" t="s">
        <v>12726</v>
      </c>
      <c r="D1389" s="45" t="s">
        <v>12727</v>
      </c>
      <c r="E1389" s="45" t="s">
        <v>12728</v>
      </c>
      <c r="F1389" s="45" t="s">
        <v>6581</v>
      </c>
      <c r="G1389" s="45">
        <v>8</v>
      </c>
      <c r="I1389" s="45" t="s">
        <v>5442</v>
      </c>
      <c r="J1389" s="45" t="s">
        <v>5443</v>
      </c>
      <c r="K1389" s="45" t="s">
        <v>12729</v>
      </c>
      <c r="L1389" s="45" t="s">
        <v>12730</v>
      </c>
      <c r="M1389" s="45" t="s">
        <v>12731</v>
      </c>
      <c r="N1389" s="45" t="s">
        <v>12732</v>
      </c>
      <c r="O1389" s="45" t="s">
        <v>12733</v>
      </c>
      <c r="P1389" s="45" t="s">
        <v>5460</v>
      </c>
    </row>
    <row r="1390" spans="1:16" x14ac:dyDescent="0.3">
      <c r="A1390" s="45" t="s">
        <v>12734</v>
      </c>
      <c r="B1390" s="45" t="s">
        <v>12735</v>
      </c>
      <c r="C1390" s="45" t="s">
        <v>12736</v>
      </c>
      <c r="D1390" s="45" t="s">
        <v>12737</v>
      </c>
      <c r="E1390" s="45" t="s">
        <v>12738</v>
      </c>
      <c r="F1390" s="45" t="s">
        <v>5572</v>
      </c>
      <c r="G1390" s="45">
        <v>22</v>
      </c>
      <c r="I1390" s="45" t="s">
        <v>5442</v>
      </c>
      <c r="J1390" s="45" t="s">
        <v>5443</v>
      </c>
      <c r="K1390" s="45" t="s">
        <v>12739</v>
      </c>
      <c r="L1390" s="45" t="s">
        <v>12740</v>
      </c>
      <c r="M1390" s="45" t="s">
        <v>12741</v>
      </c>
      <c r="N1390" s="45" t="s">
        <v>12742</v>
      </c>
      <c r="O1390" s="45" t="s">
        <v>12743</v>
      </c>
      <c r="P1390" s="45" t="s">
        <v>5461</v>
      </c>
    </row>
    <row r="1391" spans="1:16" x14ac:dyDescent="0.3">
      <c r="A1391" s="45" t="s">
        <v>12269</v>
      </c>
      <c r="B1391" s="45" t="s">
        <v>12744</v>
      </c>
      <c r="C1391" s="45" t="s">
        <v>12271</v>
      </c>
      <c r="D1391" s="45" t="s">
        <v>12272</v>
      </c>
      <c r="E1391" s="45" t="s">
        <v>12273</v>
      </c>
      <c r="F1391" s="45" t="s">
        <v>6581</v>
      </c>
      <c r="G1391" s="45">
        <v>1</v>
      </c>
      <c r="I1391" s="45" t="s">
        <v>5442</v>
      </c>
      <c r="J1391" s="45" t="s">
        <v>5443</v>
      </c>
      <c r="K1391" s="45" t="s">
        <v>12745</v>
      </c>
      <c r="L1391" s="45" t="s">
        <v>12275</v>
      </c>
      <c r="M1391" s="45" t="s">
        <v>12276</v>
      </c>
      <c r="N1391" s="45" t="s">
        <v>12277</v>
      </c>
      <c r="O1391" s="45" t="s">
        <v>12278</v>
      </c>
      <c r="P1391" s="45" t="s">
        <v>5141</v>
      </c>
    </row>
    <row r="1392" spans="1:16" x14ac:dyDescent="0.3">
      <c r="A1392" s="45" t="s">
        <v>10056</v>
      </c>
      <c r="B1392" s="45" t="s">
        <v>12746</v>
      </c>
      <c r="C1392" s="45" t="s">
        <v>10058</v>
      </c>
      <c r="D1392" s="45" t="s">
        <v>10059</v>
      </c>
      <c r="E1392" s="45" t="s">
        <v>10060</v>
      </c>
      <c r="F1392" s="45" t="s">
        <v>6581</v>
      </c>
      <c r="G1392" s="45">
        <v>50</v>
      </c>
      <c r="I1392" s="45" t="s">
        <v>5442</v>
      </c>
      <c r="J1392" s="45" t="s">
        <v>5443</v>
      </c>
      <c r="K1392" s="45" t="s">
        <v>12747</v>
      </c>
      <c r="L1392" s="45" t="s">
        <v>10062</v>
      </c>
      <c r="M1392" s="45" t="s">
        <v>10063</v>
      </c>
      <c r="N1392" s="45" t="s">
        <v>10064</v>
      </c>
      <c r="O1392" s="45" t="s">
        <v>10065</v>
      </c>
      <c r="P1392" s="45" t="s">
        <v>5463</v>
      </c>
    </row>
    <row r="1393" spans="1:16" x14ac:dyDescent="0.3">
      <c r="A1393" s="45" t="s">
        <v>12748</v>
      </c>
      <c r="B1393" s="45" t="s">
        <v>12749</v>
      </c>
      <c r="C1393" s="45" t="s">
        <v>12750</v>
      </c>
      <c r="D1393" s="45" t="s">
        <v>12751</v>
      </c>
      <c r="E1393" s="45" t="s">
        <v>12752</v>
      </c>
      <c r="F1393" s="45" t="s">
        <v>6581</v>
      </c>
      <c r="G1393" s="45">
        <v>1</v>
      </c>
      <c r="I1393" s="45" t="s">
        <v>5442</v>
      </c>
      <c r="J1393" s="45" t="s">
        <v>5443</v>
      </c>
      <c r="K1393" s="45" t="s">
        <v>12753</v>
      </c>
      <c r="L1393" s="45" t="s">
        <v>12754</v>
      </c>
      <c r="M1393" s="45" t="s">
        <v>12755</v>
      </c>
      <c r="N1393" s="45" t="s">
        <v>12756</v>
      </c>
      <c r="O1393" s="45" t="s">
        <v>12757</v>
      </c>
      <c r="P1393" s="45" t="s">
        <v>5464</v>
      </c>
    </row>
    <row r="1394" spans="1:16" x14ac:dyDescent="0.3">
      <c r="A1394" s="45" t="s">
        <v>12758</v>
      </c>
      <c r="B1394" s="45" t="s">
        <v>12759</v>
      </c>
      <c r="C1394" s="45" t="s">
        <v>12760</v>
      </c>
      <c r="D1394" s="45" t="s">
        <v>12761</v>
      </c>
      <c r="E1394" s="45" t="s">
        <v>12762</v>
      </c>
      <c r="F1394" s="45" t="s">
        <v>6581</v>
      </c>
      <c r="G1394" s="45">
        <v>10</v>
      </c>
      <c r="I1394" s="45" t="s">
        <v>5442</v>
      </c>
      <c r="J1394" s="45" t="s">
        <v>5443</v>
      </c>
      <c r="K1394" s="45" t="s">
        <v>12763</v>
      </c>
      <c r="L1394" s="45" t="s">
        <v>12764</v>
      </c>
      <c r="M1394" s="45" t="s">
        <v>12765</v>
      </c>
      <c r="N1394" s="45" t="s">
        <v>12766</v>
      </c>
      <c r="O1394" s="45" t="s">
        <v>12767</v>
      </c>
      <c r="P1394" s="45" t="s">
        <v>5466</v>
      </c>
    </row>
    <row r="1395" spans="1:16" x14ac:dyDescent="0.3">
      <c r="A1395" s="45" t="s">
        <v>12768</v>
      </c>
      <c r="B1395" s="45" t="s">
        <v>12769</v>
      </c>
      <c r="C1395" s="45" t="s">
        <v>12770</v>
      </c>
      <c r="D1395" s="45" t="s">
        <v>12771</v>
      </c>
      <c r="E1395" s="45" t="s">
        <v>12772</v>
      </c>
      <c r="F1395" s="45" t="s">
        <v>6581</v>
      </c>
      <c r="G1395" s="45">
        <v>1</v>
      </c>
      <c r="I1395" s="45" t="s">
        <v>5442</v>
      </c>
      <c r="J1395" s="45" t="s">
        <v>5443</v>
      </c>
      <c r="K1395" s="45" t="s">
        <v>12773</v>
      </c>
      <c r="L1395" s="45" t="s">
        <v>12774</v>
      </c>
      <c r="M1395" s="45" t="s">
        <v>12775</v>
      </c>
      <c r="N1395" s="45" t="s">
        <v>12776</v>
      </c>
      <c r="O1395" s="45" t="s">
        <v>12777</v>
      </c>
      <c r="P1395" s="45" t="s">
        <v>5468</v>
      </c>
    </row>
    <row r="1396" spans="1:16" x14ac:dyDescent="0.3">
      <c r="A1396" s="45" t="s">
        <v>7686</v>
      </c>
      <c r="B1396" s="45" t="s">
        <v>7752</v>
      </c>
      <c r="C1396" s="45" t="s">
        <v>7688</v>
      </c>
      <c r="D1396" s="45" t="s">
        <v>7689</v>
      </c>
      <c r="E1396" s="45" t="s">
        <v>7690</v>
      </c>
      <c r="F1396" s="45" t="s">
        <v>6581</v>
      </c>
      <c r="G1396" s="45">
        <v>12</v>
      </c>
      <c r="I1396" s="45" t="s">
        <v>5442</v>
      </c>
      <c r="J1396" s="45" t="s">
        <v>5443</v>
      </c>
      <c r="K1396" s="45" t="s">
        <v>12778</v>
      </c>
      <c r="L1396" s="45" t="s">
        <v>7692</v>
      </c>
      <c r="M1396" s="45" t="s">
        <v>7693</v>
      </c>
      <c r="N1396" s="45" t="s">
        <v>7694</v>
      </c>
      <c r="O1396" s="45" t="s">
        <v>7695</v>
      </c>
      <c r="P1396" s="45" t="s">
        <v>4887</v>
      </c>
    </row>
    <row r="1397" spans="1:16" x14ac:dyDescent="0.3">
      <c r="A1397" s="45" t="s">
        <v>7696</v>
      </c>
      <c r="B1397" s="45" t="s">
        <v>7754</v>
      </c>
      <c r="C1397" s="45" t="s">
        <v>7698</v>
      </c>
      <c r="D1397" s="45" t="s">
        <v>7699</v>
      </c>
      <c r="E1397" s="45" t="s">
        <v>7700</v>
      </c>
      <c r="F1397" s="45" t="s">
        <v>6581</v>
      </c>
      <c r="G1397" s="45">
        <v>14</v>
      </c>
      <c r="I1397" s="45" t="s">
        <v>5442</v>
      </c>
      <c r="J1397" s="45" t="s">
        <v>5443</v>
      </c>
      <c r="K1397" s="45" t="s">
        <v>12779</v>
      </c>
      <c r="L1397" s="45" t="s">
        <v>7702</v>
      </c>
      <c r="M1397" s="45" t="s">
        <v>7703</v>
      </c>
      <c r="N1397" s="45" t="s">
        <v>7704</v>
      </c>
      <c r="O1397" s="45" t="s">
        <v>7705</v>
      </c>
      <c r="P1397" s="45" t="s">
        <v>4889</v>
      </c>
    </row>
    <row r="1398" spans="1:16" x14ac:dyDescent="0.3">
      <c r="A1398" s="45" t="s">
        <v>7706</v>
      </c>
      <c r="B1398" s="45" t="s">
        <v>7804</v>
      </c>
      <c r="C1398" s="45" t="s">
        <v>7708</v>
      </c>
      <c r="D1398" s="45" t="s">
        <v>7709</v>
      </c>
      <c r="E1398" s="45" t="s">
        <v>7710</v>
      </c>
      <c r="F1398" s="45" t="s">
        <v>6581</v>
      </c>
      <c r="G1398" s="45">
        <v>12</v>
      </c>
      <c r="I1398" s="45" t="s">
        <v>5442</v>
      </c>
      <c r="J1398" s="45" t="s">
        <v>5443</v>
      </c>
      <c r="K1398" s="45" t="s">
        <v>12780</v>
      </c>
      <c r="L1398" s="45" t="s">
        <v>7712</v>
      </c>
      <c r="M1398" s="45" t="s">
        <v>7713</v>
      </c>
      <c r="N1398" s="45" t="s">
        <v>7714</v>
      </c>
      <c r="O1398" s="45" t="s">
        <v>7715</v>
      </c>
      <c r="P1398" s="45" t="s">
        <v>4891</v>
      </c>
    </row>
    <row r="1399" spans="1:16" x14ac:dyDescent="0.3">
      <c r="A1399" s="45" t="s">
        <v>7716</v>
      </c>
      <c r="B1399" s="45" t="s">
        <v>7806</v>
      </c>
      <c r="C1399" s="45" t="s">
        <v>7718</v>
      </c>
      <c r="D1399" s="45" t="s">
        <v>7719</v>
      </c>
      <c r="E1399" s="45" t="s">
        <v>7720</v>
      </c>
      <c r="F1399" s="45" t="s">
        <v>6581</v>
      </c>
      <c r="G1399" s="45">
        <v>14</v>
      </c>
      <c r="I1399" s="45" t="s">
        <v>5442</v>
      </c>
      <c r="J1399" s="45" t="s">
        <v>5443</v>
      </c>
      <c r="K1399" s="45" t="s">
        <v>12781</v>
      </c>
      <c r="L1399" s="45" t="s">
        <v>7722</v>
      </c>
      <c r="M1399" s="45" t="s">
        <v>7723</v>
      </c>
      <c r="N1399" s="45" t="s">
        <v>7724</v>
      </c>
      <c r="O1399" s="45" t="s">
        <v>7725</v>
      </c>
      <c r="P1399" s="45" t="s">
        <v>4893</v>
      </c>
    </row>
    <row r="1400" spans="1:16" x14ac:dyDescent="0.3">
      <c r="A1400" s="45" t="s">
        <v>12782</v>
      </c>
      <c r="B1400" s="45" t="s">
        <v>12783</v>
      </c>
      <c r="C1400" s="45" t="s">
        <v>12784</v>
      </c>
      <c r="D1400" s="45" t="s">
        <v>12785</v>
      </c>
      <c r="E1400" s="45" t="s">
        <v>12786</v>
      </c>
      <c r="F1400" s="45" t="s">
        <v>6581</v>
      </c>
      <c r="G1400" s="45">
        <v>200</v>
      </c>
      <c r="I1400" s="45" t="s">
        <v>5442</v>
      </c>
      <c r="J1400" s="45" t="s">
        <v>5443</v>
      </c>
      <c r="K1400" s="45" t="s">
        <v>12787</v>
      </c>
      <c r="L1400" s="45" t="s">
        <v>12788</v>
      </c>
      <c r="M1400" s="45" t="s">
        <v>12789</v>
      </c>
      <c r="N1400" s="45" t="s">
        <v>12790</v>
      </c>
      <c r="O1400" s="45" t="s">
        <v>12791</v>
      </c>
      <c r="P1400" s="45" t="s">
        <v>5470</v>
      </c>
    </row>
    <row r="1401" spans="1:16" x14ac:dyDescent="0.3">
      <c r="A1401" s="45" t="s">
        <v>12792</v>
      </c>
      <c r="B1401" s="45" t="s">
        <v>12793</v>
      </c>
      <c r="C1401" s="45" t="s">
        <v>12794</v>
      </c>
      <c r="D1401" s="45" t="s">
        <v>12795</v>
      </c>
      <c r="E1401" s="45" t="s">
        <v>12796</v>
      </c>
      <c r="F1401" s="45" t="s">
        <v>6581</v>
      </c>
      <c r="G1401" s="45">
        <v>1</v>
      </c>
      <c r="I1401" s="45" t="s">
        <v>5442</v>
      </c>
      <c r="J1401" s="45" t="s">
        <v>5443</v>
      </c>
      <c r="K1401" s="45" t="s">
        <v>12797</v>
      </c>
      <c r="L1401" s="45" t="s">
        <v>12798</v>
      </c>
      <c r="M1401" s="45" t="s">
        <v>12799</v>
      </c>
      <c r="N1401" s="45" t="s">
        <v>12800</v>
      </c>
      <c r="O1401" s="45" t="s">
        <v>12801</v>
      </c>
      <c r="P1401" s="45" t="s">
        <v>5472</v>
      </c>
    </row>
    <row r="1402" spans="1:16" x14ac:dyDescent="0.3">
      <c r="A1402" s="45" t="s">
        <v>7792</v>
      </c>
      <c r="B1402" s="45" t="s">
        <v>12802</v>
      </c>
      <c r="C1402" s="45" t="s">
        <v>7794</v>
      </c>
      <c r="D1402" s="45" t="s">
        <v>7795</v>
      </c>
      <c r="E1402" s="45" t="s">
        <v>7796</v>
      </c>
      <c r="F1402" s="45" t="s">
        <v>6581</v>
      </c>
      <c r="G1402" s="45">
        <v>200</v>
      </c>
      <c r="I1402" s="45" t="s">
        <v>5442</v>
      </c>
      <c r="J1402" s="45" t="s">
        <v>5443</v>
      </c>
      <c r="K1402" s="45" t="s">
        <v>12803</v>
      </c>
      <c r="L1402" s="45" t="s">
        <v>7798</v>
      </c>
      <c r="M1402" s="45" t="s">
        <v>7799</v>
      </c>
      <c r="N1402" s="45" t="s">
        <v>7800</v>
      </c>
      <c r="O1402" s="45" t="s">
        <v>7801</v>
      </c>
      <c r="P1402" s="45" t="s">
        <v>4973</v>
      </c>
    </row>
    <row r="1403" spans="1:16" x14ac:dyDescent="0.3">
      <c r="A1403" s="45" t="s">
        <v>7726</v>
      </c>
      <c r="B1403" s="45" t="s">
        <v>7760</v>
      </c>
      <c r="C1403" s="45" t="s">
        <v>7728</v>
      </c>
      <c r="D1403" s="45" t="s">
        <v>7729</v>
      </c>
      <c r="E1403" s="45" t="s">
        <v>7730</v>
      </c>
      <c r="F1403" s="45" t="s">
        <v>6581</v>
      </c>
      <c r="G1403" s="45">
        <v>12</v>
      </c>
      <c r="H1403" s="45" t="s">
        <v>7078</v>
      </c>
      <c r="I1403" s="45" t="s">
        <v>5474</v>
      </c>
      <c r="J1403" s="45" t="s">
        <v>5475</v>
      </c>
      <c r="K1403" s="45" t="s">
        <v>12804</v>
      </c>
      <c r="L1403" s="45" t="s">
        <v>7732</v>
      </c>
      <c r="M1403" s="45" t="s">
        <v>7733</v>
      </c>
      <c r="N1403" s="45" t="s">
        <v>7734</v>
      </c>
      <c r="O1403" s="45" t="s">
        <v>7735</v>
      </c>
      <c r="P1403" s="45" t="s">
        <v>4846</v>
      </c>
    </row>
    <row r="1404" spans="1:16" x14ac:dyDescent="0.3">
      <c r="A1404" s="45" t="s">
        <v>7762</v>
      </c>
      <c r="B1404" s="45" t="s">
        <v>7763</v>
      </c>
      <c r="C1404" s="45" t="s">
        <v>7764</v>
      </c>
      <c r="D1404" s="45" t="s">
        <v>7765</v>
      </c>
      <c r="E1404" s="45" t="s">
        <v>7766</v>
      </c>
      <c r="F1404" s="45" t="s">
        <v>6581</v>
      </c>
      <c r="G1404" s="45">
        <v>1</v>
      </c>
      <c r="H1404" s="45" t="s">
        <v>7080</v>
      </c>
      <c r="I1404" s="45" t="s">
        <v>5474</v>
      </c>
      <c r="J1404" s="45" t="s">
        <v>5475</v>
      </c>
      <c r="K1404" s="45" t="s">
        <v>12805</v>
      </c>
      <c r="L1404" s="45" t="s">
        <v>7768</v>
      </c>
      <c r="M1404" s="45" t="s">
        <v>7769</v>
      </c>
      <c r="N1404" s="45" t="s">
        <v>7770</v>
      </c>
      <c r="O1404" s="45" t="s">
        <v>7771</v>
      </c>
      <c r="P1404" s="45" t="s">
        <v>4849</v>
      </c>
    </row>
    <row r="1405" spans="1:16" x14ac:dyDescent="0.3">
      <c r="A1405" s="45" t="s">
        <v>7940</v>
      </c>
      <c r="B1405" s="45" t="s">
        <v>7941</v>
      </c>
      <c r="C1405" s="45" t="s">
        <v>7942</v>
      </c>
      <c r="D1405" s="45" t="s">
        <v>7943</v>
      </c>
      <c r="E1405" s="45" t="s">
        <v>7944</v>
      </c>
      <c r="F1405" s="45" t="s">
        <v>5572</v>
      </c>
      <c r="G1405" s="45">
        <v>22</v>
      </c>
      <c r="H1405" s="45" t="s">
        <v>7081</v>
      </c>
      <c r="I1405" s="45" t="s">
        <v>5474</v>
      </c>
      <c r="J1405" s="45" t="s">
        <v>5475</v>
      </c>
      <c r="K1405" s="45" t="s">
        <v>12806</v>
      </c>
      <c r="L1405" s="45" t="s">
        <v>7946</v>
      </c>
      <c r="M1405" s="45" t="s">
        <v>7947</v>
      </c>
      <c r="N1405" s="45" t="s">
        <v>7948</v>
      </c>
      <c r="O1405" s="45" t="s">
        <v>7949</v>
      </c>
      <c r="P1405" s="45" t="s">
        <v>4841</v>
      </c>
    </row>
    <row r="1406" spans="1:16" x14ac:dyDescent="0.3">
      <c r="A1406" s="45" t="s">
        <v>7976</v>
      </c>
      <c r="B1406" s="45" t="s">
        <v>12656</v>
      </c>
      <c r="C1406" s="45" t="s">
        <v>7978</v>
      </c>
      <c r="D1406" s="45" t="s">
        <v>7979</v>
      </c>
      <c r="E1406" s="45" t="s">
        <v>7980</v>
      </c>
      <c r="F1406" s="45" t="s">
        <v>6581</v>
      </c>
      <c r="G1406" s="45">
        <v>20</v>
      </c>
      <c r="I1406" s="45" t="s">
        <v>5474</v>
      </c>
      <c r="J1406" s="45" t="s">
        <v>5475</v>
      </c>
      <c r="K1406" s="45" t="s">
        <v>12807</v>
      </c>
      <c r="L1406" s="45" t="s">
        <v>7982</v>
      </c>
      <c r="M1406" s="45" t="s">
        <v>7983</v>
      </c>
      <c r="N1406" s="45" t="s">
        <v>7984</v>
      </c>
      <c r="O1406" s="45" t="s">
        <v>7985</v>
      </c>
      <c r="P1406" s="45" t="s">
        <v>4837</v>
      </c>
    </row>
    <row r="1407" spans="1:16" x14ac:dyDescent="0.3">
      <c r="A1407" s="45" t="s">
        <v>7986</v>
      </c>
      <c r="B1407" s="45" t="s">
        <v>12668</v>
      </c>
      <c r="C1407" s="45" t="s">
        <v>7988</v>
      </c>
      <c r="D1407" s="45" t="s">
        <v>7989</v>
      </c>
      <c r="E1407" s="45" t="s">
        <v>7990</v>
      </c>
      <c r="F1407" s="45" t="s">
        <v>6581</v>
      </c>
      <c r="G1407" s="45">
        <v>100</v>
      </c>
      <c r="I1407" s="45" t="s">
        <v>5474</v>
      </c>
      <c r="J1407" s="45" t="s">
        <v>5475</v>
      </c>
      <c r="K1407" s="45" t="s">
        <v>12808</v>
      </c>
      <c r="L1407" s="45" t="s">
        <v>7992</v>
      </c>
      <c r="M1407" s="45" t="s">
        <v>7993</v>
      </c>
      <c r="N1407" s="45" t="s">
        <v>7994</v>
      </c>
      <c r="O1407" s="45" t="s">
        <v>7995</v>
      </c>
      <c r="P1407" s="45" t="s">
        <v>4992</v>
      </c>
    </row>
    <row r="1408" spans="1:16" x14ac:dyDescent="0.3">
      <c r="A1408" s="45" t="s">
        <v>12680</v>
      </c>
      <c r="B1408" s="45" t="s">
        <v>12681</v>
      </c>
      <c r="C1408" s="45" t="s">
        <v>12682</v>
      </c>
      <c r="D1408" s="45" t="s">
        <v>12683</v>
      </c>
      <c r="E1408" s="45" t="s">
        <v>12684</v>
      </c>
      <c r="F1408" s="45" t="s">
        <v>6581</v>
      </c>
      <c r="G1408" s="45">
        <v>8</v>
      </c>
      <c r="I1408" s="45" t="s">
        <v>5474</v>
      </c>
      <c r="J1408" s="45" t="s">
        <v>5475</v>
      </c>
      <c r="K1408" s="45" t="s">
        <v>12809</v>
      </c>
      <c r="L1408" s="45" t="s">
        <v>12686</v>
      </c>
      <c r="M1408" s="45" t="s">
        <v>12687</v>
      </c>
      <c r="N1408" s="45" t="s">
        <v>12688</v>
      </c>
      <c r="O1408" s="45" t="s">
        <v>12689</v>
      </c>
      <c r="P1408" s="45" t="s">
        <v>5450</v>
      </c>
    </row>
    <row r="1409" spans="1:16" x14ac:dyDescent="0.3">
      <c r="A1409" s="45" t="s">
        <v>12690</v>
      </c>
      <c r="B1409" s="45" t="s">
        <v>12691</v>
      </c>
      <c r="C1409" s="45" t="s">
        <v>12692</v>
      </c>
      <c r="D1409" s="45" t="s">
        <v>12693</v>
      </c>
      <c r="E1409" s="45" t="s">
        <v>12694</v>
      </c>
      <c r="F1409" s="45" t="s">
        <v>5572</v>
      </c>
      <c r="G1409" s="45">
        <v>22</v>
      </c>
      <c r="I1409" s="45" t="s">
        <v>5474</v>
      </c>
      <c r="J1409" s="45" t="s">
        <v>5475</v>
      </c>
      <c r="K1409" s="45" t="s">
        <v>12810</v>
      </c>
      <c r="L1409" s="45" t="s">
        <v>12696</v>
      </c>
      <c r="M1409" s="45" t="s">
        <v>12697</v>
      </c>
      <c r="N1409" s="45" t="s">
        <v>12698</v>
      </c>
      <c r="O1409" s="45" t="s">
        <v>12699</v>
      </c>
      <c r="P1409" s="45" t="s">
        <v>5452</v>
      </c>
    </row>
    <row r="1410" spans="1:16" x14ac:dyDescent="0.3">
      <c r="A1410" s="45" t="s">
        <v>12811</v>
      </c>
      <c r="B1410" s="45" t="s">
        <v>12812</v>
      </c>
      <c r="C1410" s="45" t="s">
        <v>12813</v>
      </c>
      <c r="D1410" s="45" t="s">
        <v>12814</v>
      </c>
      <c r="E1410" s="45" t="s">
        <v>12815</v>
      </c>
      <c r="F1410" s="45" t="s">
        <v>6581</v>
      </c>
      <c r="G1410" s="45">
        <v>1</v>
      </c>
      <c r="I1410" s="45" t="s">
        <v>5474</v>
      </c>
      <c r="J1410" s="45" t="s">
        <v>5475</v>
      </c>
      <c r="K1410" s="45" t="s">
        <v>12816</v>
      </c>
      <c r="L1410" s="45" t="s">
        <v>12817</v>
      </c>
      <c r="M1410" s="45" t="s">
        <v>12818</v>
      </c>
      <c r="N1410" s="45" t="s">
        <v>12819</v>
      </c>
      <c r="O1410" s="45" t="s">
        <v>12820</v>
      </c>
      <c r="P1410" s="45" t="s">
        <v>5476</v>
      </c>
    </row>
    <row r="1411" spans="1:16" x14ac:dyDescent="0.3">
      <c r="A1411" s="45" t="s">
        <v>11230</v>
      </c>
      <c r="B1411" s="45" t="s">
        <v>12821</v>
      </c>
      <c r="C1411" s="45" t="s">
        <v>11232</v>
      </c>
      <c r="D1411" s="45" t="s">
        <v>11233</v>
      </c>
      <c r="E1411" s="45" t="s">
        <v>11234</v>
      </c>
      <c r="F1411" s="45" t="s">
        <v>6581</v>
      </c>
      <c r="G1411" s="45">
        <v>100</v>
      </c>
      <c r="I1411" s="45" t="s">
        <v>5474</v>
      </c>
      <c r="J1411" s="45" t="s">
        <v>5475</v>
      </c>
      <c r="K1411" s="45" t="s">
        <v>12822</v>
      </c>
      <c r="L1411" s="45" t="s">
        <v>11236</v>
      </c>
      <c r="M1411" s="45" t="s">
        <v>11237</v>
      </c>
      <c r="N1411" s="45" t="s">
        <v>11238</v>
      </c>
      <c r="O1411" s="45" t="s">
        <v>11239</v>
      </c>
      <c r="P1411" s="45" t="s">
        <v>4937</v>
      </c>
    </row>
    <row r="1412" spans="1:16" x14ac:dyDescent="0.3">
      <c r="A1412" s="45" t="s">
        <v>7686</v>
      </c>
      <c r="B1412" s="45" t="s">
        <v>7752</v>
      </c>
      <c r="C1412" s="45" t="s">
        <v>7688</v>
      </c>
      <c r="D1412" s="45" t="s">
        <v>7689</v>
      </c>
      <c r="E1412" s="45" t="s">
        <v>7690</v>
      </c>
      <c r="F1412" s="45" t="s">
        <v>6581</v>
      </c>
      <c r="G1412" s="45">
        <v>12</v>
      </c>
      <c r="I1412" s="45" t="s">
        <v>5474</v>
      </c>
      <c r="J1412" s="45" t="s">
        <v>5475</v>
      </c>
      <c r="K1412" s="45" t="s">
        <v>12823</v>
      </c>
      <c r="L1412" s="45" t="s">
        <v>7692</v>
      </c>
      <c r="M1412" s="45" t="s">
        <v>7693</v>
      </c>
      <c r="N1412" s="45" t="s">
        <v>7694</v>
      </c>
      <c r="O1412" s="45" t="s">
        <v>7695</v>
      </c>
      <c r="P1412" s="45" t="s">
        <v>4887</v>
      </c>
    </row>
    <row r="1413" spans="1:16" x14ac:dyDescent="0.3">
      <c r="A1413" s="45" t="s">
        <v>7696</v>
      </c>
      <c r="B1413" s="45" t="s">
        <v>7754</v>
      </c>
      <c r="C1413" s="45" t="s">
        <v>7698</v>
      </c>
      <c r="D1413" s="45" t="s">
        <v>7699</v>
      </c>
      <c r="E1413" s="45" t="s">
        <v>7700</v>
      </c>
      <c r="F1413" s="45" t="s">
        <v>6581</v>
      </c>
      <c r="G1413" s="45">
        <v>14</v>
      </c>
      <c r="I1413" s="45" t="s">
        <v>5474</v>
      </c>
      <c r="J1413" s="45" t="s">
        <v>5475</v>
      </c>
      <c r="K1413" s="45" t="s">
        <v>12824</v>
      </c>
      <c r="L1413" s="45" t="s">
        <v>7702</v>
      </c>
      <c r="M1413" s="45" t="s">
        <v>7703</v>
      </c>
      <c r="N1413" s="45" t="s">
        <v>7704</v>
      </c>
      <c r="O1413" s="45" t="s">
        <v>7705</v>
      </c>
      <c r="P1413" s="45" t="s">
        <v>4889</v>
      </c>
    </row>
    <row r="1414" spans="1:16" x14ac:dyDescent="0.3">
      <c r="A1414" s="45" t="s">
        <v>7706</v>
      </c>
      <c r="B1414" s="45" t="s">
        <v>7804</v>
      </c>
      <c r="C1414" s="45" t="s">
        <v>7708</v>
      </c>
      <c r="D1414" s="45" t="s">
        <v>7709</v>
      </c>
      <c r="E1414" s="45" t="s">
        <v>7710</v>
      </c>
      <c r="F1414" s="45" t="s">
        <v>6581</v>
      </c>
      <c r="G1414" s="45">
        <v>12</v>
      </c>
      <c r="I1414" s="45" t="s">
        <v>5474</v>
      </c>
      <c r="J1414" s="45" t="s">
        <v>5475</v>
      </c>
      <c r="K1414" s="45" t="s">
        <v>12825</v>
      </c>
      <c r="L1414" s="45" t="s">
        <v>7712</v>
      </c>
      <c r="M1414" s="45" t="s">
        <v>7713</v>
      </c>
      <c r="N1414" s="45" t="s">
        <v>7714</v>
      </c>
      <c r="O1414" s="45" t="s">
        <v>7715</v>
      </c>
      <c r="P1414" s="45" t="s">
        <v>4891</v>
      </c>
    </row>
    <row r="1415" spans="1:16" x14ac:dyDescent="0.3">
      <c r="A1415" s="45" t="s">
        <v>7716</v>
      </c>
      <c r="B1415" s="45" t="s">
        <v>7806</v>
      </c>
      <c r="C1415" s="45" t="s">
        <v>7718</v>
      </c>
      <c r="D1415" s="45" t="s">
        <v>7719</v>
      </c>
      <c r="E1415" s="45" t="s">
        <v>7720</v>
      </c>
      <c r="F1415" s="45" t="s">
        <v>6581</v>
      </c>
      <c r="G1415" s="45">
        <v>14</v>
      </c>
      <c r="I1415" s="45" t="s">
        <v>5474</v>
      </c>
      <c r="J1415" s="45" t="s">
        <v>5475</v>
      </c>
      <c r="K1415" s="45" t="s">
        <v>12826</v>
      </c>
      <c r="L1415" s="45" t="s">
        <v>7722</v>
      </c>
      <c r="M1415" s="45" t="s">
        <v>7723</v>
      </c>
      <c r="N1415" s="45" t="s">
        <v>7724</v>
      </c>
      <c r="O1415" s="45" t="s">
        <v>7725</v>
      </c>
      <c r="P1415" s="45" t="s">
        <v>4893</v>
      </c>
    </row>
    <row r="1416" spans="1:16" x14ac:dyDescent="0.3">
      <c r="A1416" s="45" t="s">
        <v>7726</v>
      </c>
      <c r="B1416" s="45" t="s">
        <v>7760</v>
      </c>
      <c r="C1416" s="45" t="s">
        <v>7728</v>
      </c>
      <c r="D1416" s="45" t="s">
        <v>7729</v>
      </c>
      <c r="E1416" s="45" t="s">
        <v>7730</v>
      </c>
      <c r="F1416" s="45" t="s">
        <v>6581</v>
      </c>
      <c r="G1416" s="45">
        <v>12</v>
      </c>
      <c r="H1416" s="45" t="s">
        <v>7082</v>
      </c>
      <c r="I1416" s="45" t="s">
        <v>5346</v>
      </c>
      <c r="J1416" s="45" t="s">
        <v>5347</v>
      </c>
      <c r="K1416" s="45" t="s">
        <v>12827</v>
      </c>
      <c r="L1416" s="45" t="s">
        <v>7732</v>
      </c>
      <c r="M1416" s="45" t="s">
        <v>7733</v>
      </c>
      <c r="N1416" s="45" t="s">
        <v>7734</v>
      </c>
      <c r="O1416" s="45" t="s">
        <v>7735</v>
      </c>
      <c r="P1416" s="45" t="s">
        <v>4846</v>
      </c>
    </row>
    <row r="1417" spans="1:16" x14ac:dyDescent="0.3">
      <c r="A1417" s="45" t="s">
        <v>7762</v>
      </c>
      <c r="B1417" s="45" t="s">
        <v>7763</v>
      </c>
      <c r="C1417" s="45" t="s">
        <v>7764</v>
      </c>
      <c r="D1417" s="45" t="s">
        <v>7765</v>
      </c>
      <c r="E1417" s="45" t="s">
        <v>7766</v>
      </c>
      <c r="F1417" s="45" t="s">
        <v>6581</v>
      </c>
      <c r="G1417" s="45">
        <v>1</v>
      </c>
      <c r="H1417" s="45" t="s">
        <v>7084</v>
      </c>
      <c r="I1417" s="45" t="s">
        <v>5346</v>
      </c>
      <c r="J1417" s="45" t="s">
        <v>5347</v>
      </c>
      <c r="K1417" s="45" t="s">
        <v>12828</v>
      </c>
      <c r="L1417" s="45" t="s">
        <v>7768</v>
      </c>
      <c r="M1417" s="45" t="s">
        <v>7769</v>
      </c>
      <c r="N1417" s="45" t="s">
        <v>7770</v>
      </c>
      <c r="O1417" s="45" t="s">
        <v>7771</v>
      </c>
      <c r="P1417" s="45" t="s">
        <v>4849</v>
      </c>
    </row>
    <row r="1418" spans="1:16" x14ac:dyDescent="0.3">
      <c r="A1418" s="45" t="s">
        <v>9687</v>
      </c>
      <c r="B1418" s="45" t="s">
        <v>9688</v>
      </c>
      <c r="C1418" s="45" t="s">
        <v>9689</v>
      </c>
      <c r="D1418" s="45" t="s">
        <v>9690</v>
      </c>
      <c r="E1418" s="45" t="s">
        <v>9691</v>
      </c>
      <c r="F1418" s="45" t="s">
        <v>6581</v>
      </c>
      <c r="G1418" s="45">
        <v>10</v>
      </c>
      <c r="H1418" s="45" t="s">
        <v>7085</v>
      </c>
      <c r="I1418" s="45" t="s">
        <v>5346</v>
      </c>
      <c r="J1418" s="45" t="s">
        <v>5347</v>
      </c>
      <c r="K1418" s="45" t="s">
        <v>12829</v>
      </c>
      <c r="L1418" s="45" t="s">
        <v>9693</v>
      </c>
      <c r="M1418" s="45" t="s">
        <v>9694</v>
      </c>
      <c r="N1418" s="45" t="s">
        <v>9695</v>
      </c>
      <c r="O1418" s="45" t="s">
        <v>9696</v>
      </c>
      <c r="P1418" s="45" t="s">
        <v>4852</v>
      </c>
    </row>
    <row r="1419" spans="1:16" x14ac:dyDescent="0.3">
      <c r="A1419" s="45" t="s">
        <v>9697</v>
      </c>
      <c r="B1419" s="45" t="s">
        <v>9698</v>
      </c>
      <c r="C1419" s="45" t="s">
        <v>9699</v>
      </c>
      <c r="D1419" s="45" t="s">
        <v>9700</v>
      </c>
      <c r="E1419" s="45" t="s">
        <v>9701</v>
      </c>
      <c r="F1419" s="45" t="s">
        <v>6581</v>
      </c>
      <c r="G1419" s="45">
        <v>10</v>
      </c>
      <c r="H1419" s="45" t="s">
        <v>7086</v>
      </c>
      <c r="I1419" s="45" t="s">
        <v>5346</v>
      </c>
      <c r="J1419" s="45" t="s">
        <v>5347</v>
      </c>
      <c r="K1419" s="45" t="s">
        <v>12830</v>
      </c>
      <c r="L1419" s="45" t="s">
        <v>9703</v>
      </c>
      <c r="M1419" s="45" t="s">
        <v>9704</v>
      </c>
      <c r="N1419" s="45" t="s">
        <v>9705</v>
      </c>
      <c r="O1419" s="45" t="s">
        <v>9706</v>
      </c>
      <c r="P1419" s="45" t="s">
        <v>4855</v>
      </c>
    </row>
    <row r="1420" spans="1:16" x14ac:dyDescent="0.3">
      <c r="A1420" s="45" t="s">
        <v>9543</v>
      </c>
      <c r="B1420" s="45" t="s">
        <v>11531</v>
      </c>
      <c r="C1420" s="45" t="s">
        <v>9545</v>
      </c>
      <c r="D1420" s="45" t="s">
        <v>9546</v>
      </c>
      <c r="E1420" s="45" t="s">
        <v>9547</v>
      </c>
      <c r="F1420" s="45" t="s">
        <v>5572</v>
      </c>
      <c r="G1420" s="45">
        <v>22</v>
      </c>
      <c r="I1420" s="45" t="s">
        <v>5346</v>
      </c>
      <c r="J1420" s="45" t="s">
        <v>5347</v>
      </c>
      <c r="K1420" s="45" t="s">
        <v>12831</v>
      </c>
      <c r="L1420" s="45" t="s">
        <v>9549</v>
      </c>
      <c r="M1420" s="45" t="s">
        <v>9550</v>
      </c>
      <c r="N1420" s="45" t="s">
        <v>9551</v>
      </c>
      <c r="O1420" s="45" t="s">
        <v>9552</v>
      </c>
      <c r="P1420" s="45" t="s">
        <v>4994</v>
      </c>
    </row>
    <row r="1421" spans="1:16" x14ac:dyDescent="0.3">
      <c r="A1421" s="45" t="s">
        <v>9553</v>
      </c>
      <c r="B1421" s="45" t="s">
        <v>11533</v>
      </c>
      <c r="C1421" s="45" t="s">
        <v>9555</v>
      </c>
      <c r="D1421" s="45" t="s">
        <v>9556</v>
      </c>
      <c r="E1421" s="45" t="s">
        <v>9557</v>
      </c>
      <c r="F1421" s="45" t="s">
        <v>6581</v>
      </c>
      <c r="G1421" s="45">
        <v>4</v>
      </c>
      <c r="I1421" s="45" t="s">
        <v>5346</v>
      </c>
      <c r="J1421" s="45" t="s">
        <v>5347</v>
      </c>
      <c r="K1421" s="45" t="s">
        <v>12832</v>
      </c>
      <c r="L1421" s="45" t="s">
        <v>9559</v>
      </c>
      <c r="M1421" s="45" t="s">
        <v>9560</v>
      </c>
      <c r="N1421" s="45" t="s">
        <v>9561</v>
      </c>
      <c r="O1421" s="45" t="s">
        <v>9562</v>
      </c>
      <c r="P1421" s="45" t="s">
        <v>4832</v>
      </c>
    </row>
    <row r="1422" spans="1:16" x14ac:dyDescent="0.3">
      <c r="A1422" s="45" t="s">
        <v>11535</v>
      </c>
      <c r="B1422" s="45" t="s">
        <v>11536</v>
      </c>
      <c r="C1422" s="45" t="s">
        <v>11537</v>
      </c>
      <c r="D1422" s="45" t="s">
        <v>11538</v>
      </c>
      <c r="E1422" s="45" t="s">
        <v>11539</v>
      </c>
      <c r="F1422" s="45" t="s">
        <v>6581</v>
      </c>
      <c r="G1422" s="45">
        <v>1</v>
      </c>
      <c r="I1422" s="45" t="s">
        <v>5346</v>
      </c>
      <c r="J1422" s="45" t="s">
        <v>5347</v>
      </c>
      <c r="K1422" s="45" t="s">
        <v>12833</v>
      </c>
      <c r="L1422" s="45" t="s">
        <v>11541</v>
      </c>
      <c r="M1422" s="45" t="s">
        <v>11542</v>
      </c>
      <c r="N1422" s="45" t="s">
        <v>11543</v>
      </c>
      <c r="O1422" s="45" t="s">
        <v>11544</v>
      </c>
      <c r="P1422" s="45" t="s">
        <v>4998</v>
      </c>
    </row>
    <row r="1423" spans="1:16" x14ac:dyDescent="0.3">
      <c r="A1423" s="45" t="s">
        <v>11677</v>
      </c>
      <c r="B1423" s="45" t="s">
        <v>11678</v>
      </c>
      <c r="C1423" s="45" t="s">
        <v>11679</v>
      </c>
      <c r="D1423" s="45" t="s">
        <v>11680</v>
      </c>
      <c r="E1423" s="45" t="s">
        <v>11681</v>
      </c>
      <c r="F1423" s="45" t="s">
        <v>6581</v>
      </c>
      <c r="G1423" s="45">
        <v>2</v>
      </c>
      <c r="I1423" s="45" t="s">
        <v>5346</v>
      </c>
      <c r="J1423" s="45" t="s">
        <v>5347</v>
      </c>
      <c r="K1423" s="45" t="s">
        <v>12834</v>
      </c>
      <c r="L1423" s="45" t="s">
        <v>11683</v>
      </c>
      <c r="M1423" s="45" t="s">
        <v>11684</v>
      </c>
      <c r="N1423" s="45" t="s">
        <v>11685</v>
      </c>
      <c r="O1423" s="45" t="s">
        <v>11686</v>
      </c>
      <c r="P1423" s="45" t="s">
        <v>5000</v>
      </c>
    </row>
    <row r="1424" spans="1:16" x14ac:dyDescent="0.3">
      <c r="A1424" s="45" t="s">
        <v>11801</v>
      </c>
      <c r="B1424" s="45" t="s">
        <v>11802</v>
      </c>
      <c r="C1424" s="45" t="s">
        <v>11803</v>
      </c>
      <c r="D1424" s="45" t="s">
        <v>11804</v>
      </c>
      <c r="E1424" s="45" t="s">
        <v>11805</v>
      </c>
      <c r="F1424" s="45" t="s">
        <v>6581</v>
      </c>
      <c r="G1424" s="45">
        <v>1</v>
      </c>
      <c r="I1424" s="45" t="s">
        <v>5346</v>
      </c>
      <c r="J1424" s="45" t="s">
        <v>5347</v>
      </c>
      <c r="K1424" s="45" t="s">
        <v>12835</v>
      </c>
      <c r="L1424" s="45" t="s">
        <v>11807</v>
      </c>
      <c r="M1424" s="45" t="s">
        <v>11808</v>
      </c>
      <c r="N1424" s="45" t="s">
        <v>11809</v>
      </c>
      <c r="O1424" s="45" t="s">
        <v>11810</v>
      </c>
      <c r="P1424" s="45" t="s">
        <v>5032</v>
      </c>
    </row>
    <row r="1425" spans="1:16" x14ac:dyDescent="0.3">
      <c r="A1425" s="45" t="s">
        <v>11811</v>
      </c>
      <c r="B1425" s="45" t="s">
        <v>11812</v>
      </c>
      <c r="C1425" s="45" t="s">
        <v>11813</v>
      </c>
      <c r="D1425" s="45" t="s">
        <v>11814</v>
      </c>
      <c r="E1425" s="45" t="s">
        <v>11815</v>
      </c>
      <c r="F1425" s="45" t="s">
        <v>5572</v>
      </c>
      <c r="G1425" s="45">
        <v>22</v>
      </c>
      <c r="I1425" s="45" t="s">
        <v>5346</v>
      </c>
      <c r="J1425" s="45" t="s">
        <v>5347</v>
      </c>
      <c r="K1425" s="45" t="s">
        <v>12836</v>
      </c>
      <c r="L1425" s="45" t="s">
        <v>11817</v>
      </c>
      <c r="M1425" s="45" t="s">
        <v>11818</v>
      </c>
      <c r="N1425" s="45" t="s">
        <v>11819</v>
      </c>
      <c r="O1425" s="45" t="s">
        <v>11820</v>
      </c>
      <c r="P1425" s="45" t="s">
        <v>5034</v>
      </c>
    </row>
    <row r="1426" spans="1:16" x14ac:dyDescent="0.3">
      <c r="A1426" s="45" t="s">
        <v>11821</v>
      </c>
      <c r="B1426" s="45" t="s">
        <v>11822</v>
      </c>
      <c r="C1426" s="45" t="s">
        <v>11823</v>
      </c>
      <c r="D1426" s="45" t="s">
        <v>11824</v>
      </c>
      <c r="E1426" s="45" t="s">
        <v>11825</v>
      </c>
      <c r="F1426" s="45" t="s">
        <v>5572</v>
      </c>
      <c r="G1426" s="45">
        <v>22</v>
      </c>
      <c r="I1426" s="45" t="s">
        <v>5346</v>
      </c>
      <c r="J1426" s="45" t="s">
        <v>5347</v>
      </c>
      <c r="K1426" s="45" t="s">
        <v>12837</v>
      </c>
      <c r="L1426" s="45" t="s">
        <v>11827</v>
      </c>
      <c r="M1426" s="45" t="s">
        <v>11828</v>
      </c>
      <c r="N1426" s="45" t="s">
        <v>11829</v>
      </c>
      <c r="O1426" s="45" t="s">
        <v>11830</v>
      </c>
      <c r="P1426" s="45" t="s">
        <v>5037</v>
      </c>
    </row>
    <row r="1427" spans="1:16" x14ac:dyDescent="0.3">
      <c r="A1427" s="45" t="s">
        <v>11831</v>
      </c>
      <c r="B1427" s="45" t="s">
        <v>11832</v>
      </c>
      <c r="C1427" s="45" t="s">
        <v>11833</v>
      </c>
      <c r="D1427" s="45" t="s">
        <v>11834</v>
      </c>
      <c r="E1427" s="45" t="s">
        <v>11835</v>
      </c>
      <c r="F1427" s="45" t="s">
        <v>5572</v>
      </c>
      <c r="G1427" s="45">
        <v>22</v>
      </c>
      <c r="I1427" s="45" t="s">
        <v>5346</v>
      </c>
      <c r="J1427" s="45" t="s">
        <v>5347</v>
      </c>
      <c r="K1427" s="45" t="s">
        <v>12838</v>
      </c>
      <c r="L1427" s="45" t="s">
        <v>11837</v>
      </c>
      <c r="M1427" s="45" t="s">
        <v>11838</v>
      </c>
      <c r="N1427" s="45" t="s">
        <v>11839</v>
      </c>
      <c r="O1427" s="45" t="s">
        <v>11840</v>
      </c>
      <c r="P1427" s="45" t="s">
        <v>5039</v>
      </c>
    </row>
    <row r="1428" spans="1:16" x14ac:dyDescent="0.3">
      <c r="A1428" s="45" t="s">
        <v>11841</v>
      </c>
      <c r="B1428" s="45" t="s">
        <v>11842</v>
      </c>
      <c r="C1428" s="45" t="s">
        <v>11843</v>
      </c>
      <c r="D1428" s="45" t="s">
        <v>11844</v>
      </c>
      <c r="E1428" s="45" t="s">
        <v>11845</v>
      </c>
      <c r="F1428" s="45" t="s">
        <v>5572</v>
      </c>
      <c r="G1428" s="45">
        <v>22</v>
      </c>
      <c r="I1428" s="45" t="s">
        <v>5346</v>
      </c>
      <c r="J1428" s="45" t="s">
        <v>5347</v>
      </c>
      <c r="K1428" s="45" t="s">
        <v>12839</v>
      </c>
      <c r="L1428" s="45" t="s">
        <v>11847</v>
      </c>
      <c r="M1428" s="45" t="s">
        <v>11848</v>
      </c>
      <c r="N1428" s="45" t="s">
        <v>11849</v>
      </c>
      <c r="O1428" s="45" t="s">
        <v>11850</v>
      </c>
      <c r="P1428" s="45" t="s">
        <v>5041</v>
      </c>
    </row>
    <row r="1429" spans="1:16" x14ac:dyDescent="0.3">
      <c r="A1429" s="45" t="s">
        <v>11851</v>
      </c>
      <c r="B1429" s="45" t="s">
        <v>11852</v>
      </c>
      <c r="C1429" s="45" t="s">
        <v>11853</v>
      </c>
      <c r="D1429" s="45" t="s">
        <v>11854</v>
      </c>
      <c r="E1429" s="45" t="s">
        <v>11855</v>
      </c>
      <c r="F1429" s="45" t="s">
        <v>5572</v>
      </c>
      <c r="G1429" s="45">
        <v>22</v>
      </c>
      <c r="I1429" s="45" t="s">
        <v>5346</v>
      </c>
      <c r="J1429" s="45" t="s">
        <v>5347</v>
      </c>
      <c r="K1429" s="45" t="s">
        <v>12840</v>
      </c>
      <c r="L1429" s="45" t="s">
        <v>11857</v>
      </c>
      <c r="M1429" s="45" t="s">
        <v>11858</v>
      </c>
      <c r="N1429" s="45" t="s">
        <v>11859</v>
      </c>
      <c r="O1429" s="45" t="s">
        <v>11860</v>
      </c>
      <c r="P1429" s="45" t="s">
        <v>5043</v>
      </c>
    </row>
    <row r="1430" spans="1:16" x14ac:dyDescent="0.3">
      <c r="A1430" s="45" t="s">
        <v>11861</v>
      </c>
      <c r="B1430" s="45" t="s">
        <v>11862</v>
      </c>
      <c r="C1430" s="45" t="s">
        <v>11863</v>
      </c>
      <c r="D1430" s="45" t="s">
        <v>11864</v>
      </c>
      <c r="E1430" s="45" t="s">
        <v>11865</v>
      </c>
      <c r="F1430" s="45" t="s">
        <v>5572</v>
      </c>
      <c r="G1430" s="45">
        <v>22</v>
      </c>
      <c r="I1430" s="45" t="s">
        <v>5346</v>
      </c>
      <c r="J1430" s="45" t="s">
        <v>5347</v>
      </c>
      <c r="K1430" s="45" t="s">
        <v>12841</v>
      </c>
      <c r="L1430" s="45" t="s">
        <v>11867</v>
      </c>
      <c r="M1430" s="45" t="s">
        <v>11868</v>
      </c>
      <c r="N1430" s="45" t="s">
        <v>11869</v>
      </c>
      <c r="O1430" s="45" t="s">
        <v>11870</v>
      </c>
      <c r="P1430" s="45" t="s">
        <v>5045</v>
      </c>
    </row>
    <row r="1431" spans="1:16" x14ac:dyDescent="0.3">
      <c r="A1431" s="45" t="s">
        <v>12186</v>
      </c>
      <c r="B1431" s="45" t="s">
        <v>12187</v>
      </c>
      <c r="C1431" s="45" t="s">
        <v>12188</v>
      </c>
      <c r="D1431" s="45" t="s">
        <v>12189</v>
      </c>
      <c r="E1431" s="45" t="s">
        <v>12190</v>
      </c>
      <c r="F1431" s="45" t="s">
        <v>6581</v>
      </c>
      <c r="G1431" s="45">
        <v>4</v>
      </c>
      <c r="I1431" s="45" t="s">
        <v>5346</v>
      </c>
      <c r="J1431" s="45" t="s">
        <v>5347</v>
      </c>
      <c r="K1431" s="45" t="s">
        <v>12842</v>
      </c>
      <c r="L1431" s="45" t="s">
        <v>12192</v>
      </c>
      <c r="M1431" s="45" t="s">
        <v>12193</v>
      </c>
      <c r="N1431" s="45" t="s">
        <v>12194</v>
      </c>
      <c r="O1431" s="45" t="s">
        <v>12195</v>
      </c>
      <c r="P1431" s="45" t="s">
        <v>5119</v>
      </c>
    </row>
    <row r="1432" spans="1:16" x14ac:dyDescent="0.3">
      <c r="A1432" s="45" t="s">
        <v>7894</v>
      </c>
      <c r="B1432" s="45" t="s">
        <v>12843</v>
      </c>
      <c r="C1432" s="45" t="s">
        <v>7896</v>
      </c>
      <c r="D1432" s="45" t="s">
        <v>7897</v>
      </c>
      <c r="E1432" s="45" t="s">
        <v>7898</v>
      </c>
      <c r="F1432" s="45" t="s">
        <v>6581</v>
      </c>
      <c r="G1432" s="45">
        <v>2</v>
      </c>
      <c r="I1432" s="45" t="s">
        <v>5346</v>
      </c>
      <c r="J1432" s="45" t="s">
        <v>5347</v>
      </c>
      <c r="K1432" s="45" t="s">
        <v>12844</v>
      </c>
      <c r="L1432" s="45" t="s">
        <v>7900</v>
      </c>
      <c r="M1432" s="45" t="s">
        <v>7901</v>
      </c>
      <c r="N1432" s="45" t="s">
        <v>7902</v>
      </c>
      <c r="O1432" s="45" t="s">
        <v>7903</v>
      </c>
      <c r="P1432" s="45" t="s">
        <v>5348</v>
      </c>
    </row>
    <row r="1433" spans="1:16" x14ac:dyDescent="0.3">
      <c r="A1433" s="45" t="s">
        <v>12086</v>
      </c>
      <c r="B1433" s="45" t="s">
        <v>12087</v>
      </c>
      <c r="C1433" s="45" t="s">
        <v>12088</v>
      </c>
      <c r="D1433" s="45" t="s">
        <v>12089</v>
      </c>
      <c r="E1433" s="45" t="s">
        <v>12090</v>
      </c>
      <c r="F1433" s="45" t="s">
        <v>6581</v>
      </c>
      <c r="G1433" s="45">
        <v>40</v>
      </c>
      <c r="I1433" s="45" t="s">
        <v>5346</v>
      </c>
      <c r="J1433" s="45" t="s">
        <v>5347</v>
      </c>
      <c r="K1433" s="45" t="s">
        <v>12845</v>
      </c>
      <c r="L1433" s="45" t="s">
        <v>12092</v>
      </c>
      <c r="M1433" s="45" t="s">
        <v>12093</v>
      </c>
      <c r="N1433" s="45" t="s">
        <v>12094</v>
      </c>
      <c r="O1433" s="45" t="s">
        <v>12095</v>
      </c>
      <c r="P1433" s="45" t="s">
        <v>5097</v>
      </c>
    </row>
    <row r="1434" spans="1:16" x14ac:dyDescent="0.3">
      <c r="A1434" s="45" t="s">
        <v>12846</v>
      </c>
      <c r="B1434" s="45" t="s">
        <v>12847</v>
      </c>
      <c r="C1434" s="45" t="s">
        <v>12848</v>
      </c>
      <c r="D1434" s="45" t="s">
        <v>12849</v>
      </c>
      <c r="E1434" s="45" t="s">
        <v>12850</v>
      </c>
      <c r="F1434" s="45" t="s">
        <v>6581</v>
      </c>
      <c r="G1434" s="45">
        <v>1</v>
      </c>
      <c r="H1434" s="45" t="s">
        <v>7087</v>
      </c>
      <c r="I1434" s="45" t="s">
        <v>5346</v>
      </c>
      <c r="J1434" s="45" t="s">
        <v>5347</v>
      </c>
      <c r="K1434" s="45" t="s">
        <v>12851</v>
      </c>
      <c r="L1434" s="45" t="s">
        <v>12852</v>
      </c>
      <c r="M1434" s="45" t="s">
        <v>12853</v>
      </c>
      <c r="N1434" s="45" t="s">
        <v>12854</v>
      </c>
      <c r="O1434" s="45" t="s">
        <v>12855</v>
      </c>
      <c r="P1434" s="45" t="s">
        <v>5350</v>
      </c>
    </row>
    <row r="1435" spans="1:16" x14ac:dyDescent="0.3">
      <c r="A1435" s="45" t="s">
        <v>12856</v>
      </c>
      <c r="B1435" s="45" t="s">
        <v>12857</v>
      </c>
      <c r="C1435" s="45" t="s">
        <v>12858</v>
      </c>
      <c r="D1435" s="45" t="s">
        <v>12859</v>
      </c>
      <c r="E1435" s="45" t="s">
        <v>12860</v>
      </c>
      <c r="F1435" s="45" t="s">
        <v>6581</v>
      </c>
      <c r="G1435" s="45">
        <v>20</v>
      </c>
      <c r="I1435" s="45" t="s">
        <v>5346</v>
      </c>
      <c r="J1435" s="45" t="s">
        <v>5347</v>
      </c>
      <c r="K1435" s="45" t="s">
        <v>12861</v>
      </c>
      <c r="L1435" s="45" t="s">
        <v>12862</v>
      </c>
      <c r="M1435" s="45" t="s">
        <v>12863</v>
      </c>
      <c r="N1435" s="45" t="s">
        <v>12864</v>
      </c>
      <c r="O1435" s="45" t="s">
        <v>12865</v>
      </c>
      <c r="P1435" s="45" t="s">
        <v>5351</v>
      </c>
    </row>
    <row r="1436" spans="1:16" x14ac:dyDescent="0.3">
      <c r="A1436" s="45" t="s">
        <v>8248</v>
      </c>
      <c r="B1436" s="45" t="s">
        <v>12866</v>
      </c>
      <c r="C1436" s="45" t="s">
        <v>8250</v>
      </c>
      <c r="D1436" s="45" t="s">
        <v>8251</v>
      </c>
      <c r="E1436" s="45" t="s">
        <v>8252</v>
      </c>
      <c r="F1436" s="45" t="s">
        <v>6581</v>
      </c>
      <c r="G1436" s="45">
        <v>8</v>
      </c>
      <c r="I1436" s="45" t="s">
        <v>5346</v>
      </c>
      <c r="J1436" s="45" t="s">
        <v>5347</v>
      </c>
      <c r="K1436" s="45" t="s">
        <v>12867</v>
      </c>
      <c r="L1436" s="45" t="s">
        <v>8254</v>
      </c>
      <c r="M1436" s="45" t="s">
        <v>8255</v>
      </c>
      <c r="N1436" s="45" t="s">
        <v>8256</v>
      </c>
      <c r="O1436" s="45" t="s">
        <v>8257</v>
      </c>
      <c r="P1436" s="45" t="s">
        <v>4899</v>
      </c>
    </row>
    <row r="1437" spans="1:16" x14ac:dyDescent="0.3">
      <c r="A1437" s="45" t="s">
        <v>8258</v>
      </c>
      <c r="B1437" s="45" t="s">
        <v>12868</v>
      </c>
      <c r="C1437" s="45" t="s">
        <v>8260</v>
      </c>
      <c r="D1437" s="45" t="s">
        <v>8261</v>
      </c>
      <c r="E1437" s="45" t="s">
        <v>8262</v>
      </c>
      <c r="F1437" s="45" t="s">
        <v>6581</v>
      </c>
      <c r="G1437" s="45">
        <v>30</v>
      </c>
      <c r="I1437" s="45" t="s">
        <v>5346</v>
      </c>
      <c r="J1437" s="45" t="s">
        <v>5347</v>
      </c>
      <c r="K1437" s="45" t="s">
        <v>12869</v>
      </c>
      <c r="L1437" s="45" t="s">
        <v>8264</v>
      </c>
      <c r="M1437" s="45" t="s">
        <v>8265</v>
      </c>
      <c r="N1437" s="45" t="s">
        <v>8266</v>
      </c>
      <c r="O1437" s="45" t="s">
        <v>8267</v>
      </c>
      <c r="P1437" s="45" t="s">
        <v>5353</v>
      </c>
    </row>
    <row r="1438" spans="1:16" x14ac:dyDescent="0.3">
      <c r="A1438" s="45" t="s">
        <v>12870</v>
      </c>
      <c r="B1438" s="45" t="s">
        <v>12871</v>
      </c>
      <c r="C1438" s="45" t="s">
        <v>12872</v>
      </c>
      <c r="D1438" s="45" t="s">
        <v>12873</v>
      </c>
      <c r="E1438" s="45" t="s">
        <v>12874</v>
      </c>
      <c r="F1438" s="45" t="s">
        <v>6581</v>
      </c>
      <c r="G1438" s="45">
        <v>1</v>
      </c>
      <c r="I1438" s="45" t="s">
        <v>5346</v>
      </c>
      <c r="J1438" s="45" t="s">
        <v>5347</v>
      </c>
      <c r="K1438" s="45" t="s">
        <v>12875</v>
      </c>
      <c r="L1438" s="45" t="s">
        <v>12876</v>
      </c>
      <c r="M1438" s="45" t="s">
        <v>12877</v>
      </c>
      <c r="N1438" s="45" t="s">
        <v>12878</v>
      </c>
      <c r="O1438" s="45" t="s">
        <v>12879</v>
      </c>
      <c r="P1438" s="45" t="s">
        <v>5355</v>
      </c>
    </row>
    <row r="1439" spans="1:16" x14ac:dyDescent="0.3">
      <c r="A1439" s="45" t="s">
        <v>12880</v>
      </c>
      <c r="B1439" s="45" t="s">
        <v>12881</v>
      </c>
      <c r="C1439" s="45" t="s">
        <v>12882</v>
      </c>
      <c r="D1439" s="45" t="s">
        <v>12883</v>
      </c>
      <c r="E1439" s="45" t="s">
        <v>12884</v>
      </c>
      <c r="F1439" s="45" t="s">
        <v>6581</v>
      </c>
      <c r="G1439" s="45">
        <v>2</v>
      </c>
      <c r="I1439" s="45" t="s">
        <v>5346</v>
      </c>
      <c r="J1439" s="45" t="s">
        <v>5347</v>
      </c>
      <c r="K1439" s="45" t="s">
        <v>12885</v>
      </c>
      <c r="L1439" s="45" t="s">
        <v>12886</v>
      </c>
      <c r="M1439" s="45" t="s">
        <v>12887</v>
      </c>
      <c r="N1439" s="45" t="s">
        <v>12888</v>
      </c>
      <c r="O1439" s="45" t="s">
        <v>12889</v>
      </c>
      <c r="P1439" s="45" t="s">
        <v>5357</v>
      </c>
    </row>
    <row r="1440" spans="1:16" x14ac:dyDescent="0.3">
      <c r="A1440" s="45" t="s">
        <v>7686</v>
      </c>
      <c r="B1440" s="45" t="s">
        <v>7752</v>
      </c>
      <c r="C1440" s="45" t="s">
        <v>7688</v>
      </c>
      <c r="D1440" s="45" t="s">
        <v>7689</v>
      </c>
      <c r="E1440" s="45" t="s">
        <v>7690</v>
      </c>
      <c r="F1440" s="45" t="s">
        <v>6581</v>
      </c>
      <c r="G1440" s="45">
        <v>12</v>
      </c>
      <c r="I1440" s="45" t="s">
        <v>5346</v>
      </c>
      <c r="J1440" s="45" t="s">
        <v>5347</v>
      </c>
      <c r="K1440" s="45" t="s">
        <v>12890</v>
      </c>
      <c r="L1440" s="45" t="s">
        <v>7692</v>
      </c>
      <c r="M1440" s="45" t="s">
        <v>7693</v>
      </c>
      <c r="N1440" s="45" t="s">
        <v>7694</v>
      </c>
      <c r="O1440" s="45" t="s">
        <v>7695</v>
      </c>
      <c r="P1440" s="45" t="s">
        <v>4887</v>
      </c>
    </row>
    <row r="1441" spans="1:16" x14ac:dyDescent="0.3">
      <c r="A1441" s="45" t="s">
        <v>7696</v>
      </c>
      <c r="B1441" s="45" t="s">
        <v>7754</v>
      </c>
      <c r="C1441" s="45" t="s">
        <v>7698</v>
      </c>
      <c r="D1441" s="45" t="s">
        <v>7699</v>
      </c>
      <c r="E1441" s="45" t="s">
        <v>7700</v>
      </c>
      <c r="F1441" s="45" t="s">
        <v>6581</v>
      </c>
      <c r="G1441" s="45">
        <v>14</v>
      </c>
      <c r="I1441" s="45" t="s">
        <v>5346</v>
      </c>
      <c r="J1441" s="45" t="s">
        <v>5347</v>
      </c>
      <c r="K1441" s="45" t="s">
        <v>12891</v>
      </c>
      <c r="L1441" s="45" t="s">
        <v>7702</v>
      </c>
      <c r="M1441" s="45" t="s">
        <v>7703</v>
      </c>
      <c r="N1441" s="45" t="s">
        <v>7704</v>
      </c>
      <c r="O1441" s="45" t="s">
        <v>7705</v>
      </c>
      <c r="P1441" s="45" t="s">
        <v>4889</v>
      </c>
    </row>
    <row r="1442" spans="1:16" x14ac:dyDescent="0.3">
      <c r="A1442" s="45" t="s">
        <v>7706</v>
      </c>
      <c r="B1442" s="45" t="s">
        <v>7804</v>
      </c>
      <c r="C1442" s="45" t="s">
        <v>7708</v>
      </c>
      <c r="D1442" s="45" t="s">
        <v>7709</v>
      </c>
      <c r="E1442" s="45" t="s">
        <v>7710</v>
      </c>
      <c r="F1442" s="45" t="s">
        <v>6581</v>
      </c>
      <c r="G1442" s="45">
        <v>12</v>
      </c>
      <c r="I1442" s="45" t="s">
        <v>5346</v>
      </c>
      <c r="J1442" s="45" t="s">
        <v>5347</v>
      </c>
      <c r="K1442" s="45" t="s">
        <v>12892</v>
      </c>
      <c r="L1442" s="45" t="s">
        <v>7712</v>
      </c>
      <c r="M1442" s="45" t="s">
        <v>7713</v>
      </c>
      <c r="N1442" s="45" t="s">
        <v>7714</v>
      </c>
      <c r="O1442" s="45" t="s">
        <v>7715</v>
      </c>
      <c r="P1442" s="45" t="s">
        <v>4891</v>
      </c>
    </row>
    <row r="1443" spans="1:16" x14ac:dyDescent="0.3">
      <c r="A1443" s="45" t="s">
        <v>11609</v>
      </c>
      <c r="B1443" s="45" t="s">
        <v>11610</v>
      </c>
      <c r="C1443" s="45" t="s">
        <v>11611</v>
      </c>
      <c r="D1443" s="45" t="s">
        <v>11612</v>
      </c>
      <c r="E1443" s="45" t="s">
        <v>11613</v>
      </c>
      <c r="F1443" s="45" t="s">
        <v>5572</v>
      </c>
      <c r="G1443" s="45">
        <v>22</v>
      </c>
      <c r="I1443" s="45" t="s">
        <v>5346</v>
      </c>
      <c r="J1443" s="45" t="s">
        <v>5347</v>
      </c>
      <c r="K1443" s="45" t="s">
        <v>12893</v>
      </c>
      <c r="L1443" s="45" t="s">
        <v>11615</v>
      </c>
      <c r="M1443" s="45" t="s">
        <v>11616</v>
      </c>
      <c r="N1443" s="45" t="s">
        <v>11617</v>
      </c>
      <c r="O1443" s="45" t="s">
        <v>11618</v>
      </c>
      <c r="P1443" s="45" t="s">
        <v>5103</v>
      </c>
    </row>
    <row r="1444" spans="1:16" x14ac:dyDescent="0.3">
      <c r="A1444" s="45" t="s">
        <v>7716</v>
      </c>
      <c r="B1444" s="45" t="s">
        <v>7806</v>
      </c>
      <c r="C1444" s="45" t="s">
        <v>7718</v>
      </c>
      <c r="D1444" s="45" t="s">
        <v>7719</v>
      </c>
      <c r="E1444" s="45" t="s">
        <v>7720</v>
      </c>
      <c r="F1444" s="45" t="s">
        <v>6581</v>
      </c>
      <c r="G1444" s="45">
        <v>14</v>
      </c>
      <c r="I1444" s="45" t="s">
        <v>5346</v>
      </c>
      <c r="J1444" s="45" t="s">
        <v>5347</v>
      </c>
      <c r="K1444" s="45" t="s">
        <v>12894</v>
      </c>
      <c r="L1444" s="45" t="s">
        <v>7722</v>
      </c>
      <c r="M1444" s="45" t="s">
        <v>7723</v>
      </c>
      <c r="N1444" s="45" t="s">
        <v>7724</v>
      </c>
      <c r="O1444" s="45" t="s">
        <v>7725</v>
      </c>
      <c r="P1444" s="45" t="s">
        <v>4893</v>
      </c>
    </row>
    <row r="1445" spans="1:16" x14ac:dyDescent="0.3">
      <c r="A1445" s="45" t="s">
        <v>12226</v>
      </c>
      <c r="B1445" s="45" t="s">
        <v>12227</v>
      </c>
      <c r="C1445" s="45" t="s">
        <v>12228</v>
      </c>
      <c r="D1445" s="45" t="s">
        <v>12229</v>
      </c>
      <c r="E1445" s="45" t="s">
        <v>12230</v>
      </c>
      <c r="F1445" s="45" t="s">
        <v>5572</v>
      </c>
      <c r="G1445" s="45">
        <v>22</v>
      </c>
      <c r="I1445" s="45" t="s">
        <v>5346</v>
      </c>
      <c r="J1445" s="45" t="s">
        <v>5347</v>
      </c>
      <c r="K1445" s="45" t="s">
        <v>12895</v>
      </c>
      <c r="L1445" s="45" t="s">
        <v>12232</v>
      </c>
      <c r="M1445" s="45" t="s">
        <v>12233</v>
      </c>
      <c r="N1445" s="45" t="s">
        <v>12234</v>
      </c>
      <c r="O1445" s="45" t="s">
        <v>12235</v>
      </c>
      <c r="P1445" s="45" t="s">
        <v>5127</v>
      </c>
    </row>
    <row r="1446" spans="1:16" x14ac:dyDescent="0.3">
      <c r="A1446" s="45" t="s">
        <v>12896</v>
      </c>
      <c r="B1446" s="45" t="s">
        <v>12897</v>
      </c>
      <c r="C1446" s="45" t="s">
        <v>12898</v>
      </c>
      <c r="D1446" s="45" t="s">
        <v>12899</v>
      </c>
      <c r="E1446" s="45" t="s">
        <v>12900</v>
      </c>
      <c r="F1446" s="45" t="s">
        <v>6581</v>
      </c>
      <c r="G1446" s="45">
        <v>20</v>
      </c>
      <c r="I1446" s="45" t="s">
        <v>5346</v>
      </c>
      <c r="J1446" s="45" t="s">
        <v>5347</v>
      </c>
      <c r="K1446" s="45" t="s">
        <v>12901</v>
      </c>
      <c r="L1446" s="45" t="s">
        <v>12902</v>
      </c>
      <c r="M1446" s="45" t="s">
        <v>12903</v>
      </c>
      <c r="N1446" s="45" t="s">
        <v>12904</v>
      </c>
      <c r="O1446" s="45" t="s">
        <v>12905</v>
      </c>
      <c r="P1446" s="45" t="s">
        <v>5358</v>
      </c>
    </row>
    <row r="1447" spans="1:16" x14ac:dyDescent="0.3">
      <c r="A1447" s="45" t="s">
        <v>7726</v>
      </c>
      <c r="B1447" s="45" t="s">
        <v>7760</v>
      </c>
      <c r="C1447" s="45" t="s">
        <v>7728</v>
      </c>
      <c r="D1447" s="45" t="s">
        <v>7729</v>
      </c>
      <c r="E1447" s="45" t="s">
        <v>7730</v>
      </c>
      <c r="F1447" s="45" t="s">
        <v>6581</v>
      </c>
      <c r="G1447" s="45">
        <v>12</v>
      </c>
      <c r="H1447" s="45" t="s">
        <v>7089</v>
      </c>
      <c r="I1447" s="45" t="s">
        <v>5369</v>
      </c>
      <c r="J1447" s="45" t="s">
        <v>5379</v>
      </c>
      <c r="K1447" s="45" t="s">
        <v>12906</v>
      </c>
      <c r="L1447" s="45" t="s">
        <v>7732</v>
      </c>
      <c r="M1447" s="45" t="s">
        <v>7733</v>
      </c>
      <c r="N1447" s="45" t="s">
        <v>7734</v>
      </c>
      <c r="O1447" s="45" t="s">
        <v>7735</v>
      </c>
      <c r="P1447" s="45" t="s">
        <v>4846</v>
      </c>
    </row>
    <row r="1448" spans="1:16" x14ac:dyDescent="0.3">
      <c r="A1448" s="45" t="s">
        <v>7762</v>
      </c>
      <c r="B1448" s="45" t="s">
        <v>7763</v>
      </c>
      <c r="C1448" s="45" t="s">
        <v>7764</v>
      </c>
      <c r="D1448" s="45" t="s">
        <v>7765</v>
      </c>
      <c r="E1448" s="45" t="s">
        <v>7766</v>
      </c>
      <c r="F1448" s="45" t="s">
        <v>6581</v>
      </c>
      <c r="G1448" s="45">
        <v>1</v>
      </c>
      <c r="H1448" s="45" t="s">
        <v>7091</v>
      </c>
      <c r="I1448" s="45" t="s">
        <v>5369</v>
      </c>
      <c r="J1448" s="45" t="s">
        <v>5379</v>
      </c>
      <c r="K1448" s="45" t="s">
        <v>12907</v>
      </c>
      <c r="L1448" s="45" t="s">
        <v>7768</v>
      </c>
      <c r="M1448" s="45" t="s">
        <v>7769</v>
      </c>
      <c r="N1448" s="45" t="s">
        <v>7770</v>
      </c>
      <c r="O1448" s="45" t="s">
        <v>7771</v>
      </c>
      <c r="P1448" s="45" t="s">
        <v>4849</v>
      </c>
    </row>
    <row r="1449" spans="1:16" x14ac:dyDescent="0.3">
      <c r="A1449" s="45" t="s">
        <v>9687</v>
      </c>
      <c r="B1449" s="45" t="s">
        <v>12908</v>
      </c>
      <c r="C1449" s="45" t="s">
        <v>9689</v>
      </c>
      <c r="D1449" s="45" t="s">
        <v>9690</v>
      </c>
      <c r="E1449" s="45" t="s">
        <v>9691</v>
      </c>
      <c r="F1449" s="45" t="s">
        <v>6581</v>
      </c>
      <c r="G1449" s="45">
        <v>10</v>
      </c>
      <c r="H1449" s="45" t="s">
        <v>7092</v>
      </c>
      <c r="I1449" s="45" t="s">
        <v>5369</v>
      </c>
      <c r="J1449" s="45" t="s">
        <v>5379</v>
      </c>
      <c r="K1449" s="45" t="s">
        <v>12909</v>
      </c>
      <c r="L1449" s="45" t="s">
        <v>9693</v>
      </c>
      <c r="M1449" s="45" t="s">
        <v>9694</v>
      </c>
      <c r="N1449" s="45" t="s">
        <v>9695</v>
      </c>
      <c r="O1449" s="45" t="s">
        <v>9696</v>
      </c>
      <c r="P1449" s="45" t="s">
        <v>4852</v>
      </c>
    </row>
    <row r="1450" spans="1:16" x14ac:dyDescent="0.3">
      <c r="A1450" s="45" t="s">
        <v>9697</v>
      </c>
      <c r="B1450" s="45" t="s">
        <v>12910</v>
      </c>
      <c r="C1450" s="45" t="s">
        <v>9699</v>
      </c>
      <c r="D1450" s="45" t="s">
        <v>9700</v>
      </c>
      <c r="E1450" s="45" t="s">
        <v>9701</v>
      </c>
      <c r="F1450" s="45" t="s">
        <v>6581</v>
      </c>
      <c r="G1450" s="45">
        <v>10</v>
      </c>
      <c r="H1450" s="45" t="s">
        <v>7093</v>
      </c>
      <c r="I1450" s="45" t="s">
        <v>5369</v>
      </c>
      <c r="J1450" s="45" t="s">
        <v>5379</v>
      </c>
      <c r="K1450" s="45" t="s">
        <v>12911</v>
      </c>
      <c r="L1450" s="45" t="s">
        <v>9703</v>
      </c>
      <c r="M1450" s="45" t="s">
        <v>9704</v>
      </c>
      <c r="N1450" s="45" t="s">
        <v>9705</v>
      </c>
      <c r="O1450" s="45" t="s">
        <v>9706</v>
      </c>
      <c r="P1450" s="45" t="s">
        <v>4855</v>
      </c>
    </row>
    <row r="1451" spans="1:16" x14ac:dyDescent="0.3">
      <c r="A1451" s="45" t="s">
        <v>12912</v>
      </c>
      <c r="B1451" s="45" t="s">
        <v>12913</v>
      </c>
      <c r="C1451" s="45" t="s">
        <v>12914</v>
      </c>
      <c r="D1451" s="45" t="s">
        <v>12915</v>
      </c>
      <c r="E1451" s="45" t="s">
        <v>12916</v>
      </c>
      <c r="F1451" s="45" t="s">
        <v>6581</v>
      </c>
      <c r="G1451" s="45">
        <v>10</v>
      </c>
      <c r="I1451" s="45" t="s">
        <v>5369</v>
      </c>
      <c r="J1451" s="45" t="s">
        <v>5379</v>
      </c>
      <c r="K1451" s="45" t="s">
        <v>12917</v>
      </c>
      <c r="L1451" s="45" t="s">
        <v>12918</v>
      </c>
      <c r="M1451" s="45" t="s">
        <v>12919</v>
      </c>
      <c r="N1451" s="45" t="s">
        <v>12920</v>
      </c>
      <c r="O1451" s="45" t="s">
        <v>12921</v>
      </c>
      <c r="P1451" s="45" t="s">
        <v>5375</v>
      </c>
    </row>
    <row r="1452" spans="1:16" x14ac:dyDescent="0.3">
      <c r="A1452" s="45" t="s">
        <v>12922</v>
      </c>
      <c r="B1452" s="45" t="s">
        <v>12923</v>
      </c>
      <c r="C1452" s="45" t="s">
        <v>12924</v>
      </c>
      <c r="D1452" s="45" t="s">
        <v>12925</v>
      </c>
      <c r="E1452" s="45" t="s">
        <v>12926</v>
      </c>
      <c r="F1452" s="45" t="s">
        <v>6581</v>
      </c>
      <c r="G1452" s="45">
        <v>10</v>
      </c>
      <c r="I1452" s="45" t="s">
        <v>5369</v>
      </c>
      <c r="J1452" s="45" t="s">
        <v>5379</v>
      </c>
      <c r="K1452" s="45" t="s">
        <v>12927</v>
      </c>
      <c r="L1452" s="45" t="s">
        <v>12928</v>
      </c>
      <c r="M1452" s="45" t="s">
        <v>12929</v>
      </c>
      <c r="N1452" s="45" t="s">
        <v>12930</v>
      </c>
      <c r="O1452" s="45" t="s">
        <v>12931</v>
      </c>
      <c r="P1452" s="45" t="s">
        <v>5377</v>
      </c>
    </row>
    <row r="1453" spans="1:16" x14ac:dyDescent="0.3">
      <c r="A1453" s="45" t="s">
        <v>9543</v>
      </c>
      <c r="B1453" s="45" t="s">
        <v>11531</v>
      </c>
      <c r="C1453" s="45" t="s">
        <v>9545</v>
      </c>
      <c r="D1453" s="45" t="s">
        <v>9546</v>
      </c>
      <c r="E1453" s="45" t="s">
        <v>9547</v>
      </c>
      <c r="F1453" s="45" t="s">
        <v>5572</v>
      </c>
      <c r="G1453" s="45">
        <v>22</v>
      </c>
      <c r="I1453" s="45" t="s">
        <v>5369</v>
      </c>
      <c r="J1453" s="45" t="s">
        <v>5379</v>
      </c>
      <c r="K1453" s="45" t="s">
        <v>12932</v>
      </c>
      <c r="L1453" s="45" t="s">
        <v>9549</v>
      </c>
      <c r="M1453" s="45" t="s">
        <v>9550</v>
      </c>
      <c r="N1453" s="45" t="s">
        <v>9551</v>
      </c>
      <c r="O1453" s="45" t="s">
        <v>9552</v>
      </c>
      <c r="P1453" s="45" t="s">
        <v>4994</v>
      </c>
    </row>
    <row r="1454" spans="1:16" x14ac:dyDescent="0.3">
      <c r="A1454" s="45" t="s">
        <v>9553</v>
      </c>
      <c r="B1454" s="45" t="s">
        <v>11533</v>
      </c>
      <c r="C1454" s="45" t="s">
        <v>9555</v>
      </c>
      <c r="D1454" s="45" t="s">
        <v>9556</v>
      </c>
      <c r="E1454" s="45" t="s">
        <v>9557</v>
      </c>
      <c r="F1454" s="45" t="s">
        <v>6581</v>
      </c>
      <c r="G1454" s="45">
        <v>4</v>
      </c>
      <c r="I1454" s="45" t="s">
        <v>5369</v>
      </c>
      <c r="J1454" s="45" t="s">
        <v>5379</v>
      </c>
      <c r="K1454" s="45" t="s">
        <v>12933</v>
      </c>
      <c r="L1454" s="45" t="s">
        <v>9559</v>
      </c>
      <c r="M1454" s="45" t="s">
        <v>9560</v>
      </c>
      <c r="N1454" s="45" t="s">
        <v>9561</v>
      </c>
      <c r="O1454" s="45" t="s">
        <v>9562</v>
      </c>
      <c r="P1454" s="45" t="s">
        <v>4832</v>
      </c>
    </row>
    <row r="1455" spans="1:16" x14ac:dyDescent="0.3">
      <c r="A1455" s="45" t="s">
        <v>11535</v>
      </c>
      <c r="B1455" s="45" t="s">
        <v>11536</v>
      </c>
      <c r="C1455" s="45" t="s">
        <v>11537</v>
      </c>
      <c r="D1455" s="45" t="s">
        <v>11538</v>
      </c>
      <c r="E1455" s="45" t="s">
        <v>11539</v>
      </c>
      <c r="F1455" s="45" t="s">
        <v>6581</v>
      </c>
      <c r="G1455" s="45">
        <v>1</v>
      </c>
      <c r="I1455" s="45" t="s">
        <v>5369</v>
      </c>
      <c r="J1455" s="45" t="s">
        <v>5379</v>
      </c>
      <c r="K1455" s="45" t="s">
        <v>12934</v>
      </c>
      <c r="L1455" s="45" t="s">
        <v>11541</v>
      </c>
      <c r="M1455" s="45" t="s">
        <v>11542</v>
      </c>
      <c r="N1455" s="45" t="s">
        <v>11543</v>
      </c>
      <c r="O1455" s="45" t="s">
        <v>11544</v>
      </c>
      <c r="P1455" s="45" t="s">
        <v>4998</v>
      </c>
    </row>
    <row r="1456" spans="1:16" x14ac:dyDescent="0.3">
      <c r="A1456" s="45" t="s">
        <v>11677</v>
      </c>
      <c r="B1456" s="45" t="s">
        <v>11678</v>
      </c>
      <c r="C1456" s="45" t="s">
        <v>11679</v>
      </c>
      <c r="D1456" s="45" t="s">
        <v>11680</v>
      </c>
      <c r="E1456" s="45" t="s">
        <v>11681</v>
      </c>
      <c r="F1456" s="45" t="s">
        <v>6581</v>
      </c>
      <c r="G1456" s="45">
        <v>2</v>
      </c>
      <c r="I1456" s="45" t="s">
        <v>5369</v>
      </c>
      <c r="J1456" s="45" t="s">
        <v>5379</v>
      </c>
      <c r="K1456" s="45" t="s">
        <v>12935</v>
      </c>
      <c r="L1456" s="45" t="s">
        <v>11683</v>
      </c>
      <c r="M1456" s="45" t="s">
        <v>11684</v>
      </c>
      <c r="N1456" s="45" t="s">
        <v>11685</v>
      </c>
      <c r="O1456" s="45" t="s">
        <v>11686</v>
      </c>
      <c r="P1456" s="45" t="s">
        <v>5000</v>
      </c>
    </row>
    <row r="1457" spans="1:16" x14ac:dyDescent="0.3">
      <c r="A1457" s="45" t="s">
        <v>11801</v>
      </c>
      <c r="B1457" s="45" t="s">
        <v>11802</v>
      </c>
      <c r="C1457" s="45" t="s">
        <v>11803</v>
      </c>
      <c r="D1457" s="45" t="s">
        <v>11804</v>
      </c>
      <c r="E1457" s="45" t="s">
        <v>11805</v>
      </c>
      <c r="F1457" s="45" t="s">
        <v>6581</v>
      </c>
      <c r="G1457" s="45">
        <v>1</v>
      </c>
      <c r="I1457" s="45" t="s">
        <v>5369</v>
      </c>
      <c r="J1457" s="45" t="s">
        <v>5379</v>
      </c>
      <c r="K1457" s="45" t="s">
        <v>12936</v>
      </c>
      <c r="L1457" s="45" t="s">
        <v>11807</v>
      </c>
      <c r="M1457" s="45" t="s">
        <v>11808</v>
      </c>
      <c r="N1457" s="45" t="s">
        <v>11809</v>
      </c>
      <c r="O1457" s="45" t="s">
        <v>11810</v>
      </c>
      <c r="P1457" s="45" t="s">
        <v>5032</v>
      </c>
    </row>
    <row r="1458" spans="1:16" x14ac:dyDescent="0.3">
      <c r="A1458" s="45" t="s">
        <v>11811</v>
      </c>
      <c r="B1458" s="45" t="s">
        <v>11812</v>
      </c>
      <c r="C1458" s="45" t="s">
        <v>11813</v>
      </c>
      <c r="D1458" s="45" t="s">
        <v>11814</v>
      </c>
      <c r="E1458" s="45" t="s">
        <v>11815</v>
      </c>
      <c r="F1458" s="45" t="s">
        <v>5572</v>
      </c>
      <c r="G1458" s="45">
        <v>22</v>
      </c>
      <c r="I1458" s="45" t="s">
        <v>5369</v>
      </c>
      <c r="J1458" s="45" t="s">
        <v>5379</v>
      </c>
      <c r="K1458" s="45" t="s">
        <v>12937</v>
      </c>
      <c r="L1458" s="45" t="s">
        <v>11817</v>
      </c>
      <c r="M1458" s="45" t="s">
        <v>11818</v>
      </c>
      <c r="N1458" s="45" t="s">
        <v>11819</v>
      </c>
      <c r="O1458" s="45" t="s">
        <v>11820</v>
      </c>
      <c r="P1458" s="45" t="s">
        <v>5034</v>
      </c>
    </row>
    <row r="1459" spans="1:16" x14ac:dyDescent="0.3">
      <c r="A1459" s="45" t="s">
        <v>11821</v>
      </c>
      <c r="B1459" s="45" t="s">
        <v>11822</v>
      </c>
      <c r="C1459" s="45" t="s">
        <v>11823</v>
      </c>
      <c r="D1459" s="45" t="s">
        <v>11824</v>
      </c>
      <c r="E1459" s="45" t="s">
        <v>11825</v>
      </c>
      <c r="F1459" s="45" t="s">
        <v>5572</v>
      </c>
      <c r="G1459" s="45">
        <v>22</v>
      </c>
      <c r="I1459" s="45" t="s">
        <v>5369</v>
      </c>
      <c r="J1459" s="45" t="s">
        <v>5379</v>
      </c>
      <c r="K1459" s="45" t="s">
        <v>12938</v>
      </c>
      <c r="L1459" s="45" t="s">
        <v>11827</v>
      </c>
      <c r="M1459" s="45" t="s">
        <v>11828</v>
      </c>
      <c r="N1459" s="45" t="s">
        <v>11829</v>
      </c>
      <c r="O1459" s="45" t="s">
        <v>11830</v>
      </c>
      <c r="P1459" s="45" t="s">
        <v>5037</v>
      </c>
    </row>
    <row r="1460" spans="1:16" x14ac:dyDescent="0.3">
      <c r="A1460" s="45" t="s">
        <v>11831</v>
      </c>
      <c r="B1460" s="45" t="s">
        <v>11832</v>
      </c>
      <c r="C1460" s="45" t="s">
        <v>11833</v>
      </c>
      <c r="D1460" s="45" t="s">
        <v>11834</v>
      </c>
      <c r="E1460" s="45" t="s">
        <v>11835</v>
      </c>
      <c r="F1460" s="45" t="s">
        <v>5572</v>
      </c>
      <c r="G1460" s="45">
        <v>22</v>
      </c>
      <c r="I1460" s="45" t="s">
        <v>5369</v>
      </c>
      <c r="J1460" s="45" t="s">
        <v>5379</v>
      </c>
      <c r="K1460" s="45" t="s">
        <v>12939</v>
      </c>
      <c r="L1460" s="45" t="s">
        <v>11837</v>
      </c>
      <c r="M1460" s="45" t="s">
        <v>11838</v>
      </c>
      <c r="N1460" s="45" t="s">
        <v>11839</v>
      </c>
      <c r="O1460" s="45" t="s">
        <v>11840</v>
      </c>
      <c r="P1460" s="45" t="s">
        <v>5039</v>
      </c>
    </row>
    <row r="1461" spans="1:16" x14ac:dyDescent="0.3">
      <c r="A1461" s="45" t="s">
        <v>11841</v>
      </c>
      <c r="B1461" s="45" t="s">
        <v>11842</v>
      </c>
      <c r="C1461" s="45" t="s">
        <v>11843</v>
      </c>
      <c r="D1461" s="45" t="s">
        <v>11844</v>
      </c>
      <c r="E1461" s="45" t="s">
        <v>11845</v>
      </c>
      <c r="F1461" s="45" t="s">
        <v>5572</v>
      </c>
      <c r="G1461" s="45">
        <v>22</v>
      </c>
      <c r="I1461" s="45" t="s">
        <v>5369</v>
      </c>
      <c r="J1461" s="45" t="s">
        <v>5379</v>
      </c>
      <c r="K1461" s="45" t="s">
        <v>12940</v>
      </c>
      <c r="L1461" s="45" t="s">
        <v>11847</v>
      </c>
      <c r="M1461" s="45" t="s">
        <v>11848</v>
      </c>
      <c r="N1461" s="45" t="s">
        <v>11849</v>
      </c>
      <c r="O1461" s="45" t="s">
        <v>11850</v>
      </c>
      <c r="P1461" s="45" t="s">
        <v>5041</v>
      </c>
    </row>
    <row r="1462" spans="1:16" x14ac:dyDescent="0.3">
      <c r="A1462" s="45" t="s">
        <v>11851</v>
      </c>
      <c r="B1462" s="45" t="s">
        <v>11852</v>
      </c>
      <c r="C1462" s="45" t="s">
        <v>11853</v>
      </c>
      <c r="D1462" s="45" t="s">
        <v>11854</v>
      </c>
      <c r="E1462" s="45" t="s">
        <v>11855</v>
      </c>
      <c r="F1462" s="45" t="s">
        <v>5572</v>
      </c>
      <c r="G1462" s="45">
        <v>22</v>
      </c>
      <c r="I1462" s="45" t="s">
        <v>5369</v>
      </c>
      <c r="J1462" s="45" t="s">
        <v>5379</v>
      </c>
      <c r="K1462" s="45" t="s">
        <v>12941</v>
      </c>
      <c r="L1462" s="45" t="s">
        <v>11857</v>
      </c>
      <c r="M1462" s="45" t="s">
        <v>11858</v>
      </c>
      <c r="N1462" s="45" t="s">
        <v>11859</v>
      </c>
      <c r="O1462" s="45" t="s">
        <v>11860</v>
      </c>
      <c r="P1462" s="45" t="s">
        <v>5043</v>
      </c>
    </row>
    <row r="1463" spans="1:16" x14ac:dyDescent="0.3">
      <c r="A1463" s="45" t="s">
        <v>11861</v>
      </c>
      <c r="B1463" s="45" t="s">
        <v>11862</v>
      </c>
      <c r="C1463" s="45" t="s">
        <v>11863</v>
      </c>
      <c r="D1463" s="45" t="s">
        <v>11864</v>
      </c>
      <c r="E1463" s="45" t="s">
        <v>11865</v>
      </c>
      <c r="F1463" s="45" t="s">
        <v>5572</v>
      </c>
      <c r="G1463" s="45">
        <v>22</v>
      </c>
      <c r="I1463" s="45" t="s">
        <v>5369</v>
      </c>
      <c r="J1463" s="45" t="s">
        <v>5379</v>
      </c>
      <c r="K1463" s="45" t="s">
        <v>12942</v>
      </c>
      <c r="L1463" s="45" t="s">
        <v>11867</v>
      </c>
      <c r="M1463" s="45" t="s">
        <v>11868</v>
      </c>
      <c r="N1463" s="45" t="s">
        <v>11869</v>
      </c>
      <c r="O1463" s="45" t="s">
        <v>11870</v>
      </c>
      <c r="P1463" s="45" t="s">
        <v>5045</v>
      </c>
    </row>
    <row r="1464" spans="1:16" x14ac:dyDescent="0.3">
      <c r="A1464" s="45" t="s">
        <v>12186</v>
      </c>
      <c r="B1464" s="45" t="s">
        <v>12187</v>
      </c>
      <c r="C1464" s="45" t="s">
        <v>12188</v>
      </c>
      <c r="D1464" s="45" t="s">
        <v>12189</v>
      </c>
      <c r="E1464" s="45" t="s">
        <v>12190</v>
      </c>
      <c r="F1464" s="45" t="s">
        <v>6581</v>
      </c>
      <c r="G1464" s="45">
        <v>4</v>
      </c>
      <c r="I1464" s="45" t="s">
        <v>5369</v>
      </c>
      <c r="J1464" s="45" t="s">
        <v>5379</v>
      </c>
      <c r="K1464" s="45" t="s">
        <v>12943</v>
      </c>
      <c r="L1464" s="45" t="s">
        <v>12192</v>
      </c>
      <c r="M1464" s="45" t="s">
        <v>12193</v>
      </c>
      <c r="N1464" s="45" t="s">
        <v>12194</v>
      </c>
      <c r="O1464" s="45" t="s">
        <v>12195</v>
      </c>
      <c r="P1464" s="45" t="s">
        <v>5119</v>
      </c>
    </row>
    <row r="1465" spans="1:16" x14ac:dyDescent="0.3">
      <c r="A1465" s="45" t="s">
        <v>7894</v>
      </c>
      <c r="B1465" s="45" t="s">
        <v>12843</v>
      </c>
      <c r="C1465" s="45" t="s">
        <v>7896</v>
      </c>
      <c r="D1465" s="45" t="s">
        <v>7897</v>
      </c>
      <c r="E1465" s="45" t="s">
        <v>7898</v>
      </c>
      <c r="F1465" s="45" t="s">
        <v>6581</v>
      </c>
      <c r="G1465" s="45">
        <v>2</v>
      </c>
      <c r="I1465" s="45" t="s">
        <v>5369</v>
      </c>
      <c r="J1465" s="45" t="s">
        <v>5379</v>
      </c>
      <c r="K1465" s="45" t="s">
        <v>12944</v>
      </c>
      <c r="L1465" s="45" t="s">
        <v>7900</v>
      </c>
      <c r="M1465" s="45" t="s">
        <v>7901</v>
      </c>
      <c r="N1465" s="45" t="s">
        <v>7902</v>
      </c>
      <c r="O1465" s="45" t="s">
        <v>7903</v>
      </c>
      <c r="P1465" s="45" t="s">
        <v>5348</v>
      </c>
    </row>
    <row r="1466" spans="1:16" x14ac:dyDescent="0.3">
      <c r="A1466" s="45" t="s">
        <v>12086</v>
      </c>
      <c r="B1466" s="45" t="s">
        <v>12087</v>
      </c>
      <c r="C1466" s="45" t="s">
        <v>12088</v>
      </c>
      <c r="D1466" s="45" t="s">
        <v>12089</v>
      </c>
      <c r="E1466" s="45" t="s">
        <v>12090</v>
      </c>
      <c r="F1466" s="45" t="s">
        <v>6581</v>
      </c>
      <c r="G1466" s="45">
        <v>40</v>
      </c>
      <c r="I1466" s="45" t="s">
        <v>5369</v>
      </c>
      <c r="J1466" s="45" t="s">
        <v>5379</v>
      </c>
      <c r="K1466" s="45" t="s">
        <v>12945</v>
      </c>
      <c r="L1466" s="45" t="s">
        <v>12092</v>
      </c>
      <c r="M1466" s="45" t="s">
        <v>12093</v>
      </c>
      <c r="N1466" s="45" t="s">
        <v>12094</v>
      </c>
      <c r="O1466" s="45" t="s">
        <v>12095</v>
      </c>
      <c r="P1466" s="45" t="s">
        <v>5097</v>
      </c>
    </row>
    <row r="1467" spans="1:16" x14ac:dyDescent="0.3">
      <c r="A1467" s="45" t="s">
        <v>12846</v>
      </c>
      <c r="B1467" s="45" t="s">
        <v>12847</v>
      </c>
      <c r="C1467" s="45" t="s">
        <v>12848</v>
      </c>
      <c r="D1467" s="45" t="s">
        <v>12849</v>
      </c>
      <c r="E1467" s="45" t="s">
        <v>12850</v>
      </c>
      <c r="F1467" s="45" t="s">
        <v>6581</v>
      </c>
      <c r="G1467" s="45">
        <v>1</v>
      </c>
      <c r="H1467" s="45" t="s">
        <v>7094</v>
      </c>
      <c r="I1467" s="45" t="s">
        <v>5369</v>
      </c>
      <c r="J1467" s="45" t="s">
        <v>5379</v>
      </c>
      <c r="K1467" s="45" t="s">
        <v>12946</v>
      </c>
      <c r="L1467" s="45" t="s">
        <v>12852</v>
      </c>
      <c r="M1467" s="45" t="s">
        <v>12853</v>
      </c>
      <c r="N1467" s="45" t="s">
        <v>12854</v>
      </c>
      <c r="O1467" s="45" t="s">
        <v>12855</v>
      </c>
      <c r="P1467" s="45" t="s">
        <v>5350</v>
      </c>
    </row>
    <row r="1468" spans="1:16" x14ac:dyDescent="0.3">
      <c r="A1468" s="45" t="s">
        <v>12856</v>
      </c>
      <c r="B1468" s="45" t="s">
        <v>12857</v>
      </c>
      <c r="C1468" s="45" t="s">
        <v>12858</v>
      </c>
      <c r="D1468" s="45" t="s">
        <v>12859</v>
      </c>
      <c r="E1468" s="45" t="s">
        <v>12860</v>
      </c>
      <c r="F1468" s="45" t="s">
        <v>6581</v>
      </c>
      <c r="G1468" s="45">
        <v>20</v>
      </c>
      <c r="I1468" s="45" t="s">
        <v>5369</v>
      </c>
      <c r="J1468" s="45" t="s">
        <v>5379</v>
      </c>
      <c r="K1468" s="45" t="s">
        <v>12947</v>
      </c>
      <c r="L1468" s="45" t="s">
        <v>12862</v>
      </c>
      <c r="M1468" s="45" t="s">
        <v>12863</v>
      </c>
      <c r="N1468" s="45" t="s">
        <v>12864</v>
      </c>
      <c r="O1468" s="45" t="s">
        <v>12865</v>
      </c>
      <c r="P1468" s="45" t="s">
        <v>5351</v>
      </c>
    </row>
    <row r="1469" spans="1:16" x14ac:dyDescent="0.3">
      <c r="A1469" s="45" t="s">
        <v>8248</v>
      </c>
      <c r="B1469" s="45" t="s">
        <v>12866</v>
      </c>
      <c r="C1469" s="45" t="s">
        <v>8250</v>
      </c>
      <c r="D1469" s="45" t="s">
        <v>8251</v>
      </c>
      <c r="E1469" s="45" t="s">
        <v>8252</v>
      </c>
      <c r="F1469" s="45" t="s">
        <v>6581</v>
      </c>
      <c r="G1469" s="45">
        <v>8</v>
      </c>
      <c r="I1469" s="45" t="s">
        <v>5369</v>
      </c>
      <c r="J1469" s="45" t="s">
        <v>5379</v>
      </c>
      <c r="K1469" s="45" t="s">
        <v>12948</v>
      </c>
      <c r="L1469" s="45" t="s">
        <v>8254</v>
      </c>
      <c r="M1469" s="45" t="s">
        <v>8255</v>
      </c>
      <c r="N1469" s="45" t="s">
        <v>8256</v>
      </c>
      <c r="O1469" s="45" t="s">
        <v>8257</v>
      </c>
      <c r="P1469" s="45" t="s">
        <v>4899</v>
      </c>
    </row>
    <row r="1470" spans="1:16" x14ac:dyDescent="0.3">
      <c r="A1470" s="45" t="s">
        <v>8258</v>
      </c>
      <c r="B1470" s="45" t="s">
        <v>12868</v>
      </c>
      <c r="C1470" s="45" t="s">
        <v>8260</v>
      </c>
      <c r="D1470" s="45" t="s">
        <v>8261</v>
      </c>
      <c r="E1470" s="45" t="s">
        <v>8262</v>
      </c>
      <c r="F1470" s="45" t="s">
        <v>6581</v>
      </c>
      <c r="G1470" s="45">
        <v>30</v>
      </c>
      <c r="I1470" s="45" t="s">
        <v>5369</v>
      </c>
      <c r="J1470" s="45" t="s">
        <v>5379</v>
      </c>
      <c r="K1470" s="45" t="s">
        <v>12949</v>
      </c>
      <c r="L1470" s="45" t="s">
        <v>8264</v>
      </c>
      <c r="M1470" s="45" t="s">
        <v>8265</v>
      </c>
      <c r="N1470" s="45" t="s">
        <v>8266</v>
      </c>
      <c r="O1470" s="45" t="s">
        <v>8267</v>
      </c>
      <c r="P1470" s="45" t="s">
        <v>5353</v>
      </c>
    </row>
    <row r="1471" spans="1:16" x14ac:dyDescent="0.3">
      <c r="A1471" s="45" t="s">
        <v>12870</v>
      </c>
      <c r="B1471" s="45" t="s">
        <v>12871</v>
      </c>
      <c r="C1471" s="45" t="s">
        <v>12872</v>
      </c>
      <c r="D1471" s="45" t="s">
        <v>12873</v>
      </c>
      <c r="E1471" s="45" t="s">
        <v>12874</v>
      </c>
      <c r="F1471" s="45" t="s">
        <v>6581</v>
      </c>
      <c r="G1471" s="45">
        <v>1</v>
      </c>
      <c r="I1471" s="45" t="s">
        <v>5369</v>
      </c>
      <c r="J1471" s="45" t="s">
        <v>5379</v>
      </c>
      <c r="K1471" s="45" t="s">
        <v>12950</v>
      </c>
      <c r="L1471" s="45" t="s">
        <v>12876</v>
      </c>
      <c r="M1471" s="45" t="s">
        <v>12877</v>
      </c>
      <c r="N1471" s="45" t="s">
        <v>12878</v>
      </c>
      <c r="O1471" s="45" t="s">
        <v>12879</v>
      </c>
      <c r="P1471" s="45" t="s">
        <v>5355</v>
      </c>
    </row>
    <row r="1472" spans="1:16" x14ac:dyDescent="0.3">
      <c r="A1472" s="45" t="s">
        <v>12880</v>
      </c>
      <c r="B1472" s="45" t="s">
        <v>12881</v>
      </c>
      <c r="C1472" s="45" t="s">
        <v>12882</v>
      </c>
      <c r="D1472" s="45" t="s">
        <v>12883</v>
      </c>
      <c r="E1472" s="45" t="s">
        <v>12884</v>
      </c>
      <c r="F1472" s="45" t="s">
        <v>6581</v>
      </c>
      <c r="G1472" s="45">
        <v>2</v>
      </c>
      <c r="I1472" s="45" t="s">
        <v>5369</v>
      </c>
      <c r="J1472" s="45" t="s">
        <v>5379</v>
      </c>
      <c r="K1472" s="45" t="s">
        <v>12951</v>
      </c>
      <c r="L1472" s="45" t="s">
        <v>12886</v>
      </c>
      <c r="M1472" s="45" t="s">
        <v>12887</v>
      </c>
      <c r="N1472" s="45" t="s">
        <v>12888</v>
      </c>
      <c r="O1472" s="45" t="s">
        <v>12889</v>
      </c>
      <c r="P1472" s="45" t="s">
        <v>5357</v>
      </c>
    </row>
    <row r="1473" spans="1:16" x14ac:dyDescent="0.3">
      <c r="A1473" s="45" t="s">
        <v>11609</v>
      </c>
      <c r="B1473" s="45" t="s">
        <v>11610</v>
      </c>
      <c r="C1473" s="45" t="s">
        <v>11611</v>
      </c>
      <c r="D1473" s="45" t="s">
        <v>11612</v>
      </c>
      <c r="E1473" s="45" t="s">
        <v>11613</v>
      </c>
      <c r="F1473" s="45" t="s">
        <v>5572</v>
      </c>
      <c r="G1473" s="45">
        <v>22</v>
      </c>
      <c r="I1473" s="45" t="s">
        <v>5369</v>
      </c>
      <c r="J1473" s="45" t="s">
        <v>5379</v>
      </c>
      <c r="K1473" s="45" t="s">
        <v>12952</v>
      </c>
      <c r="L1473" s="45" t="s">
        <v>11615</v>
      </c>
      <c r="M1473" s="45" t="s">
        <v>11616</v>
      </c>
      <c r="N1473" s="45" t="s">
        <v>11617</v>
      </c>
      <c r="O1473" s="45" t="s">
        <v>11618</v>
      </c>
      <c r="P1473" s="45" t="s">
        <v>5103</v>
      </c>
    </row>
    <row r="1474" spans="1:16" x14ac:dyDescent="0.3">
      <c r="A1474" s="45" t="s">
        <v>12226</v>
      </c>
      <c r="B1474" s="45" t="s">
        <v>12227</v>
      </c>
      <c r="C1474" s="45" t="s">
        <v>12228</v>
      </c>
      <c r="D1474" s="45" t="s">
        <v>12229</v>
      </c>
      <c r="E1474" s="45" t="s">
        <v>12230</v>
      </c>
      <c r="F1474" s="45" t="s">
        <v>5572</v>
      </c>
      <c r="G1474" s="45">
        <v>22</v>
      </c>
      <c r="I1474" s="45" t="s">
        <v>5369</v>
      </c>
      <c r="J1474" s="45" t="s">
        <v>5379</v>
      </c>
      <c r="K1474" s="45" t="s">
        <v>12953</v>
      </c>
      <c r="L1474" s="45" t="s">
        <v>12232</v>
      </c>
      <c r="M1474" s="45" t="s">
        <v>12233</v>
      </c>
      <c r="N1474" s="45" t="s">
        <v>12234</v>
      </c>
      <c r="O1474" s="45" t="s">
        <v>12235</v>
      </c>
      <c r="P1474" s="45" t="s">
        <v>5127</v>
      </c>
    </row>
    <row r="1475" spans="1:16" x14ac:dyDescent="0.3">
      <c r="A1475" s="45" t="s">
        <v>7686</v>
      </c>
      <c r="B1475" s="45" t="s">
        <v>7752</v>
      </c>
      <c r="C1475" s="45" t="s">
        <v>7688</v>
      </c>
      <c r="D1475" s="45" t="s">
        <v>7689</v>
      </c>
      <c r="E1475" s="45" t="s">
        <v>7690</v>
      </c>
      <c r="F1475" s="45" t="s">
        <v>6581</v>
      </c>
      <c r="G1475" s="45">
        <v>12</v>
      </c>
      <c r="I1475" s="45" t="s">
        <v>5369</v>
      </c>
      <c r="J1475" s="45" t="s">
        <v>5379</v>
      </c>
      <c r="K1475" s="45" t="s">
        <v>12954</v>
      </c>
      <c r="L1475" s="45" t="s">
        <v>7692</v>
      </c>
      <c r="M1475" s="45" t="s">
        <v>7693</v>
      </c>
      <c r="N1475" s="45" t="s">
        <v>7694</v>
      </c>
      <c r="O1475" s="45" t="s">
        <v>7695</v>
      </c>
      <c r="P1475" s="45" t="s">
        <v>4887</v>
      </c>
    </row>
    <row r="1476" spans="1:16" x14ac:dyDescent="0.3">
      <c r="A1476" s="45" t="s">
        <v>7696</v>
      </c>
      <c r="B1476" s="45" t="s">
        <v>7754</v>
      </c>
      <c r="C1476" s="45" t="s">
        <v>7698</v>
      </c>
      <c r="D1476" s="45" t="s">
        <v>7699</v>
      </c>
      <c r="E1476" s="45" t="s">
        <v>7700</v>
      </c>
      <c r="F1476" s="45" t="s">
        <v>6581</v>
      </c>
      <c r="G1476" s="45">
        <v>14</v>
      </c>
      <c r="I1476" s="45" t="s">
        <v>5369</v>
      </c>
      <c r="J1476" s="45" t="s">
        <v>5379</v>
      </c>
      <c r="K1476" s="45" t="s">
        <v>12955</v>
      </c>
      <c r="L1476" s="45" t="s">
        <v>7702</v>
      </c>
      <c r="M1476" s="45" t="s">
        <v>7703</v>
      </c>
      <c r="N1476" s="45" t="s">
        <v>7704</v>
      </c>
      <c r="O1476" s="45" t="s">
        <v>7705</v>
      </c>
      <c r="P1476" s="45" t="s">
        <v>4889</v>
      </c>
    </row>
    <row r="1477" spans="1:16" x14ac:dyDescent="0.3">
      <c r="A1477" s="45" t="s">
        <v>7706</v>
      </c>
      <c r="B1477" s="45" t="s">
        <v>7804</v>
      </c>
      <c r="C1477" s="45" t="s">
        <v>7708</v>
      </c>
      <c r="D1477" s="45" t="s">
        <v>7709</v>
      </c>
      <c r="E1477" s="45" t="s">
        <v>7710</v>
      </c>
      <c r="F1477" s="45" t="s">
        <v>6581</v>
      </c>
      <c r="G1477" s="45">
        <v>12</v>
      </c>
      <c r="I1477" s="45" t="s">
        <v>5369</v>
      </c>
      <c r="J1477" s="45" t="s">
        <v>5379</v>
      </c>
      <c r="K1477" s="45" t="s">
        <v>12956</v>
      </c>
      <c r="L1477" s="45" t="s">
        <v>7712</v>
      </c>
      <c r="M1477" s="45" t="s">
        <v>7713</v>
      </c>
      <c r="N1477" s="45" t="s">
        <v>7714</v>
      </c>
      <c r="O1477" s="45" t="s">
        <v>7715</v>
      </c>
      <c r="P1477" s="45" t="s">
        <v>4891</v>
      </c>
    </row>
    <row r="1478" spans="1:16" x14ac:dyDescent="0.3">
      <c r="A1478" s="45" t="s">
        <v>7716</v>
      </c>
      <c r="B1478" s="45" t="s">
        <v>7806</v>
      </c>
      <c r="C1478" s="45" t="s">
        <v>7718</v>
      </c>
      <c r="D1478" s="45" t="s">
        <v>7719</v>
      </c>
      <c r="E1478" s="45" t="s">
        <v>7720</v>
      </c>
      <c r="F1478" s="45" t="s">
        <v>6581</v>
      </c>
      <c r="G1478" s="45">
        <v>14</v>
      </c>
      <c r="I1478" s="45" t="s">
        <v>5369</v>
      </c>
      <c r="J1478" s="45" t="s">
        <v>5379</v>
      </c>
      <c r="K1478" s="45" t="s">
        <v>12957</v>
      </c>
      <c r="L1478" s="45" t="s">
        <v>7722</v>
      </c>
      <c r="M1478" s="45" t="s">
        <v>7723</v>
      </c>
      <c r="N1478" s="45" t="s">
        <v>7724</v>
      </c>
      <c r="O1478" s="45" t="s">
        <v>7725</v>
      </c>
      <c r="P1478" s="45" t="s">
        <v>4893</v>
      </c>
    </row>
    <row r="1479" spans="1:16" x14ac:dyDescent="0.3">
      <c r="A1479" s="45" t="s">
        <v>12896</v>
      </c>
      <c r="B1479" s="45" t="s">
        <v>12897</v>
      </c>
      <c r="C1479" s="45" t="s">
        <v>12898</v>
      </c>
      <c r="D1479" s="45" t="s">
        <v>12899</v>
      </c>
      <c r="E1479" s="45" t="s">
        <v>12900</v>
      </c>
      <c r="F1479" s="45" t="s">
        <v>6581</v>
      </c>
      <c r="G1479" s="45">
        <v>20</v>
      </c>
      <c r="I1479" s="45" t="s">
        <v>5369</v>
      </c>
      <c r="J1479" s="45" t="s">
        <v>5379</v>
      </c>
      <c r="K1479" s="45" t="s">
        <v>12958</v>
      </c>
      <c r="L1479" s="45" t="s">
        <v>12902</v>
      </c>
      <c r="M1479" s="45" t="s">
        <v>12903</v>
      </c>
      <c r="N1479" s="45" t="s">
        <v>12904</v>
      </c>
      <c r="O1479" s="45" t="s">
        <v>12905</v>
      </c>
      <c r="P1479" s="45" t="s">
        <v>5358</v>
      </c>
    </row>
    <row r="1480" spans="1:16" x14ac:dyDescent="0.3">
      <c r="A1480" s="45" t="s">
        <v>7726</v>
      </c>
      <c r="B1480" s="45" t="s">
        <v>7760</v>
      </c>
      <c r="C1480" s="45" t="s">
        <v>7728</v>
      </c>
      <c r="D1480" s="45" t="s">
        <v>7729</v>
      </c>
      <c r="E1480" s="45" t="s">
        <v>7730</v>
      </c>
      <c r="F1480" s="45" t="s">
        <v>6581</v>
      </c>
      <c r="G1480" s="45">
        <v>12</v>
      </c>
      <c r="H1480" s="45" t="s">
        <v>7096</v>
      </c>
      <c r="I1480" s="45" t="s">
        <v>5360</v>
      </c>
      <c r="J1480" s="45" t="s">
        <v>5361</v>
      </c>
      <c r="K1480" s="45" t="s">
        <v>12959</v>
      </c>
      <c r="L1480" s="45" t="s">
        <v>7732</v>
      </c>
      <c r="M1480" s="45" t="s">
        <v>7733</v>
      </c>
      <c r="N1480" s="45" t="s">
        <v>7734</v>
      </c>
      <c r="O1480" s="45" t="s">
        <v>7735</v>
      </c>
      <c r="P1480" s="45" t="s">
        <v>4846</v>
      </c>
    </row>
    <row r="1481" spans="1:16" x14ac:dyDescent="0.3">
      <c r="A1481" s="45" t="s">
        <v>7762</v>
      </c>
      <c r="B1481" s="45" t="s">
        <v>7763</v>
      </c>
      <c r="C1481" s="45" t="s">
        <v>7764</v>
      </c>
      <c r="D1481" s="45" t="s">
        <v>7765</v>
      </c>
      <c r="E1481" s="45" t="s">
        <v>7766</v>
      </c>
      <c r="F1481" s="45" t="s">
        <v>6581</v>
      </c>
      <c r="G1481" s="45">
        <v>1</v>
      </c>
      <c r="H1481" s="45" t="s">
        <v>7098</v>
      </c>
      <c r="I1481" s="45" t="s">
        <v>5360</v>
      </c>
      <c r="J1481" s="45" t="s">
        <v>5361</v>
      </c>
      <c r="K1481" s="45" t="s">
        <v>12960</v>
      </c>
      <c r="L1481" s="45" t="s">
        <v>7768</v>
      </c>
      <c r="M1481" s="45" t="s">
        <v>7769</v>
      </c>
      <c r="N1481" s="45" t="s">
        <v>7770</v>
      </c>
      <c r="O1481" s="45" t="s">
        <v>7771</v>
      </c>
      <c r="P1481" s="45" t="s">
        <v>4849</v>
      </c>
    </row>
    <row r="1482" spans="1:16" x14ac:dyDescent="0.3">
      <c r="A1482" s="45" t="s">
        <v>7940</v>
      </c>
      <c r="B1482" s="45" t="s">
        <v>7941</v>
      </c>
      <c r="C1482" s="45" t="s">
        <v>7942</v>
      </c>
      <c r="D1482" s="45" t="s">
        <v>7943</v>
      </c>
      <c r="E1482" s="45" t="s">
        <v>7944</v>
      </c>
      <c r="F1482" s="45" t="s">
        <v>5572</v>
      </c>
      <c r="G1482" s="45">
        <v>22</v>
      </c>
      <c r="H1482" s="45" t="s">
        <v>7099</v>
      </c>
      <c r="I1482" s="45" t="s">
        <v>5360</v>
      </c>
      <c r="J1482" s="45" t="s">
        <v>5361</v>
      </c>
      <c r="K1482" s="45" t="s">
        <v>12961</v>
      </c>
      <c r="L1482" s="45" t="s">
        <v>7946</v>
      </c>
      <c r="M1482" s="45" t="s">
        <v>7947</v>
      </c>
      <c r="N1482" s="45" t="s">
        <v>7948</v>
      </c>
      <c r="O1482" s="45" t="s">
        <v>7949</v>
      </c>
      <c r="P1482" s="45" t="s">
        <v>4841</v>
      </c>
    </row>
    <row r="1483" spans="1:16" x14ac:dyDescent="0.3">
      <c r="A1483" s="45" t="s">
        <v>9687</v>
      </c>
      <c r="B1483" s="45" t="s">
        <v>9688</v>
      </c>
      <c r="C1483" s="45" t="s">
        <v>9689</v>
      </c>
      <c r="D1483" s="45" t="s">
        <v>9690</v>
      </c>
      <c r="E1483" s="45" t="s">
        <v>9691</v>
      </c>
      <c r="F1483" s="45" t="s">
        <v>6581</v>
      </c>
      <c r="G1483" s="45">
        <v>10</v>
      </c>
      <c r="H1483" s="45" t="s">
        <v>7100</v>
      </c>
      <c r="I1483" s="45" t="s">
        <v>5360</v>
      </c>
      <c r="J1483" s="45" t="s">
        <v>5361</v>
      </c>
      <c r="K1483" s="45" t="s">
        <v>12962</v>
      </c>
      <c r="L1483" s="45" t="s">
        <v>9693</v>
      </c>
      <c r="M1483" s="45" t="s">
        <v>9694</v>
      </c>
      <c r="N1483" s="45" t="s">
        <v>9695</v>
      </c>
      <c r="O1483" s="45" t="s">
        <v>9696</v>
      </c>
      <c r="P1483" s="45" t="s">
        <v>4852</v>
      </c>
    </row>
    <row r="1484" spans="1:16" x14ac:dyDescent="0.3">
      <c r="A1484" s="45" t="s">
        <v>9697</v>
      </c>
      <c r="B1484" s="45" t="s">
        <v>9698</v>
      </c>
      <c r="C1484" s="45" t="s">
        <v>9699</v>
      </c>
      <c r="D1484" s="45" t="s">
        <v>9700</v>
      </c>
      <c r="E1484" s="45" t="s">
        <v>9701</v>
      </c>
      <c r="F1484" s="45" t="s">
        <v>6581</v>
      </c>
      <c r="G1484" s="45">
        <v>10</v>
      </c>
      <c r="H1484" s="45" t="s">
        <v>7101</v>
      </c>
      <c r="I1484" s="45" t="s">
        <v>5360</v>
      </c>
      <c r="J1484" s="45" t="s">
        <v>5361</v>
      </c>
      <c r="K1484" s="45" t="s">
        <v>12963</v>
      </c>
      <c r="L1484" s="45" t="s">
        <v>9703</v>
      </c>
      <c r="M1484" s="45" t="s">
        <v>9704</v>
      </c>
      <c r="N1484" s="45" t="s">
        <v>9705</v>
      </c>
      <c r="O1484" s="45" t="s">
        <v>9706</v>
      </c>
      <c r="P1484" s="45" t="s">
        <v>4855</v>
      </c>
    </row>
    <row r="1485" spans="1:16" x14ac:dyDescent="0.3">
      <c r="A1485" s="45" t="s">
        <v>9543</v>
      </c>
      <c r="B1485" s="45" t="s">
        <v>11531</v>
      </c>
      <c r="C1485" s="45" t="s">
        <v>9545</v>
      </c>
      <c r="D1485" s="45" t="s">
        <v>9546</v>
      </c>
      <c r="E1485" s="45" t="s">
        <v>9547</v>
      </c>
      <c r="F1485" s="45" t="s">
        <v>5572</v>
      </c>
      <c r="G1485" s="45">
        <v>22</v>
      </c>
      <c r="I1485" s="45" t="s">
        <v>5360</v>
      </c>
      <c r="J1485" s="45" t="s">
        <v>5361</v>
      </c>
      <c r="K1485" s="45" t="s">
        <v>12964</v>
      </c>
      <c r="L1485" s="45" t="s">
        <v>9549</v>
      </c>
      <c r="M1485" s="45" t="s">
        <v>9550</v>
      </c>
      <c r="N1485" s="45" t="s">
        <v>9551</v>
      </c>
      <c r="O1485" s="45" t="s">
        <v>9552</v>
      </c>
      <c r="P1485" s="45" t="s">
        <v>4994</v>
      </c>
    </row>
    <row r="1486" spans="1:16" x14ac:dyDescent="0.3">
      <c r="A1486" s="45" t="s">
        <v>9553</v>
      </c>
      <c r="B1486" s="45" t="s">
        <v>11533</v>
      </c>
      <c r="C1486" s="45" t="s">
        <v>9555</v>
      </c>
      <c r="D1486" s="45" t="s">
        <v>9556</v>
      </c>
      <c r="E1486" s="45" t="s">
        <v>9557</v>
      </c>
      <c r="F1486" s="45" t="s">
        <v>6581</v>
      </c>
      <c r="G1486" s="45">
        <v>4</v>
      </c>
      <c r="I1486" s="45" t="s">
        <v>5360</v>
      </c>
      <c r="J1486" s="45" t="s">
        <v>5361</v>
      </c>
      <c r="K1486" s="45" t="s">
        <v>12965</v>
      </c>
      <c r="L1486" s="45" t="s">
        <v>9559</v>
      </c>
      <c r="M1486" s="45" t="s">
        <v>9560</v>
      </c>
      <c r="N1486" s="45" t="s">
        <v>9561</v>
      </c>
      <c r="O1486" s="45" t="s">
        <v>9562</v>
      </c>
      <c r="P1486" s="45" t="s">
        <v>4832</v>
      </c>
    </row>
    <row r="1487" spans="1:16" x14ac:dyDescent="0.3">
      <c r="A1487" s="45" t="s">
        <v>11535</v>
      </c>
      <c r="B1487" s="45" t="s">
        <v>11536</v>
      </c>
      <c r="C1487" s="45" t="s">
        <v>11537</v>
      </c>
      <c r="D1487" s="45" t="s">
        <v>11538</v>
      </c>
      <c r="E1487" s="45" t="s">
        <v>11539</v>
      </c>
      <c r="F1487" s="45" t="s">
        <v>6581</v>
      </c>
      <c r="G1487" s="45">
        <v>1</v>
      </c>
      <c r="I1487" s="45" t="s">
        <v>5360</v>
      </c>
      <c r="J1487" s="45" t="s">
        <v>5361</v>
      </c>
      <c r="K1487" s="45" t="s">
        <v>12966</v>
      </c>
      <c r="L1487" s="45" t="s">
        <v>11541</v>
      </c>
      <c r="M1487" s="45" t="s">
        <v>11542</v>
      </c>
      <c r="N1487" s="45" t="s">
        <v>11543</v>
      </c>
      <c r="O1487" s="45" t="s">
        <v>11544</v>
      </c>
      <c r="P1487" s="45" t="s">
        <v>4998</v>
      </c>
    </row>
    <row r="1488" spans="1:16" x14ac:dyDescent="0.3">
      <c r="A1488" s="45" t="s">
        <v>11677</v>
      </c>
      <c r="B1488" s="45" t="s">
        <v>11678</v>
      </c>
      <c r="C1488" s="45" t="s">
        <v>11679</v>
      </c>
      <c r="D1488" s="45" t="s">
        <v>11680</v>
      </c>
      <c r="E1488" s="45" t="s">
        <v>11681</v>
      </c>
      <c r="F1488" s="45" t="s">
        <v>6581</v>
      </c>
      <c r="G1488" s="45">
        <v>2</v>
      </c>
      <c r="I1488" s="45" t="s">
        <v>5360</v>
      </c>
      <c r="J1488" s="45" t="s">
        <v>5361</v>
      </c>
      <c r="K1488" s="45" t="s">
        <v>12967</v>
      </c>
      <c r="L1488" s="45" t="s">
        <v>11683</v>
      </c>
      <c r="M1488" s="45" t="s">
        <v>11684</v>
      </c>
      <c r="N1488" s="45" t="s">
        <v>11685</v>
      </c>
      <c r="O1488" s="45" t="s">
        <v>11686</v>
      </c>
      <c r="P1488" s="45" t="s">
        <v>5000</v>
      </c>
    </row>
    <row r="1489" spans="1:16" x14ac:dyDescent="0.3">
      <c r="A1489" s="45" t="s">
        <v>12846</v>
      </c>
      <c r="B1489" s="45" t="s">
        <v>12847</v>
      </c>
      <c r="C1489" s="45" t="s">
        <v>12848</v>
      </c>
      <c r="D1489" s="45" t="s">
        <v>12849</v>
      </c>
      <c r="E1489" s="45" t="s">
        <v>12850</v>
      </c>
      <c r="F1489" s="45" t="s">
        <v>6581</v>
      </c>
      <c r="G1489" s="45">
        <v>1</v>
      </c>
      <c r="H1489" s="45" t="s">
        <v>7102</v>
      </c>
      <c r="I1489" s="45" t="s">
        <v>5360</v>
      </c>
      <c r="J1489" s="45" t="s">
        <v>5361</v>
      </c>
      <c r="K1489" s="45" t="s">
        <v>12968</v>
      </c>
      <c r="L1489" s="45" t="s">
        <v>12852</v>
      </c>
      <c r="M1489" s="45" t="s">
        <v>12853</v>
      </c>
      <c r="N1489" s="45" t="s">
        <v>12854</v>
      </c>
      <c r="O1489" s="45" t="s">
        <v>12855</v>
      </c>
      <c r="P1489" s="45" t="s">
        <v>5350</v>
      </c>
    </row>
    <row r="1490" spans="1:16" x14ac:dyDescent="0.3">
      <c r="A1490" s="45" t="s">
        <v>7726</v>
      </c>
      <c r="B1490" s="45" t="s">
        <v>7760</v>
      </c>
      <c r="C1490" s="45" t="s">
        <v>7728</v>
      </c>
      <c r="D1490" s="45" t="s">
        <v>7729</v>
      </c>
      <c r="E1490" s="45" t="s">
        <v>7730</v>
      </c>
      <c r="F1490" s="45" t="s">
        <v>6581</v>
      </c>
      <c r="G1490" s="45">
        <v>12</v>
      </c>
      <c r="H1490" s="45" t="s">
        <v>7103</v>
      </c>
      <c r="I1490" s="45" t="s">
        <v>5362</v>
      </c>
      <c r="J1490" s="45" t="s">
        <v>5363</v>
      </c>
      <c r="K1490" s="45" t="s">
        <v>12969</v>
      </c>
      <c r="L1490" s="45" t="s">
        <v>7732</v>
      </c>
      <c r="M1490" s="45" t="s">
        <v>7733</v>
      </c>
      <c r="N1490" s="45" t="s">
        <v>7734</v>
      </c>
      <c r="O1490" s="45" t="s">
        <v>7735</v>
      </c>
      <c r="P1490" s="45" t="s">
        <v>4846</v>
      </c>
    </row>
    <row r="1491" spans="1:16" x14ac:dyDescent="0.3">
      <c r="A1491" s="45" t="s">
        <v>7762</v>
      </c>
      <c r="B1491" s="45" t="s">
        <v>7763</v>
      </c>
      <c r="C1491" s="45" t="s">
        <v>7764</v>
      </c>
      <c r="D1491" s="45" t="s">
        <v>7765</v>
      </c>
      <c r="E1491" s="45" t="s">
        <v>7766</v>
      </c>
      <c r="F1491" s="45" t="s">
        <v>6581</v>
      </c>
      <c r="G1491" s="45">
        <v>1</v>
      </c>
      <c r="H1491" s="45" t="s">
        <v>7105</v>
      </c>
      <c r="I1491" s="45" t="s">
        <v>5362</v>
      </c>
      <c r="J1491" s="45" t="s">
        <v>5363</v>
      </c>
      <c r="K1491" s="45" t="s">
        <v>12970</v>
      </c>
      <c r="L1491" s="45" t="s">
        <v>7768</v>
      </c>
      <c r="M1491" s="45" t="s">
        <v>7769</v>
      </c>
      <c r="N1491" s="45" t="s">
        <v>7770</v>
      </c>
      <c r="O1491" s="45" t="s">
        <v>7771</v>
      </c>
      <c r="P1491" s="45" t="s">
        <v>4849</v>
      </c>
    </row>
    <row r="1492" spans="1:16" x14ac:dyDescent="0.3">
      <c r="A1492" s="45" t="s">
        <v>9687</v>
      </c>
      <c r="B1492" s="45" t="s">
        <v>9688</v>
      </c>
      <c r="C1492" s="45" t="s">
        <v>9689</v>
      </c>
      <c r="D1492" s="45" t="s">
        <v>9690</v>
      </c>
      <c r="E1492" s="45" t="s">
        <v>9691</v>
      </c>
      <c r="F1492" s="45" t="s">
        <v>6581</v>
      </c>
      <c r="G1492" s="45">
        <v>10</v>
      </c>
      <c r="H1492" s="45" t="s">
        <v>7106</v>
      </c>
      <c r="I1492" s="45" t="s">
        <v>5362</v>
      </c>
      <c r="J1492" s="45" t="s">
        <v>5363</v>
      </c>
      <c r="K1492" s="45" t="s">
        <v>12971</v>
      </c>
      <c r="L1492" s="45" t="s">
        <v>9693</v>
      </c>
      <c r="M1492" s="45" t="s">
        <v>9694</v>
      </c>
      <c r="N1492" s="45" t="s">
        <v>9695</v>
      </c>
      <c r="O1492" s="45" t="s">
        <v>9696</v>
      </c>
      <c r="P1492" s="45" t="s">
        <v>4852</v>
      </c>
    </row>
    <row r="1493" spans="1:16" x14ac:dyDescent="0.3">
      <c r="A1493" s="45" t="s">
        <v>9697</v>
      </c>
      <c r="B1493" s="45" t="s">
        <v>9698</v>
      </c>
      <c r="C1493" s="45" t="s">
        <v>9699</v>
      </c>
      <c r="D1493" s="45" t="s">
        <v>9700</v>
      </c>
      <c r="E1493" s="45" t="s">
        <v>9701</v>
      </c>
      <c r="F1493" s="45" t="s">
        <v>6581</v>
      </c>
      <c r="G1493" s="45">
        <v>10</v>
      </c>
      <c r="H1493" s="45" t="s">
        <v>7107</v>
      </c>
      <c r="I1493" s="45" t="s">
        <v>5362</v>
      </c>
      <c r="J1493" s="45" t="s">
        <v>5363</v>
      </c>
      <c r="K1493" s="45" t="s">
        <v>12972</v>
      </c>
      <c r="L1493" s="45" t="s">
        <v>9703</v>
      </c>
      <c r="M1493" s="45" t="s">
        <v>9704</v>
      </c>
      <c r="N1493" s="45" t="s">
        <v>9705</v>
      </c>
      <c r="O1493" s="45" t="s">
        <v>9706</v>
      </c>
      <c r="P1493" s="45" t="s">
        <v>4855</v>
      </c>
    </row>
    <row r="1494" spans="1:16" x14ac:dyDescent="0.3">
      <c r="A1494" s="45" t="s">
        <v>7884</v>
      </c>
      <c r="B1494" s="45" t="s">
        <v>8721</v>
      </c>
      <c r="C1494" s="45" t="s">
        <v>7886</v>
      </c>
      <c r="D1494" s="45" t="s">
        <v>7887</v>
      </c>
      <c r="E1494" s="45" t="s">
        <v>7888</v>
      </c>
      <c r="F1494" s="45" t="s">
        <v>5366</v>
      </c>
      <c r="G1494" s="45">
        <v>7</v>
      </c>
      <c r="H1494" s="45" t="s">
        <v>7108</v>
      </c>
      <c r="I1494" s="45" t="s">
        <v>5362</v>
      </c>
      <c r="J1494" s="45" t="s">
        <v>5363</v>
      </c>
      <c r="K1494" s="45" t="s">
        <v>12973</v>
      </c>
      <c r="L1494" s="45" t="s">
        <v>7890</v>
      </c>
      <c r="M1494" s="45" t="s">
        <v>7891</v>
      </c>
      <c r="N1494" s="45" t="s">
        <v>7892</v>
      </c>
      <c r="O1494" s="45" t="s">
        <v>7893</v>
      </c>
      <c r="P1494" s="45" t="s">
        <v>5364</v>
      </c>
    </row>
    <row r="1495" spans="1:16" x14ac:dyDescent="0.3">
      <c r="A1495" s="45" t="s">
        <v>7940</v>
      </c>
      <c r="B1495" s="45" t="s">
        <v>7941</v>
      </c>
      <c r="C1495" s="45" t="s">
        <v>7942</v>
      </c>
      <c r="D1495" s="45" t="s">
        <v>7943</v>
      </c>
      <c r="E1495" s="45" t="s">
        <v>7944</v>
      </c>
      <c r="F1495" s="45" t="s">
        <v>5572</v>
      </c>
      <c r="G1495" s="45">
        <v>22</v>
      </c>
      <c r="H1495" s="45" t="s">
        <v>7109</v>
      </c>
      <c r="I1495" s="45" t="s">
        <v>5362</v>
      </c>
      <c r="J1495" s="45" t="s">
        <v>5363</v>
      </c>
      <c r="K1495" s="45" t="s">
        <v>12974</v>
      </c>
      <c r="L1495" s="45" t="s">
        <v>7946</v>
      </c>
      <c r="M1495" s="45" t="s">
        <v>7947</v>
      </c>
      <c r="N1495" s="45" t="s">
        <v>7948</v>
      </c>
      <c r="O1495" s="45" t="s">
        <v>7949</v>
      </c>
      <c r="P1495" s="45" t="s">
        <v>4841</v>
      </c>
    </row>
    <row r="1496" spans="1:16" x14ac:dyDescent="0.3">
      <c r="A1496" s="45" t="s">
        <v>9543</v>
      </c>
      <c r="B1496" s="45" t="s">
        <v>11531</v>
      </c>
      <c r="C1496" s="45" t="s">
        <v>9545</v>
      </c>
      <c r="D1496" s="45" t="s">
        <v>9546</v>
      </c>
      <c r="E1496" s="45" t="s">
        <v>9547</v>
      </c>
      <c r="F1496" s="45" t="s">
        <v>5572</v>
      </c>
      <c r="G1496" s="45">
        <v>22</v>
      </c>
      <c r="I1496" s="45" t="s">
        <v>5362</v>
      </c>
      <c r="J1496" s="45" t="s">
        <v>5363</v>
      </c>
      <c r="K1496" s="45" t="s">
        <v>12975</v>
      </c>
      <c r="L1496" s="45" t="s">
        <v>9549</v>
      </c>
      <c r="M1496" s="45" t="s">
        <v>9550</v>
      </c>
      <c r="N1496" s="45" t="s">
        <v>9551</v>
      </c>
      <c r="O1496" s="45" t="s">
        <v>9552</v>
      </c>
      <c r="P1496" s="45" t="s">
        <v>4994</v>
      </c>
    </row>
    <row r="1497" spans="1:16" x14ac:dyDescent="0.3">
      <c r="A1497" s="45" t="s">
        <v>9553</v>
      </c>
      <c r="B1497" s="45" t="s">
        <v>11533</v>
      </c>
      <c r="C1497" s="45" t="s">
        <v>9555</v>
      </c>
      <c r="D1497" s="45" t="s">
        <v>9556</v>
      </c>
      <c r="E1497" s="45" t="s">
        <v>9557</v>
      </c>
      <c r="F1497" s="45" t="s">
        <v>6581</v>
      </c>
      <c r="G1497" s="45">
        <v>4</v>
      </c>
      <c r="I1497" s="45" t="s">
        <v>5362</v>
      </c>
      <c r="J1497" s="45" t="s">
        <v>5363</v>
      </c>
      <c r="K1497" s="45" t="s">
        <v>12976</v>
      </c>
      <c r="L1497" s="45" t="s">
        <v>9559</v>
      </c>
      <c r="M1497" s="45" t="s">
        <v>9560</v>
      </c>
      <c r="N1497" s="45" t="s">
        <v>9561</v>
      </c>
      <c r="O1497" s="45" t="s">
        <v>9562</v>
      </c>
      <c r="P1497" s="45" t="s">
        <v>4832</v>
      </c>
    </row>
    <row r="1498" spans="1:16" x14ac:dyDescent="0.3">
      <c r="A1498" s="45" t="s">
        <v>11535</v>
      </c>
      <c r="B1498" s="45" t="s">
        <v>11536</v>
      </c>
      <c r="C1498" s="45" t="s">
        <v>11537</v>
      </c>
      <c r="D1498" s="45" t="s">
        <v>11538</v>
      </c>
      <c r="E1498" s="45" t="s">
        <v>11539</v>
      </c>
      <c r="F1498" s="45" t="s">
        <v>6581</v>
      </c>
      <c r="G1498" s="45">
        <v>1</v>
      </c>
      <c r="I1498" s="45" t="s">
        <v>5362</v>
      </c>
      <c r="J1498" s="45" t="s">
        <v>5363</v>
      </c>
      <c r="K1498" s="45" t="s">
        <v>12977</v>
      </c>
      <c r="L1498" s="45" t="s">
        <v>11541</v>
      </c>
      <c r="M1498" s="45" t="s">
        <v>11542</v>
      </c>
      <c r="N1498" s="45" t="s">
        <v>11543</v>
      </c>
      <c r="O1498" s="45" t="s">
        <v>11544</v>
      </c>
      <c r="P1498" s="45" t="s">
        <v>4998</v>
      </c>
    </row>
    <row r="1499" spans="1:16" x14ac:dyDescent="0.3">
      <c r="A1499" s="45" t="s">
        <v>11677</v>
      </c>
      <c r="B1499" s="45" t="s">
        <v>11678</v>
      </c>
      <c r="C1499" s="45" t="s">
        <v>11679</v>
      </c>
      <c r="D1499" s="45" t="s">
        <v>11680</v>
      </c>
      <c r="E1499" s="45" t="s">
        <v>11681</v>
      </c>
      <c r="F1499" s="45" t="s">
        <v>6581</v>
      </c>
      <c r="G1499" s="45">
        <v>2</v>
      </c>
      <c r="I1499" s="45" t="s">
        <v>5362</v>
      </c>
      <c r="J1499" s="45" t="s">
        <v>5363</v>
      </c>
      <c r="K1499" s="45" t="s">
        <v>12978</v>
      </c>
      <c r="L1499" s="45" t="s">
        <v>11683</v>
      </c>
      <c r="M1499" s="45" t="s">
        <v>11684</v>
      </c>
      <c r="N1499" s="45" t="s">
        <v>11685</v>
      </c>
      <c r="O1499" s="45" t="s">
        <v>11686</v>
      </c>
      <c r="P1499" s="45" t="s">
        <v>5000</v>
      </c>
    </row>
    <row r="1500" spans="1:16" x14ac:dyDescent="0.3">
      <c r="A1500" s="45" t="s">
        <v>11801</v>
      </c>
      <c r="B1500" s="45" t="s">
        <v>11802</v>
      </c>
      <c r="C1500" s="45" t="s">
        <v>11803</v>
      </c>
      <c r="D1500" s="45" t="s">
        <v>11804</v>
      </c>
      <c r="E1500" s="45" t="s">
        <v>11805</v>
      </c>
      <c r="F1500" s="45" t="s">
        <v>6581</v>
      </c>
      <c r="G1500" s="45">
        <v>1</v>
      </c>
      <c r="I1500" s="45" t="s">
        <v>5362</v>
      </c>
      <c r="J1500" s="45" t="s">
        <v>5363</v>
      </c>
      <c r="K1500" s="45" t="s">
        <v>12979</v>
      </c>
      <c r="L1500" s="45" t="s">
        <v>11807</v>
      </c>
      <c r="M1500" s="45" t="s">
        <v>11808</v>
      </c>
      <c r="N1500" s="45" t="s">
        <v>11809</v>
      </c>
      <c r="O1500" s="45" t="s">
        <v>11810</v>
      </c>
      <c r="P1500" s="45" t="s">
        <v>5032</v>
      </c>
    </row>
    <row r="1501" spans="1:16" x14ac:dyDescent="0.3">
      <c r="A1501" s="45" t="s">
        <v>11811</v>
      </c>
      <c r="B1501" s="45" t="s">
        <v>11812</v>
      </c>
      <c r="C1501" s="45" t="s">
        <v>11813</v>
      </c>
      <c r="D1501" s="45" t="s">
        <v>11814</v>
      </c>
      <c r="E1501" s="45" t="s">
        <v>11815</v>
      </c>
      <c r="F1501" s="45" t="s">
        <v>5572</v>
      </c>
      <c r="G1501" s="45">
        <v>22</v>
      </c>
      <c r="I1501" s="45" t="s">
        <v>5362</v>
      </c>
      <c r="J1501" s="45" t="s">
        <v>5363</v>
      </c>
      <c r="K1501" s="45" t="s">
        <v>12980</v>
      </c>
      <c r="L1501" s="45" t="s">
        <v>11817</v>
      </c>
      <c r="M1501" s="45" t="s">
        <v>11818</v>
      </c>
      <c r="N1501" s="45" t="s">
        <v>11819</v>
      </c>
      <c r="O1501" s="45" t="s">
        <v>11820</v>
      </c>
      <c r="P1501" s="45" t="s">
        <v>5034</v>
      </c>
    </row>
    <row r="1502" spans="1:16" x14ac:dyDescent="0.3">
      <c r="A1502" s="45" t="s">
        <v>11821</v>
      </c>
      <c r="B1502" s="45" t="s">
        <v>11822</v>
      </c>
      <c r="C1502" s="45" t="s">
        <v>11823</v>
      </c>
      <c r="D1502" s="45" t="s">
        <v>11824</v>
      </c>
      <c r="E1502" s="45" t="s">
        <v>11825</v>
      </c>
      <c r="F1502" s="45" t="s">
        <v>5572</v>
      </c>
      <c r="G1502" s="45">
        <v>22</v>
      </c>
      <c r="I1502" s="45" t="s">
        <v>5362</v>
      </c>
      <c r="J1502" s="45" t="s">
        <v>5363</v>
      </c>
      <c r="K1502" s="45" t="s">
        <v>12981</v>
      </c>
      <c r="L1502" s="45" t="s">
        <v>11827</v>
      </c>
      <c r="M1502" s="45" t="s">
        <v>11828</v>
      </c>
      <c r="N1502" s="45" t="s">
        <v>11829</v>
      </c>
      <c r="O1502" s="45" t="s">
        <v>11830</v>
      </c>
      <c r="P1502" s="45" t="s">
        <v>5037</v>
      </c>
    </row>
    <row r="1503" spans="1:16" x14ac:dyDescent="0.3">
      <c r="A1503" s="45" t="s">
        <v>11831</v>
      </c>
      <c r="B1503" s="45" t="s">
        <v>11832</v>
      </c>
      <c r="C1503" s="45" t="s">
        <v>11833</v>
      </c>
      <c r="D1503" s="45" t="s">
        <v>11834</v>
      </c>
      <c r="E1503" s="45" t="s">
        <v>11835</v>
      </c>
      <c r="F1503" s="45" t="s">
        <v>5572</v>
      </c>
      <c r="G1503" s="45">
        <v>22</v>
      </c>
      <c r="I1503" s="45" t="s">
        <v>5362</v>
      </c>
      <c r="J1503" s="45" t="s">
        <v>5363</v>
      </c>
      <c r="K1503" s="45" t="s">
        <v>12982</v>
      </c>
      <c r="L1503" s="45" t="s">
        <v>11837</v>
      </c>
      <c r="M1503" s="45" t="s">
        <v>11838</v>
      </c>
      <c r="N1503" s="45" t="s">
        <v>11839</v>
      </c>
      <c r="O1503" s="45" t="s">
        <v>11840</v>
      </c>
      <c r="P1503" s="45" t="s">
        <v>5039</v>
      </c>
    </row>
    <row r="1504" spans="1:16" x14ac:dyDescent="0.3">
      <c r="A1504" s="45" t="s">
        <v>11841</v>
      </c>
      <c r="B1504" s="45" t="s">
        <v>11842</v>
      </c>
      <c r="C1504" s="45" t="s">
        <v>11843</v>
      </c>
      <c r="D1504" s="45" t="s">
        <v>11844</v>
      </c>
      <c r="E1504" s="45" t="s">
        <v>11845</v>
      </c>
      <c r="F1504" s="45" t="s">
        <v>5572</v>
      </c>
      <c r="G1504" s="45">
        <v>22</v>
      </c>
      <c r="I1504" s="45" t="s">
        <v>5362</v>
      </c>
      <c r="J1504" s="45" t="s">
        <v>5363</v>
      </c>
      <c r="K1504" s="45" t="s">
        <v>12983</v>
      </c>
      <c r="L1504" s="45" t="s">
        <v>11847</v>
      </c>
      <c r="M1504" s="45" t="s">
        <v>11848</v>
      </c>
      <c r="N1504" s="45" t="s">
        <v>11849</v>
      </c>
      <c r="O1504" s="45" t="s">
        <v>11850</v>
      </c>
      <c r="P1504" s="45" t="s">
        <v>5041</v>
      </c>
    </row>
    <row r="1505" spans="1:16" x14ac:dyDescent="0.3">
      <c r="A1505" s="45" t="s">
        <v>11851</v>
      </c>
      <c r="B1505" s="45" t="s">
        <v>11852</v>
      </c>
      <c r="C1505" s="45" t="s">
        <v>11853</v>
      </c>
      <c r="D1505" s="45" t="s">
        <v>11854</v>
      </c>
      <c r="E1505" s="45" t="s">
        <v>11855</v>
      </c>
      <c r="F1505" s="45" t="s">
        <v>5572</v>
      </c>
      <c r="G1505" s="45">
        <v>22</v>
      </c>
      <c r="I1505" s="45" t="s">
        <v>5362</v>
      </c>
      <c r="J1505" s="45" t="s">
        <v>5363</v>
      </c>
      <c r="K1505" s="45" t="s">
        <v>12984</v>
      </c>
      <c r="L1505" s="45" t="s">
        <v>11857</v>
      </c>
      <c r="M1505" s="45" t="s">
        <v>11858</v>
      </c>
      <c r="N1505" s="45" t="s">
        <v>11859</v>
      </c>
      <c r="O1505" s="45" t="s">
        <v>11860</v>
      </c>
      <c r="P1505" s="45" t="s">
        <v>5043</v>
      </c>
    </row>
    <row r="1506" spans="1:16" x14ac:dyDescent="0.3">
      <c r="A1506" s="45" t="s">
        <v>11861</v>
      </c>
      <c r="B1506" s="45" t="s">
        <v>11862</v>
      </c>
      <c r="C1506" s="45" t="s">
        <v>11863</v>
      </c>
      <c r="D1506" s="45" t="s">
        <v>11864</v>
      </c>
      <c r="E1506" s="45" t="s">
        <v>11865</v>
      </c>
      <c r="F1506" s="45" t="s">
        <v>5572</v>
      </c>
      <c r="G1506" s="45">
        <v>22</v>
      </c>
      <c r="I1506" s="45" t="s">
        <v>5362</v>
      </c>
      <c r="J1506" s="45" t="s">
        <v>5363</v>
      </c>
      <c r="K1506" s="45" t="s">
        <v>12985</v>
      </c>
      <c r="L1506" s="45" t="s">
        <v>11867</v>
      </c>
      <c r="M1506" s="45" t="s">
        <v>11868</v>
      </c>
      <c r="N1506" s="45" t="s">
        <v>11869</v>
      </c>
      <c r="O1506" s="45" t="s">
        <v>11870</v>
      </c>
      <c r="P1506" s="45" t="s">
        <v>5045</v>
      </c>
    </row>
    <row r="1507" spans="1:16" x14ac:dyDescent="0.3">
      <c r="A1507" s="45" t="s">
        <v>12186</v>
      </c>
      <c r="B1507" s="45" t="s">
        <v>12187</v>
      </c>
      <c r="C1507" s="45" t="s">
        <v>12188</v>
      </c>
      <c r="D1507" s="45" t="s">
        <v>12189</v>
      </c>
      <c r="E1507" s="45" t="s">
        <v>12190</v>
      </c>
      <c r="F1507" s="45" t="s">
        <v>6581</v>
      </c>
      <c r="G1507" s="45">
        <v>4</v>
      </c>
      <c r="I1507" s="45" t="s">
        <v>5362</v>
      </c>
      <c r="J1507" s="45" t="s">
        <v>5363</v>
      </c>
      <c r="K1507" s="45" t="s">
        <v>12986</v>
      </c>
      <c r="L1507" s="45" t="s">
        <v>12192</v>
      </c>
      <c r="M1507" s="45" t="s">
        <v>12193</v>
      </c>
      <c r="N1507" s="45" t="s">
        <v>12194</v>
      </c>
      <c r="O1507" s="45" t="s">
        <v>12195</v>
      </c>
      <c r="P1507" s="45" t="s">
        <v>5119</v>
      </c>
    </row>
    <row r="1508" spans="1:16" x14ac:dyDescent="0.3">
      <c r="A1508" s="45" t="s">
        <v>7894</v>
      </c>
      <c r="B1508" s="45" t="s">
        <v>12843</v>
      </c>
      <c r="C1508" s="45" t="s">
        <v>7896</v>
      </c>
      <c r="D1508" s="45" t="s">
        <v>7897</v>
      </c>
      <c r="E1508" s="45" t="s">
        <v>7898</v>
      </c>
      <c r="F1508" s="45" t="s">
        <v>6581</v>
      </c>
      <c r="G1508" s="45">
        <v>2</v>
      </c>
      <c r="I1508" s="45" t="s">
        <v>5362</v>
      </c>
      <c r="J1508" s="45" t="s">
        <v>5363</v>
      </c>
      <c r="K1508" s="45" t="s">
        <v>12987</v>
      </c>
      <c r="L1508" s="45" t="s">
        <v>7900</v>
      </c>
      <c r="M1508" s="45" t="s">
        <v>7901</v>
      </c>
      <c r="N1508" s="45" t="s">
        <v>7902</v>
      </c>
      <c r="O1508" s="45" t="s">
        <v>7903</v>
      </c>
      <c r="P1508" s="45" t="s">
        <v>5348</v>
      </c>
    </row>
    <row r="1509" spans="1:16" x14ac:dyDescent="0.3">
      <c r="A1509" s="45" t="s">
        <v>12086</v>
      </c>
      <c r="B1509" s="45" t="s">
        <v>12087</v>
      </c>
      <c r="C1509" s="45" t="s">
        <v>12088</v>
      </c>
      <c r="D1509" s="45" t="s">
        <v>12089</v>
      </c>
      <c r="E1509" s="45" t="s">
        <v>12090</v>
      </c>
      <c r="F1509" s="45" t="s">
        <v>6581</v>
      </c>
      <c r="G1509" s="45">
        <v>40</v>
      </c>
      <c r="I1509" s="45" t="s">
        <v>5362</v>
      </c>
      <c r="J1509" s="45" t="s">
        <v>5363</v>
      </c>
      <c r="K1509" s="45" t="s">
        <v>12988</v>
      </c>
      <c r="L1509" s="45" t="s">
        <v>12092</v>
      </c>
      <c r="M1509" s="45" t="s">
        <v>12093</v>
      </c>
      <c r="N1509" s="45" t="s">
        <v>12094</v>
      </c>
      <c r="O1509" s="45" t="s">
        <v>12095</v>
      </c>
      <c r="P1509" s="45" t="s">
        <v>5097</v>
      </c>
    </row>
    <row r="1510" spans="1:16" x14ac:dyDescent="0.3">
      <c r="A1510" s="45" t="s">
        <v>12846</v>
      </c>
      <c r="B1510" s="45" t="s">
        <v>12847</v>
      </c>
      <c r="C1510" s="45" t="s">
        <v>12848</v>
      </c>
      <c r="D1510" s="45" t="s">
        <v>12849</v>
      </c>
      <c r="E1510" s="45" t="s">
        <v>12850</v>
      </c>
      <c r="F1510" s="45" t="s">
        <v>6581</v>
      </c>
      <c r="G1510" s="45">
        <v>1</v>
      </c>
      <c r="H1510" s="45" t="s">
        <v>7110</v>
      </c>
      <c r="I1510" s="45" t="s">
        <v>5362</v>
      </c>
      <c r="J1510" s="45" t="s">
        <v>5363</v>
      </c>
      <c r="K1510" s="45" t="s">
        <v>12989</v>
      </c>
      <c r="L1510" s="45" t="s">
        <v>12852</v>
      </c>
      <c r="M1510" s="45" t="s">
        <v>12853</v>
      </c>
      <c r="N1510" s="45" t="s">
        <v>12854</v>
      </c>
      <c r="O1510" s="45" t="s">
        <v>12855</v>
      </c>
      <c r="P1510" s="45" t="s">
        <v>5350</v>
      </c>
    </row>
    <row r="1511" spans="1:16" x14ac:dyDescent="0.3">
      <c r="A1511" s="45" t="s">
        <v>12856</v>
      </c>
      <c r="B1511" s="45" t="s">
        <v>12857</v>
      </c>
      <c r="C1511" s="45" t="s">
        <v>12858</v>
      </c>
      <c r="D1511" s="45" t="s">
        <v>12859</v>
      </c>
      <c r="E1511" s="45" t="s">
        <v>12860</v>
      </c>
      <c r="F1511" s="45" t="s">
        <v>6581</v>
      </c>
      <c r="G1511" s="45">
        <v>20</v>
      </c>
      <c r="I1511" s="45" t="s">
        <v>5362</v>
      </c>
      <c r="J1511" s="45" t="s">
        <v>5363</v>
      </c>
      <c r="K1511" s="45" t="s">
        <v>12990</v>
      </c>
      <c r="L1511" s="45" t="s">
        <v>12862</v>
      </c>
      <c r="M1511" s="45" t="s">
        <v>12863</v>
      </c>
      <c r="N1511" s="45" t="s">
        <v>12864</v>
      </c>
      <c r="O1511" s="45" t="s">
        <v>12865</v>
      </c>
      <c r="P1511" s="45" t="s">
        <v>5351</v>
      </c>
    </row>
    <row r="1512" spans="1:16" x14ac:dyDescent="0.3">
      <c r="A1512" s="45" t="s">
        <v>8248</v>
      </c>
      <c r="B1512" s="45" t="s">
        <v>12866</v>
      </c>
      <c r="C1512" s="45" t="s">
        <v>8250</v>
      </c>
      <c r="D1512" s="45" t="s">
        <v>8251</v>
      </c>
      <c r="E1512" s="45" t="s">
        <v>8252</v>
      </c>
      <c r="F1512" s="45" t="s">
        <v>6581</v>
      </c>
      <c r="G1512" s="45">
        <v>8</v>
      </c>
      <c r="I1512" s="45" t="s">
        <v>5362</v>
      </c>
      <c r="J1512" s="45" t="s">
        <v>5363</v>
      </c>
      <c r="K1512" s="45" t="s">
        <v>12991</v>
      </c>
      <c r="L1512" s="45" t="s">
        <v>8254</v>
      </c>
      <c r="M1512" s="45" t="s">
        <v>8255</v>
      </c>
      <c r="N1512" s="45" t="s">
        <v>8256</v>
      </c>
      <c r="O1512" s="45" t="s">
        <v>8257</v>
      </c>
      <c r="P1512" s="45" t="s">
        <v>4899</v>
      </c>
    </row>
    <row r="1513" spans="1:16" x14ac:dyDescent="0.3">
      <c r="A1513" s="45" t="s">
        <v>8258</v>
      </c>
      <c r="B1513" s="45" t="s">
        <v>12868</v>
      </c>
      <c r="C1513" s="45" t="s">
        <v>8260</v>
      </c>
      <c r="D1513" s="45" t="s">
        <v>8261</v>
      </c>
      <c r="E1513" s="45" t="s">
        <v>8262</v>
      </c>
      <c r="F1513" s="45" t="s">
        <v>6581</v>
      </c>
      <c r="G1513" s="45">
        <v>30</v>
      </c>
      <c r="I1513" s="45" t="s">
        <v>5362</v>
      </c>
      <c r="J1513" s="45" t="s">
        <v>5363</v>
      </c>
      <c r="K1513" s="45" t="s">
        <v>12992</v>
      </c>
      <c r="L1513" s="45" t="s">
        <v>8264</v>
      </c>
      <c r="M1513" s="45" t="s">
        <v>8265</v>
      </c>
      <c r="N1513" s="45" t="s">
        <v>8266</v>
      </c>
      <c r="O1513" s="45" t="s">
        <v>8267</v>
      </c>
      <c r="P1513" s="45" t="s">
        <v>5353</v>
      </c>
    </row>
    <row r="1514" spans="1:16" x14ac:dyDescent="0.3">
      <c r="A1514" s="45" t="s">
        <v>12870</v>
      </c>
      <c r="B1514" s="45" t="s">
        <v>12871</v>
      </c>
      <c r="C1514" s="45" t="s">
        <v>12872</v>
      </c>
      <c r="D1514" s="45" t="s">
        <v>12873</v>
      </c>
      <c r="E1514" s="45" t="s">
        <v>12874</v>
      </c>
      <c r="F1514" s="45" t="s">
        <v>6581</v>
      </c>
      <c r="G1514" s="45">
        <v>1</v>
      </c>
      <c r="I1514" s="45" t="s">
        <v>5362</v>
      </c>
      <c r="J1514" s="45" t="s">
        <v>5363</v>
      </c>
      <c r="K1514" s="45" t="s">
        <v>12993</v>
      </c>
      <c r="L1514" s="45" t="s">
        <v>12876</v>
      </c>
      <c r="M1514" s="45" t="s">
        <v>12877</v>
      </c>
      <c r="N1514" s="45" t="s">
        <v>12878</v>
      </c>
      <c r="O1514" s="45" t="s">
        <v>12879</v>
      </c>
      <c r="P1514" s="45" t="s">
        <v>5355</v>
      </c>
    </row>
    <row r="1515" spans="1:16" x14ac:dyDescent="0.3">
      <c r="A1515" s="45" t="s">
        <v>12880</v>
      </c>
      <c r="B1515" s="45" t="s">
        <v>12881</v>
      </c>
      <c r="C1515" s="45" t="s">
        <v>12882</v>
      </c>
      <c r="D1515" s="45" t="s">
        <v>12883</v>
      </c>
      <c r="E1515" s="45" t="s">
        <v>12884</v>
      </c>
      <c r="F1515" s="45" t="s">
        <v>6581</v>
      </c>
      <c r="G1515" s="45">
        <v>2</v>
      </c>
      <c r="I1515" s="45" t="s">
        <v>5362</v>
      </c>
      <c r="J1515" s="45" t="s">
        <v>5363</v>
      </c>
      <c r="K1515" s="45" t="s">
        <v>12994</v>
      </c>
      <c r="L1515" s="45" t="s">
        <v>12886</v>
      </c>
      <c r="M1515" s="45" t="s">
        <v>12887</v>
      </c>
      <c r="N1515" s="45" t="s">
        <v>12888</v>
      </c>
      <c r="O1515" s="45" t="s">
        <v>12889</v>
      </c>
      <c r="P1515" s="45" t="s">
        <v>5357</v>
      </c>
    </row>
    <row r="1516" spans="1:16" x14ac:dyDescent="0.3">
      <c r="A1516" s="45" t="s">
        <v>7686</v>
      </c>
      <c r="B1516" s="45" t="s">
        <v>7752</v>
      </c>
      <c r="C1516" s="45" t="s">
        <v>7688</v>
      </c>
      <c r="D1516" s="45" t="s">
        <v>7689</v>
      </c>
      <c r="E1516" s="45" t="s">
        <v>7690</v>
      </c>
      <c r="F1516" s="45" t="s">
        <v>6581</v>
      </c>
      <c r="G1516" s="45">
        <v>12</v>
      </c>
      <c r="I1516" s="45" t="s">
        <v>5362</v>
      </c>
      <c r="J1516" s="45" t="s">
        <v>5363</v>
      </c>
      <c r="K1516" s="45" t="s">
        <v>12995</v>
      </c>
      <c r="L1516" s="45" t="s">
        <v>7692</v>
      </c>
      <c r="M1516" s="45" t="s">
        <v>7693</v>
      </c>
      <c r="N1516" s="45" t="s">
        <v>7694</v>
      </c>
      <c r="O1516" s="45" t="s">
        <v>7695</v>
      </c>
      <c r="P1516" s="45" t="s">
        <v>4887</v>
      </c>
    </row>
    <row r="1517" spans="1:16" x14ac:dyDescent="0.3">
      <c r="A1517" s="45" t="s">
        <v>7696</v>
      </c>
      <c r="B1517" s="45" t="s">
        <v>7754</v>
      </c>
      <c r="C1517" s="45" t="s">
        <v>7698</v>
      </c>
      <c r="D1517" s="45" t="s">
        <v>7699</v>
      </c>
      <c r="E1517" s="45" t="s">
        <v>7700</v>
      </c>
      <c r="F1517" s="45" t="s">
        <v>6581</v>
      </c>
      <c r="G1517" s="45">
        <v>14</v>
      </c>
      <c r="I1517" s="45" t="s">
        <v>5362</v>
      </c>
      <c r="J1517" s="45" t="s">
        <v>5363</v>
      </c>
      <c r="K1517" s="45" t="s">
        <v>12996</v>
      </c>
      <c r="L1517" s="45" t="s">
        <v>7702</v>
      </c>
      <c r="M1517" s="45" t="s">
        <v>7703</v>
      </c>
      <c r="N1517" s="45" t="s">
        <v>7704</v>
      </c>
      <c r="O1517" s="45" t="s">
        <v>7705</v>
      </c>
      <c r="P1517" s="45" t="s">
        <v>4889</v>
      </c>
    </row>
    <row r="1518" spans="1:16" x14ac:dyDescent="0.3">
      <c r="A1518" s="45" t="s">
        <v>7706</v>
      </c>
      <c r="B1518" s="45" t="s">
        <v>7804</v>
      </c>
      <c r="C1518" s="45" t="s">
        <v>7708</v>
      </c>
      <c r="D1518" s="45" t="s">
        <v>7709</v>
      </c>
      <c r="E1518" s="45" t="s">
        <v>7710</v>
      </c>
      <c r="F1518" s="45" t="s">
        <v>6581</v>
      </c>
      <c r="G1518" s="45">
        <v>12</v>
      </c>
      <c r="I1518" s="45" t="s">
        <v>5362</v>
      </c>
      <c r="J1518" s="45" t="s">
        <v>5363</v>
      </c>
      <c r="K1518" s="45" t="s">
        <v>12997</v>
      </c>
      <c r="L1518" s="45" t="s">
        <v>7712</v>
      </c>
      <c r="M1518" s="45" t="s">
        <v>7713</v>
      </c>
      <c r="N1518" s="45" t="s">
        <v>7714</v>
      </c>
      <c r="O1518" s="45" t="s">
        <v>7715</v>
      </c>
      <c r="P1518" s="45" t="s">
        <v>4891</v>
      </c>
    </row>
    <row r="1519" spans="1:16" x14ac:dyDescent="0.3">
      <c r="A1519" s="45" t="s">
        <v>7716</v>
      </c>
      <c r="B1519" s="45" t="s">
        <v>7806</v>
      </c>
      <c r="C1519" s="45" t="s">
        <v>7718</v>
      </c>
      <c r="D1519" s="45" t="s">
        <v>7719</v>
      </c>
      <c r="E1519" s="45" t="s">
        <v>7720</v>
      </c>
      <c r="F1519" s="45" t="s">
        <v>6581</v>
      </c>
      <c r="G1519" s="45">
        <v>14</v>
      </c>
      <c r="I1519" s="45" t="s">
        <v>5362</v>
      </c>
      <c r="J1519" s="45" t="s">
        <v>5363</v>
      </c>
      <c r="K1519" s="45" t="s">
        <v>12998</v>
      </c>
      <c r="L1519" s="45" t="s">
        <v>7722</v>
      </c>
      <c r="M1519" s="45" t="s">
        <v>7723</v>
      </c>
      <c r="N1519" s="45" t="s">
        <v>7724</v>
      </c>
      <c r="O1519" s="45" t="s">
        <v>7725</v>
      </c>
      <c r="P1519" s="45" t="s">
        <v>4893</v>
      </c>
    </row>
    <row r="1520" spans="1:16" x14ac:dyDescent="0.3">
      <c r="A1520" s="45" t="s">
        <v>11609</v>
      </c>
      <c r="B1520" s="45" t="s">
        <v>11610</v>
      </c>
      <c r="C1520" s="45" t="s">
        <v>11611</v>
      </c>
      <c r="D1520" s="45" t="s">
        <v>11612</v>
      </c>
      <c r="E1520" s="45" t="s">
        <v>11613</v>
      </c>
      <c r="F1520" s="45" t="s">
        <v>5572</v>
      </c>
      <c r="G1520" s="45">
        <v>22</v>
      </c>
      <c r="I1520" s="45" t="s">
        <v>5362</v>
      </c>
      <c r="J1520" s="45" t="s">
        <v>5363</v>
      </c>
      <c r="K1520" s="45" t="s">
        <v>12999</v>
      </c>
      <c r="L1520" s="45" t="s">
        <v>11615</v>
      </c>
      <c r="M1520" s="45" t="s">
        <v>11616</v>
      </c>
      <c r="N1520" s="45" t="s">
        <v>11617</v>
      </c>
      <c r="O1520" s="45" t="s">
        <v>11618</v>
      </c>
      <c r="P1520" s="45" t="s">
        <v>5103</v>
      </c>
    </row>
    <row r="1521" spans="1:16" x14ac:dyDescent="0.3">
      <c r="A1521" s="45" t="s">
        <v>7928</v>
      </c>
      <c r="B1521" s="45" t="s">
        <v>8759</v>
      </c>
      <c r="C1521" s="45" t="s">
        <v>7930</v>
      </c>
      <c r="D1521" s="45" t="s">
        <v>7931</v>
      </c>
      <c r="E1521" s="45" t="s">
        <v>7932</v>
      </c>
      <c r="F1521" s="45" t="s">
        <v>6581</v>
      </c>
      <c r="G1521" s="45">
        <v>1</v>
      </c>
      <c r="I1521" s="45" t="s">
        <v>5362</v>
      </c>
      <c r="J1521" s="45" t="s">
        <v>5363</v>
      </c>
      <c r="K1521" s="45" t="s">
        <v>13000</v>
      </c>
      <c r="L1521" s="45" t="s">
        <v>7934</v>
      </c>
      <c r="M1521" s="45" t="s">
        <v>7935</v>
      </c>
      <c r="N1521" s="45" t="s">
        <v>7936</v>
      </c>
      <c r="O1521" s="45" t="s">
        <v>7937</v>
      </c>
      <c r="P1521" s="45" t="s">
        <v>5367</v>
      </c>
    </row>
    <row r="1522" spans="1:16" x14ac:dyDescent="0.3">
      <c r="A1522" s="45" t="s">
        <v>12226</v>
      </c>
      <c r="B1522" s="45" t="s">
        <v>12227</v>
      </c>
      <c r="C1522" s="45" t="s">
        <v>12228</v>
      </c>
      <c r="D1522" s="45" t="s">
        <v>12229</v>
      </c>
      <c r="E1522" s="45" t="s">
        <v>12230</v>
      </c>
      <c r="F1522" s="45" t="s">
        <v>5572</v>
      </c>
      <c r="G1522" s="45">
        <v>22</v>
      </c>
      <c r="I1522" s="45" t="s">
        <v>5362</v>
      </c>
      <c r="J1522" s="45" t="s">
        <v>5363</v>
      </c>
      <c r="K1522" s="45" t="s">
        <v>13001</v>
      </c>
      <c r="L1522" s="45" t="s">
        <v>12232</v>
      </c>
      <c r="M1522" s="45" t="s">
        <v>12233</v>
      </c>
      <c r="N1522" s="45" t="s">
        <v>12234</v>
      </c>
      <c r="O1522" s="45" t="s">
        <v>12235</v>
      </c>
      <c r="P1522" s="45" t="s">
        <v>5127</v>
      </c>
    </row>
    <row r="1523" spans="1:16" x14ac:dyDescent="0.3">
      <c r="A1523" s="45" t="s">
        <v>12896</v>
      </c>
      <c r="B1523" s="45" t="s">
        <v>12897</v>
      </c>
      <c r="C1523" s="45" t="s">
        <v>12898</v>
      </c>
      <c r="D1523" s="45" t="s">
        <v>12899</v>
      </c>
      <c r="E1523" s="45" t="s">
        <v>12900</v>
      </c>
      <c r="F1523" s="45" t="s">
        <v>6581</v>
      </c>
      <c r="G1523" s="45">
        <v>20</v>
      </c>
      <c r="I1523" s="45" t="s">
        <v>5362</v>
      </c>
      <c r="J1523" s="45" t="s">
        <v>5363</v>
      </c>
      <c r="K1523" s="45" t="s">
        <v>13002</v>
      </c>
      <c r="L1523" s="45" t="s">
        <v>12902</v>
      </c>
      <c r="M1523" s="45" t="s">
        <v>12903</v>
      </c>
      <c r="N1523" s="45" t="s">
        <v>12904</v>
      </c>
      <c r="O1523" s="45" t="s">
        <v>12905</v>
      </c>
      <c r="P1523" s="45" t="s">
        <v>5358</v>
      </c>
    </row>
    <row r="1524" spans="1:16" x14ac:dyDescent="0.3">
      <c r="A1524" s="45" t="s">
        <v>7976</v>
      </c>
      <c r="B1524" s="45" t="s">
        <v>9671</v>
      </c>
      <c r="C1524" s="45" t="s">
        <v>7978</v>
      </c>
      <c r="D1524" s="45" t="s">
        <v>7979</v>
      </c>
      <c r="E1524" s="45" t="s">
        <v>7980</v>
      </c>
      <c r="F1524" s="45" t="s">
        <v>6581</v>
      </c>
      <c r="G1524" s="45">
        <v>20</v>
      </c>
      <c r="H1524" s="45" t="s">
        <v>7111</v>
      </c>
      <c r="I1524" s="45" t="s">
        <v>4979</v>
      </c>
      <c r="J1524" s="45" t="s">
        <v>4980</v>
      </c>
      <c r="K1524" s="45" t="s">
        <v>13003</v>
      </c>
      <c r="L1524" s="45" t="s">
        <v>7982</v>
      </c>
      <c r="M1524" s="45" t="s">
        <v>7983</v>
      </c>
      <c r="N1524" s="45" t="s">
        <v>7984</v>
      </c>
      <c r="O1524" s="45" t="s">
        <v>7985</v>
      </c>
      <c r="P1524" s="45" t="s">
        <v>4837</v>
      </c>
    </row>
    <row r="1525" spans="1:16" x14ac:dyDescent="0.3">
      <c r="A1525" s="45" t="s">
        <v>7940</v>
      </c>
      <c r="B1525" s="45" t="s">
        <v>9673</v>
      </c>
      <c r="C1525" s="45" t="s">
        <v>7942</v>
      </c>
      <c r="D1525" s="45" t="s">
        <v>7943</v>
      </c>
      <c r="E1525" s="45" t="s">
        <v>7944</v>
      </c>
      <c r="F1525" s="45" t="s">
        <v>5572</v>
      </c>
      <c r="G1525" s="45">
        <v>22</v>
      </c>
      <c r="H1525" s="45" t="s">
        <v>7113</v>
      </c>
      <c r="I1525" s="45" t="s">
        <v>4979</v>
      </c>
      <c r="J1525" s="45" t="s">
        <v>4980</v>
      </c>
      <c r="K1525" s="45" t="s">
        <v>13004</v>
      </c>
      <c r="L1525" s="45" t="s">
        <v>7946</v>
      </c>
      <c r="M1525" s="45" t="s">
        <v>7947</v>
      </c>
      <c r="N1525" s="45" t="s">
        <v>7948</v>
      </c>
      <c r="O1525" s="45" t="s">
        <v>7949</v>
      </c>
      <c r="P1525" s="45" t="s">
        <v>4841</v>
      </c>
    </row>
    <row r="1526" spans="1:16" x14ac:dyDescent="0.3">
      <c r="A1526" s="45" t="s">
        <v>13005</v>
      </c>
      <c r="B1526" s="45" t="s">
        <v>13006</v>
      </c>
      <c r="C1526" s="45" t="s">
        <v>13007</v>
      </c>
      <c r="D1526" s="45" t="s">
        <v>13008</v>
      </c>
      <c r="E1526" s="45" t="s">
        <v>13009</v>
      </c>
      <c r="F1526" s="45" t="s">
        <v>6581</v>
      </c>
      <c r="G1526" s="45">
        <v>20</v>
      </c>
      <c r="H1526" s="45" t="s">
        <v>7114</v>
      </c>
      <c r="I1526" s="45" t="s">
        <v>4979</v>
      </c>
      <c r="J1526" s="45" t="s">
        <v>4980</v>
      </c>
      <c r="K1526" s="45" t="s">
        <v>13010</v>
      </c>
      <c r="L1526" s="45" t="s">
        <v>13011</v>
      </c>
      <c r="M1526" s="45" t="s">
        <v>13012</v>
      </c>
      <c r="N1526" s="45" t="s">
        <v>13013</v>
      </c>
      <c r="O1526" s="45" t="s">
        <v>13014</v>
      </c>
      <c r="P1526" s="45" t="s">
        <v>4981</v>
      </c>
    </row>
    <row r="1527" spans="1:16" x14ac:dyDescent="0.3">
      <c r="A1527" s="45" t="s">
        <v>13015</v>
      </c>
      <c r="B1527" s="45" t="s">
        <v>13016</v>
      </c>
      <c r="C1527" s="45" t="s">
        <v>13017</v>
      </c>
      <c r="D1527" s="45" t="s">
        <v>13018</v>
      </c>
      <c r="E1527" s="45" t="s">
        <v>13019</v>
      </c>
      <c r="F1527" s="45" t="s">
        <v>6581</v>
      </c>
      <c r="G1527" s="45">
        <v>50</v>
      </c>
      <c r="I1527" s="45" t="s">
        <v>4979</v>
      </c>
      <c r="J1527" s="45" t="s">
        <v>4980</v>
      </c>
      <c r="K1527" s="45" t="s">
        <v>13020</v>
      </c>
      <c r="L1527" s="45" t="s">
        <v>13021</v>
      </c>
      <c r="M1527" s="45" t="s">
        <v>13022</v>
      </c>
      <c r="N1527" s="45" t="s">
        <v>13023</v>
      </c>
      <c r="O1527" s="45" t="s">
        <v>13024</v>
      </c>
      <c r="P1527" s="45" t="s">
        <v>4983</v>
      </c>
    </row>
    <row r="1528" spans="1:16" x14ac:dyDescent="0.3">
      <c r="A1528" s="45" t="s">
        <v>13025</v>
      </c>
      <c r="B1528" s="45" t="s">
        <v>13026</v>
      </c>
      <c r="C1528" s="45" t="s">
        <v>13027</v>
      </c>
      <c r="D1528" s="45" t="s">
        <v>13028</v>
      </c>
      <c r="E1528" s="45" t="s">
        <v>13029</v>
      </c>
      <c r="F1528" s="45" t="s">
        <v>6581</v>
      </c>
      <c r="G1528" s="45">
        <v>8</v>
      </c>
      <c r="I1528" s="45" t="s">
        <v>4979</v>
      </c>
      <c r="J1528" s="45" t="s">
        <v>4980</v>
      </c>
      <c r="K1528" s="45" t="s">
        <v>13030</v>
      </c>
      <c r="L1528" s="45" t="s">
        <v>13031</v>
      </c>
      <c r="M1528" s="45" t="s">
        <v>13032</v>
      </c>
      <c r="N1528" s="45" t="s">
        <v>13033</v>
      </c>
      <c r="O1528" s="45" t="s">
        <v>13034</v>
      </c>
      <c r="P1528" s="45" t="s">
        <v>4986</v>
      </c>
    </row>
    <row r="1529" spans="1:16" x14ac:dyDescent="0.3">
      <c r="A1529" s="45" t="s">
        <v>7686</v>
      </c>
      <c r="B1529" s="45" t="s">
        <v>7752</v>
      </c>
      <c r="C1529" s="45" t="s">
        <v>7688</v>
      </c>
      <c r="D1529" s="45" t="s">
        <v>7689</v>
      </c>
      <c r="E1529" s="45" t="s">
        <v>7690</v>
      </c>
      <c r="F1529" s="45" t="s">
        <v>6581</v>
      </c>
      <c r="G1529" s="45">
        <v>12</v>
      </c>
      <c r="I1529" s="45" t="s">
        <v>4979</v>
      </c>
      <c r="J1529" s="45" t="s">
        <v>4980</v>
      </c>
      <c r="K1529" s="45" t="s">
        <v>13035</v>
      </c>
      <c r="L1529" s="45" t="s">
        <v>7692</v>
      </c>
      <c r="M1529" s="45" t="s">
        <v>7693</v>
      </c>
      <c r="N1529" s="45" t="s">
        <v>7694</v>
      </c>
      <c r="O1529" s="45" t="s">
        <v>7695</v>
      </c>
      <c r="P1529" s="45" t="s">
        <v>4887</v>
      </c>
    </row>
    <row r="1530" spans="1:16" x14ac:dyDescent="0.3">
      <c r="A1530" s="45" t="s">
        <v>7696</v>
      </c>
      <c r="B1530" s="45" t="s">
        <v>7754</v>
      </c>
      <c r="C1530" s="45" t="s">
        <v>7698</v>
      </c>
      <c r="D1530" s="45" t="s">
        <v>7699</v>
      </c>
      <c r="E1530" s="45" t="s">
        <v>7700</v>
      </c>
      <c r="F1530" s="45" t="s">
        <v>6581</v>
      </c>
      <c r="G1530" s="45">
        <v>14</v>
      </c>
      <c r="I1530" s="45" t="s">
        <v>4979</v>
      </c>
      <c r="J1530" s="45" t="s">
        <v>4980</v>
      </c>
      <c r="K1530" s="45" t="s">
        <v>13036</v>
      </c>
      <c r="L1530" s="45" t="s">
        <v>7702</v>
      </c>
      <c r="M1530" s="45" t="s">
        <v>7703</v>
      </c>
      <c r="N1530" s="45" t="s">
        <v>7704</v>
      </c>
      <c r="O1530" s="45" t="s">
        <v>7705</v>
      </c>
      <c r="P1530" s="45" t="s">
        <v>4889</v>
      </c>
    </row>
    <row r="1531" spans="1:16" x14ac:dyDescent="0.3">
      <c r="A1531" s="45" t="s">
        <v>7706</v>
      </c>
      <c r="B1531" s="45" t="s">
        <v>7804</v>
      </c>
      <c r="C1531" s="45" t="s">
        <v>7708</v>
      </c>
      <c r="D1531" s="45" t="s">
        <v>7709</v>
      </c>
      <c r="E1531" s="45" t="s">
        <v>7710</v>
      </c>
      <c r="F1531" s="45" t="s">
        <v>6581</v>
      </c>
      <c r="G1531" s="45">
        <v>12</v>
      </c>
      <c r="I1531" s="45" t="s">
        <v>4979</v>
      </c>
      <c r="J1531" s="45" t="s">
        <v>4980</v>
      </c>
      <c r="K1531" s="45" t="s">
        <v>13037</v>
      </c>
      <c r="L1531" s="45" t="s">
        <v>7712</v>
      </c>
      <c r="M1531" s="45" t="s">
        <v>7713</v>
      </c>
      <c r="N1531" s="45" t="s">
        <v>7714</v>
      </c>
      <c r="O1531" s="45" t="s">
        <v>7715</v>
      </c>
      <c r="P1531" s="45" t="s">
        <v>4891</v>
      </c>
    </row>
    <row r="1532" spans="1:16" x14ac:dyDescent="0.3">
      <c r="A1532" s="45" t="s">
        <v>7716</v>
      </c>
      <c r="B1532" s="45" t="s">
        <v>7806</v>
      </c>
      <c r="C1532" s="45" t="s">
        <v>7718</v>
      </c>
      <c r="D1532" s="45" t="s">
        <v>7719</v>
      </c>
      <c r="E1532" s="45" t="s">
        <v>7720</v>
      </c>
      <c r="F1532" s="45" t="s">
        <v>6581</v>
      </c>
      <c r="G1532" s="45">
        <v>14</v>
      </c>
      <c r="I1532" s="45" t="s">
        <v>4979</v>
      </c>
      <c r="J1532" s="45" t="s">
        <v>4980</v>
      </c>
      <c r="K1532" s="45" t="s">
        <v>13038</v>
      </c>
      <c r="L1532" s="45" t="s">
        <v>7722</v>
      </c>
      <c r="M1532" s="45" t="s">
        <v>7723</v>
      </c>
      <c r="N1532" s="45" t="s">
        <v>7724</v>
      </c>
      <c r="O1532" s="45" t="s">
        <v>7725</v>
      </c>
      <c r="P1532" s="45" t="s">
        <v>4893</v>
      </c>
    </row>
    <row r="1533" spans="1:16" x14ac:dyDescent="0.3">
      <c r="A1533" s="45" t="s">
        <v>13039</v>
      </c>
      <c r="B1533" s="45" t="s">
        <v>13040</v>
      </c>
      <c r="C1533" s="45" t="s">
        <v>13041</v>
      </c>
      <c r="D1533" s="45" t="s">
        <v>13042</v>
      </c>
      <c r="E1533" s="45" t="s">
        <v>13043</v>
      </c>
      <c r="F1533" s="45" t="s">
        <v>6581</v>
      </c>
      <c r="G1533" s="45">
        <v>8</v>
      </c>
      <c r="H1533" s="45" t="s">
        <v>7115</v>
      </c>
      <c r="I1533" s="45" t="s">
        <v>5557</v>
      </c>
      <c r="J1533" s="45" t="s">
        <v>5558</v>
      </c>
      <c r="K1533" s="45" t="s">
        <v>13044</v>
      </c>
      <c r="L1533" s="45" t="s">
        <v>13045</v>
      </c>
      <c r="M1533" s="45" t="s">
        <v>13046</v>
      </c>
      <c r="N1533" s="45" t="s">
        <v>13047</v>
      </c>
      <c r="O1533" s="45" t="s">
        <v>13048</v>
      </c>
      <c r="P1533" s="45" t="s">
        <v>5517</v>
      </c>
    </row>
    <row r="1534" spans="1:16" x14ac:dyDescent="0.3">
      <c r="A1534" s="45" t="s">
        <v>13049</v>
      </c>
      <c r="B1534" s="45" t="s">
        <v>13050</v>
      </c>
      <c r="C1534" s="45" t="s">
        <v>13051</v>
      </c>
      <c r="D1534" s="45" t="s">
        <v>13052</v>
      </c>
      <c r="E1534" s="45" t="s">
        <v>13053</v>
      </c>
      <c r="F1534" s="45" t="s">
        <v>6581</v>
      </c>
      <c r="G1534" s="45">
        <v>8</v>
      </c>
      <c r="H1534" s="45" t="s">
        <v>7117</v>
      </c>
      <c r="I1534" s="45" t="s">
        <v>5557</v>
      </c>
      <c r="J1534" s="45" t="s">
        <v>5558</v>
      </c>
      <c r="K1534" s="45" t="s">
        <v>13054</v>
      </c>
      <c r="L1534" s="45" t="s">
        <v>13055</v>
      </c>
      <c r="M1534" s="45" t="s">
        <v>13056</v>
      </c>
      <c r="N1534" s="45" t="s">
        <v>13057</v>
      </c>
      <c r="O1534" s="45" t="s">
        <v>13058</v>
      </c>
      <c r="P1534" s="45" t="s">
        <v>5519</v>
      </c>
    </row>
    <row r="1535" spans="1:16" x14ac:dyDescent="0.3">
      <c r="A1535" s="45" t="s">
        <v>13059</v>
      </c>
      <c r="B1535" s="45" t="s">
        <v>13060</v>
      </c>
      <c r="C1535" s="45" t="s">
        <v>13061</v>
      </c>
      <c r="D1535" s="45" t="s">
        <v>13062</v>
      </c>
      <c r="E1535" s="45" t="s">
        <v>13063</v>
      </c>
      <c r="F1535" s="45" t="s">
        <v>6581</v>
      </c>
      <c r="G1535" s="45">
        <v>8</v>
      </c>
      <c r="H1535" s="45" t="s">
        <v>7118</v>
      </c>
      <c r="I1535" s="45" t="s">
        <v>5557</v>
      </c>
      <c r="J1535" s="45" t="s">
        <v>5558</v>
      </c>
      <c r="K1535" s="45" t="s">
        <v>13064</v>
      </c>
      <c r="L1535" s="45" t="s">
        <v>13065</v>
      </c>
      <c r="M1535" s="45" t="s">
        <v>13066</v>
      </c>
      <c r="N1535" s="45" t="s">
        <v>13067</v>
      </c>
      <c r="O1535" s="45" t="s">
        <v>13068</v>
      </c>
      <c r="P1535" s="45" t="s">
        <v>5521</v>
      </c>
    </row>
    <row r="1536" spans="1:16" x14ac:dyDescent="0.3">
      <c r="A1536" s="45" t="s">
        <v>13069</v>
      </c>
      <c r="B1536" s="45" t="s">
        <v>13070</v>
      </c>
      <c r="C1536" s="45" t="s">
        <v>13071</v>
      </c>
      <c r="D1536" s="45" t="s">
        <v>13072</v>
      </c>
      <c r="E1536" s="45" t="s">
        <v>13073</v>
      </c>
      <c r="F1536" s="45" t="s">
        <v>6581</v>
      </c>
      <c r="G1536" s="45">
        <v>7</v>
      </c>
      <c r="H1536" s="45" t="s">
        <v>7119</v>
      </c>
      <c r="I1536" s="45" t="s">
        <v>5557</v>
      </c>
      <c r="J1536" s="45" t="s">
        <v>5558</v>
      </c>
      <c r="K1536" s="45" t="s">
        <v>13074</v>
      </c>
      <c r="L1536" s="45" t="s">
        <v>13075</v>
      </c>
      <c r="M1536" s="45" t="s">
        <v>13076</v>
      </c>
      <c r="N1536" s="45" t="s">
        <v>13077</v>
      </c>
      <c r="O1536" s="45" t="s">
        <v>13078</v>
      </c>
      <c r="P1536" s="45" t="s">
        <v>5523</v>
      </c>
    </row>
    <row r="1537" spans="1:16" x14ac:dyDescent="0.3">
      <c r="A1537" s="45" t="s">
        <v>13079</v>
      </c>
      <c r="B1537" s="45" t="s">
        <v>13080</v>
      </c>
      <c r="C1537" s="45" t="s">
        <v>13081</v>
      </c>
      <c r="D1537" s="45" t="s">
        <v>13082</v>
      </c>
      <c r="E1537" s="45" t="s">
        <v>13083</v>
      </c>
      <c r="F1537" s="45" t="s">
        <v>6581</v>
      </c>
      <c r="G1537" s="45">
        <v>16</v>
      </c>
      <c r="I1537" s="45" t="s">
        <v>5557</v>
      </c>
      <c r="J1537" s="45" t="s">
        <v>5558</v>
      </c>
      <c r="K1537" s="45" t="s">
        <v>13084</v>
      </c>
      <c r="L1537" s="45" t="s">
        <v>13085</v>
      </c>
      <c r="M1537" s="45" t="s">
        <v>13086</v>
      </c>
      <c r="N1537" s="45" t="s">
        <v>13087</v>
      </c>
      <c r="O1537" s="45" t="s">
        <v>13088</v>
      </c>
      <c r="P1537" s="45" t="s">
        <v>5540</v>
      </c>
    </row>
    <row r="1538" spans="1:16" x14ac:dyDescent="0.3">
      <c r="A1538" s="45" t="s">
        <v>13089</v>
      </c>
      <c r="B1538" s="45" t="s">
        <v>13090</v>
      </c>
      <c r="C1538" s="45" t="s">
        <v>13091</v>
      </c>
      <c r="D1538" s="45" t="s">
        <v>13092</v>
      </c>
      <c r="E1538" s="45" t="s">
        <v>13093</v>
      </c>
      <c r="F1538" s="45" t="s">
        <v>5572</v>
      </c>
      <c r="G1538" s="45">
        <v>22</v>
      </c>
      <c r="I1538" s="45" t="s">
        <v>5557</v>
      </c>
      <c r="J1538" s="45" t="s">
        <v>5558</v>
      </c>
      <c r="K1538" s="45" t="s">
        <v>13094</v>
      </c>
      <c r="L1538" s="45" t="s">
        <v>13095</v>
      </c>
      <c r="M1538" s="45" t="s">
        <v>13096</v>
      </c>
      <c r="N1538" s="45" t="s">
        <v>13097</v>
      </c>
      <c r="O1538" s="45" t="s">
        <v>13098</v>
      </c>
      <c r="P1538" s="45" t="s">
        <v>5544</v>
      </c>
    </row>
    <row r="1539" spans="1:16" x14ac:dyDescent="0.3">
      <c r="A1539" s="45" t="s">
        <v>13099</v>
      </c>
      <c r="B1539" s="45" t="s">
        <v>13100</v>
      </c>
      <c r="C1539" s="45" t="s">
        <v>13101</v>
      </c>
      <c r="D1539" s="45" t="s">
        <v>13102</v>
      </c>
      <c r="E1539" s="45" t="s">
        <v>13103</v>
      </c>
      <c r="F1539" s="45" t="s">
        <v>6642</v>
      </c>
      <c r="G1539" s="45">
        <v>1</v>
      </c>
      <c r="I1539" s="45" t="s">
        <v>5557</v>
      </c>
      <c r="J1539" s="45" t="s">
        <v>5558</v>
      </c>
      <c r="K1539" s="45" t="s">
        <v>13104</v>
      </c>
      <c r="L1539" s="45" t="s">
        <v>13105</v>
      </c>
      <c r="M1539" s="45" t="s">
        <v>13106</v>
      </c>
      <c r="N1539" s="45" t="s">
        <v>13107</v>
      </c>
      <c r="O1539" s="45" t="s">
        <v>13108</v>
      </c>
      <c r="P1539" s="45" t="s">
        <v>5552</v>
      </c>
    </row>
    <row r="1540" spans="1:16" x14ac:dyDescent="0.3">
      <c r="A1540" s="45" t="s">
        <v>9801</v>
      </c>
      <c r="B1540" s="45" t="s">
        <v>9802</v>
      </c>
      <c r="C1540" s="45" t="s">
        <v>9803</v>
      </c>
      <c r="D1540" s="45" t="s">
        <v>9804</v>
      </c>
      <c r="E1540" s="45" t="s">
        <v>9805</v>
      </c>
      <c r="F1540" s="45" t="s">
        <v>6581</v>
      </c>
      <c r="G1540" s="45">
        <v>1</v>
      </c>
      <c r="I1540" s="45" t="s">
        <v>5557</v>
      </c>
      <c r="J1540" s="45" t="s">
        <v>5558</v>
      </c>
      <c r="K1540" s="45" t="s">
        <v>13109</v>
      </c>
      <c r="L1540" s="45" t="s">
        <v>9807</v>
      </c>
      <c r="M1540" s="45" t="s">
        <v>9808</v>
      </c>
      <c r="N1540" s="45" t="s">
        <v>9809</v>
      </c>
      <c r="O1540" s="45" t="s">
        <v>9810</v>
      </c>
      <c r="P1540" s="45" t="s">
        <v>5559</v>
      </c>
    </row>
    <row r="1541" spans="1:16" x14ac:dyDescent="0.3">
      <c r="A1541" s="45" t="s">
        <v>7726</v>
      </c>
      <c r="B1541" s="45" t="s">
        <v>7727</v>
      </c>
      <c r="C1541" s="45" t="s">
        <v>7728</v>
      </c>
      <c r="D1541" s="45" t="s">
        <v>7729</v>
      </c>
      <c r="E1541" s="45" t="s">
        <v>7730</v>
      </c>
      <c r="F1541" s="45" t="s">
        <v>6581</v>
      </c>
      <c r="G1541" s="45">
        <v>12</v>
      </c>
      <c r="I1541" s="45" t="s">
        <v>5557</v>
      </c>
      <c r="J1541" s="45" t="s">
        <v>5558</v>
      </c>
      <c r="K1541" s="45" t="s">
        <v>13110</v>
      </c>
      <c r="L1541" s="45" t="s">
        <v>7732</v>
      </c>
      <c r="M1541" s="45" t="s">
        <v>7733</v>
      </c>
      <c r="N1541" s="45" t="s">
        <v>7734</v>
      </c>
      <c r="O1541" s="45" t="s">
        <v>7735</v>
      </c>
      <c r="P1541" s="45" t="s">
        <v>4846</v>
      </c>
    </row>
    <row r="1542" spans="1:16" x14ac:dyDescent="0.3">
      <c r="A1542" s="45" t="s">
        <v>7762</v>
      </c>
      <c r="B1542" s="45" t="s">
        <v>7763</v>
      </c>
      <c r="C1542" s="45" t="s">
        <v>7764</v>
      </c>
      <c r="D1542" s="45" t="s">
        <v>7765</v>
      </c>
      <c r="E1542" s="45" t="s">
        <v>7766</v>
      </c>
      <c r="F1542" s="45" t="s">
        <v>6581</v>
      </c>
      <c r="G1542" s="45">
        <v>1</v>
      </c>
      <c r="I1542" s="45" t="s">
        <v>5557</v>
      </c>
      <c r="J1542" s="45" t="s">
        <v>5558</v>
      </c>
      <c r="K1542" s="45" t="s">
        <v>13111</v>
      </c>
      <c r="L1542" s="45" t="s">
        <v>7768</v>
      </c>
      <c r="M1542" s="45" t="s">
        <v>7769</v>
      </c>
      <c r="N1542" s="45" t="s">
        <v>7770</v>
      </c>
      <c r="O1542" s="45" t="s">
        <v>7771</v>
      </c>
      <c r="P1542" s="45" t="s">
        <v>4849</v>
      </c>
    </row>
    <row r="1543" spans="1:16" x14ac:dyDescent="0.3">
      <c r="A1543" s="45" t="s">
        <v>9687</v>
      </c>
      <c r="B1543" s="45" t="s">
        <v>9688</v>
      </c>
      <c r="C1543" s="45" t="s">
        <v>9689</v>
      </c>
      <c r="D1543" s="45" t="s">
        <v>9690</v>
      </c>
      <c r="E1543" s="45" t="s">
        <v>9691</v>
      </c>
      <c r="F1543" s="45" t="s">
        <v>6581</v>
      </c>
      <c r="G1543" s="45">
        <v>10</v>
      </c>
      <c r="I1543" s="45" t="s">
        <v>5557</v>
      </c>
      <c r="J1543" s="45" t="s">
        <v>5558</v>
      </c>
      <c r="K1543" s="45" t="s">
        <v>13112</v>
      </c>
      <c r="L1543" s="45" t="s">
        <v>9693</v>
      </c>
      <c r="M1543" s="45" t="s">
        <v>9694</v>
      </c>
      <c r="N1543" s="45" t="s">
        <v>9695</v>
      </c>
      <c r="O1543" s="45" t="s">
        <v>9696</v>
      </c>
      <c r="P1543" s="45" t="s">
        <v>4852</v>
      </c>
    </row>
    <row r="1544" spans="1:16" x14ac:dyDescent="0.3">
      <c r="A1544" s="45" t="s">
        <v>9697</v>
      </c>
      <c r="B1544" s="45" t="s">
        <v>9698</v>
      </c>
      <c r="C1544" s="45" t="s">
        <v>9699</v>
      </c>
      <c r="D1544" s="45" t="s">
        <v>9700</v>
      </c>
      <c r="E1544" s="45" t="s">
        <v>9701</v>
      </c>
      <c r="F1544" s="45" t="s">
        <v>6581</v>
      </c>
      <c r="G1544" s="45">
        <v>10</v>
      </c>
      <c r="I1544" s="45" t="s">
        <v>5557</v>
      </c>
      <c r="J1544" s="45" t="s">
        <v>5558</v>
      </c>
      <c r="K1544" s="45" t="s">
        <v>13113</v>
      </c>
      <c r="L1544" s="45" t="s">
        <v>9703</v>
      </c>
      <c r="M1544" s="45" t="s">
        <v>9704</v>
      </c>
      <c r="N1544" s="45" t="s">
        <v>9705</v>
      </c>
      <c r="O1544" s="45" t="s">
        <v>9706</v>
      </c>
      <c r="P1544" s="45" t="s">
        <v>4855</v>
      </c>
    </row>
    <row r="1545" spans="1:16" x14ac:dyDescent="0.3">
      <c r="A1545" s="45" t="s">
        <v>7976</v>
      </c>
      <c r="B1545" s="45" t="s">
        <v>7977</v>
      </c>
      <c r="C1545" s="45" t="s">
        <v>7978</v>
      </c>
      <c r="D1545" s="45" t="s">
        <v>7979</v>
      </c>
      <c r="E1545" s="45" t="s">
        <v>7980</v>
      </c>
      <c r="F1545" s="45" t="s">
        <v>6581</v>
      </c>
      <c r="G1545" s="45">
        <v>20</v>
      </c>
      <c r="I1545" s="45" t="s">
        <v>5557</v>
      </c>
      <c r="J1545" s="45" t="s">
        <v>5558</v>
      </c>
      <c r="K1545" s="45" t="s">
        <v>13114</v>
      </c>
      <c r="L1545" s="45" t="s">
        <v>7982</v>
      </c>
      <c r="M1545" s="45" t="s">
        <v>7983</v>
      </c>
      <c r="N1545" s="45" t="s">
        <v>7984</v>
      </c>
      <c r="O1545" s="45" t="s">
        <v>7985</v>
      </c>
      <c r="P1545" s="45" t="s">
        <v>4837</v>
      </c>
    </row>
    <row r="1546" spans="1:16" x14ac:dyDescent="0.3">
      <c r="A1546" s="45" t="s">
        <v>10263</v>
      </c>
      <c r="B1546" s="45" t="s">
        <v>10264</v>
      </c>
      <c r="C1546" s="45" t="s">
        <v>7942</v>
      </c>
      <c r="D1546" s="45" t="s">
        <v>10265</v>
      </c>
      <c r="E1546" s="45" t="s">
        <v>10266</v>
      </c>
      <c r="F1546" s="45" t="s">
        <v>5167</v>
      </c>
      <c r="G1546" s="45">
        <v>22</v>
      </c>
      <c r="I1546" s="45" t="s">
        <v>5557</v>
      </c>
      <c r="J1546" s="45" t="s">
        <v>5558</v>
      </c>
      <c r="K1546" s="45" t="s">
        <v>13115</v>
      </c>
      <c r="L1546" s="45" t="s">
        <v>7946</v>
      </c>
      <c r="M1546" s="45" t="s">
        <v>7947</v>
      </c>
      <c r="N1546" s="45" t="s">
        <v>7948</v>
      </c>
      <c r="O1546" s="45" t="s">
        <v>7949</v>
      </c>
      <c r="P1546" s="45" t="s">
        <v>4841</v>
      </c>
    </row>
    <row r="1547" spans="1:16" x14ac:dyDescent="0.3">
      <c r="A1547" s="45" t="s">
        <v>7686</v>
      </c>
      <c r="B1547" s="45" t="s">
        <v>7752</v>
      </c>
      <c r="C1547" s="45" t="s">
        <v>7688</v>
      </c>
      <c r="D1547" s="45" t="s">
        <v>7689</v>
      </c>
      <c r="E1547" s="45" t="s">
        <v>7690</v>
      </c>
      <c r="F1547" s="45" t="s">
        <v>6581</v>
      </c>
      <c r="G1547" s="45">
        <v>12</v>
      </c>
      <c r="I1547" s="45" t="s">
        <v>5557</v>
      </c>
      <c r="J1547" s="45" t="s">
        <v>5558</v>
      </c>
      <c r="K1547" s="45" t="s">
        <v>13116</v>
      </c>
      <c r="L1547" s="45" t="s">
        <v>7692</v>
      </c>
      <c r="M1547" s="45" t="s">
        <v>7693</v>
      </c>
      <c r="N1547" s="45" t="s">
        <v>7694</v>
      </c>
      <c r="O1547" s="45" t="s">
        <v>7695</v>
      </c>
      <c r="P1547" s="45" t="s">
        <v>4887</v>
      </c>
    </row>
    <row r="1548" spans="1:16" x14ac:dyDescent="0.3">
      <c r="A1548" s="45" t="s">
        <v>7696</v>
      </c>
      <c r="B1548" s="45" t="s">
        <v>7754</v>
      </c>
      <c r="C1548" s="45" t="s">
        <v>7698</v>
      </c>
      <c r="D1548" s="45" t="s">
        <v>7699</v>
      </c>
      <c r="E1548" s="45" t="s">
        <v>7700</v>
      </c>
      <c r="F1548" s="45" t="s">
        <v>6581</v>
      </c>
      <c r="G1548" s="45">
        <v>14</v>
      </c>
      <c r="I1548" s="45" t="s">
        <v>5557</v>
      </c>
      <c r="J1548" s="45" t="s">
        <v>5558</v>
      </c>
      <c r="K1548" s="45" t="s">
        <v>13117</v>
      </c>
      <c r="L1548" s="45" t="s">
        <v>7702</v>
      </c>
      <c r="M1548" s="45" t="s">
        <v>7703</v>
      </c>
      <c r="N1548" s="45" t="s">
        <v>7704</v>
      </c>
      <c r="O1548" s="45" t="s">
        <v>7705</v>
      </c>
      <c r="P1548" s="45" t="s">
        <v>4889</v>
      </c>
    </row>
    <row r="1549" spans="1:16" x14ac:dyDescent="0.3">
      <c r="A1549" s="45" t="s">
        <v>7706</v>
      </c>
      <c r="B1549" s="45" t="s">
        <v>7756</v>
      </c>
      <c r="C1549" s="45" t="s">
        <v>7708</v>
      </c>
      <c r="D1549" s="45" t="s">
        <v>7709</v>
      </c>
      <c r="E1549" s="45" t="s">
        <v>7710</v>
      </c>
      <c r="F1549" s="45" t="s">
        <v>6581</v>
      </c>
      <c r="G1549" s="45">
        <v>12</v>
      </c>
      <c r="I1549" s="45" t="s">
        <v>5557</v>
      </c>
      <c r="J1549" s="45" t="s">
        <v>5558</v>
      </c>
      <c r="K1549" s="45" t="s">
        <v>13118</v>
      </c>
      <c r="L1549" s="45" t="s">
        <v>7712</v>
      </c>
      <c r="M1549" s="45" t="s">
        <v>7713</v>
      </c>
      <c r="N1549" s="45" t="s">
        <v>7714</v>
      </c>
      <c r="O1549" s="45" t="s">
        <v>7715</v>
      </c>
      <c r="P1549" s="45" t="s">
        <v>4891</v>
      </c>
    </row>
    <row r="1550" spans="1:16" x14ac:dyDescent="0.3">
      <c r="A1550" s="45" t="s">
        <v>7716</v>
      </c>
      <c r="B1550" s="45" t="s">
        <v>7758</v>
      </c>
      <c r="C1550" s="45" t="s">
        <v>7718</v>
      </c>
      <c r="D1550" s="45" t="s">
        <v>7719</v>
      </c>
      <c r="E1550" s="45" t="s">
        <v>7720</v>
      </c>
      <c r="F1550" s="45" t="s">
        <v>6581</v>
      </c>
      <c r="G1550" s="45">
        <v>14</v>
      </c>
      <c r="I1550" s="45" t="s">
        <v>5557</v>
      </c>
      <c r="J1550" s="45" t="s">
        <v>5558</v>
      </c>
      <c r="K1550" s="45" t="s">
        <v>13119</v>
      </c>
      <c r="L1550" s="45" t="s">
        <v>7722</v>
      </c>
      <c r="M1550" s="45" t="s">
        <v>7723</v>
      </c>
      <c r="N1550" s="45" t="s">
        <v>7724</v>
      </c>
      <c r="O1550" s="45" t="s">
        <v>7725</v>
      </c>
      <c r="P1550" s="45" t="s">
        <v>4893</v>
      </c>
    </row>
    <row r="1551" spans="1:16" x14ac:dyDescent="0.3">
      <c r="A1551" s="45" t="s">
        <v>7976</v>
      </c>
      <c r="B1551" s="45" t="s">
        <v>9671</v>
      </c>
      <c r="C1551" s="45" t="s">
        <v>7978</v>
      </c>
      <c r="D1551" s="45" t="s">
        <v>7979</v>
      </c>
      <c r="E1551" s="45" t="s">
        <v>7980</v>
      </c>
      <c r="F1551" s="45" t="s">
        <v>6581</v>
      </c>
      <c r="G1551" s="45">
        <v>20</v>
      </c>
      <c r="H1551" s="45" t="s">
        <v>7120</v>
      </c>
      <c r="I1551" s="45" t="s">
        <v>5273</v>
      </c>
      <c r="J1551" s="45" t="s">
        <v>5274</v>
      </c>
      <c r="K1551" s="45" t="s">
        <v>13120</v>
      </c>
      <c r="L1551" s="45" t="s">
        <v>7982</v>
      </c>
      <c r="M1551" s="45" t="s">
        <v>7983</v>
      </c>
      <c r="N1551" s="45" t="s">
        <v>7984</v>
      </c>
      <c r="O1551" s="45" t="s">
        <v>7985</v>
      </c>
      <c r="P1551" s="45" t="s">
        <v>4837</v>
      </c>
    </row>
    <row r="1552" spans="1:16" x14ac:dyDescent="0.3">
      <c r="A1552" s="45" t="s">
        <v>7940</v>
      </c>
      <c r="B1552" s="45" t="s">
        <v>9673</v>
      </c>
      <c r="C1552" s="45" t="s">
        <v>7942</v>
      </c>
      <c r="D1552" s="45" t="s">
        <v>7943</v>
      </c>
      <c r="E1552" s="45" t="s">
        <v>7944</v>
      </c>
      <c r="F1552" s="45" t="s">
        <v>5572</v>
      </c>
      <c r="G1552" s="45">
        <v>22</v>
      </c>
      <c r="H1552" s="45" t="s">
        <v>7122</v>
      </c>
      <c r="I1552" s="45" t="s">
        <v>5273</v>
      </c>
      <c r="J1552" s="45" t="s">
        <v>5274</v>
      </c>
      <c r="K1552" s="45" t="s">
        <v>13121</v>
      </c>
      <c r="L1552" s="45" t="s">
        <v>7946</v>
      </c>
      <c r="M1552" s="45" t="s">
        <v>7947</v>
      </c>
      <c r="N1552" s="45" t="s">
        <v>7948</v>
      </c>
      <c r="O1552" s="45" t="s">
        <v>7949</v>
      </c>
      <c r="P1552" s="45" t="s">
        <v>4841</v>
      </c>
    </row>
    <row r="1553" spans="1:16" x14ac:dyDescent="0.3">
      <c r="A1553" s="45" t="s">
        <v>13122</v>
      </c>
      <c r="B1553" s="45" t="s">
        <v>13123</v>
      </c>
      <c r="C1553" s="45" t="s">
        <v>13124</v>
      </c>
      <c r="D1553" s="45" t="s">
        <v>13125</v>
      </c>
      <c r="E1553" s="45" t="s">
        <v>13126</v>
      </c>
      <c r="F1553" s="45" t="s">
        <v>6581</v>
      </c>
      <c r="G1553" s="45">
        <v>1</v>
      </c>
      <c r="H1553" s="45" t="s">
        <v>7123</v>
      </c>
      <c r="I1553" s="45" t="s">
        <v>5273</v>
      </c>
      <c r="J1553" s="45" t="s">
        <v>5274</v>
      </c>
      <c r="K1553" s="45" t="s">
        <v>13127</v>
      </c>
      <c r="L1553" s="45" t="s">
        <v>13128</v>
      </c>
      <c r="M1553" s="45" t="s">
        <v>13129</v>
      </c>
      <c r="N1553" s="45" t="s">
        <v>13130</v>
      </c>
      <c r="O1553" s="45" t="s">
        <v>13131</v>
      </c>
      <c r="P1553" s="45" t="s">
        <v>5237</v>
      </c>
    </row>
    <row r="1554" spans="1:16" x14ac:dyDescent="0.3">
      <c r="A1554" s="45" t="s">
        <v>13132</v>
      </c>
      <c r="B1554" s="45" t="s">
        <v>13133</v>
      </c>
      <c r="C1554" s="45" t="s">
        <v>13134</v>
      </c>
      <c r="D1554" s="45" t="s">
        <v>13135</v>
      </c>
      <c r="E1554" s="45" t="s">
        <v>13136</v>
      </c>
      <c r="F1554" s="45" t="s">
        <v>5572</v>
      </c>
      <c r="G1554" s="45">
        <v>22</v>
      </c>
      <c r="H1554" s="45" t="s">
        <v>7124</v>
      </c>
      <c r="I1554" s="45" t="s">
        <v>5273</v>
      </c>
      <c r="J1554" s="45" t="s">
        <v>5274</v>
      </c>
      <c r="K1554" s="45" t="s">
        <v>13137</v>
      </c>
      <c r="L1554" s="45" t="s">
        <v>13138</v>
      </c>
      <c r="M1554" s="45" t="s">
        <v>13139</v>
      </c>
      <c r="N1554" s="45" t="s">
        <v>13140</v>
      </c>
      <c r="O1554" s="45" t="s">
        <v>13141</v>
      </c>
      <c r="P1554" s="45" t="s">
        <v>5275</v>
      </c>
    </row>
    <row r="1555" spans="1:16" x14ac:dyDescent="0.3">
      <c r="A1555" s="45" t="s">
        <v>13142</v>
      </c>
      <c r="B1555" s="45" t="s">
        <v>13143</v>
      </c>
      <c r="C1555" s="45" t="s">
        <v>13144</v>
      </c>
      <c r="D1555" s="45" t="s">
        <v>13145</v>
      </c>
      <c r="E1555" s="45" t="s">
        <v>13146</v>
      </c>
      <c r="F1555" s="45" t="s">
        <v>6581</v>
      </c>
      <c r="G1555" s="45">
        <v>50</v>
      </c>
      <c r="I1555" s="45" t="s">
        <v>5273</v>
      </c>
      <c r="J1555" s="45" t="s">
        <v>5274</v>
      </c>
      <c r="K1555" s="45" t="s">
        <v>13147</v>
      </c>
      <c r="L1555" s="45" t="s">
        <v>13148</v>
      </c>
      <c r="M1555" s="45" t="s">
        <v>13149</v>
      </c>
      <c r="N1555" s="45" t="s">
        <v>13150</v>
      </c>
      <c r="O1555" s="45" t="s">
        <v>13151</v>
      </c>
      <c r="P1555" s="45" t="s">
        <v>5276</v>
      </c>
    </row>
    <row r="1556" spans="1:16" x14ac:dyDescent="0.3">
      <c r="A1556" s="45" t="s">
        <v>13152</v>
      </c>
      <c r="B1556" s="45" t="s">
        <v>13153</v>
      </c>
      <c r="C1556" s="45" t="s">
        <v>13154</v>
      </c>
      <c r="D1556" s="45" t="s">
        <v>13155</v>
      </c>
      <c r="E1556" s="45" t="s">
        <v>13156</v>
      </c>
      <c r="F1556" s="45" t="s">
        <v>6581</v>
      </c>
      <c r="G1556" s="45">
        <v>50</v>
      </c>
      <c r="I1556" s="45" t="s">
        <v>5273</v>
      </c>
      <c r="J1556" s="45" t="s">
        <v>5274</v>
      </c>
      <c r="K1556" s="45" t="s">
        <v>13157</v>
      </c>
      <c r="L1556" s="45" t="s">
        <v>13158</v>
      </c>
      <c r="M1556" s="45" t="s">
        <v>13159</v>
      </c>
      <c r="N1556" s="45" t="s">
        <v>13160</v>
      </c>
      <c r="O1556" s="45" t="s">
        <v>13161</v>
      </c>
      <c r="P1556" s="45" t="s">
        <v>5277</v>
      </c>
    </row>
    <row r="1557" spans="1:16" x14ac:dyDescent="0.3">
      <c r="A1557" s="45" t="s">
        <v>13162</v>
      </c>
      <c r="B1557" s="45" t="s">
        <v>13163</v>
      </c>
      <c r="C1557" s="45" t="s">
        <v>13164</v>
      </c>
      <c r="D1557" s="45" t="s">
        <v>13165</v>
      </c>
      <c r="E1557" s="45" t="s">
        <v>13166</v>
      </c>
      <c r="F1557" s="45" t="s">
        <v>5572</v>
      </c>
      <c r="G1557" s="45">
        <v>22</v>
      </c>
      <c r="I1557" s="45" t="s">
        <v>5273</v>
      </c>
      <c r="J1557" s="45" t="s">
        <v>5274</v>
      </c>
      <c r="K1557" s="45" t="s">
        <v>13167</v>
      </c>
      <c r="L1557" s="45" t="s">
        <v>13168</v>
      </c>
      <c r="M1557" s="45" t="s">
        <v>13169</v>
      </c>
      <c r="N1557" s="45" t="s">
        <v>13170</v>
      </c>
      <c r="O1557" s="45" t="s">
        <v>13171</v>
      </c>
      <c r="P1557" s="45" t="s">
        <v>5278</v>
      </c>
    </row>
    <row r="1558" spans="1:16" x14ac:dyDescent="0.3">
      <c r="A1558" s="45" t="s">
        <v>7792</v>
      </c>
      <c r="B1558" s="45" t="s">
        <v>7970</v>
      </c>
      <c r="C1558" s="45" t="s">
        <v>7794</v>
      </c>
      <c r="D1558" s="45" t="s">
        <v>7795</v>
      </c>
      <c r="E1558" s="45" t="s">
        <v>7796</v>
      </c>
      <c r="F1558" s="45" t="s">
        <v>6581</v>
      </c>
      <c r="G1558" s="45">
        <v>200</v>
      </c>
      <c r="I1558" s="45" t="s">
        <v>5273</v>
      </c>
      <c r="J1558" s="45" t="s">
        <v>5274</v>
      </c>
      <c r="K1558" s="45" t="s">
        <v>13172</v>
      </c>
      <c r="L1558" s="45" t="s">
        <v>7798</v>
      </c>
      <c r="M1558" s="45" t="s">
        <v>7799</v>
      </c>
      <c r="N1558" s="45" t="s">
        <v>7800</v>
      </c>
      <c r="O1558" s="45" t="s">
        <v>7801</v>
      </c>
      <c r="P1558" s="45" t="s">
        <v>4973</v>
      </c>
    </row>
    <row r="1559" spans="1:16" x14ac:dyDescent="0.3">
      <c r="A1559" s="45" t="s">
        <v>13173</v>
      </c>
      <c r="B1559" s="45" t="s">
        <v>13174</v>
      </c>
      <c r="C1559" s="45" t="s">
        <v>13175</v>
      </c>
      <c r="D1559" s="45" t="s">
        <v>13176</v>
      </c>
      <c r="E1559" s="45" t="s">
        <v>13177</v>
      </c>
      <c r="F1559" s="45" t="s">
        <v>6581</v>
      </c>
      <c r="G1559" s="45">
        <v>100</v>
      </c>
      <c r="I1559" s="45" t="s">
        <v>5273</v>
      </c>
      <c r="J1559" s="45" t="s">
        <v>5274</v>
      </c>
      <c r="K1559" s="45" t="s">
        <v>13178</v>
      </c>
      <c r="L1559" s="45" t="s">
        <v>13179</v>
      </c>
      <c r="M1559" s="45" t="s">
        <v>13180</v>
      </c>
      <c r="N1559" s="45" t="s">
        <v>13181</v>
      </c>
      <c r="O1559" s="45" t="s">
        <v>13182</v>
      </c>
      <c r="P1559" s="45" t="s">
        <v>5281</v>
      </c>
    </row>
    <row r="1560" spans="1:16" x14ac:dyDescent="0.3">
      <c r="A1560" s="45" t="s">
        <v>13183</v>
      </c>
      <c r="B1560" s="45" t="s">
        <v>13184</v>
      </c>
      <c r="C1560" s="45" t="s">
        <v>13185</v>
      </c>
      <c r="D1560" s="45" t="s">
        <v>13186</v>
      </c>
      <c r="E1560" s="45" t="s">
        <v>13187</v>
      </c>
      <c r="F1560" s="45" t="s">
        <v>6581</v>
      </c>
      <c r="G1560" s="45">
        <v>50</v>
      </c>
      <c r="I1560" s="45" t="s">
        <v>5273</v>
      </c>
      <c r="J1560" s="45" t="s">
        <v>5274</v>
      </c>
      <c r="K1560" s="45" t="s">
        <v>13188</v>
      </c>
      <c r="L1560" s="45" t="s">
        <v>13189</v>
      </c>
      <c r="M1560" s="45" t="s">
        <v>13190</v>
      </c>
      <c r="N1560" s="45" t="s">
        <v>13191</v>
      </c>
      <c r="O1560" s="45" t="s">
        <v>13192</v>
      </c>
      <c r="P1560" s="45" t="s">
        <v>5283</v>
      </c>
    </row>
    <row r="1561" spans="1:16" x14ac:dyDescent="0.3">
      <c r="A1561" s="45" t="s">
        <v>13193</v>
      </c>
      <c r="B1561" s="45" t="s">
        <v>13194</v>
      </c>
      <c r="C1561" s="45" t="s">
        <v>13195</v>
      </c>
      <c r="D1561" s="45" t="s">
        <v>13196</v>
      </c>
      <c r="E1561" s="45" t="s">
        <v>13197</v>
      </c>
      <c r="F1561" s="45" t="s">
        <v>6581</v>
      </c>
      <c r="G1561" s="45">
        <v>50</v>
      </c>
      <c r="I1561" s="45" t="s">
        <v>5273</v>
      </c>
      <c r="J1561" s="45" t="s">
        <v>5274</v>
      </c>
      <c r="K1561" s="45" t="s">
        <v>13198</v>
      </c>
      <c r="L1561" s="45" t="s">
        <v>13199</v>
      </c>
      <c r="M1561" s="45" t="s">
        <v>13200</v>
      </c>
      <c r="N1561" s="45" t="s">
        <v>13201</v>
      </c>
      <c r="O1561" s="45" t="s">
        <v>13202</v>
      </c>
      <c r="P1561" s="45" t="s">
        <v>5285</v>
      </c>
    </row>
    <row r="1562" spans="1:16" x14ac:dyDescent="0.3">
      <c r="A1562" s="45" t="s">
        <v>13203</v>
      </c>
      <c r="B1562" s="45" t="s">
        <v>13204</v>
      </c>
      <c r="C1562" s="45" t="s">
        <v>13205</v>
      </c>
      <c r="D1562" s="45" t="s">
        <v>13206</v>
      </c>
      <c r="E1562" s="45" t="s">
        <v>13207</v>
      </c>
      <c r="F1562" s="45" t="s">
        <v>6581</v>
      </c>
      <c r="G1562" s="45">
        <v>50</v>
      </c>
      <c r="I1562" s="45" t="s">
        <v>5273</v>
      </c>
      <c r="J1562" s="45" t="s">
        <v>5274</v>
      </c>
      <c r="K1562" s="45" t="s">
        <v>13208</v>
      </c>
      <c r="L1562" s="45" t="s">
        <v>13209</v>
      </c>
      <c r="M1562" s="45" t="s">
        <v>13210</v>
      </c>
      <c r="N1562" s="45" t="s">
        <v>13211</v>
      </c>
      <c r="O1562" s="45" t="s">
        <v>13212</v>
      </c>
      <c r="P1562" s="45" t="s">
        <v>5287</v>
      </c>
    </row>
    <row r="1563" spans="1:16" x14ac:dyDescent="0.3">
      <c r="A1563" s="45" t="s">
        <v>13213</v>
      </c>
      <c r="B1563" s="45" t="s">
        <v>13214</v>
      </c>
      <c r="C1563" s="45" t="s">
        <v>13215</v>
      </c>
      <c r="D1563" s="45" t="s">
        <v>13216</v>
      </c>
      <c r="E1563" s="45" t="s">
        <v>13217</v>
      </c>
      <c r="F1563" s="45" t="s">
        <v>6581</v>
      </c>
      <c r="G1563" s="45">
        <v>50</v>
      </c>
      <c r="I1563" s="45" t="s">
        <v>5273</v>
      </c>
      <c r="J1563" s="45" t="s">
        <v>5274</v>
      </c>
      <c r="K1563" s="45" t="s">
        <v>13218</v>
      </c>
      <c r="L1563" s="45" t="s">
        <v>13219</v>
      </c>
      <c r="M1563" s="45" t="s">
        <v>13220</v>
      </c>
      <c r="N1563" s="45" t="s">
        <v>13221</v>
      </c>
      <c r="O1563" s="45" t="s">
        <v>13222</v>
      </c>
      <c r="P1563" s="45" t="s">
        <v>5289</v>
      </c>
    </row>
    <row r="1564" spans="1:16" x14ac:dyDescent="0.3">
      <c r="A1564" s="45" t="s">
        <v>13223</v>
      </c>
      <c r="B1564" s="45" t="s">
        <v>13224</v>
      </c>
      <c r="C1564" s="45" t="s">
        <v>13225</v>
      </c>
      <c r="D1564" s="45" t="s">
        <v>13226</v>
      </c>
      <c r="E1564" s="45" t="s">
        <v>13227</v>
      </c>
      <c r="F1564" s="45" t="s">
        <v>6581</v>
      </c>
      <c r="G1564" s="45">
        <v>100</v>
      </c>
      <c r="I1564" s="45" t="s">
        <v>5273</v>
      </c>
      <c r="J1564" s="45" t="s">
        <v>5274</v>
      </c>
      <c r="K1564" s="45" t="s">
        <v>13228</v>
      </c>
      <c r="L1564" s="45" t="s">
        <v>13229</v>
      </c>
      <c r="M1564" s="45" t="s">
        <v>13230</v>
      </c>
      <c r="N1564" s="45" t="s">
        <v>13231</v>
      </c>
      <c r="O1564" s="45" t="s">
        <v>13232</v>
      </c>
      <c r="P1564" s="45" t="s">
        <v>5291</v>
      </c>
    </row>
    <row r="1565" spans="1:16" x14ac:dyDescent="0.3">
      <c r="A1565" s="45" t="s">
        <v>13233</v>
      </c>
      <c r="B1565" s="45" t="s">
        <v>13234</v>
      </c>
      <c r="C1565" s="45" t="s">
        <v>13235</v>
      </c>
      <c r="D1565" s="45" t="s">
        <v>13236</v>
      </c>
      <c r="E1565" s="45" t="s">
        <v>13237</v>
      </c>
      <c r="F1565" s="45" t="s">
        <v>6581</v>
      </c>
      <c r="G1565" s="45">
        <v>8</v>
      </c>
      <c r="I1565" s="45" t="s">
        <v>5273</v>
      </c>
      <c r="J1565" s="45" t="s">
        <v>5274</v>
      </c>
      <c r="K1565" s="45" t="s">
        <v>13238</v>
      </c>
      <c r="L1565" s="45" t="s">
        <v>13239</v>
      </c>
      <c r="M1565" s="45" t="s">
        <v>13240</v>
      </c>
      <c r="N1565" s="45" t="s">
        <v>13241</v>
      </c>
      <c r="O1565" s="45" t="s">
        <v>13242</v>
      </c>
      <c r="P1565" s="45" t="s">
        <v>5293</v>
      </c>
    </row>
    <row r="1566" spans="1:16" x14ac:dyDescent="0.3">
      <c r="A1566" s="45" t="s">
        <v>13243</v>
      </c>
      <c r="B1566" s="45" t="s">
        <v>13244</v>
      </c>
      <c r="C1566" s="45" t="s">
        <v>13245</v>
      </c>
      <c r="D1566" s="45" t="s">
        <v>13246</v>
      </c>
      <c r="E1566" s="45" t="s">
        <v>13247</v>
      </c>
      <c r="F1566" s="45" t="s">
        <v>6581</v>
      </c>
      <c r="G1566" s="45">
        <v>8</v>
      </c>
      <c r="I1566" s="45" t="s">
        <v>5273</v>
      </c>
      <c r="J1566" s="45" t="s">
        <v>5274</v>
      </c>
      <c r="K1566" s="45" t="s">
        <v>13248</v>
      </c>
      <c r="L1566" s="45" t="s">
        <v>13249</v>
      </c>
      <c r="M1566" s="45" t="s">
        <v>13250</v>
      </c>
      <c r="N1566" s="45" t="s">
        <v>13251</v>
      </c>
      <c r="O1566" s="45" t="s">
        <v>13252</v>
      </c>
      <c r="P1566" s="45" t="s">
        <v>5295</v>
      </c>
    </row>
    <row r="1567" spans="1:16" x14ac:dyDescent="0.3">
      <c r="A1567" s="45" t="s">
        <v>13253</v>
      </c>
      <c r="B1567" s="45" t="s">
        <v>13254</v>
      </c>
      <c r="C1567" s="45" t="s">
        <v>13255</v>
      </c>
      <c r="D1567" s="45" t="s">
        <v>13256</v>
      </c>
      <c r="E1567" s="45" t="s">
        <v>13257</v>
      </c>
      <c r="F1567" s="45" t="s">
        <v>6581</v>
      </c>
      <c r="G1567" s="45">
        <v>1</v>
      </c>
      <c r="I1567" s="45" t="s">
        <v>5273</v>
      </c>
      <c r="J1567" s="45" t="s">
        <v>5274</v>
      </c>
      <c r="K1567" s="45" t="s">
        <v>13258</v>
      </c>
      <c r="L1567" s="45" t="s">
        <v>13259</v>
      </c>
      <c r="M1567" s="45" t="s">
        <v>13260</v>
      </c>
      <c r="N1567" s="45" t="s">
        <v>13261</v>
      </c>
      <c r="O1567" s="45" t="s">
        <v>13262</v>
      </c>
      <c r="P1567" s="45" t="s">
        <v>4966</v>
      </c>
    </row>
    <row r="1568" spans="1:16" x14ac:dyDescent="0.3">
      <c r="A1568" s="45" t="s">
        <v>13263</v>
      </c>
      <c r="B1568" s="45" t="s">
        <v>13264</v>
      </c>
      <c r="C1568" s="45" t="s">
        <v>13265</v>
      </c>
      <c r="D1568" s="45" t="s">
        <v>13266</v>
      </c>
      <c r="E1568" s="45" t="s">
        <v>13267</v>
      </c>
      <c r="F1568" s="45" t="s">
        <v>6581</v>
      </c>
      <c r="G1568" s="45">
        <v>8</v>
      </c>
      <c r="I1568" s="45" t="s">
        <v>5273</v>
      </c>
      <c r="J1568" s="45" t="s">
        <v>5274</v>
      </c>
      <c r="K1568" s="45" t="s">
        <v>13268</v>
      </c>
      <c r="L1568" s="45" t="s">
        <v>13269</v>
      </c>
      <c r="M1568" s="45" t="s">
        <v>13270</v>
      </c>
      <c r="N1568" s="45" t="s">
        <v>13271</v>
      </c>
      <c r="O1568" s="45" t="s">
        <v>13272</v>
      </c>
      <c r="P1568" s="45" t="s">
        <v>4968</v>
      </c>
    </row>
    <row r="1569" spans="1:16" x14ac:dyDescent="0.3">
      <c r="A1569" s="45" t="s">
        <v>13273</v>
      </c>
      <c r="B1569" s="45" t="s">
        <v>13274</v>
      </c>
      <c r="C1569" s="45" t="s">
        <v>13275</v>
      </c>
      <c r="D1569" s="45" t="s">
        <v>13276</v>
      </c>
      <c r="E1569" s="45" t="s">
        <v>13277</v>
      </c>
      <c r="F1569" s="45" t="s">
        <v>6581</v>
      </c>
      <c r="G1569" s="45">
        <v>20</v>
      </c>
      <c r="I1569" s="45" t="s">
        <v>5273</v>
      </c>
      <c r="J1569" s="45" t="s">
        <v>5274</v>
      </c>
      <c r="K1569" s="45" t="s">
        <v>13278</v>
      </c>
      <c r="L1569" s="45" t="s">
        <v>13279</v>
      </c>
      <c r="M1569" s="45" t="s">
        <v>13280</v>
      </c>
      <c r="N1569" s="45" t="s">
        <v>13281</v>
      </c>
      <c r="O1569" s="45" t="s">
        <v>13282</v>
      </c>
      <c r="P1569" s="45" t="s">
        <v>5299</v>
      </c>
    </row>
    <row r="1570" spans="1:16" x14ac:dyDescent="0.3">
      <c r="A1570" s="45" t="s">
        <v>13283</v>
      </c>
      <c r="B1570" s="45" t="s">
        <v>13284</v>
      </c>
      <c r="C1570" s="45" t="s">
        <v>13285</v>
      </c>
      <c r="D1570" s="45" t="s">
        <v>13286</v>
      </c>
      <c r="E1570" s="45" t="s">
        <v>13287</v>
      </c>
      <c r="F1570" s="45" t="s">
        <v>6581</v>
      </c>
      <c r="G1570" s="45">
        <v>20</v>
      </c>
      <c r="I1570" s="45" t="s">
        <v>5273</v>
      </c>
      <c r="J1570" s="45" t="s">
        <v>5274</v>
      </c>
      <c r="K1570" s="45" t="s">
        <v>13288</v>
      </c>
      <c r="L1570" s="45" t="s">
        <v>13289</v>
      </c>
      <c r="M1570" s="45" t="s">
        <v>13290</v>
      </c>
      <c r="N1570" s="45" t="s">
        <v>13291</v>
      </c>
      <c r="O1570" s="45" t="s">
        <v>13292</v>
      </c>
      <c r="P1570" s="45" t="s">
        <v>5301</v>
      </c>
    </row>
    <row r="1571" spans="1:16" x14ac:dyDescent="0.3">
      <c r="A1571" s="45" t="s">
        <v>13293</v>
      </c>
      <c r="B1571" s="45" t="s">
        <v>13294</v>
      </c>
      <c r="C1571" s="45" t="s">
        <v>13295</v>
      </c>
      <c r="D1571" s="45" t="s">
        <v>13296</v>
      </c>
      <c r="E1571" s="45" t="s">
        <v>13297</v>
      </c>
      <c r="F1571" s="45" t="s">
        <v>6581</v>
      </c>
      <c r="G1571" s="45">
        <v>20</v>
      </c>
      <c r="I1571" s="45" t="s">
        <v>5273</v>
      </c>
      <c r="J1571" s="45" t="s">
        <v>5274</v>
      </c>
      <c r="K1571" s="45" t="s">
        <v>13298</v>
      </c>
      <c r="L1571" s="45" t="s">
        <v>13299</v>
      </c>
      <c r="M1571" s="45" t="s">
        <v>13300</v>
      </c>
      <c r="N1571" s="45" t="s">
        <v>13301</v>
      </c>
      <c r="O1571" s="45" t="s">
        <v>13302</v>
      </c>
      <c r="P1571" s="45" t="s">
        <v>5303</v>
      </c>
    </row>
    <row r="1572" spans="1:16" x14ac:dyDescent="0.3">
      <c r="A1572" s="45" t="s">
        <v>13303</v>
      </c>
      <c r="B1572" s="45" t="s">
        <v>13304</v>
      </c>
      <c r="C1572" s="45" t="s">
        <v>13305</v>
      </c>
      <c r="D1572" s="45" t="s">
        <v>13306</v>
      </c>
      <c r="E1572" s="45" t="s">
        <v>13307</v>
      </c>
      <c r="F1572" s="45" t="s">
        <v>6581</v>
      </c>
      <c r="G1572" s="45">
        <v>20</v>
      </c>
      <c r="I1572" s="45" t="s">
        <v>5273</v>
      </c>
      <c r="J1572" s="45" t="s">
        <v>5274</v>
      </c>
      <c r="K1572" s="45" t="s">
        <v>13308</v>
      </c>
      <c r="L1572" s="45" t="s">
        <v>13309</v>
      </c>
      <c r="M1572" s="45" t="s">
        <v>13310</v>
      </c>
      <c r="N1572" s="45" t="s">
        <v>13311</v>
      </c>
      <c r="O1572" s="45" t="s">
        <v>13312</v>
      </c>
      <c r="P1572" s="45" t="s">
        <v>5305</v>
      </c>
    </row>
    <row r="1573" spans="1:16" x14ac:dyDescent="0.3">
      <c r="A1573" s="45" t="s">
        <v>7686</v>
      </c>
      <c r="B1573" s="45" t="s">
        <v>7752</v>
      </c>
      <c r="C1573" s="45" t="s">
        <v>7688</v>
      </c>
      <c r="D1573" s="45" t="s">
        <v>7689</v>
      </c>
      <c r="E1573" s="45" t="s">
        <v>7690</v>
      </c>
      <c r="F1573" s="45" t="s">
        <v>6581</v>
      </c>
      <c r="G1573" s="45">
        <v>12</v>
      </c>
      <c r="I1573" s="45" t="s">
        <v>5273</v>
      </c>
      <c r="J1573" s="45" t="s">
        <v>5274</v>
      </c>
      <c r="K1573" s="45" t="s">
        <v>13313</v>
      </c>
      <c r="L1573" s="45" t="s">
        <v>7692</v>
      </c>
      <c r="M1573" s="45" t="s">
        <v>7693</v>
      </c>
      <c r="N1573" s="45" t="s">
        <v>7694</v>
      </c>
      <c r="O1573" s="45" t="s">
        <v>7695</v>
      </c>
      <c r="P1573" s="45" t="s">
        <v>4887</v>
      </c>
    </row>
    <row r="1574" spans="1:16" x14ac:dyDescent="0.3">
      <c r="A1574" s="45" t="s">
        <v>7696</v>
      </c>
      <c r="B1574" s="45" t="s">
        <v>7754</v>
      </c>
      <c r="C1574" s="45" t="s">
        <v>7698</v>
      </c>
      <c r="D1574" s="45" t="s">
        <v>7699</v>
      </c>
      <c r="E1574" s="45" t="s">
        <v>7700</v>
      </c>
      <c r="F1574" s="45" t="s">
        <v>6581</v>
      </c>
      <c r="G1574" s="45">
        <v>14</v>
      </c>
      <c r="I1574" s="45" t="s">
        <v>5273</v>
      </c>
      <c r="J1574" s="45" t="s">
        <v>5274</v>
      </c>
      <c r="K1574" s="45" t="s">
        <v>13314</v>
      </c>
      <c r="L1574" s="45" t="s">
        <v>7702</v>
      </c>
      <c r="M1574" s="45" t="s">
        <v>7703</v>
      </c>
      <c r="N1574" s="45" t="s">
        <v>7704</v>
      </c>
      <c r="O1574" s="45" t="s">
        <v>7705</v>
      </c>
      <c r="P1574" s="45" t="s">
        <v>4889</v>
      </c>
    </row>
    <row r="1575" spans="1:16" x14ac:dyDescent="0.3">
      <c r="A1575" s="45" t="s">
        <v>7706</v>
      </c>
      <c r="B1575" s="45" t="s">
        <v>7804</v>
      </c>
      <c r="C1575" s="45" t="s">
        <v>7708</v>
      </c>
      <c r="D1575" s="45" t="s">
        <v>7709</v>
      </c>
      <c r="E1575" s="45" t="s">
        <v>7710</v>
      </c>
      <c r="F1575" s="45" t="s">
        <v>6581</v>
      </c>
      <c r="G1575" s="45">
        <v>12</v>
      </c>
      <c r="I1575" s="45" t="s">
        <v>5273</v>
      </c>
      <c r="J1575" s="45" t="s">
        <v>5274</v>
      </c>
      <c r="K1575" s="45" t="s">
        <v>13315</v>
      </c>
      <c r="L1575" s="45" t="s">
        <v>7712</v>
      </c>
      <c r="M1575" s="45" t="s">
        <v>7713</v>
      </c>
      <c r="N1575" s="45" t="s">
        <v>7714</v>
      </c>
      <c r="O1575" s="45" t="s">
        <v>7715</v>
      </c>
      <c r="P1575" s="45" t="s">
        <v>4891</v>
      </c>
    </row>
    <row r="1576" spans="1:16" x14ac:dyDescent="0.3">
      <c r="A1576" s="45" t="s">
        <v>7716</v>
      </c>
      <c r="B1576" s="45" t="s">
        <v>7806</v>
      </c>
      <c r="C1576" s="45" t="s">
        <v>7718</v>
      </c>
      <c r="D1576" s="45" t="s">
        <v>7719</v>
      </c>
      <c r="E1576" s="45" t="s">
        <v>7720</v>
      </c>
      <c r="F1576" s="45" t="s">
        <v>6581</v>
      </c>
      <c r="G1576" s="45">
        <v>14</v>
      </c>
      <c r="I1576" s="45" t="s">
        <v>5273</v>
      </c>
      <c r="J1576" s="45" t="s">
        <v>5274</v>
      </c>
      <c r="K1576" s="45" t="s">
        <v>13316</v>
      </c>
      <c r="L1576" s="45" t="s">
        <v>7722</v>
      </c>
      <c r="M1576" s="45" t="s">
        <v>7723</v>
      </c>
      <c r="N1576" s="45" t="s">
        <v>7724</v>
      </c>
      <c r="O1576" s="45" t="s">
        <v>7725</v>
      </c>
      <c r="P1576" s="45" t="s">
        <v>4893</v>
      </c>
    </row>
    <row r="1577" spans="1:16" x14ac:dyDescent="0.3">
      <c r="A1577" s="45" t="s">
        <v>7726</v>
      </c>
      <c r="B1577" s="45" t="s">
        <v>7760</v>
      </c>
      <c r="C1577" s="45" t="s">
        <v>7728</v>
      </c>
      <c r="D1577" s="45" t="s">
        <v>7729</v>
      </c>
      <c r="E1577" s="45" t="s">
        <v>7730</v>
      </c>
      <c r="F1577" s="45" t="s">
        <v>6581</v>
      </c>
      <c r="G1577" s="45">
        <v>12</v>
      </c>
      <c r="H1577" s="45" t="s">
        <v>7125</v>
      </c>
      <c r="I1577" s="45" t="s">
        <v>5154</v>
      </c>
      <c r="J1577" s="45" t="s">
        <v>5155</v>
      </c>
      <c r="K1577" s="45" t="s">
        <v>13317</v>
      </c>
      <c r="L1577" s="45" t="s">
        <v>7732</v>
      </c>
      <c r="M1577" s="45" t="s">
        <v>7733</v>
      </c>
      <c r="N1577" s="45" t="s">
        <v>7734</v>
      </c>
      <c r="O1577" s="45" t="s">
        <v>7735</v>
      </c>
      <c r="P1577" s="45" t="s">
        <v>4846</v>
      </c>
    </row>
    <row r="1578" spans="1:16" x14ac:dyDescent="0.3">
      <c r="A1578" s="45" t="s">
        <v>7762</v>
      </c>
      <c r="B1578" s="45" t="s">
        <v>7763</v>
      </c>
      <c r="C1578" s="45" t="s">
        <v>7764</v>
      </c>
      <c r="D1578" s="45" t="s">
        <v>7765</v>
      </c>
      <c r="E1578" s="45" t="s">
        <v>7766</v>
      </c>
      <c r="F1578" s="45" t="s">
        <v>6581</v>
      </c>
      <c r="G1578" s="45">
        <v>1</v>
      </c>
      <c r="H1578" s="45" t="s">
        <v>7127</v>
      </c>
      <c r="I1578" s="45" t="s">
        <v>5154</v>
      </c>
      <c r="J1578" s="45" t="s">
        <v>5155</v>
      </c>
      <c r="K1578" s="45" t="s">
        <v>13318</v>
      </c>
      <c r="L1578" s="45" t="s">
        <v>7768</v>
      </c>
      <c r="M1578" s="45" t="s">
        <v>7769</v>
      </c>
      <c r="N1578" s="45" t="s">
        <v>7770</v>
      </c>
      <c r="O1578" s="45" t="s">
        <v>7771</v>
      </c>
      <c r="P1578" s="45" t="s">
        <v>4849</v>
      </c>
    </row>
    <row r="1579" spans="1:16" x14ac:dyDescent="0.3">
      <c r="A1579" s="45" t="s">
        <v>7976</v>
      </c>
      <c r="B1579" s="45" t="s">
        <v>9671</v>
      </c>
      <c r="C1579" s="45" t="s">
        <v>7978</v>
      </c>
      <c r="D1579" s="45" t="s">
        <v>7979</v>
      </c>
      <c r="E1579" s="45" t="s">
        <v>7980</v>
      </c>
      <c r="F1579" s="45" t="s">
        <v>6581</v>
      </c>
      <c r="G1579" s="45">
        <v>20</v>
      </c>
      <c r="H1579" s="45" t="s">
        <v>7128</v>
      </c>
      <c r="I1579" s="45" t="s">
        <v>5154</v>
      </c>
      <c r="J1579" s="45" t="s">
        <v>5155</v>
      </c>
      <c r="K1579" s="45" t="s">
        <v>13319</v>
      </c>
      <c r="L1579" s="45" t="s">
        <v>7982</v>
      </c>
      <c r="M1579" s="45" t="s">
        <v>7983</v>
      </c>
      <c r="N1579" s="45" t="s">
        <v>7984</v>
      </c>
      <c r="O1579" s="45" t="s">
        <v>7985</v>
      </c>
      <c r="P1579" s="45" t="s">
        <v>4837</v>
      </c>
    </row>
    <row r="1580" spans="1:16" x14ac:dyDescent="0.3">
      <c r="A1580" s="45" t="s">
        <v>7940</v>
      </c>
      <c r="B1580" s="45" t="s">
        <v>9673</v>
      </c>
      <c r="C1580" s="45" t="s">
        <v>7942</v>
      </c>
      <c r="D1580" s="45" t="s">
        <v>7943</v>
      </c>
      <c r="E1580" s="45" t="s">
        <v>7944</v>
      </c>
      <c r="F1580" s="45" t="s">
        <v>5572</v>
      </c>
      <c r="G1580" s="45">
        <v>22</v>
      </c>
      <c r="H1580" s="45" t="s">
        <v>7129</v>
      </c>
      <c r="I1580" s="45" t="s">
        <v>5154</v>
      </c>
      <c r="J1580" s="45" t="s">
        <v>5155</v>
      </c>
      <c r="K1580" s="45" t="s">
        <v>13320</v>
      </c>
      <c r="L1580" s="45" t="s">
        <v>7946</v>
      </c>
      <c r="M1580" s="45" t="s">
        <v>7947</v>
      </c>
      <c r="N1580" s="45" t="s">
        <v>7948</v>
      </c>
      <c r="O1580" s="45" t="s">
        <v>7949</v>
      </c>
      <c r="P1580" s="45" t="s">
        <v>4841</v>
      </c>
    </row>
    <row r="1581" spans="1:16" x14ac:dyDescent="0.3">
      <c r="A1581" s="45" t="s">
        <v>8785</v>
      </c>
      <c r="B1581" s="45" t="s">
        <v>8786</v>
      </c>
      <c r="C1581" s="45" t="s">
        <v>8787</v>
      </c>
      <c r="D1581" s="45" t="s">
        <v>8788</v>
      </c>
      <c r="E1581" s="45" t="s">
        <v>8789</v>
      </c>
      <c r="F1581" s="45" t="s">
        <v>6581</v>
      </c>
      <c r="G1581" s="45">
        <v>4</v>
      </c>
      <c r="H1581" s="45" t="s">
        <v>7130</v>
      </c>
      <c r="I1581" s="45" t="s">
        <v>5154</v>
      </c>
      <c r="J1581" s="45" t="s">
        <v>5155</v>
      </c>
      <c r="K1581" s="45" t="s">
        <v>13321</v>
      </c>
      <c r="L1581" s="45" t="s">
        <v>8791</v>
      </c>
      <c r="M1581" s="45" t="s">
        <v>8792</v>
      </c>
      <c r="N1581" s="45" t="s">
        <v>8793</v>
      </c>
      <c r="O1581" s="45" t="s">
        <v>8794</v>
      </c>
      <c r="P1581" s="45" t="s">
        <v>5156</v>
      </c>
    </row>
    <row r="1582" spans="1:16" x14ac:dyDescent="0.3">
      <c r="A1582" s="45" t="s">
        <v>13322</v>
      </c>
      <c r="B1582" s="45" t="s">
        <v>13323</v>
      </c>
      <c r="C1582" s="45" t="s">
        <v>13324</v>
      </c>
      <c r="D1582" s="45" t="s">
        <v>13325</v>
      </c>
      <c r="E1582" s="45" t="s">
        <v>13326</v>
      </c>
      <c r="F1582" s="45" t="s">
        <v>6581</v>
      </c>
      <c r="G1582" s="45">
        <v>8</v>
      </c>
      <c r="I1582" s="45" t="s">
        <v>5154</v>
      </c>
      <c r="J1582" s="45" t="s">
        <v>5155</v>
      </c>
      <c r="K1582" s="45" t="s">
        <v>13327</v>
      </c>
      <c r="L1582" s="45" t="s">
        <v>13328</v>
      </c>
      <c r="M1582" s="45" t="s">
        <v>13329</v>
      </c>
      <c r="N1582" s="45" t="s">
        <v>13330</v>
      </c>
      <c r="O1582" s="45" t="s">
        <v>13331</v>
      </c>
      <c r="P1582" s="45" t="s">
        <v>5158</v>
      </c>
    </row>
    <row r="1583" spans="1:16" x14ac:dyDescent="0.3">
      <c r="A1583" s="45" t="s">
        <v>7686</v>
      </c>
      <c r="B1583" s="45" t="s">
        <v>7752</v>
      </c>
      <c r="C1583" s="45" t="s">
        <v>7688</v>
      </c>
      <c r="D1583" s="45" t="s">
        <v>7689</v>
      </c>
      <c r="E1583" s="45" t="s">
        <v>7690</v>
      </c>
      <c r="F1583" s="45" t="s">
        <v>6581</v>
      </c>
      <c r="G1583" s="45">
        <v>12</v>
      </c>
      <c r="I1583" s="45" t="s">
        <v>5154</v>
      </c>
      <c r="J1583" s="45" t="s">
        <v>5155</v>
      </c>
      <c r="K1583" s="45" t="s">
        <v>13332</v>
      </c>
      <c r="L1583" s="45" t="s">
        <v>7692</v>
      </c>
      <c r="M1583" s="45" t="s">
        <v>7693</v>
      </c>
      <c r="N1583" s="45" t="s">
        <v>7694</v>
      </c>
      <c r="O1583" s="45" t="s">
        <v>7695</v>
      </c>
      <c r="P1583" s="45" t="s">
        <v>4887</v>
      </c>
    </row>
    <row r="1584" spans="1:16" x14ac:dyDescent="0.3">
      <c r="A1584" s="45" t="s">
        <v>7696</v>
      </c>
      <c r="B1584" s="45" t="s">
        <v>7754</v>
      </c>
      <c r="C1584" s="45" t="s">
        <v>7698</v>
      </c>
      <c r="D1584" s="45" t="s">
        <v>7699</v>
      </c>
      <c r="E1584" s="45" t="s">
        <v>7700</v>
      </c>
      <c r="F1584" s="45" t="s">
        <v>6581</v>
      </c>
      <c r="G1584" s="45">
        <v>14</v>
      </c>
      <c r="I1584" s="45" t="s">
        <v>5154</v>
      </c>
      <c r="J1584" s="45" t="s">
        <v>5155</v>
      </c>
      <c r="K1584" s="45" t="s">
        <v>13333</v>
      </c>
      <c r="L1584" s="45" t="s">
        <v>7702</v>
      </c>
      <c r="M1584" s="45" t="s">
        <v>7703</v>
      </c>
      <c r="N1584" s="45" t="s">
        <v>7704</v>
      </c>
      <c r="O1584" s="45" t="s">
        <v>7705</v>
      </c>
      <c r="P1584" s="45" t="s">
        <v>4889</v>
      </c>
    </row>
    <row r="1585" spans="1:16" x14ac:dyDescent="0.3">
      <c r="A1585" s="45" t="s">
        <v>7706</v>
      </c>
      <c r="B1585" s="45" t="s">
        <v>7804</v>
      </c>
      <c r="C1585" s="45" t="s">
        <v>7708</v>
      </c>
      <c r="D1585" s="45" t="s">
        <v>7709</v>
      </c>
      <c r="E1585" s="45" t="s">
        <v>7710</v>
      </c>
      <c r="F1585" s="45" t="s">
        <v>6581</v>
      </c>
      <c r="G1585" s="45">
        <v>12</v>
      </c>
      <c r="I1585" s="45" t="s">
        <v>5154</v>
      </c>
      <c r="J1585" s="45" t="s">
        <v>5155</v>
      </c>
      <c r="K1585" s="45" t="s">
        <v>13334</v>
      </c>
      <c r="L1585" s="45" t="s">
        <v>7712</v>
      </c>
      <c r="M1585" s="45" t="s">
        <v>7713</v>
      </c>
      <c r="N1585" s="45" t="s">
        <v>7714</v>
      </c>
      <c r="O1585" s="45" t="s">
        <v>7715</v>
      </c>
      <c r="P1585" s="45" t="s">
        <v>4891</v>
      </c>
    </row>
    <row r="1586" spans="1:16" x14ac:dyDescent="0.3">
      <c r="A1586" s="45" t="s">
        <v>7716</v>
      </c>
      <c r="B1586" s="45" t="s">
        <v>7806</v>
      </c>
      <c r="C1586" s="45" t="s">
        <v>7718</v>
      </c>
      <c r="D1586" s="45" t="s">
        <v>7719</v>
      </c>
      <c r="E1586" s="45" t="s">
        <v>7720</v>
      </c>
      <c r="F1586" s="45" t="s">
        <v>6581</v>
      </c>
      <c r="G1586" s="45">
        <v>14</v>
      </c>
      <c r="I1586" s="45" t="s">
        <v>5154</v>
      </c>
      <c r="J1586" s="45" t="s">
        <v>5155</v>
      </c>
      <c r="K1586" s="45" t="s">
        <v>13335</v>
      </c>
      <c r="L1586" s="45" t="s">
        <v>7722</v>
      </c>
      <c r="M1586" s="45" t="s">
        <v>7723</v>
      </c>
      <c r="N1586" s="45" t="s">
        <v>7724</v>
      </c>
      <c r="O1586" s="45" t="s">
        <v>7725</v>
      </c>
      <c r="P1586" s="45" t="s">
        <v>4893</v>
      </c>
    </row>
    <row r="1587" spans="1:16" x14ac:dyDescent="0.3">
      <c r="A1587" s="45" t="s">
        <v>7726</v>
      </c>
      <c r="B1587" s="45" t="s">
        <v>7760</v>
      </c>
      <c r="C1587" s="45" t="s">
        <v>7728</v>
      </c>
      <c r="D1587" s="45" t="s">
        <v>7729</v>
      </c>
      <c r="E1587" s="45" t="s">
        <v>7730</v>
      </c>
      <c r="F1587" s="45" t="s">
        <v>6581</v>
      </c>
      <c r="G1587" s="45">
        <v>12</v>
      </c>
      <c r="H1587" s="45" t="s">
        <v>7131</v>
      </c>
      <c r="I1587" s="45" t="s">
        <v>5504</v>
      </c>
      <c r="J1587" s="45" t="s">
        <v>5505</v>
      </c>
      <c r="K1587" s="45" t="s">
        <v>13336</v>
      </c>
      <c r="L1587" s="45" t="s">
        <v>7732</v>
      </c>
      <c r="M1587" s="45" t="s">
        <v>7733</v>
      </c>
      <c r="N1587" s="45" t="s">
        <v>7734</v>
      </c>
      <c r="O1587" s="45" t="s">
        <v>7735</v>
      </c>
      <c r="P1587" s="45" t="s">
        <v>4846</v>
      </c>
    </row>
    <row r="1588" spans="1:16" x14ac:dyDescent="0.3">
      <c r="A1588" s="45" t="s">
        <v>7762</v>
      </c>
      <c r="B1588" s="45" t="s">
        <v>7763</v>
      </c>
      <c r="C1588" s="45" t="s">
        <v>7764</v>
      </c>
      <c r="D1588" s="45" t="s">
        <v>7765</v>
      </c>
      <c r="E1588" s="45" t="s">
        <v>7766</v>
      </c>
      <c r="F1588" s="45" t="s">
        <v>6581</v>
      </c>
      <c r="G1588" s="45">
        <v>1</v>
      </c>
      <c r="H1588" s="45" t="s">
        <v>7133</v>
      </c>
      <c r="I1588" s="45" t="s">
        <v>5504</v>
      </c>
      <c r="J1588" s="45" t="s">
        <v>5505</v>
      </c>
      <c r="K1588" s="45" t="s">
        <v>13337</v>
      </c>
      <c r="L1588" s="45" t="s">
        <v>7768</v>
      </c>
      <c r="M1588" s="45" t="s">
        <v>7769</v>
      </c>
      <c r="N1588" s="45" t="s">
        <v>7770</v>
      </c>
      <c r="O1588" s="45" t="s">
        <v>7771</v>
      </c>
      <c r="P1588" s="45" t="s">
        <v>4849</v>
      </c>
    </row>
    <row r="1589" spans="1:16" x14ac:dyDescent="0.3">
      <c r="A1589" s="45" t="s">
        <v>13338</v>
      </c>
      <c r="B1589" s="45" t="s">
        <v>13339</v>
      </c>
      <c r="C1589" s="45" t="s">
        <v>13340</v>
      </c>
      <c r="D1589" s="45" t="s">
        <v>13341</v>
      </c>
      <c r="E1589" s="45" t="s">
        <v>13342</v>
      </c>
      <c r="F1589" s="45" t="s">
        <v>6581</v>
      </c>
      <c r="G1589" s="45">
        <v>2</v>
      </c>
      <c r="H1589" s="45" t="s">
        <v>7134</v>
      </c>
      <c r="I1589" s="45" t="s">
        <v>5504</v>
      </c>
      <c r="J1589" s="45" t="s">
        <v>5505</v>
      </c>
      <c r="K1589" s="45" t="s">
        <v>13343</v>
      </c>
      <c r="L1589" s="45" t="s">
        <v>13344</v>
      </c>
      <c r="M1589" s="45" t="s">
        <v>13345</v>
      </c>
      <c r="N1589" s="45" t="s">
        <v>13346</v>
      </c>
      <c r="O1589" s="45" t="s">
        <v>13347</v>
      </c>
      <c r="P1589" s="45" t="s">
        <v>5503</v>
      </c>
    </row>
    <row r="1590" spans="1:16" x14ac:dyDescent="0.3">
      <c r="A1590" s="45" t="s">
        <v>13348</v>
      </c>
      <c r="B1590" s="45" t="s">
        <v>13349</v>
      </c>
      <c r="C1590" s="45" t="s">
        <v>13350</v>
      </c>
      <c r="D1590" s="45" t="s">
        <v>13351</v>
      </c>
      <c r="E1590" s="45" t="s">
        <v>13352</v>
      </c>
      <c r="F1590" s="45" t="s">
        <v>6581</v>
      </c>
      <c r="G1590" s="45">
        <v>2</v>
      </c>
      <c r="H1590" s="45" t="s">
        <v>7135</v>
      </c>
      <c r="I1590" s="45" t="s">
        <v>5504</v>
      </c>
      <c r="J1590" s="45" t="s">
        <v>5505</v>
      </c>
      <c r="K1590" s="45" t="s">
        <v>13353</v>
      </c>
      <c r="L1590" s="45" t="s">
        <v>13354</v>
      </c>
      <c r="M1590" s="45" t="s">
        <v>13355</v>
      </c>
      <c r="N1590" s="45" t="s">
        <v>13356</v>
      </c>
      <c r="O1590" s="45" t="s">
        <v>13357</v>
      </c>
      <c r="P1590" s="45" t="s">
        <v>5506</v>
      </c>
    </row>
    <row r="1591" spans="1:16" x14ac:dyDescent="0.3">
      <c r="A1591" s="45" t="s">
        <v>13358</v>
      </c>
      <c r="B1591" s="45" t="s">
        <v>13359</v>
      </c>
      <c r="C1591" s="45" t="s">
        <v>13360</v>
      </c>
      <c r="D1591" s="45" t="s">
        <v>13361</v>
      </c>
      <c r="E1591" s="45" t="s">
        <v>13362</v>
      </c>
      <c r="F1591" s="45" t="s">
        <v>6581</v>
      </c>
      <c r="G1591" s="45">
        <v>8</v>
      </c>
      <c r="H1591" s="45" t="s">
        <v>7136</v>
      </c>
      <c r="I1591" s="45" t="s">
        <v>5504</v>
      </c>
      <c r="J1591" s="45" t="s">
        <v>5505</v>
      </c>
      <c r="K1591" s="45" t="s">
        <v>13363</v>
      </c>
      <c r="L1591" s="45" t="s">
        <v>13364</v>
      </c>
      <c r="M1591" s="45" t="s">
        <v>13365</v>
      </c>
      <c r="N1591" s="45" t="s">
        <v>13366</v>
      </c>
      <c r="O1591" s="45" t="s">
        <v>13367</v>
      </c>
      <c r="P1591" s="45" t="s">
        <v>5508</v>
      </c>
    </row>
    <row r="1592" spans="1:16" x14ac:dyDescent="0.3">
      <c r="A1592" s="45" t="s">
        <v>13368</v>
      </c>
      <c r="B1592" s="45" t="s">
        <v>13369</v>
      </c>
      <c r="C1592" s="45" t="s">
        <v>13370</v>
      </c>
      <c r="D1592" s="45" t="s">
        <v>13371</v>
      </c>
      <c r="E1592" s="45" t="s">
        <v>13372</v>
      </c>
      <c r="F1592" s="45" t="s">
        <v>5572</v>
      </c>
      <c r="G1592" s="45">
        <v>22</v>
      </c>
      <c r="I1592" s="45" t="s">
        <v>5504</v>
      </c>
      <c r="J1592" s="45" t="s">
        <v>5505</v>
      </c>
      <c r="K1592" s="45" t="s">
        <v>13373</v>
      </c>
      <c r="L1592" s="45" t="s">
        <v>13374</v>
      </c>
      <c r="M1592" s="45" t="s">
        <v>13375</v>
      </c>
      <c r="N1592" s="45" t="s">
        <v>13376</v>
      </c>
      <c r="O1592" s="45" t="s">
        <v>13377</v>
      </c>
      <c r="P1592" s="45" t="s">
        <v>5510</v>
      </c>
    </row>
    <row r="1593" spans="1:16" x14ac:dyDescent="0.3">
      <c r="A1593" s="45" t="s">
        <v>13378</v>
      </c>
      <c r="B1593" s="45" t="s">
        <v>13379</v>
      </c>
      <c r="C1593" s="45" t="s">
        <v>13380</v>
      </c>
      <c r="D1593" s="45" t="s">
        <v>13381</v>
      </c>
      <c r="E1593" s="45" t="s">
        <v>13382</v>
      </c>
      <c r="F1593" s="45" t="s">
        <v>6581</v>
      </c>
      <c r="G1593" s="45">
        <v>2</v>
      </c>
      <c r="I1593" s="45" t="s">
        <v>5504</v>
      </c>
      <c r="J1593" s="45" t="s">
        <v>5505</v>
      </c>
      <c r="K1593" s="45" t="s">
        <v>13383</v>
      </c>
      <c r="L1593" s="45" t="s">
        <v>13384</v>
      </c>
      <c r="M1593" s="45" t="s">
        <v>13385</v>
      </c>
      <c r="N1593" s="45" t="s">
        <v>13386</v>
      </c>
      <c r="O1593" s="45" t="s">
        <v>13387</v>
      </c>
      <c r="P1593" s="45" t="s">
        <v>5512</v>
      </c>
    </row>
    <row r="1594" spans="1:16" x14ac:dyDescent="0.3">
      <c r="A1594" s="45" t="s">
        <v>7792</v>
      </c>
      <c r="B1594" s="45" t="s">
        <v>13388</v>
      </c>
      <c r="C1594" s="45" t="s">
        <v>7794</v>
      </c>
      <c r="D1594" s="45" t="s">
        <v>7795</v>
      </c>
      <c r="E1594" s="45" t="s">
        <v>7796</v>
      </c>
      <c r="F1594" s="45" t="s">
        <v>6581</v>
      </c>
      <c r="G1594" s="45">
        <v>50</v>
      </c>
      <c r="I1594" s="45" t="s">
        <v>5504</v>
      </c>
      <c r="J1594" s="45" t="s">
        <v>5505</v>
      </c>
      <c r="K1594" s="45" t="s">
        <v>13389</v>
      </c>
      <c r="L1594" s="45" t="s">
        <v>7798</v>
      </c>
      <c r="M1594" s="45" t="s">
        <v>7799</v>
      </c>
      <c r="N1594" s="45" t="s">
        <v>7800</v>
      </c>
      <c r="O1594" s="45" t="s">
        <v>7801</v>
      </c>
      <c r="P1594" s="45" t="s">
        <v>4973</v>
      </c>
    </row>
    <row r="1595" spans="1:16" x14ac:dyDescent="0.3">
      <c r="A1595" s="45" t="s">
        <v>7686</v>
      </c>
      <c r="B1595" s="45" t="s">
        <v>7752</v>
      </c>
      <c r="C1595" s="45" t="s">
        <v>7688</v>
      </c>
      <c r="D1595" s="45" t="s">
        <v>7689</v>
      </c>
      <c r="E1595" s="45" t="s">
        <v>7690</v>
      </c>
      <c r="F1595" s="45" t="s">
        <v>6581</v>
      </c>
      <c r="G1595" s="45">
        <v>12</v>
      </c>
      <c r="I1595" s="45" t="s">
        <v>5504</v>
      </c>
      <c r="J1595" s="45" t="s">
        <v>5505</v>
      </c>
      <c r="K1595" s="45" t="s">
        <v>13390</v>
      </c>
      <c r="L1595" s="45" t="s">
        <v>7692</v>
      </c>
      <c r="M1595" s="45" t="s">
        <v>7693</v>
      </c>
      <c r="N1595" s="45" t="s">
        <v>7694</v>
      </c>
      <c r="O1595" s="45" t="s">
        <v>7695</v>
      </c>
      <c r="P1595" s="45" t="s">
        <v>4887</v>
      </c>
    </row>
    <row r="1596" spans="1:16" x14ac:dyDescent="0.3">
      <c r="A1596" s="45" t="s">
        <v>7696</v>
      </c>
      <c r="B1596" s="45" t="s">
        <v>7754</v>
      </c>
      <c r="C1596" s="45" t="s">
        <v>7698</v>
      </c>
      <c r="D1596" s="45" t="s">
        <v>7699</v>
      </c>
      <c r="E1596" s="45" t="s">
        <v>7700</v>
      </c>
      <c r="F1596" s="45" t="s">
        <v>6581</v>
      </c>
      <c r="G1596" s="45">
        <v>14</v>
      </c>
      <c r="I1596" s="45" t="s">
        <v>5504</v>
      </c>
      <c r="J1596" s="45" t="s">
        <v>5505</v>
      </c>
      <c r="K1596" s="45" t="s">
        <v>13391</v>
      </c>
      <c r="L1596" s="45" t="s">
        <v>7702</v>
      </c>
      <c r="M1596" s="45" t="s">
        <v>7703</v>
      </c>
      <c r="N1596" s="45" t="s">
        <v>7704</v>
      </c>
      <c r="O1596" s="45" t="s">
        <v>7705</v>
      </c>
      <c r="P1596" s="45" t="s">
        <v>4889</v>
      </c>
    </row>
    <row r="1597" spans="1:16" x14ac:dyDescent="0.3">
      <c r="A1597" s="45" t="s">
        <v>7706</v>
      </c>
      <c r="B1597" s="45" t="s">
        <v>7804</v>
      </c>
      <c r="C1597" s="45" t="s">
        <v>7708</v>
      </c>
      <c r="D1597" s="45" t="s">
        <v>7709</v>
      </c>
      <c r="E1597" s="45" t="s">
        <v>7710</v>
      </c>
      <c r="F1597" s="45" t="s">
        <v>6581</v>
      </c>
      <c r="G1597" s="45">
        <v>12</v>
      </c>
      <c r="I1597" s="45" t="s">
        <v>5504</v>
      </c>
      <c r="J1597" s="45" t="s">
        <v>5505</v>
      </c>
      <c r="K1597" s="45" t="s">
        <v>13392</v>
      </c>
      <c r="L1597" s="45" t="s">
        <v>7712</v>
      </c>
      <c r="M1597" s="45" t="s">
        <v>7713</v>
      </c>
      <c r="N1597" s="45" t="s">
        <v>7714</v>
      </c>
      <c r="O1597" s="45" t="s">
        <v>7715</v>
      </c>
      <c r="P1597" s="45" t="s">
        <v>4891</v>
      </c>
    </row>
    <row r="1598" spans="1:16" x14ac:dyDescent="0.3">
      <c r="A1598" s="45" t="s">
        <v>7716</v>
      </c>
      <c r="B1598" s="45" t="s">
        <v>7806</v>
      </c>
      <c r="C1598" s="45" t="s">
        <v>7718</v>
      </c>
      <c r="D1598" s="45" t="s">
        <v>7719</v>
      </c>
      <c r="E1598" s="45" t="s">
        <v>7720</v>
      </c>
      <c r="F1598" s="45" t="s">
        <v>6581</v>
      </c>
      <c r="G1598" s="45">
        <v>14</v>
      </c>
      <c r="I1598" s="45" t="s">
        <v>5504</v>
      </c>
      <c r="J1598" s="45" t="s">
        <v>5505</v>
      </c>
      <c r="K1598" s="45" t="s">
        <v>13393</v>
      </c>
      <c r="L1598" s="45" t="s">
        <v>7722</v>
      </c>
      <c r="M1598" s="45" t="s">
        <v>7723</v>
      </c>
      <c r="N1598" s="45" t="s">
        <v>7724</v>
      </c>
      <c r="O1598" s="45" t="s">
        <v>7725</v>
      </c>
      <c r="P1598" s="45" t="s">
        <v>4893</v>
      </c>
    </row>
    <row r="1599" spans="1:16" x14ac:dyDescent="0.3">
      <c r="A1599" s="45" t="s">
        <v>7726</v>
      </c>
      <c r="B1599" s="45" t="s">
        <v>7760</v>
      </c>
      <c r="C1599" s="45" t="s">
        <v>7728</v>
      </c>
      <c r="D1599" s="45" t="s">
        <v>7729</v>
      </c>
      <c r="E1599" s="45" t="s">
        <v>7730</v>
      </c>
      <c r="F1599" s="45" t="s">
        <v>6581</v>
      </c>
      <c r="G1599" s="45">
        <v>12</v>
      </c>
      <c r="H1599" s="45" t="s">
        <v>7137</v>
      </c>
      <c r="I1599" s="45" t="s">
        <v>5322</v>
      </c>
      <c r="J1599" s="45" t="s">
        <v>5323</v>
      </c>
      <c r="K1599" s="45" t="s">
        <v>13394</v>
      </c>
      <c r="L1599" s="45" t="s">
        <v>7732</v>
      </c>
      <c r="M1599" s="45" t="s">
        <v>7733</v>
      </c>
      <c r="N1599" s="45" t="s">
        <v>7734</v>
      </c>
      <c r="O1599" s="45" t="s">
        <v>7735</v>
      </c>
      <c r="P1599" s="45" t="s">
        <v>4846</v>
      </c>
    </row>
    <row r="1600" spans="1:16" x14ac:dyDescent="0.3">
      <c r="A1600" s="45" t="s">
        <v>7762</v>
      </c>
      <c r="B1600" s="45" t="s">
        <v>7763</v>
      </c>
      <c r="C1600" s="45" t="s">
        <v>7764</v>
      </c>
      <c r="D1600" s="45" t="s">
        <v>7765</v>
      </c>
      <c r="E1600" s="45" t="s">
        <v>7766</v>
      </c>
      <c r="F1600" s="45" t="s">
        <v>6581</v>
      </c>
      <c r="G1600" s="45">
        <v>1</v>
      </c>
      <c r="H1600" s="45" t="s">
        <v>7139</v>
      </c>
      <c r="I1600" s="45" t="s">
        <v>5322</v>
      </c>
      <c r="J1600" s="45" t="s">
        <v>5323</v>
      </c>
      <c r="K1600" s="45" t="s">
        <v>13395</v>
      </c>
      <c r="L1600" s="45" t="s">
        <v>7768</v>
      </c>
      <c r="M1600" s="45" t="s">
        <v>7769</v>
      </c>
      <c r="N1600" s="45" t="s">
        <v>7770</v>
      </c>
      <c r="O1600" s="45" t="s">
        <v>7771</v>
      </c>
      <c r="P1600" s="45" t="s">
        <v>4849</v>
      </c>
    </row>
    <row r="1601" spans="1:16" x14ac:dyDescent="0.3">
      <c r="A1601" s="45" t="s">
        <v>13396</v>
      </c>
      <c r="B1601" s="45" t="s">
        <v>13397</v>
      </c>
      <c r="C1601" s="45" t="s">
        <v>13398</v>
      </c>
      <c r="D1601" s="45" t="s">
        <v>13399</v>
      </c>
      <c r="E1601" s="45" t="s">
        <v>13400</v>
      </c>
      <c r="F1601" s="45" t="s">
        <v>6581</v>
      </c>
      <c r="G1601" s="45">
        <v>1</v>
      </c>
      <c r="H1601" s="45" t="s">
        <v>7140</v>
      </c>
      <c r="I1601" s="45" t="s">
        <v>5322</v>
      </c>
      <c r="J1601" s="45" t="s">
        <v>5323</v>
      </c>
      <c r="K1601" s="45" t="s">
        <v>13401</v>
      </c>
      <c r="L1601" s="45" t="s">
        <v>13402</v>
      </c>
      <c r="M1601" s="45" t="s">
        <v>13403</v>
      </c>
      <c r="N1601" s="45" t="s">
        <v>13404</v>
      </c>
      <c r="O1601" s="45" t="s">
        <v>13405</v>
      </c>
      <c r="P1601" s="45" t="s">
        <v>5319</v>
      </c>
    </row>
    <row r="1602" spans="1:16" x14ac:dyDescent="0.3">
      <c r="A1602" s="45" t="s">
        <v>8228</v>
      </c>
      <c r="B1602" s="45" t="s">
        <v>13406</v>
      </c>
      <c r="C1602" s="45" t="s">
        <v>8230</v>
      </c>
      <c r="D1602" s="45" t="s">
        <v>8231</v>
      </c>
      <c r="E1602" s="45" t="s">
        <v>8232</v>
      </c>
      <c r="F1602" s="45" t="s">
        <v>6581</v>
      </c>
      <c r="G1602" s="45">
        <v>20</v>
      </c>
      <c r="I1602" s="45" t="s">
        <v>5322</v>
      </c>
      <c r="J1602" s="45" t="s">
        <v>5323</v>
      </c>
      <c r="K1602" s="45" t="s">
        <v>13407</v>
      </c>
      <c r="L1602" s="45" t="s">
        <v>8234</v>
      </c>
      <c r="M1602" s="45" t="s">
        <v>8235</v>
      </c>
      <c r="N1602" s="45" t="s">
        <v>8236</v>
      </c>
      <c r="O1602" s="45" t="s">
        <v>8237</v>
      </c>
      <c r="P1602" s="45" t="s">
        <v>5324</v>
      </c>
    </row>
    <row r="1603" spans="1:16" x14ac:dyDescent="0.3">
      <c r="A1603" s="45" t="s">
        <v>13408</v>
      </c>
      <c r="B1603" s="45" t="s">
        <v>13409</v>
      </c>
      <c r="C1603" s="45" t="s">
        <v>13410</v>
      </c>
      <c r="D1603" s="45" t="s">
        <v>13411</v>
      </c>
      <c r="E1603" s="45" t="s">
        <v>13412</v>
      </c>
      <c r="F1603" s="45" t="s">
        <v>6581</v>
      </c>
      <c r="G1603" s="45">
        <v>50</v>
      </c>
      <c r="I1603" s="45" t="s">
        <v>5322</v>
      </c>
      <c r="J1603" s="45" t="s">
        <v>5323</v>
      </c>
      <c r="K1603" s="45" t="s">
        <v>13413</v>
      </c>
      <c r="L1603" s="45" t="s">
        <v>13414</v>
      </c>
      <c r="M1603" s="45" t="s">
        <v>13415</v>
      </c>
      <c r="N1603" s="45" t="s">
        <v>13416</v>
      </c>
      <c r="O1603" s="45" t="s">
        <v>13417</v>
      </c>
      <c r="P1603" s="45" t="s">
        <v>5326</v>
      </c>
    </row>
    <row r="1604" spans="1:16" x14ac:dyDescent="0.3">
      <c r="A1604" s="45" t="s">
        <v>13418</v>
      </c>
      <c r="B1604" s="45" t="s">
        <v>13419</v>
      </c>
      <c r="C1604" s="45" t="s">
        <v>13420</v>
      </c>
      <c r="D1604" s="45" t="s">
        <v>13421</v>
      </c>
      <c r="E1604" s="45" t="s">
        <v>13422</v>
      </c>
      <c r="F1604" s="45" t="s">
        <v>6581</v>
      </c>
      <c r="G1604" s="45">
        <v>100</v>
      </c>
      <c r="I1604" s="45" t="s">
        <v>5322</v>
      </c>
      <c r="J1604" s="45" t="s">
        <v>5323</v>
      </c>
      <c r="K1604" s="45" t="s">
        <v>13423</v>
      </c>
      <c r="L1604" s="45" t="s">
        <v>13424</v>
      </c>
      <c r="M1604" s="45" t="s">
        <v>13425</v>
      </c>
      <c r="N1604" s="45" t="s">
        <v>13426</v>
      </c>
      <c r="O1604" s="45" t="s">
        <v>13427</v>
      </c>
      <c r="P1604" s="45" t="s">
        <v>5328</v>
      </c>
    </row>
    <row r="1605" spans="1:16" x14ac:dyDescent="0.3">
      <c r="A1605" s="45" t="s">
        <v>7686</v>
      </c>
      <c r="B1605" s="45" t="s">
        <v>7752</v>
      </c>
      <c r="C1605" s="45" t="s">
        <v>7688</v>
      </c>
      <c r="D1605" s="45" t="s">
        <v>7689</v>
      </c>
      <c r="E1605" s="45" t="s">
        <v>7690</v>
      </c>
      <c r="F1605" s="45" t="s">
        <v>6581</v>
      </c>
      <c r="G1605" s="45">
        <v>12</v>
      </c>
      <c r="I1605" s="45" t="s">
        <v>5322</v>
      </c>
      <c r="J1605" s="45" t="s">
        <v>5323</v>
      </c>
      <c r="K1605" s="45" t="s">
        <v>13428</v>
      </c>
      <c r="L1605" s="45" t="s">
        <v>7692</v>
      </c>
      <c r="M1605" s="45" t="s">
        <v>7693</v>
      </c>
      <c r="N1605" s="45" t="s">
        <v>7694</v>
      </c>
      <c r="O1605" s="45" t="s">
        <v>7695</v>
      </c>
      <c r="P1605" s="45" t="s">
        <v>4887</v>
      </c>
    </row>
    <row r="1606" spans="1:16" x14ac:dyDescent="0.3">
      <c r="A1606" s="45" t="s">
        <v>7696</v>
      </c>
      <c r="B1606" s="45" t="s">
        <v>7754</v>
      </c>
      <c r="C1606" s="45" t="s">
        <v>7698</v>
      </c>
      <c r="D1606" s="45" t="s">
        <v>7699</v>
      </c>
      <c r="E1606" s="45" t="s">
        <v>7700</v>
      </c>
      <c r="F1606" s="45" t="s">
        <v>6581</v>
      </c>
      <c r="G1606" s="45">
        <v>14</v>
      </c>
      <c r="I1606" s="45" t="s">
        <v>5322</v>
      </c>
      <c r="J1606" s="45" t="s">
        <v>5323</v>
      </c>
      <c r="K1606" s="45" t="s">
        <v>13429</v>
      </c>
      <c r="L1606" s="45" t="s">
        <v>7702</v>
      </c>
      <c r="M1606" s="45" t="s">
        <v>7703</v>
      </c>
      <c r="N1606" s="45" t="s">
        <v>7704</v>
      </c>
      <c r="O1606" s="45" t="s">
        <v>7705</v>
      </c>
      <c r="P1606" s="45" t="s">
        <v>4889</v>
      </c>
    </row>
    <row r="1607" spans="1:16" x14ac:dyDescent="0.3">
      <c r="A1607" s="45" t="s">
        <v>7706</v>
      </c>
      <c r="B1607" s="45" t="s">
        <v>7804</v>
      </c>
      <c r="C1607" s="45" t="s">
        <v>7708</v>
      </c>
      <c r="D1607" s="45" t="s">
        <v>7709</v>
      </c>
      <c r="E1607" s="45" t="s">
        <v>7710</v>
      </c>
      <c r="F1607" s="45" t="s">
        <v>6581</v>
      </c>
      <c r="G1607" s="45">
        <v>12</v>
      </c>
      <c r="I1607" s="45" t="s">
        <v>5322</v>
      </c>
      <c r="J1607" s="45" t="s">
        <v>5323</v>
      </c>
      <c r="K1607" s="45" t="s">
        <v>13430</v>
      </c>
      <c r="L1607" s="45" t="s">
        <v>7712</v>
      </c>
      <c r="M1607" s="45" t="s">
        <v>7713</v>
      </c>
      <c r="N1607" s="45" t="s">
        <v>7714</v>
      </c>
      <c r="O1607" s="45" t="s">
        <v>7715</v>
      </c>
      <c r="P1607" s="45" t="s">
        <v>4891</v>
      </c>
    </row>
    <row r="1608" spans="1:16" x14ac:dyDescent="0.3">
      <c r="A1608" s="45" t="s">
        <v>7716</v>
      </c>
      <c r="B1608" s="45" t="s">
        <v>7806</v>
      </c>
      <c r="C1608" s="45" t="s">
        <v>7718</v>
      </c>
      <c r="D1608" s="45" t="s">
        <v>7719</v>
      </c>
      <c r="E1608" s="45" t="s">
        <v>7720</v>
      </c>
      <c r="F1608" s="45" t="s">
        <v>6581</v>
      </c>
      <c r="G1608" s="45">
        <v>14</v>
      </c>
      <c r="I1608" s="45" t="s">
        <v>5322</v>
      </c>
      <c r="J1608" s="45" t="s">
        <v>5323</v>
      </c>
      <c r="K1608" s="45" t="s">
        <v>13431</v>
      </c>
      <c r="L1608" s="45" t="s">
        <v>7722</v>
      </c>
      <c r="M1608" s="45" t="s">
        <v>7723</v>
      </c>
      <c r="N1608" s="45" t="s">
        <v>7724</v>
      </c>
      <c r="O1608" s="45" t="s">
        <v>7725</v>
      </c>
      <c r="P1608" s="45" t="s">
        <v>4893</v>
      </c>
    </row>
    <row r="1609" spans="1:16" x14ac:dyDescent="0.3">
      <c r="A1609" s="45" t="s">
        <v>7726</v>
      </c>
      <c r="B1609" s="45" t="s">
        <v>7760</v>
      </c>
      <c r="C1609" s="45" t="s">
        <v>7728</v>
      </c>
      <c r="D1609" s="45" t="s">
        <v>7729</v>
      </c>
      <c r="E1609" s="45" t="s">
        <v>7730</v>
      </c>
      <c r="F1609" s="45" t="s">
        <v>6581</v>
      </c>
      <c r="G1609" s="45">
        <v>12</v>
      </c>
      <c r="H1609" s="45" t="s">
        <v>7141</v>
      </c>
      <c r="I1609" s="45" t="s">
        <v>5579</v>
      </c>
      <c r="J1609" s="45" t="s">
        <v>5580</v>
      </c>
      <c r="K1609" s="45" t="s">
        <v>13432</v>
      </c>
      <c r="L1609" s="45" t="s">
        <v>7732</v>
      </c>
      <c r="M1609" s="45" t="s">
        <v>7733</v>
      </c>
      <c r="N1609" s="45" t="s">
        <v>7734</v>
      </c>
      <c r="O1609" s="45" t="s">
        <v>7735</v>
      </c>
      <c r="P1609" s="45" t="s">
        <v>4846</v>
      </c>
    </row>
    <row r="1610" spans="1:16" x14ac:dyDescent="0.3">
      <c r="A1610" s="45" t="s">
        <v>7762</v>
      </c>
      <c r="B1610" s="45" t="s">
        <v>7763</v>
      </c>
      <c r="C1610" s="45" t="s">
        <v>7764</v>
      </c>
      <c r="D1610" s="45" t="s">
        <v>7765</v>
      </c>
      <c r="E1610" s="45" t="s">
        <v>7766</v>
      </c>
      <c r="F1610" s="45" t="s">
        <v>6581</v>
      </c>
      <c r="G1610" s="45">
        <v>1</v>
      </c>
      <c r="H1610" s="45" t="s">
        <v>7143</v>
      </c>
      <c r="I1610" s="45" t="s">
        <v>5579</v>
      </c>
      <c r="J1610" s="45" t="s">
        <v>5580</v>
      </c>
      <c r="K1610" s="45" t="s">
        <v>13433</v>
      </c>
      <c r="L1610" s="45" t="s">
        <v>7768</v>
      </c>
      <c r="M1610" s="45" t="s">
        <v>7769</v>
      </c>
      <c r="N1610" s="45" t="s">
        <v>7770</v>
      </c>
      <c r="O1610" s="45" t="s">
        <v>7771</v>
      </c>
      <c r="P1610" s="45" t="s">
        <v>4849</v>
      </c>
    </row>
    <row r="1611" spans="1:16" x14ac:dyDescent="0.3">
      <c r="A1611" s="45" t="s">
        <v>8228</v>
      </c>
      <c r="B1611" s="45" t="s">
        <v>8229</v>
      </c>
      <c r="C1611" s="45" t="s">
        <v>8230</v>
      </c>
      <c r="D1611" s="45" t="s">
        <v>8231</v>
      </c>
      <c r="E1611" s="45" t="s">
        <v>8232</v>
      </c>
      <c r="F1611" s="45" t="s">
        <v>6581</v>
      </c>
      <c r="G1611" s="45">
        <v>20</v>
      </c>
      <c r="H1611" s="45" t="s">
        <v>7144</v>
      </c>
      <c r="I1611" s="45" t="s">
        <v>5579</v>
      </c>
      <c r="J1611" s="45" t="s">
        <v>5580</v>
      </c>
      <c r="K1611" s="45" t="s">
        <v>13434</v>
      </c>
      <c r="L1611" s="45" t="s">
        <v>8234</v>
      </c>
      <c r="M1611" s="45" t="s">
        <v>8235</v>
      </c>
      <c r="N1611" s="45" t="s">
        <v>8236</v>
      </c>
      <c r="O1611" s="45" t="s">
        <v>8237</v>
      </c>
      <c r="P1611" s="45" t="s">
        <v>5324</v>
      </c>
    </row>
    <row r="1612" spans="1:16" x14ac:dyDescent="0.3">
      <c r="A1612" s="45" t="s">
        <v>11305</v>
      </c>
      <c r="B1612" s="45" t="s">
        <v>11306</v>
      </c>
      <c r="C1612" s="45" t="s">
        <v>11307</v>
      </c>
      <c r="D1612" s="45" t="s">
        <v>11308</v>
      </c>
      <c r="E1612" s="45" t="s">
        <v>11309</v>
      </c>
      <c r="F1612" s="45" t="s">
        <v>6581</v>
      </c>
      <c r="G1612" s="45">
        <v>8</v>
      </c>
      <c r="H1612" s="45" t="s">
        <v>7145</v>
      </c>
      <c r="I1612" s="45" t="s">
        <v>5579</v>
      </c>
      <c r="J1612" s="45" t="s">
        <v>5580</v>
      </c>
      <c r="K1612" s="45" t="s">
        <v>13435</v>
      </c>
      <c r="L1612" s="45" t="s">
        <v>11311</v>
      </c>
      <c r="M1612" s="45" t="s">
        <v>11312</v>
      </c>
      <c r="N1612" s="45" t="s">
        <v>11313</v>
      </c>
      <c r="O1612" s="45" t="s">
        <v>11314</v>
      </c>
      <c r="P1612" s="45" t="s">
        <v>5198</v>
      </c>
    </row>
    <row r="1613" spans="1:16" x14ac:dyDescent="0.3">
      <c r="A1613" s="45" t="s">
        <v>13436</v>
      </c>
      <c r="B1613" s="45" t="s">
        <v>13437</v>
      </c>
      <c r="C1613" s="45" t="s">
        <v>13438</v>
      </c>
      <c r="D1613" s="45" t="s">
        <v>13439</v>
      </c>
      <c r="E1613" s="45" t="s">
        <v>13440</v>
      </c>
      <c r="F1613" s="45" t="s">
        <v>6581</v>
      </c>
      <c r="G1613" s="45">
        <v>1</v>
      </c>
      <c r="I1613" s="45" t="s">
        <v>5579</v>
      </c>
      <c r="J1613" s="45" t="s">
        <v>5580</v>
      </c>
      <c r="K1613" s="45" t="s">
        <v>13441</v>
      </c>
      <c r="L1613" s="45" t="s">
        <v>13442</v>
      </c>
      <c r="M1613" s="45" t="s">
        <v>13443</v>
      </c>
      <c r="N1613" s="45" t="s">
        <v>13444</v>
      </c>
      <c r="O1613" s="45" t="s">
        <v>13445</v>
      </c>
      <c r="P1613" s="45" t="s">
        <v>5581</v>
      </c>
    </row>
    <row r="1614" spans="1:16" x14ac:dyDescent="0.3">
      <c r="A1614" s="45" t="s">
        <v>7686</v>
      </c>
      <c r="B1614" s="45" t="s">
        <v>7752</v>
      </c>
      <c r="C1614" s="45" t="s">
        <v>7688</v>
      </c>
      <c r="D1614" s="45" t="s">
        <v>7689</v>
      </c>
      <c r="E1614" s="45" t="s">
        <v>7690</v>
      </c>
      <c r="F1614" s="45" t="s">
        <v>6581</v>
      </c>
      <c r="G1614" s="45">
        <v>12</v>
      </c>
      <c r="I1614" s="45" t="s">
        <v>5579</v>
      </c>
      <c r="J1614" s="45" t="s">
        <v>5580</v>
      </c>
      <c r="K1614" s="45" t="s">
        <v>13446</v>
      </c>
      <c r="L1614" s="45" t="s">
        <v>7692</v>
      </c>
      <c r="M1614" s="45" t="s">
        <v>7693</v>
      </c>
      <c r="N1614" s="45" t="s">
        <v>7694</v>
      </c>
      <c r="O1614" s="45" t="s">
        <v>7695</v>
      </c>
      <c r="P1614" s="45" t="s">
        <v>4887</v>
      </c>
    </row>
    <row r="1615" spans="1:16" x14ac:dyDescent="0.3">
      <c r="A1615" s="45" t="s">
        <v>7696</v>
      </c>
      <c r="B1615" s="45" t="s">
        <v>7754</v>
      </c>
      <c r="C1615" s="45" t="s">
        <v>7698</v>
      </c>
      <c r="D1615" s="45" t="s">
        <v>7699</v>
      </c>
      <c r="E1615" s="45" t="s">
        <v>7700</v>
      </c>
      <c r="F1615" s="45" t="s">
        <v>6581</v>
      </c>
      <c r="G1615" s="45">
        <v>14</v>
      </c>
      <c r="I1615" s="45" t="s">
        <v>5579</v>
      </c>
      <c r="J1615" s="45" t="s">
        <v>5580</v>
      </c>
      <c r="K1615" s="45" t="s">
        <v>13447</v>
      </c>
      <c r="L1615" s="45" t="s">
        <v>7702</v>
      </c>
      <c r="M1615" s="45" t="s">
        <v>7703</v>
      </c>
      <c r="N1615" s="45" t="s">
        <v>7704</v>
      </c>
      <c r="O1615" s="45" t="s">
        <v>7705</v>
      </c>
      <c r="P1615" s="45" t="s">
        <v>4889</v>
      </c>
    </row>
    <row r="1616" spans="1:16" x14ac:dyDescent="0.3">
      <c r="A1616" s="45" t="s">
        <v>7706</v>
      </c>
      <c r="B1616" s="45" t="s">
        <v>7756</v>
      </c>
      <c r="C1616" s="45" t="s">
        <v>7708</v>
      </c>
      <c r="D1616" s="45" t="s">
        <v>7709</v>
      </c>
      <c r="E1616" s="45" t="s">
        <v>7710</v>
      </c>
      <c r="F1616" s="45" t="s">
        <v>6581</v>
      </c>
      <c r="G1616" s="45">
        <v>12</v>
      </c>
      <c r="I1616" s="45" t="s">
        <v>5579</v>
      </c>
      <c r="J1616" s="45" t="s">
        <v>5580</v>
      </c>
      <c r="K1616" s="45" t="s">
        <v>13448</v>
      </c>
      <c r="L1616" s="45" t="s">
        <v>7712</v>
      </c>
      <c r="M1616" s="45" t="s">
        <v>7713</v>
      </c>
      <c r="N1616" s="45" t="s">
        <v>7714</v>
      </c>
      <c r="O1616" s="45" t="s">
        <v>7715</v>
      </c>
      <c r="P1616" s="45" t="s">
        <v>4891</v>
      </c>
    </row>
    <row r="1617" spans="1:16" x14ac:dyDescent="0.3">
      <c r="A1617" s="45" t="s">
        <v>7716</v>
      </c>
      <c r="B1617" s="45" t="s">
        <v>7758</v>
      </c>
      <c r="C1617" s="45" t="s">
        <v>7718</v>
      </c>
      <c r="D1617" s="45" t="s">
        <v>7719</v>
      </c>
      <c r="E1617" s="45" t="s">
        <v>7720</v>
      </c>
      <c r="F1617" s="45" t="s">
        <v>6581</v>
      </c>
      <c r="G1617" s="45">
        <v>14</v>
      </c>
      <c r="I1617" s="45" t="s">
        <v>5579</v>
      </c>
      <c r="J1617" s="45" t="s">
        <v>5580</v>
      </c>
      <c r="K1617" s="45" t="s">
        <v>13449</v>
      </c>
      <c r="L1617" s="45" t="s">
        <v>7722</v>
      </c>
      <c r="M1617" s="45" t="s">
        <v>7723</v>
      </c>
      <c r="N1617" s="45" t="s">
        <v>7724</v>
      </c>
      <c r="O1617" s="45" t="s">
        <v>7725</v>
      </c>
      <c r="P1617" s="45" t="s">
        <v>4893</v>
      </c>
    </row>
    <row r="1618" spans="1:16" x14ac:dyDescent="0.3">
      <c r="A1618" s="45" t="s">
        <v>7726</v>
      </c>
      <c r="B1618" s="45" t="s">
        <v>7760</v>
      </c>
      <c r="C1618" s="45" t="s">
        <v>7728</v>
      </c>
      <c r="D1618" s="45" t="s">
        <v>7729</v>
      </c>
      <c r="E1618" s="45" t="s">
        <v>7730</v>
      </c>
      <c r="F1618" s="45" t="s">
        <v>6581</v>
      </c>
      <c r="G1618" s="45">
        <v>12</v>
      </c>
      <c r="H1618" s="45" t="s">
        <v>7146</v>
      </c>
      <c r="I1618" s="45" t="s">
        <v>5317</v>
      </c>
      <c r="J1618" s="45" t="s">
        <v>5318</v>
      </c>
      <c r="K1618" s="45" t="s">
        <v>13450</v>
      </c>
      <c r="L1618" s="45" t="s">
        <v>7732</v>
      </c>
      <c r="M1618" s="45" t="s">
        <v>7733</v>
      </c>
      <c r="N1618" s="45" t="s">
        <v>7734</v>
      </c>
      <c r="O1618" s="45" t="s">
        <v>7735</v>
      </c>
      <c r="P1618" s="45" t="s">
        <v>4846</v>
      </c>
    </row>
    <row r="1619" spans="1:16" x14ac:dyDescent="0.3">
      <c r="A1619" s="45" t="s">
        <v>7762</v>
      </c>
      <c r="B1619" s="45" t="s">
        <v>7763</v>
      </c>
      <c r="C1619" s="45" t="s">
        <v>7764</v>
      </c>
      <c r="D1619" s="45" t="s">
        <v>7765</v>
      </c>
      <c r="E1619" s="45" t="s">
        <v>7766</v>
      </c>
      <c r="F1619" s="45" t="s">
        <v>6581</v>
      </c>
      <c r="G1619" s="45">
        <v>1</v>
      </c>
      <c r="H1619" s="45" t="s">
        <v>7148</v>
      </c>
      <c r="I1619" s="45" t="s">
        <v>5317</v>
      </c>
      <c r="J1619" s="45" t="s">
        <v>5318</v>
      </c>
      <c r="K1619" s="45" t="s">
        <v>13451</v>
      </c>
      <c r="L1619" s="45" t="s">
        <v>7768</v>
      </c>
      <c r="M1619" s="45" t="s">
        <v>7769</v>
      </c>
      <c r="N1619" s="45" t="s">
        <v>7770</v>
      </c>
      <c r="O1619" s="45" t="s">
        <v>7771</v>
      </c>
      <c r="P1619" s="45" t="s">
        <v>4849</v>
      </c>
    </row>
    <row r="1620" spans="1:16" x14ac:dyDescent="0.3">
      <c r="A1620" s="45" t="s">
        <v>13396</v>
      </c>
      <c r="B1620" s="45" t="s">
        <v>13397</v>
      </c>
      <c r="C1620" s="45" t="s">
        <v>13398</v>
      </c>
      <c r="D1620" s="45" t="s">
        <v>13399</v>
      </c>
      <c r="E1620" s="45" t="s">
        <v>13400</v>
      </c>
      <c r="F1620" s="45" t="s">
        <v>6581</v>
      </c>
      <c r="G1620" s="45">
        <v>1</v>
      </c>
      <c r="H1620" s="45" t="s">
        <v>7149</v>
      </c>
      <c r="I1620" s="45" t="s">
        <v>5317</v>
      </c>
      <c r="J1620" s="45" t="s">
        <v>5318</v>
      </c>
      <c r="K1620" s="45" t="s">
        <v>13452</v>
      </c>
      <c r="L1620" s="45" t="s">
        <v>13402</v>
      </c>
      <c r="M1620" s="45" t="s">
        <v>13403</v>
      </c>
      <c r="N1620" s="45" t="s">
        <v>13404</v>
      </c>
      <c r="O1620" s="45" t="s">
        <v>13405</v>
      </c>
      <c r="P1620" s="45" t="s">
        <v>5319</v>
      </c>
    </row>
    <row r="1621" spans="1:16" x14ac:dyDescent="0.3">
      <c r="A1621" s="45" t="s">
        <v>7940</v>
      </c>
      <c r="B1621" s="45" t="s">
        <v>7941</v>
      </c>
      <c r="C1621" s="45" t="s">
        <v>7942</v>
      </c>
      <c r="D1621" s="45" t="s">
        <v>7943</v>
      </c>
      <c r="E1621" s="45" t="s">
        <v>7944</v>
      </c>
      <c r="F1621" s="45" t="s">
        <v>5572</v>
      </c>
      <c r="G1621" s="45">
        <v>22</v>
      </c>
      <c r="H1621" s="45" t="s">
        <v>7150</v>
      </c>
      <c r="I1621" s="45" t="s">
        <v>5317</v>
      </c>
      <c r="J1621" s="45" t="s">
        <v>5318</v>
      </c>
      <c r="K1621" s="45" t="s">
        <v>13453</v>
      </c>
      <c r="L1621" s="45" t="s">
        <v>7946</v>
      </c>
      <c r="M1621" s="45" t="s">
        <v>7947</v>
      </c>
      <c r="N1621" s="45" t="s">
        <v>7948</v>
      </c>
      <c r="O1621" s="45" t="s">
        <v>7949</v>
      </c>
      <c r="P1621" s="45" t="s">
        <v>4841</v>
      </c>
    </row>
    <row r="1622" spans="1:16" x14ac:dyDescent="0.3">
      <c r="A1622" s="45" t="s">
        <v>7792</v>
      </c>
      <c r="B1622" s="45" t="s">
        <v>13454</v>
      </c>
      <c r="C1622" s="45" t="s">
        <v>7794</v>
      </c>
      <c r="D1622" s="45" t="s">
        <v>7795</v>
      </c>
      <c r="E1622" s="45" t="s">
        <v>7796</v>
      </c>
      <c r="F1622" s="45" t="s">
        <v>6581</v>
      </c>
      <c r="G1622" s="45">
        <v>100</v>
      </c>
      <c r="I1622" s="45" t="s">
        <v>5317</v>
      </c>
      <c r="J1622" s="45" t="s">
        <v>5318</v>
      </c>
      <c r="K1622" s="45" t="s">
        <v>13455</v>
      </c>
      <c r="L1622" s="45" t="s">
        <v>7798</v>
      </c>
      <c r="M1622" s="45" t="s">
        <v>7799</v>
      </c>
      <c r="N1622" s="45" t="s">
        <v>7800</v>
      </c>
      <c r="O1622" s="45" t="s">
        <v>7801</v>
      </c>
      <c r="P1622" s="45" t="s">
        <v>4973</v>
      </c>
    </row>
    <row r="1623" spans="1:16" x14ac:dyDescent="0.3">
      <c r="A1623" s="45" t="s">
        <v>7686</v>
      </c>
      <c r="B1623" s="45" t="s">
        <v>7752</v>
      </c>
      <c r="C1623" s="45" t="s">
        <v>7688</v>
      </c>
      <c r="D1623" s="45" t="s">
        <v>7689</v>
      </c>
      <c r="E1623" s="45" t="s">
        <v>7690</v>
      </c>
      <c r="F1623" s="45" t="s">
        <v>6581</v>
      </c>
      <c r="G1623" s="45">
        <v>12</v>
      </c>
      <c r="I1623" s="45" t="s">
        <v>5317</v>
      </c>
      <c r="J1623" s="45" t="s">
        <v>5318</v>
      </c>
      <c r="K1623" s="45" t="s">
        <v>13456</v>
      </c>
      <c r="L1623" s="45" t="s">
        <v>7692</v>
      </c>
      <c r="M1623" s="45" t="s">
        <v>7693</v>
      </c>
      <c r="N1623" s="45" t="s">
        <v>7694</v>
      </c>
      <c r="O1623" s="45" t="s">
        <v>7695</v>
      </c>
      <c r="P1623" s="45" t="s">
        <v>4887</v>
      </c>
    </row>
    <row r="1624" spans="1:16" x14ac:dyDescent="0.3">
      <c r="A1624" s="45" t="s">
        <v>7696</v>
      </c>
      <c r="B1624" s="45" t="s">
        <v>7754</v>
      </c>
      <c r="C1624" s="45" t="s">
        <v>7698</v>
      </c>
      <c r="D1624" s="45" t="s">
        <v>7699</v>
      </c>
      <c r="E1624" s="45" t="s">
        <v>7700</v>
      </c>
      <c r="F1624" s="45" t="s">
        <v>6581</v>
      </c>
      <c r="G1624" s="45">
        <v>14</v>
      </c>
      <c r="I1624" s="45" t="s">
        <v>5317</v>
      </c>
      <c r="J1624" s="45" t="s">
        <v>5318</v>
      </c>
      <c r="K1624" s="45" t="s">
        <v>13457</v>
      </c>
      <c r="L1624" s="45" t="s">
        <v>7702</v>
      </c>
      <c r="M1624" s="45" t="s">
        <v>7703</v>
      </c>
      <c r="N1624" s="45" t="s">
        <v>7704</v>
      </c>
      <c r="O1624" s="45" t="s">
        <v>7705</v>
      </c>
      <c r="P1624" s="45" t="s">
        <v>4889</v>
      </c>
    </row>
    <row r="1625" spans="1:16" x14ac:dyDescent="0.3">
      <c r="A1625" s="45" t="s">
        <v>7706</v>
      </c>
      <c r="B1625" s="45" t="s">
        <v>7804</v>
      </c>
      <c r="C1625" s="45" t="s">
        <v>7708</v>
      </c>
      <c r="D1625" s="45" t="s">
        <v>7709</v>
      </c>
      <c r="E1625" s="45" t="s">
        <v>7710</v>
      </c>
      <c r="F1625" s="45" t="s">
        <v>6581</v>
      </c>
      <c r="G1625" s="45">
        <v>12</v>
      </c>
      <c r="I1625" s="45" t="s">
        <v>5317</v>
      </c>
      <c r="J1625" s="45" t="s">
        <v>5318</v>
      </c>
      <c r="K1625" s="45" t="s">
        <v>13458</v>
      </c>
      <c r="L1625" s="45" t="s">
        <v>7712</v>
      </c>
      <c r="M1625" s="45" t="s">
        <v>7713</v>
      </c>
      <c r="N1625" s="45" t="s">
        <v>7714</v>
      </c>
      <c r="O1625" s="45" t="s">
        <v>7715</v>
      </c>
      <c r="P1625" s="45" t="s">
        <v>4891</v>
      </c>
    </row>
    <row r="1626" spans="1:16" x14ac:dyDescent="0.3">
      <c r="A1626" s="45" t="s">
        <v>7716</v>
      </c>
      <c r="B1626" s="45" t="s">
        <v>7806</v>
      </c>
      <c r="C1626" s="45" t="s">
        <v>7718</v>
      </c>
      <c r="D1626" s="45" t="s">
        <v>7719</v>
      </c>
      <c r="E1626" s="45" t="s">
        <v>7720</v>
      </c>
      <c r="F1626" s="45" t="s">
        <v>6581</v>
      </c>
      <c r="G1626" s="45">
        <v>14</v>
      </c>
      <c r="I1626" s="45" t="s">
        <v>5317</v>
      </c>
      <c r="J1626" s="45" t="s">
        <v>5318</v>
      </c>
      <c r="K1626" s="45" t="s">
        <v>13459</v>
      </c>
      <c r="L1626" s="45" t="s">
        <v>7722</v>
      </c>
      <c r="M1626" s="45" t="s">
        <v>7723</v>
      </c>
      <c r="N1626" s="45" t="s">
        <v>7724</v>
      </c>
      <c r="O1626" s="45" t="s">
        <v>7725</v>
      </c>
      <c r="P1626" s="45" t="s">
        <v>4893</v>
      </c>
    </row>
    <row r="1627" spans="1:16" x14ac:dyDescent="0.3">
      <c r="A1627" s="45" t="s">
        <v>7726</v>
      </c>
      <c r="B1627" s="45" t="s">
        <v>7760</v>
      </c>
      <c r="C1627" s="45" t="s">
        <v>7728</v>
      </c>
      <c r="D1627" s="45" t="s">
        <v>7729</v>
      </c>
      <c r="E1627" s="45" t="s">
        <v>7730</v>
      </c>
      <c r="F1627" s="45" t="s">
        <v>6581</v>
      </c>
      <c r="G1627" s="45">
        <v>12</v>
      </c>
      <c r="H1627" s="45" t="s">
        <v>7151</v>
      </c>
      <c r="I1627" s="45" t="s">
        <v>5235</v>
      </c>
      <c r="J1627" s="45" t="s">
        <v>5236</v>
      </c>
      <c r="K1627" s="45" t="s">
        <v>13460</v>
      </c>
      <c r="L1627" s="45" t="s">
        <v>7732</v>
      </c>
      <c r="M1627" s="45" t="s">
        <v>7733</v>
      </c>
      <c r="N1627" s="45" t="s">
        <v>7734</v>
      </c>
      <c r="O1627" s="45" t="s">
        <v>7735</v>
      </c>
      <c r="P1627" s="45" t="s">
        <v>4846</v>
      </c>
    </row>
    <row r="1628" spans="1:16" x14ac:dyDescent="0.3">
      <c r="A1628" s="45" t="s">
        <v>7762</v>
      </c>
      <c r="B1628" s="45" t="s">
        <v>7763</v>
      </c>
      <c r="C1628" s="45" t="s">
        <v>7764</v>
      </c>
      <c r="D1628" s="45" t="s">
        <v>7765</v>
      </c>
      <c r="E1628" s="45" t="s">
        <v>7766</v>
      </c>
      <c r="F1628" s="45" t="s">
        <v>6581</v>
      </c>
      <c r="G1628" s="45">
        <v>1</v>
      </c>
      <c r="H1628" s="45" t="s">
        <v>7153</v>
      </c>
      <c r="I1628" s="45" t="s">
        <v>5235</v>
      </c>
      <c r="J1628" s="45" t="s">
        <v>5236</v>
      </c>
      <c r="K1628" s="45" t="s">
        <v>13461</v>
      </c>
      <c r="L1628" s="45" t="s">
        <v>7768</v>
      </c>
      <c r="M1628" s="45" t="s">
        <v>7769</v>
      </c>
      <c r="N1628" s="45" t="s">
        <v>7770</v>
      </c>
      <c r="O1628" s="45" t="s">
        <v>7771</v>
      </c>
      <c r="P1628" s="45" t="s">
        <v>4849</v>
      </c>
    </row>
    <row r="1629" spans="1:16" x14ac:dyDescent="0.3">
      <c r="A1629" s="45" t="s">
        <v>9687</v>
      </c>
      <c r="B1629" s="45" t="s">
        <v>9688</v>
      </c>
      <c r="C1629" s="45" t="s">
        <v>9689</v>
      </c>
      <c r="D1629" s="45" t="s">
        <v>9690</v>
      </c>
      <c r="E1629" s="45" t="s">
        <v>9691</v>
      </c>
      <c r="F1629" s="45" t="s">
        <v>6581</v>
      </c>
      <c r="G1629" s="45">
        <v>10</v>
      </c>
      <c r="H1629" s="45" t="s">
        <v>7154</v>
      </c>
      <c r="I1629" s="45" t="s">
        <v>5235</v>
      </c>
      <c r="J1629" s="45" t="s">
        <v>5236</v>
      </c>
      <c r="K1629" s="45" t="s">
        <v>13462</v>
      </c>
      <c r="L1629" s="45" t="s">
        <v>9693</v>
      </c>
      <c r="M1629" s="45" t="s">
        <v>9694</v>
      </c>
      <c r="N1629" s="45" t="s">
        <v>9695</v>
      </c>
      <c r="O1629" s="45" t="s">
        <v>9696</v>
      </c>
      <c r="P1629" s="45" t="s">
        <v>4852</v>
      </c>
    </row>
    <row r="1630" spans="1:16" x14ac:dyDescent="0.3">
      <c r="A1630" s="45" t="s">
        <v>9697</v>
      </c>
      <c r="B1630" s="45" t="s">
        <v>9698</v>
      </c>
      <c r="C1630" s="45" t="s">
        <v>9699</v>
      </c>
      <c r="D1630" s="45" t="s">
        <v>9700</v>
      </c>
      <c r="E1630" s="45" t="s">
        <v>9701</v>
      </c>
      <c r="F1630" s="45" t="s">
        <v>6581</v>
      </c>
      <c r="G1630" s="45">
        <v>10</v>
      </c>
      <c r="H1630" s="45" t="s">
        <v>7155</v>
      </c>
      <c r="I1630" s="45" t="s">
        <v>5235</v>
      </c>
      <c r="J1630" s="45" t="s">
        <v>5236</v>
      </c>
      <c r="K1630" s="45" t="s">
        <v>13463</v>
      </c>
      <c r="L1630" s="45" t="s">
        <v>9703</v>
      </c>
      <c r="M1630" s="45" t="s">
        <v>9704</v>
      </c>
      <c r="N1630" s="45" t="s">
        <v>9705</v>
      </c>
      <c r="O1630" s="45" t="s">
        <v>9706</v>
      </c>
      <c r="P1630" s="45" t="s">
        <v>4855</v>
      </c>
    </row>
    <row r="1631" spans="1:16" x14ac:dyDescent="0.3">
      <c r="A1631" s="45" t="s">
        <v>13122</v>
      </c>
      <c r="B1631" s="45" t="s">
        <v>13123</v>
      </c>
      <c r="C1631" s="45" t="s">
        <v>13124</v>
      </c>
      <c r="D1631" s="45" t="s">
        <v>13125</v>
      </c>
      <c r="E1631" s="45" t="s">
        <v>13126</v>
      </c>
      <c r="F1631" s="45" t="s">
        <v>6581</v>
      </c>
      <c r="G1631" s="45">
        <v>1</v>
      </c>
      <c r="H1631" s="45" t="s">
        <v>7156</v>
      </c>
      <c r="I1631" s="45" t="s">
        <v>5235</v>
      </c>
      <c r="J1631" s="45" t="s">
        <v>5236</v>
      </c>
      <c r="K1631" s="45" t="s">
        <v>13464</v>
      </c>
      <c r="L1631" s="45" t="s">
        <v>13128</v>
      </c>
      <c r="M1631" s="45" t="s">
        <v>13129</v>
      </c>
      <c r="N1631" s="45" t="s">
        <v>13130</v>
      </c>
      <c r="O1631" s="45" t="s">
        <v>13131</v>
      </c>
      <c r="P1631" s="45" t="s">
        <v>5237</v>
      </c>
    </row>
    <row r="1632" spans="1:16" x14ac:dyDescent="0.3">
      <c r="A1632" s="45" t="s">
        <v>13465</v>
      </c>
      <c r="B1632" s="45" t="s">
        <v>13466</v>
      </c>
      <c r="C1632" s="45" t="s">
        <v>13467</v>
      </c>
      <c r="D1632" s="45" t="s">
        <v>13468</v>
      </c>
      <c r="E1632" s="45" t="s">
        <v>13469</v>
      </c>
      <c r="F1632" s="45" t="s">
        <v>6581</v>
      </c>
      <c r="G1632" s="45">
        <v>8</v>
      </c>
      <c r="I1632" s="45" t="s">
        <v>5235</v>
      </c>
      <c r="J1632" s="45" t="s">
        <v>5236</v>
      </c>
      <c r="K1632" s="45" t="s">
        <v>13470</v>
      </c>
      <c r="L1632" s="45" t="s">
        <v>13471</v>
      </c>
      <c r="M1632" s="45" t="s">
        <v>13472</v>
      </c>
      <c r="N1632" s="45" t="s">
        <v>13473</v>
      </c>
      <c r="O1632" s="45" t="s">
        <v>13474</v>
      </c>
      <c r="P1632" s="45" t="s">
        <v>5239</v>
      </c>
    </row>
    <row r="1633" spans="1:16" x14ac:dyDescent="0.3">
      <c r="A1633" s="45" t="s">
        <v>13475</v>
      </c>
      <c r="B1633" s="45" t="s">
        <v>13476</v>
      </c>
      <c r="C1633" s="45" t="s">
        <v>13477</v>
      </c>
      <c r="D1633" s="45" t="s">
        <v>13478</v>
      </c>
      <c r="E1633" s="45" t="s">
        <v>13479</v>
      </c>
      <c r="F1633" s="45" t="s">
        <v>5572</v>
      </c>
      <c r="G1633" s="45">
        <v>22</v>
      </c>
      <c r="I1633" s="45" t="s">
        <v>5235</v>
      </c>
      <c r="J1633" s="45" t="s">
        <v>5236</v>
      </c>
      <c r="K1633" s="45" t="s">
        <v>13480</v>
      </c>
      <c r="L1633" s="45" t="s">
        <v>13481</v>
      </c>
      <c r="M1633" s="45" t="s">
        <v>13482</v>
      </c>
      <c r="N1633" s="45" t="s">
        <v>13483</v>
      </c>
      <c r="O1633" s="45" t="s">
        <v>13484</v>
      </c>
      <c r="P1633" s="45" t="s">
        <v>5241</v>
      </c>
    </row>
    <row r="1634" spans="1:16" x14ac:dyDescent="0.3">
      <c r="A1634" s="45" t="s">
        <v>7686</v>
      </c>
      <c r="B1634" s="45" t="s">
        <v>7752</v>
      </c>
      <c r="C1634" s="45" t="s">
        <v>7688</v>
      </c>
      <c r="D1634" s="45" t="s">
        <v>7689</v>
      </c>
      <c r="E1634" s="45" t="s">
        <v>7690</v>
      </c>
      <c r="F1634" s="45" t="s">
        <v>6581</v>
      </c>
      <c r="G1634" s="45">
        <v>12</v>
      </c>
      <c r="I1634" s="45" t="s">
        <v>5235</v>
      </c>
      <c r="J1634" s="45" t="s">
        <v>5236</v>
      </c>
      <c r="K1634" s="45" t="s">
        <v>13485</v>
      </c>
      <c r="L1634" s="45" t="s">
        <v>7692</v>
      </c>
      <c r="M1634" s="45" t="s">
        <v>7693</v>
      </c>
      <c r="N1634" s="45" t="s">
        <v>7694</v>
      </c>
      <c r="O1634" s="45" t="s">
        <v>7695</v>
      </c>
      <c r="P1634" s="45" t="s">
        <v>4887</v>
      </c>
    </row>
    <row r="1635" spans="1:16" x14ac:dyDescent="0.3">
      <c r="A1635" s="45" t="s">
        <v>7696</v>
      </c>
      <c r="B1635" s="45" t="s">
        <v>7754</v>
      </c>
      <c r="C1635" s="45" t="s">
        <v>7698</v>
      </c>
      <c r="D1635" s="45" t="s">
        <v>7699</v>
      </c>
      <c r="E1635" s="45" t="s">
        <v>7700</v>
      </c>
      <c r="F1635" s="45" t="s">
        <v>6581</v>
      </c>
      <c r="G1635" s="45">
        <v>14</v>
      </c>
      <c r="I1635" s="45" t="s">
        <v>5235</v>
      </c>
      <c r="J1635" s="45" t="s">
        <v>5236</v>
      </c>
      <c r="K1635" s="45" t="s">
        <v>13486</v>
      </c>
      <c r="L1635" s="45" t="s">
        <v>7702</v>
      </c>
      <c r="M1635" s="45" t="s">
        <v>7703</v>
      </c>
      <c r="N1635" s="45" t="s">
        <v>7704</v>
      </c>
      <c r="O1635" s="45" t="s">
        <v>7705</v>
      </c>
      <c r="P1635" s="45" t="s">
        <v>4889</v>
      </c>
    </row>
    <row r="1636" spans="1:16" x14ac:dyDescent="0.3">
      <c r="A1636" s="45" t="s">
        <v>7706</v>
      </c>
      <c r="B1636" s="45" t="s">
        <v>7804</v>
      </c>
      <c r="C1636" s="45" t="s">
        <v>7708</v>
      </c>
      <c r="D1636" s="45" t="s">
        <v>7709</v>
      </c>
      <c r="E1636" s="45" t="s">
        <v>7710</v>
      </c>
      <c r="F1636" s="45" t="s">
        <v>6581</v>
      </c>
      <c r="G1636" s="45">
        <v>12</v>
      </c>
      <c r="I1636" s="45" t="s">
        <v>5235</v>
      </c>
      <c r="J1636" s="45" t="s">
        <v>5236</v>
      </c>
      <c r="K1636" s="45" t="s">
        <v>13487</v>
      </c>
      <c r="L1636" s="45" t="s">
        <v>7712</v>
      </c>
      <c r="M1636" s="45" t="s">
        <v>7713</v>
      </c>
      <c r="N1636" s="45" t="s">
        <v>7714</v>
      </c>
      <c r="O1636" s="45" t="s">
        <v>7715</v>
      </c>
      <c r="P1636" s="45" t="s">
        <v>4891</v>
      </c>
    </row>
    <row r="1637" spans="1:16" x14ac:dyDescent="0.3">
      <c r="A1637" s="45" t="s">
        <v>7716</v>
      </c>
      <c r="B1637" s="45" t="s">
        <v>7806</v>
      </c>
      <c r="C1637" s="45" t="s">
        <v>7718</v>
      </c>
      <c r="D1637" s="45" t="s">
        <v>7719</v>
      </c>
      <c r="E1637" s="45" t="s">
        <v>7720</v>
      </c>
      <c r="F1637" s="45" t="s">
        <v>6581</v>
      </c>
      <c r="G1637" s="45">
        <v>14</v>
      </c>
      <c r="I1637" s="45" t="s">
        <v>5235</v>
      </c>
      <c r="J1637" s="45" t="s">
        <v>5236</v>
      </c>
      <c r="K1637" s="45" t="s">
        <v>13488</v>
      </c>
      <c r="L1637" s="45" t="s">
        <v>7722</v>
      </c>
      <c r="M1637" s="45" t="s">
        <v>7723</v>
      </c>
      <c r="N1637" s="45" t="s">
        <v>7724</v>
      </c>
      <c r="O1637" s="45" t="s">
        <v>7725</v>
      </c>
      <c r="P1637" s="45" t="s">
        <v>4893</v>
      </c>
    </row>
    <row r="1638" spans="1:16" x14ac:dyDescent="0.3">
      <c r="A1638" s="45" t="s">
        <v>7726</v>
      </c>
      <c r="B1638" s="45" t="s">
        <v>7760</v>
      </c>
      <c r="C1638" s="45" t="s">
        <v>7728</v>
      </c>
      <c r="D1638" s="45" t="s">
        <v>7729</v>
      </c>
      <c r="E1638" s="45" t="s">
        <v>7730</v>
      </c>
      <c r="F1638" s="45" t="s">
        <v>6581</v>
      </c>
      <c r="G1638" s="45">
        <v>12</v>
      </c>
      <c r="H1638" s="45" t="s">
        <v>7157</v>
      </c>
      <c r="I1638" s="45" t="s">
        <v>5254</v>
      </c>
      <c r="J1638" s="45" t="s">
        <v>5393</v>
      </c>
      <c r="K1638" s="45" t="s">
        <v>13489</v>
      </c>
      <c r="L1638" s="45" t="s">
        <v>7732</v>
      </c>
      <c r="M1638" s="45" t="s">
        <v>7733</v>
      </c>
      <c r="N1638" s="45" t="s">
        <v>7734</v>
      </c>
      <c r="O1638" s="45" t="s">
        <v>7735</v>
      </c>
      <c r="P1638" s="45" t="s">
        <v>4846</v>
      </c>
    </row>
    <row r="1639" spans="1:16" x14ac:dyDescent="0.3">
      <c r="A1639" s="45" t="s">
        <v>7762</v>
      </c>
      <c r="B1639" s="45" t="s">
        <v>7763</v>
      </c>
      <c r="C1639" s="45" t="s">
        <v>7764</v>
      </c>
      <c r="D1639" s="45" t="s">
        <v>7765</v>
      </c>
      <c r="E1639" s="45" t="s">
        <v>7766</v>
      </c>
      <c r="F1639" s="45" t="s">
        <v>6581</v>
      </c>
      <c r="G1639" s="45">
        <v>1</v>
      </c>
      <c r="H1639" s="45" t="s">
        <v>7159</v>
      </c>
      <c r="I1639" s="45" t="s">
        <v>5254</v>
      </c>
      <c r="J1639" s="45" t="s">
        <v>5393</v>
      </c>
      <c r="K1639" s="45" t="s">
        <v>13490</v>
      </c>
      <c r="L1639" s="45" t="s">
        <v>7768</v>
      </c>
      <c r="M1639" s="45" t="s">
        <v>7769</v>
      </c>
      <c r="N1639" s="45" t="s">
        <v>7770</v>
      </c>
      <c r="O1639" s="45" t="s">
        <v>7771</v>
      </c>
      <c r="P1639" s="45" t="s">
        <v>4849</v>
      </c>
    </row>
    <row r="1640" spans="1:16" x14ac:dyDescent="0.3">
      <c r="A1640" s="45" t="s">
        <v>9687</v>
      </c>
      <c r="B1640" s="45" t="s">
        <v>9688</v>
      </c>
      <c r="C1640" s="45" t="s">
        <v>9689</v>
      </c>
      <c r="D1640" s="45" t="s">
        <v>9690</v>
      </c>
      <c r="E1640" s="45" t="s">
        <v>9691</v>
      </c>
      <c r="F1640" s="45" t="s">
        <v>6581</v>
      </c>
      <c r="G1640" s="45">
        <v>10</v>
      </c>
      <c r="H1640" s="45" t="s">
        <v>7160</v>
      </c>
      <c r="I1640" s="45" t="s">
        <v>5254</v>
      </c>
      <c r="J1640" s="45" t="s">
        <v>5393</v>
      </c>
      <c r="K1640" s="45" t="s">
        <v>13491</v>
      </c>
      <c r="L1640" s="45" t="s">
        <v>9693</v>
      </c>
      <c r="M1640" s="45" t="s">
        <v>9694</v>
      </c>
      <c r="N1640" s="45" t="s">
        <v>9695</v>
      </c>
      <c r="O1640" s="45" t="s">
        <v>9696</v>
      </c>
      <c r="P1640" s="45" t="s">
        <v>4852</v>
      </c>
    </row>
    <row r="1641" spans="1:16" x14ac:dyDescent="0.3">
      <c r="A1641" s="45" t="s">
        <v>9697</v>
      </c>
      <c r="B1641" s="45" t="s">
        <v>9698</v>
      </c>
      <c r="C1641" s="45" t="s">
        <v>9699</v>
      </c>
      <c r="D1641" s="45" t="s">
        <v>9700</v>
      </c>
      <c r="E1641" s="45" t="s">
        <v>9701</v>
      </c>
      <c r="F1641" s="45" t="s">
        <v>6581</v>
      </c>
      <c r="G1641" s="45">
        <v>10</v>
      </c>
      <c r="H1641" s="45" t="s">
        <v>7161</v>
      </c>
      <c r="I1641" s="45" t="s">
        <v>5254</v>
      </c>
      <c r="J1641" s="45" t="s">
        <v>5393</v>
      </c>
      <c r="K1641" s="45" t="s">
        <v>13492</v>
      </c>
      <c r="L1641" s="45" t="s">
        <v>9703</v>
      </c>
      <c r="M1641" s="45" t="s">
        <v>9704</v>
      </c>
      <c r="N1641" s="45" t="s">
        <v>9705</v>
      </c>
      <c r="O1641" s="45" t="s">
        <v>9706</v>
      </c>
      <c r="P1641" s="45" t="s">
        <v>4855</v>
      </c>
    </row>
    <row r="1642" spans="1:16" x14ac:dyDescent="0.3">
      <c r="A1642" s="45" t="s">
        <v>13122</v>
      </c>
      <c r="B1642" s="45" t="s">
        <v>13123</v>
      </c>
      <c r="C1642" s="45" t="s">
        <v>13124</v>
      </c>
      <c r="D1642" s="45" t="s">
        <v>13125</v>
      </c>
      <c r="E1642" s="45" t="s">
        <v>13126</v>
      </c>
      <c r="F1642" s="45" t="s">
        <v>6581</v>
      </c>
      <c r="G1642" s="45">
        <v>1</v>
      </c>
      <c r="H1642" s="45" t="s">
        <v>7162</v>
      </c>
      <c r="I1642" s="45" t="s">
        <v>5254</v>
      </c>
      <c r="J1642" s="45" t="s">
        <v>5393</v>
      </c>
      <c r="K1642" s="45" t="s">
        <v>13493</v>
      </c>
      <c r="L1642" s="45" t="s">
        <v>13128</v>
      </c>
      <c r="M1642" s="45" t="s">
        <v>13129</v>
      </c>
      <c r="N1642" s="45" t="s">
        <v>13130</v>
      </c>
      <c r="O1642" s="45" t="s">
        <v>13131</v>
      </c>
      <c r="P1642" s="45" t="s">
        <v>5237</v>
      </c>
    </row>
    <row r="1643" spans="1:16" x14ac:dyDescent="0.3">
      <c r="A1643" s="45" t="s">
        <v>13494</v>
      </c>
      <c r="B1643" s="45" t="s">
        <v>13495</v>
      </c>
      <c r="C1643" s="45" t="s">
        <v>13496</v>
      </c>
      <c r="D1643" s="45" t="s">
        <v>13497</v>
      </c>
      <c r="E1643" s="45" t="s">
        <v>13498</v>
      </c>
      <c r="F1643" s="45" t="s">
        <v>6581</v>
      </c>
      <c r="G1643" s="45">
        <v>1</v>
      </c>
      <c r="H1643" s="45" t="s">
        <v>7163</v>
      </c>
      <c r="I1643" s="45" t="s">
        <v>5254</v>
      </c>
      <c r="J1643" s="45" t="s">
        <v>5393</v>
      </c>
      <c r="K1643" s="45" t="s">
        <v>13499</v>
      </c>
      <c r="L1643" s="45" t="s">
        <v>13500</v>
      </c>
      <c r="M1643" s="45" t="s">
        <v>13501</v>
      </c>
      <c r="N1643" s="45" t="s">
        <v>13502</v>
      </c>
      <c r="O1643" s="45" t="s">
        <v>13503</v>
      </c>
      <c r="P1643" s="45" t="s">
        <v>5256</v>
      </c>
    </row>
    <row r="1644" spans="1:16" x14ac:dyDescent="0.3">
      <c r="A1644" s="45" t="s">
        <v>13504</v>
      </c>
      <c r="B1644" s="45" t="s">
        <v>13505</v>
      </c>
      <c r="C1644" s="45" t="s">
        <v>13506</v>
      </c>
      <c r="D1644" s="45" t="s">
        <v>13507</v>
      </c>
      <c r="E1644" s="45" t="s">
        <v>13508</v>
      </c>
      <c r="F1644" s="45" t="s">
        <v>6581</v>
      </c>
      <c r="G1644" s="45">
        <v>8</v>
      </c>
      <c r="I1644" s="45" t="s">
        <v>5254</v>
      </c>
      <c r="J1644" s="45" t="s">
        <v>5393</v>
      </c>
      <c r="K1644" s="45" t="s">
        <v>13509</v>
      </c>
      <c r="L1644" s="45" t="s">
        <v>13510</v>
      </c>
      <c r="M1644" s="45" t="s">
        <v>13511</v>
      </c>
      <c r="N1644" s="45" t="s">
        <v>13512</v>
      </c>
      <c r="O1644" s="45" t="s">
        <v>13513</v>
      </c>
      <c r="P1644" s="45" t="s">
        <v>5258</v>
      </c>
    </row>
    <row r="1645" spans="1:16" x14ac:dyDescent="0.3">
      <c r="A1645" s="45" t="s">
        <v>13514</v>
      </c>
      <c r="B1645" s="45" t="s">
        <v>13515</v>
      </c>
      <c r="C1645" s="45" t="s">
        <v>13516</v>
      </c>
      <c r="D1645" s="45" t="s">
        <v>13517</v>
      </c>
      <c r="E1645" s="45" t="s">
        <v>13518</v>
      </c>
      <c r="F1645" s="45" t="s">
        <v>6581</v>
      </c>
      <c r="G1645" s="45">
        <v>8</v>
      </c>
      <c r="I1645" s="45" t="s">
        <v>5254</v>
      </c>
      <c r="J1645" s="45" t="s">
        <v>5393</v>
      </c>
      <c r="K1645" s="45" t="s">
        <v>13519</v>
      </c>
      <c r="L1645" s="45" t="s">
        <v>13520</v>
      </c>
      <c r="M1645" s="45" t="s">
        <v>13521</v>
      </c>
      <c r="N1645" s="45" t="s">
        <v>13522</v>
      </c>
      <c r="O1645" s="45" t="s">
        <v>13523</v>
      </c>
      <c r="P1645" s="45" t="s">
        <v>5260</v>
      </c>
    </row>
    <row r="1646" spans="1:16" x14ac:dyDescent="0.3">
      <c r="A1646" s="45" t="s">
        <v>7686</v>
      </c>
      <c r="B1646" s="45" t="s">
        <v>7752</v>
      </c>
      <c r="C1646" s="45" t="s">
        <v>7688</v>
      </c>
      <c r="D1646" s="45" t="s">
        <v>7689</v>
      </c>
      <c r="E1646" s="45" t="s">
        <v>7690</v>
      </c>
      <c r="F1646" s="45" t="s">
        <v>6581</v>
      </c>
      <c r="G1646" s="45">
        <v>12</v>
      </c>
      <c r="I1646" s="45" t="s">
        <v>5254</v>
      </c>
      <c r="J1646" s="45" t="s">
        <v>5393</v>
      </c>
      <c r="K1646" s="45" t="s">
        <v>13524</v>
      </c>
      <c r="L1646" s="45" t="s">
        <v>7692</v>
      </c>
      <c r="M1646" s="45" t="s">
        <v>7693</v>
      </c>
      <c r="N1646" s="45" t="s">
        <v>7694</v>
      </c>
      <c r="O1646" s="45" t="s">
        <v>7695</v>
      </c>
      <c r="P1646" s="45" t="s">
        <v>4887</v>
      </c>
    </row>
    <row r="1647" spans="1:16" x14ac:dyDescent="0.3">
      <c r="A1647" s="45" t="s">
        <v>7696</v>
      </c>
      <c r="B1647" s="45" t="s">
        <v>7754</v>
      </c>
      <c r="C1647" s="45" t="s">
        <v>7698</v>
      </c>
      <c r="D1647" s="45" t="s">
        <v>7699</v>
      </c>
      <c r="E1647" s="45" t="s">
        <v>7700</v>
      </c>
      <c r="F1647" s="45" t="s">
        <v>6581</v>
      </c>
      <c r="G1647" s="45">
        <v>14</v>
      </c>
      <c r="I1647" s="45" t="s">
        <v>5254</v>
      </c>
      <c r="J1647" s="45" t="s">
        <v>5393</v>
      </c>
      <c r="K1647" s="45" t="s">
        <v>13525</v>
      </c>
      <c r="L1647" s="45" t="s">
        <v>7702</v>
      </c>
      <c r="M1647" s="45" t="s">
        <v>7703</v>
      </c>
      <c r="N1647" s="45" t="s">
        <v>7704</v>
      </c>
      <c r="O1647" s="45" t="s">
        <v>7705</v>
      </c>
      <c r="P1647" s="45" t="s">
        <v>4889</v>
      </c>
    </row>
    <row r="1648" spans="1:16" x14ac:dyDescent="0.3">
      <c r="A1648" s="45" t="s">
        <v>7706</v>
      </c>
      <c r="B1648" s="45" t="s">
        <v>7804</v>
      </c>
      <c r="C1648" s="45" t="s">
        <v>7708</v>
      </c>
      <c r="D1648" s="45" t="s">
        <v>7709</v>
      </c>
      <c r="E1648" s="45" t="s">
        <v>7710</v>
      </c>
      <c r="F1648" s="45" t="s">
        <v>6581</v>
      </c>
      <c r="G1648" s="45">
        <v>12</v>
      </c>
      <c r="I1648" s="45" t="s">
        <v>5254</v>
      </c>
      <c r="J1648" s="45" t="s">
        <v>5393</v>
      </c>
      <c r="K1648" s="45" t="s">
        <v>13526</v>
      </c>
      <c r="L1648" s="45" t="s">
        <v>7712</v>
      </c>
      <c r="M1648" s="45" t="s">
        <v>7713</v>
      </c>
      <c r="N1648" s="45" t="s">
        <v>7714</v>
      </c>
      <c r="O1648" s="45" t="s">
        <v>7715</v>
      </c>
      <c r="P1648" s="45" t="s">
        <v>4891</v>
      </c>
    </row>
    <row r="1649" spans="1:16" x14ac:dyDescent="0.3">
      <c r="A1649" s="45" t="s">
        <v>7716</v>
      </c>
      <c r="B1649" s="45" t="s">
        <v>7806</v>
      </c>
      <c r="C1649" s="45" t="s">
        <v>7718</v>
      </c>
      <c r="D1649" s="45" t="s">
        <v>7719</v>
      </c>
      <c r="E1649" s="45" t="s">
        <v>7720</v>
      </c>
      <c r="F1649" s="45" t="s">
        <v>6581</v>
      </c>
      <c r="G1649" s="45">
        <v>14</v>
      </c>
      <c r="I1649" s="45" t="s">
        <v>5254</v>
      </c>
      <c r="J1649" s="45" t="s">
        <v>5393</v>
      </c>
      <c r="K1649" s="45" t="s">
        <v>13527</v>
      </c>
      <c r="L1649" s="45" t="s">
        <v>7722</v>
      </c>
      <c r="M1649" s="45" t="s">
        <v>7723</v>
      </c>
      <c r="N1649" s="45" t="s">
        <v>7724</v>
      </c>
      <c r="O1649" s="45" t="s">
        <v>7725</v>
      </c>
      <c r="P1649" s="45" t="s">
        <v>4893</v>
      </c>
    </row>
    <row r="1650" spans="1:16" x14ac:dyDescent="0.3">
      <c r="A1650" s="45" t="s">
        <v>7726</v>
      </c>
      <c r="B1650" s="45" t="s">
        <v>7760</v>
      </c>
      <c r="C1650" s="45" t="s">
        <v>7728</v>
      </c>
      <c r="D1650" s="45" t="s">
        <v>7729</v>
      </c>
      <c r="E1650" s="45" t="s">
        <v>7730</v>
      </c>
      <c r="F1650" s="45" t="s">
        <v>6581</v>
      </c>
      <c r="G1650" s="45">
        <v>12</v>
      </c>
      <c r="H1650" s="45" t="s">
        <v>7164</v>
      </c>
      <c r="I1650" s="45" t="s">
        <v>5497</v>
      </c>
      <c r="J1650" s="45" t="s">
        <v>5498</v>
      </c>
      <c r="K1650" s="45" t="s">
        <v>13528</v>
      </c>
      <c r="L1650" s="45" t="s">
        <v>7732</v>
      </c>
      <c r="M1650" s="45" t="s">
        <v>7733</v>
      </c>
      <c r="N1650" s="45" t="s">
        <v>7734</v>
      </c>
      <c r="O1650" s="45" t="s">
        <v>7735</v>
      </c>
      <c r="P1650" s="45" t="s">
        <v>4846</v>
      </c>
    </row>
    <row r="1651" spans="1:16" x14ac:dyDescent="0.3">
      <c r="A1651" s="45" t="s">
        <v>7762</v>
      </c>
      <c r="B1651" s="45" t="s">
        <v>7763</v>
      </c>
      <c r="C1651" s="45" t="s">
        <v>7764</v>
      </c>
      <c r="D1651" s="45" t="s">
        <v>7765</v>
      </c>
      <c r="E1651" s="45" t="s">
        <v>7766</v>
      </c>
      <c r="F1651" s="45" t="s">
        <v>6581</v>
      </c>
      <c r="G1651" s="45">
        <v>1</v>
      </c>
      <c r="H1651" s="45" t="s">
        <v>7166</v>
      </c>
      <c r="I1651" s="45" t="s">
        <v>5497</v>
      </c>
      <c r="J1651" s="45" t="s">
        <v>5498</v>
      </c>
      <c r="K1651" s="45" t="s">
        <v>13529</v>
      </c>
      <c r="L1651" s="45" t="s">
        <v>7768</v>
      </c>
      <c r="M1651" s="45" t="s">
        <v>7769</v>
      </c>
      <c r="N1651" s="45" t="s">
        <v>7770</v>
      </c>
      <c r="O1651" s="45" t="s">
        <v>7771</v>
      </c>
      <c r="P1651" s="45" t="s">
        <v>4849</v>
      </c>
    </row>
    <row r="1652" spans="1:16" x14ac:dyDescent="0.3">
      <c r="A1652" s="45" t="s">
        <v>13530</v>
      </c>
      <c r="B1652" s="45" t="s">
        <v>13531</v>
      </c>
      <c r="C1652" s="45" t="s">
        <v>13532</v>
      </c>
      <c r="D1652" s="45" t="s">
        <v>13533</v>
      </c>
      <c r="E1652" s="45" t="s">
        <v>13534</v>
      </c>
      <c r="F1652" s="45" t="s">
        <v>6581</v>
      </c>
      <c r="G1652" s="45">
        <v>2</v>
      </c>
      <c r="H1652" s="45" t="s">
        <v>7167</v>
      </c>
      <c r="I1652" s="45" t="s">
        <v>5497</v>
      </c>
      <c r="J1652" s="45" t="s">
        <v>5498</v>
      </c>
      <c r="K1652" s="45" t="s">
        <v>13535</v>
      </c>
      <c r="L1652" s="45" t="s">
        <v>13536</v>
      </c>
      <c r="M1652" s="45" t="s">
        <v>13537</v>
      </c>
      <c r="N1652" s="45" t="s">
        <v>13538</v>
      </c>
      <c r="O1652" s="45" t="s">
        <v>13539</v>
      </c>
      <c r="P1652" s="45" t="s">
        <v>5499</v>
      </c>
    </row>
    <row r="1653" spans="1:16" x14ac:dyDescent="0.3">
      <c r="A1653" s="45" t="s">
        <v>11285</v>
      </c>
      <c r="B1653" s="45" t="s">
        <v>11286</v>
      </c>
      <c r="C1653" s="45" t="s">
        <v>11287</v>
      </c>
      <c r="D1653" s="45" t="s">
        <v>11288</v>
      </c>
      <c r="E1653" s="45" t="s">
        <v>11289</v>
      </c>
      <c r="F1653" s="45" t="s">
        <v>5572</v>
      </c>
      <c r="G1653" s="45">
        <v>22</v>
      </c>
      <c r="H1653" s="45" t="s">
        <v>7168</v>
      </c>
      <c r="I1653" s="45" t="s">
        <v>5497</v>
      </c>
      <c r="J1653" s="45" t="s">
        <v>5498</v>
      </c>
      <c r="K1653" s="45" t="s">
        <v>13540</v>
      </c>
      <c r="L1653" s="45" t="s">
        <v>11291</v>
      </c>
      <c r="M1653" s="45" t="s">
        <v>11292</v>
      </c>
      <c r="N1653" s="45" t="s">
        <v>11293</v>
      </c>
      <c r="O1653" s="45" t="s">
        <v>11294</v>
      </c>
      <c r="P1653" s="45" t="s">
        <v>5194</v>
      </c>
    </row>
    <row r="1654" spans="1:16" x14ac:dyDescent="0.3">
      <c r="A1654" s="45" t="s">
        <v>11295</v>
      </c>
      <c r="B1654" s="45" t="s">
        <v>11296</v>
      </c>
      <c r="C1654" s="45" t="s">
        <v>11297</v>
      </c>
      <c r="D1654" s="45" t="s">
        <v>11298</v>
      </c>
      <c r="E1654" s="45" t="s">
        <v>11299</v>
      </c>
      <c r="F1654" s="45" t="s">
        <v>5572</v>
      </c>
      <c r="G1654" s="45">
        <v>22</v>
      </c>
      <c r="H1654" s="45" t="s">
        <v>7169</v>
      </c>
      <c r="I1654" s="45" t="s">
        <v>5497</v>
      </c>
      <c r="J1654" s="45" t="s">
        <v>5498</v>
      </c>
      <c r="K1654" s="45" t="s">
        <v>13541</v>
      </c>
      <c r="L1654" s="45" t="s">
        <v>11301</v>
      </c>
      <c r="M1654" s="45" t="s">
        <v>11302</v>
      </c>
      <c r="N1654" s="45" t="s">
        <v>11303</v>
      </c>
      <c r="O1654" s="45" t="s">
        <v>11304</v>
      </c>
      <c r="P1654" s="45" t="s">
        <v>5196</v>
      </c>
    </row>
    <row r="1655" spans="1:16" x14ac:dyDescent="0.3">
      <c r="A1655" s="45" t="s">
        <v>11305</v>
      </c>
      <c r="B1655" s="45" t="s">
        <v>11306</v>
      </c>
      <c r="C1655" s="45" t="s">
        <v>11307</v>
      </c>
      <c r="D1655" s="45" t="s">
        <v>11308</v>
      </c>
      <c r="E1655" s="45" t="s">
        <v>11309</v>
      </c>
      <c r="F1655" s="45" t="s">
        <v>6581</v>
      </c>
      <c r="G1655" s="45">
        <v>8</v>
      </c>
      <c r="H1655" s="45" t="s">
        <v>7170</v>
      </c>
      <c r="I1655" s="45" t="s">
        <v>5497</v>
      </c>
      <c r="J1655" s="45" t="s">
        <v>5498</v>
      </c>
      <c r="K1655" s="45" t="s">
        <v>13542</v>
      </c>
      <c r="L1655" s="45" t="s">
        <v>11311</v>
      </c>
      <c r="M1655" s="45" t="s">
        <v>11312</v>
      </c>
      <c r="N1655" s="45" t="s">
        <v>11313</v>
      </c>
      <c r="O1655" s="45" t="s">
        <v>11314</v>
      </c>
      <c r="P1655" s="45" t="s">
        <v>5198</v>
      </c>
    </row>
    <row r="1656" spans="1:16" x14ac:dyDescent="0.3">
      <c r="A1656" s="45" t="s">
        <v>11315</v>
      </c>
      <c r="B1656" s="45" t="s">
        <v>11316</v>
      </c>
      <c r="C1656" s="45" t="s">
        <v>11317</v>
      </c>
      <c r="D1656" s="45" t="s">
        <v>11318</v>
      </c>
      <c r="E1656" s="45" t="s">
        <v>11319</v>
      </c>
      <c r="F1656" s="45" t="s">
        <v>6581</v>
      </c>
      <c r="G1656" s="45">
        <v>8</v>
      </c>
      <c r="H1656" s="45" t="s">
        <v>7171</v>
      </c>
      <c r="I1656" s="45" t="s">
        <v>5497</v>
      </c>
      <c r="J1656" s="45" t="s">
        <v>5498</v>
      </c>
      <c r="K1656" s="45" t="s">
        <v>13543</v>
      </c>
      <c r="L1656" s="45" t="s">
        <v>11321</v>
      </c>
      <c r="M1656" s="45" t="s">
        <v>11322</v>
      </c>
      <c r="N1656" s="45" t="s">
        <v>11323</v>
      </c>
      <c r="O1656" s="45" t="s">
        <v>11324</v>
      </c>
      <c r="P1656" s="45" t="s">
        <v>5200</v>
      </c>
    </row>
    <row r="1657" spans="1:16" x14ac:dyDescent="0.3">
      <c r="A1657" s="45" t="s">
        <v>11325</v>
      </c>
      <c r="B1657" s="45" t="s">
        <v>11326</v>
      </c>
      <c r="C1657" s="45" t="s">
        <v>9199</v>
      </c>
      <c r="D1657" s="45" t="s">
        <v>11327</v>
      </c>
      <c r="E1657" s="45" t="s">
        <v>11328</v>
      </c>
      <c r="F1657" s="45" t="s">
        <v>5167</v>
      </c>
      <c r="G1657" s="45">
        <v>22</v>
      </c>
      <c r="H1657" s="45" t="s">
        <v>7172</v>
      </c>
      <c r="I1657" s="45" t="s">
        <v>5497</v>
      </c>
      <c r="J1657" s="45" t="s">
        <v>5498</v>
      </c>
      <c r="K1657" s="45" t="s">
        <v>13544</v>
      </c>
      <c r="L1657" s="45" t="s">
        <v>9203</v>
      </c>
      <c r="M1657" s="45" t="s">
        <v>9204</v>
      </c>
      <c r="N1657" s="45" t="s">
        <v>9205</v>
      </c>
      <c r="O1657" s="45" t="s">
        <v>9206</v>
      </c>
      <c r="P1657" s="45" t="s">
        <v>5202</v>
      </c>
    </row>
    <row r="1658" spans="1:16" x14ac:dyDescent="0.3">
      <c r="A1658" s="45" t="s">
        <v>11330</v>
      </c>
      <c r="B1658" s="45" t="s">
        <v>13545</v>
      </c>
      <c r="C1658" s="45" t="s">
        <v>11332</v>
      </c>
      <c r="D1658" s="45" t="s">
        <v>11333</v>
      </c>
      <c r="E1658" s="45" t="s">
        <v>11334</v>
      </c>
      <c r="F1658" s="45" t="s">
        <v>6581</v>
      </c>
      <c r="G1658" s="45">
        <v>1</v>
      </c>
      <c r="H1658" s="45" t="s">
        <v>7173</v>
      </c>
      <c r="I1658" s="45" t="s">
        <v>5497</v>
      </c>
      <c r="J1658" s="45" t="s">
        <v>5498</v>
      </c>
      <c r="K1658" s="45" t="s">
        <v>13546</v>
      </c>
      <c r="L1658" s="45" t="s">
        <v>11336</v>
      </c>
      <c r="M1658" s="45" t="s">
        <v>11337</v>
      </c>
      <c r="N1658" s="45" t="s">
        <v>11338</v>
      </c>
      <c r="O1658" s="45" t="s">
        <v>11339</v>
      </c>
      <c r="P1658" s="45" t="s">
        <v>5204</v>
      </c>
    </row>
    <row r="1659" spans="1:16" x14ac:dyDescent="0.3">
      <c r="A1659" s="45" t="s">
        <v>11340</v>
      </c>
      <c r="B1659" s="45" t="s">
        <v>13547</v>
      </c>
      <c r="C1659" s="45" t="s">
        <v>11342</v>
      </c>
      <c r="D1659" s="45" t="s">
        <v>11343</v>
      </c>
      <c r="E1659" s="45" t="s">
        <v>11344</v>
      </c>
      <c r="F1659" s="45" t="s">
        <v>6581</v>
      </c>
      <c r="G1659" s="45">
        <v>1</v>
      </c>
      <c r="H1659" s="45" t="s">
        <v>7174</v>
      </c>
      <c r="I1659" s="45" t="s">
        <v>5497</v>
      </c>
      <c r="J1659" s="45" t="s">
        <v>5498</v>
      </c>
      <c r="K1659" s="45" t="s">
        <v>13548</v>
      </c>
      <c r="L1659" s="45" t="s">
        <v>11346</v>
      </c>
      <c r="M1659" s="45" t="s">
        <v>11347</v>
      </c>
      <c r="N1659" s="45" t="s">
        <v>11348</v>
      </c>
      <c r="O1659" s="45" t="s">
        <v>11349</v>
      </c>
      <c r="P1659" s="45" t="s">
        <v>5206</v>
      </c>
    </row>
    <row r="1660" spans="1:16" x14ac:dyDescent="0.3">
      <c r="A1660" s="45" t="s">
        <v>11350</v>
      </c>
      <c r="B1660" s="45" t="s">
        <v>11351</v>
      </c>
      <c r="C1660" s="45" t="s">
        <v>11352</v>
      </c>
      <c r="D1660" s="45" t="s">
        <v>11353</v>
      </c>
      <c r="E1660" s="45" t="s">
        <v>11354</v>
      </c>
      <c r="F1660" s="45" t="s">
        <v>6581</v>
      </c>
      <c r="G1660" s="45">
        <v>1</v>
      </c>
      <c r="I1660" s="45" t="s">
        <v>5497</v>
      </c>
      <c r="J1660" s="45" t="s">
        <v>5498</v>
      </c>
      <c r="K1660" s="45" t="s">
        <v>13549</v>
      </c>
      <c r="L1660" s="45" t="s">
        <v>11356</v>
      </c>
      <c r="M1660" s="45" t="s">
        <v>11357</v>
      </c>
      <c r="N1660" s="45" t="s">
        <v>11358</v>
      </c>
      <c r="O1660" s="45" t="s">
        <v>11359</v>
      </c>
      <c r="P1660" s="45" t="s">
        <v>5209</v>
      </c>
    </row>
    <row r="1661" spans="1:16" x14ac:dyDescent="0.3">
      <c r="A1661" s="45" t="s">
        <v>11360</v>
      </c>
      <c r="B1661" s="45" t="s">
        <v>11361</v>
      </c>
      <c r="C1661" s="45" t="s">
        <v>11362</v>
      </c>
      <c r="D1661" s="45" t="s">
        <v>11363</v>
      </c>
      <c r="E1661" s="45" t="s">
        <v>11364</v>
      </c>
      <c r="F1661" s="45" t="s">
        <v>6581</v>
      </c>
      <c r="G1661" s="45">
        <v>1</v>
      </c>
      <c r="I1661" s="45" t="s">
        <v>5497</v>
      </c>
      <c r="J1661" s="45" t="s">
        <v>5498</v>
      </c>
      <c r="K1661" s="45" t="s">
        <v>13550</v>
      </c>
      <c r="L1661" s="45" t="s">
        <v>11366</v>
      </c>
      <c r="M1661" s="45" t="s">
        <v>11367</v>
      </c>
      <c r="N1661" s="45" t="s">
        <v>11368</v>
      </c>
      <c r="O1661" s="45" t="s">
        <v>11369</v>
      </c>
      <c r="P1661" s="45" t="s">
        <v>5211</v>
      </c>
    </row>
    <row r="1662" spans="1:16" x14ac:dyDescent="0.3">
      <c r="A1662" s="45" t="s">
        <v>7686</v>
      </c>
      <c r="B1662" s="45" t="s">
        <v>7752</v>
      </c>
      <c r="C1662" s="45" t="s">
        <v>7688</v>
      </c>
      <c r="D1662" s="45" t="s">
        <v>7689</v>
      </c>
      <c r="E1662" s="45" t="s">
        <v>7690</v>
      </c>
      <c r="F1662" s="45" t="s">
        <v>6581</v>
      </c>
      <c r="G1662" s="45">
        <v>12</v>
      </c>
      <c r="I1662" s="45" t="s">
        <v>5497</v>
      </c>
      <c r="J1662" s="45" t="s">
        <v>5498</v>
      </c>
      <c r="K1662" s="45" t="s">
        <v>13551</v>
      </c>
      <c r="L1662" s="45" t="s">
        <v>7692</v>
      </c>
      <c r="M1662" s="45" t="s">
        <v>7693</v>
      </c>
      <c r="N1662" s="45" t="s">
        <v>7694</v>
      </c>
      <c r="O1662" s="45" t="s">
        <v>7695</v>
      </c>
      <c r="P1662" s="45" t="s">
        <v>4887</v>
      </c>
    </row>
    <row r="1663" spans="1:16" x14ac:dyDescent="0.3">
      <c r="A1663" s="45" t="s">
        <v>7696</v>
      </c>
      <c r="B1663" s="45" t="s">
        <v>7754</v>
      </c>
      <c r="C1663" s="45" t="s">
        <v>7698</v>
      </c>
      <c r="D1663" s="45" t="s">
        <v>7699</v>
      </c>
      <c r="E1663" s="45" t="s">
        <v>7700</v>
      </c>
      <c r="F1663" s="45" t="s">
        <v>6581</v>
      </c>
      <c r="G1663" s="45">
        <v>14</v>
      </c>
      <c r="I1663" s="45" t="s">
        <v>5497</v>
      </c>
      <c r="J1663" s="45" t="s">
        <v>5498</v>
      </c>
      <c r="K1663" s="45" t="s">
        <v>13552</v>
      </c>
      <c r="L1663" s="45" t="s">
        <v>7702</v>
      </c>
      <c r="M1663" s="45" t="s">
        <v>7703</v>
      </c>
      <c r="N1663" s="45" t="s">
        <v>7704</v>
      </c>
      <c r="O1663" s="45" t="s">
        <v>7705</v>
      </c>
      <c r="P1663" s="45" t="s">
        <v>4889</v>
      </c>
    </row>
    <row r="1664" spans="1:16" x14ac:dyDescent="0.3">
      <c r="A1664" s="45" t="s">
        <v>7706</v>
      </c>
      <c r="B1664" s="45" t="s">
        <v>7804</v>
      </c>
      <c r="C1664" s="45" t="s">
        <v>7708</v>
      </c>
      <c r="D1664" s="45" t="s">
        <v>7709</v>
      </c>
      <c r="E1664" s="45" t="s">
        <v>7710</v>
      </c>
      <c r="F1664" s="45" t="s">
        <v>6581</v>
      </c>
      <c r="G1664" s="45">
        <v>12</v>
      </c>
      <c r="I1664" s="45" t="s">
        <v>5497</v>
      </c>
      <c r="J1664" s="45" t="s">
        <v>5498</v>
      </c>
      <c r="K1664" s="45" t="s">
        <v>13553</v>
      </c>
      <c r="L1664" s="45" t="s">
        <v>7712</v>
      </c>
      <c r="M1664" s="45" t="s">
        <v>7713</v>
      </c>
      <c r="N1664" s="45" t="s">
        <v>7714</v>
      </c>
      <c r="O1664" s="45" t="s">
        <v>7715</v>
      </c>
      <c r="P1664" s="45" t="s">
        <v>4891</v>
      </c>
    </row>
    <row r="1665" spans="1:16" x14ac:dyDescent="0.3">
      <c r="A1665" s="45" t="s">
        <v>7716</v>
      </c>
      <c r="B1665" s="45" t="s">
        <v>7806</v>
      </c>
      <c r="C1665" s="45" t="s">
        <v>7718</v>
      </c>
      <c r="D1665" s="45" t="s">
        <v>7719</v>
      </c>
      <c r="E1665" s="45" t="s">
        <v>7720</v>
      </c>
      <c r="F1665" s="45" t="s">
        <v>6581</v>
      </c>
      <c r="G1665" s="45">
        <v>14</v>
      </c>
      <c r="I1665" s="45" t="s">
        <v>5497</v>
      </c>
      <c r="J1665" s="45" t="s">
        <v>5498</v>
      </c>
      <c r="K1665" s="45" t="s">
        <v>13554</v>
      </c>
      <c r="L1665" s="45" t="s">
        <v>7722</v>
      </c>
      <c r="M1665" s="45" t="s">
        <v>7723</v>
      </c>
      <c r="N1665" s="45" t="s">
        <v>7724</v>
      </c>
      <c r="O1665" s="45" t="s">
        <v>7725</v>
      </c>
      <c r="P1665" s="45" t="s">
        <v>4893</v>
      </c>
    </row>
    <row r="1666" spans="1:16" x14ac:dyDescent="0.3">
      <c r="A1666" s="45" t="s">
        <v>7726</v>
      </c>
      <c r="B1666" s="45" t="s">
        <v>7760</v>
      </c>
      <c r="C1666" s="45" t="s">
        <v>7728</v>
      </c>
      <c r="D1666" s="45" t="s">
        <v>7729</v>
      </c>
      <c r="E1666" s="45" t="s">
        <v>7730</v>
      </c>
      <c r="F1666" s="45" t="s">
        <v>6581</v>
      </c>
      <c r="G1666" s="45">
        <v>12</v>
      </c>
      <c r="H1666" s="45" t="s">
        <v>7175</v>
      </c>
      <c r="I1666" s="45" t="s">
        <v>5501</v>
      </c>
      <c r="J1666" s="45" t="s">
        <v>5502</v>
      </c>
      <c r="K1666" s="45" t="s">
        <v>13555</v>
      </c>
      <c r="L1666" s="45" t="s">
        <v>7732</v>
      </c>
      <c r="M1666" s="45" t="s">
        <v>7733</v>
      </c>
      <c r="N1666" s="45" t="s">
        <v>7734</v>
      </c>
      <c r="O1666" s="45" t="s">
        <v>7735</v>
      </c>
      <c r="P1666" s="45" t="s">
        <v>4846</v>
      </c>
    </row>
    <row r="1667" spans="1:16" x14ac:dyDescent="0.3">
      <c r="A1667" s="45" t="s">
        <v>7762</v>
      </c>
      <c r="B1667" s="45" t="s">
        <v>7763</v>
      </c>
      <c r="C1667" s="45" t="s">
        <v>7764</v>
      </c>
      <c r="D1667" s="45" t="s">
        <v>7765</v>
      </c>
      <c r="E1667" s="45" t="s">
        <v>7766</v>
      </c>
      <c r="F1667" s="45" t="s">
        <v>6581</v>
      </c>
      <c r="G1667" s="45">
        <v>1</v>
      </c>
      <c r="H1667" s="45" t="s">
        <v>7177</v>
      </c>
      <c r="I1667" s="45" t="s">
        <v>5501</v>
      </c>
      <c r="J1667" s="45" t="s">
        <v>5502</v>
      </c>
      <c r="K1667" s="45" t="s">
        <v>13556</v>
      </c>
      <c r="L1667" s="45" t="s">
        <v>7768</v>
      </c>
      <c r="M1667" s="45" t="s">
        <v>7769</v>
      </c>
      <c r="N1667" s="45" t="s">
        <v>7770</v>
      </c>
      <c r="O1667" s="45" t="s">
        <v>7771</v>
      </c>
      <c r="P1667" s="45" t="s">
        <v>4849</v>
      </c>
    </row>
    <row r="1668" spans="1:16" x14ac:dyDescent="0.3">
      <c r="A1668" s="45" t="s">
        <v>13338</v>
      </c>
      <c r="B1668" s="45" t="s">
        <v>13339</v>
      </c>
      <c r="C1668" s="45" t="s">
        <v>13340</v>
      </c>
      <c r="D1668" s="45" t="s">
        <v>13341</v>
      </c>
      <c r="E1668" s="45" t="s">
        <v>13342</v>
      </c>
      <c r="F1668" s="45" t="s">
        <v>6581</v>
      </c>
      <c r="G1668" s="45">
        <v>2</v>
      </c>
      <c r="H1668" s="45" t="s">
        <v>7178</v>
      </c>
      <c r="I1668" s="45" t="s">
        <v>5501</v>
      </c>
      <c r="J1668" s="45" t="s">
        <v>5502</v>
      </c>
      <c r="K1668" s="45" t="s">
        <v>13557</v>
      </c>
      <c r="L1668" s="45" t="s">
        <v>13344</v>
      </c>
      <c r="M1668" s="45" t="s">
        <v>13345</v>
      </c>
      <c r="N1668" s="45" t="s">
        <v>13346</v>
      </c>
      <c r="O1668" s="45" t="s">
        <v>13347</v>
      </c>
      <c r="P1668" s="45" t="s">
        <v>5503</v>
      </c>
    </row>
    <row r="1669" spans="1:16" x14ac:dyDescent="0.3">
      <c r="A1669" s="45" t="s">
        <v>11305</v>
      </c>
      <c r="B1669" s="45" t="s">
        <v>11306</v>
      </c>
      <c r="C1669" s="45" t="s">
        <v>11307</v>
      </c>
      <c r="D1669" s="45" t="s">
        <v>11308</v>
      </c>
      <c r="E1669" s="45" t="s">
        <v>11309</v>
      </c>
      <c r="F1669" s="45" t="s">
        <v>6581</v>
      </c>
      <c r="G1669" s="45">
        <v>8</v>
      </c>
      <c r="H1669" s="45" t="s">
        <v>7179</v>
      </c>
      <c r="I1669" s="45" t="s">
        <v>5501</v>
      </c>
      <c r="J1669" s="45" t="s">
        <v>5502</v>
      </c>
      <c r="K1669" s="45" t="s">
        <v>13558</v>
      </c>
      <c r="L1669" s="45" t="s">
        <v>11311</v>
      </c>
      <c r="M1669" s="45" t="s">
        <v>11312</v>
      </c>
      <c r="N1669" s="45" t="s">
        <v>11313</v>
      </c>
      <c r="O1669" s="45" t="s">
        <v>11314</v>
      </c>
      <c r="P1669" s="45" t="s">
        <v>5198</v>
      </c>
    </row>
    <row r="1670" spans="1:16" x14ac:dyDescent="0.3">
      <c r="A1670" s="45" t="s">
        <v>11315</v>
      </c>
      <c r="B1670" s="45" t="s">
        <v>11316</v>
      </c>
      <c r="C1670" s="45" t="s">
        <v>11317</v>
      </c>
      <c r="D1670" s="45" t="s">
        <v>11318</v>
      </c>
      <c r="E1670" s="45" t="s">
        <v>11319</v>
      </c>
      <c r="F1670" s="45" t="s">
        <v>6581</v>
      </c>
      <c r="G1670" s="45">
        <v>8</v>
      </c>
      <c r="H1670" s="45" t="s">
        <v>7180</v>
      </c>
      <c r="I1670" s="45" t="s">
        <v>5501</v>
      </c>
      <c r="J1670" s="45" t="s">
        <v>5502</v>
      </c>
      <c r="K1670" s="45" t="s">
        <v>13559</v>
      </c>
      <c r="L1670" s="45" t="s">
        <v>11321</v>
      </c>
      <c r="M1670" s="45" t="s">
        <v>11322</v>
      </c>
      <c r="N1670" s="45" t="s">
        <v>11323</v>
      </c>
      <c r="O1670" s="45" t="s">
        <v>11324</v>
      </c>
      <c r="P1670" s="45" t="s">
        <v>5200</v>
      </c>
    </row>
    <row r="1671" spans="1:16" x14ac:dyDescent="0.3">
      <c r="A1671" s="45" t="s">
        <v>11420</v>
      </c>
      <c r="B1671" s="45" t="s">
        <v>11421</v>
      </c>
      <c r="C1671" s="45" t="s">
        <v>11422</v>
      </c>
      <c r="D1671" s="45" t="s">
        <v>11423</v>
      </c>
      <c r="E1671" s="45" t="s">
        <v>11424</v>
      </c>
      <c r="F1671" s="45" t="s">
        <v>5167</v>
      </c>
      <c r="G1671" s="45">
        <v>22</v>
      </c>
      <c r="H1671" s="45" t="s">
        <v>7181</v>
      </c>
      <c r="I1671" s="45" t="s">
        <v>5501</v>
      </c>
      <c r="J1671" s="45" t="s">
        <v>5502</v>
      </c>
      <c r="K1671" s="45" t="s">
        <v>13560</v>
      </c>
      <c r="L1671" s="45" t="s">
        <v>11426</v>
      </c>
      <c r="M1671" s="45" t="s">
        <v>11427</v>
      </c>
      <c r="N1671" s="45" t="s">
        <v>11428</v>
      </c>
      <c r="O1671" s="45" t="s">
        <v>11429</v>
      </c>
      <c r="P1671" s="45" t="s">
        <v>5229</v>
      </c>
    </row>
    <row r="1672" spans="1:16" x14ac:dyDescent="0.3">
      <c r="A1672" s="45" t="s">
        <v>11430</v>
      </c>
      <c r="B1672" s="45" t="s">
        <v>11431</v>
      </c>
      <c r="C1672" s="45" t="s">
        <v>11432</v>
      </c>
      <c r="D1672" s="45" t="s">
        <v>11433</v>
      </c>
      <c r="E1672" s="45" t="s">
        <v>11434</v>
      </c>
      <c r="F1672" s="45" t="s">
        <v>6581</v>
      </c>
      <c r="G1672" s="45">
        <v>1</v>
      </c>
      <c r="H1672" s="45" t="s">
        <v>7182</v>
      </c>
      <c r="I1672" s="45" t="s">
        <v>5501</v>
      </c>
      <c r="J1672" s="45" t="s">
        <v>5502</v>
      </c>
      <c r="K1672" s="45" t="s">
        <v>13561</v>
      </c>
      <c r="L1672" s="45" t="s">
        <v>11436</v>
      </c>
      <c r="M1672" s="45" t="s">
        <v>11437</v>
      </c>
      <c r="N1672" s="45" t="s">
        <v>11438</v>
      </c>
      <c r="O1672" s="45" t="s">
        <v>11439</v>
      </c>
      <c r="P1672" s="45" t="s">
        <v>5231</v>
      </c>
    </row>
    <row r="1673" spans="1:16" x14ac:dyDescent="0.3">
      <c r="A1673" s="45" t="s">
        <v>11440</v>
      </c>
      <c r="B1673" s="45" t="s">
        <v>11441</v>
      </c>
      <c r="C1673" s="45" t="s">
        <v>11442</v>
      </c>
      <c r="D1673" s="45" t="s">
        <v>11443</v>
      </c>
      <c r="E1673" s="45" t="s">
        <v>11444</v>
      </c>
      <c r="F1673" s="45" t="s">
        <v>6581</v>
      </c>
      <c r="G1673" s="45">
        <v>1</v>
      </c>
      <c r="H1673" s="45" t="s">
        <v>7183</v>
      </c>
      <c r="I1673" s="45" t="s">
        <v>5501</v>
      </c>
      <c r="J1673" s="45" t="s">
        <v>5502</v>
      </c>
      <c r="K1673" s="45" t="s">
        <v>13562</v>
      </c>
      <c r="L1673" s="45" t="s">
        <v>11446</v>
      </c>
      <c r="M1673" s="45" t="s">
        <v>11447</v>
      </c>
      <c r="N1673" s="45" t="s">
        <v>11448</v>
      </c>
      <c r="O1673" s="45" t="s">
        <v>11449</v>
      </c>
      <c r="P1673" s="45" t="s">
        <v>5233</v>
      </c>
    </row>
    <row r="1674" spans="1:16" x14ac:dyDescent="0.3">
      <c r="A1674" s="45" t="s">
        <v>7686</v>
      </c>
      <c r="B1674" s="45" t="s">
        <v>7752</v>
      </c>
      <c r="C1674" s="45" t="s">
        <v>7688</v>
      </c>
      <c r="D1674" s="45" t="s">
        <v>7689</v>
      </c>
      <c r="E1674" s="45" t="s">
        <v>7690</v>
      </c>
      <c r="F1674" s="45" t="s">
        <v>6581</v>
      </c>
      <c r="G1674" s="45">
        <v>12</v>
      </c>
      <c r="I1674" s="45" t="s">
        <v>5501</v>
      </c>
      <c r="J1674" s="45" t="s">
        <v>5502</v>
      </c>
      <c r="K1674" s="45" t="s">
        <v>13563</v>
      </c>
      <c r="L1674" s="45" t="s">
        <v>7692</v>
      </c>
      <c r="M1674" s="45" t="s">
        <v>7693</v>
      </c>
      <c r="N1674" s="45" t="s">
        <v>7694</v>
      </c>
      <c r="O1674" s="45" t="s">
        <v>7695</v>
      </c>
      <c r="P1674" s="45" t="s">
        <v>4887</v>
      </c>
    </row>
    <row r="1675" spans="1:16" x14ac:dyDescent="0.3">
      <c r="A1675" s="45" t="s">
        <v>7696</v>
      </c>
      <c r="B1675" s="45" t="s">
        <v>7754</v>
      </c>
      <c r="C1675" s="45" t="s">
        <v>7698</v>
      </c>
      <c r="D1675" s="45" t="s">
        <v>7699</v>
      </c>
      <c r="E1675" s="45" t="s">
        <v>7700</v>
      </c>
      <c r="F1675" s="45" t="s">
        <v>6581</v>
      </c>
      <c r="G1675" s="45">
        <v>14</v>
      </c>
      <c r="I1675" s="45" t="s">
        <v>5501</v>
      </c>
      <c r="J1675" s="45" t="s">
        <v>5502</v>
      </c>
      <c r="K1675" s="45" t="s">
        <v>13564</v>
      </c>
      <c r="L1675" s="45" t="s">
        <v>7702</v>
      </c>
      <c r="M1675" s="45" t="s">
        <v>7703</v>
      </c>
      <c r="N1675" s="45" t="s">
        <v>7704</v>
      </c>
      <c r="O1675" s="45" t="s">
        <v>7705</v>
      </c>
      <c r="P1675" s="45" t="s">
        <v>4889</v>
      </c>
    </row>
    <row r="1676" spans="1:16" x14ac:dyDescent="0.3">
      <c r="A1676" s="45" t="s">
        <v>7706</v>
      </c>
      <c r="B1676" s="45" t="s">
        <v>7804</v>
      </c>
      <c r="C1676" s="45" t="s">
        <v>7708</v>
      </c>
      <c r="D1676" s="45" t="s">
        <v>7709</v>
      </c>
      <c r="E1676" s="45" t="s">
        <v>7710</v>
      </c>
      <c r="F1676" s="45" t="s">
        <v>6581</v>
      </c>
      <c r="G1676" s="45">
        <v>12</v>
      </c>
      <c r="I1676" s="45" t="s">
        <v>5501</v>
      </c>
      <c r="J1676" s="45" t="s">
        <v>5502</v>
      </c>
      <c r="K1676" s="45" t="s">
        <v>13565</v>
      </c>
      <c r="L1676" s="45" t="s">
        <v>7712</v>
      </c>
      <c r="M1676" s="45" t="s">
        <v>7713</v>
      </c>
      <c r="N1676" s="45" t="s">
        <v>7714</v>
      </c>
      <c r="O1676" s="45" t="s">
        <v>7715</v>
      </c>
      <c r="P1676" s="45" t="s">
        <v>4891</v>
      </c>
    </row>
    <row r="1677" spans="1:16" x14ac:dyDescent="0.3">
      <c r="A1677" s="45" t="s">
        <v>7716</v>
      </c>
      <c r="B1677" s="45" t="s">
        <v>7806</v>
      </c>
      <c r="C1677" s="45" t="s">
        <v>7718</v>
      </c>
      <c r="D1677" s="45" t="s">
        <v>7719</v>
      </c>
      <c r="E1677" s="45" t="s">
        <v>7720</v>
      </c>
      <c r="F1677" s="45" t="s">
        <v>6581</v>
      </c>
      <c r="G1677" s="45">
        <v>14</v>
      </c>
      <c r="I1677" s="45" t="s">
        <v>5501</v>
      </c>
      <c r="J1677" s="45" t="s">
        <v>5502</v>
      </c>
      <c r="K1677" s="45" t="s">
        <v>13566</v>
      </c>
      <c r="L1677" s="45" t="s">
        <v>7722</v>
      </c>
      <c r="M1677" s="45" t="s">
        <v>7723</v>
      </c>
      <c r="N1677" s="45" t="s">
        <v>7724</v>
      </c>
      <c r="O1677" s="45" t="s">
        <v>7725</v>
      </c>
      <c r="P1677" s="45" t="s">
        <v>4893</v>
      </c>
    </row>
    <row r="1678" spans="1:16" x14ac:dyDescent="0.3">
      <c r="A1678" s="45" t="s">
        <v>7726</v>
      </c>
      <c r="B1678" s="45" t="s">
        <v>7760</v>
      </c>
      <c r="C1678" s="45" t="s">
        <v>7728</v>
      </c>
      <c r="D1678" s="45" t="s">
        <v>7729</v>
      </c>
      <c r="E1678" s="45" t="s">
        <v>7730</v>
      </c>
      <c r="F1678" s="45" t="s">
        <v>6581</v>
      </c>
      <c r="G1678" s="45">
        <v>12</v>
      </c>
      <c r="H1678" s="45" t="s">
        <v>7184</v>
      </c>
      <c r="I1678" s="45" t="s">
        <v>5307</v>
      </c>
      <c r="J1678" s="45" t="s">
        <v>5308</v>
      </c>
      <c r="K1678" s="45" t="s">
        <v>13567</v>
      </c>
      <c r="L1678" s="45" t="s">
        <v>7732</v>
      </c>
      <c r="M1678" s="45" t="s">
        <v>7733</v>
      </c>
      <c r="N1678" s="45" t="s">
        <v>7734</v>
      </c>
      <c r="O1678" s="45" t="s">
        <v>7735</v>
      </c>
      <c r="P1678" s="45" t="s">
        <v>4846</v>
      </c>
    </row>
    <row r="1679" spans="1:16" x14ac:dyDescent="0.3">
      <c r="A1679" s="45" t="s">
        <v>7762</v>
      </c>
      <c r="B1679" s="45" t="s">
        <v>7763</v>
      </c>
      <c r="C1679" s="45" t="s">
        <v>7764</v>
      </c>
      <c r="D1679" s="45" t="s">
        <v>7765</v>
      </c>
      <c r="E1679" s="45" t="s">
        <v>7766</v>
      </c>
      <c r="F1679" s="45" t="s">
        <v>6581</v>
      </c>
      <c r="G1679" s="45">
        <v>1</v>
      </c>
      <c r="H1679" s="45" t="s">
        <v>7186</v>
      </c>
      <c r="I1679" s="45" t="s">
        <v>5307</v>
      </c>
      <c r="J1679" s="45" t="s">
        <v>5308</v>
      </c>
      <c r="K1679" s="45" t="s">
        <v>13568</v>
      </c>
      <c r="L1679" s="45" t="s">
        <v>7768</v>
      </c>
      <c r="M1679" s="45" t="s">
        <v>7769</v>
      </c>
      <c r="N1679" s="45" t="s">
        <v>7770</v>
      </c>
      <c r="O1679" s="45" t="s">
        <v>7771</v>
      </c>
      <c r="P1679" s="45" t="s">
        <v>4849</v>
      </c>
    </row>
    <row r="1680" spans="1:16" x14ac:dyDescent="0.3">
      <c r="A1680" s="45" t="s">
        <v>7940</v>
      </c>
      <c r="B1680" s="45" t="s">
        <v>7941</v>
      </c>
      <c r="C1680" s="45" t="s">
        <v>7942</v>
      </c>
      <c r="D1680" s="45" t="s">
        <v>7943</v>
      </c>
      <c r="E1680" s="45" t="s">
        <v>7944</v>
      </c>
      <c r="F1680" s="45" t="s">
        <v>5572</v>
      </c>
      <c r="G1680" s="45">
        <v>22</v>
      </c>
      <c r="H1680" s="45" t="s">
        <v>7187</v>
      </c>
      <c r="I1680" s="45" t="s">
        <v>5307</v>
      </c>
      <c r="J1680" s="45" t="s">
        <v>5308</v>
      </c>
      <c r="K1680" s="45" t="s">
        <v>13569</v>
      </c>
      <c r="L1680" s="45" t="s">
        <v>7946</v>
      </c>
      <c r="M1680" s="45" t="s">
        <v>7947</v>
      </c>
      <c r="N1680" s="45" t="s">
        <v>7948</v>
      </c>
      <c r="O1680" s="45" t="s">
        <v>7949</v>
      </c>
      <c r="P1680" s="45" t="s">
        <v>4841</v>
      </c>
    </row>
    <row r="1681" spans="1:16" x14ac:dyDescent="0.3">
      <c r="A1681" s="45" t="s">
        <v>9543</v>
      </c>
      <c r="B1681" s="45" t="s">
        <v>11531</v>
      </c>
      <c r="C1681" s="45" t="s">
        <v>9545</v>
      </c>
      <c r="D1681" s="45" t="s">
        <v>9546</v>
      </c>
      <c r="E1681" s="45" t="s">
        <v>9547</v>
      </c>
      <c r="F1681" s="45" t="s">
        <v>5572</v>
      </c>
      <c r="G1681" s="45">
        <v>22</v>
      </c>
      <c r="H1681" s="45" t="s">
        <v>7188</v>
      </c>
      <c r="I1681" s="45" t="s">
        <v>5307</v>
      </c>
      <c r="J1681" s="45" t="s">
        <v>5308</v>
      </c>
      <c r="K1681" s="45" t="s">
        <v>13570</v>
      </c>
      <c r="L1681" s="45" t="s">
        <v>9549</v>
      </c>
      <c r="M1681" s="45" t="s">
        <v>9550</v>
      </c>
      <c r="N1681" s="45" t="s">
        <v>9551</v>
      </c>
      <c r="O1681" s="45" t="s">
        <v>9552</v>
      </c>
      <c r="P1681" s="45" t="s">
        <v>4994</v>
      </c>
    </row>
    <row r="1682" spans="1:16" x14ac:dyDescent="0.3">
      <c r="A1682" s="45" t="s">
        <v>9553</v>
      </c>
      <c r="B1682" s="45" t="s">
        <v>11533</v>
      </c>
      <c r="C1682" s="45" t="s">
        <v>9555</v>
      </c>
      <c r="D1682" s="45" t="s">
        <v>9556</v>
      </c>
      <c r="E1682" s="45" t="s">
        <v>9557</v>
      </c>
      <c r="F1682" s="45" t="s">
        <v>6581</v>
      </c>
      <c r="G1682" s="45">
        <v>4</v>
      </c>
      <c r="H1682" s="45" t="s">
        <v>7189</v>
      </c>
      <c r="I1682" s="45" t="s">
        <v>5307</v>
      </c>
      <c r="J1682" s="45" t="s">
        <v>5308</v>
      </c>
      <c r="K1682" s="45" t="s">
        <v>13571</v>
      </c>
      <c r="L1682" s="45" t="s">
        <v>9559</v>
      </c>
      <c r="M1682" s="45" t="s">
        <v>9560</v>
      </c>
      <c r="N1682" s="45" t="s">
        <v>9561</v>
      </c>
      <c r="O1682" s="45" t="s">
        <v>9562</v>
      </c>
      <c r="P1682" s="45" t="s">
        <v>4832</v>
      </c>
    </row>
    <row r="1683" spans="1:16" x14ac:dyDescent="0.3">
      <c r="A1683" s="45" t="s">
        <v>11535</v>
      </c>
      <c r="B1683" s="45" t="s">
        <v>11536</v>
      </c>
      <c r="C1683" s="45" t="s">
        <v>11537</v>
      </c>
      <c r="D1683" s="45" t="s">
        <v>11538</v>
      </c>
      <c r="E1683" s="45" t="s">
        <v>11539</v>
      </c>
      <c r="F1683" s="45" t="s">
        <v>6581</v>
      </c>
      <c r="G1683" s="45">
        <v>1</v>
      </c>
      <c r="I1683" s="45" t="s">
        <v>5307</v>
      </c>
      <c r="J1683" s="45" t="s">
        <v>5308</v>
      </c>
      <c r="K1683" s="45" t="s">
        <v>13572</v>
      </c>
      <c r="L1683" s="45" t="s">
        <v>11541</v>
      </c>
      <c r="M1683" s="45" t="s">
        <v>11542</v>
      </c>
      <c r="N1683" s="45" t="s">
        <v>11543</v>
      </c>
      <c r="O1683" s="45" t="s">
        <v>11544</v>
      </c>
      <c r="P1683" s="45" t="s">
        <v>4998</v>
      </c>
    </row>
    <row r="1684" spans="1:16" x14ac:dyDescent="0.3">
      <c r="A1684" s="45" t="s">
        <v>11545</v>
      </c>
      <c r="B1684" s="45" t="s">
        <v>11546</v>
      </c>
      <c r="C1684" s="45" t="s">
        <v>11547</v>
      </c>
      <c r="D1684" s="45" t="s">
        <v>11548</v>
      </c>
      <c r="E1684" s="45" t="s">
        <v>11549</v>
      </c>
      <c r="F1684" s="45" t="s">
        <v>6581</v>
      </c>
      <c r="G1684" s="45">
        <v>2</v>
      </c>
      <c r="I1684" s="45" t="s">
        <v>5307</v>
      </c>
      <c r="J1684" s="45" t="s">
        <v>5308</v>
      </c>
      <c r="K1684" s="45" t="s">
        <v>13573</v>
      </c>
      <c r="L1684" s="45" t="s">
        <v>11551</v>
      </c>
      <c r="M1684" s="45" t="s">
        <v>11552</v>
      </c>
      <c r="N1684" s="45" t="s">
        <v>11553</v>
      </c>
      <c r="O1684" s="45" t="s">
        <v>11554</v>
      </c>
      <c r="P1684" s="45" t="s">
        <v>5245</v>
      </c>
    </row>
    <row r="1685" spans="1:16" x14ac:dyDescent="0.3">
      <c r="A1685" s="45" t="s">
        <v>13574</v>
      </c>
      <c r="B1685" s="45" t="s">
        <v>13575</v>
      </c>
      <c r="C1685" s="45" t="s">
        <v>13576</v>
      </c>
      <c r="D1685" s="45" t="s">
        <v>13577</v>
      </c>
      <c r="E1685" s="45" t="s">
        <v>13578</v>
      </c>
      <c r="F1685" s="45" t="s">
        <v>6581</v>
      </c>
      <c r="G1685" s="45">
        <v>10</v>
      </c>
      <c r="I1685" s="45" t="s">
        <v>5307</v>
      </c>
      <c r="J1685" s="45" t="s">
        <v>5308</v>
      </c>
      <c r="K1685" s="45" t="s">
        <v>13579</v>
      </c>
      <c r="L1685" s="45" t="s">
        <v>13580</v>
      </c>
      <c r="M1685" s="45" t="s">
        <v>13581</v>
      </c>
      <c r="N1685" s="45" t="s">
        <v>13582</v>
      </c>
      <c r="O1685" s="45" t="s">
        <v>13583</v>
      </c>
      <c r="P1685" s="45" t="s">
        <v>5309</v>
      </c>
    </row>
    <row r="1686" spans="1:16" x14ac:dyDescent="0.3">
      <c r="A1686" s="45" t="s">
        <v>13584</v>
      </c>
      <c r="B1686" s="45" t="s">
        <v>13585</v>
      </c>
      <c r="C1686" s="45" t="s">
        <v>13586</v>
      </c>
      <c r="D1686" s="45" t="s">
        <v>13587</v>
      </c>
      <c r="E1686" s="45" t="s">
        <v>13588</v>
      </c>
      <c r="F1686" s="45" t="s">
        <v>6581</v>
      </c>
      <c r="G1686" s="45">
        <v>10</v>
      </c>
      <c r="I1686" s="45" t="s">
        <v>5307</v>
      </c>
      <c r="J1686" s="45" t="s">
        <v>5308</v>
      </c>
      <c r="K1686" s="45" t="s">
        <v>13589</v>
      </c>
      <c r="L1686" s="45" t="s">
        <v>13590</v>
      </c>
      <c r="M1686" s="45" t="s">
        <v>13591</v>
      </c>
      <c r="N1686" s="45" t="s">
        <v>13592</v>
      </c>
      <c r="O1686" s="45" t="s">
        <v>13593</v>
      </c>
      <c r="P1686" s="45" t="s">
        <v>5311</v>
      </c>
    </row>
    <row r="1687" spans="1:16" x14ac:dyDescent="0.3">
      <c r="A1687" s="45" t="s">
        <v>13594</v>
      </c>
      <c r="B1687" s="45" t="s">
        <v>13595</v>
      </c>
      <c r="C1687" s="45" t="s">
        <v>13596</v>
      </c>
      <c r="D1687" s="45" t="s">
        <v>13597</v>
      </c>
      <c r="E1687" s="45" t="s">
        <v>13598</v>
      </c>
      <c r="F1687" s="45" t="s">
        <v>6581</v>
      </c>
      <c r="G1687" s="45">
        <v>10</v>
      </c>
      <c r="I1687" s="45" t="s">
        <v>5307</v>
      </c>
      <c r="J1687" s="45" t="s">
        <v>5308</v>
      </c>
      <c r="K1687" s="45" t="s">
        <v>13599</v>
      </c>
      <c r="L1687" s="45" t="s">
        <v>13600</v>
      </c>
      <c r="M1687" s="45" t="s">
        <v>13601</v>
      </c>
      <c r="N1687" s="45" t="s">
        <v>13602</v>
      </c>
      <c r="O1687" s="45" t="s">
        <v>13603</v>
      </c>
      <c r="P1687" s="45" t="s">
        <v>5313</v>
      </c>
    </row>
    <row r="1688" spans="1:16" x14ac:dyDescent="0.3">
      <c r="A1688" s="45" t="s">
        <v>13604</v>
      </c>
      <c r="B1688" s="45" t="s">
        <v>13605</v>
      </c>
      <c r="C1688" s="45" t="s">
        <v>13606</v>
      </c>
      <c r="D1688" s="45" t="s">
        <v>13607</v>
      </c>
      <c r="E1688" s="45" t="s">
        <v>13608</v>
      </c>
      <c r="F1688" s="45" t="s">
        <v>5572</v>
      </c>
      <c r="G1688" s="45">
        <v>22</v>
      </c>
      <c r="I1688" s="45" t="s">
        <v>5307</v>
      </c>
      <c r="J1688" s="45" t="s">
        <v>5308</v>
      </c>
      <c r="K1688" s="45" t="s">
        <v>13609</v>
      </c>
      <c r="L1688" s="45" t="s">
        <v>13610</v>
      </c>
      <c r="M1688" s="45" t="s">
        <v>13611</v>
      </c>
      <c r="N1688" s="45" t="s">
        <v>13612</v>
      </c>
      <c r="O1688" s="45" t="s">
        <v>13613</v>
      </c>
      <c r="P1688" s="45" t="s">
        <v>5315</v>
      </c>
    </row>
    <row r="1689" spans="1:16" x14ac:dyDescent="0.3">
      <c r="A1689" s="45" t="s">
        <v>7686</v>
      </c>
      <c r="B1689" s="45" t="s">
        <v>7752</v>
      </c>
      <c r="C1689" s="45" t="s">
        <v>7688</v>
      </c>
      <c r="D1689" s="45" t="s">
        <v>7689</v>
      </c>
      <c r="E1689" s="45" t="s">
        <v>7690</v>
      </c>
      <c r="F1689" s="45" t="s">
        <v>6581</v>
      </c>
      <c r="G1689" s="45">
        <v>12</v>
      </c>
      <c r="I1689" s="45" t="s">
        <v>5307</v>
      </c>
      <c r="J1689" s="45" t="s">
        <v>5308</v>
      </c>
      <c r="K1689" s="45" t="s">
        <v>13614</v>
      </c>
      <c r="L1689" s="45" t="s">
        <v>7692</v>
      </c>
      <c r="M1689" s="45" t="s">
        <v>7693</v>
      </c>
      <c r="N1689" s="45" t="s">
        <v>7694</v>
      </c>
      <c r="O1689" s="45" t="s">
        <v>7695</v>
      </c>
      <c r="P1689" s="45" t="s">
        <v>4887</v>
      </c>
    </row>
    <row r="1690" spans="1:16" x14ac:dyDescent="0.3">
      <c r="A1690" s="45" t="s">
        <v>7696</v>
      </c>
      <c r="B1690" s="45" t="s">
        <v>7754</v>
      </c>
      <c r="C1690" s="45" t="s">
        <v>7698</v>
      </c>
      <c r="D1690" s="45" t="s">
        <v>7699</v>
      </c>
      <c r="E1690" s="45" t="s">
        <v>7700</v>
      </c>
      <c r="F1690" s="45" t="s">
        <v>6581</v>
      </c>
      <c r="G1690" s="45">
        <v>14</v>
      </c>
      <c r="I1690" s="45" t="s">
        <v>5307</v>
      </c>
      <c r="J1690" s="45" t="s">
        <v>5308</v>
      </c>
      <c r="K1690" s="45" t="s">
        <v>13615</v>
      </c>
      <c r="L1690" s="45" t="s">
        <v>7702</v>
      </c>
      <c r="M1690" s="45" t="s">
        <v>7703</v>
      </c>
      <c r="N1690" s="45" t="s">
        <v>7704</v>
      </c>
      <c r="O1690" s="45" t="s">
        <v>7705</v>
      </c>
      <c r="P1690" s="45" t="s">
        <v>4889</v>
      </c>
    </row>
    <row r="1691" spans="1:16" x14ac:dyDescent="0.3">
      <c r="A1691" s="45" t="s">
        <v>7706</v>
      </c>
      <c r="B1691" s="45" t="s">
        <v>7804</v>
      </c>
      <c r="C1691" s="45" t="s">
        <v>7708</v>
      </c>
      <c r="D1691" s="45" t="s">
        <v>7709</v>
      </c>
      <c r="E1691" s="45" t="s">
        <v>7710</v>
      </c>
      <c r="F1691" s="45" t="s">
        <v>6581</v>
      </c>
      <c r="G1691" s="45">
        <v>12</v>
      </c>
      <c r="I1691" s="45" t="s">
        <v>5307</v>
      </c>
      <c r="J1691" s="45" t="s">
        <v>5308</v>
      </c>
      <c r="K1691" s="45" t="s">
        <v>13616</v>
      </c>
      <c r="L1691" s="45" t="s">
        <v>7712</v>
      </c>
      <c r="M1691" s="45" t="s">
        <v>7713</v>
      </c>
      <c r="N1691" s="45" t="s">
        <v>7714</v>
      </c>
      <c r="O1691" s="45" t="s">
        <v>7715</v>
      </c>
      <c r="P1691" s="45" t="s">
        <v>4891</v>
      </c>
    </row>
    <row r="1692" spans="1:16" x14ac:dyDescent="0.3">
      <c r="A1692" s="45" t="s">
        <v>7716</v>
      </c>
      <c r="B1692" s="45" t="s">
        <v>7806</v>
      </c>
      <c r="C1692" s="45" t="s">
        <v>7718</v>
      </c>
      <c r="D1692" s="45" t="s">
        <v>7719</v>
      </c>
      <c r="E1692" s="45" t="s">
        <v>7720</v>
      </c>
      <c r="F1692" s="45" t="s">
        <v>6581</v>
      </c>
      <c r="G1692" s="45">
        <v>14</v>
      </c>
      <c r="I1692" s="45" t="s">
        <v>5307</v>
      </c>
      <c r="J1692" s="45" t="s">
        <v>5308</v>
      </c>
      <c r="K1692" s="45" t="s">
        <v>13617</v>
      </c>
      <c r="L1692" s="45" t="s">
        <v>7722</v>
      </c>
      <c r="M1692" s="45" t="s">
        <v>7723</v>
      </c>
      <c r="N1692" s="45" t="s">
        <v>7724</v>
      </c>
      <c r="O1692" s="45" t="s">
        <v>7725</v>
      </c>
      <c r="P1692" s="45" t="s">
        <v>4893</v>
      </c>
    </row>
    <row r="1693" spans="1:16" x14ac:dyDescent="0.3">
      <c r="A1693" s="45" t="s">
        <v>7726</v>
      </c>
      <c r="B1693" s="45" t="s">
        <v>7760</v>
      </c>
      <c r="C1693" s="45" t="s">
        <v>7728</v>
      </c>
      <c r="D1693" s="45" t="s">
        <v>7729</v>
      </c>
      <c r="E1693" s="45" t="s">
        <v>7730</v>
      </c>
      <c r="F1693" s="45" t="s">
        <v>6581</v>
      </c>
      <c r="G1693" s="45">
        <v>12</v>
      </c>
      <c r="H1693" s="45" t="s">
        <v>7190</v>
      </c>
      <c r="I1693" s="45" t="s">
        <v>5384</v>
      </c>
      <c r="J1693" s="45" t="s">
        <v>5385</v>
      </c>
      <c r="K1693" s="45" t="s">
        <v>13618</v>
      </c>
      <c r="L1693" s="45" t="s">
        <v>7732</v>
      </c>
      <c r="M1693" s="45" t="s">
        <v>7733</v>
      </c>
      <c r="N1693" s="45" t="s">
        <v>7734</v>
      </c>
      <c r="O1693" s="45" t="s">
        <v>7735</v>
      </c>
      <c r="P1693" s="45" t="s">
        <v>4846</v>
      </c>
    </row>
    <row r="1694" spans="1:16" x14ac:dyDescent="0.3">
      <c r="A1694" s="45" t="s">
        <v>7762</v>
      </c>
      <c r="B1694" s="45" t="s">
        <v>7763</v>
      </c>
      <c r="C1694" s="45" t="s">
        <v>7764</v>
      </c>
      <c r="D1694" s="45" t="s">
        <v>7765</v>
      </c>
      <c r="E1694" s="45" t="s">
        <v>7766</v>
      </c>
      <c r="F1694" s="45" t="s">
        <v>6581</v>
      </c>
      <c r="G1694" s="45">
        <v>1</v>
      </c>
      <c r="H1694" s="45" t="s">
        <v>7192</v>
      </c>
      <c r="I1694" s="45" t="s">
        <v>5384</v>
      </c>
      <c r="J1694" s="45" t="s">
        <v>5385</v>
      </c>
      <c r="K1694" s="45" t="s">
        <v>13619</v>
      </c>
      <c r="L1694" s="45" t="s">
        <v>7768</v>
      </c>
      <c r="M1694" s="45" t="s">
        <v>7769</v>
      </c>
      <c r="N1694" s="45" t="s">
        <v>7770</v>
      </c>
      <c r="O1694" s="45" t="s">
        <v>7771</v>
      </c>
      <c r="P1694" s="45" t="s">
        <v>4849</v>
      </c>
    </row>
    <row r="1695" spans="1:16" x14ac:dyDescent="0.3">
      <c r="A1695" s="45" t="s">
        <v>9687</v>
      </c>
      <c r="B1695" s="45" t="s">
        <v>9688</v>
      </c>
      <c r="C1695" s="45" t="s">
        <v>9689</v>
      </c>
      <c r="D1695" s="45" t="s">
        <v>9690</v>
      </c>
      <c r="E1695" s="45" t="s">
        <v>9691</v>
      </c>
      <c r="F1695" s="45" t="s">
        <v>6581</v>
      </c>
      <c r="G1695" s="45">
        <v>10</v>
      </c>
      <c r="H1695" s="45" t="s">
        <v>7193</v>
      </c>
      <c r="I1695" s="45" t="s">
        <v>5384</v>
      </c>
      <c r="J1695" s="45" t="s">
        <v>5385</v>
      </c>
      <c r="K1695" s="45" t="s">
        <v>13620</v>
      </c>
      <c r="L1695" s="45" t="s">
        <v>9693</v>
      </c>
      <c r="M1695" s="45" t="s">
        <v>9694</v>
      </c>
      <c r="N1695" s="45" t="s">
        <v>9695</v>
      </c>
      <c r="O1695" s="45" t="s">
        <v>9696</v>
      </c>
      <c r="P1695" s="45" t="s">
        <v>4852</v>
      </c>
    </row>
    <row r="1696" spans="1:16" x14ac:dyDescent="0.3">
      <c r="A1696" s="45" t="s">
        <v>9697</v>
      </c>
      <c r="B1696" s="45" t="s">
        <v>9698</v>
      </c>
      <c r="C1696" s="45" t="s">
        <v>9699</v>
      </c>
      <c r="D1696" s="45" t="s">
        <v>9700</v>
      </c>
      <c r="E1696" s="45" t="s">
        <v>9701</v>
      </c>
      <c r="F1696" s="45" t="s">
        <v>6581</v>
      </c>
      <c r="G1696" s="45">
        <v>10</v>
      </c>
      <c r="H1696" s="45" t="s">
        <v>7194</v>
      </c>
      <c r="I1696" s="45" t="s">
        <v>5384</v>
      </c>
      <c r="J1696" s="45" t="s">
        <v>5385</v>
      </c>
      <c r="K1696" s="45" t="s">
        <v>13621</v>
      </c>
      <c r="L1696" s="45" t="s">
        <v>9703</v>
      </c>
      <c r="M1696" s="45" t="s">
        <v>9704</v>
      </c>
      <c r="N1696" s="45" t="s">
        <v>9705</v>
      </c>
      <c r="O1696" s="45" t="s">
        <v>9706</v>
      </c>
      <c r="P1696" s="45" t="s">
        <v>4855</v>
      </c>
    </row>
    <row r="1697" spans="1:16" x14ac:dyDescent="0.3">
      <c r="A1697" s="45" t="s">
        <v>10268</v>
      </c>
      <c r="B1697" s="45" t="s">
        <v>10269</v>
      </c>
      <c r="C1697" s="45" t="s">
        <v>10270</v>
      </c>
      <c r="D1697" s="45" t="s">
        <v>10271</v>
      </c>
      <c r="E1697" s="45" t="s">
        <v>10272</v>
      </c>
      <c r="F1697" s="45" t="s">
        <v>6581</v>
      </c>
      <c r="G1697" s="45">
        <v>2</v>
      </c>
      <c r="H1697" s="45" t="s">
        <v>7195</v>
      </c>
      <c r="I1697" s="45" t="s">
        <v>5384</v>
      </c>
      <c r="J1697" s="45" t="s">
        <v>5385</v>
      </c>
      <c r="K1697" s="45" t="s">
        <v>13622</v>
      </c>
      <c r="L1697" s="45" t="s">
        <v>10274</v>
      </c>
      <c r="M1697" s="45" t="s">
        <v>10275</v>
      </c>
      <c r="N1697" s="45" t="s">
        <v>10276</v>
      </c>
      <c r="O1697" s="45" t="s">
        <v>10277</v>
      </c>
      <c r="P1697" s="45" t="s">
        <v>5162</v>
      </c>
    </row>
    <row r="1698" spans="1:16" x14ac:dyDescent="0.3">
      <c r="A1698" s="45" t="s">
        <v>7830</v>
      </c>
      <c r="B1698" s="45" t="s">
        <v>7831</v>
      </c>
      <c r="C1698" s="45" t="s">
        <v>7832</v>
      </c>
      <c r="D1698" s="45" t="s">
        <v>7833</v>
      </c>
      <c r="E1698" s="45" t="s">
        <v>7834</v>
      </c>
      <c r="F1698" s="45" t="s">
        <v>6581</v>
      </c>
      <c r="G1698" s="45">
        <v>8</v>
      </c>
      <c r="H1698" s="45" t="s">
        <v>7196</v>
      </c>
      <c r="I1698" s="45" t="s">
        <v>5384</v>
      </c>
      <c r="J1698" s="45" t="s">
        <v>5385</v>
      </c>
      <c r="K1698" s="45" t="s">
        <v>13623</v>
      </c>
      <c r="L1698" s="45" t="s">
        <v>7836</v>
      </c>
      <c r="M1698" s="45" t="s">
        <v>7837</v>
      </c>
      <c r="N1698" s="45" t="s">
        <v>7838</v>
      </c>
      <c r="O1698" s="45" t="s">
        <v>7839</v>
      </c>
      <c r="P1698" s="45" t="s">
        <v>4901</v>
      </c>
    </row>
    <row r="1699" spans="1:16" x14ac:dyDescent="0.3">
      <c r="A1699" s="45" t="s">
        <v>13624</v>
      </c>
      <c r="B1699" s="45" t="s">
        <v>13625</v>
      </c>
      <c r="C1699" s="45" t="s">
        <v>11069</v>
      </c>
      <c r="D1699" s="45" t="s">
        <v>13626</v>
      </c>
      <c r="E1699" s="45" t="s">
        <v>13627</v>
      </c>
      <c r="F1699" s="45" t="s">
        <v>5167</v>
      </c>
      <c r="G1699" s="45">
        <v>22</v>
      </c>
      <c r="I1699" s="45" t="s">
        <v>5384</v>
      </c>
      <c r="J1699" s="45" t="s">
        <v>5385</v>
      </c>
      <c r="K1699" s="45" t="s">
        <v>13628</v>
      </c>
      <c r="L1699" s="45" t="s">
        <v>11073</v>
      </c>
      <c r="M1699" s="45" t="s">
        <v>11074</v>
      </c>
      <c r="N1699" s="45" t="s">
        <v>11075</v>
      </c>
      <c r="O1699" s="45" t="s">
        <v>11076</v>
      </c>
      <c r="P1699" s="45" t="s">
        <v>4903</v>
      </c>
    </row>
    <row r="1700" spans="1:16" x14ac:dyDescent="0.3">
      <c r="A1700" s="45" t="s">
        <v>12347</v>
      </c>
      <c r="B1700" s="45" t="s">
        <v>12348</v>
      </c>
      <c r="C1700" s="45" t="s">
        <v>12349</v>
      </c>
      <c r="D1700" s="45" t="s">
        <v>12350</v>
      </c>
      <c r="E1700" s="45" t="s">
        <v>12351</v>
      </c>
      <c r="F1700" s="45" t="s">
        <v>5167</v>
      </c>
      <c r="G1700" s="45">
        <v>22</v>
      </c>
      <c r="H1700" s="45" t="s">
        <v>7197</v>
      </c>
      <c r="I1700" s="45" t="s">
        <v>5384</v>
      </c>
      <c r="J1700" s="45" t="s">
        <v>5385</v>
      </c>
      <c r="K1700" s="45" t="s">
        <v>13629</v>
      </c>
      <c r="L1700" s="45" t="s">
        <v>12353</v>
      </c>
      <c r="M1700" s="45" t="s">
        <v>12354</v>
      </c>
      <c r="N1700" s="45" t="s">
        <v>12355</v>
      </c>
      <c r="O1700" s="45" t="s">
        <v>12356</v>
      </c>
      <c r="P1700" s="45" t="s">
        <v>5165</v>
      </c>
    </row>
    <row r="1701" spans="1:16" x14ac:dyDescent="0.3">
      <c r="A1701" s="45" t="s">
        <v>12357</v>
      </c>
      <c r="B1701" s="45" t="s">
        <v>12358</v>
      </c>
      <c r="C1701" s="45" t="s">
        <v>12359</v>
      </c>
      <c r="D1701" s="45" t="s">
        <v>12360</v>
      </c>
      <c r="E1701" s="45" t="s">
        <v>12361</v>
      </c>
      <c r="F1701" s="45" t="s">
        <v>5167</v>
      </c>
      <c r="G1701" s="45">
        <v>22</v>
      </c>
      <c r="H1701" s="45" t="s">
        <v>7198</v>
      </c>
      <c r="I1701" s="45" t="s">
        <v>5384</v>
      </c>
      <c r="J1701" s="45" t="s">
        <v>5385</v>
      </c>
      <c r="K1701" s="45" t="s">
        <v>13630</v>
      </c>
      <c r="L1701" s="45" t="s">
        <v>12363</v>
      </c>
      <c r="M1701" s="45" t="s">
        <v>12364</v>
      </c>
      <c r="N1701" s="45" t="s">
        <v>12365</v>
      </c>
      <c r="O1701" s="45" t="s">
        <v>12366</v>
      </c>
      <c r="P1701" s="45" t="s">
        <v>5168</v>
      </c>
    </row>
    <row r="1702" spans="1:16" x14ac:dyDescent="0.3">
      <c r="A1702" s="45" t="s">
        <v>12367</v>
      </c>
      <c r="B1702" s="45" t="s">
        <v>12368</v>
      </c>
      <c r="C1702" s="45" t="s">
        <v>12369</v>
      </c>
      <c r="D1702" s="45" t="s">
        <v>12370</v>
      </c>
      <c r="E1702" s="45" t="s">
        <v>12371</v>
      </c>
      <c r="F1702" s="45" t="s">
        <v>5167</v>
      </c>
      <c r="G1702" s="45">
        <v>22</v>
      </c>
      <c r="H1702" s="45" t="s">
        <v>7199</v>
      </c>
      <c r="I1702" s="45" t="s">
        <v>5384</v>
      </c>
      <c r="J1702" s="45" t="s">
        <v>5385</v>
      </c>
      <c r="K1702" s="45" t="s">
        <v>13631</v>
      </c>
      <c r="L1702" s="45" t="s">
        <v>12373</v>
      </c>
      <c r="M1702" s="45" t="s">
        <v>12374</v>
      </c>
      <c r="N1702" s="45" t="s">
        <v>12375</v>
      </c>
      <c r="O1702" s="45" t="s">
        <v>12376</v>
      </c>
      <c r="P1702" s="45" t="s">
        <v>5170</v>
      </c>
    </row>
    <row r="1703" spans="1:16" x14ac:dyDescent="0.3">
      <c r="A1703" s="45" t="s">
        <v>7850</v>
      </c>
      <c r="B1703" s="45" t="s">
        <v>13632</v>
      </c>
      <c r="C1703" s="45" t="s">
        <v>7852</v>
      </c>
      <c r="D1703" s="45" t="s">
        <v>7853</v>
      </c>
      <c r="E1703" s="45" t="s">
        <v>7854</v>
      </c>
      <c r="F1703" s="45" t="s">
        <v>6581</v>
      </c>
      <c r="G1703" s="45">
        <v>1</v>
      </c>
      <c r="I1703" s="45" t="s">
        <v>5384</v>
      </c>
      <c r="J1703" s="45" t="s">
        <v>5385</v>
      </c>
      <c r="K1703" s="45" t="s">
        <v>13633</v>
      </c>
      <c r="L1703" s="45" t="s">
        <v>7856</v>
      </c>
      <c r="M1703" s="45" t="s">
        <v>7857</v>
      </c>
      <c r="N1703" s="45" t="s">
        <v>7858</v>
      </c>
      <c r="O1703" s="45" t="s">
        <v>7859</v>
      </c>
      <c r="P1703" s="45" t="s">
        <v>5174</v>
      </c>
    </row>
    <row r="1704" spans="1:16" x14ac:dyDescent="0.3">
      <c r="A1704" s="45" t="s">
        <v>7860</v>
      </c>
      <c r="B1704" s="45" t="s">
        <v>13634</v>
      </c>
      <c r="C1704" s="45" t="s">
        <v>7862</v>
      </c>
      <c r="D1704" s="45" t="s">
        <v>7863</v>
      </c>
      <c r="E1704" s="45" t="s">
        <v>7864</v>
      </c>
      <c r="F1704" s="45" t="s">
        <v>6581</v>
      </c>
      <c r="G1704" s="45">
        <v>1</v>
      </c>
      <c r="I1704" s="45" t="s">
        <v>5384</v>
      </c>
      <c r="J1704" s="45" t="s">
        <v>5385</v>
      </c>
      <c r="K1704" s="45" t="s">
        <v>13635</v>
      </c>
      <c r="L1704" s="45" t="s">
        <v>7866</v>
      </c>
      <c r="M1704" s="45" t="s">
        <v>7867</v>
      </c>
      <c r="N1704" s="45" t="s">
        <v>7868</v>
      </c>
      <c r="O1704" s="45" t="s">
        <v>7869</v>
      </c>
      <c r="P1704" s="45" t="s">
        <v>5176</v>
      </c>
    </row>
    <row r="1705" spans="1:16" x14ac:dyDescent="0.3">
      <c r="A1705" s="45" t="s">
        <v>7870</v>
      </c>
      <c r="B1705" s="45" t="s">
        <v>7871</v>
      </c>
      <c r="C1705" s="45" t="s">
        <v>7872</v>
      </c>
      <c r="D1705" s="45" t="s">
        <v>7873</v>
      </c>
      <c r="E1705" s="45" t="s">
        <v>7874</v>
      </c>
      <c r="F1705" s="45" t="s">
        <v>5572</v>
      </c>
      <c r="G1705" s="45">
        <v>22</v>
      </c>
      <c r="I1705" s="45" t="s">
        <v>5384</v>
      </c>
      <c r="J1705" s="45" t="s">
        <v>5385</v>
      </c>
      <c r="K1705" s="45" t="s">
        <v>13636</v>
      </c>
      <c r="L1705" s="45" t="s">
        <v>7876</v>
      </c>
      <c r="M1705" s="45" t="s">
        <v>7877</v>
      </c>
      <c r="N1705" s="45" t="s">
        <v>7878</v>
      </c>
      <c r="O1705" s="45" t="s">
        <v>7879</v>
      </c>
      <c r="P1705" s="45" t="s">
        <v>5180</v>
      </c>
    </row>
    <row r="1706" spans="1:16" x14ac:dyDescent="0.3">
      <c r="A1706" s="45" t="s">
        <v>7686</v>
      </c>
      <c r="B1706" s="45" t="s">
        <v>7752</v>
      </c>
      <c r="C1706" s="45" t="s">
        <v>7688</v>
      </c>
      <c r="D1706" s="45" t="s">
        <v>7689</v>
      </c>
      <c r="E1706" s="45" t="s">
        <v>7690</v>
      </c>
      <c r="F1706" s="45" t="s">
        <v>6581</v>
      </c>
      <c r="G1706" s="45">
        <v>12</v>
      </c>
      <c r="I1706" s="45" t="s">
        <v>5384</v>
      </c>
      <c r="J1706" s="45" t="s">
        <v>5385</v>
      </c>
      <c r="K1706" s="45" t="s">
        <v>13637</v>
      </c>
      <c r="L1706" s="45" t="s">
        <v>7692</v>
      </c>
      <c r="M1706" s="45" t="s">
        <v>7693</v>
      </c>
      <c r="N1706" s="45" t="s">
        <v>7694</v>
      </c>
      <c r="O1706" s="45" t="s">
        <v>7695</v>
      </c>
      <c r="P1706" s="45" t="s">
        <v>4887</v>
      </c>
    </row>
    <row r="1707" spans="1:16" x14ac:dyDescent="0.3">
      <c r="A1707" s="45" t="s">
        <v>7696</v>
      </c>
      <c r="B1707" s="45" t="s">
        <v>7754</v>
      </c>
      <c r="C1707" s="45" t="s">
        <v>7698</v>
      </c>
      <c r="D1707" s="45" t="s">
        <v>7699</v>
      </c>
      <c r="E1707" s="45" t="s">
        <v>7700</v>
      </c>
      <c r="F1707" s="45" t="s">
        <v>6581</v>
      </c>
      <c r="G1707" s="45">
        <v>14</v>
      </c>
      <c r="I1707" s="45" t="s">
        <v>5384</v>
      </c>
      <c r="J1707" s="45" t="s">
        <v>5385</v>
      </c>
      <c r="K1707" s="45" t="s">
        <v>13638</v>
      </c>
      <c r="L1707" s="45" t="s">
        <v>7702</v>
      </c>
      <c r="M1707" s="45" t="s">
        <v>7703</v>
      </c>
      <c r="N1707" s="45" t="s">
        <v>7704</v>
      </c>
      <c r="O1707" s="45" t="s">
        <v>7705</v>
      </c>
      <c r="P1707" s="45" t="s">
        <v>4889</v>
      </c>
    </row>
    <row r="1708" spans="1:16" x14ac:dyDescent="0.3">
      <c r="A1708" s="45" t="s">
        <v>7706</v>
      </c>
      <c r="B1708" s="45" t="s">
        <v>7804</v>
      </c>
      <c r="C1708" s="45" t="s">
        <v>7708</v>
      </c>
      <c r="D1708" s="45" t="s">
        <v>7709</v>
      </c>
      <c r="E1708" s="45" t="s">
        <v>7710</v>
      </c>
      <c r="F1708" s="45" t="s">
        <v>6581</v>
      </c>
      <c r="G1708" s="45">
        <v>12</v>
      </c>
      <c r="I1708" s="45" t="s">
        <v>5384</v>
      </c>
      <c r="J1708" s="45" t="s">
        <v>5385</v>
      </c>
      <c r="K1708" s="45" t="s">
        <v>13639</v>
      </c>
      <c r="L1708" s="45" t="s">
        <v>7712</v>
      </c>
      <c r="M1708" s="45" t="s">
        <v>7713</v>
      </c>
      <c r="N1708" s="45" t="s">
        <v>7714</v>
      </c>
      <c r="O1708" s="45" t="s">
        <v>7715</v>
      </c>
      <c r="P1708" s="45" t="s">
        <v>4891</v>
      </c>
    </row>
    <row r="1709" spans="1:16" x14ac:dyDescent="0.3">
      <c r="A1709" s="45" t="s">
        <v>7716</v>
      </c>
      <c r="B1709" s="45" t="s">
        <v>7806</v>
      </c>
      <c r="C1709" s="45" t="s">
        <v>7718</v>
      </c>
      <c r="D1709" s="45" t="s">
        <v>7719</v>
      </c>
      <c r="E1709" s="45" t="s">
        <v>7720</v>
      </c>
      <c r="F1709" s="45" t="s">
        <v>6581</v>
      </c>
      <c r="G1709" s="45">
        <v>14</v>
      </c>
      <c r="I1709" s="45" t="s">
        <v>5384</v>
      </c>
      <c r="J1709" s="45" t="s">
        <v>5385</v>
      </c>
      <c r="K1709" s="45" t="s">
        <v>13640</v>
      </c>
      <c r="L1709" s="45" t="s">
        <v>7722</v>
      </c>
      <c r="M1709" s="45" t="s">
        <v>7723</v>
      </c>
      <c r="N1709" s="45" t="s">
        <v>7724</v>
      </c>
      <c r="O1709" s="45" t="s">
        <v>7725</v>
      </c>
      <c r="P1709" s="45" t="s">
        <v>4893</v>
      </c>
    </row>
    <row r="1710" spans="1:16" x14ac:dyDescent="0.3">
      <c r="A1710" s="45" t="s">
        <v>12400</v>
      </c>
      <c r="B1710" s="45" t="s">
        <v>12401</v>
      </c>
      <c r="C1710" s="45" t="s">
        <v>12402</v>
      </c>
      <c r="D1710" s="45" t="s">
        <v>12403</v>
      </c>
      <c r="E1710" s="45" t="s">
        <v>12404</v>
      </c>
      <c r="F1710" s="45" t="s">
        <v>5167</v>
      </c>
      <c r="G1710" s="45">
        <v>22</v>
      </c>
      <c r="I1710" s="45" t="s">
        <v>5384</v>
      </c>
      <c r="J1710" s="45" t="s">
        <v>5385</v>
      </c>
      <c r="K1710" s="45" t="s">
        <v>13641</v>
      </c>
      <c r="L1710" s="45" t="s">
        <v>12406</v>
      </c>
      <c r="M1710" s="45" t="s">
        <v>12407</v>
      </c>
      <c r="N1710" s="45" t="s">
        <v>12408</v>
      </c>
      <c r="O1710" s="45" t="s">
        <v>12409</v>
      </c>
      <c r="P1710" s="45" t="s">
        <v>5186</v>
      </c>
    </row>
    <row r="1711" spans="1:16" x14ac:dyDescent="0.3">
      <c r="A1711" s="45" t="s">
        <v>7726</v>
      </c>
      <c r="B1711" s="45" t="s">
        <v>7760</v>
      </c>
      <c r="C1711" s="45" t="s">
        <v>7728</v>
      </c>
      <c r="D1711" s="45" t="s">
        <v>7729</v>
      </c>
      <c r="E1711" s="45" t="s">
        <v>7730</v>
      </c>
      <c r="F1711" s="45" t="s">
        <v>6581</v>
      </c>
      <c r="G1711" s="45">
        <v>12</v>
      </c>
      <c r="H1711" s="45" t="s">
        <v>7200</v>
      </c>
      <c r="I1711" s="45" t="s">
        <v>5391</v>
      </c>
      <c r="J1711" s="45" t="s">
        <v>5392</v>
      </c>
      <c r="K1711" s="45" t="s">
        <v>13642</v>
      </c>
      <c r="L1711" s="45" t="s">
        <v>7732</v>
      </c>
      <c r="M1711" s="45" t="s">
        <v>7733</v>
      </c>
      <c r="N1711" s="45" t="s">
        <v>7734</v>
      </c>
      <c r="O1711" s="45" t="s">
        <v>7735</v>
      </c>
      <c r="P1711" s="45" t="s">
        <v>4846</v>
      </c>
    </row>
    <row r="1712" spans="1:16" x14ac:dyDescent="0.3">
      <c r="A1712" s="45" t="s">
        <v>7762</v>
      </c>
      <c r="B1712" s="45" t="s">
        <v>7763</v>
      </c>
      <c r="C1712" s="45" t="s">
        <v>7764</v>
      </c>
      <c r="D1712" s="45" t="s">
        <v>7765</v>
      </c>
      <c r="E1712" s="45" t="s">
        <v>7766</v>
      </c>
      <c r="F1712" s="45" t="s">
        <v>6581</v>
      </c>
      <c r="G1712" s="45">
        <v>1</v>
      </c>
      <c r="H1712" s="45" t="s">
        <v>7202</v>
      </c>
      <c r="I1712" s="45" t="s">
        <v>5391</v>
      </c>
      <c r="J1712" s="45" t="s">
        <v>5392</v>
      </c>
      <c r="K1712" s="45" t="s">
        <v>13643</v>
      </c>
      <c r="L1712" s="45" t="s">
        <v>7768</v>
      </c>
      <c r="M1712" s="45" t="s">
        <v>7769</v>
      </c>
      <c r="N1712" s="45" t="s">
        <v>7770</v>
      </c>
      <c r="O1712" s="45" t="s">
        <v>7771</v>
      </c>
      <c r="P1712" s="45" t="s">
        <v>4849</v>
      </c>
    </row>
    <row r="1713" spans="1:16" x14ac:dyDescent="0.3">
      <c r="A1713" s="45" t="s">
        <v>9687</v>
      </c>
      <c r="B1713" s="45" t="s">
        <v>9688</v>
      </c>
      <c r="C1713" s="45" t="s">
        <v>9689</v>
      </c>
      <c r="D1713" s="45" t="s">
        <v>9690</v>
      </c>
      <c r="E1713" s="45" t="s">
        <v>9691</v>
      </c>
      <c r="F1713" s="45" t="s">
        <v>6581</v>
      </c>
      <c r="G1713" s="45">
        <v>10</v>
      </c>
      <c r="H1713" s="45" t="s">
        <v>7203</v>
      </c>
      <c r="I1713" s="45" t="s">
        <v>5391</v>
      </c>
      <c r="J1713" s="45" t="s">
        <v>5392</v>
      </c>
      <c r="K1713" s="45" t="s">
        <v>13644</v>
      </c>
      <c r="L1713" s="45" t="s">
        <v>9693</v>
      </c>
      <c r="M1713" s="45" t="s">
        <v>9694</v>
      </c>
      <c r="N1713" s="45" t="s">
        <v>9695</v>
      </c>
      <c r="O1713" s="45" t="s">
        <v>9696</v>
      </c>
      <c r="P1713" s="45" t="s">
        <v>4852</v>
      </c>
    </row>
    <row r="1714" spans="1:16" x14ac:dyDescent="0.3">
      <c r="A1714" s="45" t="s">
        <v>9697</v>
      </c>
      <c r="B1714" s="45" t="s">
        <v>9698</v>
      </c>
      <c r="C1714" s="45" t="s">
        <v>9699</v>
      </c>
      <c r="D1714" s="45" t="s">
        <v>9700</v>
      </c>
      <c r="E1714" s="45" t="s">
        <v>9701</v>
      </c>
      <c r="F1714" s="45" t="s">
        <v>6581</v>
      </c>
      <c r="G1714" s="45">
        <v>10</v>
      </c>
      <c r="H1714" s="45" t="s">
        <v>7204</v>
      </c>
      <c r="I1714" s="45" t="s">
        <v>5391</v>
      </c>
      <c r="J1714" s="45" t="s">
        <v>5392</v>
      </c>
      <c r="K1714" s="45" t="s">
        <v>13645</v>
      </c>
      <c r="L1714" s="45" t="s">
        <v>9703</v>
      </c>
      <c r="M1714" s="45" t="s">
        <v>9704</v>
      </c>
      <c r="N1714" s="45" t="s">
        <v>9705</v>
      </c>
      <c r="O1714" s="45" t="s">
        <v>9706</v>
      </c>
      <c r="P1714" s="45" t="s">
        <v>4855</v>
      </c>
    </row>
    <row r="1715" spans="1:16" x14ac:dyDescent="0.3">
      <c r="A1715" s="45" t="s">
        <v>10268</v>
      </c>
      <c r="B1715" s="45" t="s">
        <v>10269</v>
      </c>
      <c r="C1715" s="45" t="s">
        <v>10270</v>
      </c>
      <c r="D1715" s="45" t="s">
        <v>10271</v>
      </c>
      <c r="E1715" s="45" t="s">
        <v>10272</v>
      </c>
      <c r="F1715" s="45" t="s">
        <v>6581</v>
      </c>
      <c r="G1715" s="45">
        <v>2</v>
      </c>
      <c r="H1715" s="45" t="s">
        <v>7205</v>
      </c>
      <c r="I1715" s="45" t="s">
        <v>5391</v>
      </c>
      <c r="J1715" s="45" t="s">
        <v>5392</v>
      </c>
      <c r="K1715" s="45" t="s">
        <v>13646</v>
      </c>
      <c r="L1715" s="45" t="s">
        <v>10274</v>
      </c>
      <c r="M1715" s="45" t="s">
        <v>10275</v>
      </c>
      <c r="N1715" s="45" t="s">
        <v>10276</v>
      </c>
      <c r="O1715" s="45" t="s">
        <v>10277</v>
      </c>
      <c r="P1715" s="45" t="s">
        <v>5162</v>
      </c>
    </row>
    <row r="1716" spans="1:16" x14ac:dyDescent="0.3">
      <c r="A1716" s="45" t="s">
        <v>7830</v>
      </c>
      <c r="B1716" s="45" t="s">
        <v>7831</v>
      </c>
      <c r="C1716" s="45" t="s">
        <v>7832</v>
      </c>
      <c r="D1716" s="45" t="s">
        <v>7833</v>
      </c>
      <c r="E1716" s="45" t="s">
        <v>7834</v>
      </c>
      <c r="F1716" s="45" t="s">
        <v>6581</v>
      </c>
      <c r="G1716" s="45">
        <v>8</v>
      </c>
      <c r="H1716" s="45" t="s">
        <v>7206</v>
      </c>
      <c r="I1716" s="45" t="s">
        <v>5391</v>
      </c>
      <c r="J1716" s="45" t="s">
        <v>5392</v>
      </c>
      <c r="K1716" s="45" t="s">
        <v>13647</v>
      </c>
      <c r="L1716" s="45" t="s">
        <v>7836</v>
      </c>
      <c r="M1716" s="45" t="s">
        <v>7837</v>
      </c>
      <c r="N1716" s="45" t="s">
        <v>7838</v>
      </c>
      <c r="O1716" s="45" t="s">
        <v>7839</v>
      </c>
      <c r="P1716" s="45" t="s">
        <v>4901</v>
      </c>
    </row>
    <row r="1717" spans="1:16" x14ac:dyDescent="0.3">
      <c r="A1717" s="45" t="s">
        <v>13624</v>
      </c>
      <c r="B1717" s="45" t="s">
        <v>13625</v>
      </c>
      <c r="C1717" s="45" t="s">
        <v>11069</v>
      </c>
      <c r="D1717" s="45" t="s">
        <v>13626</v>
      </c>
      <c r="E1717" s="45" t="s">
        <v>13627</v>
      </c>
      <c r="F1717" s="45" t="s">
        <v>5167</v>
      </c>
      <c r="G1717" s="45">
        <v>22</v>
      </c>
      <c r="I1717" s="45" t="s">
        <v>5391</v>
      </c>
      <c r="J1717" s="45" t="s">
        <v>5392</v>
      </c>
      <c r="K1717" s="45" t="s">
        <v>13648</v>
      </c>
      <c r="L1717" s="45" t="s">
        <v>11073</v>
      </c>
      <c r="M1717" s="45" t="s">
        <v>11074</v>
      </c>
      <c r="N1717" s="45" t="s">
        <v>11075</v>
      </c>
      <c r="O1717" s="45" t="s">
        <v>11076</v>
      </c>
      <c r="P1717" s="45" t="s">
        <v>4903</v>
      </c>
    </row>
    <row r="1718" spans="1:16" x14ac:dyDescent="0.3">
      <c r="A1718" s="45" t="s">
        <v>12347</v>
      </c>
      <c r="B1718" s="45" t="s">
        <v>12348</v>
      </c>
      <c r="C1718" s="45" t="s">
        <v>12349</v>
      </c>
      <c r="D1718" s="45" t="s">
        <v>12350</v>
      </c>
      <c r="E1718" s="45" t="s">
        <v>12351</v>
      </c>
      <c r="F1718" s="45" t="s">
        <v>5167</v>
      </c>
      <c r="G1718" s="45">
        <v>22</v>
      </c>
      <c r="H1718" s="45" t="s">
        <v>7207</v>
      </c>
      <c r="I1718" s="45" t="s">
        <v>5391</v>
      </c>
      <c r="J1718" s="45" t="s">
        <v>5392</v>
      </c>
      <c r="K1718" s="45" t="s">
        <v>13649</v>
      </c>
      <c r="L1718" s="45" t="s">
        <v>12353</v>
      </c>
      <c r="M1718" s="45" t="s">
        <v>12354</v>
      </c>
      <c r="N1718" s="45" t="s">
        <v>12355</v>
      </c>
      <c r="O1718" s="45" t="s">
        <v>12356</v>
      </c>
      <c r="P1718" s="45" t="s">
        <v>5165</v>
      </c>
    </row>
    <row r="1719" spans="1:16" x14ac:dyDescent="0.3">
      <c r="A1719" s="45" t="s">
        <v>12357</v>
      </c>
      <c r="B1719" s="45" t="s">
        <v>12358</v>
      </c>
      <c r="C1719" s="45" t="s">
        <v>12359</v>
      </c>
      <c r="D1719" s="45" t="s">
        <v>12360</v>
      </c>
      <c r="E1719" s="45" t="s">
        <v>12361</v>
      </c>
      <c r="F1719" s="45" t="s">
        <v>5167</v>
      </c>
      <c r="G1719" s="45">
        <v>22</v>
      </c>
      <c r="H1719" s="45" t="s">
        <v>7208</v>
      </c>
      <c r="I1719" s="45" t="s">
        <v>5391</v>
      </c>
      <c r="J1719" s="45" t="s">
        <v>5392</v>
      </c>
      <c r="K1719" s="45" t="s">
        <v>13650</v>
      </c>
      <c r="L1719" s="45" t="s">
        <v>12363</v>
      </c>
      <c r="M1719" s="45" t="s">
        <v>12364</v>
      </c>
      <c r="N1719" s="45" t="s">
        <v>12365</v>
      </c>
      <c r="O1719" s="45" t="s">
        <v>12366</v>
      </c>
      <c r="P1719" s="45" t="s">
        <v>5168</v>
      </c>
    </row>
    <row r="1720" spans="1:16" x14ac:dyDescent="0.3">
      <c r="A1720" s="45" t="s">
        <v>12367</v>
      </c>
      <c r="B1720" s="45" t="s">
        <v>12368</v>
      </c>
      <c r="C1720" s="45" t="s">
        <v>12369</v>
      </c>
      <c r="D1720" s="45" t="s">
        <v>12370</v>
      </c>
      <c r="E1720" s="45" t="s">
        <v>12371</v>
      </c>
      <c r="F1720" s="45" t="s">
        <v>5167</v>
      </c>
      <c r="G1720" s="45">
        <v>22</v>
      </c>
      <c r="H1720" s="45" t="s">
        <v>7209</v>
      </c>
      <c r="I1720" s="45" t="s">
        <v>5391</v>
      </c>
      <c r="J1720" s="45" t="s">
        <v>5392</v>
      </c>
      <c r="K1720" s="45" t="s">
        <v>13651</v>
      </c>
      <c r="L1720" s="45" t="s">
        <v>12373</v>
      </c>
      <c r="M1720" s="45" t="s">
        <v>12374</v>
      </c>
      <c r="N1720" s="45" t="s">
        <v>12375</v>
      </c>
      <c r="O1720" s="45" t="s">
        <v>12376</v>
      </c>
      <c r="P1720" s="45" t="s">
        <v>5170</v>
      </c>
    </row>
    <row r="1721" spans="1:16" x14ac:dyDescent="0.3">
      <c r="A1721" s="45" t="s">
        <v>7850</v>
      </c>
      <c r="B1721" s="45" t="s">
        <v>13632</v>
      </c>
      <c r="C1721" s="45" t="s">
        <v>7852</v>
      </c>
      <c r="D1721" s="45" t="s">
        <v>7853</v>
      </c>
      <c r="E1721" s="45" t="s">
        <v>7854</v>
      </c>
      <c r="F1721" s="45" t="s">
        <v>6581</v>
      </c>
      <c r="G1721" s="45">
        <v>1</v>
      </c>
      <c r="I1721" s="45" t="s">
        <v>5391</v>
      </c>
      <c r="J1721" s="45" t="s">
        <v>5392</v>
      </c>
      <c r="K1721" s="45" t="s">
        <v>13652</v>
      </c>
      <c r="L1721" s="45" t="s">
        <v>7856</v>
      </c>
      <c r="M1721" s="45" t="s">
        <v>7857</v>
      </c>
      <c r="N1721" s="45" t="s">
        <v>7858</v>
      </c>
      <c r="O1721" s="45" t="s">
        <v>7859</v>
      </c>
      <c r="P1721" s="45" t="s">
        <v>5174</v>
      </c>
    </row>
    <row r="1722" spans="1:16" x14ac:dyDescent="0.3">
      <c r="A1722" s="45" t="s">
        <v>7860</v>
      </c>
      <c r="B1722" s="45" t="s">
        <v>13634</v>
      </c>
      <c r="C1722" s="45" t="s">
        <v>7862</v>
      </c>
      <c r="D1722" s="45" t="s">
        <v>7863</v>
      </c>
      <c r="E1722" s="45" t="s">
        <v>7864</v>
      </c>
      <c r="F1722" s="45" t="s">
        <v>6581</v>
      </c>
      <c r="G1722" s="45">
        <v>1</v>
      </c>
      <c r="I1722" s="45" t="s">
        <v>5391</v>
      </c>
      <c r="J1722" s="45" t="s">
        <v>5392</v>
      </c>
      <c r="K1722" s="45" t="s">
        <v>13653</v>
      </c>
      <c r="L1722" s="45" t="s">
        <v>7866</v>
      </c>
      <c r="M1722" s="45" t="s">
        <v>7867</v>
      </c>
      <c r="N1722" s="45" t="s">
        <v>7868</v>
      </c>
      <c r="O1722" s="45" t="s">
        <v>7869</v>
      </c>
      <c r="P1722" s="45" t="s">
        <v>5176</v>
      </c>
    </row>
    <row r="1723" spans="1:16" x14ac:dyDescent="0.3">
      <c r="A1723" s="45" t="s">
        <v>7870</v>
      </c>
      <c r="B1723" s="45" t="s">
        <v>7871</v>
      </c>
      <c r="C1723" s="45" t="s">
        <v>7872</v>
      </c>
      <c r="D1723" s="45" t="s">
        <v>7873</v>
      </c>
      <c r="E1723" s="45" t="s">
        <v>7874</v>
      </c>
      <c r="F1723" s="45" t="s">
        <v>5572</v>
      </c>
      <c r="G1723" s="45">
        <v>22</v>
      </c>
      <c r="I1723" s="45" t="s">
        <v>5391</v>
      </c>
      <c r="J1723" s="45" t="s">
        <v>5392</v>
      </c>
      <c r="K1723" s="45" t="s">
        <v>13654</v>
      </c>
      <c r="L1723" s="45" t="s">
        <v>7876</v>
      </c>
      <c r="M1723" s="45" t="s">
        <v>7877</v>
      </c>
      <c r="N1723" s="45" t="s">
        <v>7878</v>
      </c>
      <c r="O1723" s="45" t="s">
        <v>7879</v>
      </c>
      <c r="P1723" s="45" t="s">
        <v>5180</v>
      </c>
    </row>
    <row r="1724" spans="1:16" x14ac:dyDescent="0.3">
      <c r="A1724" s="45" t="s">
        <v>7686</v>
      </c>
      <c r="B1724" s="45" t="s">
        <v>7752</v>
      </c>
      <c r="C1724" s="45" t="s">
        <v>7688</v>
      </c>
      <c r="D1724" s="45" t="s">
        <v>7689</v>
      </c>
      <c r="E1724" s="45" t="s">
        <v>7690</v>
      </c>
      <c r="F1724" s="45" t="s">
        <v>6581</v>
      </c>
      <c r="G1724" s="45">
        <v>12</v>
      </c>
      <c r="I1724" s="45" t="s">
        <v>5391</v>
      </c>
      <c r="J1724" s="45" t="s">
        <v>5392</v>
      </c>
      <c r="K1724" s="45" t="s">
        <v>13655</v>
      </c>
      <c r="L1724" s="45" t="s">
        <v>7692</v>
      </c>
      <c r="M1724" s="45" t="s">
        <v>7693</v>
      </c>
      <c r="N1724" s="45" t="s">
        <v>7694</v>
      </c>
      <c r="O1724" s="45" t="s">
        <v>7695</v>
      </c>
      <c r="P1724" s="45" t="s">
        <v>4887</v>
      </c>
    </row>
    <row r="1725" spans="1:16" x14ac:dyDescent="0.3">
      <c r="A1725" s="45" t="s">
        <v>7696</v>
      </c>
      <c r="B1725" s="45" t="s">
        <v>7754</v>
      </c>
      <c r="C1725" s="45" t="s">
        <v>7698</v>
      </c>
      <c r="D1725" s="45" t="s">
        <v>7699</v>
      </c>
      <c r="E1725" s="45" t="s">
        <v>7700</v>
      </c>
      <c r="F1725" s="45" t="s">
        <v>6581</v>
      </c>
      <c r="G1725" s="45">
        <v>14</v>
      </c>
      <c r="I1725" s="45" t="s">
        <v>5391</v>
      </c>
      <c r="J1725" s="45" t="s">
        <v>5392</v>
      </c>
      <c r="K1725" s="45" t="s">
        <v>13656</v>
      </c>
      <c r="L1725" s="45" t="s">
        <v>7702</v>
      </c>
      <c r="M1725" s="45" t="s">
        <v>7703</v>
      </c>
      <c r="N1725" s="45" t="s">
        <v>7704</v>
      </c>
      <c r="O1725" s="45" t="s">
        <v>7705</v>
      </c>
      <c r="P1725" s="45" t="s">
        <v>4889</v>
      </c>
    </row>
    <row r="1726" spans="1:16" x14ac:dyDescent="0.3">
      <c r="A1726" s="45" t="s">
        <v>7706</v>
      </c>
      <c r="B1726" s="45" t="s">
        <v>7804</v>
      </c>
      <c r="C1726" s="45" t="s">
        <v>7708</v>
      </c>
      <c r="D1726" s="45" t="s">
        <v>7709</v>
      </c>
      <c r="E1726" s="45" t="s">
        <v>7710</v>
      </c>
      <c r="F1726" s="45" t="s">
        <v>6581</v>
      </c>
      <c r="G1726" s="45">
        <v>12</v>
      </c>
      <c r="I1726" s="45" t="s">
        <v>5391</v>
      </c>
      <c r="J1726" s="45" t="s">
        <v>5392</v>
      </c>
      <c r="K1726" s="45" t="s">
        <v>13657</v>
      </c>
      <c r="L1726" s="45" t="s">
        <v>7712</v>
      </c>
      <c r="M1726" s="45" t="s">
        <v>7713</v>
      </c>
      <c r="N1726" s="45" t="s">
        <v>7714</v>
      </c>
      <c r="O1726" s="45" t="s">
        <v>7715</v>
      </c>
      <c r="P1726" s="45" t="s">
        <v>4891</v>
      </c>
    </row>
    <row r="1727" spans="1:16" x14ac:dyDescent="0.3">
      <c r="A1727" s="45" t="s">
        <v>7716</v>
      </c>
      <c r="B1727" s="45" t="s">
        <v>7806</v>
      </c>
      <c r="C1727" s="45" t="s">
        <v>7718</v>
      </c>
      <c r="D1727" s="45" t="s">
        <v>7719</v>
      </c>
      <c r="E1727" s="45" t="s">
        <v>7720</v>
      </c>
      <c r="F1727" s="45" t="s">
        <v>6581</v>
      </c>
      <c r="G1727" s="45">
        <v>14</v>
      </c>
      <c r="I1727" s="45" t="s">
        <v>5391</v>
      </c>
      <c r="J1727" s="45" t="s">
        <v>5392</v>
      </c>
      <c r="K1727" s="45" t="s">
        <v>13658</v>
      </c>
      <c r="L1727" s="45" t="s">
        <v>7722</v>
      </c>
      <c r="M1727" s="45" t="s">
        <v>7723</v>
      </c>
      <c r="N1727" s="45" t="s">
        <v>7724</v>
      </c>
      <c r="O1727" s="45" t="s">
        <v>7725</v>
      </c>
      <c r="P1727" s="45" t="s">
        <v>4893</v>
      </c>
    </row>
    <row r="1728" spans="1:16" x14ac:dyDescent="0.3">
      <c r="A1728" s="45" t="s">
        <v>12400</v>
      </c>
      <c r="B1728" s="45" t="s">
        <v>12401</v>
      </c>
      <c r="C1728" s="45" t="s">
        <v>12402</v>
      </c>
      <c r="D1728" s="45" t="s">
        <v>12403</v>
      </c>
      <c r="E1728" s="45" t="s">
        <v>12404</v>
      </c>
      <c r="F1728" s="45" t="s">
        <v>5167</v>
      </c>
      <c r="G1728" s="45">
        <v>22</v>
      </c>
      <c r="I1728" s="45" t="s">
        <v>5391</v>
      </c>
      <c r="J1728" s="45" t="s">
        <v>5392</v>
      </c>
      <c r="K1728" s="45" t="s">
        <v>13659</v>
      </c>
      <c r="L1728" s="45" t="s">
        <v>12406</v>
      </c>
      <c r="M1728" s="45" t="s">
        <v>12407</v>
      </c>
      <c r="N1728" s="45" t="s">
        <v>12408</v>
      </c>
      <c r="O1728" s="45" t="s">
        <v>12409</v>
      </c>
      <c r="P1728" s="45" t="s">
        <v>5186</v>
      </c>
    </row>
    <row r="1729" spans="1:16" x14ac:dyDescent="0.3">
      <c r="A1729" s="45" t="s">
        <v>7884</v>
      </c>
      <c r="B1729" s="45" t="s">
        <v>8721</v>
      </c>
      <c r="C1729" s="45" t="s">
        <v>7886</v>
      </c>
      <c r="D1729" s="45" t="s">
        <v>7887</v>
      </c>
      <c r="E1729" s="45" t="s">
        <v>7888</v>
      </c>
      <c r="F1729" s="45" t="s">
        <v>5366</v>
      </c>
      <c r="G1729" s="45">
        <v>7</v>
      </c>
      <c r="H1729" s="45" t="s">
        <v>7210</v>
      </c>
      <c r="I1729" s="45" t="s">
        <v>5389</v>
      </c>
      <c r="J1729" s="45" t="s">
        <v>5390</v>
      </c>
      <c r="K1729" s="45" t="s">
        <v>13660</v>
      </c>
      <c r="L1729" s="45" t="s">
        <v>7890</v>
      </c>
      <c r="M1729" s="45" t="s">
        <v>7891</v>
      </c>
      <c r="N1729" s="45" t="s">
        <v>7892</v>
      </c>
      <c r="O1729" s="45" t="s">
        <v>7893</v>
      </c>
      <c r="P1729" s="45" t="s">
        <v>5364</v>
      </c>
    </row>
    <row r="1730" spans="1:16" x14ac:dyDescent="0.3">
      <c r="A1730" s="45" t="s">
        <v>7726</v>
      </c>
      <c r="B1730" s="45" t="s">
        <v>7760</v>
      </c>
      <c r="C1730" s="45" t="s">
        <v>7728</v>
      </c>
      <c r="D1730" s="45" t="s">
        <v>7729</v>
      </c>
      <c r="E1730" s="45" t="s">
        <v>7730</v>
      </c>
      <c r="F1730" s="45" t="s">
        <v>6581</v>
      </c>
      <c r="G1730" s="45">
        <v>12</v>
      </c>
      <c r="H1730" s="45" t="s">
        <v>7212</v>
      </c>
      <c r="I1730" s="45" t="s">
        <v>5389</v>
      </c>
      <c r="J1730" s="45" t="s">
        <v>5390</v>
      </c>
      <c r="K1730" s="45" t="s">
        <v>13661</v>
      </c>
      <c r="L1730" s="45" t="s">
        <v>7732</v>
      </c>
      <c r="M1730" s="45" t="s">
        <v>7733</v>
      </c>
      <c r="N1730" s="45" t="s">
        <v>7734</v>
      </c>
      <c r="O1730" s="45" t="s">
        <v>7735</v>
      </c>
      <c r="P1730" s="45" t="s">
        <v>4846</v>
      </c>
    </row>
    <row r="1731" spans="1:16" x14ac:dyDescent="0.3">
      <c r="A1731" s="45" t="s">
        <v>7762</v>
      </c>
      <c r="B1731" s="45" t="s">
        <v>7763</v>
      </c>
      <c r="C1731" s="45" t="s">
        <v>7764</v>
      </c>
      <c r="D1731" s="45" t="s">
        <v>7765</v>
      </c>
      <c r="E1731" s="45" t="s">
        <v>7766</v>
      </c>
      <c r="F1731" s="45" t="s">
        <v>6581</v>
      </c>
      <c r="G1731" s="45">
        <v>1</v>
      </c>
      <c r="H1731" s="45" t="s">
        <v>7213</v>
      </c>
      <c r="I1731" s="45" t="s">
        <v>5389</v>
      </c>
      <c r="J1731" s="45" t="s">
        <v>5390</v>
      </c>
      <c r="K1731" s="45" t="s">
        <v>13662</v>
      </c>
      <c r="L1731" s="45" t="s">
        <v>7768</v>
      </c>
      <c r="M1731" s="45" t="s">
        <v>7769</v>
      </c>
      <c r="N1731" s="45" t="s">
        <v>7770</v>
      </c>
      <c r="O1731" s="45" t="s">
        <v>7771</v>
      </c>
      <c r="P1731" s="45" t="s">
        <v>4849</v>
      </c>
    </row>
    <row r="1732" spans="1:16" x14ac:dyDescent="0.3">
      <c r="A1732" s="45" t="s">
        <v>9687</v>
      </c>
      <c r="B1732" s="45" t="s">
        <v>9688</v>
      </c>
      <c r="C1732" s="45" t="s">
        <v>9689</v>
      </c>
      <c r="D1732" s="45" t="s">
        <v>9690</v>
      </c>
      <c r="E1732" s="45" t="s">
        <v>9691</v>
      </c>
      <c r="F1732" s="45" t="s">
        <v>6581</v>
      </c>
      <c r="G1732" s="45">
        <v>10</v>
      </c>
      <c r="H1732" s="45" t="s">
        <v>7214</v>
      </c>
      <c r="I1732" s="45" t="s">
        <v>5389</v>
      </c>
      <c r="J1732" s="45" t="s">
        <v>5390</v>
      </c>
      <c r="K1732" s="45" t="s">
        <v>13663</v>
      </c>
      <c r="L1732" s="45" t="s">
        <v>9693</v>
      </c>
      <c r="M1732" s="45" t="s">
        <v>9694</v>
      </c>
      <c r="N1732" s="45" t="s">
        <v>9695</v>
      </c>
      <c r="O1732" s="45" t="s">
        <v>9696</v>
      </c>
      <c r="P1732" s="45" t="s">
        <v>4852</v>
      </c>
    </row>
    <row r="1733" spans="1:16" x14ac:dyDescent="0.3">
      <c r="A1733" s="45" t="s">
        <v>9697</v>
      </c>
      <c r="B1733" s="45" t="s">
        <v>9698</v>
      </c>
      <c r="C1733" s="45" t="s">
        <v>9699</v>
      </c>
      <c r="D1733" s="45" t="s">
        <v>9700</v>
      </c>
      <c r="E1733" s="45" t="s">
        <v>9701</v>
      </c>
      <c r="F1733" s="45" t="s">
        <v>6581</v>
      </c>
      <c r="G1733" s="45">
        <v>10</v>
      </c>
      <c r="H1733" s="45" t="s">
        <v>7215</v>
      </c>
      <c r="I1733" s="45" t="s">
        <v>5389</v>
      </c>
      <c r="J1733" s="45" t="s">
        <v>5390</v>
      </c>
      <c r="K1733" s="45" t="s">
        <v>13664</v>
      </c>
      <c r="L1733" s="45" t="s">
        <v>9703</v>
      </c>
      <c r="M1733" s="45" t="s">
        <v>9704</v>
      </c>
      <c r="N1733" s="45" t="s">
        <v>9705</v>
      </c>
      <c r="O1733" s="45" t="s">
        <v>9706</v>
      </c>
      <c r="P1733" s="45" t="s">
        <v>4855</v>
      </c>
    </row>
    <row r="1734" spans="1:16" x14ac:dyDescent="0.3">
      <c r="A1734" s="45" t="s">
        <v>10268</v>
      </c>
      <c r="B1734" s="45" t="s">
        <v>10269</v>
      </c>
      <c r="C1734" s="45" t="s">
        <v>10270</v>
      </c>
      <c r="D1734" s="45" t="s">
        <v>10271</v>
      </c>
      <c r="E1734" s="45" t="s">
        <v>10272</v>
      </c>
      <c r="F1734" s="45" t="s">
        <v>6581</v>
      </c>
      <c r="G1734" s="45">
        <v>2</v>
      </c>
      <c r="H1734" s="45" t="s">
        <v>7216</v>
      </c>
      <c r="I1734" s="45" t="s">
        <v>5389</v>
      </c>
      <c r="J1734" s="45" t="s">
        <v>5390</v>
      </c>
      <c r="K1734" s="45" t="s">
        <v>13665</v>
      </c>
      <c r="L1734" s="45" t="s">
        <v>10274</v>
      </c>
      <c r="M1734" s="45" t="s">
        <v>10275</v>
      </c>
      <c r="N1734" s="45" t="s">
        <v>10276</v>
      </c>
      <c r="O1734" s="45" t="s">
        <v>10277</v>
      </c>
      <c r="P1734" s="45" t="s">
        <v>5162</v>
      </c>
    </row>
    <row r="1735" spans="1:16" x14ac:dyDescent="0.3">
      <c r="A1735" s="45" t="s">
        <v>7830</v>
      </c>
      <c r="B1735" s="45" t="s">
        <v>7831</v>
      </c>
      <c r="C1735" s="45" t="s">
        <v>7832</v>
      </c>
      <c r="D1735" s="45" t="s">
        <v>7833</v>
      </c>
      <c r="E1735" s="45" t="s">
        <v>7834</v>
      </c>
      <c r="F1735" s="45" t="s">
        <v>6581</v>
      </c>
      <c r="G1735" s="45">
        <v>8</v>
      </c>
      <c r="H1735" s="45" t="s">
        <v>7217</v>
      </c>
      <c r="I1735" s="45" t="s">
        <v>5389</v>
      </c>
      <c r="J1735" s="45" t="s">
        <v>5390</v>
      </c>
      <c r="K1735" s="45" t="s">
        <v>13666</v>
      </c>
      <c r="L1735" s="45" t="s">
        <v>7836</v>
      </c>
      <c r="M1735" s="45" t="s">
        <v>7837</v>
      </c>
      <c r="N1735" s="45" t="s">
        <v>7838</v>
      </c>
      <c r="O1735" s="45" t="s">
        <v>7839</v>
      </c>
      <c r="P1735" s="45" t="s">
        <v>4901</v>
      </c>
    </row>
    <row r="1736" spans="1:16" x14ac:dyDescent="0.3">
      <c r="A1736" s="45" t="s">
        <v>13624</v>
      </c>
      <c r="B1736" s="45" t="s">
        <v>13625</v>
      </c>
      <c r="C1736" s="45" t="s">
        <v>11069</v>
      </c>
      <c r="D1736" s="45" t="s">
        <v>13626</v>
      </c>
      <c r="E1736" s="45" t="s">
        <v>13627</v>
      </c>
      <c r="F1736" s="45" t="s">
        <v>5167</v>
      </c>
      <c r="G1736" s="45">
        <v>22</v>
      </c>
      <c r="I1736" s="45" t="s">
        <v>5389</v>
      </c>
      <c r="J1736" s="45" t="s">
        <v>5390</v>
      </c>
      <c r="K1736" s="45" t="s">
        <v>13667</v>
      </c>
      <c r="L1736" s="45" t="s">
        <v>11073</v>
      </c>
      <c r="M1736" s="45" t="s">
        <v>11074</v>
      </c>
      <c r="N1736" s="45" t="s">
        <v>11075</v>
      </c>
      <c r="O1736" s="45" t="s">
        <v>11076</v>
      </c>
      <c r="P1736" s="45" t="s">
        <v>4903</v>
      </c>
    </row>
    <row r="1737" spans="1:16" x14ac:dyDescent="0.3">
      <c r="A1737" s="45" t="s">
        <v>12347</v>
      </c>
      <c r="B1737" s="45" t="s">
        <v>12348</v>
      </c>
      <c r="C1737" s="45" t="s">
        <v>12349</v>
      </c>
      <c r="D1737" s="45" t="s">
        <v>12350</v>
      </c>
      <c r="E1737" s="45" t="s">
        <v>12351</v>
      </c>
      <c r="F1737" s="45" t="s">
        <v>5167</v>
      </c>
      <c r="G1737" s="45">
        <v>22</v>
      </c>
      <c r="H1737" s="45" t="s">
        <v>7218</v>
      </c>
      <c r="I1737" s="45" t="s">
        <v>5389</v>
      </c>
      <c r="J1737" s="45" t="s">
        <v>5390</v>
      </c>
      <c r="K1737" s="45" t="s">
        <v>13668</v>
      </c>
      <c r="L1737" s="45" t="s">
        <v>12353</v>
      </c>
      <c r="M1737" s="45" t="s">
        <v>12354</v>
      </c>
      <c r="N1737" s="45" t="s">
        <v>12355</v>
      </c>
      <c r="O1737" s="45" t="s">
        <v>12356</v>
      </c>
      <c r="P1737" s="45" t="s">
        <v>5165</v>
      </c>
    </row>
    <row r="1738" spans="1:16" x14ac:dyDescent="0.3">
      <c r="A1738" s="45" t="s">
        <v>12357</v>
      </c>
      <c r="B1738" s="45" t="s">
        <v>12358</v>
      </c>
      <c r="C1738" s="45" t="s">
        <v>12359</v>
      </c>
      <c r="D1738" s="45" t="s">
        <v>12360</v>
      </c>
      <c r="E1738" s="45" t="s">
        <v>12361</v>
      </c>
      <c r="F1738" s="45" t="s">
        <v>5167</v>
      </c>
      <c r="G1738" s="45">
        <v>22</v>
      </c>
      <c r="H1738" s="45" t="s">
        <v>7219</v>
      </c>
      <c r="I1738" s="45" t="s">
        <v>5389</v>
      </c>
      <c r="J1738" s="45" t="s">
        <v>5390</v>
      </c>
      <c r="K1738" s="45" t="s">
        <v>13669</v>
      </c>
      <c r="L1738" s="45" t="s">
        <v>12363</v>
      </c>
      <c r="M1738" s="45" t="s">
        <v>12364</v>
      </c>
      <c r="N1738" s="45" t="s">
        <v>12365</v>
      </c>
      <c r="O1738" s="45" t="s">
        <v>12366</v>
      </c>
      <c r="P1738" s="45" t="s">
        <v>5168</v>
      </c>
    </row>
    <row r="1739" spans="1:16" x14ac:dyDescent="0.3">
      <c r="A1739" s="45" t="s">
        <v>12367</v>
      </c>
      <c r="B1739" s="45" t="s">
        <v>12368</v>
      </c>
      <c r="C1739" s="45" t="s">
        <v>12369</v>
      </c>
      <c r="D1739" s="45" t="s">
        <v>12370</v>
      </c>
      <c r="E1739" s="45" t="s">
        <v>12371</v>
      </c>
      <c r="F1739" s="45" t="s">
        <v>5167</v>
      </c>
      <c r="G1739" s="45">
        <v>22</v>
      </c>
      <c r="H1739" s="45" t="s">
        <v>7220</v>
      </c>
      <c r="I1739" s="45" t="s">
        <v>5389</v>
      </c>
      <c r="J1739" s="45" t="s">
        <v>5390</v>
      </c>
      <c r="K1739" s="45" t="s">
        <v>13670</v>
      </c>
      <c r="L1739" s="45" t="s">
        <v>12373</v>
      </c>
      <c r="M1739" s="45" t="s">
        <v>12374</v>
      </c>
      <c r="N1739" s="45" t="s">
        <v>12375</v>
      </c>
      <c r="O1739" s="45" t="s">
        <v>12376</v>
      </c>
      <c r="P1739" s="45" t="s">
        <v>5170</v>
      </c>
    </row>
    <row r="1740" spans="1:16" x14ac:dyDescent="0.3">
      <c r="A1740" s="45" t="s">
        <v>7850</v>
      </c>
      <c r="B1740" s="45" t="s">
        <v>13632</v>
      </c>
      <c r="C1740" s="45" t="s">
        <v>7852</v>
      </c>
      <c r="D1740" s="45" t="s">
        <v>7853</v>
      </c>
      <c r="E1740" s="45" t="s">
        <v>7854</v>
      </c>
      <c r="F1740" s="45" t="s">
        <v>6581</v>
      </c>
      <c r="G1740" s="45">
        <v>1</v>
      </c>
      <c r="I1740" s="45" t="s">
        <v>5389</v>
      </c>
      <c r="J1740" s="45" t="s">
        <v>5390</v>
      </c>
      <c r="K1740" s="45" t="s">
        <v>13671</v>
      </c>
      <c r="L1740" s="45" t="s">
        <v>7856</v>
      </c>
      <c r="M1740" s="45" t="s">
        <v>7857</v>
      </c>
      <c r="N1740" s="45" t="s">
        <v>7858</v>
      </c>
      <c r="O1740" s="45" t="s">
        <v>7859</v>
      </c>
      <c r="P1740" s="45" t="s">
        <v>5174</v>
      </c>
    </row>
    <row r="1741" spans="1:16" x14ac:dyDescent="0.3">
      <c r="A1741" s="45" t="s">
        <v>7860</v>
      </c>
      <c r="B1741" s="45" t="s">
        <v>13634</v>
      </c>
      <c r="C1741" s="45" t="s">
        <v>7862</v>
      </c>
      <c r="D1741" s="45" t="s">
        <v>7863</v>
      </c>
      <c r="E1741" s="45" t="s">
        <v>7864</v>
      </c>
      <c r="F1741" s="45" t="s">
        <v>6581</v>
      </c>
      <c r="G1741" s="45">
        <v>1</v>
      </c>
      <c r="I1741" s="45" t="s">
        <v>5389</v>
      </c>
      <c r="J1741" s="45" t="s">
        <v>5390</v>
      </c>
      <c r="K1741" s="45" t="s">
        <v>13672</v>
      </c>
      <c r="L1741" s="45" t="s">
        <v>7866</v>
      </c>
      <c r="M1741" s="45" t="s">
        <v>7867</v>
      </c>
      <c r="N1741" s="45" t="s">
        <v>7868</v>
      </c>
      <c r="O1741" s="45" t="s">
        <v>7869</v>
      </c>
      <c r="P1741" s="45" t="s">
        <v>5176</v>
      </c>
    </row>
    <row r="1742" spans="1:16" x14ac:dyDescent="0.3">
      <c r="A1742" s="45" t="s">
        <v>7870</v>
      </c>
      <c r="B1742" s="45" t="s">
        <v>7871</v>
      </c>
      <c r="C1742" s="45" t="s">
        <v>7872</v>
      </c>
      <c r="D1742" s="45" t="s">
        <v>7873</v>
      </c>
      <c r="E1742" s="45" t="s">
        <v>7874</v>
      </c>
      <c r="F1742" s="45" t="s">
        <v>5572</v>
      </c>
      <c r="G1742" s="45">
        <v>22</v>
      </c>
      <c r="I1742" s="45" t="s">
        <v>5389</v>
      </c>
      <c r="J1742" s="45" t="s">
        <v>5390</v>
      </c>
      <c r="K1742" s="45" t="s">
        <v>13673</v>
      </c>
      <c r="L1742" s="45" t="s">
        <v>7876</v>
      </c>
      <c r="M1742" s="45" t="s">
        <v>7877</v>
      </c>
      <c r="N1742" s="45" t="s">
        <v>7878</v>
      </c>
      <c r="O1742" s="45" t="s">
        <v>7879</v>
      </c>
      <c r="P1742" s="45" t="s">
        <v>5180</v>
      </c>
    </row>
    <row r="1743" spans="1:16" x14ac:dyDescent="0.3">
      <c r="A1743" s="45" t="s">
        <v>7686</v>
      </c>
      <c r="B1743" s="45" t="s">
        <v>7752</v>
      </c>
      <c r="C1743" s="45" t="s">
        <v>7688</v>
      </c>
      <c r="D1743" s="45" t="s">
        <v>7689</v>
      </c>
      <c r="E1743" s="45" t="s">
        <v>7690</v>
      </c>
      <c r="F1743" s="45" t="s">
        <v>6581</v>
      </c>
      <c r="G1743" s="45">
        <v>12</v>
      </c>
      <c r="I1743" s="45" t="s">
        <v>5389</v>
      </c>
      <c r="J1743" s="45" t="s">
        <v>5390</v>
      </c>
      <c r="K1743" s="45" t="s">
        <v>13674</v>
      </c>
      <c r="L1743" s="45" t="s">
        <v>7692</v>
      </c>
      <c r="M1743" s="45" t="s">
        <v>7693</v>
      </c>
      <c r="N1743" s="45" t="s">
        <v>7694</v>
      </c>
      <c r="O1743" s="45" t="s">
        <v>7695</v>
      </c>
      <c r="P1743" s="45" t="s">
        <v>4887</v>
      </c>
    </row>
    <row r="1744" spans="1:16" x14ac:dyDescent="0.3">
      <c r="A1744" s="45" t="s">
        <v>7696</v>
      </c>
      <c r="B1744" s="45" t="s">
        <v>7754</v>
      </c>
      <c r="C1744" s="45" t="s">
        <v>7698</v>
      </c>
      <c r="D1744" s="45" t="s">
        <v>7699</v>
      </c>
      <c r="E1744" s="45" t="s">
        <v>7700</v>
      </c>
      <c r="F1744" s="45" t="s">
        <v>6581</v>
      </c>
      <c r="G1744" s="45">
        <v>14</v>
      </c>
      <c r="I1744" s="45" t="s">
        <v>5389</v>
      </c>
      <c r="J1744" s="45" t="s">
        <v>5390</v>
      </c>
      <c r="K1744" s="45" t="s">
        <v>13675</v>
      </c>
      <c r="L1744" s="45" t="s">
        <v>7702</v>
      </c>
      <c r="M1744" s="45" t="s">
        <v>7703</v>
      </c>
      <c r="N1744" s="45" t="s">
        <v>7704</v>
      </c>
      <c r="O1744" s="45" t="s">
        <v>7705</v>
      </c>
      <c r="P1744" s="45" t="s">
        <v>4889</v>
      </c>
    </row>
    <row r="1745" spans="1:16" x14ac:dyDescent="0.3">
      <c r="A1745" s="45" t="s">
        <v>7706</v>
      </c>
      <c r="B1745" s="45" t="s">
        <v>7804</v>
      </c>
      <c r="C1745" s="45" t="s">
        <v>7708</v>
      </c>
      <c r="D1745" s="45" t="s">
        <v>7709</v>
      </c>
      <c r="E1745" s="45" t="s">
        <v>7710</v>
      </c>
      <c r="F1745" s="45" t="s">
        <v>6581</v>
      </c>
      <c r="G1745" s="45">
        <v>12</v>
      </c>
      <c r="I1745" s="45" t="s">
        <v>5389</v>
      </c>
      <c r="J1745" s="45" t="s">
        <v>5390</v>
      </c>
      <c r="K1745" s="45" t="s">
        <v>13676</v>
      </c>
      <c r="L1745" s="45" t="s">
        <v>7712</v>
      </c>
      <c r="M1745" s="45" t="s">
        <v>7713</v>
      </c>
      <c r="N1745" s="45" t="s">
        <v>7714</v>
      </c>
      <c r="O1745" s="45" t="s">
        <v>7715</v>
      </c>
      <c r="P1745" s="45" t="s">
        <v>4891</v>
      </c>
    </row>
    <row r="1746" spans="1:16" x14ac:dyDescent="0.3">
      <c r="A1746" s="45" t="s">
        <v>7716</v>
      </c>
      <c r="B1746" s="45" t="s">
        <v>7806</v>
      </c>
      <c r="C1746" s="45" t="s">
        <v>7718</v>
      </c>
      <c r="D1746" s="45" t="s">
        <v>7719</v>
      </c>
      <c r="E1746" s="45" t="s">
        <v>7720</v>
      </c>
      <c r="F1746" s="45" t="s">
        <v>6581</v>
      </c>
      <c r="G1746" s="45">
        <v>14</v>
      </c>
      <c r="I1746" s="45" t="s">
        <v>5389</v>
      </c>
      <c r="J1746" s="45" t="s">
        <v>5390</v>
      </c>
      <c r="K1746" s="45" t="s">
        <v>13677</v>
      </c>
      <c r="L1746" s="45" t="s">
        <v>7722</v>
      </c>
      <c r="M1746" s="45" t="s">
        <v>7723</v>
      </c>
      <c r="N1746" s="45" t="s">
        <v>7724</v>
      </c>
      <c r="O1746" s="45" t="s">
        <v>7725</v>
      </c>
      <c r="P1746" s="45" t="s">
        <v>4893</v>
      </c>
    </row>
    <row r="1747" spans="1:16" x14ac:dyDescent="0.3">
      <c r="A1747" s="45" t="s">
        <v>7928</v>
      </c>
      <c r="B1747" s="45" t="s">
        <v>8759</v>
      </c>
      <c r="C1747" s="45" t="s">
        <v>7930</v>
      </c>
      <c r="D1747" s="45" t="s">
        <v>7931</v>
      </c>
      <c r="E1747" s="45" t="s">
        <v>7932</v>
      </c>
      <c r="F1747" s="45" t="s">
        <v>6581</v>
      </c>
      <c r="G1747" s="45">
        <v>1</v>
      </c>
      <c r="I1747" s="45" t="s">
        <v>5389</v>
      </c>
      <c r="J1747" s="45" t="s">
        <v>5390</v>
      </c>
      <c r="K1747" s="45" t="s">
        <v>13678</v>
      </c>
      <c r="L1747" s="45" t="s">
        <v>7934</v>
      </c>
      <c r="M1747" s="45" t="s">
        <v>7935</v>
      </c>
      <c r="N1747" s="45" t="s">
        <v>7936</v>
      </c>
      <c r="O1747" s="45" t="s">
        <v>7937</v>
      </c>
      <c r="P1747" s="45" t="s">
        <v>5367</v>
      </c>
    </row>
    <row r="1748" spans="1:16" x14ac:dyDescent="0.3">
      <c r="A1748" s="45" t="s">
        <v>12400</v>
      </c>
      <c r="B1748" s="45" t="s">
        <v>12401</v>
      </c>
      <c r="C1748" s="45" t="s">
        <v>12402</v>
      </c>
      <c r="D1748" s="45" t="s">
        <v>12403</v>
      </c>
      <c r="E1748" s="45" t="s">
        <v>12404</v>
      </c>
      <c r="F1748" s="45" t="s">
        <v>5167</v>
      </c>
      <c r="G1748" s="45">
        <v>22</v>
      </c>
      <c r="I1748" s="45" t="s">
        <v>5389</v>
      </c>
      <c r="J1748" s="45" t="s">
        <v>5390</v>
      </c>
      <c r="K1748" s="45" t="s">
        <v>13679</v>
      </c>
      <c r="L1748" s="45" t="s">
        <v>12406</v>
      </c>
      <c r="M1748" s="45" t="s">
        <v>12407</v>
      </c>
      <c r="N1748" s="45" t="s">
        <v>12408</v>
      </c>
      <c r="O1748" s="45" t="s">
        <v>12409</v>
      </c>
      <c r="P1748" s="45" t="s">
        <v>5186</v>
      </c>
    </row>
    <row r="1749" spans="1:16" x14ac:dyDescent="0.3">
      <c r="A1749" s="45" t="s">
        <v>7726</v>
      </c>
      <c r="B1749" s="45" t="s">
        <v>7760</v>
      </c>
      <c r="C1749" s="45" t="s">
        <v>7728</v>
      </c>
      <c r="D1749" s="45" t="s">
        <v>7729</v>
      </c>
      <c r="E1749" s="45" t="s">
        <v>7730</v>
      </c>
      <c r="F1749" s="45" t="s">
        <v>6581</v>
      </c>
      <c r="G1749" s="45">
        <v>12</v>
      </c>
      <c r="H1749" s="45" t="s">
        <v>7221</v>
      </c>
      <c r="I1749" s="45" t="s">
        <v>5479</v>
      </c>
      <c r="J1749" s="45" t="s">
        <v>5480</v>
      </c>
      <c r="K1749" s="45" t="s">
        <v>13680</v>
      </c>
      <c r="L1749" s="45" t="s">
        <v>7732</v>
      </c>
      <c r="M1749" s="45" t="s">
        <v>7733</v>
      </c>
      <c r="N1749" s="45" t="s">
        <v>7734</v>
      </c>
      <c r="O1749" s="45" t="s">
        <v>7735</v>
      </c>
      <c r="P1749" s="45" t="s">
        <v>4846</v>
      </c>
    </row>
    <row r="1750" spans="1:16" x14ac:dyDescent="0.3">
      <c r="A1750" s="45" t="s">
        <v>7762</v>
      </c>
      <c r="B1750" s="45" t="s">
        <v>7763</v>
      </c>
      <c r="C1750" s="45" t="s">
        <v>7764</v>
      </c>
      <c r="D1750" s="45" t="s">
        <v>7765</v>
      </c>
      <c r="E1750" s="45" t="s">
        <v>7766</v>
      </c>
      <c r="F1750" s="45" t="s">
        <v>6581</v>
      </c>
      <c r="G1750" s="45">
        <v>1</v>
      </c>
      <c r="H1750" s="45" t="s">
        <v>7223</v>
      </c>
      <c r="I1750" s="45" t="s">
        <v>5479</v>
      </c>
      <c r="J1750" s="45" t="s">
        <v>5480</v>
      </c>
      <c r="K1750" s="45" t="s">
        <v>13681</v>
      </c>
      <c r="L1750" s="45" t="s">
        <v>7768</v>
      </c>
      <c r="M1750" s="45" t="s">
        <v>7769</v>
      </c>
      <c r="N1750" s="45" t="s">
        <v>7770</v>
      </c>
      <c r="O1750" s="45" t="s">
        <v>7771</v>
      </c>
      <c r="P1750" s="45" t="s">
        <v>4849</v>
      </c>
    </row>
    <row r="1751" spans="1:16" x14ac:dyDescent="0.3">
      <c r="A1751" s="45" t="s">
        <v>7940</v>
      </c>
      <c r="B1751" s="45" t="s">
        <v>7941</v>
      </c>
      <c r="C1751" s="45" t="s">
        <v>7942</v>
      </c>
      <c r="D1751" s="45" t="s">
        <v>7943</v>
      </c>
      <c r="E1751" s="45" t="s">
        <v>7944</v>
      </c>
      <c r="F1751" s="45" t="s">
        <v>5572</v>
      </c>
      <c r="G1751" s="45">
        <v>22</v>
      </c>
      <c r="H1751" s="45" t="s">
        <v>7224</v>
      </c>
      <c r="I1751" s="45" t="s">
        <v>5479</v>
      </c>
      <c r="J1751" s="45" t="s">
        <v>5480</v>
      </c>
      <c r="K1751" s="45" t="s">
        <v>13682</v>
      </c>
      <c r="L1751" s="45" t="s">
        <v>7946</v>
      </c>
      <c r="M1751" s="45" t="s">
        <v>7947</v>
      </c>
      <c r="N1751" s="45" t="s">
        <v>7948</v>
      </c>
      <c r="O1751" s="45" t="s">
        <v>7949</v>
      </c>
      <c r="P1751" s="45" t="s">
        <v>4841</v>
      </c>
    </row>
    <row r="1752" spans="1:16" x14ac:dyDescent="0.3">
      <c r="A1752" s="45" t="s">
        <v>9543</v>
      </c>
      <c r="B1752" s="45" t="s">
        <v>11531</v>
      </c>
      <c r="C1752" s="45" t="s">
        <v>9545</v>
      </c>
      <c r="D1752" s="45" t="s">
        <v>9546</v>
      </c>
      <c r="E1752" s="45" t="s">
        <v>9547</v>
      </c>
      <c r="F1752" s="45" t="s">
        <v>5572</v>
      </c>
      <c r="G1752" s="45">
        <v>22</v>
      </c>
      <c r="H1752" s="45" t="s">
        <v>7226</v>
      </c>
      <c r="I1752" s="45" t="s">
        <v>5479</v>
      </c>
      <c r="J1752" s="45" t="s">
        <v>5480</v>
      </c>
      <c r="K1752" s="45" t="s">
        <v>13683</v>
      </c>
      <c r="L1752" s="45" t="s">
        <v>9549</v>
      </c>
      <c r="M1752" s="45" t="s">
        <v>9550</v>
      </c>
      <c r="N1752" s="45" t="s">
        <v>9551</v>
      </c>
      <c r="O1752" s="45" t="s">
        <v>9552</v>
      </c>
      <c r="P1752" s="45" t="s">
        <v>4994</v>
      </c>
    </row>
    <row r="1753" spans="1:16" x14ac:dyDescent="0.3">
      <c r="A1753" s="45" t="s">
        <v>9553</v>
      </c>
      <c r="B1753" s="45" t="s">
        <v>11533</v>
      </c>
      <c r="C1753" s="45" t="s">
        <v>9555</v>
      </c>
      <c r="D1753" s="45" t="s">
        <v>9556</v>
      </c>
      <c r="E1753" s="45" t="s">
        <v>9557</v>
      </c>
      <c r="F1753" s="45" t="s">
        <v>6581</v>
      </c>
      <c r="G1753" s="45">
        <v>4</v>
      </c>
      <c r="H1753" s="45" t="s">
        <v>7228</v>
      </c>
      <c r="I1753" s="45" t="s">
        <v>5479</v>
      </c>
      <c r="J1753" s="45" t="s">
        <v>5480</v>
      </c>
      <c r="K1753" s="45" t="s">
        <v>13684</v>
      </c>
      <c r="L1753" s="45" t="s">
        <v>9559</v>
      </c>
      <c r="M1753" s="45" t="s">
        <v>9560</v>
      </c>
      <c r="N1753" s="45" t="s">
        <v>9561</v>
      </c>
      <c r="O1753" s="45" t="s">
        <v>9562</v>
      </c>
      <c r="P1753" s="45" t="s">
        <v>4832</v>
      </c>
    </row>
    <row r="1754" spans="1:16" x14ac:dyDescent="0.3">
      <c r="A1754" s="45" t="s">
        <v>11535</v>
      </c>
      <c r="B1754" s="45" t="s">
        <v>11536</v>
      </c>
      <c r="C1754" s="45" t="s">
        <v>11537</v>
      </c>
      <c r="D1754" s="45" t="s">
        <v>11538</v>
      </c>
      <c r="E1754" s="45" t="s">
        <v>11539</v>
      </c>
      <c r="F1754" s="45" t="s">
        <v>6581</v>
      </c>
      <c r="G1754" s="45">
        <v>1</v>
      </c>
      <c r="I1754" s="45" t="s">
        <v>5479</v>
      </c>
      <c r="J1754" s="45" t="s">
        <v>5480</v>
      </c>
      <c r="K1754" s="45" t="s">
        <v>13685</v>
      </c>
      <c r="L1754" s="45" t="s">
        <v>11541</v>
      </c>
      <c r="M1754" s="45" t="s">
        <v>11542</v>
      </c>
      <c r="N1754" s="45" t="s">
        <v>11543</v>
      </c>
      <c r="O1754" s="45" t="s">
        <v>11544</v>
      </c>
      <c r="P1754" s="45" t="s">
        <v>4998</v>
      </c>
    </row>
    <row r="1755" spans="1:16" x14ac:dyDescent="0.3">
      <c r="A1755" s="45" t="s">
        <v>11677</v>
      </c>
      <c r="B1755" s="45" t="s">
        <v>11678</v>
      </c>
      <c r="C1755" s="45" t="s">
        <v>11679</v>
      </c>
      <c r="D1755" s="45" t="s">
        <v>11680</v>
      </c>
      <c r="E1755" s="45" t="s">
        <v>11681</v>
      </c>
      <c r="F1755" s="45" t="s">
        <v>6581</v>
      </c>
      <c r="G1755" s="45">
        <v>2</v>
      </c>
      <c r="I1755" s="45" t="s">
        <v>5479</v>
      </c>
      <c r="J1755" s="45" t="s">
        <v>5480</v>
      </c>
      <c r="K1755" s="45" t="s">
        <v>13686</v>
      </c>
      <c r="L1755" s="45" t="s">
        <v>11683</v>
      </c>
      <c r="M1755" s="45" t="s">
        <v>11684</v>
      </c>
      <c r="N1755" s="45" t="s">
        <v>11685</v>
      </c>
      <c r="O1755" s="45" t="s">
        <v>11686</v>
      </c>
      <c r="P1755" s="45" t="s">
        <v>5000</v>
      </c>
    </row>
    <row r="1756" spans="1:16" x14ac:dyDescent="0.3">
      <c r="A1756" s="45" t="s">
        <v>11801</v>
      </c>
      <c r="B1756" s="45" t="s">
        <v>11802</v>
      </c>
      <c r="C1756" s="45" t="s">
        <v>11803</v>
      </c>
      <c r="D1756" s="45" t="s">
        <v>11804</v>
      </c>
      <c r="E1756" s="45" t="s">
        <v>11805</v>
      </c>
      <c r="F1756" s="45" t="s">
        <v>6581</v>
      </c>
      <c r="G1756" s="45">
        <v>1</v>
      </c>
      <c r="I1756" s="45" t="s">
        <v>5479</v>
      </c>
      <c r="J1756" s="45" t="s">
        <v>5480</v>
      </c>
      <c r="K1756" s="45" t="s">
        <v>13687</v>
      </c>
      <c r="L1756" s="45" t="s">
        <v>11807</v>
      </c>
      <c r="M1756" s="45" t="s">
        <v>11808</v>
      </c>
      <c r="N1756" s="45" t="s">
        <v>11809</v>
      </c>
      <c r="O1756" s="45" t="s">
        <v>11810</v>
      </c>
      <c r="P1756" s="45" t="s">
        <v>5032</v>
      </c>
    </row>
    <row r="1757" spans="1:16" x14ac:dyDescent="0.3">
      <c r="A1757" s="45" t="s">
        <v>11811</v>
      </c>
      <c r="B1757" s="45" t="s">
        <v>11812</v>
      </c>
      <c r="C1757" s="45" t="s">
        <v>11813</v>
      </c>
      <c r="D1757" s="45" t="s">
        <v>11814</v>
      </c>
      <c r="E1757" s="45" t="s">
        <v>11815</v>
      </c>
      <c r="F1757" s="45" t="s">
        <v>5572</v>
      </c>
      <c r="G1757" s="45">
        <v>22</v>
      </c>
      <c r="I1757" s="45" t="s">
        <v>5479</v>
      </c>
      <c r="J1757" s="45" t="s">
        <v>5480</v>
      </c>
      <c r="K1757" s="45" t="s">
        <v>13688</v>
      </c>
      <c r="L1757" s="45" t="s">
        <v>11817</v>
      </c>
      <c r="M1757" s="45" t="s">
        <v>11818</v>
      </c>
      <c r="N1757" s="45" t="s">
        <v>11819</v>
      </c>
      <c r="O1757" s="45" t="s">
        <v>11820</v>
      </c>
      <c r="P1757" s="45" t="s">
        <v>5034</v>
      </c>
    </row>
    <row r="1758" spans="1:16" x14ac:dyDescent="0.3">
      <c r="A1758" s="45" t="s">
        <v>11821</v>
      </c>
      <c r="B1758" s="45" t="s">
        <v>11822</v>
      </c>
      <c r="C1758" s="45" t="s">
        <v>11823</v>
      </c>
      <c r="D1758" s="45" t="s">
        <v>11824</v>
      </c>
      <c r="E1758" s="45" t="s">
        <v>11825</v>
      </c>
      <c r="F1758" s="45" t="s">
        <v>5572</v>
      </c>
      <c r="G1758" s="45">
        <v>22</v>
      </c>
      <c r="I1758" s="45" t="s">
        <v>5479</v>
      </c>
      <c r="J1758" s="45" t="s">
        <v>5480</v>
      </c>
      <c r="K1758" s="45" t="s">
        <v>13689</v>
      </c>
      <c r="L1758" s="45" t="s">
        <v>11827</v>
      </c>
      <c r="M1758" s="45" t="s">
        <v>11828</v>
      </c>
      <c r="N1758" s="45" t="s">
        <v>11829</v>
      </c>
      <c r="O1758" s="45" t="s">
        <v>11830</v>
      </c>
      <c r="P1758" s="45" t="s">
        <v>5037</v>
      </c>
    </row>
    <row r="1759" spans="1:16" x14ac:dyDescent="0.3">
      <c r="A1759" s="45" t="s">
        <v>11831</v>
      </c>
      <c r="B1759" s="45" t="s">
        <v>11832</v>
      </c>
      <c r="C1759" s="45" t="s">
        <v>11833</v>
      </c>
      <c r="D1759" s="45" t="s">
        <v>11834</v>
      </c>
      <c r="E1759" s="45" t="s">
        <v>11835</v>
      </c>
      <c r="F1759" s="45" t="s">
        <v>5572</v>
      </c>
      <c r="G1759" s="45">
        <v>22</v>
      </c>
      <c r="I1759" s="45" t="s">
        <v>5479</v>
      </c>
      <c r="J1759" s="45" t="s">
        <v>5480</v>
      </c>
      <c r="K1759" s="45" t="s">
        <v>13690</v>
      </c>
      <c r="L1759" s="45" t="s">
        <v>11837</v>
      </c>
      <c r="M1759" s="45" t="s">
        <v>11838</v>
      </c>
      <c r="N1759" s="45" t="s">
        <v>11839</v>
      </c>
      <c r="O1759" s="45" t="s">
        <v>11840</v>
      </c>
      <c r="P1759" s="45" t="s">
        <v>5039</v>
      </c>
    </row>
    <row r="1760" spans="1:16" x14ac:dyDescent="0.3">
      <c r="A1760" s="45" t="s">
        <v>11841</v>
      </c>
      <c r="B1760" s="45" t="s">
        <v>11842</v>
      </c>
      <c r="C1760" s="45" t="s">
        <v>11843</v>
      </c>
      <c r="D1760" s="45" t="s">
        <v>11844</v>
      </c>
      <c r="E1760" s="45" t="s">
        <v>11845</v>
      </c>
      <c r="F1760" s="45" t="s">
        <v>5572</v>
      </c>
      <c r="G1760" s="45">
        <v>22</v>
      </c>
      <c r="I1760" s="45" t="s">
        <v>5479</v>
      </c>
      <c r="J1760" s="45" t="s">
        <v>5480</v>
      </c>
      <c r="K1760" s="45" t="s">
        <v>13691</v>
      </c>
      <c r="L1760" s="45" t="s">
        <v>11847</v>
      </c>
      <c r="M1760" s="45" t="s">
        <v>11848</v>
      </c>
      <c r="N1760" s="45" t="s">
        <v>11849</v>
      </c>
      <c r="O1760" s="45" t="s">
        <v>11850</v>
      </c>
      <c r="P1760" s="45" t="s">
        <v>5041</v>
      </c>
    </row>
    <row r="1761" spans="1:16" x14ac:dyDescent="0.3">
      <c r="A1761" s="45" t="s">
        <v>11851</v>
      </c>
      <c r="B1761" s="45" t="s">
        <v>11852</v>
      </c>
      <c r="C1761" s="45" t="s">
        <v>11853</v>
      </c>
      <c r="D1761" s="45" t="s">
        <v>11854</v>
      </c>
      <c r="E1761" s="45" t="s">
        <v>11855</v>
      </c>
      <c r="F1761" s="45" t="s">
        <v>5572</v>
      </c>
      <c r="G1761" s="45">
        <v>22</v>
      </c>
      <c r="I1761" s="45" t="s">
        <v>5479</v>
      </c>
      <c r="J1761" s="45" t="s">
        <v>5480</v>
      </c>
      <c r="K1761" s="45" t="s">
        <v>13692</v>
      </c>
      <c r="L1761" s="45" t="s">
        <v>11857</v>
      </c>
      <c r="M1761" s="45" t="s">
        <v>11858</v>
      </c>
      <c r="N1761" s="45" t="s">
        <v>11859</v>
      </c>
      <c r="O1761" s="45" t="s">
        <v>11860</v>
      </c>
      <c r="P1761" s="45" t="s">
        <v>5043</v>
      </c>
    </row>
    <row r="1762" spans="1:16" x14ac:dyDescent="0.3">
      <c r="A1762" s="45" t="s">
        <v>11861</v>
      </c>
      <c r="B1762" s="45" t="s">
        <v>11862</v>
      </c>
      <c r="C1762" s="45" t="s">
        <v>11863</v>
      </c>
      <c r="D1762" s="45" t="s">
        <v>11864</v>
      </c>
      <c r="E1762" s="45" t="s">
        <v>11865</v>
      </c>
      <c r="F1762" s="45" t="s">
        <v>5572</v>
      </c>
      <c r="G1762" s="45">
        <v>22</v>
      </c>
      <c r="I1762" s="45" t="s">
        <v>5479</v>
      </c>
      <c r="J1762" s="45" t="s">
        <v>5480</v>
      </c>
      <c r="K1762" s="45" t="s">
        <v>13693</v>
      </c>
      <c r="L1762" s="45" t="s">
        <v>11867</v>
      </c>
      <c r="M1762" s="45" t="s">
        <v>11868</v>
      </c>
      <c r="N1762" s="45" t="s">
        <v>11869</v>
      </c>
      <c r="O1762" s="45" t="s">
        <v>11870</v>
      </c>
      <c r="P1762" s="45" t="s">
        <v>5045</v>
      </c>
    </row>
    <row r="1763" spans="1:16" x14ac:dyDescent="0.3">
      <c r="A1763" s="45" t="s">
        <v>12347</v>
      </c>
      <c r="B1763" s="45" t="s">
        <v>12348</v>
      </c>
      <c r="C1763" s="45" t="s">
        <v>12349</v>
      </c>
      <c r="D1763" s="45" t="s">
        <v>12350</v>
      </c>
      <c r="E1763" s="45" t="s">
        <v>12351</v>
      </c>
      <c r="F1763" s="45" t="s">
        <v>5167</v>
      </c>
      <c r="G1763" s="45">
        <v>22</v>
      </c>
      <c r="I1763" s="45" t="s">
        <v>5479</v>
      </c>
      <c r="J1763" s="45" t="s">
        <v>5480</v>
      </c>
      <c r="K1763" s="45" t="s">
        <v>13694</v>
      </c>
      <c r="L1763" s="45" t="s">
        <v>12353</v>
      </c>
      <c r="M1763" s="45" t="s">
        <v>12354</v>
      </c>
      <c r="N1763" s="45" t="s">
        <v>12355</v>
      </c>
      <c r="O1763" s="45" t="s">
        <v>12356</v>
      </c>
      <c r="P1763" s="45" t="s">
        <v>5165</v>
      </c>
    </row>
    <row r="1764" spans="1:16" x14ac:dyDescent="0.3">
      <c r="A1764" s="45" t="s">
        <v>12357</v>
      </c>
      <c r="B1764" s="45" t="s">
        <v>12358</v>
      </c>
      <c r="C1764" s="45" t="s">
        <v>12359</v>
      </c>
      <c r="D1764" s="45" t="s">
        <v>12360</v>
      </c>
      <c r="E1764" s="45" t="s">
        <v>12361</v>
      </c>
      <c r="F1764" s="45" t="s">
        <v>5167</v>
      </c>
      <c r="G1764" s="45">
        <v>22</v>
      </c>
      <c r="I1764" s="45" t="s">
        <v>5479</v>
      </c>
      <c r="J1764" s="45" t="s">
        <v>5480</v>
      </c>
      <c r="K1764" s="45" t="s">
        <v>13695</v>
      </c>
      <c r="L1764" s="45" t="s">
        <v>12363</v>
      </c>
      <c r="M1764" s="45" t="s">
        <v>12364</v>
      </c>
      <c r="N1764" s="45" t="s">
        <v>12365</v>
      </c>
      <c r="O1764" s="45" t="s">
        <v>12366</v>
      </c>
      <c r="P1764" s="45" t="s">
        <v>5168</v>
      </c>
    </row>
    <row r="1765" spans="1:16" x14ac:dyDescent="0.3">
      <c r="A1765" s="45" t="s">
        <v>12367</v>
      </c>
      <c r="B1765" s="45" t="s">
        <v>12368</v>
      </c>
      <c r="C1765" s="45" t="s">
        <v>12369</v>
      </c>
      <c r="D1765" s="45" t="s">
        <v>12370</v>
      </c>
      <c r="E1765" s="45" t="s">
        <v>12371</v>
      </c>
      <c r="F1765" s="45" t="s">
        <v>5167</v>
      </c>
      <c r="G1765" s="45">
        <v>22</v>
      </c>
      <c r="I1765" s="45" t="s">
        <v>5479</v>
      </c>
      <c r="J1765" s="45" t="s">
        <v>5480</v>
      </c>
      <c r="K1765" s="45" t="s">
        <v>13696</v>
      </c>
      <c r="L1765" s="45" t="s">
        <v>12373</v>
      </c>
      <c r="M1765" s="45" t="s">
        <v>12374</v>
      </c>
      <c r="N1765" s="45" t="s">
        <v>12375</v>
      </c>
      <c r="O1765" s="45" t="s">
        <v>12376</v>
      </c>
      <c r="P1765" s="45" t="s">
        <v>5170</v>
      </c>
    </row>
    <row r="1766" spans="1:16" x14ac:dyDescent="0.3">
      <c r="A1766" s="45" t="s">
        <v>13697</v>
      </c>
      <c r="B1766" s="45" t="s">
        <v>13698</v>
      </c>
      <c r="C1766" s="45" t="s">
        <v>13699</v>
      </c>
      <c r="D1766" s="45" t="s">
        <v>13700</v>
      </c>
      <c r="E1766" s="45" t="s">
        <v>13701</v>
      </c>
      <c r="F1766" s="45" t="s">
        <v>5167</v>
      </c>
      <c r="G1766" s="45">
        <v>22</v>
      </c>
      <c r="I1766" s="45" t="s">
        <v>5479</v>
      </c>
      <c r="J1766" s="45" t="s">
        <v>5480</v>
      </c>
      <c r="K1766" s="45" t="s">
        <v>13702</v>
      </c>
      <c r="L1766" s="45" t="s">
        <v>13703</v>
      </c>
      <c r="M1766" s="45" t="s">
        <v>13704</v>
      </c>
      <c r="N1766" s="45" t="s">
        <v>13705</v>
      </c>
      <c r="O1766" s="45" t="s">
        <v>13706</v>
      </c>
      <c r="P1766" s="45" t="s">
        <v>5481</v>
      </c>
    </row>
    <row r="1767" spans="1:16" x14ac:dyDescent="0.3">
      <c r="A1767" s="45" t="s">
        <v>7686</v>
      </c>
      <c r="B1767" s="45" t="s">
        <v>7752</v>
      </c>
      <c r="C1767" s="45" t="s">
        <v>7688</v>
      </c>
      <c r="D1767" s="45" t="s">
        <v>7689</v>
      </c>
      <c r="E1767" s="45" t="s">
        <v>7690</v>
      </c>
      <c r="F1767" s="45" t="s">
        <v>6581</v>
      </c>
      <c r="G1767" s="45">
        <v>12</v>
      </c>
      <c r="I1767" s="45" t="s">
        <v>5479</v>
      </c>
      <c r="J1767" s="45" t="s">
        <v>5480</v>
      </c>
      <c r="K1767" s="45" t="s">
        <v>13707</v>
      </c>
      <c r="L1767" s="45" t="s">
        <v>7692</v>
      </c>
      <c r="M1767" s="45" t="s">
        <v>7693</v>
      </c>
      <c r="N1767" s="45" t="s">
        <v>7694</v>
      </c>
      <c r="O1767" s="45" t="s">
        <v>7695</v>
      </c>
      <c r="P1767" s="45" t="s">
        <v>4887</v>
      </c>
    </row>
    <row r="1768" spans="1:16" x14ac:dyDescent="0.3">
      <c r="A1768" s="45" t="s">
        <v>7696</v>
      </c>
      <c r="B1768" s="45" t="s">
        <v>7754</v>
      </c>
      <c r="C1768" s="45" t="s">
        <v>7698</v>
      </c>
      <c r="D1768" s="45" t="s">
        <v>7699</v>
      </c>
      <c r="E1768" s="45" t="s">
        <v>7700</v>
      </c>
      <c r="F1768" s="45" t="s">
        <v>6581</v>
      </c>
      <c r="G1768" s="45">
        <v>14</v>
      </c>
      <c r="I1768" s="45" t="s">
        <v>5479</v>
      </c>
      <c r="J1768" s="45" t="s">
        <v>5480</v>
      </c>
      <c r="K1768" s="45" t="s">
        <v>13708</v>
      </c>
      <c r="L1768" s="45" t="s">
        <v>7702</v>
      </c>
      <c r="M1768" s="45" t="s">
        <v>7703</v>
      </c>
      <c r="N1768" s="45" t="s">
        <v>7704</v>
      </c>
      <c r="O1768" s="45" t="s">
        <v>7705</v>
      </c>
      <c r="P1768" s="45" t="s">
        <v>4889</v>
      </c>
    </row>
    <row r="1769" spans="1:16" x14ac:dyDescent="0.3">
      <c r="A1769" s="45" t="s">
        <v>7706</v>
      </c>
      <c r="B1769" s="45" t="s">
        <v>7804</v>
      </c>
      <c r="C1769" s="45" t="s">
        <v>7708</v>
      </c>
      <c r="D1769" s="45" t="s">
        <v>7709</v>
      </c>
      <c r="E1769" s="45" t="s">
        <v>7710</v>
      </c>
      <c r="F1769" s="45" t="s">
        <v>6581</v>
      </c>
      <c r="G1769" s="45">
        <v>12</v>
      </c>
      <c r="I1769" s="45" t="s">
        <v>5479</v>
      </c>
      <c r="J1769" s="45" t="s">
        <v>5480</v>
      </c>
      <c r="K1769" s="45" t="s">
        <v>13709</v>
      </c>
      <c r="L1769" s="45" t="s">
        <v>7712</v>
      </c>
      <c r="M1769" s="45" t="s">
        <v>7713</v>
      </c>
      <c r="N1769" s="45" t="s">
        <v>7714</v>
      </c>
      <c r="O1769" s="45" t="s">
        <v>7715</v>
      </c>
      <c r="P1769" s="45" t="s">
        <v>4891</v>
      </c>
    </row>
    <row r="1770" spans="1:16" x14ac:dyDescent="0.3">
      <c r="A1770" s="45" t="s">
        <v>7716</v>
      </c>
      <c r="B1770" s="45" t="s">
        <v>7806</v>
      </c>
      <c r="C1770" s="45" t="s">
        <v>7718</v>
      </c>
      <c r="D1770" s="45" t="s">
        <v>7719</v>
      </c>
      <c r="E1770" s="45" t="s">
        <v>7720</v>
      </c>
      <c r="F1770" s="45" t="s">
        <v>6581</v>
      </c>
      <c r="G1770" s="45">
        <v>14</v>
      </c>
      <c r="I1770" s="45" t="s">
        <v>5479</v>
      </c>
      <c r="J1770" s="45" t="s">
        <v>5480</v>
      </c>
      <c r="K1770" s="45" t="s">
        <v>13710</v>
      </c>
      <c r="L1770" s="45" t="s">
        <v>7722</v>
      </c>
      <c r="M1770" s="45" t="s">
        <v>7723</v>
      </c>
      <c r="N1770" s="45" t="s">
        <v>7724</v>
      </c>
      <c r="O1770" s="45" t="s">
        <v>7725</v>
      </c>
      <c r="P1770" s="45" t="s">
        <v>4893</v>
      </c>
    </row>
    <row r="1771" spans="1:16" x14ac:dyDescent="0.3">
      <c r="A1771" s="45" t="s">
        <v>11609</v>
      </c>
      <c r="B1771" s="45" t="s">
        <v>11610</v>
      </c>
      <c r="C1771" s="45" t="s">
        <v>11611</v>
      </c>
      <c r="D1771" s="45" t="s">
        <v>11612</v>
      </c>
      <c r="E1771" s="45" t="s">
        <v>11613</v>
      </c>
      <c r="F1771" s="45" t="s">
        <v>5572</v>
      </c>
      <c r="G1771" s="45">
        <v>22</v>
      </c>
      <c r="I1771" s="45" t="s">
        <v>5479</v>
      </c>
      <c r="J1771" s="45" t="s">
        <v>5480</v>
      </c>
      <c r="K1771" s="45" t="s">
        <v>13711</v>
      </c>
      <c r="L1771" s="45" t="s">
        <v>11615</v>
      </c>
      <c r="M1771" s="45" t="s">
        <v>11616</v>
      </c>
      <c r="N1771" s="45" t="s">
        <v>11617</v>
      </c>
      <c r="O1771" s="45" t="s">
        <v>11618</v>
      </c>
      <c r="P1771" s="45" t="s">
        <v>5103</v>
      </c>
    </row>
    <row r="1772" spans="1:16" x14ac:dyDescent="0.3">
      <c r="A1772" s="45" t="s">
        <v>12400</v>
      </c>
      <c r="B1772" s="45" t="s">
        <v>12401</v>
      </c>
      <c r="C1772" s="45" t="s">
        <v>12402</v>
      </c>
      <c r="D1772" s="45" t="s">
        <v>12403</v>
      </c>
      <c r="E1772" s="45" t="s">
        <v>12404</v>
      </c>
      <c r="F1772" s="45" t="s">
        <v>5167</v>
      </c>
      <c r="G1772" s="45">
        <v>22</v>
      </c>
      <c r="I1772" s="45" t="s">
        <v>5479</v>
      </c>
      <c r="J1772" s="45" t="s">
        <v>5480</v>
      </c>
      <c r="K1772" s="45" t="s">
        <v>13712</v>
      </c>
      <c r="L1772" s="45" t="s">
        <v>12406</v>
      </c>
      <c r="M1772" s="45" t="s">
        <v>12407</v>
      </c>
      <c r="N1772" s="45" t="s">
        <v>12408</v>
      </c>
      <c r="O1772" s="45" t="s">
        <v>12409</v>
      </c>
      <c r="P1772" s="45" t="s">
        <v>5186</v>
      </c>
    </row>
    <row r="1773" spans="1:16" x14ac:dyDescent="0.3">
      <c r="A1773" s="45" t="s">
        <v>7726</v>
      </c>
      <c r="B1773" s="45" t="s">
        <v>7760</v>
      </c>
      <c r="C1773" s="45" t="s">
        <v>7728</v>
      </c>
      <c r="D1773" s="45" t="s">
        <v>7729</v>
      </c>
      <c r="E1773" s="45" t="s">
        <v>7730</v>
      </c>
      <c r="F1773" s="45" t="s">
        <v>6581</v>
      </c>
      <c r="G1773" s="45">
        <v>12</v>
      </c>
      <c r="H1773" s="45" t="s">
        <v>7229</v>
      </c>
      <c r="I1773" s="45" t="s">
        <v>5490</v>
      </c>
      <c r="J1773" s="45" t="s">
        <v>5491</v>
      </c>
      <c r="K1773" s="45" t="s">
        <v>13713</v>
      </c>
      <c r="L1773" s="45" t="s">
        <v>7732</v>
      </c>
      <c r="M1773" s="45" t="s">
        <v>7733</v>
      </c>
      <c r="N1773" s="45" t="s">
        <v>7734</v>
      </c>
      <c r="O1773" s="45" t="s">
        <v>7735</v>
      </c>
      <c r="P1773" s="45" t="s">
        <v>4846</v>
      </c>
    </row>
    <row r="1774" spans="1:16" x14ac:dyDescent="0.3">
      <c r="A1774" s="45" t="s">
        <v>7762</v>
      </c>
      <c r="B1774" s="45" t="s">
        <v>7763</v>
      </c>
      <c r="C1774" s="45" t="s">
        <v>7764</v>
      </c>
      <c r="D1774" s="45" t="s">
        <v>7765</v>
      </c>
      <c r="E1774" s="45" t="s">
        <v>7766</v>
      </c>
      <c r="F1774" s="45" t="s">
        <v>6581</v>
      </c>
      <c r="G1774" s="45">
        <v>1</v>
      </c>
      <c r="H1774" s="45" t="s">
        <v>7231</v>
      </c>
      <c r="I1774" s="45" t="s">
        <v>5490</v>
      </c>
      <c r="J1774" s="45" t="s">
        <v>5491</v>
      </c>
      <c r="K1774" s="45" t="s">
        <v>13714</v>
      </c>
      <c r="L1774" s="45" t="s">
        <v>7768</v>
      </c>
      <c r="M1774" s="45" t="s">
        <v>7769</v>
      </c>
      <c r="N1774" s="45" t="s">
        <v>7770</v>
      </c>
      <c r="O1774" s="45" t="s">
        <v>7771</v>
      </c>
      <c r="P1774" s="45" t="s">
        <v>4849</v>
      </c>
    </row>
    <row r="1775" spans="1:16" x14ac:dyDescent="0.3">
      <c r="A1775" s="45" t="s">
        <v>7940</v>
      </c>
      <c r="B1775" s="45" t="s">
        <v>7941</v>
      </c>
      <c r="C1775" s="45" t="s">
        <v>7942</v>
      </c>
      <c r="D1775" s="45" t="s">
        <v>7943</v>
      </c>
      <c r="E1775" s="45" t="s">
        <v>7944</v>
      </c>
      <c r="F1775" s="45" t="s">
        <v>5572</v>
      </c>
      <c r="G1775" s="45">
        <v>22</v>
      </c>
      <c r="H1775" s="45" t="s">
        <v>7232</v>
      </c>
      <c r="I1775" s="45" t="s">
        <v>5490</v>
      </c>
      <c r="J1775" s="45" t="s">
        <v>5491</v>
      </c>
      <c r="K1775" s="45" t="s">
        <v>13715</v>
      </c>
      <c r="L1775" s="45" t="s">
        <v>7946</v>
      </c>
      <c r="M1775" s="45" t="s">
        <v>7947</v>
      </c>
      <c r="N1775" s="45" t="s">
        <v>7948</v>
      </c>
      <c r="O1775" s="45" t="s">
        <v>7949</v>
      </c>
      <c r="P1775" s="45" t="s">
        <v>4841</v>
      </c>
    </row>
    <row r="1776" spans="1:16" x14ac:dyDescent="0.3">
      <c r="A1776" s="45" t="s">
        <v>10268</v>
      </c>
      <c r="B1776" s="45" t="s">
        <v>10269</v>
      </c>
      <c r="C1776" s="45" t="s">
        <v>10270</v>
      </c>
      <c r="D1776" s="45" t="s">
        <v>10271</v>
      </c>
      <c r="E1776" s="45" t="s">
        <v>10272</v>
      </c>
      <c r="F1776" s="45" t="s">
        <v>6581</v>
      </c>
      <c r="G1776" s="45">
        <v>2</v>
      </c>
      <c r="H1776" s="45" t="s">
        <v>7233</v>
      </c>
      <c r="I1776" s="45" t="s">
        <v>5490</v>
      </c>
      <c r="J1776" s="45" t="s">
        <v>5491</v>
      </c>
      <c r="K1776" s="45" t="s">
        <v>13716</v>
      </c>
      <c r="L1776" s="45" t="s">
        <v>10274</v>
      </c>
      <c r="M1776" s="45" t="s">
        <v>10275</v>
      </c>
      <c r="N1776" s="45" t="s">
        <v>10276</v>
      </c>
      <c r="O1776" s="45" t="s">
        <v>10277</v>
      </c>
      <c r="P1776" s="45" t="s">
        <v>5162</v>
      </c>
    </row>
    <row r="1777" spans="1:16" x14ac:dyDescent="0.3">
      <c r="A1777" s="45" t="s">
        <v>7830</v>
      </c>
      <c r="B1777" s="45" t="s">
        <v>7831</v>
      </c>
      <c r="C1777" s="45" t="s">
        <v>7832</v>
      </c>
      <c r="D1777" s="45" t="s">
        <v>7833</v>
      </c>
      <c r="E1777" s="45" t="s">
        <v>7834</v>
      </c>
      <c r="F1777" s="45" t="s">
        <v>6581</v>
      </c>
      <c r="G1777" s="45">
        <v>8</v>
      </c>
      <c r="H1777" s="45" t="s">
        <v>7234</v>
      </c>
      <c r="I1777" s="45" t="s">
        <v>5490</v>
      </c>
      <c r="J1777" s="45" t="s">
        <v>5491</v>
      </c>
      <c r="K1777" s="45" t="s">
        <v>13717</v>
      </c>
      <c r="L1777" s="45" t="s">
        <v>7836</v>
      </c>
      <c r="M1777" s="45" t="s">
        <v>7837</v>
      </c>
      <c r="N1777" s="45" t="s">
        <v>7838</v>
      </c>
      <c r="O1777" s="45" t="s">
        <v>7839</v>
      </c>
      <c r="P1777" s="45" t="s">
        <v>4901</v>
      </c>
    </row>
    <row r="1778" spans="1:16" x14ac:dyDescent="0.3">
      <c r="A1778" s="45" t="s">
        <v>12347</v>
      </c>
      <c r="B1778" s="45" t="s">
        <v>12348</v>
      </c>
      <c r="C1778" s="45" t="s">
        <v>12349</v>
      </c>
      <c r="D1778" s="45" t="s">
        <v>12350</v>
      </c>
      <c r="E1778" s="45" t="s">
        <v>12351</v>
      </c>
      <c r="F1778" s="45" t="s">
        <v>5167</v>
      </c>
      <c r="G1778" s="45">
        <v>22</v>
      </c>
      <c r="H1778" s="45" t="s">
        <v>7235</v>
      </c>
      <c r="I1778" s="45" t="s">
        <v>5490</v>
      </c>
      <c r="J1778" s="45" t="s">
        <v>5491</v>
      </c>
      <c r="K1778" s="45" t="s">
        <v>13718</v>
      </c>
      <c r="L1778" s="45" t="s">
        <v>12353</v>
      </c>
      <c r="M1778" s="45" t="s">
        <v>12354</v>
      </c>
      <c r="N1778" s="45" t="s">
        <v>12355</v>
      </c>
      <c r="O1778" s="45" t="s">
        <v>12356</v>
      </c>
      <c r="P1778" s="45" t="s">
        <v>5165</v>
      </c>
    </row>
    <row r="1779" spans="1:16" x14ac:dyDescent="0.3">
      <c r="A1779" s="45" t="s">
        <v>12357</v>
      </c>
      <c r="B1779" s="45" t="s">
        <v>12358</v>
      </c>
      <c r="C1779" s="45" t="s">
        <v>12359</v>
      </c>
      <c r="D1779" s="45" t="s">
        <v>12360</v>
      </c>
      <c r="E1779" s="45" t="s">
        <v>12361</v>
      </c>
      <c r="F1779" s="45" t="s">
        <v>5167</v>
      </c>
      <c r="G1779" s="45">
        <v>22</v>
      </c>
      <c r="H1779" s="45" t="s">
        <v>7236</v>
      </c>
      <c r="I1779" s="45" t="s">
        <v>5490</v>
      </c>
      <c r="J1779" s="45" t="s">
        <v>5491</v>
      </c>
      <c r="K1779" s="45" t="s">
        <v>13719</v>
      </c>
      <c r="L1779" s="45" t="s">
        <v>12363</v>
      </c>
      <c r="M1779" s="45" t="s">
        <v>12364</v>
      </c>
      <c r="N1779" s="45" t="s">
        <v>12365</v>
      </c>
      <c r="O1779" s="45" t="s">
        <v>12366</v>
      </c>
      <c r="P1779" s="45" t="s">
        <v>5168</v>
      </c>
    </row>
    <row r="1780" spans="1:16" x14ac:dyDescent="0.3">
      <c r="A1780" s="45" t="s">
        <v>12367</v>
      </c>
      <c r="B1780" s="45" t="s">
        <v>12368</v>
      </c>
      <c r="C1780" s="45" t="s">
        <v>12369</v>
      </c>
      <c r="D1780" s="45" t="s">
        <v>12370</v>
      </c>
      <c r="E1780" s="45" t="s">
        <v>12371</v>
      </c>
      <c r="F1780" s="45" t="s">
        <v>5167</v>
      </c>
      <c r="G1780" s="45">
        <v>22</v>
      </c>
      <c r="H1780" s="45" t="s">
        <v>7237</v>
      </c>
      <c r="I1780" s="45" t="s">
        <v>5490</v>
      </c>
      <c r="J1780" s="45" t="s">
        <v>5491</v>
      </c>
      <c r="K1780" s="45" t="s">
        <v>13720</v>
      </c>
      <c r="L1780" s="45" t="s">
        <v>12373</v>
      </c>
      <c r="M1780" s="45" t="s">
        <v>12374</v>
      </c>
      <c r="N1780" s="45" t="s">
        <v>12375</v>
      </c>
      <c r="O1780" s="45" t="s">
        <v>12376</v>
      </c>
      <c r="P1780" s="45" t="s">
        <v>5170</v>
      </c>
    </row>
    <row r="1781" spans="1:16" x14ac:dyDescent="0.3">
      <c r="A1781" s="45" t="s">
        <v>13721</v>
      </c>
      <c r="B1781" s="45" t="s">
        <v>13722</v>
      </c>
      <c r="C1781" s="45" t="s">
        <v>13723</v>
      </c>
      <c r="D1781" s="45" t="s">
        <v>13724</v>
      </c>
      <c r="E1781" s="45" t="s">
        <v>13725</v>
      </c>
      <c r="F1781" s="45" t="s">
        <v>5167</v>
      </c>
      <c r="G1781" s="45">
        <v>22</v>
      </c>
      <c r="I1781" s="45" t="s">
        <v>5490</v>
      </c>
      <c r="J1781" s="45" t="s">
        <v>5491</v>
      </c>
      <c r="K1781" s="45" t="s">
        <v>13726</v>
      </c>
      <c r="L1781" s="45" t="s">
        <v>13727</v>
      </c>
      <c r="M1781" s="45" t="s">
        <v>13728</v>
      </c>
      <c r="N1781" s="45" t="s">
        <v>13729</v>
      </c>
      <c r="O1781" s="45" t="s">
        <v>13730</v>
      </c>
      <c r="P1781" s="45" t="s">
        <v>5492</v>
      </c>
    </row>
    <row r="1782" spans="1:16" x14ac:dyDescent="0.3">
      <c r="A1782" s="45" t="s">
        <v>7850</v>
      </c>
      <c r="B1782" s="45" t="s">
        <v>13632</v>
      </c>
      <c r="C1782" s="45" t="s">
        <v>7852</v>
      </c>
      <c r="D1782" s="45" t="s">
        <v>7853</v>
      </c>
      <c r="E1782" s="45" t="s">
        <v>7854</v>
      </c>
      <c r="F1782" s="45" t="s">
        <v>6581</v>
      </c>
      <c r="G1782" s="45">
        <v>1</v>
      </c>
      <c r="I1782" s="45" t="s">
        <v>5490</v>
      </c>
      <c r="J1782" s="45" t="s">
        <v>5491</v>
      </c>
      <c r="K1782" s="45" t="s">
        <v>13731</v>
      </c>
      <c r="L1782" s="45" t="s">
        <v>7856</v>
      </c>
      <c r="M1782" s="45" t="s">
        <v>7857</v>
      </c>
      <c r="N1782" s="45" t="s">
        <v>7858</v>
      </c>
      <c r="O1782" s="45" t="s">
        <v>7859</v>
      </c>
      <c r="P1782" s="45" t="s">
        <v>5174</v>
      </c>
    </row>
    <row r="1783" spans="1:16" x14ac:dyDescent="0.3">
      <c r="A1783" s="45" t="s">
        <v>7860</v>
      </c>
      <c r="B1783" s="45" t="s">
        <v>13634</v>
      </c>
      <c r="C1783" s="45" t="s">
        <v>7862</v>
      </c>
      <c r="D1783" s="45" t="s">
        <v>7863</v>
      </c>
      <c r="E1783" s="45" t="s">
        <v>7864</v>
      </c>
      <c r="F1783" s="45" t="s">
        <v>6581</v>
      </c>
      <c r="G1783" s="45">
        <v>1</v>
      </c>
      <c r="I1783" s="45" t="s">
        <v>5490</v>
      </c>
      <c r="J1783" s="45" t="s">
        <v>5491</v>
      </c>
      <c r="K1783" s="45" t="s">
        <v>13732</v>
      </c>
      <c r="L1783" s="45" t="s">
        <v>7866</v>
      </c>
      <c r="M1783" s="45" t="s">
        <v>7867</v>
      </c>
      <c r="N1783" s="45" t="s">
        <v>7868</v>
      </c>
      <c r="O1783" s="45" t="s">
        <v>7869</v>
      </c>
      <c r="P1783" s="45" t="s">
        <v>5176</v>
      </c>
    </row>
    <row r="1784" spans="1:16" x14ac:dyDescent="0.3">
      <c r="A1784" s="45" t="s">
        <v>7870</v>
      </c>
      <c r="B1784" s="45" t="s">
        <v>7871</v>
      </c>
      <c r="C1784" s="45" t="s">
        <v>7872</v>
      </c>
      <c r="D1784" s="45" t="s">
        <v>7873</v>
      </c>
      <c r="E1784" s="45" t="s">
        <v>7874</v>
      </c>
      <c r="F1784" s="45" t="s">
        <v>5572</v>
      </c>
      <c r="G1784" s="45">
        <v>22</v>
      </c>
      <c r="I1784" s="45" t="s">
        <v>5490</v>
      </c>
      <c r="J1784" s="45" t="s">
        <v>5491</v>
      </c>
      <c r="K1784" s="45" t="s">
        <v>13733</v>
      </c>
      <c r="L1784" s="45" t="s">
        <v>7876</v>
      </c>
      <c r="M1784" s="45" t="s">
        <v>7877</v>
      </c>
      <c r="N1784" s="45" t="s">
        <v>7878</v>
      </c>
      <c r="O1784" s="45" t="s">
        <v>7879</v>
      </c>
      <c r="P1784" s="45" t="s">
        <v>5180</v>
      </c>
    </row>
    <row r="1785" spans="1:16" x14ac:dyDescent="0.3">
      <c r="A1785" s="45" t="s">
        <v>7686</v>
      </c>
      <c r="B1785" s="45" t="s">
        <v>7752</v>
      </c>
      <c r="C1785" s="45" t="s">
        <v>7688</v>
      </c>
      <c r="D1785" s="45" t="s">
        <v>7689</v>
      </c>
      <c r="E1785" s="45" t="s">
        <v>7690</v>
      </c>
      <c r="F1785" s="45" t="s">
        <v>6581</v>
      </c>
      <c r="G1785" s="45">
        <v>12</v>
      </c>
      <c r="I1785" s="45" t="s">
        <v>5490</v>
      </c>
      <c r="J1785" s="45" t="s">
        <v>5491</v>
      </c>
      <c r="K1785" s="45" t="s">
        <v>13734</v>
      </c>
      <c r="L1785" s="45" t="s">
        <v>7692</v>
      </c>
      <c r="M1785" s="45" t="s">
        <v>7693</v>
      </c>
      <c r="N1785" s="45" t="s">
        <v>7694</v>
      </c>
      <c r="O1785" s="45" t="s">
        <v>7695</v>
      </c>
      <c r="P1785" s="45" t="s">
        <v>4887</v>
      </c>
    </row>
    <row r="1786" spans="1:16" x14ac:dyDescent="0.3">
      <c r="A1786" s="45" t="s">
        <v>7696</v>
      </c>
      <c r="B1786" s="45" t="s">
        <v>7754</v>
      </c>
      <c r="C1786" s="45" t="s">
        <v>7698</v>
      </c>
      <c r="D1786" s="45" t="s">
        <v>7699</v>
      </c>
      <c r="E1786" s="45" t="s">
        <v>7700</v>
      </c>
      <c r="F1786" s="45" t="s">
        <v>6581</v>
      </c>
      <c r="G1786" s="45">
        <v>14</v>
      </c>
      <c r="I1786" s="45" t="s">
        <v>5490</v>
      </c>
      <c r="J1786" s="45" t="s">
        <v>5491</v>
      </c>
      <c r="K1786" s="45" t="s">
        <v>13735</v>
      </c>
      <c r="L1786" s="45" t="s">
        <v>7702</v>
      </c>
      <c r="M1786" s="45" t="s">
        <v>7703</v>
      </c>
      <c r="N1786" s="45" t="s">
        <v>7704</v>
      </c>
      <c r="O1786" s="45" t="s">
        <v>7705</v>
      </c>
      <c r="P1786" s="45" t="s">
        <v>4889</v>
      </c>
    </row>
    <row r="1787" spans="1:16" x14ac:dyDescent="0.3">
      <c r="A1787" s="45" t="s">
        <v>7706</v>
      </c>
      <c r="B1787" s="45" t="s">
        <v>7804</v>
      </c>
      <c r="C1787" s="45" t="s">
        <v>7708</v>
      </c>
      <c r="D1787" s="45" t="s">
        <v>7709</v>
      </c>
      <c r="E1787" s="45" t="s">
        <v>7710</v>
      </c>
      <c r="F1787" s="45" t="s">
        <v>6581</v>
      </c>
      <c r="G1787" s="45">
        <v>12</v>
      </c>
      <c r="I1787" s="45" t="s">
        <v>5490</v>
      </c>
      <c r="J1787" s="45" t="s">
        <v>5491</v>
      </c>
      <c r="K1787" s="45" t="s">
        <v>13736</v>
      </c>
      <c r="L1787" s="45" t="s">
        <v>7712</v>
      </c>
      <c r="M1787" s="45" t="s">
        <v>7713</v>
      </c>
      <c r="N1787" s="45" t="s">
        <v>7714</v>
      </c>
      <c r="O1787" s="45" t="s">
        <v>7715</v>
      </c>
      <c r="P1787" s="45" t="s">
        <v>4891</v>
      </c>
    </row>
    <row r="1788" spans="1:16" x14ac:dyDescent="0.3">
      <c r="A1788" s="45" t="s">
        <v>7716</v>
      </c>
      <c r="B1788" s="45" t="s">
        <v>7806</v>
      </c>
      <c r="C1788" s="45" t="s">
        <v>7718</v>
      </c>
      <c r="D1788" s="45" t="s">
        <v>7719</v>
      </c>
      <c r="E1788" s="45" t="s">
        <v>7720</v>
      </c>
      <c r="F1788" s="45" t="s">
        <v>6581</v>
      </c>
      <c r="G1788" s="45">
        <v>14</v>
      </c>
      <c r="I1788" s="45" t="s">
        <v>5490</v>
      </c>
      <c r="J1788" s="45" t="s">
        <v>5491</v>
      </c>
      <c r="K1788" s="45" t="s">
        <v>13737</v>
      </c>
      <c r="L1788" s="45" t="s">
        <v>7722</v>
      </c>
      <c r="M1788" s="45" t="s">
        <v>7723</v>
      </c>
      <c r="N1788" s="45" t="s">
        <v>7724</v>
      </c>
      <c r="O1788" s="45" t="s">
        <v>7725</v>
      </c>
      <c r="P1788" s="45" t="s">
        <v>4893</v>
      </c>
    </row>
    <row r="1789" spans="1:16" x14ac:dyDescent="0.3">
      <c r="A1789" s="45" t="s">
        <v>12400</v>
      </c>
      <c r="B1789" s="45" t="s">
        <v>12401</v>
      </c>
      <c r="C1789" s="45" t="s">
        <v>12402</v>
      </c>
      <c r="D1789" s="45" t="s">
        <v>12403</v>
      </c>
      <c r="E1789" s="45" t="s">
        <v>12404</v>
      </c>
      <c r="F1789" s="45" t="s">
        <v>5167</v>
      </c>
      <c r="G1789" s="45">
        <v>22</v>
      </c>
      <c r="I1789" s="45" t="s">
        <v>5490</v>
      </c>
      <c r="J1789" s="45" t="s">
        <v>5491</v>
      </c>
      <c r="K1789" s="45" t="s">
        <v>13738</v>
      </c>
      <c r="L1789" s="45" t="s">
        <v>12406</v>
      </c>
      <c r="M1789" s="45" t="s">
        <v>12407</v>
      </c>
      <c r="N1789" s="45" t="s">
        <v>12408</v>
      </c>
      <c r="O1789" s="45" t="s">
        <v>12409</v>
      </c>
      <c r="P1789" s="45" t="s">
        <v>5186</v>
      </c>
    </row>
    <row r="1790" spans="1:16" x14ac:dyDescent="0.3">
      <c r="A1790" s="45" t="s">
        <v>7726</v>
      </c>
      <c r="B1790" s="45" t="s">
        <v>7760</v>
      </c>
      <c r="C1790" s="45" t="s">
        <v>7728</v>
      </c>
      <c r="D1790" s="45" t="s">
        <v>7729</v>
      </c>
      <c r="E1790" s="45" t="s">
        <v>7730</v>
      </c>
      <c r="F1790" s="45" t="s">
        <v>6581</v>
      </c>
      <c r="G1790" s="45">
        <v>12</v>
      </c>
      <c r="H1790" s="45" t="s">
        <v>7238</v>
      </c>
      <c r="I1790" s="45" t="s">
        <v>5493</v>
      </c>
      <c r="J1790" s="45" t="s">
        <v>5494</v>
      </c>
      <c r="K1790" s="45" t="s">
        <v>13739</v>
      </c>
      <c r="L1790" s="45" t="s">
        <v>7732</v>
      </c>
      <c r="M1790" s="45" t="s">
        <v>7733</v>
      </c>
      <c r="N1790" s="45" t="s">
        <v>7734</v>
      </c>
      <c r="O1790" s="45" t="s">
        <v>7735</v>
      </c>
      <c r="P1790" s="45" t="s">
        <v>4846</v>
      </c>
    </row>
    <row r="1791" spans="1:16" x14ac:dyDescent="0.3">
      <c r="A1791" s="45" t="s">
        <v>7762</v>
      </c>
      <c r="B1791" s="45" t="s">
        <v>7763</v>
      </c>
      <c r="C1791" s="45" t="s">
        <v>7764</v>
      </c>
      <c r="D1791" s="45" t="s">
        <v>7765</v>
      </c>
      <c r="E1791" s="45" t="s">
        <v>7766</v>
      </c>
      <c r="F1791" s="45" t="s">
        <v>6581</v>
      </c>
      <c r="G1791" s="45">
        <v>1</v>
      </c>
      <c r="H1791" s="45" t="s">
        <v>7240</v>
      </c>
      <c r="I1791" s="45" t="s">
        <v>5493</v>
      </c>
      <c r="J1791" s="45" t="s">
        <v>5494</v>
      </c>
      <c r="K1791" s="45" t="s">
        <v>13740</v>
      </c>
      <c r="L1791" s="45" t="s">
        <v>7768</v>
      </c>
      <c r="M1791" s="45" t="s">
        <v>7769</v>
      </c>
      <c r="N1791" s="45" t="s">
        <v>7770</v>
      </c>
      <c r="O1791" s="45" t="s">
        <v>7771</v>
      </c>
      <c r="P1791" s="45" t="s">
        <v>4849</v>
      </c>
    </row>
    <row r="1792" spans="1:16" x14ac:dyDescent="0.3">
      <c r="A1792" s="45" t="s">
        <v>10218</v>
      </c>
      <c r="B1792" s="45" t="s">
        <v>13741</v>
      </c>
      <c r="C1792" s="45" t="s">
        <v>10220</v>
      </c>
      <c r="D1792" s="45" t="s">
        <v>10221</v>
      </c>
      <c r="E1792" s="45" t="s">
        <v>10222</v>
      </c>
      <c r="F1792" s="45" t="s">
        <v>5572</v>
      </c>
      <c r="G1792" s="45">
        <v>22</v>
      </c>
      <c r="H1792" s="45" t="s">
        <v>7241</v>
      </c>
      <c r="I1792" s="45" t="s">
        <v>5493</v>
      </c>
      <c r="J1792" s="45" t="s">
        <v>5494</v>
      </c>
      <c r="K1792" s="45" t="s">
        <v>13742</v>
      </c>
      <c r="L1792" s="45" t="s">
        <v>10224</v>
      </c>
      <c r="M1792" s="45" t="s">
        <v>10225</v>
      </c>
      <c r="N1792" s="45" t="s">
        <v>10226</v>
      </c>
      <c r="O1792" s="45" t="s">
        <v>10227</v>
      </c>
      <c r="P1792" s="45" t="s">
        <v>4897</v>
      </c>
    </row>
    <row r="1793" spans="1:16" x14ac:dyDescent="0.3">
      <c r="A1793" s="45" t="s">
        <v>7940</v>
      </c>
      <c r="B1793" s="45" t="s">
        <v>7941</v>
      </c>
      <c r="C1793" s="45" t="s">
        <v>7942</v>
      </c>
      <c r="D1793" s="45" t="s">
        <v>7943</v>
      </c>
      <c r="E1793" s="45" t="s">
        <v>7944</v>
      </c>
      <c r="F1793" s="45" t="s">
        <v>5572</v>
      </c>
      <c r="G1793" s="45">
        <v>22</v>
      </c>
      <c r="H1793" s="45" t="s">
        <v>7242</v>
      </c>
      <c r="I1793" s="45" t="s">
        <v>5493</v>
      </c>
      <c r="J1793" s="45" t="s">
        <v>5494</v>
      </c>
      <c r="K1793" s="45" t="s">
        <v>13743</v>
      </c>
      <c r="L1793" s="45" t="s">
        <v>7946</v>
      </c>
      <c r="M1793" s="45" t="s">
        <v>7947</v>
      </c>
      <c r="N1793" s="45" t="s">
        <v>7948</v>
      </c>
      <c r="O1793" s="45" t="s">
        <v>7949</v>
      </c>
      <c r="P1793" s="45" t="s">
        <v>4841</v>
      </c>
    </row>
    <row r="1794" spans="1:16" x14ac:dyDescent="0.3">
      <c r="A1794" s="45" t="s">
        <v>10268</v>
      </c>
      <c r="B1794" s="45" t="s">
        <v>10269</v>
      </c>
      <c r="C1794" s="45" t="s">
        <v>10270</v>
      </c>
      <c r="D1794" s="45" t="s">
        <v>10271</v>
      </c>
      <c r="E1794" s="45" t="s">
        <v>10272</v>
      </c>
      <c r="F1794" s="45" t="s">
        <v>6581</v>
      </c>
      <c r="G1794" s="45">
        <v>2</v>
      </c>
      <c r="H1794" s="45" t="s">
        <v>7243</v>
      </c>
      <c r="I1794" s="45" t="s">
        <v>5493</v>
      </c>
      <c r="J1794" s="45" t="s">
        <v>5494</v>
      </c>
      <c r="K1794" s="45" t="s">
        <v>13744</v>
      </c>
      <c r="L1794" s="45" t="s">
        <v>10274</v>
      </c>
      <c r="M1794" s="45" t="s">
        <v>10275</v>
      </c>
      <c r="N1794" s="45" t="s">
        <v>10276</v>
      </c>
      <c r="O1794" s="45" t="s">
        <v>10277</v>
      </c>
      <c r="P1794" s="45" t="s">
        <v>5162</v>
      </c>
    </row>
    <row r="1795" spans="1:16" x14ac:dyDescent="0.3">
      <c r="A1795" s="45" t="s">
        <v>7830</v>
      </c>
      <c r="B1795" s="45" t="s">
        <v>7831</v>
      </c>
      <c r="C1795" s="45" t="s">
        <v>7832</v>
      </c>
      <c r="D1795" s="45" t="s">
        <v>7833</v>
      </c>
      <c r="E1795" s="45" t="s">
        <v>7834</v>
      </c>
      <c r="F1795" s="45" t="s">
        <v>6581</v>
      </c>
      <c r="G1795" s="45">
        <v>8</v>
      </c>
      <c r="H1795" s="45" t="s">
        <v>7244</v>
      </c>
      <c r="I1795" s="45" t="s">
        <v>5493</v>
      </c>
      <c r="J1795" s="45" t="s">
        <v>5494</v>
      </c>
      <c r="K1795" s="45" t="s">
        <v>13745</v>
      </c>
      <c r="L1795" s="45" t="s">
        <v>7836</v>
      </c>
      <c r="M1795" s="45" t="s">
        <v>7837</v>
      </c>
      <c r="N1795" s="45" t="s">
        <v>7838</v>
      </c>
      <c r="O1795" s="45" t="s">
        <v>7839</v>
      </c>
      <c r="P1795" s="45" t="s">
        <v>4901</v>
      </c>
    </row>
    <row r="1796" spans="1:16" x14ac:dyDescent="0.3">
      <c r="A1796" s="45" t="s">
        <v>12347</v>
      </c>
      <c r="B1796" s="45" t="s">
        <v>12348</v>
      </c>
      <c r="C1796" s="45" t="s">
        <v>12349</v>
      </c>
      <c r="D1796" s="45" t="s">
        <v>12350</v>
      </c>
      <c r="E1796" s="45" t="s">
        <v>12351</v>
      </c>
      <c r="F1796" s="45" t="s">
        <v>5167</v>
      </c>
      <c r="G1796" s="45">
        <v>22</v>
      </c>
      <c r="H1796" s="45" t="s">
        <v>7245</v>
      </c>
      <c r="I1796" s="45" t="s">
        <v>5493</v>
      </c>
      <c r="J1796" s="45" t="s">
        <v>5494</v>
      </c>
      <c r="K1796" s="45" t="s">
        <v>13746</v>
      </c>
      <c r="L1796" s="45" t="s">
        <v>12353</v>
      </c>
      <c r="M1796" s="45" t="s">
        <v>12354</v>
      </c>
      <c r="N1796" s="45" t="s">
        <v>12355</v>
      </c>
      <c r="O1796" s="45" t="s">
        <v>12356</v>
      </c>
      <c r="P1796" s="45" t="s">
        <v>5165</v>
      </c>
    </row>
    <row r="1797" spans="1:16" x14ac:dyDescent="0.3">
      <c r="A1797" s="45" t="s">
        <v>12357</v>
      </c>
      <c r="B1797" s="45" t="s">
        <v>12358</v>
      </c>
      <c r="C1797" s="45" t="s">
        <v>12359</v>
      </c>
      <c r="D1797" s="45" t="s">
        <v>12360</v>
      </c>
      <c r="E1797" s="45" t="s">
        <v>12361</v>
      </c>
      <c r="F1797" s="45" t="s">
        <v>5167</v>
      </c>
      <c r="G1797" s="45">
        <v>22</v>
      </c>
      <c r="H1797" s="45" t="s">
        <v>7246</v>
      </c>
      <c r="I1797" s="45" t="s">
        <v>5493</v>
      </c>
      <c r="J1797" s="45" t="s">
        <v>5494</v>
      </c>
      <c r="K1797" s="45" t="s">
        <v>13747</v>
      </c>
      <c r="L1797" s="45" t="s">
        <v>12363</v>
      </c>
      <c r="M1797" s="45" t="s">
        <v>12364</v>
      </c>
      <c r="N1797" s="45" t="s">
        <v>12365</v>
      </c>
      <c r="O1797" s="45" t="s">
        <v>12366</v>
      </c>
      <c r="P1797" s="45" t="s">
        <v>5168</v>
      </c>
    </row>
    <row r="1798" spans="1:16" x14ac:dyDescent="0.3">
      <c r="A1798" s="45" t="s">
        <v>12367</v>
      </c>
      <c r="B1798" s="45" t="s">
        <v>12368</v>
      </c>
      <c r="C1798" s="45" t="s">
        <v>12369</v>
      </c>
      <c r="D1798" s="45" t="s">
        <v>12370</v>
      </c>
      <c r="E1798" s="45" t="s">
        <v>12371</v>
      </c>
      <c r="F1798" s="45" t="s">
        <v>5167</v>
      </c>
      <c r="G1798" s="45">
        <v>22</v>
      </c>
      <c r="H1798" s="45" t="s">
        <v>7247</v>
      </c>
      <c r="I1798" s="45" t="s">
        <v>5493</v>
      </c>
      <c r="J1798" s="45" t="s">
        <v>5494</v>
      </c>
      <c r="K1798" s="45" t="s">
        <v>13748</v>
      </c>
      <c r="L1798" s="45" t="s">
        <v>12373</v>
      </c>
      <c r="M1798" s="45" t="s">
        <v>12374</v>
      </c>
      <c r="N1798" s="45" t="s">
        <v>12375</v>
      </c>
      <c r="O1798" s="45" t="s">
        <v>12376</v>
      </c>
      <c r="P1798" s="45" t="s">
        <v>5170</v>
      </c>
    </row>
    <row r="1799" spans="1:16" x14ac:dyDescent="0.3">
      <c r="A1799" s="45" t="s">
        <v>13721</v>
      </c>
      <c r="B1799" s="45" t="s">
        <v>13722</v>
      </c>
      <c r="C1799" s="45" t="s">
        <v>13723</v>
      </c>
      <c r="D1799" s="45" t="s">
        <v>13724</v>
      </c>
      <c r="E1799" s="45" t="s">
        <v>13725</v>
      </c>
      <c r="F1799" s="45" t="s">
        <v>5167</v>
      </c>
      <c r="G1799" s="45">
        <v>22</v>
      </c>
      <c r="I1799" s="45" t="s">
        <v>5493</v>
      </c>
      <c r="J1799" s="45" t="s">
        <v>5494</v>
      </c>
      <c r="K1799" s="45" t="s">
        <v>13749</v>
      </c>
      <c r="L1799" s="45" t="s">
        <v>13727</v>
      </c>
      <c r="M1799" s="45" t="s">
        <v>13728</v>
      </c>
      <c r="N1799" s="45" t="s">
        <v>13729</v>
      </c>
      <c r="O1799" s="45" t="s">
        <v>13730</v>
      </c>
      <c r="P1799" s="45" t="s">
        <v>5492</v>
      </c>
    </row>
    <row r="1800" spans="1:16" x14ac:dyDescent="0.3">
      <c r="A1800" s="45" t="s">
        <v>7850</v>
      </c>
      <c r="B1800" s="45" t="s">
        <v>13632</v>
      </c>
      <c r="C1800" s="45" t="s">
        <v>7852</v>
      </c>
      <c r="D1800" s="45" t="s">
        <v>7853</v>
      </c>
      <c r="E1800" s="45" t="s">
        <v>7854</v>
      </c>
      <c r="F1800" s="45" t="s">
        <v>6581</v>
      </c>
      <c r="G1800" s="45">
        <v>1</v>
      </c>
      <c r="I1800" s="45" t="s">
        <v>5493</v>
      </c>
      <c r="J1800" s="45" t="s">
        <v>5494</v>
      </c>
      <c r="K1800" s="45" t="s">
        <v>13750</v>
      </c>
      <c r="L1800" s="45" t="s">
        <v>7856</v>
      </c>
      <c r="M1800" s="45" t="s">
        <v>7857</v>
      </c>
      <c r="N1800" s="45" t="s">
        <v>7858</v>
      </c>
      <c r="O1800" s="45" t="s">
        <v>7859</v>
      </c>
      <c r="P1800" s="45" t="s">
        <v>5174</v>
      </c>
    </row>
    <row r="1801" spans="1:16" x14ac:dyDescent="0.3">
      <c r="A1801" s="45" t="s">
        <v>7860</v>
      </c>
      <c r="B1801" s="45" t="s">
        <v>13634</v>
      </c>
      <c r="C1801" s="45" t="s">
        <v>7862</v>
      </c>
      <c r="D1801" s="45" t="s">
        <v>7863</v>
      </c>
      <c r="E1801" s="45" t="s">
        <v>7864</v>
      </c>
      <c r="F1801" s="45" t="s">
        <v>6581</v>
      </c>
      <c r="G1801" s="45">
        <v>1</v>
      </c>
      <c r="I1801" s="45" t="s">
        <v>5493</v>
      </c>
      <c r="J1801" s="45" t="s">
        <v>5494</v>
      </c>
      <c r="K1801" s="45" t="s">
        <v>13751</v>
      </c>
      <c r="L1801" s="45" t="s">
        <v>7866</v>
      </c>
      <c r="M1801" s="45" t="s">
        <v>7867</v>
      </c>
      <c r="N1801" s="45" t="s">
        <v>7868</v>
      </c>
      <c r="O1801" s="45" t="s">
        <v>7869</v>
      </c>
      <c r="P1801" s="45" t="s">
        <v>5176</v>
      </c>
    </row>
    <row r="1802" spans="1:16" x14ac:dyDescent="0.3">
      <c r="A1802" s="45" t="s">
        <v>7870</v>
      </c>
      <c r="B1802" s="45" t="s">
        <v>7871</v>
      </c>
      <c r="C1802" s="45" t="s">
        <v>7872</v>
      </c>
      <c r="D1802" s="45" t="s">
        <v>7873</v>
      </c>
      <c r="E1802" s="45" t="s">
        <v>7874</v>
      </c>
      <c r="F1802" s="45" t="s">
        <v>5572</v>
      </c>
      <c r="G1802" s="45">
        <v>22</v>
      </c>
      <c r="I1802" s="45" t="s">
        <v>5493</v>
      </c>
      <c r="J1802" s="45" t="s">
        <v>5494</v>
      </c>
      <c r="K1802" s="45" t="s">
        <v>13752</v>
      </c>
      <c r="L1802" s="45" t="s">
        <v>7876</v>
      </c>
      <c r="M1802" s="45" t="s">
        <v>7877</v>
      </c>
      <c r="N1802" s="45" t="s">
        <v>7878</v>
      </c>
      <c r="O1802" s="45" t="s">
        <v>7879</v>
      </c>
      <c r="P1802" s="45" t="s">
        <v>5180</v>
      </c>
    </row>
    <row r="1803" spans="1:16" x14ac:dyDescent="0.3">
      <c r="A1803" s="45" t="s">
        <v>7686</v>
      </c>
      <c r="B1803" s="45" t="s">
        <v>7752</v>
      </c>
      <c r="C1803" s="45" t="s">
        <v>7688</v>
      </c>
      <c r="D1803" s="45" t="s">
        <v>7689</v>
      </c>
      <c r="E1803" s="45" t="s">
        <v>7690</v>
      </c>
      <c r="F1803" s="45" t="s">
        <v>6581</v>
      </c>
      <c r="G1803" s="45">
        <v>12</v>
      </c>
      <c r="I1803" s="45" t="s">
        <v>5493</v>
      </c>
      <c r="J1803" s="45" t="s">
        <v>5494</v>
      </c>
      <c r="K1803" s="45" t="s">
        <v>13753</v>
      </c>
      <c r="L1803" s="45" t="s">
        <v>7692</v>
      </c>
      <c r="M1803" s="45" t="s">
        <v>7693</v>
      </c>
      <c r="N1803" s="45" t="s">
        <v>7694</v>
      </c>
      <c r="O1803" s="45" t="s">
        <v>7695</v>
      </c>
      <c r="P1803" s="45" t="s">
        <v>4887</v>
      </c>
    </row>
    <row r="1804" spans="1:16" x14ac:dyDescent="0.3">
      <c r="A1804" s="45" t="s">
        <v>7696</v>
      </c>
      <c r="B1804" s="45" t="s">
        <v>7754</v>
      </c>
      <c r="C1804" s="45" t="s">
        <v>7698</v>
      </c>
      <c r="D1804" s="45" t="s">
        <v>7699</v>
      </c>
      <c r="E1804" s="45" t="s">
        <v>7700</v>
      </c>
      <c r="F1804" s="45" t="s">
        <v>6581</v>
      </c>
      <c r="G1804" s="45">
        <v>14</v>
      </c>
      <c r="I1804" s="45" t="s">
        <v>5493</v>
      </c>
      <c r="J1804" s="45" t="s">
        <v>5494</v>
      </c>
      <c r="K1804" s="45" t="s">
        <v>13754</v>
      </c>
      <c r="L1804" s="45" t="s">
        <v>7702</v>
      </c>
      <c r="M1804" s="45" t="s">
        <v>7703</v>
      </c>
      <c r="N1804" s="45" t="s">
        <v>7704</v>
      </c>
      <c r="O1804" s="45" t="s">
        <v>7705</v>
      </c>
      <c r="P1804" s="45" t="s">
        <v>4889</v>
      </c>
    </row>
    <row r="1805" spans="1:16" x14ac:dyDescent="0.3">
      <c r="A1805" s="45" t="s">
        <v>7706</v>
      </c>
      <c r="B1805" s="45" t="s">
        <v>7804</v>
      </c>
      <c r="C1805" s="45" t="s">
        <v>7708</v>
      </c>
      <c r="D1805" s="45" t="s">
        <v>7709</v>
      </c>
      <c r="E1805" s="45" t="s">
        <v>7710</v>
      </c>
      <c r="F1805" s="45" t="s">
        <v>6581</v>
      </c>
      <c r="G1805" s="45">
        <v>12</v>
      </c>
      <c r="I1805" s="45" t="s">
        <v>5493</v>
      </c>
      <c r="J1805" s="45" t="s">
        <v>5494</v>
      </c>
      <c r="K1805" s="45" t="s">
        <v>13755</v>
      </c>
      <c r="L1805" s="45" t="s">
        <v>7712</v>
      </c>
      <c r="M1805" s="45" t="s">
        <v>7713</v>
      </c>
      <c r="N1805" s="45" t="s">
        <v>7714</v>
      </c>
      <c r="O1805" s="45" t="s">
        <v>7715</v>
      </c>
      <c r="P1805" s="45" t="s">
        <v>4891</v>
      </c>
    </row>
    <row r="1806" spans="1:16" x14ac:dyDescent="0.3">
      <c r="A1806" s="45" t="s">
        <v>7716</v>
      </c>
      <c r="B1806" s="45" t="s">
        <v>7806</v>
      </c>
      <c r="C1806" s="45" t="s">
        <v>7718</v>
      </c>
      <c r="D1806" s="45" t="s">
        <v>7719</v>
      </c>
      <c r="E1806" s="45" t="s">
        <v>7720</v>
      </c>
      <c r="F1806" s="45" t="s">
        <v>6581</v>
      </c>
      <c r="G1806" s="45">
        <v>14</v>
      </c>
      <c r="I1806" s="45" t="s">
        <v>5493</v>
      </c>
      <c r="J1806" s="45" t="s">
        <v>5494</v>
      </c>
      <c r="K1806" s="45" t="s">
        <v>13756</v>
      </c>
      <c r="L1806" s="45" t="s">
        <v>7722</v>
      </c>
      <c r="M1806" s="45" t="s">
        <v>7723</v>
      </c>
      <c r="N1806" s="45" t="s">
        <v>7724</v>
      </c>
      <c r="O1806" s="45" t="s">
        <v>7725</v>
      </c>
      <c r="P1806" s="45" t="s">
        <v>4893</v>
      </c>
    </row>
    <row r="1807" spans="1:16" x14ac:dyDescent="0.3">
      <c r="A1807" s="45" t="s">
        <v>12400</v>
      </c>
      <c r="B1807" s="45" t="s">
        <v>12401</v>
      </c>
      <c r="C1807" s="45" t="s">
        <v>12402</v>
      </c>
      <c r="D1807" s="45" t="s">
        <v>12403</v>
      </c>
      <c r="E1807" s="45" t="s">
        <v>12404</v>
      </c>
      <c r="F1807" s="45" t="s">
        <v>5167</v>
      </c>
      <c r="G1807" s="45">
        <v>22</v>
      </c>
      <c r="I1807" s="45" t="s">
        <v>5493</v>
      </c>
      <c r="J1807" s="45" t="s">
        <v>5494</v>
      </c>
      <c r="K1807" s="45" t="s">
        <v>13757</v>
      </c>
      <c r="L1807" s="45" t="s">
        <v>12406</v>
      </c>
      <c r="M1807" s="45" t="s">
        <v>12407</v>
      </c>
      <c r="N1807" s="45" t="s">
        <v>12408</v>
      </c>
      <c r="O1807" s="45" t="s">
        <v>12409</v>
      </c>
      <c r="P1807" s="45" t="s">
        <v>5186</v>
      </c>
    </row>
    <row r="1808" spans="1:16" x14ac:dyDescent="0.3">
      <c r="A1808" s="45" t="s">
        <v>7726</v>
      </c>
      <c r="B1808" s="45" t="s">
        <v>7760</v>
      </c>
      <c r="C1808" s="45" t="s">
        <v>7728</v>
      </c>
      <c r="D1808" s="45" t="s">
        <v>7729</v>
      </c>
      <c r="E1808" s="45" t="s">
        <v>7730</v>
      </c>
      <c r="F1808" s="45" t="s">
        <v>6581</v>
      </c>
      <c r="G1808" s="45">
        <v>12</v>
      </c>
      <c r="H1808" s="45" t="s">
        <v>7248</v>
      </c>
      <c r="I1808" s="45" t="s">
        <v>5495</v>
      </c>
      <c r="J1808" s="45" t="s">
        <v>5496</v>
      </c>
      <c r="K1808" s="45" t="s">
        <v>13758</v>
      </c>
      <c r="L1808" s="45" t="s">
        <v>7732</v>
      </c>
      <c r="M1808" s="45" t="s">
        <v>7733</v>
      </c>
      <c r="N1808" s="45" t="s">
        <v>7734</v>
      </c>
      <c r="O1808" s="45" t="s">
        <v>7735</v>
      </c>
      <c r="P1808" s="45" t="s">
        <v>4846</v>
      </c>
    </row>
    <row r="1809" spans="1:16" x14ac:dyDescent="0.3">
      <c r="A1809" s="45" t="s">
        <v>7762</v>
      </c>
      <c r="B1809" s="45" t="s">
        <v>7763</v>
      </c>
      <c r="C1809" s="45" t="s">
        <v>7764</v>
      </c>
      <c r="D1809" s="45" t="s">
        <v>7765</v>
      </c>
      <c r="E1809" s="45" t="s">
        <v>7766</v>
      </c>
      <c r="F1809" s="45" t="s">
        <v>6581</v>
      </c>
      <c r="G1809" s="45">
        <v>1</v>
      </c>
      <c r="H1809" s="45" t="s">
        <v>7250</v>
      </c>
      <c r="I1809" s="45" t="s">
        <v>5495</v>
      </c>
      <c r="J1809" s="45" t="s">
        <v>5496</v>
      </c>
      <c r="K1809" s="45" t="s">
        <v>13759</v>
      </c>
      <c r="L1809" s="45" t="s">
        <v>7768</v>
      </c>
      <c r="M1809" s="45" t="s">
        <v>7769</v>
      </c>
      <c r="N1809" s="45" t="s">
        <v>7770</v>
      </c>
      <c r="O1809" s="45" t="s">
        <v>7771</v>
      </c>
      <c r="P1809" s="45" t="s">
        <v>4849</v>
      </c>
    </row>
    <row r="1810" spans="1:16" x14ac:dyDescent="0.3">
      <c r="A1810" s="45" t="s">
        <v>7940</v>
      </c>
      <c r="B1810" s="45" t="s">
        <v>7941</v>
      </c>
      <c r="C1810" s="45" t="s">
        <v>7942</v>
      </c>
      <c r="D1810" s="45" t="s">
        <v>7943</v>
      </c>
      <c r="E1810" s="45" t="s">
        <v>7944</v>
      </c>
      <c r="F1810" s="45" t="s">
        <v>5572</v>
      </c>
      <c r="G1810" s="45">
        <v>22</v>
      </c>
      <c r="H1810" s="45" t="s">
        <v>7251</v>
      </c>
      <c r="I1810" s="45" t="s">
        <v>5495</v>
      </c>
      <c r="J1810" s="45" t="s">
        <v>5496</v>
      </c>
      <c r="K1810" s="45" t="s">
        <v>13760</v>
      </c>
      <c r="L1810" s="45" t="s">
        <v>7946</v>
      </c>
      <c r="M1810" s="45" t="s">
        <v>7947</v>
      </c>
      <c r="N1810" s="45" t="s">
        <v>7948</v>
      </c>
      <c r="O1810" s="45" t="s">
        <v>7949</v>
      </c>
      <c r="P1810" s="45" t="s">
        <v>4841</v>
      </c>
    </row>
    <row r="1811" spans="1:16" x14ac:dyDescent="0.3">
      <c r="A1811" s="45" t="s">
        <v>9543</v>
      </c>
      <c r="B1811" s="45" t="s">
        <v>11531</v>
      </c>
      <c r="C1811" s="45" t="s">
        <v>9545</v>
      </c>
      <c r="D1811" s="45" t="s">
        <v>9546</v>
      </c>
      <c r="E1811" s="45" t="s">
        <v>9547</v>
      </c>
      <c r="F1811" s="45" t="s">
        <v>5572</v>
      </c>
      <c r="G1811" s="45">
        <v>22</v>
      </c>
      <c r="I1811" s="45" t="s">
        <v>5495</v>
      </c>
      <c r="J1811" s="45" t="s">
        <v>5496</v>
      </c>
      <c r="K1811" s="45" t="s">
        <v>13761</v>
      </c>
      <c r="L1811" s="45" t="s">
        <v>9549</v>
      </c>
      <c r="M1811" s="45" t="s">
        <v>9550</v>
      </c>
      <c r="N1811" s="45" t="s">
        <v>9551</v>
      </c>
      <c r="O1811" s="45" t="s">
        <v>9552</v>
      </c>
      <c r="P1811" s="45" t="s">
        <v>4994</v>
      </c>
    </row>
    <row r="1812" spans="1:16" x14ac:dyDescent="0.3">
      <c r="A1812" s="45" t="s">
        <v>9553</v>
      </c>
      <c r="B1812" s="45" t="s">
        <v>11533</v>
      </c>
      <c r="C1812" s="45" t="s">
        <v>9555</v>
      </c>
      <c r="D1812" s="45" t="s">
        <v>9556</v>
      </c>
      <c r="E1812" s="45" t="s">
        <v>9557</v>
      </c>
      <c r="F1812" s="45" t="s">
        <v>6581</v>
      </c>
      <c r="G1812" s="45">
        <v>4</v>
      </c>
      <c r="I1812" s="45" t="s">
        <v>5495</v>
      </c>
      <c r="J1812" s="45" t="s">
        <v>5496</v>
      </c>
      <c r="K1812" s="45" t="s">
        <v>13762</v>
      </c>
      <c r="L1812" s="45" t="s">
        <v>9559</v>
      </c>
      <c r="M1812" s="45" t="s">
        <v>9560</v>
      </c>
      <c r="N1812" s="45" t="s">
        <v>9561</v>
      </c>
      <c r="O1812" s="45" t="s">
        <v>9562</v>
      </c>
      <c r="P1812" s="45" t="s">
        <v>4832</v>
      </c>
    </row>
    <row r="1813" spans="1:16" x14ac:dyDescent="0.3">
      <c r="A1813" s="45" t="s">
        <v>11535</v>
      </c>
      <c r="B1813" s="45" t="s">
        <v>11536</v>
      </c>
      <c r="C1813" s="45" t="s">
        <v>11537</v>
      </c>
      <c r="D1813" s="45" t="s">
        <v>11538</v>
      </c>
      <c r="E1813" s="45" t="s">
        <v>11539</v>
      </c>
      <c r="F1813" s="45" t="s">
        <v>6581</v>
      </c>
      <c r="G1813" s="45">
        <v>1</v>
      </c>
      <c r="I1813" s="45" t="s">
        <v>5495</v>
      </c>
      <c r="J1813" s="45" t="s">
        <v>5496</v>
      </c>
      <c r="K1813" s="45" t="s">
        <v>13763</v>
      </c>
      <c r="L1813" s="45" t="s">
        <v>11541</v>
      </c>
      <c r="M1813" s="45" t="s">
        <v>11542</v>
      </c>
      <c r="N1813" s="45" t="s">
        <v>11543</v>
      </c>
      <c r="O1813" s="45" t="s">
        <v>11544</v>
      </c>
      <c r="P1813" s="45" t="s">
        <v>4998</v>
      </c>
    </row>
    <row r="1814" spans="1:16" x14ac:dyDescent="0.3">
      <c r="A1814" s="45" t="s">
        <v>11677</v>
      </c>
      <c r="B1814" s="45" t="s">
        <v>11678</v>
      </c>
      <c r="C1814" s="45" t="s">
        <v>11679</v>
      </c>
      <c r="D1814" s="45" t="s">
        <v>11680</v>
      </c>
      <c r="E1814" s="45" t="s">
        <v>11681</v>
      </c>
      <c r="F1814" s="45" t="s">
        <v>6581</v>
      </c>
      <c r="G1814" s="45">
        <v>2</v>
      </c>
      <c r="I1814" s="45" t="s">
        <v>5495</v>
      </c>
      <c r="J1814" s="45" t="s">
        <v>5496</v>
      </c>
      <c r="K1814" s="45" t="s">
        <v>13764</v>
      </c>
      <c r="L1814" s="45" t="s">
        <v>11683</v>
      </c>
      <c r="M1814" s="45" t="s">
        <v>11684</v>
      </c>
      <c r="N1814" s="45" t="s">
        <v>11685</v>
      </c>
      <c r="O1814" s="45" t="s">
        <v>11686</v>
      </c>
      <c r="P1814" s="45" t="s">
        <v>5000</v>
      </c>
    </row>
    <row r="1815" spans="1:16" x14ac:dyDescent="0.3">
      <c r="A1815" s="45" t="s">
        <v>10268</v>
      </c>
      <c r="B1815" s="45" t="s">
        <v>10269</v>
      </c>
      <c r="C1815" s="45" t="s">
        <v>10270</v>
      </c>
      <c r="D1815" s="45" t="s">
        <v>10271</v>
      </c>
      <c r="E1815" s="45" t="s">
        <v>10272</v>
      </c>
      <c r="F1815" s="45" t="s">
        <v>6581</v>
      </c>
      <c r="G1815" s="45">
        <v>2</v>
      </c>
      <c r="I1815" s="45" t="s">
        <v>5495</v>
      </c>
      <c r="J1815" s="45" t="s">
        <v>5496</v>
      </c>
      <c r="K1815" s="45" t="s">
        <v>13765</v>
      </c>
      <c r="L1815" s="45" t="s">
        <v>10274</v>
      </c>
      <c r="M1815" s="45" t="s">
        <v>10275</v>
      </c>
      <c r="N1815" s="45" t="s">
        <v>10276</v>
      </c>
      <c r="O1815" s="45" t="s">
        <v>10277</v>
      </c>
      <c r="P1815" s="45" t="s">
        <v>5162</v>
      </c>
    </row>
    <row r="1816" spans="1:16" x14ac:dyDescent="0.3">
      <c r="A1816" s="45" t="s">
        <v>7830</v>
      </c>
      <c r="B1816" s="45" t="s">
        <v>7831</v>
      </c>
      <c r="C1816" s="45" t="s">
        <v>7832</v>
      </c>
      <c r="D1816" s="45" t="s">
        <v>7833</v>
      </c>
      <c r="E1816" s="45" t="s">
        <v>7834</v>
      </c>
      <c r="F1816" s="45" t="s">
        <v>6581</v>
      </c>
      <c r="G1816" s="45">
        <v>8</v>
      </c>
      <c r="H1816" s="45" t="s">
        <v>7252</v>
      </c>
      <c r="I1816" s="45" t="s">
        <v>5495</v>
      </c>
      <c r="J1816" s="45" t="s">
        <v>5496</v>
      </c>
      <c r="K1816" s="45" t="s">
        <v>13766</v>
      </c>
      <c r="L1816" s="45" t="s">
        <v>7836</v>
      </c>
      <c r="M1816" s="45" t="s">
        <v>7837</v>
      </c>
      <c r="N1816" s="45" t="s">
        <v>7838</v>
      </c>
      <c r="O1816" s="45" t="s">
        <v>7839</v>
      </c>
      <c r="P1816" s="45" t="s">
        <v>4901</v>
      </c>
    </row>
    <row r="1817" spans="1:16" x14ac:dyDescent="0.3">
      <c r="A1817" s="45" t="s">
        <v>13721</v>
      </c>
      <c r="B1817" s="45" t="s">
        <v>13722</v>
      </c>
      <c r="C1817" s="45" t="s">
        <v>13723</v>
      </c>
      <c r="D1817" s="45" t="s">
        <v>13724</v>
      </c>
      <c r="E1817" s="45" t="s">
        <v>13725</v>
      </c>
      <c r="F1817" s="45" t="s">
        <v>5167</v>
      </c>
      <c r="G1817" s="45">
        <v>22</v>
      </c>
      <c r="I1817" s="45" t="s">
        <v>5495</v>
      </c>
      <c r="J1817" s="45" t="s">
        <v>5496</v>
      </c>
      <c r="K1817" s="45" t="s">
        <v>13767</v>
      </c>
      <c r="L1817" s="45" t="s">
        <v>13727</v>
      </c>
      <c r="M1817" s="45" t="s">
        <v>13728</v>
      </c>
      <c r="N1817" s="45" t="s">
        <v>13729</v>
      </c>
      <c r="O1817" s="45" t="s">
        <v>13730</v>
      </c>
      <c r="P1817" s="45" t="s">
        <v>5492</v>
      </c>
    </row>
    <row r="1818" spans="1:16" x14ac:dyDescent="0.3">
      <c r="A1818" s="45" t="s">
        <v>12347</v>
      </c>
      <c r="B1818" s="45" t="s">
        <v>12348</v>
      </c>
      <c r="C1818" s="45" t="s">
        <v>12349</v>
      </c>
      <c r="D1818" s="45" t="s">
        <v>12350</v>
      </c>
      <c r="E1818" s="45" t="s">
        <v>12351</v>
      </c>
      <c r="F1818" s="45" t="s">
        <v>5167</v>
      </c>
      <c r="G1818" s="45">
        <v>22</v>
      </c>
      <c r="H1818" s="45" t="s">
        <v>7253</v>
      </c>
      <c r="I1818" s="45" t="s">
        <v>5495</v>
      </c>
      <c r="J1818" s="45" t="s">
        <v>5496</v>
      </c>
      <c r="K1818" s="45" t="s">
        <v>13768</v>
      </c>
      <c r="L1818" s="45" t="s">
        <v>12353</v>
      </c>
      <c r="M1818" s="45" t="s">
        <v>12354</v>
      </c>
      <c r="N1818" s="45" t="s">
        <v>12355</v>
      </c>
      <c r="O1818" s="45" t="s">
        <v>12356</v>
      </c>
      <c r="P1818" s="45" t="s">
        <v>5165</v>
      </c>
    </row>
    <row r="1819" spans="1:16" x14ac:dyDescent="0.3">
      <c r="A1819" s="45" t="s">
        <v>12357</v>
      </c>
      <c r="B1819" s="45" t="s">
        <v>12358</v>
      </c>
      <c r="C1819" s="45" t="s">
        <v>12359</v>
      </c>
      <c r="D1819" s="45" t="s">
        <v>12360</v>
      </c>
      <c r="E1819" s="45" t="s">
        <v>12361</v>
      </c>
      <c r="F1819" s="45" t="s">
        <v>5167</v>
      </c>
      <c r="G1819" s="45">
        <v>22</v>
      </c>
      <c r="H1819" s="45" t="s">
        <v>7254</v>
      </c>
      <c r="I1819" s="45" t="s">
        <v>5495</v>
      </c>
      <c r="J1819" s="45" t="s">
        <v>5496</v>
      </c>
      <c r="K1819" s="45" t="s">
        <v>13769</v>
      </c>
      <c r="L1819" s="45" t="s">
        <v>12363</v>
      </c>
      <c r="M1819" s="45" t="s">
        <v>12364</v>
      </c>
      <c r="N1819" s="45" t="s">
        <v>12365</v>
      </c>
      <c r="O1819" s="45" t="s">
        <v>12366</v>
      </c>
      <c r="P1819" s="45" t="s">
        <v>5168</v>
      </c>
    </row>
    <row r="1820" spans="1:16" x14ac:dyDescent="0.3">
      <c r="A1820" s="45" t="s">
        <v>12367</v>
      </c>
      <c r="B1820" s="45" t="s">
        <v>12368</v>
      </c>
      <c r="C1820" s="45" t="s">
        <v>12369</v>
      </c>
      <c r="D1820" s="45" t="s">
        <v>12370</v>
      </c>
      <c r="E1820" s="45" t="s">
        <v>12371</v>
      </c>
      <c r="F1820" s="45" t="s">
        <v>5167</v>
      </c>
      <c r="G1820" s="45">
        <v>22</v>
      </c>
      <c r="H1820" s="45" t="s">
        <v>7255</v>
      </c>
      <c r="I1820" s="45" t="s">
        <v>5495</v>
      </c>
      <c r="J1820" s="45" t="s">
        <v>5496</v>
      </c>
      <c r="K1820" s="45" t="s">
        <v>13770</v>
      </c>
      <c r="L1820" s="45" t="s">
        <v>12373</v>
      </c>
      <c r="M1820" s="45" t="s">
        <v>12374</v>
      </c>
      <c r="N1820" s="45" t="s">
        <v>12375</v>
      </c>
      <c r="O1820" s="45" t="s">
        <v>12376</v>
      </c>
      <c r="P1820" s="45" t="s">
        <v>5170</v>
      </c>
    </row>
    <row r="1821" spans="1:16" x14ac:dyDescent="0.3">
      <c r="A1821" s="45" t="s">
        <v>12400</v>
      </c>
      <c r="B1821" s="45" t="s">
        <v>12401</v>
      </c>
      <c r="C1821" s="45" t="s">
        <v>12402</v>
      </c>
      <c r="D1821" s="45" t="s">
        <v>12403</v>
      </c>
      <c r="E1821" s="45" t="s">
        <v>12404</v>
      </c>
      <c r="F1821" s="45" t="s">
        <v>5167</v>
      </c>
      <c r="G1821" s="45">
        <v>22</v>
      </c>
      <c r="I1821" s="45" t="s">
        <v>5495</v>
      </c>
      <c r="J1821" s="45" t="s">
        <v>5496</v>
      </c>
      <c r="K1821" s="45" t="s">
        <v>13771</v>
      </c>
      <c r="L1821" s="45" t="s">
        <v>12406</v>
      </c>
      <c r="M1821" s="45" t="s">
        <v>12407</v>
      </c>
      <c r="N1821" s="45" t="s">
        <v>12408</v>
      </c>
      <c r="O1821" s="45" t="s">
        <v>12409</v>
      </c>
      <c r="P1821" s="45" t="s">
        <v>5186</v>
      </c>
    </row>
    <row r="1822" spans="1:16" x14ac:dyDescent="0.3">
      <c r="A1822" s="45" t="s">
        <v>7726</v>
      </c>
      <c r="B1822" s="45" t="s">
        <v>7760</v>
      </c>
      <c r="C1822" s="45" t="s">
        <v>7728</v>
      </c>
      <c r="D1822" s="45" t="s">
        <v>7729</v>
      </c>
      <c r="E1822" s="45" t="s">
        <v>7730</v>
      </c>
      <c r="F1822" s="45" t="s">
        <v>6581</v>
      </c>
      <c r="G1822" s="45">
        <v>12</v>
      </c>
      <c r="H1822" s="45" t="s">
        <v>7256</v>
      </c>
      <c r="I1822" s="45" t="s">
        <v>5483</v>
      </c>
      <c r="J1822" s="45" t="s">
        <v>5484</v>
      </c>
      <c r="K1822" s="45" t="s">
        <v>13772</v>
      </c>
      <c r="L1822" s="45" t="s">
        <v>7732</v>
      </c>
      <c r="M1822" s="45" t="s">
        <v>7733</v>
      </c>
      <c r="N1822" s="45" t="s">
        <v>7734</v>
      </c>
      <c r="O1822" s="45" t="s">
        <v>7735</v>
      </c>
      <c r="P1822" s="45" t="s">
        <v>4846</v>
      </c>
    </row>
    <row r="1823" spans="1:16" x14ac:dyDescent="0.3">
      <c r="A1823" s="45" t="s">
        <v>7762</v>
      </c>
      <c r="B1823" s="45" t="s">
        <v>7763</v>
      </c>
      <c r="C1823" s="45" t="s">
        <v>7764</v>
      </c>
      <c r="D1823" s="45" t="s">
        <v>7765</v>
      </c>
      <c r="E1823" s="45" t="s">
        <v>7766</v>
      </c>
      <c r="F1823" s="45" t="s">
        <v>6581</v>
      </c>
      <c r="G1823" s="45">
        <v>1</v>
      </c>
      <c r="H1823" s="45" t="s">
        <v>7258</v>
      </c>
      <c r="I1823" s="45" t="s">
        <v>5483</v>
      </c>
      <c r="J1823" s="45" t="s">
        <v>5484</v>
      </c>
      <c r="K1823" s="45" t="s">
        <v>13773</v>
      </c>
      <c r="L1823" s="45" t="s">
        <v>7768</v>
      </c>
      <c r="M1823" s="45" t="s">
        <v>7769</v>
      </c>
      <c r="N1823" s="45" t="s">
        <v>7770</v>
      </c>
      <c r="O1823" s="45" t="s">
        <v>7771</v>
      </c>
      <c r="P1823" s="45" t="s">
        <v>4849</v>
      </c>
    </row>
    <row r="1824" spans="1:16" x14ac:dyDescent="0.3">
      <c r="A1824" s="45" t="s">
        <v>10218</v>
      </c>
      <c r="B1824" s="45" t="s">
        <v>13741</v>
      </c>
      <c r="C1824" s="45" t="s">
        <v>10220</v>
      </c>
      <c r="D1824" s="45" t="s">
        <v>10221</v>
      </c>
      <c r="E1824" s="45" t="s">
        <v>10222</v>
      </c>
      <c r="F1824" s="45" t="s">
        <v>5572</v>
      </c>
      <c r="G1824" s="45">
        <v>22</v>
      </c>
      <c r="H1824" s="45" t="s">
        <v>7259</v>
      </c>
      <c r="I1824" s="45" t="s">
        <v>5483</v>
      </c>
      <c r="J1824" s="45" t="s">
        <v>5484</v>
      </c>
      <c r="K1824" s="45" t="s">
        <v>13774</v>
      </c>
      <c r="L1824" s="45" t="s">
        <v>10224</v>
      </c>
      <c r="M1824" s="45" t="s">
        <v>10225</v>
      </c>
      <c r="N1824" s="45" t="s">
        <v>10226</v>
      </c>
      <c r="O1824" s="45" t="s">
        <v>10227</v>
      </c>
      <c r="P1824" s="45" t="s">
        <v>4897</v>
      </c>
    </row>
    <row r="1825" spans="1:16" x14ac:dyDescent="0.3">
      <c r="A1825" s="45" t="s">
        <v>7940</v>
      </c>
      <c r="B1825" s="45" t="s">
        <v>7941</v>
      </c>
      <c r="C1825" s="45" t="s">
        <v>7942</v>
      </c>
      <c r="D1825" s="45" t="s">
        <v>7943</v>
      </c>
      <c r="E1825" s="45" t="s">
        <v>7944</v>
      </c>
      <c r="F1825" s="45" t="s">
        <v>5572</v>
      </c>
      <c r="G1825" s="45">
        <v>22</v>
      </c>
      <c r="H1825" s="45" t="s">
        <v>7260</v>
      </c>
      <c r="I1825" s="45" t="s">
        <v>5483</v>
      </c>
      <c r="J1825" s="45" t="s">
        <v>5484</v>
      </c>
      <c r="K1825" s="45" t="s">
        <v>13775</v>
      </c>
      <c r="L1825" s="45" t="s">
        <v>7946</v>
      </c>
      <c r="M1825" s="45" t="s">
        <v>7947</v>
      </c>
      <c r="N1825" s="45" t="s">
        <v>7948</v>
      </c>
      <c r="O1825" s="45" t="s">
        <v>7949</v>
      </c>
      <c r="P1825" s="45" t="s">
        <v>4841</v>
      </c>
    </row>
    <row r="1826" spans="1:16" x14ac:dyDescent="0.3">
      <c r="A1826" s="45" t="s">
        <v>13776</v>
      </c>
      <c r="B1826" s="45" t="s">
        <v>13777</v>
      </c>
      <c r="C1826" s="45" t="s">
        <v>13778</v>
      </c>
      <c r="D1826" s="45" t="s">
        <v>13779</v>
      </c>
      <c r="E1826" s="45" t="s">
        <v>13780</v>
      </c>
      <c r="F1826" s="45" t="s">
        <v>6581</v>
      </c>
      <c r="G1826" s="45">
        <v>8</v>
      </c>
      <c r="H1826" s="45" t="s">
        <v>7262</v>
      </c>
      <c r="I1826" s="45" t="s">
        <v>5483</v>
      </c>
      <c r="J1826" s="45" t="s">
        <v>5484</v>
      </c>
      <c r="K1826" s="45" t="s">
        <v>13781</v>
      </c>
      <c r="L1826" s="45" t="s">
        <v>13782</v>
      </c>
      <c r="M1826" s="45" t="s">
        <v>13783</v>
      </c>
      <c r="N1826" s="45" t="s">
        <v>13784</v>
      </c>
      <c r="O1826" s="45" t="s">
        <v>13785</v>
      </c>
      <c r="P1826" s="45" t="s">
        <v>5486</v>
      </c>
    </row>
    <row r="1827" spans="1:16" x14ac:dyDescent="0.3">
      <c r="A1827" s="45" t="s">
        <v>9543</v>
      </c>
      <c r="B1827" s="45" t="s">
        <v>11531</v>
      </c>
      <c r="C1827" s="45" t="s">
        <v>9545</v>
      </c>
      <c r="D1827" s="45" t="s">
        <v>9546</v>
      </c>
      <c r="E1827" s="45" t="s">
        <v>9547</v>
      </c>
      <c r="F1827" s="45" t="s">
        <v>5572</v>
      </c>
      <c r="G1827" s="45">
        <v>22</v>
      </c>
      <c r="H1827" s="45" t="s">
        <v>7263</v>
      </c>
      <c r="I1827" s="45" t="s">
        <v>5483</v>
      </c>
      <c r="J1827" s="45" t="s">
        <v>5484</v>
      </c>
      <c r="K1827" s="45" t="s">
        <v>13786</v>
      </c>
      <c r="L1827" s="45" t="s">
        <v>9549</v>
      </c>
      <c r="M1827" s="45" t="s">
        <v>9550</v>
      </c>
      <c r="N1827" s="45" t="s">
        <v>9551</v>
      </c>
      <c r="O1827" s="45" t="s">
        <v>9552</v>
      </c>
      <c r="P1827" s="45" t="s">
        <v>4994</v>
      </c>
    </row>
    <row r="1828" spans="1:16" x14ac:dyDescent="0.3">
      <c r="A1828" s="45" t="s">
        <v>9553</v>
      </c>
      <c r="B1828" s="45" t="s">
        <v>11533</v>
      </c>
      <c r="C1828" s="45" t="s">
        <v>9555</v>
      </c>
      <c r="D1828" s="45" t="s">
        <v>9556</v>
      </c>
      <c r="E1828" s="45" t="s">
        <v>9557</v>
      </c>
      <c r="F1828" s="45" t="s">
        <v>6581</v>
      </c>
      <c r="G1828" s="45">
        <v>4</v>
      </c>
      <c r="H1828" s="45" t="s">
        <v>7265</v>
      </c>
      <c r="I1828" s="45" t="s">
        <v>5483</v>
      </c>
      <c r="J1828" s="45" t="s">
        <v>5484</v>
      </c>
      <c r="K1828" s="45" t="s">
        <v>13787</v>
      </c>
      <c r="L1828" s="45" t="s">
        <v>9559</v>
      </c>
      <c r="M1828" s="45" t="s">
        <v>9560</v>
      </c>
      <c r="N1828" s="45" t="s">
        <v>9561</v>
      </c>
      <c r="O1828" s="45" t="s">
        <v>9562</v>
      </c>
      <c r="P1828" s="45" t="s">
        <v>4832</v>
      </c>
    </row>
    <row r="1829" spans="1:16" x14ac:dyDescent="0.3">
      <c r="A1829" s="45" t="s">
        <v>11535</v>
      </c>
      <c r="B1829" s="45" t="s">
        <v>11536</v>
      </c>
      <c r="C1829" s="45" t="s">
        <v>11537</v>
      </c>
      <c r="D1829" s="45" t="s">
        <v>11538</v>
      </c>
      <c r="E1829" s="45" t="s">
        <v>11539</v>
      </c>
      <c r="F1829" s="45" t="s">
        <v>6581</v>
      </c>
      <c r="G1829" s="45">
        <v>1</v>
      </c>
      <c r="I1829" s="45" t="s">
        <v>5483</v>
      </c>
      <c r="J1829" s="45" t="s">
        <v>5484</v>
      </c>
      <c r="K1829" s="45" t="s">
        <v>13788</v>
      </c>
      <c r="L1829" s="45" t="s">
        <v>11541</v>
      </c>
      <c r="M1829" s="45" t="s">
        <v>11542</v>
      </c>
      <c r="N1829" s="45" t="s">
        <v>11543</v>
      </c>
      <c r="O1829" s="45" t="s">
        <v>11544</v>
      </c>
      <c r="P1829" s="45" t="s">
        <v>4998</v>
      </c>
    </row>
    <row r="1830" spans="1:16" x14ac:dyDescent="0.3">
      <c r="A1830" s="45" t="s">
        <v>11677</v>
      </c>
      <c r="B1830" s="45" t="s">
        <v>11678</v>
      </c>
      <c r="C1830" s="45" t="s">
        <v>11679</v>
      </c>
      <c r="D1830" s="45" t="s">
        <v>11680</v>
      </c>
      <c r="E1830" s="45" t="s">
        <v>11681</v>
      </c>
      <c r="F1830" s="45" t="s">
        <v>6581</v>
      </c>
      <c r="G1830" s="45">
        <v>2</v>
      </c>
      <c r="I1830" s="45" t="s">
        <v>5483</v>
      </c>
      <c r="J1830" s="45" t="s">
        <v>5484</v>
      </c>
      <c r="K1830" s="45" t="s">
        <v>13789</v>
      </c>
      <c r="L1830" s="45" t="s">
        <v>11683</v>
      </c>
      <c r="M1830" s="45" t="s">
        <v>11684</v>
      </c>
      <c r="N1830" s="45" t="s">
        <v>11685</v>
      </c>
      <c r="O1830" s="45" t="s">
        <v>11686</v>
      </c>
      <c r="P1830" s="45" t="s">
        <v>5000</v>
      </c>
    </row>
    <row r="1831" spans="1:16" x14ac:dyDescent="0.3">
      <c r="A1831" s="45" t="s">
        <v>11801</v>
      </c>
      <c r="B1831" s="45" t="s">
        <v>11802</v>
      </c>
      <c r="C1831" s="45" t="s">
        <v>11803</v>
      </c>
      <c r="D1831" s="45" t="s">
        <v>11804</v>
      </c>
      <c r="E1831" s="45" t="s">
        <v>11805</v>
      </c>
      <c r="F1831" s="45" t="s">
        <v>6581</v>
      </c>
      <c r="G1831" s="45">
        <v>1</v>
      </c>
      <c r="I1831" s="45" t="s">
        <v>5483</v>
      </c>
      <c r="J1831" s="45" t="s">
        <v>5484</v>
      </c>
      <c r="K1831" s="45" t="s">
        <v>13790</v>
      </c>
      <c r="L1831" s="45" t="s">
        <v>11807</v>
      </c>
      <c r="M1831" s="45" t="s">
        <v>11808</v>
      </c>
      <c r="N1831" s="45" t="s">
        <v>11809</v>
      </c>
      <c r="O1831" s="45" t="s">
        <v>11810</v>
      </c>
      <c r="P1831" s="45" t="s">
        <v>5032</v>
      </c>
    </row>
    <row r="1832" spans="1:16" x14ac:dyDescent="0.3">
      <c r="A1832" s="45" t="s">
        <v>11811</v>
      </c>
      <c r="B1832" s="45" t="s">
        <v>11812</v>
      </c>
      <c r="C1832" s="45" t="s">
        <v>11813</v>
      </c>
      <c r="D1832" s="45" t="s">
        <v>11814</v>
      </c>
      <c r="E1832" s="45" t="s">
        <v>11815</v>
      </c>
      <c r="F1832" s="45" t="s">
        <v>5572</v>
      </c>
      <c r="G1832" s="45">
        <v>22</v>
      </c>
      <c r="I1832" s="45" t="s">
        <v>5483</v>
      </c>
      <c r="J1832" s="45" t="s">
        <v>5484</v>
      </c>
      <c r="K1832" s="45" t="s">
        <v>13791</v>
      </c>
      <c r="L1832" s="45" t="s">
        <v>11817</v>
      </c>
      <c r="M1832" s="45" t="s">
        <v>11818</v>
      </c>
      <c r="N1832" s="45" t="s">
        <v>11819</v>
      </c>
      <c r="O1832" s="45" t="s">
        <v>11820</v>
      </c>
      <c r="P1832" s="45" t="s">
        <v>5034</v>
      </c>
    </row>
    <row r="1833" spans="1:16" x14ac:dyDescent="0.3">
      <c r="A1833" s="45" t="s">
        <v>11821</v>
      </c>
      <c r="B1833" s="45" t="s">
        <v>11822</v>
      </c>
      <c r="C1833" s="45" t="s">
        <v>11823</v>
      </c>
      <c r="D1833" s="45" t="s">
        <v>11824</v>
      </c>
      <c r="E1833" s="45" t="s">
        <v>11825</v>
      </c>
      <c r="F1833" s="45" t="s">
        <v>5572</v>
      </c>
      <c r="G1833" s="45">
        <v>22</v>
      </c>
      <c r="I1833" s="45" t="s">
        <v>5483</v>
      </c>
      <c r="J1833" s="45" t="s">
        <v>5484</v>
      </c>
      <c r="K1833" s="45" t="s">
        <v>13792</v>
      </c>
      <c r="L1833" s="45" t="s">
        <v>11827</v>
      </c>
      <c r="M1833" s="45" t="s">
        <v>11828</v>
      </c>
      <c r="N1833" s="45" t="s">
        <v>11829</v>
      </c>
      <c r="O1833" s="45" t="s">
        <v>11830</v>
      </c>
      <c r="P1833" s="45" t="s">
        <v>5037</v>
      </c>
    </row>
    <row r="1834" spans="1:16" x14ac:dyDescent="0.3">
      <c r="A1834" s="45" t="s">
        <v>11831</v>
      </c>
      <c r="B1834" s="45" t="s">
        <v>11832</v>
      </c>
      <c r="C1834" s="45" t="s">
        <v>11833</v>
      </c>
      <c r="D1834" s="45" t="s">
        <v>11834</v>
      </c>
      <c r="E1834" s="45" t="s">
        <v>11835</v>
      </c>
      <c r="F1834" s="45" t="s">
        <v>5572</v>
      </c>
      <c r="G1834" s="45">
        <v>22</v>
      </c>
      <c r="I1834" s="45" t="s">
        <v>5483</v>
      </c>
      <c r="J1834" s="45" t="s">
        <v>5484</v>
      </c>
      <c r="K1834" s="45" t="s">
        <v>13793</v>
      </c>
      <c r="L1834" s="45" t="s">
        <v>11837</v>
      </c>
      <c r="M1834" s="45" t="s">
        <v>11838</v>
      </c>
      <c r="N1834" s="45" t="s">
        <v>11839</v>
      </c>
      <c r="O1834" s="45" t="s">
        <v>11840</v>
      </c>
      <c r="P1834" s="45" t="s">
        <v>5039</v>
      </c>
    </row>
    <row r="1835" spans="1:16" x14ac:dyDescent="0.3">
      <c r="A1835" s="45" t="s">
        <v>11841</v>
      </c>
      <c r="B1835" s="45" t="s">
        <v>11842</v>
      </c>
      <c r="C1835" s="45" t="s">
        <v>11843</v>
      </c>
      <c r="D1835" s="45" t="s">
        <v>11844</v>
      </c>
      <c r="E1835" s="45" t="s">
        <v>11845</v>
      </c>
      <c r="F1835" s="45" t="s">
        <v>5572</v>
      </c>
      <c r="G1835" s="45">
        <v>22</v>
      </c>
      <c r="I1835" s="45" t="s">
        <v>5483</v>
      </c>
      <c r="J1835" s="45" t="s">
        <v>5484</v>
      </c>
      <c r="K1835" s="45" t="s">
        <v>13794</v>
      </c>
      <c r="L1835" s="45" t="s">
        <v>11847</v>
      </c>
      <c r="M1835" s="45" t="s">
        <v>11848</v>
      </c>
      <c r="N1835" s="45" t="s">
        <v>11849</v>
      </c>
      <c r="O1835" s="45" t="s">
        <v>11850</v>
      </c>
      <c r="P1835" s="45" t="s">
        <v>5041</v>
      </c>
    </row>
    <row r="1836" spans="1:16" x14ac:dyDescent="0.3">
      <c r="A1836" s="45" t="s">
        <v>11851</v>
      </c>
      <c r="B1836" s="45" t="s">
        <v>11852</v>
      </c>
      <c r="C1836" s="45" t="s">
        <v>11853</v>
      </c>
      <c r="D1836" s="45" t="s">
        <v>11854</v>
      </c>
      <c r="E1836" s="45" t="s">
        <v>11855</v>
      </c>
      <c r="F1836" s="45" t="s">
        <v>5572</v>
      </c>
      <c r="G1836" s="45">
        <v>22</v>
      </c>
      <c r="I1836" s="45" t="s">
        <v>5483</v>
      </c>
      <c r="J1836" s="45" t="s">
        <v>5484</v>
      </c>
      <c r="K1836" s="45" t="s">
        <v>13795</v>
      </c>
      <c r="L1836" s="45" t="s">
        <v>11857</v>
      </c>
      <c r="M1836" s="45" t="s">
        <v>11858</v>
      </c>
      <c r="N1836" s="45" t="s">
        <v>11859</v>
      </c>
      <c r="O1836" s="45" t="s">
        <v>11860</v>
      </c>
      <c r="P1836" s="45" t="s">
        <v>5043</v>
      </c>
    </row>
    <row r="1837" spans="1:16" x14ac:dyDescent="0.3">
      <c r="A1837" s="45" t="s">
        <v>11861</v>
      </c>
      <c r="B1837" s="45" t="s">
        <v>11862</v>
      </c>
      <c r="C1837" s="45" t="s">
        <v>11863</v>
      </c>
      <c r="D1837" s="45" t="s">
        <v>11864</v>
      </c>
      <c r="E1837" s="45" t="s">
        <v>11865</v>
      </c>
      <c r="F1837" s="45" t="s">
        <v>5572</v>
      </c>
      <c r="G1837" s="45">
        <v>22</v>
      </c>
      <c r="I1837" s="45" t="s">
        <v>5483</v>
      </c>
      <c r="J1837" s="45" t="s">
        <v>5484</v>
      </c>
      <c r="K1837" s="45" t="s">
        <v>13796</v>
      </c>
      <c r="L1837" s="45" t="s">
        <v>11867</v>
      </c>
      <c r="M1837" s="45" t="s">
        <v>11868</v>
      </c>
      <c r="N1837" s="45" t="s">
        <v>11869</v>
      </c>
      <c r="O1837" s="45" t="s">
        <v>11870</v>
      </c>
      <c r="P1837" s="45" t="s">
        <v>5045</v>
      </c>
    </row>
    <row r="1838" spans="1:16" x14ac:dyDescent="0.3">
      <c r="A1838" s="45" t="s">
        <v>12347</v>
      </c>
      <c r="B1838" s="45" t="s">
        <v>12348</v>
      </c>
      <c r="C1838" s="45" t="s">
        <v>12349</v>
      </c>
      <c r="D1838" s="45" t="s">
        <v>12350</v>
      </c>
      <c r="E1838" s="45" t="s">
        <v>12351</v>
      </c>
      <c r="F1838" s="45" t="s">
        <v>5167</v>
      </c>
      <c r="G1838" s="45">
        <v>22</v>
      </c>
      <c r="I1838" s="45" t="s">
        <v>5483</v>
      </c>
      <c r="J1838" s="45" t="s">
        <v>5484</v>
      </c>
      <c r="K1838" s="45" t="s">
        <v>13797</v>
      </c>
      <c r="L1838" s="45" t="s">
        <v>12353</v>
      </c>
      <c r="M1838" s="45" t="s">
        <v>12354</v>
      </c>
      <c r="N1838" s="45" t="s">
        <v>12355</v>
      </c>
      <c r="O1838" s="45" t="s">
        <v>12356</v>
      </c>
      <c r="P1838" s="45" t="s">
        <v>5165</v>
      </c>
    </row>
    <row r="1839" spans="1:16" x14ac:dyDescent="0.3">
      <c r="A1839" s="45" t="s">
        <v>12357</v>
      </c>
      <c r="B1839" s="45" t="s">
        <v>12358</v>
      </c>
      <c r="C1839" s="45" t="s">
        <v>12359</v>
      </c>
      <c r="D1839" s="45" t="s">
        <v>12360</v>
      </c>
      <c r="E1839" s="45" t="s">
        <v>12361</v>
      </c>
      <c r="F1839" s="45" t="s">
        <v>5167</v>
      </c>
      <c r="G1839" s="45">
        <v>22</v>
      </c>
      <c r="I1839" s="45" t="s">
        <v>5483</v>
      </c>
      <c r="J1839" s="45" t="s">
        <v>5484</v>
      </c>
      <c r="K1839" s="45" t="s">
        <v>13798</v>
      </c>
      <c r="L1839" s="45" t="s">
        <v>12363</v>
      </c>
      <c r="M1839" s="45" t="s">
        <v>12364</v>
      </c>
      <c r="N1839" s="45" t="s">
        <v>12365</v>
      </c>
      <c r="O1839" s="45" t="s">
        <v>12366</v>
      </c>
      <c r="P1839" s="45" t="s">
        <v>5168</v>
      </c>
    </row>
    <row r="1840" spans="1:16" x14ac:dyDescent="0.3">
      <c r="A1840" s="45" t="s">
        <v>12367</v>
      </c>
      <c r="B1840" s="45" t="s">
        <v>12368</v>
      </c>
      <c r="C1840" s="45" t="s">
        <v>12369</v>
      </c>
      <c r="D1840" s="45" t="s">
        <v>12370</v>
      </c>
      <c r="E1840" s="45" t="s">
        <v>12371</v>
      </c>
      <c r="F1840" s="45" t="s">
        <v>5167</v>
      </c>
      <c r="G1840" s="45">
        <v>22</v>
      </c>
      <c r="I1840" s="45" t="s">
        <v>5483</v>
      </c>
      <c r="J1840" s="45" t="s">
        <v>5484</v>
      </c>
      <c r="K1840" s="45" t="s">
        <v>13799</v>
      </c>
      <c r="L1840" s="45" t="s">
        <v>12373</v>
      </c>
      <c r="M1840" s="45" t="s">
        <v>12374</v>
      </c>
      <c r="N1840" s="45" t="s">
        <v>12375</v>
      </c>
      <c r="O1840" s="45" t="s">
        <v>12376</v>
      </c>
      <c r="P1840" s="45" t="s">
        <v>5170</v>
      </c>
    </row>
    <row r="1841" spans="1:16" x14ac:dyDescent="0.3">
      <c r="A1841" s="45" t="s">
        <v>13697</v>
      </c>
      <c r="B1841" s="45" t="s">
        <v>13698</v>
      </c>
      <c r="C1841" s="45" t="s">
        <v>13699</v>
      </c>
      <c r="D1841" s="45" t="s">
        <v>13700</v>
      </c>
      <c r="E1841" s="45" t="s">
        <v>13701</v>
      </c>
      <c r="F1841" s="45" t="s">
        <v>5167</v>
      </c>
      <c r="G1841" s="45">
        <v>22</v>
      </c>
      <c r="I1841" s="45" t="s">
        <v>5483</v>
      </c>
      <c r="J1841" s="45" t="s">
        <v>5484</v>
      </c>
      <c r="K1841" s="45" t="s">
        <v>13800</v>
      </c>
      <c r="L1841" s="45" t="s">
        <v>13703</v>
      </c>
      <c r="M1841" s="45" t="s">
        <v>13704</v>
      </c>
      <c r="N1841" s="45" t="s">
        <v>13705</v>
      </c>
      <c r="O1841" s="45" t="s">
        <v>13706</v>
      </c>
      <c r="P1841" s="45" t="s">
        <v>5481</v>
      </c>
    </row>
    <row r="1842" spans="1:16" x14ac:dyDescent="0.3">
      <c r="A1842" s="45" t="s">
        <v>7686</v>
      </c>
      <c r="B1842" s="45" t="s">
        <v>7752</v>
      </c>
      <c r="C1842" s="45" t="s">
        <v>7688</v>
      </c>
      <c r="D1842" s="45" t="s">
        <v>7689</v>
      </c>
      <c r="E1842" s="45" t="s">
        <v>7690</v>
      </c>
      <c r="F1842" s="45" t="s">
        <v>6581</v>
      </c>
      <c r="G1842" s="45">
        <v>12</v>
      </c>
      <c r="I1842" s="45" t="s">
        <v>5483</v>
      </c>
      <c r="J1842" s="45" t="s">
        <v>5484</v>
      </c>
      <c r="K1842" s="45" t="s">
        <v>13801</v>
      </c>
      <c r="L1842" s="45" t="s">
        <v>7692</v>
      </c>
      <c r="M1842" s="45" t="s">
        <v>7693</v>
      </c>
      <c r="N1842" s="45" t="s">
        <v>7694</v>
      </c>
      <c r="O1842" s="45" t="s">
        <v>7695</v>
      </c>
      <c r="P1842" s="45" t="s">
        <v>4887</v>
      </c>
    </row>
    <row r="1843" spans="1:16" x14ac:dyDescent="0.3">
      <c r="A1843" s="45" t="s">
        <v>7696</v>
      </c>
      <c r="B1843" s="45" t="s">
        <v>7754</v>
      </c>
      <c r="C1843" s="45" t="s">
        <v>7698</v>
      </c>
      <c r="D1843" s="45" t="s">
        <v>7699</v>
      </c>
      <c r="E1843" s="45" t="s">
        <v>7700</v>
      </c>
      <c r="F1843" s="45" t="s">
        <v>6581</v>
      </c>
      <c r="G1843" s="45">
        <v>14</v>
      </c>
      <c r="I1843" s="45" t="s">
        <v>5483</v>
      </c>
      <c r="J1843" s="45" t="s">
        <v>5484</v>
      </c>
      <c r="K1843" s="45" t="s">
        <v>13802</v>
      </c>
      <c r="L1843" s="45" t="s">
        <v>7702</v>
      </c>
      <c r="M1843" s="45" t="s">
        <v>7703</v>
      </c>
      <c r="N1843" s="45" t="s">
        <v>7704</v>
      </c>
      <c r="O1843" s="45" t="s">
        <v>7705</v>
      </c>
      <c r="P1843" s="45" t="s">
        <v>4889</v>
      </c>
    </row>
    <row r="1844" spans="1:16" x14ac:dyDescent="0.3">
      <c r="A1844" s="45" t="s">
        <v>7706</v>
      </c>
      <c r="B1844" s="45" t="s">
        <v>7804</v>
      </c>
      <c r="C1844" s="45" t="s">
        <v>7708</v>
      </c>
      <c r="D1844" s="45" t="s">
        <v>7709</v>
      </c>
      <c r="E1844" s="45" t="s">
        <v>7710</v>
      </c>
      <c r="F1844" s="45" t="s">
        <v>6581</v>
      </c>
      <c r="G1844" s="45">
        <v>12</v>
      </c>
      <c r="I1844" s="45" t="s">
        <v>5483</v>
      </c>
      <c r="J1844" s="45" t="s">
        <v>5484</v>
      </c>
      <c r="K1844" s="45" t="s">
        <v>13803</v>
      </c>
      <c r="L1844" s="45" t="s">
        <v>7712</v>
      </c>
      <c r="M1844" s="45" t="s">
        <v>7713</v>
      </c>
      <c r="N1844" s="45" t="s">
        <v>7714</v>
      </c>
      <c r="O1844" s="45" t="s">
        <v>7715</v>
      </c>
      <c r="P1844" s="45" t="s">
        <v>4891</v>
      </c>
    </row>
    <row r="1845" spans="1:16" x14ac:dyDescent="0.3">
      <c r="A1845" s="45" t="s">
        <v>7716</v>
      </c>
      <c r="B1845" s="45" t="s">
        <v>7806</v>
      </c>
      <c r="C1845" s="45" t="s">
        <v>7718</v>
      </c>
      <c r="D1845" s="45" t="s">
        <v>7719</v>
      </c>
      <c r="E1845" s="45" t="s">
        <v>7720</v>
      </c>
      <c r="F1845" s="45" t="s">
        <v>6581</v>
      </c>
      <c r="G1845" s="45">
        <v>14</v>
      </c>
      <c r="I1845" s="45" t="s">
        <v>5483</v>
      </c>
      <c r="J1845" s="45" t="s">
        <v>5484</v>
      </c>
      <c r="K1845" s="45" t="s">
        <v>13804</v>
      </c>
      <c r="L1845" s="45" t="s">
        <v>7722</v>
      </c>
      <c r="M1845" s="45" t="s">
        <v>7723</v>
      </c>
      <c r="N1845" s="45" t="s">
        <v>7724</v>
      </c>
      <c r="O1845" s="45" t="s">
        <v>7725</v>
      </c>
      <c r="P1845" s="45" t="s">
        <v>4893</v>
      </c>
    </row>
    <row r="1846" spans="1:16" x14ac:dyDescent="0.3">
      <c r="A1846" s="45" t="s">
        <v>11609</v>
      </c>
      <c r="B1846" s="45" t="s">
        <v>11610</v>
      </c>
      <c r="C1846" s="45" t="s">
        <v>11611</v>
      </c>
      <c r="D1846" s="45" t="s">
        <v>11612</v>
      </c>
      <c r="E1846" s="45" t="s">
        <v>11613</v>
      </c>
      <c r="F1846" s="45" t="s">
        <v>5572</v>
      </c>
      <c r="G1846" s="45">
        <v>22</v>
      </c>
      <c r="I1846" s="45" t="s">
        <v>5483</v>
      </c>
      <c r="J1846" s="45" t="s">
        <v>5484</v>
      </c>
      <c r="K1846" s="45" t="s">
        <v>13805</v>
      </c>
      <c r="L1846" s="45" t="s">
        <v>11615</v>
      </c>
      <c r="M1846" s="45" t="s">
        <v>11616</v>
      </c>
      <c r="N1846" s="45" t="s">
        <v>11617</v>
      </c>
      <c r="O1846" s="45" t="s">
        <v>11618</v>
      </c>
      <c r="P1846" s="45" t="s">
        <v>5103</v>
      </c>
    </row>
    <row r="1847" spans="1:16" x14ac:dyDescent="0.3">
      <c r="A1847" s="45" t="s">
        <v>12400</v>
      </c>
      <c r="B1847" s="45" t="s">
        <v>12401</v>
      </c>
      <c r="C1847" s="45" t="s">
        <v>12402</v>
      </c>
      <c r="D1847" s="45" t="s">
        <v>12403</v>
      </c>
      <c r="E1847" s="45" t="s">
        <v>12404</v>
      </c>
      <c r="F1847" s="45" t="s">
        <v>5167</v>
      </c>
      <c r="G1847" s="45">
        <v>22</v>
      </c>
      <c r="I1847" s="45" t="s">
        <v>5483</v>
      </c>
      <c r="J1847" s="45" t="s">
        <v>5484</v>
      </c>
      <c r="K1847" s="45" t="s">
        <v>13806</v>
      </c>
      <c r="L1847" s="45" t="s">
        <v>12406</v>
      </c>
      <c r="M1847" s="45" t="s">
        <v>12407</v>
      </c>
      <c r="N1847" s="45" t="s">
        <v>12408</v>
      </c>
      <c r="O1847" s="45" t="s">
        <v>12409</v>
      </c>
      <c r="P1847" s="45" t="s">
        <v>5186</v>
      </c>
    </row>
    <row r="1848" spans="1:16" x14ac:dyDescent="0.3">
      <c r="A1848" s="45" t="s">
        <v>7726</v>
      </c>
      <c r="B1848" s="45" t="s">
        <v>7760</v>
      </c>
      <c r="C1848" s="45" t="s">
        <v>7728</v>
      </c>
      <c r="D1848" s="45" t="s">
        <v>7729</v>
      </c>
      <c r="E1848" s="45" t="s">
        <v>7730</v>
      </c>
      <c r="F1848" s="45" t="s">
        <v>6581</v>
      </c>
      <c r="G1848" s="45">
        <v>12</v>
      </c>
      <c r="H1848" s="45" t="s">
        <v>7266</v>
      </c>
      <c r="I1848" s="45" t="s">
        <v>5488</v>
      </c>
      <c r="J1848" s="45" t="s">
        <v>5489</v>
      </c>
      <c r="K1848" s="45" t="s">
        <v>13807</v>
      </c>
      <c r="L1848" s="45" t="s">
        <v>7732</v>
      </c>
      <c r="M1848" s="45" t="s">
        <v>7733</v>
      </c>
      <c r="N1848" s="45" t="s">
        <v>7734</v>
      </c>
      <c r="O1848" s="45" t="s">
        <v>7735</v>
      </c>
      <c r="P1848" s="45" t="s">
        <v>4846</v>
      </c>
    </row>
    <row r="1849" spans="1:16" x14ac:dyDescent="0.3">
      <c r="A1849" s="45" t="s">
        <v>7762</v>
      </c>
      <c r="B1849" s="45" t="s">
        <v>7763</v>
      </c>
      <c r="C1849" s="45" t="s">
        <v>7764</v>
      </c>
      <c r="D1849" s="45" t="s">
        <v>7765</v>
      </c>
      <c r="E1849" s="45" t="s">
        <v>7766</v>
      </c>
      <c r="F1849" s="45" t="s">
        <v>6581</v>
      </c>
      <c r="G1849" s="45">
        <v>1</v>
      </c>
      <c r="H1849" s="45" t="s">
        <v>7268</v>
      </c>
      <c r="I1849" s="45" t="s">
        <v>5488</v>
      </c>
      <c r="J1849" s="45" t="s">
        <v>5489</v>
      </c>
      <c r="K1849" s="45" t="s">
        <v>13808</v>
      </c>
      <c r="L1849" s="45" t="s">
        <v>7768</v>
      </c>
      <c r="M1849" s="45" t="s">
        <v>7769</v>
      </c>
      <c r="N1849" s="45" t="s">
        <v>7770</v>
      </c>
      <c r="O1849" s="45" t="s">
        <v>7771</v>
      </c>
      <c r="P1849" s="45" t="s">
        <v>4849</v>
      </c>
    </row>
    <row r="1850" spans="1:16" x14ac:dyDescent="0.3">
      <c r="A1850" s="45" t="s">
        <v>7940</v>
      </c>
      <c r="B1850" s="45" t="s">
        <v>7941</v>
      </c>
      <c r="C1850" s="45" t="s">
        <v>7942</v>
      </c>
      <c r="D1850" s="45" t="s">
        <v>7943</v>
      </c>
      <c r="E1850" s="45" t="s">
        <v>7944</v>
      </c>
      <c r="F1850" s="45" t="s">
        <v>5572</v>
      </c>
      <c r="G1850" s="45">
        <v>22</v>
      </c>
      <c r="H1850" s="45" t="s">
        <v>7269</v>
      </c>
      <c r="I1850" s="45" t="s">
        <v>5488</v>
      </c>
      <c r="J1850" s="45" t="s">
        <v>5489</v>
      </c>
      <c r="K1850" s="45" t="s">
        <v>13809</v>
      </c>
      <c r="L1850" s="45" t="s">
        <v>7946</v>
      </c>
      <c r="M1850" s="45" t="s">
        <v>7947</v>
      </c>
      <c r="N1850" s="45" t="s">
        <v>7948</v>
      </c>
      <c r="O1850" s="45" t="s">
        <v>7949</v>
      </c>
      <c r="P1850" s="45" t="s">
        <v>4841</v>
      </c>
    </row>
    <row r="1851" spans="1:16" x14ac:dyDescent="0.3">
      <c r="A1851" s="45" t="s">
        <v>9543</v>
      </c>
      <c r="B1851" s="45" t="s">
        <v>11531</v>
      </c>
      <c r="C1851" s="45" t="s">
        <v>9545</v>
      </c>
      <c r="D1851" s="45" t="s">
        <v>9546</v>
      </c>
      <c r="E1851" s="45" t="s">
        <v>9547</v>
      </c>
      <c r="F1851" s="45" t="s">
        <v>5572</v>
      </c>
      <c r="G1851" s="45">
        <v>22</v>
      </c>
      <c r="H1851" s="45" t="s">
        <v>7270</v>
      </c>
      <c r="I1851" s="45" t="s">
        <v>5488</v>
      </c>
      <c r="J1851" s="45" t="s">
        <v>5489</v>
      </c>
      <c r="K1851" s="45" t="s">
        <v>13810</v>
      </c>
      <c r="L1851" s="45" t="s">
        <v>9549</v>
      </c>
      <c r="M1851" s="45" t="s">
        <v>9550</v>
      </c>
      <c r="N1851" s="45" t="s">
        <v>9551</v>
      </c>
      <c r="O1851" s="45" t="s">
        <v>9552</v>
      </c>
      <c r="P1851" s="45" t="s">
        <v>4994</v>
      </c>
    </row>
    <row r="1852" spans="1:16" x14ac:dyDescent="0.3">
      <c r="A1852" s="45" t="s">
        <v>9553</v>
      </c>
      <c r="B1852" s="45" t="s">
        <v>11533</v>
      </c>
      <c r="C1852" s="45" t="s">
        <v>9555</v>
      </c>
      <c r="D1852" s="45" t="s">
        <v>9556</v>
      </c>
      <c r="E1852" s="45" t="s">
        <v>9557</v>
      </c>
      <c r="F1852" s="45" t="s">
        <v>6581</v>
      </c>
      <c r="G1852" s="45">
        <v>4</v>
      </c>
      <c r="H1852" s="45" t="s">
        <v>7271</v>
      </c>
      <c r="I1852" s="45" t="s">
        <v>5488</v>
      </c>
      <c r="J1852" s="45" t="s">
        <v>5489</v>
      </c>
      <c r="K1852" s="45" t="s">
        <v>13811</v>
      </c>
      <c r="L1852" s="45" t="s">
        <v>9559</v>
      </c>
      <c r="M1852" s="45" t="s">
        <v>9560</v>
      </c>
      <c r="N1852" s="45" t="s">
        <v>9561</v>
      </c>
      <c r="O1852" s="45" t="s">
        <v>9562</v>
      </c>
      <c r="P1852" s="45" t="s">
        <v>4832</v>
      </c>
    </row>
    <row r="1853" spans="1:16" x14ac:dyDescent="0.3">
      <c r="A1853" s="45" t="s">
        <v>11535</v>
      </c>
      <c r="B1853" s="45" t="s">
        <v>11536</v>
      </c>
      <c r="C1853" s="45" t="s">
        <v>11537</v>
      </c>
      <c r="D1853" s="45" t="s">
        <v>11538</v>
      </c>
      <c r="E1853" s="45" t="s">
        <v>11539</v>
      </c>
      <c r="F1853" s="45" t="s">
        <v>6581</v>
      </c>
      <c r="G1853" s="45">
        <v>1</v>
      </c>
      <c r="I1853" s="45" t="s">
        <v>5488</v>
      </c>
      <c r="J1853" s="45" t="s">
        <v>5489</v>
      </c>
      <c r="K1853" s="45" t="s">
        <v>13812</v>
      </c>
      <c r="L1853" s="45" t="s">
        <v>11541</v>
      </c>
      <c r="M1853" s="45" t="s">
        <v>11542</v>
      </c>
      <c r="N1853" s="45" t="s">
        <v>11543</v>
      </c>
      <c r="O1853" s="45" t="s">
        <v>11544</v>
      </c>
      <c r="P1853" s="45" t="s">
        <v>4998</v>
      </c>
    </row>
    <row r="1854" spans="1:16" x14ac:dyDescent="0.3">
      <c r="A1854" s="45" t="s">
        <v>11677</v>
      </c>
      <c r="B1854" s="45" t="s">
        <v>11678</v>
      </c>
      <c r="C1854" s="45" t="s">
        <v>11679</v>
      </c>
      <c r="D1854" s="45" t="s">
        <v>11680</v>
      </c>
      <c r="E1854" s="45" t="s">
        <v>11681</v>
      </c>
      <c r="F1854" s="45" t="s">
        <v>6581</v>
      </c>
      <c r="G1854" s="45">
        <v>2</v>
      </c>
      <c r="I1854" s="45" t="s">
        <v>5488</v>
      </c>
      <c r="J1854" s="45" t="s">
        <v>5489</v>
      </c>
      <c r="K1854" s="45" t="s">
        <v>13813</v>
      </c>
      <c r="L1854" s="45" t="s">
        <v>11683</v>
      </c>
      <c r="M1854" s="45" t="s">
        <v>11684</v>
      </c>
      <c r="N1854" s="45" t="s">
        <v>11685</v>
      </c>
      <c r="O1854" s="45" t="s">
        <v>11686</v>
      </c>
      <c r="P1854" s="45" t="s">
        <v>5000</v>
      </c>
    </row>
    <row r="1855" spans="1:16" x14ac:dyDescent="0.3">
      <c r="A1855" s="45" t="s">
        <v>11801</v>
      </c>
      <c r="B1855" s="45" t="s">
        <v>11802</v>
      </c>
      <c r="C1855" s="45" t="s">
        <v>11803</v>
      </c>
      <c r="D1855" s="45" t="s">
        <v>11804</v>
      </c>
      <c r="E1855" s="45" t="s">
        <v>11805</v>
      </c>
      <c r="F1855" s="45" t="s">
        <v>6581</v>
      </c>
      <c r="G1855" s="45">
        <v>1</v>
      </c>
      <c r="I1855" s="45" t="s">
        <v>5488</v>
      </c>
      <c r="J1855" s="45" t="s">
        <v>5489</v>
      </c>
      <c r="K1855" s="45" t="s">
        <v>13814</v>
      </c>
      <c r="L1855" s="45" t="s">
        <v>11807</v>
      </c>
      <c r="M1855" s="45" t="s">
        <v>11808</v>
      </c>
      <c r="N1855" s="45" t="s">
        <v>11809</v>
      </c>
      <c r="O1855" s="45" t="s">
        <v>11810</v>
      </c>
      <c r="P1855" s="45" t="s">
        <v>5032</v>
      </c>
    </row>
    <row r="1856" spans="1:16" x14ac:dyDescent="0.3">
      <c r="A1856" s="45" t="s">
        <v>11811</v>
      </c>
      <c r="B1856" s="45" t="s">
        <v>11812</v>
      </c>
      <c r="C1856" s="45" t="s">
        <v>11813</v>
      </c>
      <c r="D1856" s="45" t="s">
        <v>11814</v>
      </c>
      <c r="E1856" s="45" t="s">
        <v>11815</v>
      </c>
      <c r="F1856" s="45" t="s">
        <v>5572</v>
      </c>
      <c r="G1856" s="45">
        <v>22</v>
      </c>
      <c r="I1856" s="45" t="s">
        <v>5488</v>
      </c>
      <c r="J1856" s="45" t="s">
        <v>5489</v>
      </c>
      <c r="K1856" s="45" t="s">
        <v>13815</v>
      </c>
      <c r="L1856" s="45" t="s">
        <v>11817</v>
      </c>
      <c r="M1856" s="45" t="s">
        <v>11818</v>
      </c>
      <c r="N1856" s="45" t="s">
        <v>11819</v>
      </c>
      <c r="O1856" s="45" t="s">
        <v>11820</v>
      </c>
      <c r="P1856" s="45" t="s">
        <v>5034</v>
      </c>
    </row>
    <row r="1857" spans="1:16" x14ac:dyDescent="0.3">
      <c r="A1857" s="45" t="s">
        <v>11821</v>
      </c>
      <c r="B1857" s="45" t="s">
        <v>11822</v>
      </c>
      <c r="C1857" s="45" t="s">
        <v>11823</v>
      </c>
      <c r="D1857" s="45" t="s">
        <v>11824</v>
      </c>
      <c r="E1857" s="45" t="s">
        <v>11825</v>
      </c>
      <c r="F1857" s="45" t="s">
        <v>5572</v>
      </c>
      <c r="G1857" s="45">
        <v>22</v>
      </c>
      <c r="I1857" s="45" t="s">
        <v>5488</v>
      </c>
      <c r="J1857" s="45" t="s">
        <v>5489</v>
      </c>
      <c r="K1857" s="45" t="s">
        <v>13816</v>
      </c>
      <c r="L1857" s="45" t="s">
        <v>11827</v>
      </c>
      <c r="M1857" s="45" t="s">
        <v>11828</v>
      </c>
      <c r="N1857" s="45" t="s">
        <v>11829</v>
      </c>
      <c r="O1857" s="45" t="s">
        <v>11830</v>
      </c>
      <c r="P1857" s="45" t="s">
        <v>5037</v>
      </c>
    </row>
    <row r="1858" spans="1:16" x14ac:dyDescent="0.3">
      <c r="A1858" s="45" t="s">
        <v>11831</v>
      </c>
      <c r="B1858" s="45" t="s">
        <v>11832</v>
      </c>
      <c r="C1858" s="45" t="s">
        <v>11833</v>
      </c>
      <c r="D1858" s="45" t="s">
        <v>11834</v>
      </c>
      <c r="E1858" s="45" t="s">
        <v>11835</v>
      </c>
      <c r="F1858" s="45" t="s">
        <v>5572</v>
      </c>
      <c r="G1858" s="45">
        <v>22</v>
      </c>
      <c r="I1858" s="45" t="s">
        <v>5488</v>
      </c>
      <c r="J1858" s="45" t="s">
        <v>5489</v>
      </c>
      <c r="K1858" s="45" t="s">
        <v>13817</v>
      </c>
      <c r="L1858" s="45" t="s">
        <v>11837</v>
      </c>
      <c r="M1858" s="45" t="s">
        <v>11838</v>
      </c>
      <c r="N1858" s="45" t="s">
        <v>11839</v>
      </c>
      <c r="O1858" s="45" t="s">
        <v>11840</v>
      </c>
      <c r="P1858" s="45" t="s">
        <v>5039</v>
      </c>
    </row>
    <row r="1859" spans="1:16" x14ac:dyDescent="0.3">
      <c r="A1859" s="45" t="s">
        <v>11841</v>
      </c>
      <c r="B1859" s="45" t="s">
        <v>11842</v>
      </c>
      <c r="C1859" s="45" t="s">
        <v>11843</v>
      </c>
      <c r="D1859" s="45" t="s">
        <v>11844</v>
      </c>
      <c r="E1859" s="45" t="s">
        <v>11845</v>
      </c>
      <c r="F1859" s="45" t="s">
        <v>5572</v>
      </c>
      <c r="G1859" s="45">
        <v>22</v>
      </c>
      <c r="I1859" s="45" t="s">
        <v>5488</v>
      </c>
      <c r="J1859" s="45" t="s">
        <v>5489</v>
      </c>
      <c r="K1859" s="45" t="s">
        <v>13818</v>
      </c>
      <c r="L1859" s="45" t="s">
        <v>11847</v>
      </c>
      <c r="M1859" s="45" t="s">
        <v>11848</v>
      </c>
      <c r="N1859" s="45" t="s">
        <v>11849</v>
      </c>
      <c r="O1859" s="45" t="s">
        <v>11850</v>
      </c>
      <c r="P1859" s="45" t="s">
        <v>5041</v>
      </c>
    </row>
    <row r="1860" spans="1:16" x14ac:dyDescent="0.3">
      <c r="A1860" s="45" t="s">
        <v>11851</v>
      </c>
      <c r="B1860" s="45" t="s">
        <v>11852</v>
      </c>
      <c r="C1860" s="45" t="s">
        <v>11853</v>
      </c>
      <c r="D1860" s="45" t="s">
        <v>11854</v>
      </c>
      <c r="E1860" s="45" t="s">
        <v>11855</v>
      </c>
      <c r="F1860" s="45" t="s">
        <v>5572</v>
      </c>
      <c r="G1860" s="45">
        <v>22</v>
      </c>
      <c r="I1860" s="45" t="s">
        <v>5488</v>
      </c>
      <c r="J1860" s="45" t="s">
        <v>5489</v>
      </c>
      <c r="K1860" s="45" t="s">
        <v>13819</v>
      </c>
      <c r="L1860" s="45" t="s">
        <v>11857</v>
      </c>
      <c r="M1860" s="45" t="s">
        <v>11858</v>
      </c>
      <c r="N1860" s="45" t="s">
        <v>11859</v>
      </c>
      <c r="O1860" s="45" t="s">
        <v>11860</v>
      </c>
      <c r="P1860" s="45" t="s">
        <v>5043</v>
      </c>
    </row>
    <row r="1861" spans="1:16" x14ac:dyDescent="0.3">
      <c r="A1861" s="45" t="s">
        <v>11861</v>
      </c>
      <c r="B1861" s="45" t="s">
        <v>11862</v>
      </c>
      <c r="C1861" s="45" t="s">
        <v>11863</v>
      </c>
      <c r="D1861" s="45" t="s">
        <v>11864</v>
      </c>
      <c r="E1861" s="45" t="s">
        <v>11865</v>
      </c>
      <c r="F1861" s="45" t="s">
        <v>5572</v>
      </c>
      <c r="G1861" s="45">
        <v>22</v>
      </c>
      <c r="I1861" s="45" t="s">
        <v>5488</v>
      </c>
      <c r="J1861" s="45" t="s">
        <v>5489</v>
      </c>
      <c r="K1861" s="45" t="s">
        <v>13820</v>
      </c>
      <c r="L1861" s="45" t="s">
        <v>11867</v>
      </c>
      <c r="M1861" s="45" t="s">
        <v>11868</v>
      </c>
      <c r="N1861" s="45" t="s">
        <v>11869</v>
      </c>
      <c r="O1861" s="45" t="s">
        <v>11870</v>
      </c>
      <c r="P1861" s="45" t="s">
        <v>5045</v>
      </c>
    </row>
    <row r="1862" spans="1:16" x14ac:dyDescent="0.3">
      <c r="A1862" s="45" t="s">
        <v>7976</v>
      </c>
      <c r="B1862" s="45" t="s">
        <v>9671</v>
      </c>
      <c r="C1862" s="45" t="s">
        <v>7978</v>
      </c>
      <c r="D1862" s="45" t="s">
        <v>7979</v>
      </c>
      <c r="E1862" s="45" t="s">
        <v>7980</v>
      </c>
      <c r="F1862" s="45" t="s">
        <v>6581</v>
      </c>
      <c r="G1862" s="45">
        <v>20</v>
      </c>
      <c r="H1862" s="45" t="s">
        <v>7272</v>
      </c>
      <c r="I1862" s="45" t="s">
        <v>5877</v>
      </c>
      <c r="J1862" s="45" t="s">
        <v>6100</v>
      </c>
      <c r="K1862" s="45" t="s">
        <v>13821</v>
      </c>
      <c r="L1862" s="45" t="s">
        <v>7982</v>
      </c>
      <c r="M1862" s="45" t="s">
        <v>7983</v>
      </c>
      <c r="N1862" s="45" t="s">
        <v>7984</v>
      </c>
      <c r="O1862" s="45" t="s">
        <v>7985</v>
      </c>
      <c r="P1862" s="45" t="s">
        <v>4837</v>
      </c>
    </row>
    <row r="1863" spans="1:16" x14ac:dyDescent="0.3">
      <c r="A1863" s="45" t="s">
        <v>7940</v>
      </c>
      <c r="B1863" s="45" t="s">
        <v>9673</v>
      </c>
      <c r="C1863" s="45" t="s">
        <v>7942</v>
      </c>
      <c r="D1863" s="45" t="s">
        <v>7943</v>
      </c>
      <c r="E1863" s="45" t="s">
        <v>7944</v>
      </c>
      <c r="F1863" s="45" t="s">
        <v>5572</v>
      </c>
      <c r="G1863" s="45">
        <v>22</v>
      </c>
      <c r="H1863" s="45" t="s">
        <v>7274</v>
      </c>
      <c r="I1863" s="45" t="s">
        <v>5877</v>
      </c>
      <c r="J1863" s="45" t="s">
        <v>6100</v>
      </c>
      <c r="K1863" s="45" t="s">
        <v>13822</v>
      </c>
      <c r="L1863" s="45" t="s">
        <v>7946</v>
      </c>
      <c r="M1863" s="45" t="s">
        <v>7947</v>
      </c>
      <c r="N1863" s="45" t="s">
        <v>7948</v>
      </c>
      <c r="O1863" s="45" t="s">
        <v>7949</v>
      </c>
      <c r="P1863" s="45" t="s">
        <v>4841</v>
      </c>
    </row>
    <row r="1864" spans="1:16" x14ac:dyDescent="0.3">
      <c r="A1864" s="45" t="s">
        <v>8180</v>
      </c>
      <c r="B1864" s="45" t="s">
        <v>8181</v>
      </c>
      <c r="C1864" s="45" t="s">
        <v>8182</v>
      </c>
      <c r="D1864" s="45" t="s">
        <v>8183</v>
      </c>
      <c r="E1864" s="45" t="s">
        <v>8184</v>
      </c>
      <c r="F1864" s="45" t="s">
        <v>6581</v>
      </c>
      <c r="G1864" s="45">
        <v>1</v>
      </c>
      <c r="I1864" s="45" t="s">
        <v>5877</v>
      </c>
      <c r="J1864" s="45" t="s">
        <v>6100</v>
      </c>
      <c r="K1864" s="45" t="s">
        <v>13823</v>
      </c>
      <c r="L1864" s="45" t="s">
        <v>8186</v>
      </c>
      <c r="M1864" s="45" t="s">
        <v>8187</v>
      </c>
      <c r="N1864" s="45" t="s">
        <v>8188</v>
      </c>
      <c r="O1864" s="45" t="s">
        <v>8189</v>
      </c>
      <c r="P1864" s="45" t="s">
        <v>6101</v>
      </c>
    </row>
    <row r="1865" spans="1:16" x14ac:dyDescent="0.3">
      <c r="A1865" s="45" t="s">
        <v>13824</v>
      </c>
      <c r="B1865" s="45" t="s">
        <v>13825</v>
      </c>
      <c r="C1865" s="45" t="s">
        <v>13826</v>
      </c>
      <c r="D1865" s="45" t="s">
        <v>13827</v>
      </c>
      <c r="E1865" s="45" t="s">
        <v>13828</v>
      </c>
      <c r="F1865" s="45" t="s">
        <v>6581</v>
      </c>
      <c r="G1865" s="45">
        <v>8</v>
      </c>
      <c r="I1865" s="45" t="s">
        <v>5877</v>
      </c>
      <c r="J1865" s="45" t="s">
        <v>6100</v>
      </c>
      <c r="K1865" s="45" t="s">
        <v>13829</v>
      </c>
      <c r="L1865" s="45" t="s">
        <v>13830</v>
      </c>
      <c r="M1865" s="45" t="s">
        <v>13831</v>
      </c>
      <c r="N1865" s="45" t="s">
        <v>13832</v>
      </c>
      <c r="O1865" s="45" t="s">
        <v>13833</v>
      </c>
      <c r="P1865" s="45" t="s">
        <v>6102</v>
      </c>
    </row>
    <row r="1866" spans="1:16" x14ac:dyDescent="0.3">
      <c r="A1866" s="45" t="s">
        <v>13834</v>
      </c>
      <c r="B1866" s="45" t="s">
        <v>13835</v>
      </c>
      <c r="C1866" s="45" t="s">
        <v>13836</v>
      </c>
      <c r="D1866" s="45" t="s">
        <v>13837</v>
      </c>
      <c r="E1866" s="45" t="s">
        <v>13838</v>
      </c>
      <c r="F1866" s="45" t="s">
        <v>6581</v>
      </c>
      <c r="G1866" s="45">
        <v>8</v>
      </c>
      <c r="I1866" s="45" t="s">
        <v>5877</v>
      </c>
      <c r="J1866" s="45" t="s">
        <v>6100</v>
      </c>
      <c r="K1866" s="45" t="s">
        <v>13839</v>
      </c>
      <c r="L1866" s="45" t="s">
        <v>13840</v>
      </c>
      <c r="M1866" s="45" t="s">
        <v>13841</v>
      </c>
      <c r="N1866" s="45" t="s">
        <v>13842</v>
      </c>
      <c r="O1866" s="45" t="s">
        <v>13843</v>
      </c>
      <c r="P1866" s="45" t="s">
        <v>6104</v>
      </c>
    </row>
    <row r="1867" spans="1:16" x14ac:dyDescent="0.3">
      <c r="A1867" s="45" t="s">
        <v>13263</v>
      </c>
      <c r="B1867" s="45" t="s">
        <v>13844</v>
      </c>
      <c r="C1867" s="45" t="s">
        <v>13265</v>
      </c>
      <c r="D1867" s="45" t="s">
        <v>13266</v>
      </c>
      <c r="E1867" s="45" t="s">
        <v>13267</v>
      </c>
      <c r="F1867" s="45" t="s">
        <v>6581</v>
      </c>
      <c r="G1867" s="45">
        <v>8</v>
      </c>
      <c r="I1867" s="45" t="s">
        <v>5877</v>
      </c>
      <c r="J1867" s="45" t="s">
        <v>6100</v>
      </c>
      <c r="K1867" s="45" t="s">
        <v>13845</v>
      </c>
      <c r="L1867" s="45" t="s">
        <v>13269</v>
      </c>
      <c r="M1867" s="45" t="s">
        <v>13270</v>
      </c>
      <c r="N1867" s="45" t="s">
        <v>13271</v>
      </c>
      <c r="O1867" s="45" t="s">
        <v>13272</v>
      </c>
      <c r="P1867" s="45" t="s">
        <v>4968</v>
      </c>
    </row>
    <row r="1868" spans="1:16" x14ac:dyDescent="0.3">
      <c r="A1868" s="45" t="s">
        <v>13846</v>
      </c>
      <c r="B1868" s="45" t="s">
        <v>13847</v>
      </c>
      <c r="C1868" s="45" t="s">
        <v>13848</v>
      </c>
      <c r="D1868" s="45" t="s">
        <v>13849</v>
      </c>
      <c r="E1868" s="45" t="s">
        <v>13850</v>
      </c>
      <c r="F1868" s="45" t="s">
        <v>6581</v>
      </c>
      <c r="G1868" s="45">
        <v>2</v>
      </c>
      <c r="I1868" s="45" t="s">
        <v>5877</v>
      </c>
      <c r="J1868" s="45" t="s">
        <v>6100</v>
      </c>
      <c r="K1868" s="45" t="s">
        <v>13851</v>
      </c>
      <c r="L1868" s="45" t="s">
        <v>13852</v>
      </c>
      <c r="M1868" s="45" t="s">
        <v>13853</v>
      </c>
      <c r="N1868" s="45" t="s">
        <v>13854</v>
      </c>
      <c r="O1868" s="45" t="s">
        <v>13855</v>
      </c>
      <c r="P1868" s="45" t="s">
        <v>5821</v>
      </c>
    </row>
    <row r="1869" spans="1:16" x14ac:dyDescent="0.3">
      <c r="A1869" s="45" t="s">
        <v>13856</v>
      </c>
      <c r="B1869" s="45" t="s">
        <v>13857</v>
      </c>
      <c r="C1869" s="45" t="s">
        <v>13858</v>
      </c>
      <c r="D1869" s="45" t="s">
        <v>13859</v>
      </c>
      <c r="E1869" s="45" t="s">
        <v>13860</v>
      </c>
      <c r="F1869" s="45" t="s">
        <v>6581</v>
      </c>
      <c r="G1869" s="45">
        <v>200</v>
      </c>
      <c r="I1869" s="45" t="s">
        <v>5877</v>
      </c>
      <c r="J1869" s="45" t="s">
        <v>6100</v>
      </c>
      <c r="K1869" s="45" t="s">
        <v>13861</v>
      </c>
      <c r="L1869" s="45" t="s">
        <v>13862</v>
      </c>
      <c r="M1869" s="45" t="s">
        <v>13863</v>
      </c>
      <c r="N1869" s="45" t="s">
        <v>13864</v>
      </c>
      <c r="O1869" s="45" t="s">
        <v>13865</v>
      </c>
      <c r="P1869" s="45" t="s">
        <v>6108</v>
      </c>
    </row>
    <row r="1870" spans="1:16" x14ac:dyDescent="0.3">
      <c r="A1870" s="45" t="s">
        <v>13866</v>
      </c>
      <c r="B1870" s="45" t="s">
        <v>13867</v>
      </c>
      <c r="C1870" s="45" t="s">
        <v>13868</v>
      </c>
      <c r="D1870" s="45" t="s">
        <v>13869</v>
      </c>
      <c r="E1870" s="45" t="s">
        <v>13870</v>
      </c>
      <c r="F1870" s="45" t="s">
        <v>6581</v>
      </c>
      <c r="G1870" s="45">
        <v>2</v>
      </c>
      <c r="I1870" s="45" t="s">
        <v>5877</v>
      </c>
      <c r="J1870" s="45" t="s">
        <v>6100</v>
      </c>
      <c r="K1870" s="45" t="s">
        <v>13871</v>
      </c>
      <c r="L1870" s="45" t="s">
        <v>13872</v>
      </c>
      <c r="M1870" s="45" t="s">
        <v>13873</v>
      </c>
      <c r="N1870" s="45" t="s">
        <v>13874</v>
      </c>
      <c r="O1870" s="45" t="s">
        <v>13875</v>
      </c>
      <c r="P1870" s="45" t="s">
        <v>6110</v>
      </c>
    </row>
    <row r="1871" spans="1:16" x14ac:dyDescent="0.3">
      <c r="A1871" s="45" t="s">
        <v>13876</v>
      </c>
      <c r="B1871" s="45" t="s">
        <v>13877</v>
      </c>
      <c r="C1871" s="45" t="s">
        <v>13878</v>
      </c>
      <c r="D1871" s="45" t="s">
        <v>13879</v>
      </c>
      <c r="E1871" s="45" t="s">
        <v>13880</v>
      </c>
      <c r="F1871" s="45" t="s">
        <v>6581</v>
      </c>
      <c r="G1871" s="45">
        <v>200</v>
      </c>
      <c r="I1871" s="45" t="s">
        <v>5877</v>
      </c>
      <c r="J1871" s="45" t="s">
        <v>6100</v>
      </c>
      <c r="K1871" s="45" t="s">
        <v>13881</v>
      </c>
      <c r="L1871" s="45" t="s">
        <v>13882</v>
      </c>
      <c r="M1871" s="45" t="s">
        <v>13883</v>
      </c>
      <c r="N1871" s="45" t="s">
        <v>13884</v>
      </c>
      <c r="O1871" s="45" t="s">
        <v>13885</v>
      </c>
      <c r="P1871" s="45" t="s">
        <v>6112</v>
      </c>
    </row>
    <row r="1872" spans="1:16" x14ac:dyDescent="0.3">
      <c r="A1872" s="45" t="s">
        <v>13886</v>
      </c>
      <c r="B1872" s="45" t="s">
        <v>13887</v>
      </c>
      <c r="C1872" s="45" t="s">
        <v>13888</v>
      </c>
      <c r="D1872" s="45" t="s">
        <v>13889</v>
      </c>
      <c r="E1872" s="45" t="s">
        <v>13890</v>
      </c>
      <c r="F1872" s="45" t="s">
        <v>5167</v>
      </c>
      <c r="G1872" s="45">
        <v>22</v>
      </c>
      <c r="I1872" s="45" t="s">
        <v>5877</v>
      </c>
      <c r="J1872" s="45" t="s">
        <v>6100</v>
      </c>
      <c r="K1872" s="45" t="s">
        <v>13891</v>
      </c>
      <c r="L1872" s="45" t="s">
        <v>13892</v>
      </c>
      <c r="M1872" s="45" t="s">
        <v>13893</v>
      </c>
      <c r="N1872" s="45" t="s">
        <v>13894</v>
      </c>
      <c r="O1872" s="45" t="s">
        <v>13895</v>
      </c>
      <c r="P1872" s="45" t="s">
        <v>6114</v>
      </c>
    </row>
    <row r="1873" spans="1:16" x14ac:dyDescent="0.3">
      <c r="A1873" s="45" t="s">
        <v>13896</v>
      </c>
      <c r="B1873" s="45" t="s">
        <v>13897</v>
      </c>
      <c r="C1873" s="45" t="s">
        <v>13898</v>
      </c>
      <c r="D1873" s="45" t="s">
        <v>13899</v>
      </c>
      <c r="E1873" s="45" t="s">
        <v>13900</v>
      </c>
      <c r="F1873" s="45" t="s">
        <v>5572</v>
      </c>
      <c r="G1873" s="45">
        <v>22</v>
      </c>
      <c r="I1873" s="45" t="s">
        <v>5877</v>
      </c>
      <c r="J1873" s="45" t="s">
        <v>6100</v>
      </c>
      <c r="K1873" s="45" t="s">
        <v>13901</v>
      </c>
      <c r="L1873" s="45" t="s">
        <v>13902</v>
      </c>
      <c r="M1873" s="45" t="s">
        <v>13903</v>
      </c>
      <c r="N1873" s="45" t="s">
        <v>13904</v>
      </c>
      <c r="O1873" s="45" t="s">
        <v>13905</v>
      </c>
      <c r="P1873" s="45" t="s">
        <v>6116</v>
      </c>
    </row>
    <row r="1874" spans="1:16" x14ac:dyDescent="0.3">
      <c r="A1874" s="45" t="s">
        <v>13906</v>
      </c>
      <c r="B1874" s="45" t="s">
        <v>13907</v>
      </c>
      <c r="C1874" s="45" t="s">
        <v>13908</v>
      </c>
      <c r="D1874" s="45" t="s">
        <v>13909</v>
      </c>
      <c r="E1874" s="45" t="s">
        <v>13910</v>
      </c>
      <c r="F1874" s="45" t="s">
        <v>6581</v>
      </c>
      <c r="G1874" s="45">
        <v>30</v>
      </c>
      <c r="I1874" s="45" t="s">
        <v>5877</v>
      </c>
      <c r="J1874" s="45" t="s">
        <v>6100</v>
      </c>
      <c r="K1874" s="45" t="s">
        <v>13911</v>
      </c>
      <c r="L1874" s="45" t="s">
        <v>13912</v>
      </c>
      <c r="M1874" s="45" t="s">
        <v>13913</v>
      </c>
      <c r="N1874" s="45" t="s">
        <v>13914</v>
      </c>
      <c r="O1874" s="45" t="s">
        <v>13915</v>
      </c>
      <c r="P1874" s="45" t="s">
        <v>6117</v>
      </c>
    </row>
    <row r="1875" spans="1:16" x14ac:dyDescent="0.3">
      <c r="A1875" s="45" t="s">
        <v>13916</v>
      </c>
      <c r="B1875" s="45" t="s">
        <v>13917</v>
      </c>
      <c r="C1875" s="45" t="s">
        <v>13918</v>
      </c>
      <c r="D1875" s="45" t="s">
        <v>13919</v>
      </c>
      <c r="E1875" s="45" t="s">
        <v>13920</v>
      </c>
      <c r="F1875" s="45" t="s">
        <v>6581</v>
      </c>
      <c r="G1875" s="45">
        <v>40</v>
      </c>
      <c r="I1875" s="45" t="s">
        <v>5877</v>
      </c>
      <c r="J1875" s="45" t="s">
        <v>6100</v>
      </c>
      <c r="K1875" s="45" t="s">
        <v>13921</v>
      </c>
      <c r="L1875" s="45" t="s">
        <v>13922</v>
      </c>
      <c r="M1875" s="45" t="s">
        <v>13923</v>
      </c>
      <c r="N1875" s="45" t="s">
        <v>13924</v>
      </c>
      <c r="O1875" s="45" t="s">
        <v>13925</v>
      </c>
      <c r="P1875" s="45" t="s">
        <v>6119</v>
      </c>
    </row>
    <row r="1876" spans="1:16" x14ac:dyDescent="0.3">
      <c r="A1876" s="45" t="s">
        <v>13926</v>
      </c>
      <c r="B1876" s="45" t="s">
        <v>13927</v>
      </c>
      <c r="C1876" s="45" t="s">
        <v>13928</v>
      </c>
      <c r="D1876" s="45" t="s">
        <v>13929</v>
      </c>
      <c r="E1876" s="45" t="s">
        <v>13930</v>
      </c>
      <c r="F1876" s="45" t="s">
        <v>6581</v>
      </c>
      <c r="G1876" s="45">
        <v>100</v>
      </c>
      <c r="I1876" s="45" t="s">
        <v>5877</v>
      </c>
      <c r="J1876" s="45" t="s">
        <v>6100</v>
      </c>
      <c r="K1876" s="45" t="s">
        <v>13931</v>
      </c>
      <c r="L1876" s="45" t="s">
        <v>13932</v>
      </c>
      <c r="M1876" s="45" t="s">
        <v>13933</v>
      </c>
      <c r="N1876" s="45" t="s">
        <v>13934</v>
      </c>
      <c r="O1876" s="45" t="s">
        <v>13935</v>
      </c>
      <c r="P1876" s="45" t="s">
        <v>6121</v>
      </c>
    </row>
    <row r="1877" spans="1:16" x14ac:dyDescent="0.3">
      <c r="A1877" s="45" t="s">
        <v>7686</v>
      </c>
      <c r="B1877" s="45" t="s">
        <v>7752</v>
      </c>
      <c r="C1877" s="45" t="s">
        <v>7688</v>
      </c>
      <c r="D1877" s="45" t="s">
        <v>7689</v>
      </c>
      <c r="E1877" s="45" t="s">
        <v>7690</v>
      </c>
      <c r="F1877" s="45" t="s">
        <v>6581</v>
      </c>
      <c r="G1877" s="45">
        <v>12</v>
      </c>
      <c r="I1877" s="45" t="s">
        <v>5877</v>
      </c>
      <c r="J1877" s="45" t="s">
        <v>6100</v>
      </c>
      <c r="K1877" s="45" t="s">
        <v>13936</v>
      </c>
      <c r="L1877" s="45" t="s">
        <v>7692</v>
      </c>
      <c r="M1877" s="45" t="s">
        <v>7693</v>
      </c>
      <c r="N1877" s="45" t="s">
        <v>7694</v>
      </c>
      <c r="O1877" s="45" t="s">
        <v>7695</v>
      </c>
      <c r="P1877" s="45" t="s">
        <v>4887</v>
      </c>
    </row>
    <row r="1878" spans="1:16" x14ac:dyDescent="0.3">
      <c r="A1878" s="45" t="s">
        <v>7696</v>
      </c>
      <c r="B1878" s="45" t="s">
        <v>7754</v>
      </c>
      <c r="C1878" s="45" t="s">
        <v>7698</v>
      </c>
      <c r="D1878" s="45" t="s">
        <v>7699</v>
      </c>
      <c r="E1878" s="45" t="s">
        <v>7700</v>
      </c>
      <c r="F1878" s="45" t="s">
        <v>6581</v>
      </c>
      <c r="G1878" s="45">
        <v>14</v>
      </c>
      <c r="I1878" s="45" t="s">
        <v>5877</v>
      </c>
      <c r="J1878" s="45" t="s">
        <v>6100</v>
      </c>
      <c r="K1878" s="45" t="s">
        <v>13937</v>
      </c>
      <c r="L1878" s="45" t="s">
        <v>7702</v>
      </c>
      <c r="M1878" s="45" t="s">
        <v>7703</v>
      </c>
      <c r="N1878" s="45" t="s">
        <v>7704</v>
      </c>
      <c r="O1878" s="45" t="s">
        <v>7705</v>
      </c>
      <c r="P1878" s="45" t="s">
        <v>4889</v>
      </c>
    </row>
    <row r="1879" spans="1:16" x14ac:dyDescent="0.3">
      <c r="A1879" s="45" t="s">
        <v>7706</v>
      </c>
      <c r="B1879" s="45" t="s">
        <v>7804</v>
      </c>
      <c r="C1879" s="45" t="s">
        <v>7708</v>
      </c>
      <c r="D1879" s="45" t="s">
        <v>7709</v>
      </c>
      <c r="E1879" s="45" t="s">
        <v>7710</v>
      </c>
      <c r="F1879" s="45" t="s">
        <v>6581</v>
      </c>
      <c r="G1879" s="45">
        <v>12</v>
      </c>
      <c r="I1879" s="45" t="s">
        <v>5877</v>
      </c>
      <c r="J1879" s="45" t="s">
        <v>6100</v>
      </c>
      <c r="K1879" s="45" t="s">
        <v>13938</v>
      </c>
      <c r="L1879" s="45" t="s">
        <v>7712</v>
      </c>
      <c r="M1879" s="45" t="s">
        <v>7713</v>
      </c>
      <c r="N1879" s="45" t="s">
        <v>7714</v>
      </c>
      <c r="O1879" s="45" t="s">
        <v>7715</v>
      </c>
      <c r="P1879" s="45" t="s">
        <v>4891</v>
      </c>
    </row>
    <row r="1880" spans="1:16" x14ac:dyDescent="0.3">
      <c r="A1880" s="45" t="s">
        <v>7716</v>
      </c>
      <c r="B1880" s="45" t="s">
        <v>7806</v>
      </c>
      <c r="C1880" s="45" t="s">
        <v>7718</v>
      </c>
      <c r="D1880" s="45" t="s">
        <v>7719</v>
      </c>
      <c r="E1880" s="45" t="s">
        <v>7720</v>
      </c>
      <c r="F1880" s="45" t="s">
        <v>6581</v>
      </c>
      <c r="G1880" s="45">
        <v>14</v>
      </c>
      <c r="I1880" s="45" t="s">
        <v>5877</v>
      </c>
      <c r="J1880" s="45" t="s">
        <v>6100</v>
      </c>
      <c r="K1880" s="45" t="s">
        <v>13939</v>
      </c>
      <c r="L1880" s="45" t="s">
        <v>7722</v>
      </c>
      <c r="M1880" s="45" t="s">
        <v>7723</v>
      </c>
      <c r="N1880" s="45" t="s">
        <v>7724</v>
      </c>
      <c r="O1880" s="45" t="s">
        <v>7725</v>
      </c>
      <c r="P1880" s="45" t="s">
        <v>4893</v>
      </c>
    </row>
    <row r="1881" spans="1:16" x14ac:dyDescent="0.3">
      <c r="A1881" s="45" t="s">
        <v>7976</v>
      </c>
      <c r="B1881" s="45" t="s">
        <v>9671</v>
      </c>
      <c r="C1881" s="45" t="s">
        <v>7978</v>
      </c>
      <c r="D1881" s="45" t="s">
        <v>7979</v>
      </c>
      <c r="E1881" s="45" t="s">
        <v>7980</v>
      </c>
      <c r="F1881" s="45" t="s">
        <v>6581</v>
      </c>
      <c r="G1881" s="45">
        <v>20</v>
      </c>
      <c r="H1881" s="45" t="s">
        <v>7275</v>
      </c>
      <c r="I1881" s="45" t="s">
        <v>6037</v>
      </c>
      <c r="J1881" s="45" t="s">
        <v>6038</v>
      </c>
      <c r="K1881" s="45" t="s">
        <v>13940</v>
      </c>
      <c r="L1881" s="45" t="s">
        <v>7982</v>
      </c>
      <c r="M1881" s="45" t="s">
        <v>7983</v>
      </c>
      <c r="N1881" s="45" t="s">
        <v>7984</v>
      </c>
      <c r="O1881" s="45" t="s">
        <v>7985</v>
      </c>
      <c r="P1881" s="45" t="s">
        <v>4837</v>
      </c>
    </row>
    <row r="1882" spans="1:16" x14ac:dyDescent="0.3">
      <c r="A1882" s="45" t="s">
        <v>7940</v>
      </c>
      <c r="B1882" s="45" t="s">
        <v>9673</v>
      </c>
      <c r="C1882" s="45" t="s">
        <v>7942</v>
      </c>
      <c r="D1882" s="45" t="s">
        <v>7943</v>
      </c>
      <c r="E1882" s="45" t="s">
        <v>7944</v>
      </c>
      <c r="F1882" s="45" t="s">
        <v>5572</v>
      </c>
      <c r="G1882" s="45">
        <v>22</v>
      </c>
      <c r="H1882" s="45" t="s">
        <v>7277</v>
      </c>
      <c r="I1882" s="45" t="s">
        <v>6037</v>
      </c>
      <c r="J1882" s="45" t="s">
        <v>6038</v>
      </c>
      <c r="K1882" s="45" t="s">
        <v>13941</v>
      </c>
      <c r="L1882" s="45" t="s">
        <v>7946</v>
      </c>
      <c r="M1882" s="45" t="s">
        <v>7947</v>
      </c>
      <c r="N1882" s="45" t="s">
        <v>7948</v>
      </c>
      <c r="O1882" s="45" t="s">
        <v>7949</v>
      </c>
      <c r="P1882" s="45" t="s">
        <v>4841</v>
      </c>
    </row>
    <row r="1883" spans="1:16" x14ac:dyDescent="0.3">
      <c r="A1883" s="45" t="s">
        <v>13942</v>
      </c>
      <c r="B1883" s="45" t="s">
        <v>13943</v>
      </c>
      <c r="C1883" s="45" t="s">
        <v>13944</v>
      </c>
      <c r="D1883" s="45" t="s">
        <v>13945</v>
      </c>
      <c r="E1883" s="45" t="s">
        <v>13946</v>
      </c>
      <c r="F1883" s="45" t="s">
        <v>5572</v>
      </c>
      <c r="G1883" s="45">
        <v>22</v>
      </c>
      <c r="H1883" s="45" t="s">
        <v>7278</v>
      </c>
      <c r="I1883" s="45" t="s">
        <v>6037</v>
      </c>
      <c r="J1883" s="45" t="s">
        <v>6038</v>
      </c>
      <c r="K1883" s="45" t="s">
        <v>13947</v>
      </c>
      <c r="L1883" s="45" t="s">
        <v>13948</v>
      </c>
      <c r="M1883" s="45" t="s">
        <v>13949</v>
      </c>
      <c r="N1883" s="45" t="s">
        <v>13950</v>
      </c>
      <c r="O1883" s="45" t="s">
        <v>13951</v>
      </c>
      <c r="P1883" s="45" t="s">
        <v>5974</v>
      </c>
    </row>
    <row r="1884" spans="1:16" x14ac:dyDescent="0.3">
      <c r="A1884" s="45" t="s">
        <v>13952</v>
      </c>
      <c r="B1884" s="45" t="s">
        <v>13953</v>
      </c>
      <c r="C1884" s="45" t="s">
        <v>13954</v>
      </c>
      <c r="D1884" s="45" t="s">
        <v>13955</v>
      </c>
      <c r="E1884" s="45" t="s">
        <v>13956</v>
      </c>
      <c r="F1884" s="45" t="s">
        <v>6581</v>
      </c>
      <c r="G1884" s="45">
        <v>8</v>
      </c>
      <c r="I1884" s="45" t="s">
        <v>6037</v>
      </c>
      <c r="J1884" s="45" t="s">
        <v>6038</v>
      </c>
      <c r="K1884" s="45" t="s">
        <v>13957</v>
      </c>
      <c r="L1884" s="45" t="s">
        <v>13958</v>
      </c>
      <c r="M1884" s="45" t="s">
        <v>13959</v>
      </c>
      <c r="N1884" s="45" t="s">
        <v>13960</v>
      </c>
      <c r="O1884" s="45" t="s">
        <v>13961</v>
      </c>
      <c r="P1884" s="45" t="s">
        <v>6039</v>
      </c>
    </row>
    <row r="1885" spans="1:16" x14ac:dyDescent="0.3">
      <c r="A1885" s="45" t="s">
        <v>13962</v>
      </c>
      <c r="B1885" s="45" t="s">
        <v>13963</v>
      </c>
      <c r="C1885" s="45" t="s">
        <v>13964</v>
      </c>
      <c r="D1885" s="45" t="s">
        <v>13965</v>
      </c>
      <c r="E1885" s="45" t="s">
        <v>13966</v>
      </c>
      <c r="F1885" s="45" t="s">
        <v>5572</v>
      </c>
      <c r="G1885" s="45">
        <v>22</v>
      </c>
      <c r="I1885" s="45" t="s">
        <v>6037</v>
      </c>
      <c r="J1885" s="45" t="s">
        <v>6038</v>
      </c>
      <c r="K1885" s="45" t="s">
        <v>13967</v>
      </c>
      <c r="L1885" s="45" t="s">
        <v>13968</v>
      </c>
      <c r="M1885" s="45" t="s">
        <v>13969</v>
      </c>
      <c r="N1885" s="45" t="s">
        <v>13970</v>
      </c>
      <c r="O1885" s="45" t="s">
        <v>13971</v>
      </c>
      <c r="P1885" s="45" t="s">
        <v>5950</v>
      </c>
    </row>
    <row r="1886" spans="1:16" x14ac:dyDescent="0.3">
      <c r="A1886" s="45" t="s">
        <v>13972</v>
      </c>
      <c r="B1886" s="45" t="s">
        <v>13973</v>
      </c>
      <c r="C1886" s="45" t="s">
        <v>13974</v>
      </c>
      <c r="D1886" s="45" t="s">
        <v>13975</v>
      </c>
      <c r="E1886" s="45" t="s">
        <v>13976</v>
      </c>
      <c r="F1886" s="45" t="s">
        <v>5572</v>
      </c>
      <c r="G1886" s="45">
        <v>22</v>
      </c>
      <c r="I1886" s="45" t="s">
        <v>6037</v>
      </c>
      <c r="J1886" s="45" t="s">
        <v>6038</v>
      </c>
      <c r="K1886" s="45" t="s">
        <v>13977</v>
      </c>
      <c r="L1886" s="45" t="s">
        <v>13978</v>
      </c>
      <c r="M1886" s="45" t="s">
        <v>13979</v>
      </c>
      <c r="N1886" s="45" t="s">
        <v>13980</v>
      </c>
      <c r="O1886" s="45" t="s">
        <v>13981</v>
      </c>
      <c r="P1886" s="45" t="s">
        <v>5952</v>
      </c>
    </row>
    <row r="1887" spans="1:16" x14ac:dyDescent="0.3">
      <c r="A1887" s="45" t="s">
        <v>7686</v>
      </c>
      <c r="B1887" s="45" t="s">
        <v>7752</v>
      </c>
      <c r="C1887" s="45" t="s">
        <v>7688</v>
      </c>
      <c r="D1887" s="45" t="s">
        <v>7689</v>
      </c>
      <c r="E1887" s="45" t="s">
        <v>7690</v>
      </c>
      <c r="F1887" s="45" t="s">
        <v>6581</v>
      </c>
      <c r="G1887" s="45">
        <v>12</v>
      </c>
      <c r="I1887" s="45" t="s">
        <v>6037</v>
      </c>
      <c r="J1887" s="45" t="s">
        <v>6038</v>
      </c>
      <c r="K1887" s="45" t="s">
        <v>13982</v>
      </c>
      <c r="L1887" s="45" t="s">
        <v>7692</v>
      </c>
      <c r="M1887" s="45" t="s">
        <v>7693</v>
      </c>
      <c r="N1887" s="45" t="s">
        <v>7694</v>
      </c>
      <c r="O1887" s="45" t="s">
        <v>7695</v>
      </c>
      <c r="P1887" s="45" t="s">
        <v>4887</v>
      </c>
    </row>
    <row r="1888" spans="1:16" x14ac:dyDescent="0.3">
      <c r="A1888" s="45" t="s">
        <v>7696</v>
      </c>
      <c r="B1888" s="45" t="s">
        <v>7754</v>
      </c>
      <c r="C1888" s="45" t="s">
        <v>7698</v>
      </c>
      <c r="D1888" s="45" t="s">
        <v>7699</v>
      </c>
      <c r="E1888" s="45" t="s">
        <v>7700</v>
      </c>
      <c r="F1888" s="45" t="s">
        <v>6581</v>
      </c>
      <c r="G1888" s="45">
        <v>14</v>
      </c>
      <c r="I1888" s="45" t="s">
        <v>6037</v>
      </c>
      <c r="J1888" s="45" t="s">
        <v>6038</v>
      </c>
      <c r="K1888" s="45" t="s">
        <v>13983</v>
      </c>
      <c r="L1888" s="45" t="s">
        <v>7702</v>
      </c>
      <c r="M1888" s="45" t="s">
        <v>7703</v>
      </c>
      <c r="N1888" s="45" t="s">
        <v>7704</v>
      </c>
      <c r="O1888" s="45" t="s">
        <v>7705</v>
      </c>
      <c r="P1888" s="45" t="s">
        <v>4889</v>
      </c>
    </row>
    <row r="1889" spans="1:16" x14ac:dyDescent="0.3">
      <c r="A1889" s="45" t="s">
        <v>7706</v>
      </c>
      <c r="B1889" s="45" t="s">
        <v>7804</v>
      </c>
      <c r="C1889" s="45" t="s">
        <v>7708</v>
      </c>
      <c r="D1889" s="45" t="s">
        <v>7709</v>
      </c>
      <c r="E1889" s="45" t="s">
        <v>7710</v>
      </c>
      <c r="F1889" s="45" t="s">
        <v>6581</v>
      </c>
      <c r="G1889" s="45">
        <v>12</v>
      </c>
      <c r="I1889" s="45" t="s">
        <v>6037</v>
      </c>
      <c r="J1889" s="45" t="s">
        <v>6038</v>
      </c>
      <c r="K1889" s="45" t="s">
        <v>13984</v>
      </c>
      <c r="L1889" s="45" t="s">
        <v>7712</v>
      </c>
      <c r="M1889" s="45" t="s">
        <v>7713</v>
      </c>
      <c r="N1889" s="45" t="s">
        <v>7714</v>
      </c>
      <c r="O1889" s="45" t="s">
        <v>7715</v>
      </c>
      <c r="P1889" s="45" t="s">
        <v>4891</v>
      </c>
    </row>
    <row r="1890" spans="1:16" x14ac:dyDescent="0.3">
      <c r="A1890" s="45" t="s">
        <v>7716</v>
      </c>
      <c r="B1890" s="45" t="s">
        <v>7806</v>
      </c>
      <c r="C1890" s="45" t="s">
        <v>7718</v>
      </c>
      <c r="D1890" s="45" t="s">
        <v>7719</v>
      </c>
      <c r="E1890" s="45" t="s">
        <v>7720</v>
      </c>
      <c r="F1890" s="45" t="s">
        <v>6581</v>
      </c>
      <c r="G1890" s="45">
        <v>14</v>
      </c>
      <c r="I1890" s="45" t="s">
        <v>6037</v>
      </c>
      <c r="J1890" s="45" t="s">
        <v>6038</v>
      </c>
      <c r="K1890" s="45" t="s">
        <v>13985</v>
      </c>
      <c r="L1890" s="45" t="s">
        <v>7722</v>
      </c>
      <c r="M1890" s="45" t="s">
        <v>7723</v>
      </c>
      <c r="N1890" s="45" t="s">
        <v>7724</v>
      </c>
      <c r="O1890" s="45" t="s">
        <v>7725</v>
      </c>
      <c r="P1890" s="45" t="s">
        <v>4893</v>
      </c>
    </row>
    <row r="1891" spans="1:16" x14ac:dyDescent="0.3">
      <c r="A1891" s="45" t="s">
        <v>13986</v>
      </c>
      <c r="B1891" s="45" t="s">
        <v>13987</v>
      </c>
      <c r="C1891" s="45" t="s">
        <v>13988</v>
      </c>
      <c r="D1891" s="45" t="s">
        <v>13989</v>
      </c>
      <c r="E1891" s="45" t="s">
        <v>13990</v>
      </c>
      <c r="F1891" s="45" t="s">
        <v>5572</v>
      </c>
      <c r="G1891" s="45">
        <v>22</v>
      </c>
      <c r="I1891" s="45" t="s">
        <v>6037</v>
      </c>
      <c r="J1891" s="45" t="s">
        <v>6038</v>
      </c>
      <c r="K1891" s="45" t="s">
        <v>13991</v>
      </c>
      <c r="L1891" s="45" t="s">
        <v>13992</v>
      </c>
      <c r="M1891" s="45" t="s">
        <v>13993</v>
      </c>
      <c r="N1891" s="45" t="s">
        <v>13994</v>
      </c>
      <c r="O1891" s="45" t="s">
        <v>13995</v>
      </c>
      <c r="P1891" s="45" t="s">
        <v>5958</v>
      </c>
    </row>
    <row r="1892" spans="1:16" x14ac:dyDescent="0.3">
      <c r="A1892" s="45" t="s">
        <v>7976</v>
      </c>
      <c r="B1892" s="45" t="s">
        <v>9671</v>
      </c>
      <c r="C1892" s="45" t="s">
        <v>7978</v>
      </c>
      <c r="D1892" s="45" t="s">
        <v>7979</v>
      </c>
      <c r="E1892" s="45" t="s">
        <v>7980</v>
      </c>
      <c r="F1892" s="45" t="s">
        <v>6581</v>
      </c>
      <c r="G1892" s="45">
        <v>20</v>
      </c>
      <c r="H1892" s="45" t="s">
        <v>7279</v>
      </c>
      <c r="I1892" s="45" t="s">
        <v>5941</v>
      </c>
      <c r="J1892" s="45" t="s">
        <v>5942</v>
      </c>
      <c r="K1892" s="45" t="s">
        <v>13996</v>
      </c>
      <c r="L1892" s="45" t="s">
        <v>7982</v>
      </c>
      <c r="M1892" s="45" t="s">
        <v>7983</v>
      </c>
      <c r="N1892" s="45" t="s">
        <v>7984</v>
      </c>
      <c r="O1892" s="45" t="s">
        <v>7985</v>
      </c>
      <c r="P1892" s="45" t="s">
        <v>4837</v>
      </c>
    </row>
    <row r="1893" spans="1:16" x14ac:dyDescent="0.3">
      <c r="A1893" s="45" t="s">
        <v>7940</v>
      </c>
      <c r="B1893" s="45" t="s">
        <v>9673</v>
      </c>
      <c r="C1893" s="45" t="s">
        <v>7942</v>
      </c>
      <c r="D1893" s="45" t="s">
        <v>7943</v>
      </c>
      <c r="E1893" s="45" t="s">
        <v>7944</v>
      </c>
      <c r="F1893" s="45" t="s">
        <v>5572</v>
      </c>
      <c r="G1893" s="45">
        <v>22</v>
      </c>
      <c r="H1893" s="45" t="s">
        <v>7281</v>
      </c>
      <c r="I1893" s="45" t="s">
        <v>5941</v>
      </c>
      <c r="J1893" s="45" t="s">
        <v>5942</v>
      </c>
      <c r="K1893" s="45" t="s">
        <v>13997</v>
      </c>
      <c r="L1893" s="45" t="s">
        <v>7946</v>
      </c>
      <c r="M1893" s="45" t="s">
        <v>7947</v>
      </c>
      <c r="N1893" s="45" t="s">
        <v>7948</v>
      </c>
      <c r="O1893" s="45" t="s">
        <v>7949</v>
      </c>
      <c r="P1893" s="45" t="s">
        <v>4841</v>
      </c>
    </row>
    <row r="1894" spans="1:16" x14ac:dyDescent="0.3">
      <c r="A1894" s="45" t="s">
        <v>13998</v>
      </c>
      <c r="B1894" s="45" t="s">
        <v>13999</v>
      </c>
      <c r="C1894" s="45" t="s">
        <v>14000</v>
      </c>
      <c r="D1894" s="45" t="s">
        <v>14001</v>
      </c>
      <c r="E1894" s="45" t="s">
        <v>14002</v>
      </c>
      <c r="F1894" s="45" t="s">
        <v>5572</v>
      </c>
      <c r="G1894" s="45">
        <v>22</v>
      </c>
      <c r="H1894" s="45" t="s">
        <v>7282</v>
      </c>
      <c r="I1894" s="45" t="s">
        <v>5941</v>
      </c>
      <c r="J1894" s="45" t="s">
        <v>5942</v>
      </c>
      <c r="K1894" s="45" t="s">
        <v>14003</v>
      </c>
      <c r="L1894" s="45" t="s">
        <v>14004</v>
      </c>
      <c r="M1894" s="45" t="s">
        <v>14005</v>
      </c>
      <c r="N1894" s="45" t="s">
        <v>14006</v>
      </c>
      <c r="O1894" s="45" t="s">
        <v>14007</v>
      </c>
      <c r="P1894" s="45" t="s">
        <v>5882</v>
      </c>
    </row>
    <row r="1895" spans="1:16" x14ac:dyDescent="0.3">
      <c r="A1895" s="45" t="s">
        <v>9727</v>
      </c>
      <c r="B1895" s="45" t="s">
        <v>14008</v>
      </c>
      <c r="C1895" s="45" t="s">
        <v>9729</v>
      </c>
      <c r="D1895" s="45" t="s">
        <v>9730</v>
      </c>
      <c r="E1895" s="45" t="s">
        <v>9731</v>
      </c>
      <c r="F1895" s="45" t="s">
        <v>6581</v>
      </c>
      <c r="G1895" s="45">
        <v>8</v>
      </c>
      <c r="I1895" s="45" t="s">
        <v>5941</v>
      </c>
      <c r="J1895" s="45" t="s">
        <v>5942</v>
      </c>
      <c r="K1895" s="45" t="s">
        <v>14009</v>
      </c>
      <c r="L1895" s="45" t="s">
        <v>9733</v>
      </c>
      <c r="M1895" s="45" t="s">
        <v>9734</v>
      </c>
      <c r="N1895" s="45" t="s">
        <v>9735</v>
      </c>
      <c r="O1895" s="45" t="s">
        <v>9736</v>
      </c>
      <c r="P1895" s="45" t="s">
        <v>4861</v>
      </c>
    </row>
    <row r="1896" spans="1:16" x14ac:dyDescent="0.3">
      <c r="A1896" s="45" t="s">
        <v>14010</v>
      </c>
      <c r="B1896" s="45" t="s">
        <v>14011</v>
      </c>
      <c r="C1896" s="45" t="s">
        <v>14012</v>
      </c>
      <c r="D1896" s="45" t="s">
        <v>14013</v>
      </c>
      <c r="E1896" s="45" t="s">
        <v>14014</v>
      </c>
      <c r="F1896" s="45" t="s">
        <v>6581</v>
      </c>
      <c r="G1896" s="45">
        <v>8</v>
      </c>
      <c r="I1896" s="45" t="s">
        <v>5941</v>
      </c>
      <c r="J1896" s="45" t="s">
        <v>5942</v>
      </c>
      <c r="K1896" s="45" t="s">
        <v>14015</v>
      </c>
      <c r="L1896" s="45" t="s">
        <v>14016</v>
      </c>
      <c r="M1896" s="45" t="s">
        <v>14017</v>
      </c>
      <c r="N1896" s="45" t="s">
        <v>14018</v>
      </c>
      <c r="O1896" s="45" t="s">
        <v>14019</v>
      </c>
      <c r="P1896" s="45" t="s">
        <v>5944</v>
      </c>
    </row>
    <row r="1897" spans="1:16" x14ac:dyDescent="0.3">
      <c r="A1897" s="45" t="s">
        <v>14020</v>
      </c>
      <c r="B1897" s="45" t="s">
        <v>14021</v>
      </c>
      <c r="C1897" s="45" t="s">
        <v>14022</v>
      </c>
      <c r="D1897" s="45" t="s">
        <v>14023</v>
      </c>
      <c r="E1897" s="45" t="s">
        <v>14024</v>
      </c>
      <c r="F1897" s="45" t="s">
        <v>6581</v>
      </c>
      <c r="G1897" s="45">
        <v>8</v>
      </c>
      <c r="I1897" s="45" t="s">
        <v>5941</v>
      </c>
      <c r="J1897" s="45" t="s">
        <v>5942</v>
      </c>
      <c r="K1897" s="45" t="s">
        <v>14025</v>
      </c>
      <c r="L1897" s="45" t="s">
        <v>14026</v>
      </c>
      <c r="M1897" s="45" t="s">
        <v>14027</v>
      </c>
      <c r="N1897" s="45" t="s">
        <v>14028</v>
      </c>
      <c r="O1897" s="45" t="s">
        <v>14029</v>
      </c>
      <c r="P1897" s="45" t="s">
        <v>5946</v>
      </c>
    </row>
    <row r="1898" spans="1:16" x14ac:dyDescent="0.3">
      <c r="A1898" s="45" t="s">
        <v>14030</v>
      </c>
      <c r="B1898" s="45" t="s">
        <v>14031</v>
      </c>
      <c r="C1898" s="45" t="s">
        <v>14032</v>
      </c>
      <c r="D1898" s="45" t="s">
        <v>14033</v>
      </c>
      <c r="E1898" s="45" t="s">
        <v>14034</v>
      </c>
      <c r="F1898" s="45" t="s">
        <v>6581</v>
      </c>
      <c r="G1898" s="45">
        <v>1</v>
      </c>
      <c r="I1898" s="45" t="s">
        <v>5941</v>
      </c>
      <c r="J1898" s="45" t="s">
        <v>5942</v>
      </c>
      <c r="K1898" s="45" t="s">
        <v>14035</v>
      </c>
      <c r="L1898" s="45" t="s">
        <v>14036</v>
      </c>
      <c r="M1898" s="45" t="s">
        <v>14037</v>
      </c>
      <c r="N1898" s="45" t="s">
        <v>14038</v>
      </c>
      <c r="O1898" s="45" t="s">
        <v>14039</v>
      </c>
      <c r="P1898" s="45" t="s">
        <v>5948</v>
      </c>
    </row>
    <row r="1899" spans="1:16" x14ac:dyDescent="0.3">
      <c r="A1899" s="45" t="s">
        <v>11127</v>
      </c>
      <c r="B1899" s="45" t="s">
        <v>14040</v>
      </c>
      <c r="C1899" s="45" t="s">
        <v>11129</v>
      </c>
      <c r="D1899" s="45" t="s">
        <v>11130</v>
      </c>
      <c r="E1899" s="45" t="s">
        <v>11131</v>
      </c>
      <c r="F1899" s="45" t="s">
        <v>5572</v>
      </c>
      <c r="G1899" s="45">
        <v>22</v>
      </c>
      <c r="I1899" s="45" t="s">
        <v>5941</v>
      </c>
      <c r="J1899" s="45" t="s">
        <v>5942</v>
      </c>
      <c r="K1899" s="45" t="s">
        <v>14041</v>
      </c>
      <c r="L1899" s="45" t="s">
        <v>11133</v>
      </c>
      <c r="M1899" s="45" t="s">
        <v>11134</v>
      </c>
      <c r="N1899" s="45" t="s">
        <v>11135</v>
      </c>
      <c r="O1899" s="45" t="s">
        <v>11136</v>
      </c>
      <c r="P1899" s="45" t="s">
        <v>4915</v>
      </c>
    </row>
    <row r="1900" spans="1:16" x14ac:dyDescent="0.3">
      <c r="A1900" s="45" t="s">
        <v>13962</v>
      </c>
      <c r="B1900" s="45" t="s">
        <v>13963</v>
      </c>
      <c r="C1900" s="45" t="s">
        <v>13964</v>
      </c>
      <c r="D1900" s="45" t="s">
        <v>13965</v>
      </c>
      <c r="E1900" s="45" t="s">
        <v>13966</v>
      </c>
      <c r="F1900" s="45" t="s">
        <v>5572</v>
      </c>
      <c r="G1900" s="45">
        <v>22</v>
      </c>
      <c r="I1900" s="45" t="s">
        <v>5941</v>
      </c>
      <c r="J1900" s="45" t="s">
        <v>5942</v>
      </c>
      <c r="K1900" s="45" t="s">
        <v>14042</v>
      </c>
      <c r="L1900" s="45" t="s">
        <v>13968</v>
      </c>
      <c r="M1900" s="45" t="s">
        <v>13969</v>
      </c>
      <c r="N1900" s="45" t="s">
        <v>13970</v>
      </c>
      <c r="O1900" s="45" t="s">
        <v>13971</v>
      </c>
      <c r="P1900" s="45" t="s">
        <v>5950</v>
      </c>
    </row>
    <row r="1901" spans="1:16" x14ac:dyDescent="0.3">
      <c r="A1901" s="45" t="s">
        <v>13972</v>
      </c>
      <c r="B1901" s="45" t="s">
        <v>13973</v>
      </c>
      <c r="C1901" s="45" t="s">
        <v>13974</v>
      </c>
      <c r="D1901" s="45" t="s">
        <v>13975</v>
      </c>
      <c r="E1901" s="45" t="s">
        <v>13976</v>
      </c>
      <c r="F1901" s="45" t="s">
        <v>5572</v>
      </c>
      <c r="G1901" s="45">
        <v>22</v>
      </c>
      <c r="I1901" s="45" t="s">
        <v>5941</v>
      </c>
      <c r="J1901" s="45" t="s">
        <v>5942</v>
      </c>
      <c r="K1901" s="45" t="s">
        <v>14043</v>
      </c>
      <c r="L1901" s="45" t="s">
        <v>13978</v>
      </c>
      <c r="M1901" s="45" t="s">
        <v>13979</v>
      </c>
      <c r="N1901" s="45" t="s">
        <v>13980</v>
      </c>
      <c r="O1901" s="45" t="s">
        <v>13981</v>
      </c>
      <c r="P1901" s="45" t="s">
        <v>5952</v>
      </c>
    </row>
    <row r="1902" spans="1:16" x14ac:dyDescent="0.3">
      <c r="A1902" s="45" t="s">
        <v>14044</v>
      </c>
      <c r="B1902" s="45" t="s">
        <v>14045</v>
      </c>
      <c r="C1902" s="45" t="s">
        <v>14046</v>
      </c>
      <c r="D1902" s="45" t="s">
        <v>14047</v>
      </c>
      <c r="E1902" s="45" t="s">
        <v>14048</v>
      </c>
      <c r="F1902" s="45" t="s">
        <v>6581</v>
      </c>
      <c r="G1902" s="45">
        <v>2</v>
      </c>
      <c r="I1902" s="45" t="s">
        <v>5941</v>
      </c>
      <c r="J1902" s="45" t="s">
        <v>5942</v>
      </c>
      <c r="K1902" s="45" t="s">
        <v>14049</v>
      </c>
      <c r="L1902" s="45" t="s">
        <v>14050</v>
      </c>
      <c r="M1902" s="45" t="s">
        <v>14051</v>
      </c>
      <c r="N1902" s="45" t="s">
        <v>14052</v>
      </c>
      <c r="O1902" s="45" t="s">
        <v>14053</v>
      </c>
      <c r="P1902" s="45" t="s">
        <v>5954</v>
      </c>
    </row>
    <row r="1903" spans="1:16" x14ac:dyDescent="0.3">
      <c r="A1903" s="45" t="s">
        <v>14054</v>
      </c>
      <c r="B1903" s="45" t="s">
        <v>14055</v>
      </c>
      <c r="C1903" s="45" t="s">
        <v>14056</v>
      </c>
      <c r="D1903" s="45" t="s">
        <v>14057</v>
      </c>
      <c r="E1903" s="45" t="s">
        <v>14058</v>
      </c>
      <c r="F1903" s="45" t="s">
        <v>6581</v>
      </c>
      <c r="G1903" s="45">
        <v>1</v>
      </c>
      <c r="I1903" s="45" t="s">
        <v>5941</v>
      </c>
      <c r="J1903" s="45" t="s">
        <v>5942</v>
      </c>
      <c r="K1903" s="45" t="s">
        <v>14059</v>
      </c>
      <c r="L1903" s="45" t="s">
        <v>14060</v>
      </c>
      <c r="M1903" s="45" t="s">
        <v>14061</v>
      </c>
      <c r="N1903" s="45" t="s">
        <v>14062</v>
      </c>
      <c r="O1903" s="45" t="s">
        <v>14063</v>
      </c>
      <c r="P1903" s="45" t="s">
        <v>5956</v>
      </c>
    </row>
    <row r="1904" spans="1:16" x14ac:dyDescent="0.3">
      <c r="A1904" s="45" t="s">
        <v>7686</v>
      </c>
      <c r="B1904" s="45" t="s">
        <v>7752</v>
      </c>
      <c r="C1904" s="45" t="s">
        <v>7688</v>
      </c>
      <c r="D1904" s="45" t="s">
        <v>7689</v>
      </c>
      <c r="E1904" s="45" t="s">
        <v>7690</v>
      </c>
      <c r="F1904" s="45" t="s">
        <v>6581</v>
      </c>
      <c r="G1904" s="45">
        <v>12</v>
      </c>
      <c r="I1904" s="45" t="s">
        <v>5941</v>
      </c>
      <c r="J1904" s="45" t="s">
        <v>5942</v>
      </c>
      <c r="K1904" s="45" t="s">
        <v>14064</v>
      </c>
      <c r="L1904" s="45" t="s">
        <v>7692</v>
      </c>
      <c r="M1904" s="45" t="s">
        <v>7693</v>
      </c>
      <c r="N1904" s="45" t="s">
        <v>7694</v>
      </c>
      <c r="O1904" s="45" t="s">
        <v>7695</v>
      </c>
      <c r="P1904" s="45" t="s">
        <v>4887</v>
      </c>
    </row>
    <row r="1905" spans="1:16" x14ac:dyDescent="0.3">
      <c r="A1905" s="45" t="s">
        <v>7696</v>
      </c>
      <c r="B1905" s="45" t="s">
        <v>7754</v>
      </c>
      <c r="C1905" s="45" t="s">
        <v>7698</v>
      </c>
      <c r="D1905" s="45" t="s">
        <v>7699</v>
      </c>
      <c r="E1905" s="45" t="s">
        <v>7700</v>
      </c>
      <c r="F1905" s="45" t="s">
        <v>6581</v>
      </c>
      <c r="G1905" s="45">
        <v>14</v>
      </c>
      <c r="I1905" s="45" t="s">
        <v>5941</v>
      </c>
      <c r="J1905" s="45" t="s">
        <v>5942</v>
      </c>
      <c r="K1905" s="45" t="s">
        <v>14065</v>
      </c>
      <c r="L1905" s="45" t="s">
        <v>7702</v>
      </c>
      <c r="M1905" s="45" t="s">
        <v>7703</v>
      </c>
      <c r="N1905" s="45" t="s">
        <v>7704</v>
      </c>
      <c r="O1905" s="45" t="s">
        <v>7705</v>
      </c>
      <c r="P1905" s="45" t="s">
        <v>4889</v>
      </c>
    </row>
    <row r="1906" spans="1:16" x14ac:dyDescent="0.3">
      <c r="A1906" s="45" t="s">
        <v>7706</v>
      </c>
      <c r="B1906" s="45" t="s">
        <v>7804</v>
      </c>
      <c r="C1906" s="45" t="s">
        <v>7708</v>
      </c>
      <c r="D1906" s="45" t="s">
        <v>7709</v>
      </c>
      <c r="E1906" s="45" t="s">
        <v>7710</v>
      </c>
      <c r="F1906" s="45" t="s">
        <v>6581</v>
      </c>
      <c r="G1906" s="45">
        <v>12</v>
      </c>
      <c r="I1906" s="45" t="s">
        <v>5941</v>
      </c>
      <c r="J1906" s="45" t="s">
        <v>5942</v>
      </c>
      <c r="K1906" s="45" t="s">
        <v>14066</v>
      </c>
      <c r="L1906" s="45" t="s">
        <v>7712</v>
      </c>
      <c r="M1906" s="45" t="s">
        <v>7713</v>
      </c>
      <c r="N1906" s="45" t="s">
        <v>7714</v>
      </c>
      <c r="O1906" s="45" t="s">
        <v>7715</v>
      </c>
      <c r="P1906" s="45" t="s">
        <v>4891</v>
      </c>
    </row>
    <row r="1907" spans="1:16" x14ac:dyDescent="0.3">
      <c r="A1907" s="45" t="s">
        <v>7716</v>
      </c>
      <c r="B1907" s="45" t="s">
        <v>7806</v>
      </c>
      <c r="C1907" s="45" t="s">
        <v>7718</v>
      </c>
      <c r="D1907" s="45" t="s">
        <v>7719</v>
      </c>
      <c r="E1907" s="45" t="s">
        <v>7720</v>
      </c>
      <c r="F1907" s="45" t="s">
        <v>6581</v>
      </c>
      <c r="G1907" s="45">
        <v>14</v>
      </c>
      <c r="I1907" s="45" t="s">
        <v>5941</v>
      </c>
      <c r="J1907" s="45" t="s">
        <v>5942</v>
      </c>
      <c r="K1907" s="45" t="s">
        <v>14067</v>
      </c>
      <c r="L1907" s="45" t="s">
        <v>7722</v>
      </c>
      <c r="M1907" s="45" t="s">
        <v>7723</v>
      </c>
      <c r="N1907" s="45" t="s">
        <v>7724</v>
      </c>
      <c r="O1907" s="45" t="s">
        <v>7725</v>
      </c>
      <c r="P1907" s="45" t="s">
        <v>4893</v>
      </c>
    </row>
    <row r="1908" spans="1:16" x14ac:dyDescent="0.3">
      <c r="A1908" s="45" t="s">
        <v>13986</v>
      </c>
      <c r="B1908" s="45" t="s">
        <v>13987</v>
      </c>
      <c r="C1908" s="45" t="s">
        <v>13988</v>
      </c>
      <c r="D1908" s="45" t="s">
        <v>13989</v>
      </c>
      <c r="E1908" s="45" t="s">
        <v>13990</v>
      </c>
      <c r="F1908" s="45" t="s">
        <v>5572</v>
      </c>
      <c r="G1908" s="45">
        <v>22</v>
      </c>
      <c r="I1908" s="45" t="s">
        <v>5941</v>
      </c>
      <c r="J1908" s="45" t="s">
        <v>5942</v>
      </c>
      <c r="K1908" s="45" t="s">
        <v>14068</v>
      </c>
      <c r="L1908" s="45" t="s">
        <v>13992</v>
      </c>
      <c r="M1908" s="45" t="s">
        <v>13993</v>
      </c>
      <c r="N1908" s="45" t="s">
        <v>13994</v>
      </c>
      <c r="O1908" s="45" t="s">
        <v>13995</v>
      </c>
      <c r="P1908" s="45" t="s">
        <v>5958</v>
      </c>
    </row>
    <row r="1909" spans="1:16" x14ac:dyDescent="0.3">
      <c r="A1909" s="45" t="s">
        <v>7792</v>
      </c>
      <c r="B1909" s="45" t="s">
        <v>7970</v>
      </c>
      <c r="C1909" s="45" t="s">
        <v>7794</v>
      </c>
      <c r="D1909" s="45" t="s">
        <v>7795</v>
      </c>
      <c r="E1909" s="45" t="s">
        <v>7796</v>
      </c>
      <c r="F1909" s="45" t="s">
        <v>6581</v>
      </c>
      <c r="G1909" s="45">
        <v>200</v>
      </c>
      <c r="I1909" s="45" t="s">
        <v>5941</v>
      </c>
      <c r="J1909" s="45" t="s">
        <v>5942</v>
      </c>
      <c r="K1909" s="45" t="s">
        <v>14069</v>
      </c>
      <c r="L1909" s="45" t="s">
        <v>7798</v>
      </c>
      <c r="M1909" s="45" t="s">
        <v>7799</v>
      </c>
      <c r="N1909" s="45" t="s">
        <v>7800</v>
      </c>
      <c r="O1909" s="45" t="s">
        <v>7801</v>
      </c>
      <c r="P1909" s="45" t="s">
        <v>4973</v>
      </c>
    </row>
    <row r="1910" spans="1:16" x14ac:dyDescent="0.3">
      <c r="A1910" s="45" t="s">
        <v>14070</v>
      </c>
      <c r="B1910" s="45" t="s">
        <v>14071</v>
      </c>
      <c r="C1910" s="45" t="s">
        <v>14072</v>
      </c>
      <c r="D1910" s="45" t="s">
        <v>14073</v>
      </c>
      <c r="E1910" s="45" t="s">
        <v>14074</v>
      </c>
      <c r="F1910" s="45" t="s">
        <v>6581</v>
      </c>
      <c r="G1910" s="45">
        <v>8</v>
      </c>
      <c r="I1910" s="45" t="s">
        <v>5941</v>
      </c>
      <c r="J1910" s="45" t="s">
        <v>5942</v>
      </c>
      <c r="K1910" s="45" t="s">
        <v>14075</v>
      </c>
      <c r="L1910" s="45" t="s">
        <v>14076</v>
      </c>
      <c r="M1910" s="45" t="s">
        <v>14077</v>
      </c>
      <c r="N1910" s="45" t="s">
        <v>14078</v>
      </c>
      <c r="O1910" s="45" t="s">
        <v>14079</v>
      </c>
      <c r="P1910" s="45" t="s">
        <v>7283</v>
      </c>
    </row>
    <row r="1911" spans="1:16" x14ac:dyDescent="0.3">
      <c r="A1911" s="45" t="s">
        <v>7976</v>
      </c>
      <c r="B1911" s="45" t="s">
        <v>9671</v>
      </c>
      <c r="C1911" s="45" t="s">
        <v>7978</v>
      </c>
      <c r="D1911" s="45" t="s">
        <v>7979</v>
      </c>
      <c r="E1911" s="45" t="s">
        <v>7980</v>
      </c>
      <c r="F1911" s="45" t="s">
        <v>6581</v>
      </c>
      <c r="G1911" s="45">
        <v>20</v>
      </c>
      <c r="H1911" s="45" t="s">
        <v>7284</v>
      </c>
      <c r="I1911" s="45" t="s">
        <v>5857</v>
      </c>
      <c r="J1911" s="45" t="s">
        <v>5858</v>
      </c>
      <c r="K1911" s="45" t="s">
        <v>14080</v>
      </c>
      <c r="L1911" s="45" t="s">
        <v>7982</v>
      </c>
      <c r="M1911" s="45" t="s">
        <v>7983</v>
      </c>
      <c r="N1911" s="45" t="s">
        <v>7984</v>
      </c>
      <c r="O1911" s="45" t="s">
        <v>7985</v>
      </c>
      <c r="P1911" s="45" t="s">
        <v>4837</v>
      </c>
    </row>
    <row r="1912" spans="1:16" x14ac:dyDescent="0.3">
      <c r="A1912" s="45" t="s">
        <v>7940</v>
      </c>
      <c r="B1912" s="45" t="s">
        <v>9673</v>
      </c>
      <c r="C1912" s="45" t="s">
        <v>7942</v>
      </c>
      <c r="D1912" s="45" t="s">
        <v>7943</v>
      </c>
      <c r="E1912" s="45" t="s">
        <v>7944</v>
      </c>
      <c r="F1912" s="45" t="s">
        <v>5572</v>
      </c>
      <c r="G1912" s="45">
        <v>22</v>
      </c>
      <c r="H1912" s="45" t="s">
        <v>7286</v>
      </c>
      <c r="I1912" s="45" t="s">
        <v>5857</v>
      </c>
      <c r="J1912" s="45" t="s">
        <v>5858</v>
      </c>
      <c r="K1912" s="45" t="s">
        <v>14081</v>
      </c>
      <c r="L1912" s="45" t="s">
        <v>7946</v>
      </c>
      <c r="M1912" s="45" t="s">
        <v>7947</v>
      </c>
      <c r="N1912" s="45" t="s">
        <v>7948</v>
      </c>
      <c r="O1912" s="45" t="s">
        <v>7949</v>
      </c>
      <c r="P1912" s="45" t="s">
        <v>4841</v>
      </c>
    </row>
    <row r="1913" spans="1:16" x14ac:dyDescent="0.3">
      <c r="A1913" s="45" t="s">
        <v>14082</v>
      </c>
      <c r="B1913" s="45" t="s">
        <v>14083</v>
      </c>
      <c r="C1913" s="45" t="s">
        <v>14084</v>
      </c>
      <c r="D1913" s="45" t="s">
        <v>14085</v>
      </c>
      <c r="E1913" s="45" t="s">
        <v>14086</v>
      </c>
      <c r="F1913" s="45" t="s">
        <v>5572</v>
      </c>
      <c r="G1913" s="45">
        <v>22</v>
      </c>
      <c r="H1913" s="45" t="s">
        <v>7287</v>
      </c>
      <c r="I1913" s="45" t="s">
        <v>5857</v>
      </c>
      <c r="J1913" s="45" t="s">
        <v>5858</v>
      </c>
      <c r="K1913" s="45" t="s">
        <v>14087</v>
      </c>
      <c r="L1913" s="45" t="s">
        <v>14088</v>
      </c>
      <c r="M1913" s="45" t="s">
        <v>14089</v>
      </c>
      <c r="N1913" s="45" t="s">
        <v>14090</v>
      </c>
      <c r="O1913" s="45" t="s">
        <v>14091</v>
      </c>
      <c r="P1913" s="45" t="s">
        <v>5859</v>
      </c>
    </row>
    <row r="1914" spans="1:16" x14ac:dyDescent="0.3">
      <c r="A1914" s="45" t="s">
        <v>7726</v>
      </c>
      <c r="B1914" s="45" t="s">
        <v>7760</v>
      </c>
      <c r="C1914" s="45" t="s">
        <v>7728</v>
      </c>
      <c r="D1914" s="45" t="s">
        <v>7729</v>
      </c>
      <c r="E1914" s="45" t="s">
        <v>7730</v>
      </c>
      <c r="F1914" s="45" t="s">
        <v>6581</v>
      </c>
      <c r="G1914" s="45">
        <v>12</v>
      </c>
      <c r="I1914" s="45" t="s">
        <v>5857</v>
      </c>
      <c r="J1914" s="45" t="s">
        <v>5858</v>
      </c>
      <c r="K1914" s="45" t="s">
        <v>14092</v>
      </c>
      <c r="L1914" s="45" t="s">
        <v>7732</v>
      </c>
      <c r="M1914" s="45" t="s">
        <v>7733</v>
      </c>
      <c r="N1914" s="45" t="s">
        <v>7734</v>
      </c>
      <c r="O1914" s="45" t="s">
        <v>7735</v>
      </c>
      <c r="P1914" s="45" t="s">
        <v>4846</v>
      </c>
    </row>
    <row r="1915" spans="1:16" x14ac:dyDescent="0.3">
      <c r="A1915" s="45" t="s">
        <v>7762</v>
      </c>
      <c r="B1915" s="45" t="s">
        <v>7763</v>
      </c>
      <c r="C1915" s="45" t="s">
        <v>7764</v>
      </c>
      <c r="D1915" s="45" t="s">
        <v>7765</v>
      </c>
      <c r="E1915" s="45" t="s">
        <v>7766</v>
      </c>
      <c r="F1915" s="45" t="s">
        <v>6581</v>
      </c>
      <c r="G1915" s="45">
        <v>1</v>
      </c>
      <c r="I1915" s="45" t="s">
        <v>5857</v>
      </c>
      <c r="J1915" s="45" t="s">
        <v>5858</v>
      </c>
      <c r="K1915" s="45" t="s">
        <v>14093</v>
      </c>
      <c r="L1915" s="45" t="s">
        <v>7768</v>
      </c>
      <c r="M1915" s="45" t="s">
        <v>7769</v>
      </c>
      <c r="N1915" s="45" t="s">
        <v>7770</v>
      </c>
      <c r="O1915" s="45" t="s">
        <v>7771</v>
      </c>
      <c r="P1915" s="45" t="s">
        <v>4849</v>
      </c>
    </row>
    <row r="1916" spans="1:16" x14ac:dyDescent="0.3">
      <c r="A1916" s="45" t="s">
        <v>9687</v>
      </c>
      <c r="B1916" s="45" t="s">
        <v>9688</v>
      </c>
      <c r="C1916" s="45" t="s">
        <v>9689</v>
      </c>
      <c r="D1916" s="45" t="s">
        <v>9690</v>
      </c>
      <c r="E1916" s="45" t="s">
        <v>9691</v>
      </c>
      <c r="F1916" s="45" t="s">
        <v>6581</v>
      </c>
      <c r="G1916" s="45">
        <v>10</v>
      </c>
      <c r="H1916" s="45" t="s">
        <v>7289</v>
      </c>
      <c r="I1916" s="45" t="s">
        <v>5857</v>
      </c>
      <c r="J1916" s="45" t="s">
        <v>5858</v>
      </c>
      <c r="K1916" s="45" t="s">
        <v>14094</v>
      </c>
      <c r="L1916" s="45" t="s">
        <v>9693</v>
      </c>
      <c r="M1916" s="45" t="s">
        <v>9694</v>
      </c>
      <c r="N1916" s="45" t="s">
        <v>9695</v>
      </c>
      <c r="O1916" s="45" t="s">
        <v>9696</v>
      </c>
      <c r="P1916" s="45" t="s">
        <v>4852</v>
      </c>
    </row>
    <row r="1917" spans="1:16" x14ac:dyDescent="0.3">
      <c r="A1917" s="45" t="s">
        <v>9697</v>
      </c>
      <c r="B1917" s="45" t="s">
        <v>9698</v>
      </c>
      <c r="C1917" s="45" t="s">
        <v>9699</v>
      </c>
      <c r="D1917" s="45" t="s">
        <v>9700</v>
      </c>
      <c r="E1917" s="45" t="s">
        <v>9701</v>
      </c>
      <c r="F1917" s="45" t="s">
        <v>6581</v>
      </c>
      <c r="G1917" s="45">
        <v>10</v>
      </c>
      <c r="H1917" s="45" t="s">
        <v>7290</v>
      </c>
      <c r="I1917" s="45" t="s">
        <v>5857</v>
      </c>
      <c r="J1917" s="45" t="s">
        <v>5858</v>
      </c>
      <c r="K1917" s="45" t="s">
        <v>14095</v>
      </c>
      <c r="L1917" s="45" t="s">
        <v>9703</v>
      </c>
      <c r="M1917" s="45" t="s">
        <v>9704</v>
      </c>
      <c r="N1917" s="45" t="s">
        <v>9705</v>
      </c>
      <c r="O1917" s="45" t="s">
        <v>9706</v>
      </c>
      <c r="P1917" s="45" t="s">
        <v>4855</v>
      </c>
    </row>
    <row r="1918" spans="1:16" x14ac:dyDescent="0.3">
      <c r="A1918" s="45" t="s">
        <v>14096</v>
      </c>
      <c r="B1918" s="45" t="s">
        <v>14097</v>
      </c>
      <c r="C1918" s="45" t="s">
        <v>14098</v>
      </c>
      <c r="D1918" s="45" t="s">
        <v>14099</v>
      </c>
      <c r="E1918" s="45" t="s">
        <v>14100</v>
      </c>
      <c r="F1918" s="45" t="s">
        <v>6581</v>
      </c>
      <c r="G1918" s="45">
        <v>1</v>
      </c>
      <c r="I1918" s="45" t="s">
        <v>5857</v>
      </c>
      <c r="J1918" s="45" t="s">
        <v>5858</v>
      </c>
      <c r="K1918" s="45" t="s">
        <v>14101</v>
      </c>
      <c r="L1918" s="45" t="s">
        <v>14102</v>
      </c>
      <c r="M1918" s="45" t="s">
        <v>14103</v>
      </c>
      <c r="N1918" s="45" t="s">
        <v>14104</v>
      </c>
      <c r="O1918" s="45" t="s">
        <v>14105</v>
      </c>
      <c r="P1918" s="45" t="s">
        <v>5860</v>
      </c>
    </row>
    <row r="1919" spans="1:16" x14ac:dyDescent="0.3">
      <c r="A1919" s="45" t="s">
        <v>7792</v>
      </c>
      <c r="B1919" s="45" t="s">
        <v>14106</v>
      </c>
      <c r="C1919" s="45" t="s">
        <v>7794</v>
      </c>
      <c r="D1919" s="45" t="s">
        <v>7795</v>
      </c>
      <c r="E1919" s="45" t="s">
        <v>7796</v>
      </c>
      <c r="F1919" s="45" t="s">
        <v>6581</v>
      </c>
      <c r="G1919" s="45">
        <v>100</v>
      </c>
      <c r="I1919" s="45" t="s">
        <v>5857</v>
      </c>
      <c r="J1919" s="45" t="s">
        <v>5858</v>
      </c>
      <c r="K1919" s="45" t="s">
        <v>14107</v>
      </c>
      <c r="L1919" s="45" t="s">
        <v>7798</v>
      </c>
      <c r="M1919" s="45" t="s">
        <v>7799</v>
      </c>
      <c r="N1919" s="45" t="s">
        <v>7800</v>
      </c>
      <c r="O1919" s="45" t="s">
        <v>7801</v>
      </c>
      <c r="P1919" s="45" t="s">
        <v>4973</v>
      </c>
    </row>
    <row r="1920" spans="1:16" x14ac:dyDescent="0.3">
      <c r="A1920" s="45" t="s">
        <v>7686</v>
      </c>
      <c r="B1920" s="45" t="s">
        <v>7752</v>
      </c>
      <c r="C1920" s="45" t="s">
        <v>7688</v>
      </c>
      <c r="D1920" s="45" t="s">
        <v>7689</v>
      </c>
      <c r="E1920" s="45" t="s">
        <v>7690</v>
      </c>
      <c r="F1920" s="45" t="s">
        <v>6581</v>
      </c>
      <c r="G1920" s="45">
        <v>12</v>
      </c>
      <c r="I1920" s="45" t="s">
        <v>5857</v>
      </c>
      <c r="J1920" s="45" t="s">
        <v>5858</v>
      </c>
      <c r="K1920" s="45" t="s">
        <v>14108</v>
      </c>
      <c r="L1920" s="45" t="s">
        <v>7692</v>
      </c>
      <c r="M1920" s="45" t="s">
        <v>7693</v>
      </c>
      <c r="N1920" s="45" t="s">
        <v>7694</v>
      </c>
      <c r="O1920" s="45" t="s">
        <v>7695</v>
      </c>
      <c r="P1920" s="45" t="s">
        <v>4887</v>
      </c>
    </row>
    <row r="1921" spans="1:16" x14ac:dyDescent="0.3">
      <c r="A1921" s="45" t="s">
        <v>7696</v>
      </c>
      <c r="B1921" s="45" t="s">
        <v>7754</v>
      </c>
      <c r="C1921" s="45" t="s">
        <v>7698</v>
      </c>
      <c r="D1921" s="45" t="s">
        <v>7699</v>
      </c>
      <c r="E1921" s="45" t="s">
        <v>7700</v>
      </c>
      <c r="F1921" s="45" t="s">
        <v>6581</v>
      </c>
      <c r="G1921" s="45">
        <v>14</v>
      </c>
      <c r="I1921" s="45" t="s">
        <v>5857</v>
      </c>
      <c r="J1921" s="45" t="s">
        <v>5858</v>
      </c>
      <c r="K1921" s="45" t="s">
        <v>14109</v>
      </c>
      <c r="L1921" s="45" t="s">
        <v>7702</v>
      </c>
      <c r="M1921" s="45" t="s">
        <v>7703</v>
      </c>
      <c r="N1921" s="45" t="s">
        <v>7704</v>
      </c>
      <c r="O1921" s="45" t="s">
        <v>7705</v>
      </c>
      <c r="P1921" s="45" t="s">
        <v>4889</v>
      </c>
    </row>
    <row r="1922" spans="1:16" x14ac:dyDescent="0.3">
      <c r="A1922" s="45" t="s">
        <v>7706</v>
      </c>
      <c r="B1922" s="45" t="s">
        <v>7804</v>
      </c>
      <c r="C1922" s="45" t="s">
        <v>7708</v>
      </c>
      <c r="D1922" s="45" t="s">
        <v>7709</v>
      </c>
      <c r="E1922" s="45" t="s">
        <v>7710</v>
      </c>
      <c r="F1922" s="45" t="s">
        <v>6581</v>
      </c>
      <c r="G1922" s="45">
        <v>12</v>
      </c>
      <c r="I1922" s="45" t="s">
        <v>5857</v>
      </c>
      <c r="J1922" s="45" t="s">
        <v>5858</v>
      </c>
      <c r="K1922" s="45" t="s">
        <v>14110</v>
      </c>
      <c r="L1922" s="45" t="s">
        <v>7712</v>
      </c>
      <c r="M1922" s="45" t="s">
        <v>7713</v>
      </c>
      <c r="N1922" s="45" t="s">
        <v>7714</v>
      </c>
      <c r="O1922" s="45" t="s">
        <v>7715</v>
      </c>
      <c r="P1922" s="45" t="s">
        <v>4891</v>
      </c>
    </row>
    <row r="1923" spans="1:16" x14ac:dyDescent="0.3">
      <c r="A1923" s="45" t="s">
        <v>7716</v>
      </c>
      <c r="B1923" s="45" t="s">
        <v>7806</v>
      </c>
      <c r="C1923" s="45" t="s">
        <v>7718</v>
      </c>
      <c r="D1923" s="45" t="s">
        <v>7719</v>
      </c>
      <c r="E1923" s="45" t="s">
        <v>7720</v>
      </c>
      <c r="F1923" s="45" t="s">
        <v>6581</v>
      </c>
      <c r="G1923" s="45">
        <v>14</v>
      </c>
      <c r="I1923" s="45" t="s">
        <v>5857</v>
      </c>
      <c r="J1923" s="45" t="s">
        <v>5858</v>
      </c>
      <c r="K1923" s="45" t="s">
        <v>14111</v>
      </c>
      <c r="L1923" s="45" t="s">
        <v>7722</v>
      </c>
      <c r="M1923" s="45" t="s">
        <v>7723</v>
      </c>
      <c r="N1923" s="45" t="s">
        <v>7724</v>
      </c>
      <c r="O1923" s="45" t="s">
        <v>7725</v>
      </c>
      <c r="P1923" s="45" t="s">
        <v>4893</v>
      </c>
    </row>
    <row r="1924" spans="1:16" x14ac:dyDescent="0.3">
      <c r="A1924" s="45" t="s">
        <v>7976</v>
      </c>
      <c r="B1924" s="45" t="s">
        <v>9671</v>
      </c>
      <c r="C1924" s="45" t="s">
        <v>7978</v>
      </c>
      <c r="D1924" s="45" t="s">
        <v>7979</v>
      </c>
      <c r="E1924" s="45" t="s">
        <v>7980</v>
      </c>
      <c r="F1924" s="45" t="s">
        <v>6581</v>
      </c>
      <c r="G1924" s="45">
        <v>20</v>
      </c>
      <c r="H1924" s="45" t="s">
        <v>7291</v>
      </c>
      <c r="I1924" s="45" t="s">
        <v>5932</v>
      </c>
      <c r="J1924" s="45" t="s">
        <v>5933</v>
      </c>
      <c r="K1924" s="45" t="s">
        <v>14112</v>
      </c>
      <c r="L1924" s="45" t="s">
        <v>7982</v>
      </c>
      <c r="M1924" s="45" t="s">
        <v>7983</v>
      </c>
      <c r="N1924" s="45" t="s">
        <v>7984</v>
      </c>
      <c r="O1924" s="45" t="s">
        <v>7985</v>
      </c>
      <c r="P1924" s="45" t="s">
        <v>4837</v>
      </c>
    </row>
    <row r="1925" spans="1:16" x14ac:dyDescent="0.3">
      <c r="A1925" s="45" t="s">
        <v>7940</v>
      </c>
      <c r="B1925" s="45" t="s">
        <v>9673</v>
      </c>
      <c r="C1925" s="45" t="s">
        <v>7942</v>
      </c>
      <c r="D1925" s="45" t="s">
        <v>7943</v>
      </c>
      <c r="E1925" s="45" t="s">
        <v>7944</v>
      </c>
      <c r="F1925" s="45" t="s">
        <v>5572</v>
      </c>
      <c r="G1925" s="45">
        <v>22</v>
      </c>
      <c r="H1925" s="45" t="s">
        <v>7293</v>
      </c>
      <c r="I1925" s="45" t="s">
        <v>5932</v>
      </c>
      <c r="J1925" s="45" t="s">
        <v>5933</v>
      </c>
      <c r="K1925" s="45" t="s">
        <v>14113</v>
      </c>
      <c r="L1925" s="45" t="s">
        <v>7946</v>
      </c>
      <c r="M1925" s="45" t="s">
        <v>7947</v>
      </c>
      <c r="N1925" s="45" t="s">
        <v>7948</v>
      </c>
      <c r="O1925" s="45" t="s">
        <v>7949</v>
      </c>
      <c r="P1925" s="45" t="s">
        <v>4841</v>
      </c>
    </row>
    <row r="1926" spans="1:16" x14ac:dyDescent="0.3">
      <c r="A1926" s="45" t="s">
        <v>14114</v>
      </c>
      <c r="B1926" s="45" t="s">
        <v>14115</v>
      </c>
      <c r="C1926" s="45" t="s">
        <v>14116</v>
      </c>
      <c r="D1926" s="45" t="s">
        <v>14117</v>
      </c>
      <c r="E1926" s="45" t="s">
        <v>14118</v>
      </c>
      <c r="F1926" s="45" t="s">
        <v>5572</v>
      </c>
      <c r="G1926" s="45">
        <v>22</v>
      </c>
      <c r="H1926" s="45" t="s">
        <v>7294</v>
      </c>
      <c r="I1926" s="45" t="s">
        <v>5932</v>
      </c>
      <c r="J1926" s="45" t="s">
        <v>5933</v>
      </c>
      <c r="K1926" s="45" t="s">
        <v>14119</v>
      </c>
      <c r="L1926" s="45" t="s">
        <v>14120</v>
      </c>
      <c r="M1926" s="45" t="s">
        <v>14121</v>
      </c>
      <c r="N1926" s="45" t="s">
        <v>14122</v>
      </c>
      <c r="O1926" s="45" t="s">
        <v>14123</v>
      </c>
      <c r="P1926" s="45" t="s">
        <v>4951</v>
      </c>
    </row>
    <row r="1927" spans="1:16" x14ac:dyDescent="0.3">
      <c r="A1927" s="45" t="s">
        <v>14124</v>
      </c>
      <c r="B1927" s="45" t="s">
        <v>14125</v>
      </c>
      <c r="C1927" s="45" t="s">
        <v>14126</v>
      </c>
      <c r="D1927" s="45" t="s">
        <v>14127</v>
      </c>
      <c r="E1927" s="45" t="s">
        <v>14128</v>
      </c>
      <c r="F1927" s="45" t="s">
        <v>6581</v>
      </c>
      <c r="G1927" s="45">
        <v>2</v>
      </c>
      <c r="I1927" s="45" t="s">
        <v>5932</v>
      </c>
      <c r="J1927" s="45" t="s">
        <v>5933</v>
      </c>
      <c r="K1927" s="45" t="s">
        <v>14129</v>
      </c>
      <c r="L1927" s="45" t="s">
        <v>14130</v>
      </c>
      <c r="M1927" s="45" t="s">
        <v>14131</v>
      </c>
      <c r="N1927" s="45" t="s">
        <v>14132</v>
      </c>
      <c r="O1927" s="45" t="s">
        <v>14133</v>
      </c>
      <c r="P1927" s="45" t="s">
        <v>4954</v>
      </c>
    </row>
    <row r="1928" spans="1:16" x14ac:dyDescent="0.3">
      <c r="A1928" s="45" t="s">
        <v>14134</v>
      </c>
      <c r="B1928" s="45" t="s">
        <v>14135</v>
      </c>
      <c r="C1928" s="45" t="s">
        <v>14136</v>
      </c>
      <c r="D1928" s="45" t="s">
        <v>14137</v>
      </c>
      <c r="E1928" s="45" t="s">
        <v>14138</v>
      </c>
      <c r="F1928" s="45" t="s">
        <v>6581</v>
      </c>
      <c r="G1928" s="45">
        <v>20</v>
      </c>
      <c r="I1928" s="45" t="s">
        <v>5932</v>
      </c>
      <c r="J1928" s="45" t="s">
        <v>5933</v>
      </c>
      <c r="K1928" s="45" t="s">
        <v>14139</v>
      </c>
      <c r="L1928" s="45" t="s">
        <v>14140</v>
      </c>
      <c r="M1928" s="45" t="s">
        <v>14141</v>
      </c>
      <c r="N1928" s="45" t="s">
        <v>14142</v>
      </c>
      <c r="O1928" s="45" t="s">
        <v>14143</v>
      </c>
      <c r="P1928" s="45" t="s">
        <v>4957</v>
      </c>
    </row>
    <row r="1929" spans="1:16" x14ac:dyDescent="0.3">
      <c r="A1929" s="45" t="s">
        <v>14144</v>
      </c>
      <c r="B1929" s="45" t="s">
        <v>14145</v>
      </c>
      <c r="C1929" s="45" t="s">
        <v>14146</v>
      </c>
      <c r="D1929" s="45" t="s">
        <v>14147</v>
      </c>
      <c r="E1929" s="45" t="s">
        <v>14148</v>
      </c>
      <c r="F1929" s="45" t="s">
        <v>6581</v>
      </c>
      <c r="G1929" s="45">
        <v>8</v>
      </c>
      <c r="I1929" s="45" t="s">
        <v>5932</v>
      </c>
      <c r="J1929" s="45" t="s">
        <v>5933</v>
      </c>
      <c r="K1929" s="45" t="s">
        <v>14149</v>
      </c>
      <c r="L1929" s="45" t="s">
        <v>14150</v>
      </c>
      <c r="M1929" s="45" t="s">
        <v>14151</v>
      </c>
      <c r="N1929" s="45" t="s">
        <v>14152</v>
      </c>
      <c r="O1929" s="45" t="s">
        <v>14153</v>
      </c>
      <c r="P1929" s="45" t="s">
        <v>4959</v>
      </c>
    </row>
    <row r="1930" spans="1:16" x14ac:dyDescent="0.3">
      <c r="A1930" s="45" t="s">
        <v>14154</v>
      </c>
      <c r="B1930" s="45" t="s">
        <v>14155</v>
      </c>
      <c r="C1930" s="45" t="s">
        <v>14156</v>
      </c>
      <c r="D1930" s="45" t="s">
        <v>14157</v>
      </c>
      <c r="E1930" s="45" t="s">
        <v>14158</v>
      </c>
      <c r="F1930" s="45" t="s">
        <v>6581</v>
      </c>
      <c r="G1930" s="45">
        <v>10</v>
      </c>
      <c r="I1930" s="45" t="s">
        <v>5932</v>
      </c>
      <c r="J1930" s="45" t="s">
        <v>5933</v>
      </c>
      <c r="K1930" s="45" t="s">
        <v>14159</v>
      </c>
      <c r="L1930" s="45" t="s">
        <v>14160</v>
      </c>
      <c r="M1930" s="45" t="s">
        <v>14161</v>
      </c>
      <c r="N1930" s="45" t="s">
        <v>14162</v>
      </c>
      <c r="O1930" s="45" t="s">
        <v>14163</v>
      </c>
      <c r="P1930" s="45" t="s">
        <v>4961</v>
      </c>
    </row>
    <row r="1931" spans="1:16" x14ac:dyDescent="0.3">
      <c r="A1931" s="45" t="s">
        <v>14164</v>
      </c>
      <c r="B1931" s="45" t="s">
        <v>14165</v>
      </c>
      <c r="C1931" s="45" t="s">
        <v>14166</v>
      </c>
      <c r="D1931" s="45" t="s">
        <v>14167</v>
      </c>
      <c r="E1931" s="45" t="s">
        <v>14168</v>
      </c>
      <c r="F1931" s="45" t="s">
        <v>5572</v>
      </c>
      <c r="G1931" s="45">
        <v>22</v>
      </c>
      <c r="I1931" s="45" t="s">
        <v>5932</v>
      </c>
      <c r="J1931" s="45" t="s">
        <v>5933</v>
      </c>
      <c r="K1931" s="45" t="s">
        <v>14169</v>
      </c>
      <c r="L1931" s="45" t="s">
        <v>14170</v>
      </c>
      <c r="M1931" s="45" t="s">
        <v>14171</v>
      </c>
      <c r="N1931" s="45" t="s">
        <v>14172</v>
      </c>
      <c r="O1931" s="45" t="s">
        <v>14173</v>
      </c>
      <c r="P1931" s="45" t="s">
        <v>4963</v>
      </c>
    </row>
    <row r="1932" spans="1:16" x14ac:dyDescent="0.3">
      <c r="A1932" s="45" t="s">
        <v>13253</v>
      </c>
      <c r="B1932" s="45" t="s">
        <v>14174</v>
      </c>
      <c r="C1932" s="45" t="s">
        <v>13255</v>
      </c>
      <c r="D1932" s="45" t="s">
        <v>13256</v>
      </c>
      <c r="E1932" s="45" t="s">
        <v>13257</v>
      </c>
      <c r="F1932" s="45" t="s">
        <v>6581</v>
      </c>
      <c r="G1932" s="45">
        <v>1</v>
      </c>
      <c r="I1932" s="45" t="s">
        <v>5932</v>
      </c>
      <c r="J1932" s="45" t="s">
        <v>5933</v>
      </c>
      <c r="K1932" s="45" t="s">
        <v>14175</v>
      </c>
      <c r="L1932" s="45" t="s">
        <v>13259</v>
      </c>
      <c r="M1932" s="45" t="s">
        <v>13260</v>
      </c>
      <c r="N1932" s="45" t="s">
        <v>13261</v>
      </c>
      <c r="O1932" s="45" t="s">
        <v>13262</v>
      </c>
      <c r="P1932" s="45" t="s">
        <v>4966</v>
      </c>
    </row>
    <row r="1933" spans="1:16" x14ac:dyDescent="0.3">
      <c r="A1933" s="45" t="s">
        <v>13263</v>
      </c>
      <c r="B1933" s="45" t="s">
        <v>14176</v>
      </c>
      <c r="C1933" s="45" t="s">
        <v>13265</v>
      </c>
      <c r="D1933" s="45" t="s">
        <v>13266</v>
      </c>
      <c r="E1933" s="45" t="s">
        <v>13267</v>
      </c>
      <c r="F1933" s="45" t="s">
        <v>6581</v>
      </c>
      <c r="G1933" s="45">
        <v>8</v>
      </c>
      <c r="I1933" s="45" t="s">
        <v>5932</v>
      </c>
      <c r="J1933" s="45" t="s">
        <v>5933</v>
      </c>
      <c r="K1933" s="45" t="s">
        <v>14177</v>
      </c>
      <c r="L1933" s="45" t="s">
        <v>13269</v>
      </c>
      <c r="M1933" s="45" t="s">
        <v>13270</v>
      </c>
      <c r="N1933" s="45" t="s">
        <v>13271</v>
      </c>
      <c r="O1933" s="45" t="s">
        <v>13272</v>
      </c>
      <c r="P1933" s="45" t="s">
        <v>4968</v>
      </c>
    </row>
    <row r="1934" spans="1:16" x14ac:dyDescent="0.3">
      <c r="A1934" s="45" t="s">
        <v>14178</v>
      </c>
      <c r="B1934" s="45" t="s">
        <v>14179</v>
      </c>
      <c r="C1934" s="45" t="s">
        <v>14180</v>
      </c>
      <c r="D1934" s="45" t="s">
        <v>14181</v>
      </c>
      <c r="E1934" s="45" t="s">
        <v>14182</v>
      </c>
      <c r="F1934" s="45" t="s">
        <v>6581</v>
      </c>
      <c r="G1934" s="45">
        <v>120</v>
      </c>
      <c r="I1934" s="45" t="s">
        <v>5932</v>
      </c>
      <c r="J1934" s="45" t="s">
        <v>5933</v>
      </c>
      <c r="K1934" s="45" t="s">
        <v>14183</v>
      </c>
      <c r="L1934" s="45" t="s">
        <v>14184</v>
      </c>
      <c r="M1934" s="45" t="s">
        <v>14185</v>
      </c>
      <c r="N1934" s="45" t="s">
        <v>14186</v>
      </c>
      <c r="O1934" s="45" t="s">
        <v>14187</v>
      </c>
      <c r="P1934" s="45" t="s">
        <v>4970</v>
      </c>
    </row>
    <row r="1935" spans="1:16" x14ac:dyDescent="0.3">
      <c r="A1935" s="45" t="s">
        <v>7792</v>
      </c>
      <c r="B1935" s="45" t="s">
        <v>14188</v>
      </c>
      <c r="C1935" s="45" t="s">
        <v>7794</v>
      </c>
      <c r="D1935" s="45" t="s">
        <v>7795</v>
      </c>
      <c r="E1935" s="45" t="s">
        <v>7796</v>
      </c>
      <c r="F1935" s="45" t="s">
        <v>6581</v>
      </c>
      <c r="G1935" s="45">
        <v>120</v>
      </c>
      <c r="I1935" s="45" t="s">
        <v>5932</v>
      </c>
      <c r="J1935" s="45" t="s">
        <v>5933</v>
      </c>
      <c r="K1935" s="45" t="s">
        <v>14189</v>
      </c>
      <c r="L1935" s="45" t="s">
        <v>7798</v>
      </c>
      <c r="M1935" s="45" t="s">
        <v>7799</v>
      </c>
      <c r="N1935" s="45" t="s">
        <v>7800</v>
      </c>
      <c r="O1935" s="45" t="s">
        <v>7801</v>
      </c>
      <c r="P1935" s="45" t="s">
        <v>4973</v>
      </c>
    </row>
    <row r="1936" spans="1:16" x14ac:dyDescent="0.3">
      <c r="A1936" s="45" t="s">
        <v>7686</v>
      </c>
      <c r="B1936" s="45" t="s">
        <v>7752</v>
      </c>
      <c r="C1936" s="45" t="s">
        <v>7688</v>
      </c>
      <c r="D1936" s="45" t="s">
        <v>7689</v>
      </c>
      <c r="E1936" s="45" t="s">
        <v>7690</v>
      </c>
      <c r="F1936" s="45" t="s">
        <v>6581</v>
      </c>
      <c r="G1936" s="45">
        <v>12</v>
      </c>
      <c r="I1936" s="45" t="s">
        <v>5932</v>
      </c>
      <c r="J1936" s="45" t="s">
        <v>5933</v>
      </c>
      <c r="K1936" s="45" t="s">
        <v>14190</v>
      </c>
      <c r="L1936" s="45" t="s">
        <v>7692</v>
      </c>
      <c r="M1936" s="45" t="s">
        <v>7693</v>
      </c>
      <c r="N1936" s="45" t="s">
        <v>7694</v>
      </c>
      <c r="O1936" s="45" t="s">
        <v>7695</v>
      </c>
      <c r="P1936" s="45" t="s">
        <v>4887</v>
      </c>
    </row>
    <row r="1937" spans="1:16" x14ac:dyDescent="0.3">
      <c r="A1937" s="45" t="s">
        <v>7696</v>
      </c>
      <c r="B1937" s="45" t="s">
        <v>7754</v>
      </c>
      <c r="C1937" s="45" t="s">
        <v>7698</v>
      </c>
      <c r="D1937" s="45" t="s">
        <v>7699</v>
      </c>
      <c r="E1937" s="45" t="s">
        <v>7700</v>
      </c>
      <c r="F1937" s="45" t="s">
        <v>6581</v>
      </c>
      <c r="G1937" s="45">
        <v>14</v>
      </c>
      <c r="I1937" s="45" t="s">
        <v>5932</v>
      </c>
      <c r="J1937" s="45" t="s">
        <v>5933</v>
      </c>
      <c r="K1937" s="45" t="s">
        <v>14191</v>
      </c>
      <c r="L1937" s="45" t="s">
        <v>7702</v>
      </c>
      <c r="M1937" s="45" t="s">
        <v>7703</v>
      </c>
      <c r="N1937" s="45" t="s">
        <v>7704</v>
      </c>
      <c r="O1937" s="45" t="s">
        <v>7705</v>
      </c>
      <c r="P1937" s="45" t="s">
        <v>4889</v>
      </c>
    </row>
    <row r="1938" spans="1:16" x14ac:dyDescent="0.3">
      <c r="A1938" s="45" t="s">
        <v>7706</v>
      </c>
      <c r="B1938" s="45" t="s">
        <v>7804</v>
      </c>
      <c r="C1938" s="45" t="s">
        <v>7708</v>
      </c>
      <c r="D1938" s="45" t="s">
        <v>7709</v>
      </c>
      <c r="E1938" s="45" t="s">
        <v>7710</v>
      </c>
      <c r="F1938" s="45" t="s">
        <v>6581</v>
      </c>
      <c r="G1938" s="45">
        <v>12</v>
      </c>
      <c r="I1938" s="45" t="s">
        <v>5932</v>
      </c>
      <c r="J1938" s="45" t="s">
        <v>5933</v>
      </c>
      <c r="K1938" s="45" t="s">
        <v>14192</v>
      </c>
      <c r="L1938" s="45" t="s">
        <v>7712</v>
      </c>
      <c r="M1938" s="45" t="s">
        <v>7713</v>
      </c>
      <c r="N1938" s="45" t="s">
        <v>7714</v>
      </c>
      <c r="O1938" s="45" t="s">
        <v>7715</v>
      </c>
      <c r="P1938" s="45" t="s">
        <v>4891</v>
      </c>
    </row>
    <row r="1939" spans="1:16" x14ac:dyDescent="0.3">
      <c r="A1939" s="45" t="s">
        <v>7716</v>
      </c>
      <c r="B1939" s="45" t="s">
        <v>7806</v>
      </c>
      <c r="C1939" s="45" t="s">
        <v>7718</v>
      </c>
      <c r="D1939" s="45" t="s">
        <v>7719</v>
      </c>
      <c r="E1939" s="45" t="s">
        <v>7720</v>
      </c>
      <c r="F1939" s="45" t="s">
        <v>6581</v>
      </c>
      <c r="G1939" s="45">
        <v>14</v>
      </c>
      <c r="I1939" s="45" t="s">
        <v>5932</v>
      </c>
      <c r="J1939" s="45" t="s">
        <v>5933</v>
      </c>
      <c r="K1939" s="45" t="s">
        <v>14193</v>
      </c>
      <c r="L1939" s="45" t="s">
        <v>7722</v>
      </c>
      <c r="M1939" s="45" t="s">
        <v>7723</v>
      </c>
      <c r="N1939" s="45" t="s">
        <v>7724</v>
      </c>
      <c r="O1939" s="45" t="s">
        <v>7725</v>
      </c>
      <c r="P1939" s="45" t="s">
        <v>4893</v>
      </c>
    </row>
    <row r="1940" spans="1:16" x14ac:dyDescent="0.3">
      <c r="A1940" s="45" t="s">
        <v>7726</v>
      </c>
      <c r="B1940" s="45" t="s">
        <v>7727</v>
      </c>
      <c r="C1940" s="45" t="s">
        <v>7728</v>
      </c>
      <c r="D1940" s="45" t="s">
        <v>7729</v>
      </c>
      <c r="E1940" s="45" t="s">
        <v>7730</v>
      </c>
      <c r="F1940" s="45" t="s">
        <v>6581</v>
      </c>
      <c r="G1940" s="45">
        <v>12</v>
      </c>
      <c r="H1940" s="45" t="s">
        <v>7295</v>
      </c>
      <c r="I1940" s="45" t="s">
        <v>5862</v>
      </c>
      <c r="J1940" s="45" t="s">
        <v>5863</v>
      </c>
      <c r="K1940" s="45" t="s">
        <v>14194</v>
      </c>
      <c r="L1940" s="45" t="s">
        <v>7732</v>
      </c>
      <c r="M1940" s="45" t="s">
        <v>7733</v>
      </c>
      <c r="N1940" s="45" t="s">
        <v>7734</v>
      </c>
      <c r="O1940" s="45" t="s">
        <v>7735</v>
      </c>
      <c r="P1940" s="45" t="s">
        <v>4846</v>
      </c>
    </row>
    <row r="1941" spans="1:16" x14ac:dyDescent="0.3">
      <c r="A1941" s="45" t="s">
        <v>7762</v>
      </c>
      <c r="B1941" s="45" t="s">
        <v>7763</v>
      </c>
      <c r="C1941" s="45" t="s">
        <v>7764</v>
      </c>
      <c r="D1941" s="45" t="s">
        <v>7765</v>
      </c>
      <c r="E1941" s="45" t="s">
        <v>7766</v>
      </c>
      <c r="F1941" s="45" t="s">
        <v>6581</v>
      </c>
      <c r="G1941" s="45">
        <v>1</v>
      </c>
      <c r="H1941" s="45" t="s">
        <v>7297</v>
      </c>
      <c r="I1941" s="45" t="s">
        <v>5862</v>
      </c>
      <c r="J1941" s="45" t="s">
        <v>5863</v>
      </c>
      <c r="K1941" s="45" t="s">
        <v>14195</v>
      </c>
      <c r="L1941" s="45" t="s">
        <v>7768</v>
      </c>
      <c r="M1941" s="45" t="s">
        <v>7769</v>
      </c>
      <c r="N1941" s="45" t="s">
        <v>7770</v>
      </c>
      <c r="O1941" s="45" t="s">
        <v>7771</v>
      </c>
      <c r="P1941" s="45" t="s">
        <v>4849</v>
      </c>
    </row>
    <row r="1942" spans="1:16" x14ac:dyDescent="0.3">
      <c r="A1942" s="45" t="s">
        <v>14196</v>
      </c>
      <c r="B1942" s="45" t="s">
        <v>14197</v>
      </c>
      <c r="C1942" s="45" t="s">
        <v>14198</v>
      </c>
      <c r="D1942" s="45" t="s">
        <v>14199</v>
      </c>
      <c r="E1942" s="45" t="s">
        <v>14200</v>
      </c>
      <c r="F1942" s="45" t="s">
        <v>5572</v>
      </c>
      <c r="G1942" s="45">
        <v>22</v>
      </c>
      <c r="H1942" s="45" t="s">
        <v>7298</v>
      </c>
      <c r="I1942" s="45" t="s">
        <v>5862</v>
      </c>
      <c r="J1942" s="45" t="s">
        <v>5863</v>
      </c>
      <c r="K1942" s="45" t="s">
        <v>14201</v>
      </c>
      <c r="L1942" s="45" t="s">
        <v>14202</v>
      </c>
      <c r="M1942" s="45" t="s">
        <v>14203</v>
      </c>
      <c r="N1942" s="45" t="s">
        <v>14204</v>
      </c>
      <c r="O1942" s="45" t="s">
        <v>14205</v>
      </c>
      <c r="P1942" s="45" t="s">
        <v>5864</v>
      </c>
    </row>
    <row r="1943" spans="1:16" x14ac:dyDescent="0.3">
      <c r="A1943" s="45" t="s">
        <v>14206</v>
      </c>
      <c r="B1943" s="45" t="s">
        <v>14207</v>
      </c>
      <c r="C1943" s="45" t="s">
        <v>14208</v>
      </c>
      <c r="D1943" s="45" t="s">
        <v>14209</v>
      </c>
      <c r="E1943" s="45" t="s">
        <v>14210</v>
      </c>
      <c r="F1943" s="45" t="s">
        <v>5167</v>
      </c>
      <c r="G1943" s="45">
        <v>22</v>
      </c>
      <c r="I1943" s="45" t="s">
        <v>5862</v>
      </c>
      <c r="J1943" s="45" t="s">
        <v>5863</v>
      </c>
      <c r="K1943" s="45" t="s">
        <v>14211</v>
      </c>
      <c r="L1943" s="45" t="s">
        <v>14212</v>
      </c>
      <c r="M1943" s="45" t="s">
        <v>14213</v>
      </c>
      <c r="N1943" s="45" t="s">
        <v>14214</v>
      </c>
      <c r="O1943" s="45" t="s">
        <v>14215</v>
      </c>
      <c r="P1943" s="45" t="s">
        <v>5866</v>
      </c>
    </row>
    <row r="1944" spans="1:16" x14ac:dyDescent="0.3">
      <c r="A1944" s="45" t="s">
        <v>14216</v>
      </c>
      <c r="B1944" s="45" t="s">
        <v>14217</v>
      </c>
      <c r="C1944" s="45" t="s">
        <v>14218</v>
      </c>
      <c r="D1944" s="45" t="s">
        <v>14219</v>
      </c>
      <c r="E1944" s="45" t="s">
        <v>14220</v>
      </c>
      <c r="F1944" s="45" t="s">
        <v>5167</v>
      </c>
      <c r="G1944" s="45">
        <v>22</v>
      </c>
      <c r="I1944" s="45" t="s">
        <v>5862</v>
      </c>
      <c r="J1944" s="45" t="s">
        <v>5863</v>
      </c>
      <c r="K1944" s="45" t="s">
        <v>14221</v>
      </c>
      <c r="L1944" s="45" t="s">
        <v>14222</v>
      </c>
      <c r="M1944" s="45" t="s">
        <v>14223</v>
      </c>
      <c r="N1944" s="45" t="s">
        <v>14224</v>
      </c>
      <c r="O1944" s="45" t="s">
        <v>14225</v>
      </c>
      <c r="P1944" s="45" t="s">
        <v>5868</v>
      </c>
    </row>
    <row r="1945" spans="1:16" x14ac:dyDescent="0.3">
      <c r="A1945" s="45" t="s">
        <v>11350</v>
      </c>
      <c r="B1945" s="45" t="s">
        <v>14226</v>
      </c>
      <c r="C1945" s="45" t="s">
        <v>11352</v>
      </c>
      <c r="D1945" s="45" t="s">
        <v>11353</v>
      </c>
      <c r="E1945" s="45" t="s">
        <v>11354</v>
      </c>
      <c r="F1945" s="45" t="s">
        <v>6581</v>
      </c>
      <c r="G1945" s="45">
        <v>1</v>
      </c>
      <c r="I1945" s="45" t="s">
        <v>5862</v>
      </c>
      <c r="J1945" s="45" t="s">
        <v>5863</v>
      </c>
      <c r="K1945" s="45" t="s">
        <v>14227</v>
      </c>
      <c r="L1945" s="45" t="s">
        <v>11356</v>
      </c>
      <c r="M1945" s="45" t="s">
        <v>11357</v>
      </c>
      <c r="N1945" s="45" t="s">
        <v>11358</v>
      </c>
      <c r="O1945" s="45" t="s">
        <v>11359</v>
      </c>
      <c r="P1945" s="45" t="s">
        <v>5209</v>
      </c>
    </row>
    <row r="1946" spans="1:16" x14ac:dyDescent="0.3">
      <c r="A1946" s="45" t="s">
        <v>11360</v>
      </c>
      <c r="B1946" s="45" t="s">
        <v>14228</v>
      </c>
      <c r="C1946" s="45" t="s">
        <v>11362</v>
      </c>
      <c r="D1946" s="45" t="s">
        <v>11363</v>
      </c>
      <c r="E1946" s="45" t="s">
        <v>11364</v>
      </c>
      <c r="F1946" s="45" t="s">
        <v>6581</v>
      </c>
      <c r="G1946" s="45">
        <v>1</v>
      </c>
      <c r="I1946" s="45" t="s">
        <v>5862</v>
      </c>
      <c r="J1946" s="45" t="s">
        <v>5863</v>
      </c>
      <c r="K1946" s="45" t="s">
        <v>14229</v>
      </c>
      <c r="L1946" s="45" t="s">
        <v>11366</v>
      </c>
      <c r="M1946" s="45" t="s">
        <v>11367</v>
      </c>
      <c r="N1946" s="45" t="s">
        <v>11368</v>
      </c>
      <c r="O1946" s="45" t="s">
        <v>11369</v>
      </c>
      <c r="P1946" s="45" t="s">
        <v>5211</v>
      </c>
    </row>
    <row r="1947" spans="1:16" x14ac:dyDescent="0.3">
      <c r="A1947" s="45" t="s">
        <v>7686</v>
      </c>
      <c r="B1947" s="45" t="s">
        <v>7752</v>
      </c>
      <c r="C1947" s="45" t="s">
        <v>7688</v>
      </c>
      <c r="D1947" s="45" t="s">
        <v>7689</v>
      </c>
      <c r="E1947" s="45" t="s">
        <v>7690</v>
      </c>
      <c r="F1947" s="45" t="s">
        <v>6581</v>
      </c>
      <c r="G1947" s="45">
        <v>12</v>
      </c>
      <c r="I1947" s="45" t="s">
        <v>5862</v>
      </c>
      <c r="J1947" s="45" t="s">
        <v>5863</v>
      </c>
      <c r="K1947" s="45" t="s">
        <v>14230</v>
      </c>
      <c r="L1947" s="45" t="s">
        <v>7692</v>
      </c>
      <c r="M1947" s="45" t="s">
        <v>7693</v>
      </c>
      <c r="N1947" s="45" t="s">
        <v>7694</v>
      </c>
      <c r="O1947" s="45" t="s">
        <v>7695</v>
      </c>
      <c r="P1947" s="45" t="s">
        <v>4887</v>
      </c>
    </row>
    <row r="1948" spans="1:16" x14ac:dyDescent="0.3">
      <c r="A1948" s="45" t="s">
        <v>7696</v>
      </c>
      <c r="B1948" s="45" t="s">
        <v>7754</v>
      </c>
      <c r="C1948" s="45" t="s">
        <v>7698</v>
      </c>
      <c r="D1948" s="45" t="s">
        <v>7699</v>
      </c>
      <c r="E1948" s="45" t="s">
        <v>7700</v>
      </c>
      <c r="F1948" s="45" t="s">
        <v>6581</v>
      </c>
      <c r="G1948" s="45">
        <v>14</v>
      </c>
      <c r="I1948" s="45" t="s">
        <v>5862</v>
      </c>
      <c r="J1948" s="45" t="s">
        <v>5863</v>
      </c>
      <c r="K1948" s="45" t="s">
        <v>14231</v>
      </c>
      <c r="L1948" s="45" t="s">
        <v>7702</v>
      </c>
      <c r="M1948" s="45" t="s">
        <v>7703</v>
      </c>
      <c r="N1948" s="45" t="s">
        <v>7704</v>
      </c>
      <c r="O1948" s="45" t="s">
        <v>7705</v>
      </c>
      <c r="P1948" s="45" t="s">
        <v>4889</v>
      </c>
    </row>
    <row r="1949" spans="1:16" x14ac:dyDescent="0.3">
      <c r="A1949" s="45" t="s">
        <v>7706</v>
      </c>
      <c r="B1949" s="45" t="s">
        <v>7804</v>
      </c>
      <c r="C1949" s="45" t="s">
        <v>7708</v>
      </c>
      <c r="D1949" s="45" t="s">
        <v>7709</v>
      </c>
      <c r="E1949" s="45" t="s">
        <v>7710</v>
      </c>
      <c r="F1949" s="45" t="s">
        <v>6581</v>
      </c>
      <c r="G1949" s="45">
        <v>12</v>
      </c>
      <c r="I1949" s="45" t="s">
        <v>5862</v>
      </c>
      <c r="J1949" s="45" t="s">
        <v>5863</v>
      </c>
      <c r="K1949" s="45" t="s">
        <v>14232</v>
      </c>
      <c r="L1949" s="45" t="s">
        <v>7712</v>
      </c>
      <c r="M1949" s="45" t="s">
        <v>7713</v>
      </c>
      <c r="N1949" s="45" t="s">
        <v>7714</v>
      </c>
      <c r="O1949" s="45" t="s">
        <v>7715</v>
      </c>
      <c r="P1949" s="45" t="s">
        <v>4891</v>
      </c>
    </row>
    <row r="1950" spans="1:16" x14ac:dyDescent="0.3">
      <c r="A1950" s="45" t="s">
        <v>7716</v>
      </c>
      <c r="B1950" s="45" t="s">
        <v>7806</v>
      </c>
      <c r="C1950" s="45" t="s">
        <v>7718</v>
      </c>
      <c r="D1950" s="45" t="s">
        <v>7719</v>
      </c>
      <c r="E1950" s="45" t="s">
        <v>7720</v>
      </c>
      <c r="F1950" s="45" t="s">
        <v>6581</v>
      </c>
      <c r="G1950" s="45">
        <v>14</v>
      </c>
      <c r="I1950" s="45" t="s">
        <v>5862</v>
      </c>
      <c r="J1950" s="45" t="s">
        <v>5863</v>
      </c>
      <c r="K1950" s="45" t="s">
        <v>14233</v>
      </c>
      <c r="L1950" s="45" t="s">
        <v>7722</v>
      </c>
      <c r="M1950" s="45" t="s">
        <v>7723</v>
      </c>
      <c r="N1950" s="45" t="s">
        <v>7724</v>
      </c>
      <c r="O1950" s="45" t="s">
        <v>7725</v>
      </c>
      <c r="P1950" s="45" t="s">
        <v>4893</v>
      </c>
    </row>
    <row r="1951" spans="1:16" x14ac:dyDescent="0.3">
      <c r="A1951" s="45" t="s">
        <v>7976</v>
      </c>
      <c r="B1951" s="45" t="s">
        <v>9671</v>
      </c>
      <c r="C1951" s="45" t="s">
        <v>7978</v>
      </c>
      <c r="D1951" s="45" t="s">
        <v>7979</v>
      </c>
      <c r="E1951" s="45" t="s">
        <v>7980</v>
      </c>
      <c r="F1951" s="45" t="s">
        <v>6581</v>
      </c>
      <c r="G1951" s="45">
        <v>20</v>
      </c>
      <c r="H1951" s="45" t="s">
        <v>7299</v>
      </c>
      <c r="I1951" s="45" t="s">
        <v>6056</v>
      </c>
      <c r="J1951" s="45" t="s">
        <v>6057</v>
      </c>
      <c r="K1951" s="45" t="s">
        <v>14234</v>
      </c>
      <c r="L1951" s="45" t="s">
        <v>7982</v>
      </c>
      <c r="M1951" s="45" t="s">
        <v>7983</v>
      </c>
      <c r="N1951" s="45" t="s">
        <v>7984</v>
      </c>
      <c r="O1951" s="45" t="s">
        <v>7985</v>
      </c>
      <c r="P1951" s="45" t="s">
        <v>4837</v>
      </c>
    </row>
    <row r="1952" spans="1:16" x14ac:dyDescent="0.3">
      <c r="A1952" s="45" t="s">
        <v>7940</v>
      </c>
      <c r="B1952" s="45" t="s">
        <v>9673</v>
      </c>
      <c r="C1952" s="45" t="s">
        <v>7942</v>
      </c>
      <c r="D1952" s="45" t="s">
        <v>7943</v>
      </c>
      <c r="E1952" s="45" t="s">
        <v>7944</v>
      </c>
      <c r="F1952" s="45" t="s">
        <v>5572</v>
      </c>
      <c r="G1952" s="45">
        <v>22</v>
      </c>
      <c r="H1952" s="45" t="s">
        <v>7301</v>
      </c>
      <c r="I1952" s="45" t="s">
        <v>6056</v>
      </c>
      <c r="J1952" s="45" t="s">
        <v>6057</v>
      </c>
      <c r="K1952" s="45" t="s">
        <v>14235</v>
      </c>
      <c r="L1952" s="45" t="s">
        <v>7946</v>
      </c>
      <c r="M1952" s="45" t="s">
        <v>7947</v>
      </c>
      <c r="N1952" s="45" t="s">
        <v>7948</v>
      </c>
      <c r="O1952" s="45" t="s">
        <v>7949</v>
      </c>
      <c r="P1952" s="45" t="s">
        <v>4841</v>
      </c>
    </row>
    <row r="1953" spans="1:16" x14ac:dyDescent="0.3">
      <c r="A1953" s="45" t="s">
        <v>14236</v>
      </c>
      <c r="B1953" s="45" t="s">
        <v>14237</v>
      </c>
      <c r="C1953" s="45" t="s">
        <v>14238</v>
      </c>
      <c r="D1953" s="45" t="s">
        <v>14239</v>
      </c>
      <c r="E1953" s="45" t="s">
        <v>14240</v>
      </c>
      <c r="F1953" s="45" t="s">
        <v>6581</v>
      </c>
      <c r="G1953" s="45">
        <v>1</v>
      </c>
      <c r="H1953" s="45" t="s">
        <v>7302</v>
      </c>
      <c r="I1953" s="45" t="s">
        <v>6056</v>
      </c>
      <c r="J1953" s="45" t="s">
        <v>6057</v>
      </c>
      <c r="K1953" s="45" t="s">
        <v>14241</v>
      </c>
      <c r="L1953" s="45" t="s">
        <v>14242</v>
      </c>
      <c r="M1953" s="45" t="s">
        <v>14243</v>
      </c>
      <c r="N1953" s="45" t="s">
        <v>14244</v>
      </c>
      <c r="O1953" s="45" t="s">
        <v>14245</v>
      </c>
      <c r="P1953" s="45" t="s">
        <v>6058</v>
      </c>
    </row>
    <row r="1954" spans="1:16" x14ac:dyDescent="0.3">
      <c r="A1954" s="45" t="s">
        <v>14246</v>
      </c>
      <c r="B1954" s="45" t="s">
        <v>14247</v>
      </c>
      <c r="C1954" s="45" t="s">
        <v>14248</v>
      </c>
      <c r="D1954" s="45" t="s">
        <v>14249</v>
      </c>
      <c r="E1954" s="45" t="s">
        <v>14250</v>
      </c>
      <c r="F1954" s="45" t="s">
        <v>6581</v>
      </c>
      <c r="G1954" s="45">
        <v>6</v>
      </c>
      <c r="H1954" s="45" t="s">
        <v>7303</v>
      </c>
      <c r="I1954" s="45" t="s">
        <v>6056</v>
      </c>
      <c r="J1954" s="45" t="s">
        <v>6057</v>
      </c>
      <c r="K1954" s="45" t="s">
        <v>14251</v>
      </c>
      <c r="L1954" s="45" t="s">
        <v>14252</v>
      </c>
      <c r="M1954" s="45" t="s">
        <v>14253</v>
      </c>
      <c r="N1954" s="45" t="s">
        <v>14254</v>
      </c>
      <c r="O1954" s="45" t="s">
        <v>14255</v>
      </c>
      <c r="P1954" s="45" t="s">
        <v>6060</v>
      </c>
    </row>
    <row r="1955" spans="1:16" x14ac:dyDescent="0.3">
      <c r="A1955" s="45" t="s">
        <v>14256</v>
      </c>
      <c r="B1955" s="45" t="s">
        <v>14257</v>
      </c>
      <c r="C1955" s="45" t="s">
        <v>14258</v>
      </c>
      <c r="D1955" s="45" t="s">
        <v>14259</v>
      </c>
      <c r="E1955" s="45" t="s">
        <v>14260</v>
      </c>
      <c r="F1955" s="45" t="s">
        <v>6581</v>
      </c>
      <c r="G1955" s="45">
        <v>8</v>
      </c>
      <c r="I1955" s="45" t="s">
        <v>6056</v>
      </c>
      <c r="J1955" s="45" t="s">
        <v>6057</v>
      </c>
      <c r="K1955" s="45" t="s">
        <v>14261</v>
      </c>
      <c r="L1955" s="45" t="s">
        <v>14262</v>
      </c>
      <c r="M1955" s="45" t="s">
        <v>14263</v>
      </c>
      <c r="N1955" s="45" t="s">
        <v>14264</v>
      </c>
      <c r="O1955" s="45" t="s">
        <v>14265</v>
      </c>
      <c r="P1955" s="45" t="s">
        <v>6062</v>
      </c>
    </row>
    <row r="1956" spans="1:16" x14ac:dyDescent="0.3">
      <c r="A1956" s="45" t="s">
        <v>14266</v>
      </c>
      <c r="B1956" s="45" t="s">
        <v>14267</v>
      </c>
      <c r="C1956" s="45" t="s">
        <v>14268</v>
      </c>
      <c r="D1956" s="45" t="s">
        <v>14269</v>
      </c>
      <c r="E1956" s="45" t="s">
        <v>14270</v>
      </c>
      <c r="F1956" s="45" t="s">
        <v>6581</v>
      </c>
      <c r="G1956" s="45">
        <v>8</v>
      </c>
      <c r="I1956" s="45" t="s">
        <v>6056</v>
      </c>
      <c r="J1956" s="45" t="s">
        <v>6057</v>
      </c>
      <c r="K1956" s="45" t="s">
        <v>14271</v>
      </c>
      <c r="L1956" s="45" t="s">
        <v>14272</v>
      </c>
      <c r="M1956" s="45" t="s">
        <v>14273</v>
      </c>
      <c r="N1956" s="45" t="s">
        <v>14274</v>
      </c>
      <c r="O1956" s="45" t="s">
        <v>14275</v>
      </c>
      <c r="P1956" s="45" t="s">
        <v>6063</v>
      </c>
    </row>
    <row r="1957" spans="1:16" x14ac:dyDescent="0.3">
      <c r="A1957" s="45" t="s">
        <v>14276</v>
      </c>
      <c r="B1957" s="45" t="s">
        <v>14277</v>
      </c>
      <c r="C1957" s="45" t="s">
        <v>14278</v>
      </c>
      <c r="D1957" s="45" t="s">
        <v>14279</v>
      </c>
      <c r="E1957" s="45" t="s">
        <v>14280</v>
      </c>
      <c r="F1957" s="45" t="s">
        <v>5572</v>
      </c>
      <c r="G1957" s="45">
        <v>22</v>
      </c>
      <c r="I1957" s="45" t="s">
        <v>6056</v>
      </c>
      <c r="J1957" s="45" t="s">
        <v>6057</v>
      </c>
      <c r="K1957" s="45" t="s">
        <v>14281</v>
      </c>
      <c r="L1957" s="45" t="s">
        <v>14282</v>
      </c>
      <c r="M1957" s="45" t="s">
        <v>14283</v>
      </c>
      <c r="N1957" s="45" t="s">
        <v>14284</v>
      </c>
      <c r="O1957" s="45" t="s">
        <v>14285</v>
      </c>
      <c r="P1957" s="45" t="s">
        <v>6065</v>
      </c>
    </row>
    <row r="1958" spans="1:16" x14ac:dyDescent="0.3">
      <c r="A1958" s="45" t="s">
        <v>14286</v>
      </c>
      <c r="B1958" s="45" t="s">
        <v>14287</v>
      </c>
      <c r="C1958" s="45" t="s">
        <v>14288</v>
      </c>
      <c r="D1958" s="45" t="s">
        <v>14289</v>
      </c>
      <c r="E1958" s="45" t="s">
        <v>14290</v>
      </c>
      <c r="F1958" s="45" t="s">
        <v>5572</v>
      </c>
      <c r="G1958" s="45">
        <v>22</v>
      </c>
      <c r="I1958" s="45" t="s">
        <v>6056</v>
      </c>
      <c r="J1958" s="45" t="s">
        <v>6057</v>
      </c>
      <c r="K1958" s="45" t="s">
        <v>14291</v>
      </c>
      <c r="L1958" s="45" t="s">
        <v>14292</v>
      </c>
      <c r="M1958" s="45" t="s">
        <v>14293</v>
      </c>
      <c r="N1958" s="45" t="s">
        <v>14294</v>
      </c>
      <c r="O1958" s="45" t="s">
        <v>14295</v>
      </c>
      <c r="P1958" s="45" t="s">
        <v>6067</v>
      </c>
    </row>
    <row r="1959" spans="1:16" x14ac:dyDescent="0.3">
      <c r="A1959" s="45" t="s">
        <v>14296</v>
      </c>
      <c r="B1959" s="45" t="s">
        <v>14297</v>
      </c>
      <c r="C1959" s="45" t="s">
        <v>14298</v>
      </c>
      <c r="D1959" s="45" t="s">
        <v>14299</v>
      </c>
      <c r="E1959" s="45" t="s">
        <v>14300</v>
      </c>
      <c r="F1959" s="45" t="s">
        <v>5572</v>
      </c>
      <c r="G1959" s="45">
        <v>22</v>
      </c>
      <c r="I1959" s="45" t="s">
        <v>6056</v>
      </c>
      <c r="J1959" s="45" t="s">
        <v>6057</v>
      </c>
      <c r="K1959" s="45" t="s">
        <v>14301</v>
      </c>
      <c r="L1959" s="45" t="s">
        <v>14302</v>
      </c>
      <c r="M1959" s="45" t="s">
        <v>14303</v>
      </c>
      <c r="N1959" s="45" t="s">
        <v>14304</v>
      </c>
      <c r="O1959" s="45" t="s">
        <v>14305</v>
      </c>
      <c r="P1959" s="45" t="s">
        <v>6069</v>
      </c>
    </row>
    <row r="1960" spans="1:16" x14ac:dyDescent="0.3">
      <c r="A1960" s="45" t="s">
        <v>14306</v>
      </c>
      <c r="B1960" s="45" t="s">
        <v>14307</v>
      </c>
      <c r="C1960" s="45" t="s">
        <v>14308</v>
      </c>
      <c r="D1960" s="45" t="s">
        <v>14309</v>
      </c>
      <c r="E1960" s="45" t="s">
        <v>14310</v>
      </c>
      <c r="F1960" s="45" t="s">
        <v>5572</v>
      </c>
      <c r="G1960" s="45">
        <v>22</v>
      </c>
      <c r="I1960" s="45" t="s">
        <v>6056</v>
      </c>
      <c r="J1960" s="45" t="s">
        <v>6057</v>
      </c>
      <c r="K1960" s="45" t="s">
        <v>14311</v>
      </c>
      <c r="L1960" s="45" t="s">
        <v>14312</v>
      </c>
      <c r="M1960" s="45" t="s">
        <v>14313</v>
      </c>
      <c r="N1960" s="45" t="s">
        <v>14314</v>
      </c>
      <c r="O1960" s="45" t="s">
        <v>14315</v>
      </c>
      <c r="P1960" s="45" t="s">
        <v>6071</v>
      </c>
    </row>
    <row r="1961" spans="1:16" x14ac:dyDescent="0.3">
      <c r="A1961" s="45" t="s">
        <v>14316</v>
      </c>
      <c r="B1961" s="45" t="s">
        <v>14317</v>
      </c>
      <c r="C1961" s="45" t="s">
        <v>14318</v>
      </c>
      <c r="D1961" s="45" t="s">
        <v>14319</v>
      </c>
      <c r="E1961" s="45" t="s">
        <v>14320</v>
      </c>
      <c r="F1961" s="45" t="s">
        <v>5572</v>
      </c>
      <c r="G1961" s="45">
        <v>22</v>
      </c>
      <c r="I1961" s="45" t="s">
        <v>6056</v>
      </c>
      <c r="J1961" s="45" t="s">
        <v>6057</v>
      </c>
      <c r="K1961" s="45" t="s">
        <v>14321</v>
      </c>
      <c r="L1961" s="45" t="s">
        <v>14322</v>
      </c>
      <c r="M1961" s="45" t="s">
        <v>14323</v>
      </c>
      <c r="N1961" s="45" t="s">
        <v>14324</v>
      </c>
      <c r="O1961" s="45" t="s">
        <v>14325</v>
      </c>
      <c r="P1961" s="45" t="s">
        <v>6073</v>
      </c>
    </row>
    <row r="1962" spans="1:16" x14ac:dyDescent="0.3">
      <c r="A1962" s="45" t="s">
        <v>14326</v>
      </c>
      <c r="B1962" s="45" t="s">
        <v>14327</v>
      </c>
      <c r="C1962" s="45" t="s">
        <v>14328</v>
      </c>
      <c r="D1962" s="45" t="s">
        <v>14329</v>
      </c>
      <c r="E1962" s="45" t="s">
        <v>14330</v>
      </c>
      <c r="F1962" s="45" t="s">
        <v>5572</v>
      </c>
      <c r="G1962" s="45">
        <v>22</v>
      </c>
      <c r="I1962" s="45" t="s">
        <v>6056</v>
      </c>
      <c r="J1962" s="45" t="s">
        <v>6057</v>
      </c>
      <c r="K1962" s="45" t="s">
        <v>14331</v>
      </c>
      <c r="L1962" s="45" t="s">
        <v>14332</v>
      </c>
      <c r="M1962" s="45" t="s">
        <v>14333</v>
      </c>
      <c r="N1962" s="45" t="s">
        <v>14334</v>
      </c>
      <c r="O1962" s="45" t="s">
        <v>14335</v>
      </c>
      <c r="P1962" s="45" t="s">
        <v>6075</v>
      </c>
    </row>
    <row r="1963" spans="1:16" x14ac:dyDescent="0.3">
      <c r="A1963" s="45" t="s">
        <v>14336</v>
      </c>
      <c r="B1963" s="45" t="s">
        <v>14337</v>
      </c>
      <c r="C1963" s="45" t="s">
        <v>14338</v>
      </c>
      <c r="D1963" s="45" t="s">
        <v>14339</v>
      </c>
      <c r="E1963" s="45" t="s">
        <v>14340</v>
      </c>
      <c r="F1963" s="45" t="s">
        <v>5572</v>
      </c>
      <c r="G1963" s="45">
        <v>22</v>
      </c>
      <c r="I1963" s="45" t="s">
        <v>6056</v>
      </c>
      <c r="J1963" s="45" t="s">
        <v>6057</v>
      </c>
      <c r="K1963" s="45" t="s">
        <v>14341</v>
      </c>
      <c r="L1963" s="45" t="s">
        <v>14342</v>
      </c>
      <c r="M1963" s="45" t="s">
        <v>14343</v>
      </c>
      <c r="N1963" s="45" t="s">
        <v>14344</v>
      </c>
      <c r="O1963" s="45" t="s">
        <v>14345</v>
      </c>
      <c r="P1963" s="45" t="s">
        <v>5876</v>
      </c>
    </row>
    <row r="1964" spans="1:16" x14ac:dyDescent="0.3">
      <c r="A1964" s="45" t="s">
        <v>14346</v>
      </c>
      <c r="B1964" s="45" t="s">
        <v>14347</v>
      </c>
      <c r="C1964" s="45" t="s">
        <v>14348</v>
      </c>
      <c r="D1964" s="45" t="s">
        <v>14349</v>
      </c>
      <c r="E1964" s="45" t="s">
        <v>14350</v>
      </c>
      <c r="F1964" s="45" t="s">
        <v>6581</v>
      </c>
      <c r="G1964" s="45">
        <v>10</v>
      </c>
      <c r="I1964" s="45" t="s">
        <v>6056</v>
      </c>
      <c r="J1964" s="45" t="s">
        <v>6057</v>
      </c>
      <c r="K1964" s="45" t="s">
        <v>14351</v>
      </c>
      <c r="L1964" s="45" t="s">
        <v>14352</v>
      </c>
      <c r="M1964" s="45" t="s">
        <v>14353</v>
      </c>
      <c r="N1964" s="45" t="s">
        <v>14354</v>
      </c>
      <c r="O1964" s="45" t="s">
        <v>14355</v>
      </c>
      <c r="P1964" s="45" t="s">
        <v>6078</v>
      </c>
    </row>
    <row r="1965" spans="1:16" x14ac:dyDescent="0.3">
      <c r="A1965" s="45" t="s">
        <v>14356</v>
      </c>
      <c r="B1965" s="45" t="s">
        <v>14357</v>
      </c>
      <c r="C1965" s="45" t="s">
        <v>14358</v>
      </c>
      <c r="D1965" s="45" t="s">
        <v>14359</v>
      </c>
      <c r="E1965" s="45" t="s">
        <v>14360</v>
      </c>
      <c r="F1965" s="45" t="s">
        <v>6581</v>
      </c>
      <c r="G1965" s="45">
        <v>20</v>
      </c>
      <c r="I1965" s="45" t="s">
        <v>6056</v>
      </c>
      <c r="J1965" s="45" t="s">
        <v>6057</v>
      </c>
      <c r="K1965" s="45" t="s">
        <v>14361</v>
      </c>
      <c r="L1965" s="45" t="s">
        <v>14362</v>
      </c>
      <c r="M1965" s="45" t="s">
        <v>14363</v>
      </c>
      <c r="N1965" s="45" t="s">
        <v>14364</v>
      </c>
      <c r="O1965" s="45" t="s">
        <v>14365</v>
      </c>
      <c r="P1965" s="45" t="s">
        <v>6080</v>
      </c>
    </row>
    <row r="1966" spans="1:16" x14ac:dyDescent="0.3">
      <c r="A1966" s="45" t="s">
        <v>14366</v>
      </c>
      <c r="B1966" s="45" t="s">
        <v>14367</v>
      </c>
      <c r="C1966" s="45" t="s">
        <v>14368</v>
      </c>
      <c r="D1966" s="45" t="s">
        <v>14369</v>
      </c>
      <c r="E1966" s="45" t="s">
        <v>14370</v>
      </c>
      <c r="F1966" s="45" t="s">
        <v>6581</v>
      </c>
      <c r="G1966" s="45">
        <v>15</v>
      </c>
      <c r="I1966" s="45" t="s">
        <v>6056</v>
      </c>
      <c r="J1966" s="45" t="s">
        <v>6057</v>
      </c>
      <c r="K1966" s="45" t="s">
        <v>14371</v>
      </c>
      <c r="L1966" s="45" t="s">
        <v>14372</v>
      </c>
      <c r="M1966" s="45" t="s">
        <v>14373</v>
      </c>
      <c r="N1966" s="45" t="s">
        <v>14374</v>
      </c>
      <c r="O1966" s="45" t="s">
        <v>14375</v>
      </c>
      <c r="P1966" s="45" t="s">
        <v>6082</v>
      </c>
    </row>
    <row r="1967" spans="1:16" x14ac:dyDescent="0.3">
      <c r="A1967" s="45" t="s">
        <v>8228</v>
      </c>
      <c r="B1967" s="45" t="s">
        <v>14376</v>
      </c>
      <c r="C1967" s="45" t="s">
        <v>8230</v>
      </c>
      <c r="D1967" s="45" t="s">
        <v>8231</v>
      </c>
      <c r="E1967" s="45" t="s">
        <v>8232</v>
      </c>
      <c r="F1967" s="45" t="s">
        <v>6581</v>
      </c>
      <c r="G1967" s="45">
        <v>100</v>
      </c>
      <c r="I1967" s="45" t="s">
        <v>6056</v>
      </c>
      <c r="J1967" s="45" t="s">
        <v>6057</v>
      </c>
      <c r="K1967" s="45" t="s">
        <v>14377</v>
      </c>
      <c r="L1967" s="45" t="s">
        <v>8234</v>
      </c>
      <c r="M1967" s="45" t="s">
        <v>8235</v>
      </c>
      <c r="N1967" s="45" t="s">
        <v>8236</v>
      </c>
      <c r="O1967" s="45" t="s">
        <v>8237</v>
      </c>
      <c r="P1967" s="45" t="s">
        <v>5324</v>
      </c>
    </row>
    <row r="1968" spans="1:16" x14ac:dyDescent="0.3">
      <c r="A1968" s="45" t="s">
        <v>14378</v>
      </c>
      <c r="B1968" s="45" t="s">
        <v>14379</v>
      </c>
      <c r="C1968" s="45" t="s">
        <v>14380</v>
      </c>
      <c r="D1968" s="45" t="s">
        <v>14381</v>
      </c>
      <c r="E1968" s="45" t="s">
        <v>14382</v>
      </c>
      <c r="F1968" s="45" t="s">
        <v>6581</v>
      </c>
      <c r="G1968" s="45">
        <v>1</v>
      </c>
      <c r="I1968" s="45" t="s">
        <v>6056</v>
      </c>
      <c r="J1968" s="45" t="s">
        <v>6057</v>
      </c>
      <c r="K1968" s="45" t="s">
        <v>14383</v>
      </c>
      <c r="L1968" s="45" t="s">
        <v>14384</v>
      </c>
      <c r="M1968" s="45" t="s">
        <v>14385</v>
      </c>
      <c r="N1968" s="45" t="s">
        <v>14386</v>
      </c>
      <c r="O1968" s="45" t="s">
        <v>14387</v>
      </c>
      <c r="P1968" s="45" t="s">
        <v>6084</v>
      </c>
    </row>
    <row r="1969" spans="1:16" x14ac:dyDescent="0.3">
      <c r="A1969" s="45" t="s">
        <v>7686</v>
      </c>
      <c r="B1969" s="45" t="s">
        <v>7752</v>
      </c>
      <c r="C1969" s="45" t="s">
        <v>7688</v>
      </c>
      <c r="D1969" s="45" t="s">
        <v>7689</v>
      </c>
      <c r="E1969" s="45" t="s">
        <v>7690</v>
      </c>
      <c r="F1969" s="45" t="s">
        <v>6581</v>
      </c>
      <c r="G1969" s="45">
        <v>12</v>
      </c>
      <c r="I1969" s="45" t="s">
        <v>6056</v>
      </c>
      <c r="J1969" s="45" t="s">
        <v>6057</v>
      </c>
      <c r="K1969" s="45" t="s">
        <v>14388</v>
      </c>
      <c r="L1969" s="45" t="s">
        <v>7692</v>
      </c>
      <c r="M1969" s="45" t="s">
        <v>7693</v>
      </c>
      <c r="N1969" s="45" t="s">
        <v>7694</v>
      </c>
      <c r="O1969" s="45" t="s">
        <v>7695</v>
      </c>
      <c r="P1969" s="45" t="s">
        <v>4887</v>
      </c>
    </row>
    <row r="1970" spans="1:16" x14ac:dyDescent="0.3">
      <c r="A1970" s="45" t="s">
        <v>7696</v>
      </c>
      <c r="B1970" s="45" t="s">
        <v>7754</v>
      </c>
      <c r="C1970" s="45" t="s">
        <v>7698</v>
      </c>
      <c r="D1970" s="45" t="s">
        <v>7699</v>
      </c>
      <c r="E1970" s="45" t="s">
        <v>7700</v>
      </c>
      <c r="F1970" s="45" t="s">
        <v>6581</v>
      </c>
      <c r="G1970" s="45">
        <v>14</v>
      </c>
      <c r="I1970" s="45" t="s">
        <v>6056</v>
      </c>
      <c r="J1970" s="45" t="s">
        <v>6057</v>
      </c>
      <c r="K1970" s="45" t="s">
        <v>14389</v>
      </c>
      <c r="L1970" s="45" t="s">
        <v>7702</v>
      </c>
      <c r="M1970" s="45" t="s">
        <v>7703</v>
      </c>
      <c r="N1970" s="45" t="s">
        <v>7704</v>
      </c>
      <c r="O1970" s="45" t="s">
        <v>7705</v>
      </c>
      <c r="P1970" s="45" t="s">
        <v>4889</v>
      </c>
    </row>
    <row r="1971" spans="1:16" x14ac:dyDescent="0.3">
      <c r="A1971" s="45" t="s">
        <v>7706</v>
      </c>
      <c r="B1971" s="45" t="s">
        <v>7804</v>
      </c>
      <c r="C1971" s="45" t="s">
        <v>7708</v>
      </c>
      <c r="D1971" s="45" t="s">
        <v>7709</v>
      </c>
      <c r="E1971" s="45" t="s">
        <v>7710</v>
      </c>
      <c r="F1971" s="45" t="s">
        <v>6581</v>
      </c>
      <c r="G1971" s="45">
        <v>12</v>
      </c>
      <c r="I1971" s="45" t="s">
        <v>6056</v>
      </c>
      <c r="J1971" s="45" t="s">
        <v>6057</v>
      </c>
      <c r="K1971" s="45" t="s">
        <v>14390</v>
      </c>
      <c r="L1971" s="45" t="s">
        <v>7712</v>
      </c>
      <c r="M1971" s="45" t="s">
        <v>7713</v>
      </c>
      <c r="N1971" s="45" t="s">
        <v>7714</v>
      </c>
      <c r="O1971" s="45" t="s">
        <v>7715</v>
      </c>
      <c r="P1971" s="45" t="s">
        <v>4891</v>
      </c>
    </row>
    <row r="1972" spans="1:16" x14ac:dyDescent="0.3">
      <c r="A1972" s="45" t="s">
        <v>7716</v>
      </c>
      <c r="B1972" s="45" t="s">
        <v>7806</v>
      </c>
      <c r="C1972" s="45" t="s">
        <v>7718</v>
      </c>
      <c r="D1972" s="45" t="s">
        <v>7719</v>
      </c>
      <c r="E1972" s="45" t="s">
        <v>7720</v>
      </c>
      <c r="F1972" s="45" t="s">
        <v>6581</v>
      </c>
      <c r="G1972" s="45">
        <v>14</v>
      </c>
      <c r="I1972" s="45" t="s">
        <v>6056</v>
      </c>
      <c r="J1972" s="45" t="s">
        <v>6057</v>
      </c>
      <c r="K1972" s="45" t="s">
        <v>14391</v>
      </c>
      <c r="L1972" s="45" t="s">
        <v>7722</v>
      </c>
      <c r="M1972" s="45" t="s">
        <v>7723</v>
      </c>
      <c r="N1972" s="45" t="s">
        <v>7724</v>
      </c>
      <c r="O1972" s="45" t="s">
        <v>7725</v>
      </c>
      <c r="P1972" s="45" t="s">
        <v>4893</v>
      </c>
    </row>
    <row r="1973" spans="1:16" x14ac:dyDescent="0.3">
      <c r="A1973" s="45" t="s">
        <v>14392</v>
      </c>
      <c r="B1973" s="45" t="s">
        <v>14393</v>
      </c>
      <c r="C1973" s="45" t="s">
        <v>14394</v>
      </c>
      <c r="D1973" s="45" t="s">
        <v>14395</v>
      </c>
      <c r="E1973" s="45" t="s">
        <v>14396</v>
      </c>
      <c r="F1973" s="45" t="s">
        <v>6581</v>
      </c>
      <c r="G1973" s="45">
        <v>6</v>
      </c>
      <c r="I1973" s="45" t="s">
        <v>6056</v>
      </c>
      <c r="J1973" s="45" t="s">
        <v>6057</v>
      </c>
      <c r="K1973" s="45" t="s">
        <v>14397</v>
      </c>
      <c r="L1973" s="45" t="s">
        <v>14398</v>
      </c>
      <c r="M1973" s="45" t="s">
        <v>14399</v>
      </c>
      <c r="N1973" s="45" t="s">
        <v>14400</v>
      </c>
      <c r="O1973" s="45" t="s">
        <v>14401</v>
      </c>
      <c r="P1973" s="45" t="s">
        <v>6086</v>
      </c>
    </row>
    <row r="1974" spans="1:16" x14ac:dyDescent="0.3">
      <c r="A1974" s="45" t="s">
        <v>14402</v>
      </c>
      <c r="B1974" s="45" t="s">
        <v>14403</v>
      </c>
      <c r="C1974" s="45" t="s">
        <v>14404</v>
      </c>
      <c r="D1974" s="45" t="s">
        <v>14405</v>
      </c>
      <c r="E1974" s="45" t="s">
        <v>14406</v>
      </c>
      <c r="F1974" s="45" t="s">
        <v>5572</v>
      </c>
      <c r="G1974" s="45">
        <v>22</v>
      </c>
      <c r="I1974" s="45" t="s">
        <v>6056</v>
      </c>
      <c r="J1974" s="45" t="s">
        <v>6057</v>
      </c>
      <c r="K1974" s="45" t="s">
        <v>14407</v>
      </c>
      <c r="L1974" s="45" t="s">
        <v>14408</v>
      </c>
      <c r="M1974" s="45" t="s">
        <v>14409</v>
      </c>
      <c r="N1974" s="45" t="s">
        <v>14410</v>
      </c>
      <c r="O1974" s="45" t="s">
        <v>14411</v>
      </c>
      <c r="P1974" s="45" t="s">
        <v>6088</v>
      </c>
    </row>
    <row r="1975" spans="1:16" x14ac:dyDescent="0.3">
      <c r="A1975" s="45" t="s">
        <v>14412</v>
      </c>
      <c r="B1975" s="45" t="s">
        <v>14413</v>
      </c>
      <c r="C1975" s="45" t="s">
        <v>14414</v>
      </c>
      <c r="D1975" s="45" t="s">
        <v>14415</v>
      </c>
      <c r="E1975" s="45" t="s">
        <v>14416</v>
      </c>
      <c r="F1975" s="45" t="s">
        <v>6581</v>
      </c>
      <c r="G1975" s="45">
        <v>6</v>
      </c>
      <c r="I1975" s="45" t="s">
        <v>6056</v>
      </c>
      <c r="J1975" s="45" t="s">
        <v>6057</v>
      </c>
      <c r="K1975" s="45" t="s">
        <v>14417</v>
      </c>
      <c r="L1975" s="45" t="s">
        <v>14418</v>
      </c>
      <c r="M1975" s="45" t="s">
        <v>14419</v>
      </c>
      <c r="N1975" s="45" t="s">
        <v>14420</v>
      </c>
      <c r="O1975" s="45" t="s">
        <v>14421</v>
      </c>
      <c r="P1975" s="45" t="s">
        <v>6090</v>
      </c>
    </row>
    <row r="1976" spans="1:16" x14ac:dyDescent="0.3">
      <c r="A1976" s="45" t="s">
        <v>14422</v>
      </c>
      <c r="B1976" s="45" t="s">
        <v>14423</v>
      </c>
      <c r="C1976" s="45" t="s">
        <v>14424</v>
      </c>
      <c r="D1976" s="45" t="s">
        <v>14425</v>
      </c>
      <c r="E1976" s="45" t="s">
        <v>14426</v>
      </c>
      <c r="F1976" s="45" t="s">
        <v>5572</v>
      </c>
      <c r="G1976" s="45">
        <v>22</v>
      </c>
      <c r="I1976" s="45" t="s">
        <v>6056</v>
      </c>
      <c r="J1976" s="45" t="s">
        <v>6057</v>
      </c>
      <c r="K1976" s="45" t="s">
        <v>14427</v>
      </c>
      <c r="L1976" s="45" t="s">
        <v>14428</v>
      </c>
      <c r="M1976" s="45" t="s">
        <v>14429</v>
      </c>
      <c r="N1976" s="45" t="s">
        <v>14430</v>
      </c>
      <c r="O1976" s="45" t="s">
        <v>14431</v>
      </c>
      <c r="P1976" s="45" t="s">
        <v>6092</v>
      </c>
    </row>
    <row r="1977" spans="1:16" x14ac:dyDescent="0.3">
      <c r="A1977" s="45" t="s">
        <v>14432</v>
      </c>
      <c r="B1977" s="45" t="s">
        <v>14433</v>
      </c>
      <c r="C1977" s="45" t="s">
        <v>14434</v>
      </c>
      <c r="D1977" s="45" t="s">
        <v>14435</v>
      </c>
      <c r="E1977" s="45" t="s">
        <v>14436</v>
      </c>
      <c r="F1977" s="45" t="s">
        <v>6581</v>
      </c>
      <c r="G1977" s="45">
        <v>6</v>
      </c>
      <c r="I1977" s="45" t="s">
        <v>6056</v>
      </c>
      <c r="J1977" s="45" t="s">
        <v>6057</v>
      </c>
      <c r="K1977" s="45" t="s">
        <v>14437</v>
      </c>
      <c r="L1977" s="45" t="s">
        <v>14438</v>
      </c>
      <c r="M1977" s="45" t="s">
        <v>14439</v>
      </c>
      <c r="N1977" s="45" t="s">
        <v>14440</v>
      </c>
      <c r="O1977" s="45" t="s">
        <v>14441</v>
      </c>
      <c r="P1977" s="45" t="s">
        <v>6094</v>
      </c>
    </row>
    <row r="1978" spans="1:16" x14ac:dyDescent="0.3">
      <c r="A1978" s="45" t="s">
        <v>14442</v>
      </c>
      <c r="B1978" s="45" t="s">
        <v>14443</v>
      </c>
      <c r="C1978" s="45" t="s">
        <v>14444</v>
      </c>
      <c r="D1978" s="45" t="s">
        <v>14445</v>
      </c>
      <c r="E1978" s="45" t="s">
        <v>14446</v>
      </c>
      <c r="F1978" s="45" t="s">
        <v>5572</v>
      </c>
      <c r="G1978" s="45">
        <v>22</v>
      </c>
      <c r="I1978" s="45" t="s">
        <v>6056</v>
      </c>
      <c r="J1978" s="45" t="s">
        <v>6057</v>
      </c>
      <c r="K1978" s="45" t="s">
        <v>14447</v>
      </c>
      <c r="L1978" s="45" t="s">
        <v>14448</v>
      </c>
      <c r="M1978" s="45" t="s">
        <v>14449</v>
      </c>
      <c r="N1978" s="45" t="s">
        <v>14450</v>
      </c>
      <c r="O1978" s="45" t="s">
        <v>14451</v>
      </c>
      <c r="P1978" s="45" t="s">
        <v>6096</v>
      </c>
    </row>
    <row r="1979" spans="1:16" x14ac:dyDescent="0.3">
      <c r="A1979" s="45" t="s">
        <v>9337</v>
      </c>
      <c r="B1979" s="45" t="s">
        <v>14452</v>
      </c>
      <c r="C1979" s="45" t="s">
        <v>9339</v>
      </c>
      <c r="D1979" s="45" t="s">
        <v>9340</v>
      </c>
      <c r="E1979" s="45" t="s">
        <v>9341</v>
      </c>
      <c r="F1979" s="45" t="s">
        <v>6581</v>
      </c>
      <c r="G1979" s="45">
        <v>1</v>
      </c>
      <c r="I1979" s="45" t="s">
        <v>6056</v>
      </c>
      <c r="J1979" s="45" t="s">
        <v>6057</v>
      </c>
      <c r="K1979" s="45" t="s">
        <v>14453</v>
      </c>
      <c r="L1979" s="45" t="s">
        <v>9343</v>
      </c>
      <c r="M1979" s="45" t="s">
        <v>9344</v>
      </c>
      <c r="N1979" s="45" t="s">
        <v>9345</v>
      </c>
      <c r="O1979" s="45" t="s">
        <v>9346</v>
      </c>
      <c r="P1979" s="45" t="s">
        <v>6098</v>
      </c>
    </row>
    <row r="1980" spans="1:16" x14ac:dyDescent="0.3">
      <c r="A1980" s="45" t="s">
        <v>7976</v>
      </c>
      <c r="B1980" s="45" t="s">
        <v>9671</v>
      </c>
      <c r="C1980" s="45" t="s">
        <v>7978</v>
      </c>
      <c r="D1980" s="45" t="s">
        <v>7979</v>
      </c>
      <c r="E1980" s="45" t="s">
        <v>7980</v>
      </c>
      <c r="F1980" s="45" t="s">
        <v>6581</v>
      </c>
      <c r="G1980" s="45">
        <v>20</v>
      </c>
      <c r="H1980" s="45" t="s">
        <v>7304</v>
      </c>
      <c r="I1980" s="45" t="s">
        <v>5918</v>
      </c>
      <c r="J1980" s="45" t="s">
        <v>5919</v>
      </c>
      <c r="K1980" s="45" t="s">
        <v>14454</v>
      </c>
      <c r="L1980" s="45" t="s">
        <v>7982</v>
      </c>
      <c r="M1980" s="45" t="s">
        <v>7983</v>
      </c>
      <c r="N1980" s="45" t="s">
        <v>7984</v>
      </c>
      <c r="O1980" s="45" t="s">
        <v>7985</v>
      </c>
      <c r="P1980" s="45" t="s">
        <v>4837</v>
      </c>
    </row>
    <row r="1981" spans="1:16" x14ac:dyDescent="0.3">
      <c r="A1981" s="45" t="s">
        <v>7940</v>
      </c>
      <c r="B1981" s="45" t="s">
        <v>9673</v>
      </c>
      <c r="C1981" s="45" t="s">
        <v>7942</v>
      </c>
      <c r="D1981" s="45" t="s">
        <v>7943</v>
      </c>
      <c r="E1981" s="45" t="s">
        <v>7944</v>
      </c>
      <c r="F1981" s="45" t="s">
        <v>5572</v>
      </c>
      <c r="G1981" s="45">
        <v>22</v>
      </c>
      <c r="H1981" s="45" t="s">
        <v>7306</v>
      </c>
      <c r="I1981" s="45" t="s">
        <v>5918</v>
      </c>
      <c r="J1981" s="45" t="s">
        <v>5919</v>
      </c>
      <c r="K1981" s="45" t="s">
        <v>14455</v>
      </c>
      <c r="L1981" s="45" t="s">
        <v>7946</v>
      </c>
      <c r="M1981" s="45" t="s">
        <v>7947</v>
      </c>
      <c r="N1981" s="45" t="s">
        <v>7948</v>
      </c>
      <c r="O1981" s="45" t="s">
        <v>7949</v>
      </c>
      <c r="P1981" s="45" t="s">
        <v>4841</v>
      </c>
    </row>
    <row r="1982" spans="1:16" x14ac:dyDescent="0.3">
      <c r="A1982" s="45" t="s">
        <v>13998</v>
      </c>
      <c r="B1982" s="45" t="s">
        <v>13999</v>
      </c>
      <c r="C1982" s="45" t="s">
        <v>14000</v>
      </c>
      <c r="D1982" s="45" t="s">
        <v>14001</v>
      </c>
      <c r="E1982" s="45" t="s">
        <v>14002</v>
      </c>
      <c r="F1982" s="45" t="s">
        <v>5572</v>
      </c>
      <c r="G1982" s="45">
        <v>22</v>
      </c>
      <c r="H1982" s="45" t="s">
        <v>7307</v>
      </c>
      <c r="I1982" s="45" t="s">
        <v>5918</v>
      </c>
      <c r="J1982" s="45" t="s">
        <v>5919</v>
      </c>
      <c r="K1982" s="45" t="s">
        <v>14456</v>
      </c>
      <c r="L1982" s="45" t="s">
        <v>14004</v>
      </c>
      <c r="M1982" s="45" t="s">
        <v>14005</v>
      </c>
      <c r="N1982" s="45" t="s">
        <v>14006</v>
      </c>
      <c r="O1982" s="45" t="s">
        <v>14007</v>
      </c>
      <c r="P1982" s="45" t="s">
        <v>5882</v>
      </c>
    </row>
    <row r="1983" spans="1:16" x14ac:dyDescent="0.3">
      <c r="A1983" s="45" t="s">
        <v>10268</v>
      </c>
      <c r="B1983" s="45" t="s">
        <v>14457</v>
      </c>
      <c r="C1983" s="45" t="s">
        <v>10270</v>
      </c>
      <c r="D1983" s="45" t="s">
        <v>10271</v>
      </c>
      <c r="E1983" s="45" t="s">
        <v>10272</v>
      </c>
      <c r="F1983" s="45" t="s">
        <v>6581</v>
      </c>
      <c r="G1983" s="45">
        <v>2</v>
      </c>
      <c r="H1983" s="45" t="s">
        <v>7308</v>
      </c>
      <c r="I1983" s="45" t="s">
        <v>5918</v>
      </c>
      <c r="J1983" s="45" t="s">
        <v>5919</v>
      </c>
      <c r="K1983" s="45" t="s">
        <v>14458</v>
      </c>
      <c r="L1983" s="45" t="s">
        <v>10274</v>
      </c>
      <c r="M1983" s="45" t="s">
        <v>10275</v>
      </c>
      <c r="N1983" s="45" t="s">
        <v>10276</v>
      </c>
      <c r="O1983" s="45" t="s">
        <v>10277</v>
      </c>
      <c r="P1983" s="45" t="s">
        <v>5162</v>
      </c>
    </row>
    <row r="1984" spans="1:16" x14ac:dyDescent="0.3">
      <c r="A1984" s="45" t="s">
        <v>14459</v>
      </c>
      <c r="B1984" s="45" t="s">
        <v>14460</v>
      </c>
      <c r="C1984" s="45" t="s">
        <v>14461</v>
      </c>
      <c r="D1984" s="45" t="s">
        <v>14462</v>
      </c>
      <c r="E1984" s="45" t="s">
        <v>14463</v>
      </c>
      <c r="F1984" s="45" t="s">
        <v>6581</v>
      </c>
      <c r="G1984" s="45">
        <v>8</v>
      </c>
      <c r="H1984" s="45" t="s">
        <v>7309</v>
      </c>
      <c r="I1984" s="45" t="s">
        <v>5918</v>
      </c>
      <c r="J1984" s="45" t="s">
        <v>5919</v>
      </c>
      <c r="K1984" s="45" t="s">
        <v>14464</v>
      </c>
      <c r="L1984" s="45" t="s">
        <v>14465</v>
      </c>
      <c r="M1984" s="45" t="s">
        <v>14466</v>
      </c>
      <c r="N1984" s="45" t="s">
        <v>14467</v>
      </c>
      <c r="O1984" s="45" t="s">
        <v>14468</v>
      </c>
      <c r="P1984" s="45" t="s">
        <v>5920</v>
      </c>
    </row>
    <row r="1985" spans="1:16" x14ac:dyDescent="0.3">
      <c r="A1985" s="45" t="s">
        <v>14469</v>
      </c>
      <c r="B1985" s="45" t="s">
        <v>14470</v>
      </c>
      <c r="C1985" s="45" t="s">
        <v>14471</v>
      </c>
      <c r="D1985" s="45" t="s">
        <v>14472</v>
      </c>
      <c r="E1985" s="45" t="s">
        <v>14473</v>
      </c>
      <c r="F1985" s="45" t="s">
        <v>5572</v>
      </c>
      <c r="G1985" s="45">
        <v>22</v>
      </c>
      <c r="I1985" s="45" t="s">
        <v>5918</v>
      </c>
      <c r="J1985" s="45" t="s">
        <v>5919</v>
      </c>
      <c r="K1985" s="45" t="s">
        <v>14474</v>
      </c>
      <c r="L1985" s="45" t="s">
        <v>14475</v>
      </c>
      <c r="M1985" s="45" t="s">
        <v>14476</v>
      </c>
      <c r="N1985" s="45" t="s">
        <v>14477</v>
      </c>
      <c r="O1985" s="45" t="s">
        <v>14478</v>
      </c>
      <c r="P1985" s="45" t="s">
        <v>5921</v>
      </c>
    </row>
    <row r="1986" spans="1:16" x14ac:dyDescent="0.3">
      <c r="A1986" s="45" t="s">
        <v>14479</v>
      </c>
      <c r="B1986" s="45" t="s">
        <v>14480</v>
      </c>
      <c r="C1986" s="45" t="s">
        <v>14481</v>
      </c>
      <c r="D1986" s="45" t="s">
        <v>14482</v>
      </c>
      <c r="E1986" s="45" t="s">
        <v>14483</v>
      </c>
      <c r="F1986" s="45" t="s">
        <v>6581</v>
      </c>
      <c r="G1986" s="45">
        <v>1</v>
      </c>
      <c r="I1986" s="45" t="s">
        <v>5918</v>
      </c>
      <c r="J1986" s="45" t="s">
        <v>5919</v>
      </c>
      <c r="K1986" s="45" t="s">
        <v>14484</v>
      </c>
      <c r="L1986" s="45" t="s">
        <v>14485</v>
      </c>
      <c r="M1986" s="45" t="s">
        <v>14486</v>
      </c>
      <c r="N1986" s="45" t="s">
        <v>14487</v>
      </c>
      <c r="O1986" s="45" t="s">
        <v>14488</v>
      </c>
      <c r="P1986" s="45" t="s">
        <v>5923</v>
      </c>
    </row>
    <row r="1987" spans="1:16" x14ac:dyDescent="0.3">
      <c r="A1987" s="45" t="s">
        <v>14489</v>
      </c>
      <c r="B1987" s="45" t="s">
        <v>14490</v>
      </c>
      <c r="C1987" s="45" t="s">
        <v>14491</v>
      </c>
      <c r="D1987" s="45" t="s">
        <v>14492</v>
      </c>
      <c r="E1987" s="45" t="s">
        <v>14493</v>
      </c>
      <c r="F1987" s="45" t="s">
        <v>6581</v>
      </c>
      <c r="G1987" s="45">
        <v>1</v>
      </c>
      <c r="I1987" s="45" t="s">
        <v>5918</v>
      </c>
      <c r="J1987" s="45" t="s">
        <v>5919</v>
      </c>
      <c r="K1987" s="45" t="s">
        <v>14494</v>
      </c>
      <c r="L1987" s="45" t="s">
        <v>14495</v>
      </c>
      <c r="M1987" s="45" t="s">
        <v>14496</v>
      </c>
      <c r="N1987" s="45" t="s">
        <v>14497</v>
      </c>
      <c r="O1987" s="45" t="s">
        <v>14498</v>
      </c>
      <c r="P1987" s="45" t="s">
        <v>5924</v>
      </c>
    </row>
    <row r="1988" spans="1:16" x14ac:dyDescent="0.3">
      <c r="A1988" s="45" t="s">
        <v>14499</v>
      </c>
      <c r="B1988" s="45" t="s">
        <v>14500</v>
      </c>
      <c r="C1988" s="45" t="s">
        <v>14501</v>
      </c>
      <c r="D1988" s="45" t="s">
        <v>14502</v>
      </c>
      <c r="E1988" s="45" t="s">
        <v>14503</v>
      </c>
      <c r="F1988" s="45" t="s">
        <v>6581</v>
      </c>
      <c r="G1988" s="45">
        <v>1</v>
      </c>
      <c r="H1988" s="45" t="s">
        <v>7310</v>
      </c>
      <c r="I1988" s="45" t="s">
        <v>5918</v>
      </c>
      <c r="J1988" s="45" t="s">
        <v>5919</v>
      </c>
      <c r="K1988" s="45" t="s">
        <v>14504</v>
      </c>
      <c r="L1988" s="45" t="s">
        <v>14505</v>
      </c>
      <c r="M1988" s="45" t="s">
        <v>14506</v>
      </c>
      <c r="N1988" s="45" t="s">
        <v>14507</v>
      </c>
      <c r="O1988" s="45" t="s">
        <v>14508</v>
      </c>
      <c r="P1988" s="45" t="s">
        <v>5925</v>
      </c>
    </row>
    <row r="1989" spans="1:16" x14ac:dyDescent="0.3">
      <c r="A1989" s="45" t="s">
        <v>14509</v>
      </c>
      <c r="B1989" s="45" t="s">
        <v>14510</v>
      </c>
      <c r="C1989" s="45" t="s">
        <v>14511</v>
      </c>
      <c r="D1989" s="45" t="s">
        <v>14512</v>
      </c>
      <c r="E1989" s="45" t="s">
        <v>14513</v>
      </c>
      <c r="F1989" s="45" t="s">
        <v>5572</v>
      </c>
      <c r="G1989" s="45">
        <v>22</v>
      </c>
      <c r="H1989" s="45" t="s">
        <v>7311</v>
      </c>
      <c r="I1989" s="45" t="s">
        <v>5918</v>
      </c>
      <c r="J1989" s="45" t="s">
        <v>5919</v>
      </c>
      <c r="K1989" s="45" t="s">
        <v>14514</v>
      </c>
      <c r="L1989" s="45" t="s">
        <v>14515</v>
      </c>
      <c r="M1989" s="45" t="s">
        <v>14516</v>
      </c>
      <c r="N1989" s="45" t="s">
        <v>14517</v>
      </c>
      <c r="O1989" s="45" t="s">
        <v>14518</v>
      </c>
      <c r="P1989" s="45" t="s">
        <v>5887</v>
      </c>
    </row>
    <row r="1990" spans="1:16" x14ac:dyDescent="0.3">
      <c r="A1990" s="45" t="s">
        <v>7686</v>
      </c>
      <c r="B1990" s="45" t="s">
        <v>7752</v>
      </c>
      <c r="C1990" s="45" t="s">
        <v>7688</v>
      </c>
      <c r="D1990" s="45" t="s">
        <v>7689</v>
      </c>
      <c r="E1990" s="45" t="s">
        <v>7690</v>
      </c>
      <c r="F1990" s="45" t="s">
        <v>6581</v>
      </c>
      <c r="G1990" s="45">
        <v>12</v>
      </c>
      <c r="I1990" s="45" t="s">
        <v>5918</v>
      </c>
      <c r="J1990" s="45" t="s">
        <v>5919</v>
      </c>
      <c r="K1990" s="45" t="s">
        <v>14519</v>
      </c>
      <c r="L1990" s="45" t="s">
        <v>7692</v>
      </c>
      <c r="M1990" s="45" t="s">
        <v>7693</v>
      </c>
      <c r="N1990" s="45" t="s">
        <v>7694</v>
      </c>
      <c r="O1990" s="45" t="s">
        <v>7695</v>
      </c>
      <c r="P1990" s="45" t="s">
        <v>4887</v>
      </c>
    </row>
    <row r="1991" spans="1:16" x14ac:dyDescent="0.3">
      <c r="A1991" s="45" t="s">
        <v>7696</v>
      </c>
      <c r="B1991" s="45" t="s">
        <v>7754</v>
      </c>
      <c r="C1991" s="45" t="s">
        <v>7698</v>
      </c>
      <c r="D1991" s="45" t="s">
        <v>7699</v>
      </c>
      <c r="E1991" s="45" t="s">
        <v>7700</v>
      </c>
      <c r="F1991" s="45" t="s">
        <v>6581</v>
      </c>
      <c r="G1991" s="45">
        <v>14</v>
      </c>
      <c r="I1991" s="45" t="s">
        <v>5918</v>
      </c>
      <c r="J1991" s="45" t="s">
        <v>5919</v>
      </c>
      <c r="K1991" s="45" t="s">
        <v>14520</v>
      </c>
      <c r="L1991" s="45" t="s">
        <v>7702</v>
      </c>
      <c r="M1991" s="45" t="s">
        <v>7703</v>
      </c>
      <c r="N1991" s="45" t="s">
        <v>7704</v>
      </c>
      <c r="O1991" s="45" t="s">
        <v>7705</v>
      </c>
      <c r="P1991" s="45" t="s">
        <v>4889</v>
      </c>
    </row>
    <row r="1992" spans="1:16" x14ac:dyDescent="0.3">
      <c r="A1992" s="45" t="s">
        <v>7706</v>
      </c>
      <c r="B1992" s="45" t="s">
        <v>7804</v>
      </c>
      <c r="C1992" s="45" t="s">
        <v>7708</v>
      </c>
      <c r="D1992" s="45" t="s">
        <v>7709</v>
      </c>
      <c r="E1992" s="45" t="s">
        <v>7710</v>
      </c>
      <c r="F1992" s="45" t="s">
        <v>6581</v>
      </c>
      <c r="G1992" s="45">
        <v>12</v>
      </c>
      <c r="I1992" s="45" t="s">
        <v>5918</v>
      </c>
      <c r="J1992" s="45" t="s">
        <v>5919</v>
      </c>
      <c r="K1992" s="45" t="s">
        <v>14521</v>
      </c>
      <c r="L1992" s="45" t="s">
        <v>7712</v>
      </c>
      <c r="M1992" s="45" t="s">
        <v>7713</v>
      </c>
      <c r="N1992" s="45" t="s">
        <v>7714</v>
      </c>
      <c r="O1992" s="45" t="s">
        <v>7715</v>
      </c>
      <c r="P1992" s="45" t="s">
        <v>4891</v>
      </c>
    </row>
    <row r="1993" spans="1:16" x14ac:dyDescent="0.3">
      <c r="A1993" s="45" t="s">
        <v>7716</v>
      </c>
      <c r="B1993" s="45" t="s">
        <v>7806</v>
      </c>
      <c r="C1993" s="45" t="s">
        <v>7718</v>
      </c>
      <c r="D1993" s="45" t="s">
        <v>7719</v>
      </c>
      <c r="E1993" s="45" t="s">
        <v>7720</v>
      </c>
      <c r="F1993" s="45" t="s">
        <v>6581</v>
      </c>
      <c r="G1993" s="45">
        <v>14</v>
      </c>
      <c r="I1993" s="45" t="s">
        <v>5918</v>
      </c>
      <c r="J1993" s="45" t="s">
        <v>5919</v>
      </c>
      <c r="K1993" s="45" t="s">
        <v>14522</v>
      </c>
      <c r="L1993" s="45" t="s">
        <v>7722</v>
      </c>
      <c r="M1993" s="45" t="s">
        <v>7723</v>
      </c>
      <c r="N1993" s="45" t="s">
        <v>7724</v>
      </c>
      <c r="O1993" s="45" t="s">
        <v>7725</v>
      </c>
      <c r="P1993" s="45" t="s">
        <v>4893</v>
      </c>
    </row>
    <row r="1994" spans="1:16" x14ac:dyDescent="0.3">
      <c r="A1994" s="45" t="s">
        <v>14523</v>
      </c>
      <c r="B1994" s="45" t="s">
        <v>14524</v>
      </c>
      <c r="C1994" s="45" t="s">
        <v>14525</v>
      </c>
      <c r="D1994" s="45" t="s">
        <v>14526</v>
      </c>
      <c r="E1994" s="45" t="s">
        <v>14527</v>
      </c>
      <c r="F1994" s="45" t="s">
        <v>6581</v>
      </c>
      <c r="G1994" s="45">
        <v>8</v>
      </c>
      <c r="I1994" s="45" t="s">
        <v>5918</v>
      </c>
      <c r="J1994" s="45" t="s">
        <v>5919</v>
      </c>
      <c r="K1994" s="45" t="s">
        <v>14528</v>
      </c>
      <c r="L1994" s="45" t="s">
        <v>14529</v>
      </c>
      <c r="M1994" s="45" t="s">
        <v>14530</v>
      </c>
      <c r="N1994" s="45" t="s">
        <v>14531</v>
      </c>
      <c r="O1994" s="45" t="s">
        <v>14532</v>
      </c>
      <c r="P1994" s="45" t="s">
        <v>5895</v>
      </c>
    </row>
    <row r="1995" spans="1:16" x14ac:dyDescent="0.3">
      <c r="A1995" s="45" t="s">
        <v>14533</v>
      </c>
      <c r="B1995" s="45" t="s">
        <v>14534</v>
      </c>
      <c r="C1995" s="45" t="s">
        <v>14535</v>
      </c>
      <c r="D1995" s="45" t="s">
        <v>14536</v>
      </c>
      <c r="E1995" s="45" t="s">
        <v>14537</v>
      </c>
      <c r="F1995" s="45" t="s">
        <v>5572</v>
      </c>
      <c r="G1995" s="45">
        <v>22</v>
      </c>
      <c r="I1995" s="45" t="s">
        <v>5918</v>
      </c>
      <c r="J1995" s="45" t="s">
        <v>5919</v>
      </c>
      <c r="K1995" s="45" t="s">
        <v>14538</v>
      </c>
      <c r="L1995" s="45" t="s">
        <v>14539</v>
      </c>
      <c r="M1995" s="45" t="s">
        <v>14540</v>
      </c>
      <c r="N1995" s="45" t="s">
        <v>14541</v>
      </c>
      <c r="O1995" s="45" t="s">
        <v>14542</v>
      </c>
      <c r="P1995" s="45" t="s">
        <v>5896</v>
      </c>
    </row>
    <row r="1996" spans="1:16" x14ac:dyDescent="0.3">
      <c r="A1996" s="45" t="s">
        <v>7976</v>
      </c>
      <c r="B1996" s="45" t="s">
        <v>9671</v>
      </c>
      <c r="C1996" s="45" t="s">
        <v>7978</v>
      </c>
      <c r="D1996" s="45" t="s">
        <v>7979</v>
      </c>
      <c r="E1996" s="45" t="s">
        <v>7980</v>
      </c>
      <c r="F1996" s="45" t="s">
        <v>6581</v>
      </c>
      <c r="G1996" s="45">
        <v>20</v>
      </c>
      <c r="H1996" s="45" t="s">
        <v>7312</v>
      </c>
      <c r="I1996" s="45" t="s">
        <v>5926</v>
      </c>
      <c r="J1996" s="45" t="s">
        <v>5927</v>
      </c>
      <c r="K1996" s="45" t="s">
        <v>14543</v>
      </c>
      <c r="L1996" s="45" t="s">
        <v>7982</v>
      </c>
      <c r="M1996" s="45" t="s">
        <v>7983</v>
      </c>
      <c r="N1996" s="45" t="s">
        <v>7984</v>
      </c>
      <c r="O1996" s="45" t="s">
        <v>7985</v>
      </c>
      <c r="P1996" s="45" t="s">
        <v>4837</v>
      </c>
    </row>
    <row r="1997" spans="1:16" x14ac:dyDescent="0.3">
      <c r="A1997" s="45" t="s">
        <v>7940</v>
      </c>
      <c r="B1997" s="45" t="s">
        <v>9673</v>
      </c>
      <c r="C1997" s="45" t="s">
        <v>7942</v>
      </c>
      <c r="D1997" s="45" t="s">
        <v>7943</v>
      </c>
      <c r="E1997" s="45" t="s">
        <v>7944</v>
      </c>
      <c r="F1997" s="45" t="s">
        <v>5572</v>
      </c>
      <c r="G1997" s="45">
        <v>22</v>
      </c>
      <c r="H1997" s="45" t="s">
        <v>7314</v>
      </c>
      <c r="I1997" s="45" t="s">
        <v>5926</v>
      </c>
      <c r="J1997" s="45" t="s">
        <v>5927</v>
      </c>
      <c r="K1997" s="45" t="s">
        <v>14544</v>
      </c>
      <c r="L1997" s="45" t="s">
        <v>7946</v>
      </c>
      <c r="M1997" s="45" t="s">
        <v>7947</v>
      </c>
      <c r="N1997" s="45" t="s">
        <v>7948</v>
      </c>
      <c r="O1997" s="45" t="s">
        <v>7949</v>
      </c>
      <c r="P1997" s="45" t="s">
        <v>4841</v>
      </c>
    </row>
    <row r="1998" spans="1:16" x14ac:dyDescent="0.3">
      <c r="A1998" s="45" t="s">
        <v>13998</v>
      </c>
      <c r="B1998" s="45" t="s">
        <v>13999</v>
      </c>
      <c r="C1998" s="45" t="s">
        <v>14000</v>
      </c>
      <c r="D1998" s="45" t="s">
        <v>14001</v>
      </c>
      <c r="E1998" s="45" t="s">
        <v>14002</v>
      </c>
      <c r="F1998" s="45" t="s">
        <v>5572</v>
      </c>
      <c r="G1998" s="45">
        <v>22</v>
      </c>
      <c r="H1998" s="45" t="s">
        <v>7315</v>
      </c>
      <c r="I1998" s="45" t="s">
        <v>5926</v>
      </c>
      <c r="J1998" s="45" t="s">
        <v>5927</v>
      </c>
      <c r="K1998" s="45" t="s">
        <v>14545</v>
      </c>
      <c r="L1998" s="45" t="s">
        <v>14004</v>
      </c>
      <c r="M1998" s="45" t="s">
        <v>14005</v>
      </c>
      <c r="N1998" s="45" t="s">
        <v>14006</v>
      </c>
      <c r="O1998" s="45" t="s">
        <v>14007</v>
      </c>
      <c r="P1998" s="45" t="s">
        <v>5882</v>
      </c>
    </row>
    <row r="1999" spans="1:16" x14ac:dyDescent="0.3">
      <c r="A1999" s="45" t="s">
        <v>10268</v>
      </c>
      <c r="B1999" s="45" t="s">
        <v>14457</v>
      </c>
      <c r="C1999" s="45" t="s">
        <v>10270</v>
      </c>
      <c r="D1999" s="45" t="s">
        <v>10271</v>
      </c>
      <c r="E1999" s="45" t="s">
        <v>10272</v>
      </c>
      <c r="F1999" s="45" t="s">
        <v>6581</v>
      </c>
      <c r="G1999" s="45">
        <v>2</v>
      </c>
      <c r="H1999" s="45" t="s">
        <v>7316</v>
      </c>
      <c r="I1999" s="45" t="s">
        <v>5926</v>
      </c>
      <c r="J1999" s="45" t="s">
        <v>5927</v>
      </c>
      <c r="K1999" s="45" t="s">
        <v>14546</v>
      </c>
      <c r="L1999" s="45" t="s">
        <v>10274</v>
      </c>
      <c r="M1999" s="45" t="s">
        <v>10275</v>
      </c>
      <c r="N1999" s="45" t="s">
        <v>10276</v>
      </c>
      <c r="O1999" s="45" t="s">
        <v>10277</v>
      </c>
      <c r="P1999" s="45" t="s">
        <v>5162</v>
      </c>
    </row>
    <row r="2000" spans="1:16" x14ac:dyDescent="0.3">
      <c r="A2000" s="45" t="s">
        <v>14459</v>
      </c>
      <c r="B2000" s="45" t="s">
        <v>14460</v>
      </c>
      <c r="C2000" s="45" t="s">
        <v>14461</v>
      </c>
      <c r="D2000" s="45" t="s">
        <v>14462</v>
      </c>
      <c r="E2000" s="45" t="s">
        <v>14463</v>
      </c>
      <c r="F2000" s="45" t="s">
        <v>6581</v>
      </c>
      <c r="G2000" s="45">
        <v>8</v>
      </c>
      <c r="H2000" s="45" t="s">
        <v>7317</v>
      </c>
      <c r="I2000" s="45" t="s">
        <v>5926</v>
      </c>
      <c r="J2000" s="45" t="s">
        <v>5927</v>
      </c>
      <c r="K2000" s="45" t="s">
        <v>14547</v>
      </c>
      <c r="L2000" s="45" t="s">
        <v>14465</v>
      </c>
      <c r="M2000" s="45" t="s">
        <v>14466</v>
      </c>
      <c r="N2000" s="45" t="s">
        <v>14467</v>
      </c>
      <c r="O2000" s="45" t="s">
        <v>14468</v>
      </c>
      <c r="P2000" s="45" t="s">
        <v>5920</v>
      </c>
    </row>
    <row r="2001" spans="1:16" x14ac:dyDescent="0.3">
      <c r="A2001" s="45" t="s">
        <v>14469</v>
      </c>
      <c r="B2001" s="45" t="s">
        <v>14470</v>
      </c>
      <c r="C2001" s="45" t="s">
        <v>14471</v>
      </c>
      <c r="D2001" s="45" t="s">
        <v>14472</v>
      </c>
      <c r="E2001" s="45" t="s">
        <v>14473</v>
      </c>
      <c r="F2001" s="45" t="s">
        <v>5572</v>
      </c>
      <c r="G2001" s="45">
        <v>22</v>
      </c>
      <c r="I2001" s="45" t="s">
        <v>5926</v>
      </c>
      <c r="J2001" s="45" t="s">
        <v>5927</v>
      </c>
      <c r="K2001" s="45" t="s">
        <v>14548</v>
      </c>
      <c r="L2001" s="45" t="s">
        <v>14475</v>
      </c>
      <c r="M2001" s="45" t="s">
        <v>14476</v>
      </c>
      <c r="N2001" s="45" t="s">
        <v>14477</v>
      </c>
      <c r="O2001" s="45" t="s">
        <v>14478</v>
      </c>
      <c r="P2001" s="45" t="s">
        <v>5921</v>
      </c>
    </row>
    <row r="2002" spans="1:16" x14ac:dyDescent="0.3">
      <c r="A2002" s="45" t="s">
        <v>14479</v>
      </c>
      <c r="B2002" s="45" t="s">
        <v>14480</v>
      </c>
      <c r="C2002" s="45" t="s">
        <v>14481</v>
      </c>
      <c r="D2002" s="45" t="s">
        <v>14482</v>
      </c>
      <c r="E2002" s="45" t="s">
        <v>14483</v>
      </c>
      <c r="F2002" s="45" t="s">
        <v>6581</v>
      </c>
      <c r="G2002" s="45">
        <v>1</v>
      </c>
      <c r="I2002" s="45" t="s">
        <v>5926</v>
      </c>
      <c r="J2002" s="45" t="s">
        <v>5927</v>
      </c>
      <c r="K2002" s="45" t="s">
        <v>14549</v>
      </c>
      <c r="L2002" s="45" t="s">
        <v>14485</v>
      </c>
      <c r="M2002" s="45" t="s">
        <v>14486</v>
      </c>
      <c r="N2002" s="45" t="s">
        <v>14487</v>
      </c>
      <c r="O2002" s="45" t="s">
        <v>14488</v>
      </c>
      <c r="P2002" s="45" t="s">
        <v>5923</v>
      </c>
    </row>
    <row r="2003" spans="1:16" x14ac:dyDescent="0.3">
      <c r="A2003" s="45" t="s">
        <v>14489</v>
      </c>
      <c r="B2003" s="45" t="s">
        <v>14490</v>
      </c>
      <c r="C2003" s="45" t="s">
        <v>14491</v>
      </c>
      <c r="D2003" s="45" t="s">
        <v>14492</v>
      </c>
      <c r="E2003" s="45" t="s">
        <v>14493</v>
      </c>
      <c r="F2003" s="45" t="s">
        <v>6581</v>
      </c>
      <c r="G2003" s="45">
        <v>1</v>
      </c>
      <c r="I2003" s="45" t="s">
        <v>5926</v>
      </c>
      <c r="J2003" s="45" t="s">
        <v>5927</v>
      </c>
      <c r="K2003" s="45" t="s">
        <v>14550</v>
      </c>
      <c r="L2003" s="45" t="s">
        <v>14495</v>
      </c>
      <c r="M2003" s="45" t="s">
        <v>14496</v>
      </c>
      <c r="N2003" s="45" t="s">
        <v>14497</v>
      </c>
      <c r="O2003" s="45" t="s">
        <v>14498</v>
      </c>
      <c r="P2003" s="45" t="s">
        <v>5924</v>
      </c>
    </row>
    <row r="2004" spans="1:16" x14ac:dyDescent="0.3">
      <c r="A2004" s="45" t="s">
        <v>14499</v>
      </c>
      <c r="B2004" s="45" t="s">
        <v>14500</v>
      </c>
      <c r="C2004" s="45" t="s">
        <v>14501</v>
      </c>
      <c r="D2004" s="45" t="s">
        <v>14502</v>
      </c>
      <c r="E2004" s="45" t="s">
        <v>14503</v>
      </c>
      <c r="F2004" s="45" t="s">
        <v>6581</v>
      </c>
      <c r="G2004" s="45">
        <v>1</v>
      </c>
      <c r="H2004" s="45" t="s">
        <v>7318</v>
      </c>
      <c r="I2004" s="45" t="s">
        <v>5926</v>
      </c>
      <c r="J2004" s="45" t="s">
        <v>5927</v>
      </c>
      <c r="K2004" s="45" t="s">
        <v>14551</v>
      </c>
      <c r="L2004" s="45" t="s">
        <v>14505</v>
      </c>
      <c r="M2004" s="45" t="s">
        <v>14506</v>
      </c>
      <c r="N2004" s="45" t="s">
        <v>14507</v>
      </c>
      <c r="O2004" s="45" t="s">
        <v>14508</v>
      </c>
      <c r="P2004" s="45" t="s">
        <v>5925</v>
      </c>
    </row>
    <row r="2005" spans="1:16" x14ac:dyDescent="0.3">
      <c r="A2005" s="45" t="s">
        <v>14509</v>
      </c>
      <c r="B2005" s="45" t="s">
        <v>14510</v>
      </c>
      <c r="C2005" s="45" t="s">
        <v>14511</v>
      </c>
      <c r="D2005" s="45" t="s">
        <v>14512</v>
      </c>
      <c r="E2005" s="45" t="s">
        <v>14513</v>
      </c>
      <c r="F2005" s="45" t="s">
        <v>5572</v>
      </c>
      <c r="G2005" s="45">
        <v>22</v>
      </c>
      <c r="H2005" s="45" t="s">
        <v>7319</v>
      </c>
      <c r="I2005" s="45" t="s">
        <v>5926</v>
      </c>
      <c r="J2005" s="45" t="s">
        <v>5927</v>
      </c>
      <c r="K2005" s="45" t="s">
        <v>14552</v>
      </c>
      <c r="L2005" s="45" t="s">
        <v>14515</v>
      </c>
      <c r="M2005" s="45" t="s">
        <v>14516</v>
      </c>
      <c r="N2005" s="45" t="s">
        <v>14517</v>
      </c>
      <c r="O2005" s="45" t="s">
        <v>14518</v>
      </c>
      <c r="P2005" s="45" t="s">
        <v>5887</v>
      </c>
    </row>
    <row r="2006" spans="1:16" x14ac:dyDescent="0.3">
      <c r="A2006" s="45" t="s">
        <v>7686</v>
      </c>
      <c r="B2006" s="45" t="s">
        <v>7752</v>
      </c>
      <c r="C2006" s="45" t="s">
        <v>7688</v>
      </c>
      <c r="D2006" s="45" t="s">
        <v>7689</v>
      </c>
      <c r="E2006" s="45" t="s">
        <v>7690</v>
      </c>
      <c r="F2006" s="45" t="s">
        <v>6581</v>
      </c>
      <c r="G2006" s="45">
        <v>12</v>
      </c>
      <c r="I2006" s="45" t="s">
        <v>5926</v>
      </c>
      <c r="J2006" s="45" t="s">
        <v>5927</v>
      </c>
      <c r="K2006" s="45" t="s">
        <v>14553</v>
      </c>
      <c r="L2006" s="45" t="s">
        <v>7692</v>
      </c>
      <c r="M2006" s="45" t="s">
        <v>7693</v>
      </c>
      <c r="N2006" s="45" t="s">
        <v>7694</v>
      </c>
      <c r="O2006" s="45" t="s">
        <v>7695</v>
      </c>
      <c r="P2006" s="45" t="s">
        <v>4887</v>
      </c>
    </row>
    <row r="2007" spans="1:16" x14ac:dyDescent="0.3">
      <c r="A2007" s="45" t="s">
        <v>7696</v>
      </c>
      <c r="B2007" s="45" t="s">
        <v>7754</v>
      </c>
      <c r="C2007" s="45" t="s">
        <v>7698</v>
      </c>
      <c r="D2007" s="45" t="s">
        <v>7699</v>
      </c>
      <c r="E2007" s="45" t="s">
        <v>7700</v>
      </c>
      <c r="F2007" s="45" t="s">
        <v>6581</v>
      </c>
      <c r="G2007" s="45">
        <v>14</v>
      </c>
      <c r="I2007" s="45" t="s">
        <v>5926</v>
      </c>
      <c r="J2007" s="45" t="s">
        <v>5927</v>
      </c>
      <c r="K2007" s="45" t="s">
        <v>14554</v>
      </c>
      <c r="L2007" s="45" t="s">
        <v>7702</v>
      </c>
      <c r="M2007" s="45" t="s">
        <v>7703</v>
      </c>
      <c r="N2007" s="45" t="s">
        <v>7704</v>
      </c>
      <c r="O2007" s="45" t="s">
        <v>7705</v>
      </c>
      <c r="P2007" s="45" t="s">
        <v>4889</v>
      </c>
    </row>
    <row r="2008" spans="1:16" x14ac:dyDescent="0.3">
      <c r="A2008" s="45" t="s">
        <v>7706</v>
      </c>
      <c r="B2008" s="45" t="s">
        <v>7804</v>
      </c>
      <c r="C2008" s="45" t="s">
        <v>7708</v>
      </c>
      <c r="D2008" s="45" t="s">
        <v>7709</v>
      </c>
      <c r="E2008" s="45" t="s">
        <v>7710</v>
      </c>
      <c r="F2008" s="45" t="s">
        <v>6581</v>
      </c>
      <c r="G2008" s="45">
        <v>12</v>
      </c>
      <c r="I2008" s="45" t="s">
        <v>5926</v>
      </c>
      <c r="J2008" s="45" t="s">
        <v>5927</v>
      </c>
      <c r="K2008" s="45" t="s">
        <v>14555</v>
      </c>
      <c r="L2008" s="45" t="s">
        <v>7712</v>
      </c>
      <c r="M2008" s="45" t="s">
        <v>7713</v>
      </c>
      <c r="N2008" s="45" t="s">
        <v>7714</v>
      </c>
      <c r="O2008" s="45" t="s">
        <v>7715</v>
      </c>
      <c r="P2008" s="45" t="s">
        <v>4891</v>
      </c>
    </row>
    <row r="2009" spans="1:16" x14ac:dyDescent="0.3">
      <c r="A2009" s="45" t="s">
        <v>7716</v>
      </c>
      <c r="B2009" s="45" t="s">
        <v>7806</v>
      </c>
      <c r="C2009" s="45" t="s">
        <v>7718</v>
      </c>
      <c r="D2009" s="45" t="s">
        <v>7719</v>
      </c>
      <c r="E2009" s="45" t="s">
        <v>7720</v>
      </c>
      <c r="F2009" s="45" t="s">
        <v>6581</v>
      </c>
      <c r="G2009" s="45">
        <v>14</v>
      </c>
      <c r="I2009" s="45" t="s">
        <v>5926</v>
      </c>
      <c r="J2009" s="45" t="s">
        <v>5927</v>
      </c>
      <c r="K2009" s="45" t="s">
        <v>14556</v>
      </c>
      <c r="L2009" s="45" t="s">
        <v>7722</v>
      </c>
      <c r="M2009" s="45" t="s">
        <v>7723</v>
      </c>
      <c r="N2009" s="45" t="s">
        <v>7724</v>
      </c>
      <c r="O2009" s="45" t="s">
        <v>7725</v>
      </c>
      <c r="P2009" s="45" t="s">
        <v>4893</v>
      </c>
    </row>
    <row r="2010" spans="1:16" x14ac:dyDescent="0.3">
      <c r="A2010" s="45" t="s">
        <v>14523</v>
      </c>
      <c r="B2010" s="45" t="s">
        <v>14524</v>
      </c>
      <c r="C2010" s="45" t="s">
        <v>14525</v>
      </c>
      <c r="D2010" s="45" t="s">
        <v>14526</v>
      </c>
      <c r="E2010" s="45" t="s">
        <v>14527</v>
      </c>
      <c r="F2010" s="45" t="s">
        <v>6581</v>
      </c>
      <c r="G2010" s="45">
        <v>8</v>
      </c>
      <c r="I2010" s="45" t="s">
        <v>5926</v>
      </c>
      <c r="J2010" s="45" t="s">
        <v>5927</v>
      </c>
      <c r="K2010" s="45" t="s">
        <v>14557</v>
      </c>
      <c r="L2010" s="45" t="s">
        <v>14529</v>
      </c>
      <c r="M2010" s="45" t="s">
        <v>14530</v>
      </c>
      <c r="N2010" s="45" t="s">
        <v>14531</v>
      </c>
      <c r="O2010" s="45" t="s">
        <v>14532</v>
      </c>
      <c r="P2010" s="45" t="s">
        <v>5895</v>
      </c>
    </row>
    <row r="2011" spans="1:16" x14ac:dyDescent="0.3">
      <c r="A2011" s="45" t="s">
        <v>14533</v>
      </c>
      <c r="B2011" s="45" t="s">
        <v>14534</v>
      </c>
      <c r="C2011" s="45" t="s">
        <v>14535</v>
      </c>
      <c r="D2011" s="45" t="s">
        <v>14536</v>
      </c>
      <c r="E2011" s="45" t="s">
        <v>14537</v>
      </c>
      <c r="F2011" s="45" t="s">
        <v>5572</v>
      </c>
      <c r="G2011" s="45">
        <v>22</v>
      </c>
      <c r="I2011" s="45" t="s">
        <v>5926</v>
      </c>
      <c r="J2011" s="45" t="s">
        <v>5927</v>
      </c>
      <c r="K2011" s="45" t="s">
        <v>14558</v>
      </c>
      <c r="L2011" s="45" t="s">
        <v>14539</v>
      </c>
      <c r="M2011" s="45" t="s">
        <v>14540</v>
      </c>
      <c r="N2011" s="45" t="s">
        <v>14541</v>
      </c>
      <c r="O2011" s="45" t="s">
        <v>14542</v>
      </c>
      <c r="P2011" s="45" t="s">
        <v>5896</v>
      </c>
    </row>
    <row r="2012" spans="1:16" x14ac:dyDescent="0.3">
      <c r="A2012" s="45" t="s">
        <v>10723</v>
      </c>
      <c r="B2012" s="45" t="s">
        <v>14559</v>
      </c>
      <c r="C2012" s="45" t="s">
        <v>10725</v>
      </c>
      <c r="D2012" s="45" t="s">
        <v>10726</v>
      </c>
      <c r="E2012" s="45" t="s">
        <v>10727</v>
      </c>
      <c r="F2012" s="45" t="s">
        <v>5572</v>
      </c>
      <c r="G2012" s="45">
        <v>22</v>
      </c>
      <c r="H2012" s="45" t="s">
        <v>7320</v>
      </c>
      <c r="I2012" s="45" t="s">
        <v>5928</v>
      </c>
      <c r="J2012" s="45" t="s">
        <v>5929</v>
      </c>
      <c r="K2012" s="45" t="s">
        <v>14560</v>
      </c>
      <c r="L2012" s="45" t="s">
        <v>10729</v>
      </c>
      <c r="M2012" s="45" t="s">
        <v>10730</v>
      </c>
      <c r="N2012" s="45" t="s">
        <v>10731</v>
      </c>
      <c r="O2012" s="45" t="s">
        <v>10732</v>
      </c>
      <c r="P2012" s="45" t="s">
        <v>5190</v>
      </c>
    </row>
    <row r="2013" spans="1:16" x14ac:dyDescent="0.3">
      <c r="A2013" s="45" t="s">
        <v>7976</v>
      </c>
      <c r="B2013" s="45" t="s">
        <v>9671</v>
      </c>
      <c r="C2013" s="45" t="s">
        <v>7978</v>
      </c>
      <c r="D2013" s="45" t="s">
        <v>7979</v>
      </c>
      <c r="E2013" s="45" t="s">
        <v>7980</v>
      </c>
      <c r="F2013" s="45" t="s">
        <v>6581</v>
      </c>
      <c r="G2013" s="45">
        <v>20</v>
      </c>
      <c r="H2013" s="45" t="s">
        <v>7322</v>
      </c>
      <c r="I2013" s="45" t="s">
        <v>5928</v>
      </c>
      <c r="J2013" s="45" t="s">
        <v>5929</v>
      </c>
      <c r="K2013" s="45" t="s">
        <v>14561</v>
      </c>
      <c r="L2013" s="45" t="s">
        <v>7982</v>
      </c>
      <c r="M2013" s="45" t="s">
        <v>7983</v>
      </c>
      <c r="N2013" s="45" t="s">
        <v>7984</v>
      </c>
      <c r="O2013" s="45" t="s">
        <v>7985</v>
      </c>
      <c r="P2013" s="45" t="s">
        <v>4837</v>
      </c>
    </row>
    <row r="2014" spans="1:16" x14ac:dyDescent="0.3">
      <c r="A2014" s="45" t="s">
        <v>7940</v>
      </c>
      <c r="B2014" s="45" t="s">
        <v>9673</v>
      </c>
      <c r="C2014" s="45" t="s">
        <v>7942</v>
      </c>
      <c r="D2014" s="45" t="s">
        <v>7943</v>
      </c>
      <c r="E2014" s="45" t="s">
        <v>7944</v>
      </c>
      <c r="F2014" s="45" t="s">
        <v>5572</v>
      </c>
      <c r="G2014" s="45">
        <v>22</v>
      </c>
      <c r="H2014" s="45" t="s">
        <v>7323</v>
      </c>
      <c r="I2014" s="45" t="s">
        <v>5928</v>
      </c>
      <c r="J2014" s="45" t="s">
        <v>5929</v>
      </c>
      <c r="K2014" s="45" t="s">
        <v>14562</v>
      </c>
      <c r="L2014" s="45" t="s">
        <v>7946</v>
      </c>
      <c r="M2014" s="45" t="s">
        <v>7947</v>
      </c>
      <c r="N2014" s="45" t="s">
        <v>7948</v>
      </c>
      <c r="O2014" s="45" t="s">
        <v>7949</v>
      </c>
      <c r="P2014" s="45" t="s">
        <v>4841</v>
      </c>
    </row>
    <row r="2015" spans="1:16" x14ac:dyDescent="0.3">
      <c r="A2015" s="45" t="s">
        <v>13998</v>
      </c>
      <c r="B2015" s="45" t="s">
        <v>13999</v>
      </c>
      <c r="C2015" s="45" t="s">
        <v>14000</v>
      </c>
      <c r="D2015" s="45" t="s">
        <v>14001</v>
      </c>
      <c r="E2015" s="45" t="s">
        <v>14002</v>
      </c>
      <c r="F2015" s="45" t="s">
        <v>5572</v>
      </c>
      <c r="G2015" s="45">
        <v>22</v>
      </c>
      <c r="H2015" s="45" t="s">
        <v>7324</v>
      </c>
      <c r="I2015" s="45" t="s">
        <v>5928</v>
      </c>
      <c r="J2015" s="45" t="s">
        <v>5929</v>
      </c>
      <c r="K2015" s="45" t="s">
        <v>14563</v>
      </c>
      <c r="L2015" s="45" t="s">
        <v>14004</v>
      </c>
      <c r="M2015" s="45" t="s">
        <v>14005</v>
      </c>
      <c r="N2015" s="45" t="s">
        <v>14006</v>
      </c>
      <c r="O2015" s="45" t="s">
        <v>14007</v>
      </c>
      <c r="P2015" s="45" t="s">
        <v>5882</v>
      </c>
    </row>
    <row r="2016" spans="1:16" x14ac:dyDescent="0.3">
      <c r="A2016" s="45" t="s">
        <v>10268</v>
      </c>
      <c r="B2016" s="45" t="s">
        <v>14457</v>
      </c>
      <c r="C2016" s="45" t="s">
        <v>10270</v>
      </c>
      <c r="D2016" s="45" t="s">
        <v>10271</v>
      </c>
      <c r="E2016" s="45" t="s">
        <v>10272</v>
      </c>
      <c r="F2016" s="45" t="s">
        <v>6581</v>
      </c>
      <c r="G2016" s="45">
        <v>2</v>
      </c>
      <c r="H2016" s="45" t="s">
        <v>7325</v>
      </c>
      <c r="I2016" s="45" t="s">
        <v>5928</v>
      </c>
      <c r="J2016" s="45" t="s">
        <v>5929</v>
      </c>
      <c r="K2016" s="45" t="s">
        <v>14564</v>
      </c>
      <c r="L2016" s="45" t="s">
        <v>10274</v>
      </c>
      <c r="M2016" s="45" t="s">
        <v>10275</v>
      </c>
      <c r="N2016" s="45" t="s">
        <v>10276</v>
      </c>
      <c r="O2016" s="45" t="s">
        <v>10277</v>
      </c>
      <c r="P2016" s="45" t="s">
        <v>5162</v>
      </c>
    </row>
    <row r="2017" spans="1:16" x14ac:dyDescent="0.3">
      <c r="A2017" s="45" t="s">
        <v>14459</v>
      </c>
      <c r="B2017" s="45" t="s">
        <v>14460</v>
      </c>
      <c r="C2017" s="45" t="s">
        <v>14461</v>
      </c>
      <c r="D2017" s="45" t="s">
        <v>14462</v>
      </c>
      <c r="E2017" s="45" t="s">
        <v>14463</v>
      </c>
      <c r="F2017" s="45" t="s">
        <v>6581</v>
      </c>
      <c r="G2017" s="45">
        <v>8</v>
      </c>
      <c r="H2017" s="45" t="s">
        <v>7326</v>
      </c>
      <c r="I2017" s="45" t="s">
        <v>5928</v>
      </c>
      <c r="J2017" s="45" t="s">
        <v>5929</v>
      </c>
      <c r="K2017" s="45" t="s">
        <v>14565</v>
      </c>
      <c r="L2017" s="45" t="s">
        <v>14465</v>
      </c>
      <c r="M2017" s="45" t="s">
        <v>14466</v>
      </c>
      <c r="N2017" s="45" t="s">
        <v>14467</v>
      </c>
      <c r="O2017" s="45" t="s">
        <v>14468</v>
      </c>
      <c r="P2017" s="45" t="s">
        <v>5920</v>
      </c>
    </row>
    <row r="2018" spans="1:16" x14ac:dyDescent="0.3">
      <c r="A2018" s="45" t="s">
        <v>14469</v>
      </c>
      <c r="B2018" s="45" t="s">
        <v>14470</v>
      </c>
      <c r="C2018" s="45" t="s">
        <v>14471</v>
      </c>
      <c r="D2018" s="45" t="s">
        <v>14472</v>
      </c>
      <c r="E2018" s="45" t="s">
        <v>14473</v>
      </c>
      <c r="F2018" s="45" t="s">
        <v>5572</v>
      </c>
      <c r="G2018" s="45">
        <v>22</v>
      </c>
      <c r="I2018" s="45" t="s">
        <v>5928</v>
      </c>
      <c r="J2018" s="45" t="s">
        <v>5929</v>
      </c>
      <c r="K2018" s="45" t="s">
        <v>14566</v>
      </c>
      <c r="L2018" s="45" t="s">
        <v>14475</v>
      </c>
      <c r="M2018" s="45" t="s">
        <v>14476</v>
      </c>
      <c r="N2018" s="45" t="s">
        <v>14477</v>
      </c>
      <c r="O2018" s="45" t="s">
        <v>14478</v>
      </c>
      <c r="P2018" s="45" t="s">
        <v>5921</v>
      </c>
    </row>
    <row r="2019" spans="1:16" x14ac:dyDescent="0.3">
      <c r="A2019" s="45" t="s">
        <v>14479</v>
      </c>
      <c r="B2019" s="45" t="s">
        <v>14480</v>
      </c>
      <c r="C2019" s="45" t="s">
        <v>14481</v>
      </c>
      <c r="D2019" s="45" t="s">
        <v>14482</v>
      </c>
      <c r="E2019" s="45" t="s">
        <v>14483</v>
      </c>
      <c r="F2019" s="45" t="s">
        <v>6581</v>
      </c>
      <c r="G2019" s="45">
        <v>1</v>
      </c>
      <c r="I2019" s="45" t="s">
        <v>5928</v>
      </c>
      <c r="J2019" s="45" t="s">
        <v>5929</v>
      </c>
      <c r="K2019" s="45" t="s">
        <v>14567</v>
      </c>
      <c r="L2019" s="45" t="s">
        <v>14485</v>
      </c>
      <c r="M2019" s="45" t="s">
        <v>14486</v>
      </c>
      <c r="N2019" s="45" t="s">
        <v>14487</v>
      </c>
      <c r="O2019" s="45" t="s">
        <v>14488</v>
      </c>
      <c r="P2019" s="45" t="s">
        <v>5923</v>
      </c>
    </row>
    <row r="2020" spans="1:16" x14ac:dyDescent="0.3">
      <c r="A2020" s="45" t="s">
        <v>14489</v>
      </c>
      <c r="B2020" s="45" t="s">
        <v>14490</v>
      </c>
      <c r="C2020" s="45" t="s">
        <v>14491</v>
      </c>
      <c r="D2020" s="45" t="s">
        <v>14492</v>
      </c>
      <c r="E2020" s="45" t="s">
        <v>14493</v>
      </c>
      <c r="F2020" s="45" t="s">
        <v>6581</v>
      </c>
      <c r="G2020" s="45">
        <v>1</v>
      </c>
      <c r="I2020" s="45" t="s">
        <v>5928</v>
      </c>
      <c r="J2020" s="45" t="s">
        <v>5929</v>
      </c>
      <c r="K2020" s="45" t="s">
        <v>14568</v>
      </c>
      <c r="L2020" s="45" t="s">
        <v>14495</v>
      </c>
      <c r="M2020" s="45" t="s">
        <v>14496</v>
      </c>
      <c r="N2020" s="45" t="s">
        <v>14497</v>
      </c>
      <c r="O2020" s="45" t="s">
        <v>14498</v>
      </c>
      <c r="P2020" s="45" t="s">
        <v>5924</v>
      </c>
    </row>
    <row r="2021" spans="1:16" x14ac:dyDescent="0.3">
      <c r="A2021" s="45" t="s">
        <v>14499</v>
      </c>
      <c r="B2021" s="45" t="s">
        <v>14500</v>
      </c>
      <c r="C2021" s="45" t="s">
        <v>14501</v>
      </c>
      <c r="D2021" s="45" t="s">
        <v>14502</v>
      </c>
      <c r="E2021" s="45" t="s">
        <v>14503</v>
      </c>
      <c r="F2021" s="45" t="s">
        <v>6581</v>
      </c>
      <c r="G2021" s="45">
        <v>1</v>
      </c>
      <c r="H2021" s="45" t="s">
        <v>7327</v>
      </c>
      <c r="I2021" s="45" t="s">
        <v>5928</v>
      </c>
      <c r="J2021" s="45" t="s">
        <v>5929</v>
      </c>
      <c r="K2021" s="45" t="s">
        <v>14569</v>
      </c>
      <c r="L2021" s="45" t="s">
        <v>14505</v>
      </c>
      <c r="M2021" s="45" t="s">
        <v>14506</v>
      </c>
      <c r="N2021" s="45" t="s">
        <v>14507</v>
      </c>
      <c r="O2021" s="45" t="s">
        <v>14508</v>
      </c>
      <c r="P2021" s="45" t="s">
        <v>5925</v>
      </c>
    </row>
    <row r="2022" spans="1:16" x14ac:dyDescent="0.3">
      <c r="A2022" s="45" t="s">
        <v>14509</v>
      </c>
      <c r="B2022" s="45" t="s">
        <v>14510</v>
      </c>
      <c r="C2022" s="45" t="s">
        <v>14511</v>
      </c>
      <c r="D2022" s="45" t="s">
        <v>14512</v>
      </c>
      <c r="E2022" s="45" t="s">
        <v>14513</v>
      </c>
      <c r="F2022" s="45" t="s">
        <v>5572</v>
      </c>
      <c r="G2022" s="45">
        <v>22</v>
      </c>
      <c r="H2022" s="45" t="s">
        <v>7328</v>
      </c>
      <c r="I2022" s="45" t="s">
        <v>5928</v>
      </c>
      <c r="J2022" s="45" t="s">
        <v>5929</v>
      </c>
      <c r="K2022" s="45" t="s">
        <v>14570</v>
      </c>
      <c r="L2022" s="45" t="s">
        <v>14515</v>
      </c>
      <c r="M2022" s="45" t="s">
        <v>14516</v>
      </c>
      <c r="N2022" s="45" t="s">
        <v>14517</v>
      </c>
      <c r="O2022" s="45" t="s">
        <v>14518</v>
      </c>
      <c r="P2022" s="45" t="s">
        <v>5887</v>
      </c>
    </row>
    <row r="2023" spans="1:16" x14ac:dyDescent="0.3">
      <c r="A2023" s="45" t="s">
        <v>7686</v>
      </c>
      <c r="B2023" s="45" t="s">
        <v>7752</v>
      </c>
      <c r="C2023" s="45" t="s">
        <v>7688</v>
      </c>
      <c r="D2023" s="45" t="s">
        <v>7689</v>
      </c>
      <c r="E2023" s="45" t="s">
        <v>7690</v>
      </c>
      <c r="F2023" s="45" t="s">
        <v>6581</v>
      </c>
      <c r="G2023" s="45">
        <v>12</v>
      </c>
      <c r="I2023" s="45" t="s">
        <v>5928</v>
      </c>
      <c r="J2023" s="45" t="s">
        <v>5929</v>
      </c>
      <c r="K2023" s="45" t="s">
        <v>14571</v>
      </c>
      <c r="L2023" s="45" t="s">
        <v>7692</v>
      </c>
      <c r="M2023" s="45" t="s">
        <v>7693</v>
      </c>
      <c r="N2023" s="45" t="s">
        <v>7694</v>
      </c>
      <c r="O2023" s="45" t="s">
        <v>7695</v>
      </c>
      <c r="P2023" s="45" t="s">
        <v>4887</v>
      </c>
    </row>
    <row r="2024" spans="1:16" x14ac:dyDescent="0.3">
      <c r="A2024" s="45" t="s">
        <v>7696</v>
      </c>
      <c r="B2024" s="45" t="s">
        <v>7754</v>
      </c>
      <c r="C2024" s="45" t="s">
        <v>7698</v>
      </c>
      <c r="D2024" s="45" t="s">
        <v>7699</v>
      </c>
      <c r="E2024" s="45" t="s">
        <v>7700</v>
      </c>
      <c r="F2024" s="45" t="s">
        <v>6581</v>
      </c>
      <c r="G2024" s="45">
        <v>14</v>
      </c>
      <c r="I2024" s="45" t="s">
        <v>5928</v>
      </c>
      <c r="J2024" s="45" t="s">
        <v>5929</v>
      </c>
      <c r="K2024" s="45" t="s">
        <v>14572</v>
      </c>
      <c r="L2024" s="45" t="s">
        <v>7702</v>
      </c>
      <c r="M2024" s="45" t="s">
        <v>7703</v>
      </c>
      <c r="N2024" s="45" t="s">
        <v>7704</v>
      </c>
      <c r="O2024" s="45" t="s">
        <v>7705</v>
      </c>
      <c r="P2024" s="45" t="s">
        <v>4889</v>
      </c>
    </row>
    <row r="2025" spans="1:16" x14ac:dyDescent="0.3">
      <c r="A2025" s="45" t="s">
        <v>7706</v>
      </c>
      <c r="B2025" s="45" t="s">
        <v>7804</v>
      </c>
      <c r="C2025" s="45" t="s">
        <v>7708</v>
      </c>
      <c r="D2025" s="45" t="s">
        <v>7709</v>
      </c>
      <c r="E2025" s="45" t="s">
        <v>7710</v>
      </c>
      <c r="F2025" s="45" t="s">
        <v>6581</v>
      </c>
      <c r="G2025" s="45">
        <v>12</v>
      </c>
      <c r="I2025" s="45" t="s">
        <v>5928</v>
      </c>
      <c r="J2025" s="45" t="s">
        <v>5929</v>
      </c>
      <c r="K2025" s="45" t="s">
        <v>14573</v>
      </c>
      <c r="L2025" s="45" t="s">
        <v>7712</v>
      </c>
      <c r="M2025" s="45" t="s">
        <v>7713</v>
      </c>
      <c r="N2025" s="45" t="s">
        <v>7714</v>
      </c>
      <c r="O2025" s="45" t="s">
        <v>7715</v>
      </c>
      <c r="P2025" s="45" t="s">
        <v>4891</v>
      </c>
    </row>
    <row r="2026" spans="1:16" x14ac:dyDescent="0.3">
      <c r="A2026" s="45" t="s">
        <v>7716</v>
      </c>
      <c r="B2026" s="45" t="s">
        <v>7806</v>
      </c>
      <c r="C2026" s="45" t="s">
        <v>7718</v>
      </c>
      <c r="D2026" s="45" t="s">
        <v>7719</v>
      </c>
      <c r="E2026" s="45" t="s">
        <v>7720</v>
      </c>
      <c r="F2026" s="45" t="s">
        <v>6581</v>
      </c>
      <c r="G2026" s="45">
        <v>14</v>
      </c>
      <c r="I2026" s="45" t="s">
        <v>5928</v>
      </c>
      <c r="J2026" s="45" t="s">
        <v>5929</v>
      </c>
      <c r="K2026" s="45" t="s">
        <v>14574</v>
      </c>
      <c r="L2026" s="45" t="s">
        <v>7722</v>
      </c>
      <c r="M2026" s="45" t="s">
        <v>7723</v>
      </c>
      <c r="N2026" s="45" t="s">
        <v>7724</v>
      </c>
      <c r="O2026" s="45" t="s">
        <v>7725</v>
      </c>
      <c r="P2026" s="45" t="s">
        <v>4893</v>
      </c>
    </row>
    <row r="2027" spans="1:16" x14ac:dyDescent="0.3">
      <c r="A2027" s="45" t="s">
        <v>14523</v>
      </c>
      <c r="B2027" s="45" t="s">
        <v>14524</v>
      </c>
      <c r="C2027" s="45" t="s">
        <v>14525</v>
      </c>
      <c r="D2027" s="45" t="s">
        <v>14526</v>
      </c>
      <c r="E2027" s="45" t="s">
        <v>14527</v>
      </c>
      <c r="F2027" s="45" t="s">
        <v>6581</v>
      </c>
      <c r="G2027" s="45">
        <v>8</v>
      </c>
      <c r="I2027" s="45" t="s">
        <v>5928</v>
      </c>
      <c r="J2027" s="45" t="s">
        <v>5929</v>
      </c>
      <c r="K2027" s="45" t="s">
        <v>14575</v>
      </c>
      <c r="L2027" s="45" t="s">
        <v>14529</v>
      </c>
      <c r="M2027" s="45" t="s">
        <v>14530</v>
      </c>
      <c r="N2027" s="45" t="s">
        <v>14531</v>
      </c>
      <c r="O2027" s="45" t="s">
        <v>14532</v>
      </c>
      <c r="P2027" s="45" t="s">
        <v>5895</v>
      </c>
    </row>
    <row r="2028" spans="1:16" x14ac:dyDescent="0.3">
      <c r="A2028" s="45" t="s">
        <v>14533</v>
      </c>
      <c r="B2028" s="45" t="s">
        <v>14534</v>
      </c>
      <c r="C2028" s="45" t="s">
        <v>14535</v>
      </c>
      <c r="D2028" s="45" t="s">
        <v>14536</v>
      </c>
      <c r="E2028" s="45" t="s">
        <v>14537</v>
      </c>
      <c r="F2028" s="45" t="s">
        <v>5572</v>
      </c>
      <c r="G2028" s="45">
        <v>22</v>
      </c>
      <c r="I2028" s="45" t="s">
        <v>5928</v>
      </c>
      <c r="J2028" s="45" t="s">
        <v>5929</v>
      </c>
      <c r="K2028" s="45" t="s">
        <v>14576</v>
      </c>
      <c r="L2028" s="45" t="s">
        <v>14539</v>
      </c>
      <c r="M2028" s="45" t="s">
        <v>14540</v>
      </c>
      <c r="N2028" s="45" t="s">
        <v>14541</v>
      </c>
      <c r="O2028" s="45" t="s">
        <v>14542</v>
      </c>
      <c r="P2028" s="45" t="s">
        <v>5896</v>
      </c>
    </row>
    <row r="2029" spans="1:16" x14ac:dyDescent="0.3">
      <c r="A2029" s="45" t="s">
        <v>7976</v>
      </c>
      <c r="B2029" s="45" t="s">
        <v>9671</v>
      </c>
      <c r="C2029" s="45" t="s">
        <v>7978</v>
      </c>
      <c r="D2029" s="45" t="s">
        <v>7979</v>
      </c>
      <c r="E2029" s="45" t="s">
        <v>7980</v>
      </c>
      <c r="F2029" s="45" t="s">
        <v>6581</v>
      </c>
      <c r="G2029" s="45">
        <v>20</v>
      </c>
      <c r="H2029" s="45" t="s">
        <v>7329</v>
      </c>
      <c r="I2029" s="45" t="s">
        <v>5880</v>
      </c>
      <c r="J2029" s="45" t="s">
        <v>5881</v>
      </c>
      <c r="K2029" s="45" t="s">
        <v>14577</v>
      </c>
      <c r="L2029" s="45" t="s">
        <v>7982</v>
      </c>
      <c r="M2029" s="45" t="s">
        <v>7983</v>
      </c>
      <c r="N2029" s="45" t="s">
        <v>7984</v>
      </c>
      <c r="O2029" s="45" t="s">
        <v>7985</v>
      </c>
      <c r="P2029" s="45" t="s">
        <v>4837</v>
      </c>
    </row>
    <row r="2030" spans="1:16" x14ac:dyDescent="0.3">
      <c r="A2030" s="45" t="s">
        <v>7940</v>
      </c>
      <c r="B2030" s="45" t="s">
        <v>9673</v>
      </c>
      <c r="C2030" s="45" t="s">
        <v>7942</v>
      </c>
      <c r="D2030" s="45" t="s">
        <v>7943</v>
      </c>
      <c r="E2030" s="45" t="s">
        <v>7944</v>
      </c>
      <c r="F2030" s="45" t="s">
        <v>5572</v>
      </c>
      <c r="G2030" s="45">
        <v>22</v>
      </c>
      <c r="H2030" s="45" t="s">
        <v>7331</v>
      </c>
      <c r="I2030" s="45" t="s">
        <v>5880</v>
      </c>
      <c r="J2030" s="45" t="s">
        <v>5881</v>
      </c>
      <c r="K2030" s="45" t="s">
        <v>14578</v>
      </c>
      <c r="L2030" s="45" t="s">
        <v>7946</v>
      </c>
      <c r="M2030" s="45" t="s">
        <v>7947</v>
      </c>
      <c r="N2030" s="45" t="s">
        <v>7948</v>
      </c>
      <c r="O2030" s="45" t="s">
        <v>7949</v>
      </c>
      <c r="P2030" s="45" t="s">
        <v>4841</v>
      </c>
    </row>
    <row r="2031" spans="1:16" x14ac:dyDescent="0.3">
      <c r="A2031" s="45" t="s">
        <v>13998</v>
      </c>
      <c r="B2031" s="45" t="s">
        <v>13999</v>
      </c>
      <c r="C2031" s="45" t="s">
        <v>14000</v>
      </c>
      <c r="D2031" s="45" t="s">
        <v>14001</v>
      </c>
      <c r="E2031" s="45" t="s">
        <v>14002</v>
      </c>
      <c r="F2031" s="45" t="s">
        <v>5572</v>
      </c>
      <c r="G2031" s="45">
        <v>22</v>
      </c>
      <c r="H2031" s="45" t="s">
        <v>7332</v>
      </c>
      <c r="I2031" s="45" t="s">
        <v>5880</v>
      </c>
      <c r="J2031" s="45" t="s">
        <v>5881</v>
      </c>
      <c r="K2031" s="45" t="s">
        <v>14579</v>
      </c>
      <c r="L2031" s="45" t="s">
        <v>14004</v>
      </c>
      <c r="M2031" s="45" t="s">
        <v>14005</v>
      </c>
      <c r="N2031" s="45" t="s">
        <v>14006</v>
      </c>
      <c r="O2031" s="45" t="s">
        <v>14007</v>
      </c>
      <c r="P2031" s="45" t="s">
        <v>5882</v>
      </c>
    </row>
    <row r="2032" spans="1:16" x14ac:dyDescent="0.3">
      <c r="A2032" s="45" t="s">
        <v>10268</v>
      </c>
      <c r="B2032" s="45" t="s">
        <v>14457</v>
      </c>
      <c r="C2032" s="45" t="s">
        <v>10270</v>
      </c>
      <c r="D2032" s="45" t="s">
        <v>10271</v>
      </c>
      <c r="E2032" s="45" t="s">
        <v>10272</v>
      </c>
      <c r="F2032" s="45" t="s">
        <v>6581</v>
      </c>
      <c r="G2032" s="45">
        <v>2</v>
      </c>
      <c r="H2032" s="45" t="s">
        <v>7333</v>
      </c>
      <c r="I2032" s="45" t="s">
        <v>5880</v>
      </c>
      <c r="J2032" s="45" t="s">
        <v>5881</v>
      </c>
      <c r="K2032" s="45" t="s">
        <v>14580</v>
      </c>
      <c r="L2032" s="45" t="s">
        <v>10274</v>
      </c>
      <c r="M2032" s="45" t="s">
        <v>10275</v>
      </c>
      <c r="N2032" s="45" t="s">
        <v>10276</v>
      </c>
      <c r="O2032" s="45" t="s">
        <v>10277</v>
      </c>
      <c r="P2032" s="45" t="s">
        <v>5162</v>
      </c>
    </row>
    <row r="2033" spans="1:16" x14ac:dyDescent="0.3">
      <c r="A2033" s="45" t="s">
        <v>10278</v>
      </c>
      <c r="B2033" s="45" t="s">
        <v>10279</v>
      </c>
      <c r="C2033" s="45" t="s">
        <v>10280</v>
      </c>
      <c r="D2033" s="45" t="s">
        <v>10281</v>
      </c>
      <c r="E2033" s="45" t="s">
        <v>10282</v>
      </c>
      <c r="F2033" s="45" t="s">
        <v>5167</v>
      </c>
      <c r="G2033" s="45">
        <v>22</v>
      </c>
      <c r="H2033" s="45" t="s">
        <v>7334</v>
      </c>
      <c r="I2033" s="45" t="s">
        <v>5880</v>
      </c>
      <c r="J2033" s="45" t="s">
        <v>5881</v>
      </c>
      <c r="K2033" s="45" t="s">
        <v>14581</v>
      </c>
      <c r="L2033" s="45" t="s">
        <v>10284</v>
      </c>
      <c r="M2033" s="45" t="s">
        <v>10285</v>
      </c>
      <c r="N2033" s="45" t="s">
        <v>10286</v>
      </c>
      <c r="O2033" s="45" t="s">
        <v>10287</v>
      </c>
      <c r="P2033" s="45" t="s">
        <v>5594</v>
      </c>
    </row>
    <row r="2034" spans="1:16" x14ac:dyDescent="0.3">
      <c r="A2034" s="45" t="s">
        <v>7726</v>
      </c>
      <c r="B2034" s="45" t="s">
        <v>7727</v>
      </c>
      <c r="C2034" s="45" t="s">
        <v>7728</v>
      </c>
      <c r="D2034" s="45" t="s">
        <v>7729</v>
      </c>
      <c r="E2034" s="45" t="s">
        <v>7730</v>
      </c>
      <c r="F2034" s="45" t="s">
        <v>6581</v>
      </c>
      <c r="G2034" s="45">
        <v>12</v>
      </c>
      <c r="I2034" s="45" t="s">
        <v>5880</v>
      </c>
      <c r="J2034" s="45" t="s">
        <v>5881</v>
      </c>
      <c r="K2034" s="45" t="s">
        <v>14582</v>
      </c>
      <c r="L2034" s="45" t="s">
        <v>7732</v>
      </c>
      <c r="M2034" s="45" t="s">
        <v>7733</v>
      </c>
      <c r="N2034" s="45" t="s">
        <v>7734</v>
      </c>
      <c r="O2034" s="45" t="s">
        <v>7735</v>
      </c>
      <c r="P2034" s="45" t="s">
        <v>4846</v>
      </c>
    </row>
    <row r="2035" spans="1:16" x14ac:dyDescent="0.3">
      <c r="A2035" s="45" t="s">
        <v>7762</v>
      </c>
      <c r="B2035" s="45" t="s">
        <v>7763</v>
      </c>
      <c r="C2035" s="45" t="s">
        <v>7764</v>
      </c>
      <c r="D2035" s="45" t="s">
        <v>7765</v>
      </c>
      <c r="E2035" s="45" t="s">
        <v>7766</v>
      </c>
      <c r="F2035" s="45" t="s">
        <v>6581</v>
      </c>
      <c r="G2035" s="45">
        <v>1</v>
      </c>
      <c r="I2035" s="45" t="s">
        <v>5880</v>
      </c>
      <c r="J2035" s="45" t="s">
        <v>5881</v>
      </c>
      <c r="K2035" s="45" t="s">
        <v>14583</v>
      </c>
      <c r="L2035" s="45" t="s">
        <v>7768</v>
      </c>
      <c r="M2035" s="45" t="s">
        <v>7769</v>
      </c>
      <c r="N2035" s="45" t="s">
        <v>7770</v>
      </c>
      <c r="O2035" s="45" t="s">
        <v>7771</v>
      </c>
      <c r="P2035" s="45" t="s">
        <v>4849</v>
      </c>
    </row>
    <row r="2036" spans="1:16" x14ac:dyDescent="0.3">
      <c r="A2036" s="45" t="s">
        <v>14584</v>
      </c>
      <c r="B2036" s="45" t="s">
        <v>14585</v>
      </c>
      <c r="C2036" s="45" t="s">
        <v>14586</v>
      </c>
      <c r="D2036" s="45" t="s">
        <v>14587</v>
      </c>
      <c r="E2036" s="45" t="s">
        <v>14588</v>
      </c>
      <c r="F2036" s="45" t="s">
        <v>6581</v>
      </c>
      <c r="G2036" s="45">
        <v>8</v>
      </c>
      <c r="I2036" s="45" t="s">
        <v>5880</v>
      </c>
      <c r="J2036" s="45" t="s">
        <v>5881</v>
      </c>
      <c r="K2036" s="45" t="s">
        <v>14589</v>
      </c>
      <c r="L2036" s="45" t="s">
        <v>14590</v>
      </c>
      <c r="M2036" s="45" t="s">
        <v>14591</v>
      </c>
      <c r="N2036" s="45" t="s">
        <v>14592</v>
      </c>
      <c r="O2036" s="45" t="s">
        <v>14593</v>
      </c>
      <c r="P2036" s="45" t="s">
        <v>5885</v>
      </c>
    </row>
    <row r="2037" spans="1:16" x14ac:dyDescent="0.3">
      <c r="A2037" s="45" t="s">
        <v>14594</v>
      </c>
      <c r="B2037" s="45" t="s">
        <v>14595</v>
      </c>
      <c r="C2037" s="45" t="s">
        <v>14596</v>
      </c>
      <c r="D2037" s="45" t="s">
        <v>14597</v>
      </c>
      <c r="E2037" s="45" t="s">
        <v>14598</v>
      </c>
      <c r="F2037" s="45" t="s">
        <v>5572</v>
      </c>
      <c r="G2037" s="45">
        <v>22</v>
      </c>
      <c r="I2037" s="45" t="s">
        <v>5880</v>
      </c>
      <c r="J2037" s="45" t="s">
        <v>5881</v>
      </c>
      <c r="K2037" s="45" t="s">
        <v>14599</v>
      </c>
      <c r="L2037" s="45" t="s">
        <v>14600</v>
      </c>
      <c r="M2037" s="45" t="s">
        <v>14601</v>
      </c>
      <c r="N2037" s="45" t="s">
        <v>14602</v>
      </c>
      <c r="O2037" s="45" t="s">
        <v>14603</v>
      </c>
      <c r="P2037" s="45" t="s">
        <v>5886</v>
      </c>
    </row>
    <row r="2038" spans="1:16" x14ac:dyDescent="0.3">
      <c r="A2038" s="45" t="s">
        <v>8228</v>
      </c>
      <c r="B2038" s="45" t="s">
        <v>9769</v>
      </c>
      <c r="C2038" s="45" t="s">
        <v>8230</v>
      </c>
      <c r="D2038" s="45" t="s">
        <v>8231</v>
      </c>
      <c r="E2038" s="45" t="s">
        <v>8232</v>
      </c>
      <c r="F2038" s="45" t="s">
        <v>6581</v>
      </c>
      <c r="G2038" s="45">
        <v>30</v>
      </c>
      <c r="I2038" s="45" t="s">
        <v>5880</v>
      </c>
      <c r="J2038" s="45" t="s">
        <v>5881</v>
      </c>
      <c r="K2038" s="45" t="s">
        <v>14604</v>
      </c>
      <c r="L2038" s="45" t="s">
        <v>8234</v>
      </c>
      <c r="M2038" s="45" t="s">
        <v>8235</v>
      </c>
      <c r="N2038" s="45" t="s">
        <v>8236</v>
      </c>
      <c r="O2038" s="45" t="s">
        <v>8237</v>
      </c>
      <c r="P2038" s="45" t="s">
        <v>5324</v>
      </c>
    </row>
    <row r="2039" spans="1:16" x14ac:dyDescent="0.3">
      <c r="A2039" s="45" t="s">
        <v>13243</v>
      </c>
      <c r="B2039" s="45" t="s">
        <v>14605</v>
      </c>
      <c r="C2039" s="45" t="s">
        <v>13245</v>
      </c>
      <c r="D2039" s="45" t="s">
        <v>13246</v>
      </c>
      <c r="E2039" s="45" t="s">
        <v>13247</v>
      </c>
      <c r="F2039" s="45" t="s">
        <v>6581</v>
      </c>
      <c r="G2039" s="45">
        <v>8</v>
      </c>
      <c r="H2039" s="45" t="s">
        <v>7335</v>
      </c>
      <c r="I2039" s="45" t="s">
        <v>5880</v>
      </c>
      <c r="J2039" s="45" t="s">
        <v>5881</v>
      </c>
      <c r="K2039" s="45" t="s">
        <v>14606</v>
      </c>
      <c r="L2039" s="45" t="s">
        <v>13249</v>
      </c>
      <c r="M2039" s="45" t="s">
        <v>13250</v>
      </c>
      <c r="N2039" s="45" t="s">
        <v>13251</v>
      </c>
      <c r="O2039" s="45" t="s">
        <v>13252</v>
      </c>
      <c r="P2039" s="45" t="s">
        <v>5295</v>
      </c>
    </row>
    <row r="2040" spans="1:16" x14ac:dyDescent="0.3">
      <c r="A2040" s="45" t="s">
        <v>14509</v>
      </c>
      <c r="B2040" s="45" t="s">
        <v>14607</v>
      </c>
      <c r="C2040" s="45" t="s">
        <v>14511</v>
      </c>
      <c r="D2040" s="45" t="s">
        <v>14512</v>
      </c>
      <c r="E2040" s="45" t="s">
        <v>14513</v>
      </c>
      <c r="F2040" s="45" t="s">
        <v>5572</v>
      </c>
      <c r="G2040" s="45">
        <v>22</v>
      </c>
      <c r="H2040" s="45" t="s">
        <v>7336</v>
      </c>
      <c r="I2040" s="45" t="s">
        <v>5880</v>
      </c>
      <c r="J2040" s="45" t="s">
        <v>5881</v>
      </c>
      <c r="K2040" s="45" t="s">
        <v>14608</v>
      </c>
      <c r="L2040" s="45" t="s">
        <v>14515</v>
      </c>
      <c r="M2040" s="45" t="s">
        <v>14516</v>
      </c>
      <c r="N2040" s="45" t="s">
        <v>14517</v>
      </c>
      <c r="O2040" s="45" t="s">
        <v>14518</v>
      </c>
      <c r="P2040" s="45" t="s">
        <v>5887</v>
      </c>
    </row>
    <row r="2041" spans="1:16" x14ac:dyDescent="0.3">
      <c r="A2041" s="45" t="s">
        <v>14609</v>
      </c>
      <c r="B2041" s="45" t="s">
        <v>14610</v>
      </c>
      <c r="C2041" s="45" t="s">
        <v>14611</v>
      </c>
      <c r="D2041" s="45" t="s">
        <v>14612</v>
      </c>
      <c r="E2041" s="45" t="s">
        <v>14613</v>
      </c>
      <c r="F2041" s="45" t="s">
        <v>5572</v>
      </c>
      <c r="G2041" s="45">
        <v>22</v>
      </c>
      <c r="H2041" s="45" t="s">
        <v>7337</v>
      </c>
      <c r="I2041" s="45" t="s">
        <v>5880</v>
      </c>
      <c r="J2041" s="45" t="s">
        <v>5881</v>
      </c>
      <c r="K2041" s="45" t="s">
        <v>14614</v>
      </c>
      <c r="L2041" s="45" t="s">
        <v>14615</v>
      </c>
      <c r="M2041" s="45" t="s">
        <v>14616</v>
      </c>
      <c r="N2041" s="45" t="s">
        <v>14617</v>
      </c>
      <c r="O2041" s="45" t="s">
        <v>14618</v>
      </c>
      <c r="P2041" s="45" t="s">
        <v>5888</v>
      </c>
    </row>
    <row r="2042" spans="1:16" x14ac:dyDescent="0.3">
      <c r="A2042" s="45" t="s">
        <v>14619</v>
      </c>
      <c r="B2042" s="45" t="s">
        <v>14620</v>
      </c>
      <c r="C2042" s="45" t="s">
        <v>14621</v>
      </c>
      <c r="D2042" s="45" t="s">
        <v>14622</v>
      </c>
      <c r="E2042" s="45" t="s">
        <v>14623</v>
      </c>
      <c r="F2042" s="45" t="s">
        <v>5572</v>
      </c>
      <c r="G2042" s="45">
        <v>22</v>
      </c>
      <c r="H2042" s="45" t="s">
        <v>7338</v>
      </c>
      <c r="I2042" s="45" t="s">
        <v>5880</v>
      </c>
      <c r="J2042" s="45" t="s">
        <v>5881</v>
      </c>
      <c r="K2042" s="45" t="s">
        <v>14624</v>
      </c>
      <c r="L2042" s="45" t="s">
        <v>14625</v>
      </c>
      <c r="M2042" s="45" t="s">
        <v>14626</v>
      </c>
      <c r="N2042" s="45" t="s">
        <v>14627</v>
      </c>
      <c r="O2042" s="45" t="s">
        <v>14628</v>
      </c>
      <c r="P2042" s="45" t="s">
        <v>5889</v>
      </c>
    </row>
    <row r="2043" spans="1:16" x14ac:dyDescent="0.3">
      <c r="A2043" s="45" t="s">
        <v>14629</v>
      </c>
      <c r="B2043" s="45" t="s">
        <v>14630</v>
      </c>
      <c r="C2043" s="45" t="s">
        <v>14631</v>
      </c>
      <c r="D2043" s="45" t="s">
        <v>14632</v>
      </c>
      <c r="E2043" s="45" t="s">
        <v>14633</v>
      </c>
      <c r="F2043" s="45" t="s">
        <v>5572</v>
      </c>
      <c r="G2043" s="45">
        <v>22</v>
      </c>
      <c r="H2043" s="45" t="s">
        <v>7339</v>
      </c>
      <c r="I2043" s="45" t="s">
        <v>5880</v>
      </c>
      <c r="J2043" s="45" t="s">
        <v>5881</v>
      </c>
      <c r="K2043" s="45" t="s">
        <v>14634</v>
      </c>
      <c r="L2043" s="45" t="s">
        <v>14635</v>
      </c>
      <c r="M2043" s="45" t="s">
        <v>14636</v>
      </c>
      <c r="N2043" s="45" t="s">
        <v>14637</v>
      </c>
      <c r="O2043" s="45" t="s">
        <v>14638</v>
      </c>
      <c r="P2043" s="45" t="s">
        <v>5890</v>
      </c>
    </row>
    <row r="2044" spans="1:16" x14ac:dyDescent="0.3">
      <c r="A2044" s="45" t="s">
        <v>14639</v>
      </c>
      <c r="B2044" s="45" t="s">
        <v>14640</v>
      </c>
      <c r="C2044" s="45" t="s">
        <v>14641</v>
      </c>
      <c r="D2044" s="45" t="s">
        <v>14642</v>
      </c>
      <c r="E2044" s="45" t="s">
        <v>14643</v>
      </c>
      <c r="F2044" s="45" t="s">
        <v>5572</v>
      </c>
      <c r="G2044" s="45">
        <v>22</v>
      </c>
      <c r="H2044" s="45" t="s">
        <v>7340</v>
      </c>
      <c r="I2044" s="45" t="s">
        <v>5880</v>
      </c>
      <c r="J2044" s="45" t="s">
        <v>5881</v>
      </c>
      <c r="K2044" s="45" t="s">
        <v>14644</v>
      </c>
      <c r="L2044" s="45" t="s">
        <v>14645</v>
      </c>
      <c r="M2044" s="45" t="s">
        <v>14646</v>
      </c>
      <c r="N2044" s="45" t="s">
        <v>14647</v>
      </c>
      <c r="O2044" s="45" t="s">
        <v>14648</v>
      </c>
      <c r="P2044" s="45" t="s">
        <v>5891</v>
      </c>
    </row>
    <row r="2045" spans="1:16" x14ac:dyDescent="0.3">
      <c r="A2045" s="45" t="s">
        <v>14649</v>
      </c>
      <c r="B2045" s="45" t="s">
        <v>14650</v>
      </c>
      <c r="C2045" s="45" t="s">
        <v>14651</v>
      </c>
      <c r="D2045" s="45" t="s">
        <v>14652</v>
      </c>
      <c r="E2045" s="45" t="s">
        <v>14653</v>
      </c>
      <c r="F2045" s="45" t="s">
        <v>5572</v>
      </c>
      <c r="G2045" s="45">
        <v>22</v>
      </c>
      <c r="H2045" s="45" t="s">
        <v>7341</v>
      </c>
      <c r="I2045" s="45" t="s">
        <v>5880</v>
      </c>
      <c r="J2045" s="45" t="s">
        <v>5881</v>
      </c>
      <c r="K2045" s="45" t="s">
        <v>14654</v>
      </c>
      <c r="L2045" s="45" t="s">
        <v>14655</v>
      </c>
      <c r="M2045" s="45" t="s">
        <v>14656</v>
      </c>
      <c r="N2045" s="45" t="s">
        <v>14657</v>
      </c>
      <c r="O2045" s="45" t="s">
        <v>14658</v>
      </c>
      <c r="P2045" s="45" t="s">
        <v>5892</v>
      </c>
    </row>
    <row r="2046" spans="1:16" x14ac:dyDescent="0.3">
      <c r="A2046" s="45" t="s">
        <v>8248</v>
      </c>
      <c r="B2046" s="45" t="s">
        <v>8249</v>
      </c>
      <c r="C2046" s="45" t="s">
        <v>8250</v>
      </c>
      <c r="D2046" s="45" t="s">
        <v>8251</v>
      </c>
      <c r="E2046" s="45" t="s">
        <v>8252</v>
      </c>
      <c r="F2046" s="45" t="s">
        <v>6581</v>
      </c>
      <c r="G2046" s="45">
        <v>8</v>
      </c>
      <c r="H2046" s="45" t="s">
        <v>7342</v>
      </c>
      <c r="I2046" s="45" t="s">
        <v>5880</v>
      </c>
      <c r="J2046" s="45" t="s">
        <v>5881</v>
      </c>
      <c r="K2046" s="45" t="s">
        <v>14659</v>
      </c>
      <c r="L2046" s="45" t="s">
        <v>8254</v>
      </c>
      <c r="M2046" s="45" t="s">
        <v>8255</v>
      </c>
      <c r="N2046" s="45" t="s">
        <v>8256</v>
      </c>
      <c r="O2046" s="45" t="s">
        <v>8257</v>
      </c>
      <c r="P2046" s="45" t="s">
        <v>4899</v>
      </c>
    </row>
    <row r="2047" spans="1:16" x14ac:dyDescent="0.3">
      <c r="A2047" s="45" t="s">
        <v>8258</v>
      </c>
      <c r="B2047" s="45" t="s">
        <v>8259</v>
      </c>
      <c r="C2047" s="45" t="s">
        <v>8260</v>
      </c>
      <c r="D2047" s="45" t="s">
        <v>8261</v>
      </c>
      <c r="E2047" s="45" t="s">
        <v>8262</v>
      </c>
      <c r="F2047" s="45" t="s">
        <v>6581</v>
      </c>
      <c r="G2047" s="45">
        <v>30</v>
      </c>
      <c r="I2047" s="45" t="s">
        <v>5880</v>
      </c>
      <c r="J2047" s="45" t="s">
        <v>5881</v>
      </c>
      <c r="K2047" s="45" t="s">
        <v>14660</v>
      </c>
      <c r="L2047" s="45" t="s">
        <v>8264</v>
      </c>
      <c r="M2047" s="45" t="s">
        <v>8265</v>
      </c>
      <c r="N2047" s="45" t="s">
        <v>8266</v>
      </c>
      <c r="O2047" s="45" t="s">
        <v>8267</v>
      </c>
      <c r="P2047" s="45" t="s">
        <v>5353</v>
      </c>
    </row>
    <row r="2048" spans="1:16" x14ac:dyDescent="0.3">
      <c r="A2048" s="45" t="s">
        <v>14661</v>
      </c>
      <c r="B2048" s="45" t="s">
        <v>14662</v>
      </c>
      <c r="C2048" s="45" t="s">
        <v>14663</v>
      </c>
      <c r="D2048" s="45" t="s">
        <v>14664</v>
      </c>
      <c r="E2048" s="45" t="s">
        <v>14665</v>
      </c>
      <c r="F2048" s="45" t="s">
        <v>6581</v>
      </c>
      <c r="G2048" s="45">
        <v>2</v>
      </c>
      <c r="H2048" s="45" t="s">
        <v>7343</v>
      </c>
      <c r="I2048" s="45" t="s">
        <v>5880</v>
      </c>
      <c r="J2048" s="45" t="s">
        <v>5881</v>
      </c>
      <c r="K2048" s="45" t="s">
        <v>14666</v>
      </c>
      <c r="L2048" s="45" t="s">
        <v>14667</v>
      </c>
      <c r="M2048" s="45" t="s">
        <v>14668</v>
      </c>
      <c r="N2048" s="45" t="s">
        <v>14669</v>
      </c>
      <c r="O2048" s="45" t="s">
        <v>14670</v>
      </c>
      <c r="P2048" s="45" t="s">
        <v>5893</v>
      </c>
    </row>
    <row r="2049" spans="1:16" x14ac:dyDescent="0.3">
      <c r="A2049" s="45" t="s">
        <v>14671</v>
      </c>
      <c r="B2049" s="45" t="s">
        <v>14672</v>
      </c>
      <c r="C2049" s="45" t="s">
        <v>14673</v>
      </c>
      <c r="D2049" s="45" t="s">
        <v>14674</v>
      </c>
      <c r="E2049" s="45" t="s">
        <v>14675</v>
      </c>
      <c r="F2049" s="45" t="s">
        <v>6581</v>
      </c>
      <c r="G2049" s="45">
        <v>2</v>
      </c>
      <c r="I2049" s="45" t="s">
        <v>5880</v>
      </c>
      <c r="J2049" s="45" t="s">
        <v>5881</v>
      </c>
      <c r="K2049" s="45" t="s">
        <v>14676</v>
      </c>
      <c r="L2049" s="45" t="s">
        <v>14677</v>
      </c>
      <c r="M2049" s="45" t="s">
        <v>14678</v>
      </c>
      <c r="N2049" s="45" t="s">
        <v>14679</v>
      </c>
      <c r="O2049" s="45" t="s">
        <v>14680</v>
      </c>
      <c r="P2049" s="45" t="s">
        <v>5894</v>
      </c>
    </row>
    <row r="2050" spans="1:16" x14ac:dyDescent="0.3">
      <c r="A2050" s="45" t="s">
        <v>10022</v>
      </c>
      <c r="B2050" s="45" t="s">
        <v>10023</v>
      </c>
      <c r="C2050" s="45" t="s">
        <v>10024</v>
      </c>
      <c r="D2050" s="45" t="s">
        <v>10025</v>
      </c>
      <c r="E2050" s="45" t="s">
        <v>10026</v>
      </c>
      <c r="F2050" s="45" t="s">
        <v>6581</v>
      </c>
      <c r="G2050" s="45">
        <v>1</v>
      </c>
      <c r="I2050" s="45" t="s">
        <v>5880</v>
      </c>
      <c r="J2050" s="45" t="s">
        <v>5881</v>
      </c>
      <c r="K2050" s="45" t="s">
        <v>14681</v>
      </c>
      <c r="L2050" s="45" t="s">
        <v>10028</v>
      </c>
      <c r="M2050" s="45" t="s">
        <v>10029</v>
      </c>
      <c r="N2050" s="45" t="s">
        <v>10030</v>
      </c>
      <c r="O2050" s="45" t="s">
        <v>10031</v>
      </c>
      <c r="P2050" s="45" t="s">
        <v>5672</v>
      </c>
    </row>
    <row r="2051" spans="1:16" x14ac:dyDescent="0.3">
      <c r="A2051" s="45" t="s">
        <v>10433</v>
      </c>
      <c r="B2051" s="45" t="s">
        <v>10434</v>
      </c>
      <c r="C2051" s="45" t="s">
        <v>10435</v>
      </c>
      <c r="D2051" s="45" t="s">
        <v>10436</v>
      </c>
      <c r="E2051" s="45" t="s">
        <v>10437</v>
      </c>
      <c r="F2051" s="45" t="s">
        <v>6581</v>
      </c>
      <c r="G2051" s="45">
        <v>1</v>
      </c>
      <c r="I2051" s="45" t="s">
        <v>5880</v>
      </c>
      <c r="J2051" s="45" t="s">
        <v>5881</v>
      </c>
      <c r="K2051" s="45" t="s">
        <v>14682</v>
      </c>
      <c r="L2051" s="45" t="s">
        <v>10439</v>
      </c>
      <c r="M2051" s="45" t="s">
        <v>10440</v>
      </c>
      <c r="N2051" s="45" t="s">
        <v>10441</v>
      </c>
      <c r="O2051" s="45" t="s">
        <v>10442</v>
      </c>
      <c r="P2051" s="45" t="s">
        <v>5674</v>
      </c>
    </row>
    <row r="2052" spans="1:16" x14ac:dyDescent="0.3">
      <c r="A2052" s="45" t="s">
        <v>14523</v>
      </c>
      <c r="B2052" s="45" t="s">
        <v>14524</v>
      </c>
      <c r="C2052" s="45" t="s">
        <v>14525</v>
      </c>
      <c r="D2052" s="45" t="s">
        <v>14526</v>
      </c>
      <c r="E2052" s="45" t="s">
        <v>14527</v>
      </c>
      <c r="F2052" s="45" t="s">
        <v>6581</v>
      </c>
      <c r="G2052" s="45">
        <v>8</v>
      </c>
      <c r="I2052" s="45" t="s">
        <v>5880</v>
      </c>
      <c r="J2052" s="45" t="s">
        <v>5881</v>
      </c>
      <c r="K2052" s="45" t="s">
        <v>14683</v>
      </c>
      <c r="L2052" s="45" t="s">
        <v>14529</v>
      </c>
      <c r="M2052" s="45" t="s">
        <v>14530</v>
      </c>
      <c r="N2052" s="45" t="s">
        <v>14531</v>
      </c>
      <c r="O2052" s="45" t="s">
        <v>14532</v>
      </c>
      <c r="P2052" s="45" t="s">
        <v>5895</v>
      </c>
    </row>
    <row r="2053" spans="1:16" x14ac:dyDescent="0.3">
      <c r="A2053" s="45" t="s">
        <v>14533</v>
      </c>
      <c r="B2053" s="45" t="s">
        <v>14534</v>
      </c>
      <c r="C2053" s="45" t="s">
        <v>14535</v>
      </c>
      <c r="D2053" s="45" t="s">
        <v>14536</v>
      </c>
      <c r="E2053" s="45" t="s">
        <v>14537</v>
      </c>
      <c r="F2053" s="45" t="s">
        <v>5572</v>
      </c>
      <c r="G2053" s="45">
        <v>22</v>
      </c>
      <c r="I2053" s="45" t="s">
        <v>5880</v>
      </c>
      <c r="J2053" s="45" t="s">
        <v>5881</v>
      </c>
      <c r="K2053" s="45" t="s">
        <v>14684</v>
      </c>
      <c r="L2053" s="45" t="s">
        <v>14539</v>
      </c>
      <c r="M2053" s="45" t="s">
        <v>14540</v>
      </c>
      <c r="N2053" s="45" t="s">
        <v>14541</v>
      </c>
      <c r="O2053" s="45" t="s">
        <v>14542</v>
      </c>
      <c r="P2053" s="45" t="s">
        <v>5896</v>
      </c>
    </row>
    <row r="2054" spans="1:16" x14ac:dyDescent="0.3">
      <c r="A2054" s="45" t="s">
        <v>14685</v>
      </c>
      <c r="B2054" s="45" t="s">
        <v>14686</v>
      </c>
      <c r="C2054" s="45" t="s">
        <v>14687</v>
      </c>
      <c r="D2054" s="45" t="s">
        <v>14688</v>
      </c>
      <c r="E2054" s="45" t="s">
        <v>14689</v>
      </c>
      <c r="F2054" s="45" t="s">
        <v>6581</v>
      </c>
      <c r="G2054" s="45">
        <v>8</v>
      </c>
      <c r="I2054" s="45" t="s">
        <v>5880</v>
      </c>
      <c r="J2054" s="45" t="s">
        <v>5881</v>
      </c>
      <c r="K2054" s="45" t="s">
        <v>14690</v>
      </c>
      <c r="L2054" s="45" t="s">
        <v>14691</v>
      </c>
      <c r="M2054" s="45" t="s">
        <v>14692</v>
      </c>
      <c r="N2054" s="45" t="s">
        <v>14693</v>
      </c>
      <c r="O2054" s="45" t="s">
        <v>14694</v>
      </c>
      <c r="P2054" s="45" t="s">
        <v>5897</v>
      </c>
    </row>
    <row r="2055" spans="1:16" x14ac:dyDescent="0.3">
      <c r="A2055" s="45" t="s">
        <v>14695</v>
      </c>
      <c r="B2055" s="45" t="s">
        <v>14696</v>
      </c>
      <c r="C2055" s="45" t="s">
        <v>14697</v>
      </c>
      <c r="D2055" s="45" t="s">
        <v>14698</v>
      </c>
      <c r="E2055" s="45" t="s">
        <v>14699</v>
      </c>
      <c r="F2055" s="45" t="s">
        <v>5572</v>
      </c>
      <c r="G2055" s="45">
        <v>22</v>
      </c>
      <c r="I2055" s="45" t="s">
        <v>5880</v>
      </c>
      <c r="J2055" s="45" t="s">
        <v>5881</v>
      </c>
      <c r="K2055" s="45" t="s">
        <v>14700</v>
      </c>
      <c r="L2055" s="45" t="s">
        <v>14701</v>
      </c>
      <c r="M2055" s="45" t="s">
        <v>14702</v>
      </c>
      <c r="N2055" s="45" t="s">
        <v>14703</v>
      </c>
      <c r="O2055" s="45" t="s">
        <v>14704</v>
      </c>
      <c r="P2055" s="45" t="s">
        <v>5898</v>
      </c>
    </row>
    <row r="2056" spans="1:16" x14ac:dyDescent="0.3">
      <c r="A2056" s="45" t="s">
        <v>14705</v>
      </c>
      <c r="B2056" s="45" t="s">
        <v>14706</v>
      </c>
      <c r="C2056" s="45" t="s">
        <v>14707</v>
      </c>
      <c r="D2056" s="45" t="s">
        <v>14708</v>
      </c>
      <c r="E2056" s="45" t="s">
        <v>14709</v>
      </c>
      <c r="F2056" s="45" t="s">
        <v>6581</v>
      </c>
      <c r="G2056" s="45">
        <v>1</v>
      </c>
      <c r="I2056" s="45" t="s">
        <v>5880</v>
      </c>
      <c r="J2056" s="45" t="s">
        <v>5881</v>
      </c>
      <c r="K2056" s="45" t="s">
        <v>14710</v>
      </c>
      <c r="L2056" s="45" t="s">
        <v>14711</v>
      </c>
      <c r="M2056" s="45" t="s">
        <v>14712</v>
      </c>
      <c r="N2056" s="45" t="s">
        <v>14713</v>
      </c>
      <c r="O2056" s="45" t="s">
        <v>14714</v>
      </c>
      <c r="P2056" s="45" t="s">
        <v>5899</v>
      </c>
    </row>
    <row r="2057" spans="1:16" x14ac:dyDescent="0.3">
      <c r="A2057" s="45" t="s">
        <v>7686</v>
      </c>
      <c r="B2057" s="45" t="s">
        <v>7752</v>
      </c>
      <c r="C2057" s="45" t="s">
        <v>7688</v>
      </c>
      <c r="D2057" s="45" t="s">
        <v>7689</v>
      </c>
      <c r="E2057" s="45" t="s">
        <v>7690</v>
      </c>
      <c r="F2057" s="45" t="s">
        <v>6581</v>
      </c>
      <c r="G2057" s="45">
        <v>12</v>
      </c>
      <c r="I2057" s="45" t="s">
        <v>5880</v>
      </c>
      <c r="J2057" s="45" t="s">
        <v>5881</v>
      </c>
      <c r="K2057" s="45" t="s">
        <v>14715</v>
      </c>
      <c r="L2057" s="45" t="s">
        <v>7692</v>
      </c>
      <c r="M2057" s="45" t="s">
        <v>7693</v>
      </c>
      <c r="N2057" s="45" t="s">
        <v>7694</v>
      </c>
      <c r="O2057" s="45" t="s">
        <v>7695</v>
      </c>
      <c r="P2057" s="45" t="s">
        <v>4887</v>
      </c>
    </row>
    <row r="2058" spans="1:16" x14ac:dyDescent="0.3">
      <c r="A2058" s="45" t="s">
        <v>7696</v>
      </c>
      <c r="B2058" s="45" t="s">
        <v>7754</v>
      </c>
      <c r="C2058" s="45" t="s">
        <v>7698</v>
      </c>
      <c r="D2058" s="45" t="s">
        <v>7699</v>
      </c>
      <c r="E2058" s="45" t="s">
        <v>7700</v>
      </c>
      <c r="F2058" s="45" t="s">
        <v>6581</v>
      </c>
      <c r="G2058" s="45">
        <v>14</v>
      </c>
      <c r="I2058" s="45" t="s">
        <v>5880</v>
      </c>
      <c r="J2058" s="45" t="s">
        <v>5881</v>
      </c>
      <c r="K2058" s="45" t="s">
        <v>14716</v>
      </c>
      <c r="L2058" s="45" t="s">
        <v>7702</v>
      </c>
      <c r="M2058" s="45" t="s">
        <v>7703</v>
      </c>
      <c r="N2058" s="45" t="s">
        <v>7704</v>
      </c>
      <c r="O2058" s="45" t="s">
        <v>7705</v>
      </c>
      <c r="P2058" s="45" t="s">
        <v>4889</v>
      </c>
    </row>
    <row r="2059" spans="1:16" x14ac:dyDescent="0.3">
      <c r="A2059" s="45" t="s">
        <v>7706</v>
      </c>
      <c r="B2059" s="45" t="s">
        <v>7756</v>
      </c>
      <c r="C2059" s="45" t="s">
        <v>7708</v>
      </c>
      <c r="D2059" s="45" t="s">
        <v>7709</v>
      </c>
      <c r="E2059" s="45" t="s">
        <v>7710</v>
      </c>
      <c r="F2059" s="45" t="s">
        <v>6581</v>
      </c>
      <c r="G2059" s="45">
        <v>12</v>
      </c>
      <c r="I2059" s="45" t="s">
        <v>5880</v>
      </c>
      <c r="J2059" s="45" t="s">
        <v>5881</v>
      </c>
      <c r="K2059" s="45" t="s">
        <v>14717</v>
      </c>
      <c r="L2059" s="45" t="s">
        <v>7712</v>
      </c>
      <c r="M2059" s="45" t="s">
        <v>7713</v>
      </c>
      <c r="N2059" s="45" t="s">
        <v>7714</v>
      </c>
      <c r="O2059" s="45" t="s">
        <v>7715</v>
      </c>
      <c r="P2059" s="45" t="s">
        <v>4891</v>
      </c>
    </row>
    <row r="2060" spans="1:16" x14ac:dyDescent="0.3">
      <c r="A2060" s="45" t="s">
        <v>7716</v>
      </c>
      <c r="B2060" s="45" t="s">
        <v>7758</v>
      </c>
      <c r="C2060" s="45" t="s">
        <v>7718</v>
      </c>
      <c r="D2060" s="45" t="s">
        <v>7719</v>
      </c>
      <c r="E2060" s="45" t="s">
        <v>7720</v>
      </c>
      <c r="F2060" s="45" t="s">
        <v>6581</v>
      </c>
      <c r="G2060" s="45">
        <v>14</v>
      </c>
      <c r="I2060" s="45" t="s">
        <v>5880</v>
      </c>
      <c r="J2060" s="45" t="s">
        <v>5881</v>
      </c>
      <c r="K2060" s="45" t="s">
        <v>14718</v>
      </c>
      <c r="L2060" s="45" t="s">
        <v>7722</v>
      </c>
      <c r="M2060" s="45" t="s">
        <v>7723</v>
      </c>
      <c r="N2060" s="45" t="s">
        <v>7724</v>
      </c>
      <c r="O2060" s="45" t="s">
        <v>7725</v>
      </c>
      <c r="P2060" s="45" t="s">
        <v>4893</v>
      </c>
    </row>
    <row r="2061" spans="1:16" x14ac:dyDescent="0.3">
      <c r="A2061" s="45" t="s">
        <v>10056</v>
      </c>
      <c r="B2061" s="45" t="s">
        <v>14719</v>
      </c>
      <c r="C2061" s="45" t="s">
        <v>10058</v>
      </c>
      <c r="D2061" s="45" t="s">
        <v>10059</v>
      </c>
      <c r="E2061" s="45" t="s">
        <v>10060</v>
      </c>
      <c r="F2061" s="45" t="s">
        <v>6581</v>
      </c>
      <c r="G2061" s="45">
        <v>30</v>
      </c>
      <c r="I2061" s="45" t="s">
        <v>5880</v>
      </c>
      <c r="J2061" s="45" t="s">
        <v>5881</v>
      </c>
      <c r="K2061" s="45" t="s">
        <v>14720</v>
      </c>
      <c r="L2061" s="45" t="s">
        <v>10062</v>
      </c>
      <c r="M2061" s="45" t="s">
        <v>10063</v>
      </c>
      <c r="N2061" s="45" t="s">
        <v>10064</v>
      </c>
      <c r="O2061" s="45" t="s">
        <v>10065</v>
      </c>
      <c r="P2061" s="45" t="s">
        <v>5463</v>
      </c>
    </row>
    <row r="2062" spans="1:16" x14ac:dyDescent="0.3">
      <c r="A2062" s="45" t="s">
        <v>10066</v>
      </c>
      <c r="B2062" s="45" t="s">
        <v>10067</v>
      </c>
      <c r="C2062" s="45" t="s">
        <v>10068</v>
      </c>
      <c r="D2062" s="45" t="s">
        <v>10069</v>
      </c>
      <c r="E2062" s="45" t="s">
        <v>10070</v>
      </c>
      <c r="F2062" s="45" t="s">
        <v>6581</v>
      </c>
      <c r="G2062" s="45">
        <v>8</v>
      </c>
      <c r="I2062" s="45" t="s">
        <v>5880</v>
      </c>
      <c r="J2062" s="45" t="s">
        <v>5881</v>
      </c>
      <c r="K2062" s="45" t="s">
        <v>14721</v>
      </c>
      <c r="L2062" s="45" t="s">
        <v>10072</v>
      </c>
      <c r="M2062" s="45" t="s">
        <v>10073</v>
      </c>
      <c r="N2062" s="45" t="s">
        <v>10074</v>
      </c>
      <c r="O2062" s="45" t="s">
        <v>10075</v>
      </c>
      <c r="P2062" s="45" t="s">
        <v>5686</v>
      </c>
    </row>
    <row r="2063" spans="1:16" x14ac:dyDescent="0.3">
      <c r="A2063" s="45" t="s">
        <v>10076</v>
      </c>
      <c r="B2063" s="45" t="s">
        <v>10077</v>
      </c>
      <c r="C2063" s="45" t="s">
        <v>10078</v>
      </c>
      <c r="D2063" s="45" t="s">
        <v>10079</v>
      </c>
      <c r="E2063" s="45" t="s">
        <v>10080</v>
      </c>
      <c r="F2063" s="45" t="s">
        <v>6581</v>
      </c>
      <c r="G2063" s="45">
        <v>6</v>
      </c>
      <c r="I2063" s="45" t="s">
        <v>5880</v>
      </c>
      <c r="J2063" s="45" t="s">
        <v>5881</v>
      </c>
      <c r="K2063" s="45" t="s">
        <v>14722</v>
      </c>
      <c r="L2063" s="45" t="s">
        <v>10082</v>
      </c>
      <c r="M2063" s="45" t="s">
        <v>10083</v>
      </c>
      <c r="N2063" s="45" t="s">
        <v>10084</v>
      </c>
      <c r="O2063" s="45" t="s">
        <v>10085</v>
      </c>
      <c r="P2063" s="45" t="s">
        <v>5688</v>
      </c>
    </row>
    <row r="2064" spans="1:16" x14ac:dyDescent="0.3">
      <c r="A2064" s="45" t="s">
        <v>10086</v>
      </c>
      <c r="B2064" s="45" t="s">
        <v>10087</v>
      </c>
      <c r="C2064" s="45" t="s">
        <v>10088</v>
      </c>
      <c r="D2064" s="45" t="s">
        <v>10089</v>
      </c>
      <c r="E2064" s="45" t="s">
        <v>10090</v>
      </c>
      <c r="F2064" s="45" t="s">
        <v>5167</v>
      </c>
      <c r="G2064" s="45">
        <v>22</v>
      </c>
      <c r="I2064" s="45" t="s">
        <v>5880</v>
      </c>
      <c r="J2064" s="45" t="s">
        <v>5881</v>
      </c>
      <c r="K2064" s="45" t="s">
        <v>14723</v>
      </c>
      <c r="L2064" s="45" t="s">
        <v>10092</v>
      </c>
      <c r="M2064" s="45" t="s">
        <v>10093</v>
      </c>
      <c r="N2064" s="45" t="s">
        <v>10094</v>
      </c>
      <c r="O2064" s="45" t="s">
        <v>10095</v>
      </c>
      <c r="P2064" s="45" t="s">
        <v>5690</v>
      </c>
    </row>
    <row r="2065" spans="1:16" x14ac:dyDescent="0.3">
      <c r="A2065" s="45" t="s">
        <v>10096</v>
      </c>
      <c r="B2065" s="45" t="s">
        <v>10097</v>
      </c>
      <c r="C2065" s="45" t="s">
        <v>10098</v>
      </c>
      <c r="D2065" s="45" t="s">
        <v>10099</v>
      </c>
      <c r="E2065" s="45" t="s">
        <v>10100</v>
      </c>
      <c r="F2065" s="45" t="s">
        <v>6581</v>
      </c>
      <c r="G2065" s="45">
        <v>6</v>
      </c>
      <c r="I2065" s="45" t="s">
        <v>5880</v>
      </c>
      <c r="J2065" s="45" t="s">
        <v>5881</v>
      </c>
      <c r="K2065" s="45" t="s">
        <v>14724</v>
      </c>
      <c r="L2065" s="45" t="s">
        <v>10102</v>
      </c>
      <c r="M2065" s="45" t="s">
        <v>10103</v>
      </c>
      <c r="N2065" s="45" t="s">
        <v>10104</v>
      </c>
      <c r="O2065" s="45" t="s">
        <v>10105</v>
      </c>
      <c r="P2065" s="45" t="s">
        <v>5692</v>
      </c>
    </row>
    <row r="2066" spans="1:16" x14ac:dyDescent="0.3">
      <c r="A2066" s="45" t="s">
        <v>7792</v>
      </c>
      <c r="B2066" s="45" t="s">
        <v>7970</v>
      </c>
      <c r="C2066" s="45" t="s">
        <v>7794</v>
      </c>
      <c r="D2066" s="45" t="s">
        <v>7795</v>
      </c>
      <c r="E2066" s="45" t="s">
        <v>7796</v>
      </c>
      <c r="F2066" s="45" t="s">
        <v>6581</v>
      </c>
      <c r="G2066" s="45">
        <v>200</v>
      </c>
      <c r="I2066" s="45" t="s">
        <v>5880</v>
      </c>
      <c r="J2066" s="45" t="s">
        <v>5881</v>
      </c>
      <c r="K2066" s="45" t="s">
        <v>14725</v>
      </c>
      <c r="L2066" s="45" t="s">
        <v>7798</v>
      </c>
      <c r="M2066" s="45" t="s">
        <v>7799</v>
      </c>
      <c r="N2066" s="45" t="s">
        <v>7800</v>
      </c>
      <c r="O2066" s="45" t="s">
        <v>7801</v>
      </c>
      <c r="P2066" s="45" t="s">
        <v>4973</v>
      </c>
    </row>
    <row r="2067" spans="1:16" x14ac:dyDescent="0.3">
      <c r="A2067" s="45" t="s">
        <v>7976</v>
      </c>
      <c r="B2067" s="45" t="s">
        <v>9671</v>
      </c>
      <c r="C2067" s="45" t="s">
        <v>7978</v>
      </c>
      <c r="D2067" s="45" t="s">
        <v>7979</v>
      </c>
      <c r="E2067" s="45" t="s">
        <v>7980</v>
      </c>
      <c r="F2067" s="45" t="s">
        <v>6581</v>
      </c>
      <c r="G2067" s="45">
        <v>20</v>
      </c>
      <c r="H2067" s="45" t="s">
        <v>7344</v>
      </c>
      <c r="I2067" s="45" t="s">
        <v>5913</v>
      </c>
      <c r="J2067" s="45" t="s">
        <v>5914</v>
      </c>
      <c r="K2067" s="45" t="s">
        <v>14726</v>
      </c>
      <c r="L2067" s="45" t="s">
        <v>7982</v>
      </c>
      <c r="M2067" s="45" t="s">
        <v>7983</v>
      </c>
      <c r="N2067" s="45" t="s">
        <v>7984</v>
      </c>
      <c r="O2067" s="45" t="s">
        <v>7985</v>
      </c>
      <c r="P2067" s="45" t="s">
        <v>4837</v>
      </c>
    </row>
    <row r="2068" spans="1:16" x14ac:dyDescent="0.3">
      <c r="A2068" s="45" t="s">
        <v>7940</v>
      </c>
      <c r="B2068" s="45" t="s">
        <v>9673</v>
      </c>
      <c r="C2068" s="45" t="s">
        <v>7942</v>
      </c>
      <c r="D2068" s="45" t="s">
        <v>7943</v>
      </c>
      <c r="E2068" s="45" t="s">
        <v>7944</v>
      </c>
      <c r="F2068" s="45" t="s">
        <v>5572</v>
      </c>
      <c r="G2068" s="45">
        <v>22</v>
      </c>
      <c r="H2068" s="45" t="s">
        <v>7346</v>
      </c>
      <c r="I2068" s="45" t="s">
        <v>5913</v>
      </c>
      <c r="J2068" s="45" t="s">
        <v>5914</v>
      </c>
      <c r="K2068" s="45" t="s">
        <v>14727</v>
      </c>
      <c r="L2068" s="45" t="s">
        <v>7946</v>
      </c>
      <c r="M2068" s="45" t="s">
        <v>7947</v>
      </c>
      <c r="N2068" s="45" t="s">
        <v>7948</v>
      </c>
      <c r="O2068" s="45" t="s">
        <v>7949</v>
      </c>
      <c r="P2068" s="45" t="s">
        <v>4841</v>
      </c>
    </row>
    <row r="2069" spans="1:16" x14ac:dyDescent="0.3">
      <c r="A2069" s="45" t="s">
        <v>13998</v>
      </c>
      <c r="B2069" s="45" t="s">
        <v>13999</v>
      </c>
      <c r="C2069" s="45" t="s">
        <v>14000</v>
      </c>
      <c r="D2069" s="45" t="s">
        <v>14001</v>
      </c>
      <c r="E2069" s="45" t="s">
        <v>14002</v>
      </c>
      <c r="F2069" s="45" t="s">
        <v>5572</v>
      </c>
      <c r="G2069" s="45">
        <v>22</v>
      </c>
      <c r="H2069" s="45" t="s">
        <v>7347</v>
      </c>
      <c r="I2069" s="45" t="s">
        <v>5913</v>
      </c>
      <c r="J2069" s="45" t="s">
        <v>5914</v>
      </c>
      <c r="K2069" s="45" t="s">
        <v>14728</v>
      </c>
      <c r="L2069" s="45" t="s">
        <v>14004</v>
      </c>
      <c r="M2069" s="45" t="s">
        <v>14005</v>
      </c>
      <c r="N2069" s="45" t="s">
        <v>14006</v>
      </c>
      <c r="O2069" s="45" t="s">
        <v>14007</v>
      </c>
      <c r="P2069" s="45" t="s">
        <v>5882</v>
      </c>
    </row>
    <row r="2070" spans="1:16" x14ac:dyDescent="0.3">
      <c r="A2070" s="45" t="s">
        <v>10268</v>
      </c>
      <c r="B2070" s="45" t="s">
        <v>14457</v>
      </c>
      <c r="C2070" s="45" t="s">
        <v>10270</v>
      </c>
      <c r="D2070" s="45" t="s">
        <v>10271</v>
      </c>
      <c r="E2070" s="45" t="s">
        <v>10272</v>
      </c>
      <c r="F2070" s="45" t="s">
        <v>6581</v>
      </c>
      <c r="G2070" s="45">
        <v>2</v>
      </c>
      <c r="H2070" s="45" t="s">
        <v>7348</v>
      </c>
      <c r="I2070" s="45" t="s">
        <v>5913</v>
      </c>
      <c r="J2070" s="45" t="s">
        <v>5914</v>
      </c>
      <c r="K2070" s="45" t="s">
        <v>14729</v>
      </c>
      <c r="L2070" s="45" t="s">
        <v>10274</v>
      </c>
      <c r="M2070" s="45" t="s">
        <v>10275</v>
      </c>
      <c r="N2070" s="45" t="s">
        <v>10276</v>
      </c>
      <c r="O2070" s="45" t="s">
        <v>10277</v>
      </c>
      <c r="P2070" s="45" t="s">
        <v>5162</v>
      </c>
    </row>
    <row r="2071" spans="1:16" x14ac:dyDescent="0.3">
      <c r="A2071" s="45" t="s">
        <v>10278</v>
      </c>
      <c r="B2071" s="45" t="s">
        <v>10279</v>
      </c>
      <c r="C2071" s="45" t="s">
        <v>10280</v>
      </c>
      <c r="D2071" s="45" t="s">
        <v>10281</v>
      </c>
      <c r="E2071" s="45" t="s">
        <v>10282</v>
      </c>
      <c r="F2071" s="45" t="s">
        <v>5167</v>
      </c>
      <c r="G2071" s="45">
        <v>22</v>
      </c>
      <c r="H2071" s="45" t="s">
        <v>7349</v>
      </c>
      <c r="I2071" s="45" t="s">
        <v>5913</v>
      </c>
      <c r="J2071" s="45" t="s">
        <v>5914</v>
      </c>
      <c r="K2071" s="45" t="s">
        <v>14730</v>
      </c>
      <c r="L2071" s="45" t="s">
        <v>10284</v>
      </c>
      <c r="M2071" s="45" t="s">
        <v>10285</v>
      </c>
      <c r="N2071" s="45" t="s">
        <v>10286</v>
      </c>
      <c r="O2071" s="45" t="s">
        <v>10287</v>
      </c>
      <c r="P2071" s="45" t="s">
        <v>5594</v>
      </c>
    </row>
    <row r="2072" spans="1:16" x14ac:dyDescent="0.3">
      <c r="A2072" s="45" t="s">
        <v>7726</v>
      </c>
      <c r="B2072" s="45" t="s">
        <v>7727</v>
      </c>
      <c r="C2072" s="45" t="s">
        <v>7728</v>
      </c>
      <c r="D2072" s="45" t="s">
        <v>7729</v>
      </c>
      <c r="E2072" s="45" t="s">
        <v>7730</v>
      </c>
      <c r="F2072" s="45" t="s">
        <v>6581</v>
      </c>
      <c r="G2072" s="45">
        <v>12</v>
      </c>
      <c r="I2072" s="45" t="s">
        <v>5913</v>
      </c>
      <c r="J2072" s="45" t="s">
        <v>5914</v>
      </c>
      <c r="K2072" s="45" t="s">
        <v>14731</v>
      </c>
      <c r="L2072" s="45" t="s">
        <v>7732</v>
      </c>
      <c r="M2072" s="45" t="s">
        <v>7733</v>
      </c>
      <c r="N2072" s="45" t="s">
        <v>7734</v>
      </c>
      <c r="O2072" s="45" t="s">
        <v>7735</v>
      </c>
      <c r="P2072" s="45" t="s">
        <v>4846</v>
      </c>
    </row>
    <row r="2073" spans="1:16" x14ac:dyDescent="0.3">
      <c r="A2073" s="45" t="s">
        <v>7762</v>
      </c>
      <c r="B2073" s="45" t="s">
        <v>7763</v>
      </c>
      <c r="C2073" s="45" t="s">
        <v>7764</v>
      </c>
      <c r="D2073" s="45" t="s">
        <v>7765</v>
      </c>
      <c r="E2073" s="45" t="s">
        <v>7766</v>
      </c>
      <c r="F2073" s="45" t="s">
        <v>6581</v>
      </c>
      <c r="G2073" s="45">
        <v>1</v>
      </c>
      <c r="I2073" s="45" t="s">
        <v>5913</v>
      </c>
      <c r="J2073" s="45" t="s">
        <v>5914</v>
      </c>
      <c r="K2073" s="45" t="s">
        <v>14732</v>
      </c>
      <c r="L2073" s="45" t="s">
        <v>7768</v>
      </c>
      <c r="M2073" s="45" t="s">
        <v>7769</v>
      </c>
      <c r="N2073" s="45" t="s">
        <v>7770</v>
      </c>
      <c r="O2073" s="45" t="s">
        <v>7771</v>
      </c>
      <c r="P2073" s="45" t="s">
        <v>4849</v>
      </c>
    </row>
    <row r="2074" spans="1:16" x14ac:dyDescent="0.3">
      <c r="A2074" s="45" t="s">
        <v>14584</v>
      </c>
      <c r="B2074" s="45" t="s">
        <v>14585</v>
      </c>
      <c r="C2074" s="45" t="s">
        <v>14586</v>
      </c>
      <c r="D2074" s="45" t="s">
        <v>14587</v>
      </c>
      <c r="E2074" s="45" t="s">
        <v>14588</v>
      </c>
      <c r="F2074" s="45" t="s">
        <v>6581</v>
      </c>
      <c r="G2074" s="45">
        <v>8</v>
      </c>
      <c r="I2074" s="45" t="s">
        <v>5913</v>
      </c>
      <c r="J2074" s="45" t="s">
        <v>5914</v>
      </c>
      <c r="K2074" s="45" t="s">
        <v>14733</v>
      </c>
      <c r="L2074" s="45" t="s">
        <v>14590</v>
      </c>
      <c r="M2074" s="45" t="s">
        <v>14591</v>
      </c>
      <c r="N2074" s="45" t="s">
        <v>14592</v>
      </c>
      <c r="O2074" s="45" t="s">
        <v>14593</v>
      </c>
      <c r="P2074" s="45" t="s">
        <v>5885</v>
      </c>
    </row>
    <row r="2075" spans="1:16" x14ac:dyDescent="0.3">
      <c r="A2075" s="45" t="s">
        <v>14594</v>
      </c>
      <c r="B2075" s="45" t="s">
        <v>14595</v>
      </c>
      <c r="C2075" s="45" t="s">
        <v>14596</v>
      </c>
      <c r="D2075" s="45" t="s">
        <v>14597</v>
      </c>
      <c r="E2075" s="45" t="s">
        <v>14598</v>
      </c>
      <c r="F2075" s="45" t="s">
        <v>5572</v>
      </c>
      <c r="G2075" s="45">
        <v>22</v>
      </c>
      <c r="I2075" s="45" t="s">
        <v>5913</v>
      </c>
      <c r="J2075" s="45" t="s">
        <v>5914</v>
      </c>
      <c r="K2075" s="45" t="s">
        <v>14734</v>
      </c>
      <c r="L2075" s="45" t="s">
        <v>14600</v>
      </c>
      <c r="M2075" s="45" t="s">
        <v>14601</v>
      </c>
      <c r="N2075" s="45" t="s">
        <v>14602</v>
      </c>
      <c r="O2075" s="45" t="s">
        <v>14603</v>
      </c>
      <c r="P2075" s="45" t="s">
        <v>5886</v>
      </c>
    </row>
    <row r="2076" spans="1:16" x14ac:dyDescent="0.3">
      <c r="A2076" s="45" t="s">
        <v>8228</v>
      </c>
      <c r="B2076" s="45" t="s">
        <v>9769</v>
      </c>
      <c r="C2076" s="45" t="s">
        <v>8230</v>
      </c>
      <c r="D2076" s="45" t="s">
        <v>8231</v>
      </c>
      <c r="E2076" s="45" t="s">
        <v>8232</v>
      </c>
      <c r="F2076" s="45" t="s">
        <v>6581</v>
      </c>
      <c r="G2076" s="45">
        <v>30</v>
      </c>
      <c r="I2076" s="45" t="s">
        <v>5913</v>
      </c>
      <c r="J2076" s="45" t="s">
        <v>5914</v>
      </c>
      <c r="K2076" s="45" t="s">
        <v>14735</v>
      </c>
      <c r="L2076" s="45" t="s">
        <v>8234</v>
      </c>
      <c r="M2076" s="45" t="s">
        <v>8235</v>
      </c>
      <c r="N2076" s="45" t="s">
        <v>8236</v>
      </c>
      <c r="O2076" s="45" t="s">
        <v>8237</v>
      </c>
      <c r="P2076" s="45" t="s">
        <v>5324</v>
      </c>
    </row>
    <row r="2077" spans="1:16" x14ac:dyDescent="0.3">
      <c r="A2077" s="45" t="s">
        <v>13243</v>
      </c>
      <c r="B2077" s="45" t="s">
        <v>14605</v>
      </c>
      <c r="C2077" s="45" t="s">
        <v>13245</v>
      </c>
      <c r="D2077" s="45" t="s">
        <v>13246</v>
      </c>
      <c r="E2077" s="45" t="s">
        <v>13247</v>
      </c>
      <c r="F2077" s="45" t="s">
        <v>6581</v>
      </c>
      <c r="G2077" s="45">
        <v>8</v>
      </c>
      <c r="H2077" s="45" t="s">
        <v>7350</v>
      </c>
      <c r="I2077" s="45" t="s">
        <v>5913</v>
      </c>
      <c r="J2077" s="45" t="s">
        <v>5914</v>
      </c>
      <c r="K2077" s="45" t="s">
        <v>14736</v>
      </c>
      <c r="L2077" s="45" t="s">
        <v>13249</v>
      </c>
      <c r="M2077" s="45" t="s">
        <v>13250</v>
      </c>
      <c r="N2077" s="45" t="s">
        <v>13251</v>
      </c>
      <c r="O2077" s="45" t="s">
        <v>13252</v>
      </c>
      <c r="P2077" s="45" t="s">
        <v>5295</v>
      </c>
    </row>
    <row r="2078" spans="1:16" x14ac:dyDescent="0.3">
      <c r="A2078" s="45" t="s">
        <v>14509</v>
      </c>
      <c r="B2078" s="45" t="s">
        <v>14607</v>
      </c>
      <c r="C2078" s="45" t="s">
        <v>14511</v>
      </c>
      <c r="D2078" s="45" t="s">
        <v>14512</v>
      </c>
      <c r="E2078" s="45" t="s">
        <v>14513</v>
      </c>
      <c r="F2078" s="45" t="s">
        <v>5572</v>
      </c>
      <c r="G2078" s="45">
        <v>22</v>
      </c>
      <c r="H2078" s="45" t="s">
        <v>7351</v>
      </c>
      <c r="I2078" s="45" t="s">
        <v>5913</v>
      </c>
      <c r="J2078" s="45" t="s">
        <v>5914</v>
      </c>
      <c r="K2078" s="45" t="s">
        <v>14737</v>
      </c>
      <c r="L2078" s="45" t="s">
        <v>14515</v>
      </c>
      <c r="M2078" s="45" t="s">
        <v>14516</v>
      </c>
      <c r="N2078" s="45" t="s">
        <v>14517</v>
      </c>
      <c r="O2078" s="45" t="s">
        <v>14518</v>
      </c>
      <c r="P2078" s="45" t="s">
        <v>5887</v>
      </c>
    </row>
    <row r="2079" spans="1:16" x14ac:dyDescent="0.3">
      <c r="A2079" s="45" t="s">
        <v>14609</v>
      </c>
      <c r="B2079" s="45" t="s">
        <v>14610</v>
      </c>
      <c r="C2079" s="45" t="s">
        <v>14611</v>
      </c>
      <c r="D2079" s="45" t="s">
        <v>14612</v>
      </c>
      <c r="E2079" s="45" t="s">
        <v>14613</v>
      </c>
      <c r="F2079" s="45" t="s">
        <v>5572</v>
      </c>
      <c r="G2079" s="45">
        <v>22</v>
      </c>
      <c r="H2079" s="45" t="s">
        <v>7352</v>
      </c>
      <c r="I2079" s="45" t="s">
        <v>5913</v>
      </c>
      <c r="J2079" s="45" t="s">
        <v>5914</v>
      </c>
      <c r="K2079" s="45" t="s">
        <v>14738</v>
      </c>
      <c r="L2079" s="45" t="s">
        <v>14615</v>
      </c>
      <c r="M2079" s="45" t="s">
        <v>14616</v>
      </c>
      <c r="N2079" s="45" t="s">
        <v>14617</v>
      </c>
      <c r="O2079" s="45" t="s">
        <v>14618</v>
      </c>
      <c r="P2079" s="45" t="s">
        <v>5888</v>
      </c>
    </row>
    <row r="2080" spans="1:16" x14ac:dyDescent="0.3">
      <c r="A2080" s="45" t="s">
        <v>14619</v>
      </c>
      <c r="B2080" s="45" t="s">
        <v>14620</v>
      </c>
      <c r="C2080" s="45" t="s">
        <v>14621</v>
      </c>
      <c r="D2080" s="45" t="s">
        <v>14622</v>
      </c>
      <c r="E2080" s="45" t="s">
        <v>14623</v>
      </c>
      <c r="F2080" s="45" t="s">
        <v>5572</v>
      </c>
      <c r="G2080" s="45">
        <v>22</v>
      </c>
      <c r="H2080" s="45" t="s">
        <v>7353</v>
      </c>
      <c r="I2080" s="45" t="s">
        <v>5913</v>
      </c>
      <c r="J2080" s="45" t="s">
        <v>5914</v>
      </c>
      <c r="K2080" s="45" t="s">
        <v>14739</v>
      </c>
      <c r="L2080" s="45" t="s">
        <v>14625</v>
      </c>
      <c r="M2080" s="45" t="s">
        <v>14626</v>
      </c>
      <c r="N2080" s="45" t="s">
        <v>14627</v>
      </c>
      <c r="O2080" s="45" t="s">
        <v>14628</v>
      </c>
      <c r="P2080" s="45" t="s">
        <v>5889</v>
      </c>
    </row>
    <row r="2081" spans="1:16" x14ac:dyDescent="0.3">
      <c r="A2081" s="45" t="s">
        <v>14629</v>
      </c>
      <c r="B2081" s="45" t="s">
        <v>14630</v>
      </c>
      <c r="C2081" s="45" t="s">
        <v>14631</v>
      </c>
      <c r="D2081" s="45" t="s">
        <v>14632</v>
      </c>
      <c r="E2081" s="45" t="s">
        <v>14633</v>
      </c>
      <c r="F2081" s="45" t="s">
        <v>5572</v>
      </c>
      <c r="G2081" s="45">
        <v>22</v>
      </c>
      <c r="H2081" s="45" t="s">
        <v>7354</v>
      </c>
      <c r="I2081" s="45" t="s">
        <v>5913</v>
      </c>
      <c r="J2081" s="45" t="s">
        <v>5914</v>
      </c>
      <c r="K2081" s="45" t="s">
        <v>14740</v>
      </c>
      <c r="L2081" s="45" t="s">
        <v>14635</v>
      </c>
      <c r="M2081" s="45" t="s">
        <v>14636</v>
      </c>
      <c r="N2081" s="45" t="s">
        <v>14637</v>
      </c>
      <c r="O2081" s="45" t="s">
        <v>14638</v>
      </c>
      <c r="P2081" s="45" t="s">
        <v>5890</v>
      </c>
    </row>
    <row r="2082" spans="1:16" x14ac:dyDescent="0.3">
      <c r="A2082" s="45" t="s">
        <v>14639</v>
      </c>
      <c r="B2082" s="45" t="s">
        <v>14640</v>
      </c>
      <c r="C2082" s="45" t="s">
        <v>14641</v>
      </c>
      <c r="D2082" s="45" t="s">
        <v>14642</v>
      </c>
      <c r="E2082" s="45" t="s">
        <v>14643</v>
      </c>
      <c r="F2082" s="45" t="s">
        <v>5572</v>
      </c>
      <c r="G2082" s="45">
        <v>22</v>
      </c>
      <c r="H2082" s="45" t="s">
        <v>7355</v>
      </c>
      <c r="I2082" s="45" t="s">
        <v>5913</v>
      </c>
      <c r="J2082" s="45" t="s">
        <v>5914</v>
      </c>
      <c r="K2082" s="45" t="s">
        <v>14741</v>
      </c>
      <c r="L2082" s="45" t="s">
        <v>14645</v>
      </c>
      <c r="M2082" s="45" t="s">
        <v>14646</v>
      </c>
      <c r="N2082" s="45" t="s">
        <v>14647</v>
      </c>
      <c r="O2082" s="45" t="s">
        <v>14648</v>
      </c>
      <c r="P2082" s="45" t="s">
        <v>5891</v>
      </c>
    </row>
    <row r="2083" spans="1:16" x14ac:dyDescent="0.3">
      <c r="A2083" s="45" t="s">
        <v>14649</v>
      </c>
      <c r="B2083" s="45" t="s">
        <v>14650</v>
      </c>
      <c r="C2083" s="45" t="s">
        <v>14651</v>
      </c>
      <c r="D2083" s="45" t="s">
        <v>14652</v>
      </c>
      <c r="E2083" s="45" t="s">
        <v>14653</v>
      </c>
      <c r="F2083" s="45" t="s">
        <v>5572</v>
      </c>
      <c r="G2083" s="45">
        <v>22</v>
      </c>
      <c r="H2083" s="45" t="s">
        <v>7356</v>
      </c>
      <c r="I2083" s="45" t="s">
        <v>5913</v>
      </c>
      <c r="J2083" s="45" t="s">
        <v>5914</v>
      </c>
      <c r="K2083" s="45" t="s">
        <v>14742</v>
      </c>
      <c r="L2083" s="45" t="s">
        <v>14655</v>
      </c>
      <c r="M2083" s="45" t="s">
        <v>14656</v>
      </c>
      <c r="N2083" s="45" t="s">
        <v>14657</v>
      </c>
      <c r="O2083" s="45" t="s">
        <v>14658</v>
      </c>
      <c r="P2083" s="45" t="s">
        <v>5892</v>
      </c>
    </row>
    <row r="2084" spans="1:16" x14ac:dyDescent="0.3">
      <c r="A2084" s="45" t="s">
        <v>8248</v>
      </c>
      <c r="B2084" s="45" t="s">
        <v>8249</v>
      </c>
      <c r="C2084" s="45" t="s">
        <v>8250</v>
      </c>
      <c r="D2084" s="45" t="s">
        <v>8251</v>
      </c>
      <c r="E2084" s="45" t="s">
        <v>8252</v>
      </c>
      <c r="F2084" s="45" t="s">
        <v>6581</v>
      </c>
      <c r="G2084" s="45">
        <v>8</v>
      </c>
      <c r="H2084" s="45" t="s">
        <v>7357</v>
      </c>
      <c r="I2084" s="45" t="s">
        <v>5913</v>
      </c>
      <c r="J2084" s="45" t="s">
        <v>5914</v>
      </c>
      <c r="K2084" s="45" t="s">
        <v>14743</v>
      </c>
      <c r="L2084" s="45" t="s">
        <v>8254</v>
      </c>
      <c r="M2084" s="45" t="s">
        <v>8255</v>
      </c>
      <c r="N2084" s="45" t="s">
        <v>8256</v>
      </c>
      <c r="O2084" s="45" t="s">
        <v>8257</v>
      </c>
      <c r="P2084" s="45" t="s">
        <v>4899</v>
      </c>
    </row>
    <row r="2085" spans="1:16" x14ac:dyDescent="0.3">
      <c r="A2085" s="45" t="s">
        <v>8258</v>
      </c>
      <c r="B2085" s="45" t="s">
        <v>8259</v>
      </c>
      <c r="C2085" s="45" t="s">
        <v>8260</v>
      </c>
      <c r="D2085" s="45" t="s">
        <v>8261</v>
      </c>
      <c r="E2085" s="45" t="s">
        <v>8262</v>
      </c>
      <c r="F2085" s="45" t="s">
        <v>6581</v>
      </c>
      <c r="G2085" s="45">
        <v>30</v>
      </c>
      <c r="I2085" s="45" t="s">
        <v>5913</v>
      </c>
      <c r="J2085" s="45" t="s">
        <v>5914</v>
      </c>
      <c r="K2085" s="45" t="s">
        <v>14744</v>
      </c>
      <c r="L2085" s="45" t="s">
        <v>8264</v>
      </c>
      <c r="M2085" s="45" t="s">
        <v>8265</v>
      </c>
      <c r="N2085" s="45" t="s">
        <v>8266</v>
      </c>
      <c r="O2085" s="45" t="s">
        <v>8267</v>
      </c>
      <c r="P2085" s="45" t="s">
        <v>5353</v>
      </c>
    </row>
    <row r="2086" spans="1:16" x14ac:dyDescent="0.3">
      <c r="A2086" s="45" t="s">
        <v>14661</v>
      </c>
      <c r="B2086" s="45" t="s">
        <v>14662</v>
      </c>
      <c r="C2086" s="45" t="s">
        <v>14663</v>
      </c>
      <c r="D2086" s="45" t="s">
        <v>14664</v>
      </c>
      <c r="E2086" s="45" t="s">
        <v>14665</v>
      </c>
      <c r="F2086" s="45" t="s">
        <v>6581</v>
      </c>
      <c r="G2086" s="45">
        <v>2</v>
      </c>
      <c r="I2086" s="45" t="s">
        <v>5913</v>
      </c>
      <c r="J2086" s="45" t="s">
        <v>5914</v>
      </c>
      <c r="K2086" s="45" t="s">
        <v>14745</v>
      </c>
      <c r="L2086" s="45" t="s">
        <v>14667</v>
      </c>
      <c r="M2086" s="45" t="s">
        <v>14668</v>
      </c>
      <c r="N2086" s="45" t="s">
        <v>14669</v>
      </c>
      <c r="O2086" s="45" t="s">
        <v>14670</v>
      </c>
      <c r="P2086" s="45" t="s">
        <v>5893</v>
      </c>
    </row>
    <row r="2087" spans="1:16" x14ac:dyDescent="0.3">
      <c r="A2087" s="45" t="s">
        <v>14671</v>
      </c>
      <c r="B2087" s="45" t="s">
        <v>14672</v>
      </c>
      <c r="C2087" s="45" t="s">
        <v>14673</v>
      </c>
      <c r="D2087" s="45" t="s">
        <v>14674</v>
      </c>
      <c r="E2087" s="45" t="s">
        <v>14675</v>
      </c>
      <c r="F2087" s="45" t="s">
        <v>6581</v>
      </c>
      <c r="G2087" s="45">
        <v>2</v>
      </c>
      <c r="I2087" s="45" t="s">
        <v>5913</v>
      </c>
      <c r="J2087" s="45" t="s">
        <v>5914</v>
      </c>
      <c r="K2087" s="45" t="s">
        <v>14746</v>
      </c>
      <c r="L2087" s="45" t="s">
        <v>14677</v>
      </c>
      <c r="M2087" s="45" t="s">
        <v>14678</v>
      </c>
      <c r="N2087" s="45" t="s">
        <v>14679</v>
      </c>
      <c r="O2087" s="45" t="s">
        <v>14680</v>
      </c>
      <c r="P2087" s="45" t="s">
        <v>5894</v>
      </c>
    </row>
    <row r="2088" spans="1:16" x14ac:dyDescent="0.3">
      <c r="A2088" s="45" t="s">
        <v>10022</v>
      </c>
      <c r="B2088" s="45" t="s">
        <v>10023</v>
      </c>
      <c r="C2088" s="45" t="s">
        <v>10024</v>
      </c>
      <c r="D2088" s="45" t="s">
        <v>10025</v>
      </c>
      <c r="E2088" s="45" t="s">
        <v>10026</v>
      </c>
      <c r="F2088" s="45" t="s">
        <v>6581</v>
      </c>
      <c r="G2088" s="45">
        <v>1</v>
      </c>
      <c r="I2088" s="45" t="s">
        <v>5913</v>
      </c>
      <c r="J2088" s="45" t="s">
        <v>5914</v>
      </c>
      <c r="K2088" s="45" t="s">
        <v>14747</v>
      </c>
      <c r="L2088" s="45" t="s">
        <v>10028</v>
      </c>
      <c r="M2088" s="45" t="s">
        <v>10029</v>
      </c>
      <c r="N2088" s="45" t="s">
        <v>10030</v>
      </c>
      <c r="O2088" s="45" t="s">
        <v>10031</v>
      </c>
      <c r="P2088" s="45" t="s">
        <v>5672</v>
      </c>
    </row>
    <row r="2089" spans="1:16" x14ac:dyDescent="0.3">
      <c r="A2089" s="45" t="s">
        <v>10433</v>
      </c>
      <c r="B2089" s="45" t="s">
        <v>10434</v>
      </c>
      <c r="C2089" s="45" t="s">
        <v>10435</v>
      </c>
      <c r="D2089" s="45" t="s">
        <v>10436</v>
      </c>
      <c r="E2089" s="45" t="s">
        <v>10437</v>
      </c>
      <c r="F2089" s="45" t="s">
        <v>6581</v>
      </c>
      <c r="G2089" s="45">
        <v>1</v>
      </c>
      <c r="I2089" s="45" t="s">
        <v>5913</v>
      </c>
      <c r="J2089" s="45" t="s">
        <v>5914</v>
      </c>
      <c r="K2089" s="45" t="s">
        <v>14748</v>
      </c>
      <c r="L2089" s="45" t="s">
        <v>10439</v>
      </c>
      <c r="M2089" s="45" t="s">
        <v>10440</v>
      </c>
      <c r="N2089" s="45" t="s">
        <v>10441</v>
      </c>
      <c r="O2089" s="45" t="s">
        <v>10442</v>
      </c>
      <c r="P2089" s="45" t="s">
        <v>5674</v>
      </c>
    </row>
    <row r="2090" spans="1:16" x14ac:dyDescent="0.3">
      <c r="A2090" s="45" t="s">
        <v>14523</v>
      </c>
      <c r="B2090" s="45" t="s">
        <v>14524</v>
      </c>
      <c r="C2090" s="45" t="s">
        <v>14525</v>
      </c>
      <c r="D2090" s="45" t="s">
        <v>14526</v>
      </c>
      <c r="E2090" s="45" t="s">
        <v>14527</v>
      </c>
      <c r="F2090" s="45" t="s">
        <v>6581</v>
      </c>
      <c r="G2090" s="45">
        <v>8</v>
      </c>
      <c r="I2090" s="45" t="s">
        <v>5913</v>
      </c>
      <c r="J2090" s="45" t="s">
        <v>5914</v>
      </c>
      <c r="K2090" s="45" t="s">
        <v>14749</v>
      </c>
      <c r="L2090" s="45" t="s">
        <v>14529</v>
      </c>
      <c r="M2090" s="45" t="s">
        <v>14530</v>
      </c>
      <c r="N2090" s="45" t="s">
        <v>14531</v>
      </c>
      <c r="O2090" s="45" t="s">
        <v>14532</v>
      </c>
      <c r="P2090" s="45" t="s">
        <v>5895</v>
      </c>
    </row>
    <row r="2091" spans="1:16" x14ac:dyDescent="0.3">
      <c r="A2091" s="45" t="s">
        <v>14533</v>
      </c>
      <c r="B2091" s="45" t="s">
        <v>14534</v>
      </c>
      <c r="C2091" s="45" t="s">
        <v>14535</v>
      </c>
      <c r="D2091" s="45" t="s">
        <v>14536</v>
      </c>
      <c r="E2091" s="45" t="s">
        <v>14537</v>
      </c>
      <c r="F2091" s="45" t="s">
        <v>5572</v>
      </c>
      <c r="G2091" s="45">
        <v>22</v>
      </c>
      <c r="I2091" s="45" t="s">
        <v>5913</v>
      </c>
      <c r="J2091" s="45" t="s">
        <v>5914</v>
      </c>
      <c r="K2091" s="45" t="s">
        <v>14750</v>
      </c>
      <c r="L2091" s="45" t="s">
        <v>14539</v>
      </c>
      <c r="M2091" s="45" t="s">
        <v>14540</v>
      </c>
      <c r="N2091" s="45" t="s">
        <v>14541</v>
      </c>
      <c r="O2091" s="45" t="s">
        <v>14542</v>
      </c>
      <c r="P2091" s="45" t="s">
        <v>5896</v>
      </c>
    </row>
    <row r="2092" spans="1:16" x14ac:dyDescent="0.3">
      <c r="A2092" s="45" t="s">
        <v>14685</v>
      </c>
      <c r="B2092" s="45" t="s">
        <v>14686</v>
      </c>
      <c r="C2092" s="45" t="s">
        <v>14687</v>
      </c>
      <c r="D2092" s="45" t="s">
        <v>14688</v>
      </c>
      <c r="E2092" s="45" t="s">
        <v>14689</v>
      </c>
      <c r="F2092" s="45" t="s">
        <v>6581</v>
      </c>
      <c r="G2092" s="45">
        <v>8</v>
      </c>
      <c r="I2092" s="45" t="s">
        <v>5913</v>
      </c>
      <c r="J2092" s="45" t="s">
        <v>5914</v>
      </c>
      <c r="K2092" s="45" t="s">
        <v>14751</v>
      </c>
      <c r="L2092" s="45" t="s">
        <v>14691</v>
      </c>
      <c r="M2092" s="45" t="s">
        <v>14692</v>
      </c>
      <c r="N2092" s="45" t="s">
        <v>14693</v>
      </c>
      <c r="O2092" s="45" t="s">
        <v>14694</v>
      </c>
      <c r="P2092" s="45" t="s">
        <v>5897</v>
      </c>
    </row>
    <row r="2093" spans="1:16" x14ac:dyDescent="0.3">
      <c r="A2093" s="45" t="s">
        <v>14695</v>
      </c>
      <c r="B2093" s="45" t="s">
        <v>14696</v>
      </c>
      <c r="C2093" s="45" t="s">
        <v>14697</v>
      </c>
      <c r="D2093" s="45" t="s">
        <v>14698</v>
      </c>
      <c r="E2093" s="45" t="s">
        <v>14699</v>
      </c>
      <c r="F2093" s="45" t="s">
        <v>5572</v>
      </c>
      <c r="G2093" s="45">
        <v>22</v>
      </c>
      <c r="I2093" s="45" t="s">
        <v>5913</v>
      </c>
      <c r="J2093" s="45" t="s">
        <v>5914</v>
      </c>
      <c r="K2093" s="45" t="s">
        <v>14752</v>
      </c>
      <c r="L2093" s="45" t="s">
        <v>14701</v>
      </c>
      <c r="M2093" s="45" t="s">
        <v>14702</v>
      </c>
      <c r="N2093" s="45" t="s">
        <v>14703</v>
      </c>
      <c r="O2093" s="45" t="s">
        <v>14704</v>
      </c>
      <c r="P2093" s="45" t="s">
        <v>5898</v>
      </c>
    </row>
    <row r="2094" spans="1:16" x14ac:dyDescent="0.3">
      <c r="A2094" s="45" t="s">
        <v>14705</v>
      </c>
      <c r="B2094" s="45" t="s">
        <v>14706</v>
      </c>
      <c r="C2094" s="45" t="s">
        <v>14707</v>
      </c>
      <c r="D2094" s="45" t="s">
        <v>14708</v>
      </c>
      <c r="E2094" s="45" t="s">
        <v>14709</v>
      </c>
      <c r="F2094" s="45" t="s">
        <v>6581</v>
      </c>
      <c r="G2094" s="45">
        <v>1</v>
      </c>
      <c r="I2094" s="45" t="s">
        <v>5913</v>
      </c>
      <c r="J2094" s="45" t="s">
        <v>5914</v>
      </c>
      <c r="K2094" s="45" t="s">
        <v>14753</v>
      </c>
      <c r="L2094" s="45" t="s">
        <v>14711</v>
      </c>
      <c r="M2094" s="45" t="s">
        <v>14712</v>
      </c>
      <c r="N2094" s="45" t="s">
        <v>14713</v>
      </c>
      <c r="O2094" s="45" t="s">
        <v>14714</v>
      </c>
      <c r="P2094" s="45" t="s">
        <v>5899</v>
      </c>
    </row>
    <row r="2095" spans="1:16" x14ac:dyDescent="0.3">
      <c r="A2095" s="45" t="s">
        <v>7686</v>
      </c>
      <c r="B2095" s="45" t="s">
        <v>7752</v>
      </c>
      <c r="C2095" s="45" t="s">
        <v>7688</v>
      </c>
      <c r="D2095" s="45" t="s">
        <v>7689</v>
      </c>
      <c r="E2095" s="45" t="s">
        <v>7690</v>
      </c>
      <c r="F2095" s="45" t="s">
        <v>6581</v>
      </c>
      <c r="G2095" s="45">
        <v>12</v>
      </c>
      <c r="I2095" s="45" t="s">
        <v>5913</v>
      </c>
      <c r="J2095" s="45" t="s">
        <v>5914</v>
      </c>
      <c r="K2095" s="45" t="s">
        <v>14754</v>
      </c>
      <c r="L2095" s="45" t="s">
        <v>7692</v>
      </c>
      <c r="M2095" s="45" t="s">
        <v>7693</v>
      </c>
      <c r="N2095" s="45" t="s">
        <v>7694</v>
      </c>
      <c r="O2095" s="45" t="s">
        <v>7695</v>
      </c>
      <c r="P2095" s="45" t="s">
        <v>4887</v>
      </c>
    </row>
    <row r="2096" spans="1:16" x14ac:dyDescent="0.3">
      <c r="A2096" s="45" t="s">
        <v>7696</v>
      </c>
      <c r="B2096" s="45" t="s">
        <v>7754</v>
      </c>
      <c r="C2096" s="45" t="s">
        <v>7698</v>
      </c>
      <c r="D2096" s="45" t="s">
        <v>7699</v>
      </c>
      <c r="E2096" s="45" t="s">
        <v>7700</v>
      </c>
      <c r="F2096" s="45" t="s">
        <v>6581</v>
      </c>
      <c r="G2096" s="45">
        <v>14</v>
      </c>
      <c r="I2096" s="45" t="s">
        <v>5913</v>
      </c>
      <c r="J2096" s="45" t="s">
        <v>5914</v>
      </c>
      <c r="K2096" s="45" t="s">
        <v>14755</v>
      </c>
      <c r="L2096" s="45" t="s">
        <v>7702</v>
      </c>
      <c r="M2096" s="45" t="s">
        <v>7703</v>
      </c>
      <c r="N2096" s="45" t="s">
        <v>7704</v>
      </c>
      <c r="O2096" s="45" t="s">
        <v>7705</v>
      </c>
      <c r="P2096" s="45" t="s">
        <v>4889</v>
      </c>
    </row>
    <row r="2097" spans="1:16" x14ac:dyDescent="0.3">
      <c r="A2097" s="45" t="s">
        <v>7706</v>
      </c>
      <c r="B2097" s="45" t="s">
        <v>7756</v>
      </c>
      <c r="C2097" s="45" t="s">
        <v>7708</v>
      </c>
      <c r="D2097" s="45" t="s">
        <v>7709</v>
      </c>
      <c r="E2097" s="45" t="s">
        <v>7710</v>
      </c>
      <c r="F2097" s="45" t="s">
        <v>6581</v>
      </c>
      <c r="G2097" s="45">
        <v>12</v>
      </c>
      <c r="I2097" s="45" t="s">
        <v>5913</v>
      </c>
      <c r="J2097" s="45" t="s">
        <v>5914</v>
      </c>
      <c r="K2097" s="45" t="s">
        <v>14756</v>
      </c>
      <c r="L2097" s="45" t="s">
        <v>7712</v>
      </c>
      <c r="M2097" s="45" t="s">
        <v>7713</v>
      </c>
      <c r="N2097" s="45" t="s">
        <v>7714</v>
      </c>
      <c r="O2097" s="45" t="s">
        <v>7715</v>
      </c>
      <c r="P2097" s="45" t="s">
        <v>4891</v>
      </c>
    </row>
    <row r="2098" spans="1:16" x14ac:dyDescent="0.3">
      <c r="A2098" s="45" t="s">
        <v>7716</v>
      </c>
      <c r="B2098" s="45" t="s">
        <v>7758</v>
      </c>
      <c r="C2098" s="45" t="s">
        <v>7718</v>
      </c>
      <c r="D2098" s="45" t="s">
        <v>7719</v>
      </c>
      <c r="E2098" s="45" t="s">
        <v>7720</v>
      </c>
      <c r="F2098" s="45" t="s">
        <v>6581</v>
      </c>
      <c r="G2098" s="45">
        <v>14</v>
      </c>
      <c r="I2098" s="45" t="s">
        <v>5913</v>
      </c>
      <c r="J2098" s="45" t="s">
        <v>5914</v>
      </c>
      <c r="K2098" s="45" t="s">
        <v>14757</v>
      </c>
      <c r="L2098" s="45" t="s">
        <v>7722</v>
      </c>
      <c r="M2098" s="45" t="s">
        <v>7723</v>
      </c>
      <c r="N2098" s="45" t="s">
        <v>7724</v>
      </c>
      <c r="O2098" s="45" t="s">
        <v>7725</v>
      </c>
      <c r="P2098" s="45" t="s">
        <v>4893</v>
      </c>
    </row>
    <row r="2099" spans="1:16" x14ac:dyDescent="0.3">
      <c r="A2099" s="45" t="s">
        <v>10056</v>
      </c>
      <c r="B2099" s="45" t="s">
        <v>14719</v>
      </c>
      <c r="C2099" s="45" t="s">
        <v>10058</v>
      </c>
      <c r="D2099" s="45" t="s">
        <v>10059</v>
      </c>
      <c r="E2099" s="45" t="s">
        <v>10060</v>
      </c>
      <c r="F2099" s="45" t="s">
        <v>6581</v>
      </c>
      <c r="G2099" s="45">
        <v>30</v>
      </c>
      <c r="I2099" s="45" t="s">
        <v>5913</v>
      </c>
      <c r="J2099" s="45" t="s">
        <v>5914</v>
      </c>
      <c r="K2099" s="45" t="s">
        <v>14758</v>
      </c>
      <c r="L2099" s="45" t="s">
        <v>10062</v>
      </c>
      <c r="M2099" s="45" t="s">
        <v>10063</v>
      </c>
      <c r="N2099" s="45" t="s">
        <v>10064</v>
      </c>
      <c r="O2099" s="45" t="s">
        <v>10065</v>
      </c>
      <c r="P2099" s="45" t="s">
        <v>5463</v>
      </c>
    </row>
    <row r="2100" spans="1:16" x14ac:dyDescent="0.3">
      <c r="A2100" s="45" t="s">
        <v>10066</v>
      </c>
      <c r="B2100" s="45" t="s">
        <v>10067</v>
      </c>
      <c r="C2100" s="45" t="s">
        <v>10068</v>
      </c>
      <c r="D2100" s="45" t="s">
        <v>10069</v>
      </c>
      <c r="E2100" s="45" t="s">
        <v>10070</v>
      </c>
      <c r="F2100" s="45" t="s">
        <v>6581</v>
      </c>
      <c r="G2100" s="45">
        <v>8</v>
      </c>
      <c r="I2100" s="45" t="s">
        <v>5913</v>
      </c>
      <c r="J2100" s="45" t="s">
        <v>5914</v>
      </c>
      <c r="K2100" s="45" t="s">
        <v>14759</v>
      </c>
      <c r="L2100" s="45" t="s">
        <v>10072</v>
      </c>
      <c r="M2100" s="45" t="s">
        <v>10073</v>
      </c>
      <c r="N2100" s="45" t="s">
        <v>10074</v>
      </c>
      <c r="O2100" s="45" t="s">
        <v>10075</v>
      </c>
      <c r="P2100" s="45" t="s">
        <v>5686</v>
      </c>
    </row>
    <row r="2101" spans="1:16" x14ac:dyDescent="0.3">
      <c r="A2101" s="45" t="s">
        <v>10076</v>
      </c>
      <c r="B2101" s="45" t="s">
        <v>10077</v>
      </c>
      <c r="C2101" s="45" t="s">
        <v>10078</v>
      </c>
      <c r="D2101" s="45" t="s">
        <v>10079</v>
      </c>
      <c r="E2101" s="45" t="s">
        <v>10080</v>
      </c>
      <c r="F2101" s="45" t="s">
        <v>6581</v>
      </c>
      <c r="G2101" s="45">
        <v>6</v>
      </c>
      <c r="I2101" s="45" t="s">
        <v>5913</v>
      </c>
      <c r="J2101" s="45" t="s">
        <v>5914</v>
      </c>
      <c r="K2101" s="45" t="s">
        <v>14760</v>
      </c>
      <c r="L2101" s="45" t="s">
        <v>10082</v>
      </c>
      <c r="M2101" s="45" t="s">
        <v>10083</v>
      </c>
      <c r="N2101" s="45" t="s">
        <v>10084</v>
      </c>
      <c r="O2101" s="45" t="s">
        <v>10085</v>
      </c>
      <c r="P2101" s="45" t="s">
        <v>5688</v>
      </c>
    </row>
    <row r="2102" spans="1:16" x14ac:dyDescent="0.3">
      <c r="A2102" s="45" t="s">
        <v>10086</v>
      </c>
      <c r="B2102" s="45" t="s">
        <v>10087</v>
      </c>
      <c r="C2102" s="45" t="s">
        <v>10088</v>
      </c>
      <c r="D2102" s="45" t="s">
        <v>10089</v>
      </c>
      <c r="E2102" s="45" t="s">
        <v>10090</v>
      </c>
      <c r="F2102" s="45" t="s">
        <v>5167</v>
      </c>
      <c r="G2102" s="45">
        <v>22</v>
      </c>
      <c r="I2102" s="45" t="s">
        <v>5913</v>
      </c>
      <c r="J2102" s="45" t="s">
        <v>5914</v>
      </c>
      <c r="K2102" s="45" t="s">
        <v>14761</v>
      </c>
      <c r="L2102" s="45" t="s">
        <v>10092</v>
      </c>
      <c r="M2102" s="45" t="s">
        <v>10093</v>
      </c>
      <c r="N2102" s="45" t="s">
        <v>10094</v>
      </c>
      <c r="O2102" s="45" t="s">
        <v>10095</v>
      </c>
      <c r="P2102" s="45" t="s">
        <v>5690</v>
      </c>
    </row>
    <row r="2103" spans="1:16" x14ac:dyDescent="0.3">
      <c r="A2103" s="45" t="s">
        <v>10096</v>
      </c>
      <c r="B2103" s="45" t="s">
        <v>10097</v>
      </c>
      <c r="C2103" s="45" t="s">
        <v>10098</v>
      </c>
      <c r="D2103" s="45" t="s">
        <v>10099</v>
      </c>
      <c r="E2103" s="45" t="s">
        <v>10100</v>
      </c>
      <c r="F2103" s="45" t="s">
        <v>6581</v>
      </c>
      <c r="G2103" s="45">
        <v>6</v>
      </c>
      <c r="I2103" s="45" t="s">
        <v>5913</v>
      </c>
      <c r="J2103" s="45" t="s">
        <v>5914</v>
      </c>
      <c r="K2103" s="45" t="s">
        <v>14762</v>
      </c>
      <c r="L2103" s="45" t="s">
        <v>10102</v>
      </c>
      <c r="M2103" s="45" t="s">
        <v>10103</v>
      </c>
      <c r="N2103" s="45" t="s">
        <v>10104</v>
      </c>
      <c r="O2103" s="45" t="s">
        <v>10105</v>
      </c>
      <c r="P2103" s="45" t="s">
        <v>5692</v>
      </c>
    </row>
    <row r="2104" spans="1:16" x14ac:dyDescent="0.3">
      <c r="A2104" s="45" t="s">
        <v>7792</v>
      </c>
      <c r="B2104" s="45" t="s">
        <v>7970</v>
      </c>
      <c r="C2104" s="45" t="s">
        <v>7794</v>
      </c>
      <c r="D2104" s="45" t="s">
        <v>7795</v>
      </c>
      <c r="E2104" s="45" t="s">
        <v>7796</v>
      </c>
      <c r="F2104" s="45" t="s">
        <v>6581</v>
      </c>
      <c r="G2104" s="45">
        <v>200</v>
      </c>
      <c r="I2104" s="45" t="s">
        <v>5913</v>
      </c>
      <c r="J2104" s="45" t="s">
        <v>5914</v>
      </c>
      <c r="K2104" s="45" t="s">
        <v>14763</v>
      </c>
      <c r="L2104" s="45" t="s">
        <v>7798</v>
      </c>
      <c r="M2104" s="45" t="s">
        <v>7799</v>
      </c>
      <c r="N2104" s="45" t="s">
        <v>7800</v>
      </c>
      <c r="O2104" s="45" t="s">
        <v>7801</v>
      </c>
      <c r="P2104" s="45" t="s">
        <v>4973</v>
      </c>
    </row>
    <row r="2105" spans="1:16" x14ac:dyDescent="0.3">
      <c r="A2105" s="45" t="s">
        <v>7726</v>
      </c>
      <c r="B2105" s="45" t="s">
        <v>7727</v>
      </c>
      <c r="C2105" s="45" t="s">
        <v>7728</v>
      </c>
      <c r="D2105" s="45" t="s">
        <v>7729</v>
      </c>
      <c r="E2105" s="45" t="s">
        <v>7730</v>
      </c>
      <c r="F2105" s="45" t="s">
        <v>6581</v>
      </c>
      <c r="G2105" s="45">
        <v>12</v>
      </c>
      <c r="H2105" s="45" t="s">
        <v>7358</v>
      </c>
      <c r="I2105" s="45" t="s">
        <v>5902</v>
      </c>
      <c r="J2105" s="45" t="s">
        <v>5903</v>
      </c>
      <c r="K2105" s="45" t="s">
        <v>14764</v>
      </c>
      <c r="L2105" s="45" t="s">
        <v>7732</v>
      </c>
      <c r="M2105" s="45" t="s">
        <v>7733</v>
      </c>
      <c r="N2105" s="45" t="s">
        <v>7734</v>
      </c>
      <c r="O2105" s="45" t="s">
        <v>7735</v>
      </c>
      <c r="P2105" s="45" t="s">
        <v>4846</v>
      </c>
    </row>
    <row r="2106" spans="1:16" x14ac:dyDescent="0.3">
      <c r="A2106" s="45" t="s">
        <v>7762</v>
      </c>
      <c r="B2106" s="45" t="s">
        <v>7763</v>
      </c>
      <c r="C2106" s="45" t="s">
        <v>7764</v>
      </c>
      <c r="D2106" s="45" t="s">
        <v>7765</v>
      </c>
      <c r="E2106" s="45" t="s">
        <v>7766</v>
      </c>
      <c r="F2106" s="45" t="s">
        <v>6581</v>
      </c>
      <c r="G2106" s="45">
        <v>1</v>
      </c>
      <c r="H2106" s="45" t="s">
        <v>7360</v>
      </c>
      <c r="I2106" s="45" t="s">
        <v>5902</v>
      </c>
      <c r="J2106" s="45" t="s">
        <v>5903</v>
      </c>
      <c r="K2106" s="45" t="s">
        <v>14765</v>
      </c>
      <c r="L2106" s="45" t="s">
        <v>7768</v>
      </c>
      <c r="M2106" s="45" t="s">
        <v>7769</v>
      </c>
      <c r="N2106" s="45" t="s">
        <v>7770</v>
      </c>
      <c r="O2106" s="45" t="s">
        <v>7771</v>
      </c>
      <c r="P2106" s="45" t="s">
        <v>4849</v>
      </c>
    </row>
    <row r="2107" spans="1:16" x14ac:dyDescent="0.3">
      <c r="A2107" s="45" t="s">
        <v>14584</v>
      </c>
      <c r="B2107" s="45" t="s">
        <v>14585</v>
      </c>
      <c r="C2107" s="45" t="s">
        <v>14586</v>
      </c>
      <c r="D2107" s="45" t="s">
        <v>14587</v>
      </c>
      <c r="E2107" s="45" t="s">
        <v>14588</v>
      </c>
      <c r="F2107" s="45" t="s">
        <v>6581</v>
      </c>
      <c r="G2107" s="45">
        <v>8</v>
      </c>
      <c r="H2107" s="45" t="s">
        <v>7361</v>
      </c>
      <c r="I2107" s="45" t="s">
        <v>5902</v>
      </c>
      <c r="J2107" s="45" t="s">
        <v>5903</v>
      </c>
      <c r="K2107" s="45" t="s">
        <v>14766</v>
      </c>
      <c r="L2107" s="45" t="s">
        <v>14590</v>
      </c>
      <c r="M2107" s="45" t="s">
        <v>14591</v>
      </c>
      <c r="N2107" s="45" t="s">
        <v>14592</v>
      </c>
      <c r="O2107" s="45" t="s">
        <v>14593</v>
      </c>
      <c r="P2107" s="45" t="s">
        <v>5885</v>
      </c>
    </row>
    <row r="2108" spans="1:16" x14ac:dyDescent="0.3">
      <c r="A2108" s="45" t="s">
        <v>14594</v>
      </c>
      <c r="B2108" s="45" t="s">
        <v>14595</v>
      </c>
      <c r="C2108" s="45" t="s">
        <v>14596</v>
      </c>
      <c r="D2108" s="45" t="s">
        <v>14597</v>
      </c>
      <c r="E2108" s="45" t="s">
        <v>14598</v>
      </c>
      <c r="F2108" s="45" t="s">
        <v>5572</v>
      </c>
      <c r="G2108" s="45">
        <v>22</v>
      </c>
      <c r="H2108" s="45" t="s">
        <v>7362</v>
      </c>
      <c r="I2108" s="45" t="s">
        <v>5902</v>
      </c>
      <c r="J2108" s="45" t="s">
        <v>5903</v>
      </c>
      <c r="K2108" s="45" t="s">
        <v>14767</v>
      </c>
      <c r="L2108" s="45" t="s">
        <v>14600</v>
      </c>
      <c r="M2108" s="45" t="s">
        <v>14601</v>
      </c>
      <c r="N2108" s="45" t="s">
        <v>14602</v>
      </c>
      <c r="O2108" s="45" t="s">
        <v>14603</v>
      </c>
      <c r="P2108" s="45" t="s">
        <v>5886</v>
      </c>
    </row>
    <row r="2109" spans="1:16" x14ac:dyDescent="0.3">
      <c r="A2109" s="45" t="s">
        <v>7976</v>
      </c>
      <c r="B2109" s="45" t="s">
        <v>9671</v>
      </c>
      <c r="C2109" s="45" t="s">
        <v>7978</v>
      </c>
      <c r="D2109" s="45" t="s">
        <v>7979</v>
      </c>
      <c r="E2109" s="45" t="s">
        <v>7980</v>
      </c>
      <c r="F2109" s="45" t="s">
        <v>6581</v>
      </c>
      <c r="G2109" s="45">
        <v>20</v>
      </c>
      <c r="I2109" s="45" t="s">
        <v>5902</v>
      </c>
      <c r="J2109" s="45" t="s">
        <v>5903</v>
      </c>
      <c r="K2109" s="45" t="s">
        <v>14768</v>
      </c>
      <c r="L2109" s="45" t="s">
        <v>7982</v>
      </c>
      <c r="M2109" s="45" t="s">
        <v>7983</v>
      </c>
      <c r="N2109" s="45" t="s">
        <v>7984</v>
      </c>
      <c r="O2109" s="45" t="s">
        <v>7985</v>
      </c>
      <c r="P2109" s="45" t="s">
        <v>4837</v>
      </c>
    </row>
    <row r="2110" spans="1:16" x14ac:dyDescent="0.3">
      <c r="A2110" s="45" t="s">
        <v>7940</v>
      </c>
      <c r="B2110" s="45" t="s">
        <v>9673</v>
      </c>
      <c r="C2110" s="45" t="s">
        <v>7942</v>
      </c>
      <c r="D2110" s="45" t="s">
        <v>7943</v>
      </c>
      <c r="E2110" s="45" t="s">
        <v>7944</v>
      </c>
      <c r="F2110" s="45" t="s">
        <v>5572</v>
      </c>
      <c r="G2110" s="45">
        <v>22</v>
      </c>
      <c r="I2110" s="45" t="s">
        <v>5902</v>
      </c>
      <c r="J2110" s="45" t="s">
        <v>5903</v>
      </c>
      <c r="K2110" s="45" t="s">
        <v>14769</v>
      </c>
      <c r="L2110" s="45" t="s">
        <v>7946</v>
      </c>
      <c r="M2110" s="45" t="s">
        <v>7947</v>
      </c>
      <c r="N2110" s="45" t="s">
        <v>7948</v>
      </c>
      <c r="O2110" s="45" t="s">
        <v>7949</v>
      </c>
      <c r="P2110" s="45" t="s">
        <v>4841</v>
      </c>
    </row>
    <row r="2111" spans="1:16" x14ac:dyDescent="0.3">
      <c r="A2111" s="45" t="s">
        <v>8228</v>
      </c>
      <c r="B2111" s="45" t="s">
        <v>9769</v>
      </c>
      <c r="C2111" s="45" t="s">
        <v>8230</v>
      </c>
      <c r="D2111" s="45" t="s">
        <v>8231</v>
      </c>
      <c r="E2111" s="45" t="s">
        <v>8232</v>
      </c>
      <c r="F2111" s="45" t="s">
        <v>6581</v>
      </c>
      <c r="G2111" s="45">
        <v>30</v>
      </c>
      <c r="I2111" s="45" t="s">
        <v>5902</v>
      </c>
      <c r="J2111" s="45" t="s">
        <v>5903</v>
      </c>
      <c r="K2111" s="45" t="s">
        <v>14770</v>
      </c>
      <c r="L2111" s="45" t="s">
        <v>8234</v>
      </c>
      <c r="M2111" s="45" t="s">
        <v>8235</v>
      </c>
      <c r="N2111" s="45" t="s">
        <v>8236</v>
      </c>
      <c r="O2111" s="45" t="s">
        <v>8237</v>
      </c>
      <c r="P2111" s="45" t="s">
        <v>5324</v>
      </c>
    </row>
    <row r="2112" spans="1:16" x14ac:dyDescent="0.3">
      <c r="A2112" s="45" t="s">
        <v>14771</v>
      </c>
      <c r="B2112" s="45" t="s">
        <v>14772</v>
      </c>
      <c r="C2112" s="45" t="s">
        <v>14773</v>
      </c>
      <c r="D2112" s="45" t="s">
        <v>14774</v>
      </c>
      <c r="E2112" s="45" t="s">
        <v>14775</v>
      </c>
      <c r="F2112" s="45" t="s">
        <v>5572</v>
      </c>
      <c r="G2112" s="45">
        <v>22</v>
      </c>
      <c r="I2112" s="45" t="s">
        <v>5902</v>
      </c>
      <c r="J2112" s="45" t="s">
        <v>5903</v>
      </c>
      <c r="K2112" s="45" t="s">
        <v>14776</v>
      </c>
      <c r="L2112" s="45" t="s">
        <v>14777</v>
      </c>
      <c r="M2112" s="45" t="s">
        <v>14778</v>
      </c>
      <c r="N2112" s="45" t="s">
        <v>14779</v>
      </c>
      <c r="O2112" s="45" t="s">
        <v>14780</v>
      </c>
      <c r="P2112" s="45" t="s">
        <v>5904</v>
      </c>
    </row>
    <row r="2113" spans="1:16" x14ac:dyDescent="0.3">
      <c r="A2113" s="45" t="s">
        <v>14781</v>
      </c>
      <c r="B2113" s="45" t="s">
        <v>14782</v>
      </c>
      <c r="C2113" s="45" t="s">
        <v>14783</v>
      </c>
      <c r="D2113" s="45" t="s">
        <v>14784</v>
      </c>
      <c r="E2113" s="45" t="s">
        <v>14785</v>
      </c>
      <c r="F2113" s="45" t="s">
        <v>6581</v>
      </c>
      <c r="G2113" s="45">
        <v>2</v>
      </c>
      <c r="I2113" s="45" t="s">
        <v>5902</v>
      </c>
      <c r="J2113" s="45" t="s">
        <v>5903</v>
      </c>
      <c r="K2113" s="45" t="s">
        <v>14786</v>
      </c>
      <c r="L2113" s="45" t="s">
        <v>14787</v>
      </c>
      <c r="M2113" s="45" t="s">
        <v>14788</v>
      </c>
      <c r="N2113" s="45" t="s">
        <v>14789</v>
      </c>
      <c r="O2113" s="45" t="s">
        <v>14790</v>
      </c>
      <c r="P2113" s="45" t="s">
        <v>5905</v>
      </c>
    </row>
    <row r="2114" spans="1:16" x14ac:dyDescent="0.3">
      <c r="A2114" s="45" t="s">
        <v>14791</v>
      </c>
      <c r="B2114" s="45" t="s">
        <v>14792</v>
      </c>
      <c r="C2114" s="45" t="s">
        <v>14793</v>
      </c>
      <c r="D2114" s="45" t="s">
        <v>14794</v>
      </c>
      <c r="E2114" s="45" t="s">
        <v>14795</v>
      </c>
      <c r="F2114" s="45" t="s">
        <v>6581</v>
      </c>
      <c r="G2114" s="45">
        <v>2</v>
      </c>
      <c r="I2114" s="45" t="s">
        <v>5902</v>
      </c>
      <c r="J2114" s="45" t="s">
        <v>5903</v>
      </c>
      <c r="K2114" s="45" t="s">
        <v>14796</v>
      </c>
      <c r="L2114" s="45" t="s">
        <v>14797</v>
      </c>
      <c r="M2114" s="45" t="s">
        <v>14798</v>
      </c>
      <c r="N2114" s="45" t="s">
        <v>14799</v>
      </c>
      <c r="O2114" s="45" t="s">
        <v>14800</v>
      </c>
      <c r="P2114" s="45" t="s">
        <v>5906</v>
      </c>
    </row>
    <row r="2115" spans="1:16" x14ac:dyDescent="0.3">
      <c r="A2115" s="45" t="s">
        <v>14801</v>
      </c>
      <c r="B2115" s="45" t="s">
        <v>14802</v>
      </c>
      <c r="C2115" s="45" t="s">
        <v>14803</v>
      </c>
      <c r="D2115" s="45" t="s">
        <v>14804</v>
      </c>
      <c r="E2115" s="45" t="s">
        <v>14805</v>
      </c>
      <c r="F2115" s="45" t="s">
        <v>6581</v>
      </c>
      <c r="G2115" s="45">
        <v>1</v>
      </c>
      <c r="I2115" s="45" t="s">
        <v>5902</v>
      </c>
      <c r="J2115" s="45" t="s">
        <v>5903</v>
      </c>
      <c r="K2115" s="45" t="s">
        <v>14806</v>
      </c>
      <c r="L2115" s="45" t="s">
        <v>14807</v>
      </c>
      <c r="M2115" s="45" t="s">
        <v>14808</v>
      </c>
      <c r="N2115" s="45" t="s">
        <v>14809</v>
      </c>
      <c r="O2115" s="45" t="s">
        <v>14810</v>
      </c>
      <c r="P2115" s="45" t="s">
        <v>5907</v>
      </c>
    </row>
    <row r="2116" spans="1:16" x14ac:dyDescent="0.3">
      <c r="A2116" s="45" t="s">
        <v>14811</v>
      </c>
      <c r="B2116" s="45" t="s">
        <v>14812</v>
      </c>
      <c r="C2116" s="45" t="s">
        <v>14813</v>
      </c>
      <c r="D2116" s="45" t="s">
        <v>14814</v>
      </c>
      <c r="E2116" s="45" t="s">
        <v>14815</v>
      </c>
      <c r="F2116" s="45" t="s">
        <v>6581</v>
      </c>
      <c r="G2116" s="45">
        <v>20</v>
      </c>
      <c r="I2116" s="45" t="s">
        <v>5902</v>
      </c>
      <c r="J2116" s="45" t="s">
        <v>5903</v>
      </c>
      <c r="K2116" s="45" t="s">
        <v>14816</v>
      </c>
      <c r="L2116" s="45" t="s">
        <v>14817</v>
      </c>
      <c r="M2116" s="45" t="s">
        <v>14818</v>
      </c>
      <c r="N2116" s="45" t="s">
        <v>14819</v>
      </c>
      <c r="O2116" s="45" t="s">
        <v>14820</v>
      </c>
      <c r="P2116" s="45" t="s">
        <v>5908</v>
      </c>
    </row>
    <row r="2117" spans="1:16" x14ac:dyDescent="0.3">
      <c r="A2117" s="45" t="s">
        <v>10022</v>
      </c>
      <c r="B2117" s="45" t="s">
        <v>10023</v>
      </c>
      <c r="C2117" s="45" t="s">
        <v>10024</v>
      </c>
      <c r="D2117" s="45" t="s">
        <v>10025</v>
      </c>
      <c r="E2117" s="45" t="s">
        <v>10026</v>
      </c>
      <c r="F2117" s="45" t="s">
        <v>6581</v>
      </c>
      <c r="G2117" s="45">
        <v>1</v>
      </c>
      <c r="I2117" s="45" t="s">
        <v>5902</v>
      </c>
      <c r="J2117" s="45" t="s">
        <v>5903</v>
      </c>
      <c r="K2117" s="45" t="s">
        <v>14821</v>
      </c>
      <c r="L2117" s="45" t="s">
        <v>10028</v>
      </c>
      <c r="M2117" s="45" t="s">
        <v>10029</v>
      </c>
      <c r="N2117" s="45" t="s">
        <v>10030</v>
      </c>
      <c r="O2117" s="45" t="s">
        <v>10031</v>
      </c>
      <c r="P2117" s="45" t="s">
        <v>5672</v>
      </c>
    </row>
    <row r="2118" spans="1:16" x14ac:dyDescent="0.3">
      <c r="A2118" s="45" t="s">
        <v>14822</v>
      </c>
      <c r="B2118" s="45" t="s">
        <v>14823</v>
      </c>
      <c r="C2118" s="45" t="s">
        <v>14824</v>
      </c>
      <c r="D2118" s="45" t="s">
        <v>14825</v>
      </c>
      <c r="E2118" s="45" t="s">
        <v>14826</v>
      </c>
      <c r="F2118" s="45" t="s">
        <v>5572</v>
      </c>
      <c r="G2118" s="45">
        <v>22</v>
      </c>
      <c r="I2118" s="45" t="s">
        <v>5902</v>
      </c>
      <c r="J2118" s="45" t="s">
        <v>5903</v>
      </c>
      <c r="K2118" s="45" t="s">
        <v>14827</v>
      </c>
      <c r="L2118" s="45" t="s">
        <v>14828</v>
      </c>
      <c r="M2118" s="45" t="s">
        <v>14829</v>
      </c>
      <c r="N2118" s="45" t="s">
        <v>14830</v>
      </c>
      <c r="O2118" s="45" t="s">
        <v>14831</v>
      </c>
      <c r="P2118" s="45" t="s">
        <v>5909</v>
      </c>
    </row>
    <row r="2119" spans="1:16" x14ac:dyDescent="0.3">
      <c r="A2119" s="45" t="s">
        <v>14832</v>
      </c>
      <c r="B2119" s="45" t="s">
        <v>14833</v>
      </c>
      <c r="C2119" s="45" t="s">
        <v>14834</v>
      </c>
      <c r="D2119" s="45" t="s">
        <v>14835</v>
      </c>
      <c r="E2119" s="45" t="s">
        <v>14836</v>
      </c>
      <c r="F2119" s="45" t="s">
        <v>5572</v>
      </c>
      <c r="G2119" s="45">
        <v>22</v>
      </c>
      <c r="I2119" s="45" t="s">
        <v>5902</v>
      </c>
      <c r="J2119" s="45" t="s">
        <v>5903</v>
      </c>
      <c r="K2119" s="45" t="s">
        <v>14837</v>
      </c>
      <c r="L2119" s="45" t="s">
        <v>14838</v>
      </c>
      <c r="M2119" s="45" t="s">
        <v>14839</v>
      </c>
      <c r="N2119" s="45" t="s">
        <v>14840</v>
      </c>
      <c r="O2119" s="45" t="s">
        <v>14841</v>
      </c>
      <c r="P2119" s="45" t="s">
        <v>5910</v>
      </c>
    </row>
    <row r="2120" spans="1:16" x14ac:dyDescent="0.3">
      <c r="A2120" s="45" t="s">
        <v>7686</v>
      </c>
      <c r="B2120" s="45" t="s">
        <v>7752</v>
      </c>
      <c r="C2120" s="45" t="s">
        <v>7688</v>
      </c>
      <c r="D2120" s="45" t="s">
        <v>7689</v>
      </c>
      <c r="E2120" s="45" t="s">
        <v>7690</v>
      </c>
      <c r="F2120" s="45" t="s">
        <v>6581</v>
      </c>
      <c r="G2120" s="45">
        <v>12</v>
      </c>
      <c r="I2120" s="45" t="s">
        <v>5902</v>
      </c>
      <c r="J2120" s="45" t="s">
        <v>5903</v>
      </c>
      <c r="K2120" s="45" t="s">
        <v>14842</v>
      </c>
      <c r="L2120" s="45" t="s">
        <v>7692</v>
      </c>
      <c r="M2120" s="45" t="s">
        <v>7693</v>
      </c>
      <c r="N2120" s="45" t="s">
        <v>7694</v>
      </c>
      <c r="O2120" s="45" t="s">
        <v>7695</v>
      </c>
      <c r="P2120" s="45" t="s">
        <v>4887</v>
      </c>
    </row>
    <row r="2121" spans="1:16" x14ac:dyDescent="0.3">
      <c r="A2121" s="45" t="s">
        <v>7696</v>
      </c>
      <c r="B2121" s="45" t="s">
        <v>7754</v>
      </c>
      <c r="C2121" s="45" t="s">
        <v>7698</v>
      </c>
      <c r="D2121" s="45" t="s">
        <v>7699</v>
      </c>
      <c r="E2121" s="45" t="s">
        <v>7700</v>
      </c>
      <c r="F2121" s="45" t="s">
        <v>6581</v>
      </c>
      <c r="G2121" s="45">
        <v>14</v>
      </c>
      <c r="I2121" s="45" t="s">
        <v>5902</v>
      </c>
      <c r="J2121" s="45" t="s">
        <v>5903</v>
      </c>
      <c r="K2121" s="45" t="s">
        <v>14843</v>
      </c>
      <c r="L2121" s="45" t="s">
        <v>7702</v>
      </c>
      <c r="M2121" s="45" t="s">
        <v>7703</v>
      </c>
      <c r="N2121" s="45" t="s">
        <v>7704</v>
      </c>
      <c r="O2121" s="45" t="s">
        <v>7705</v>
      </c>
      <c r="P2121" s="45" t="s">
        <v>4889</v>
      </c>
    </row>
    <row r="2122" spans="1:16" x14ac:dyDescent="0.3">
      <c r="A2122" s="45" t="s">
        <v>7706</v>
      </c>
      <c r="B2122" s="45" t="s">
        <v>7756</v>
      </c>
      <c r="C2122" s="45" t="s">
        <v>7708</v>
      </c>
      <c r="D2122" s="45" t="s">
        <v>7709</v>
      </c>
      <c r="E2122" s="45" t="s">
        <v>7710</v>
      </c>
      <c r="F2122" s="45" t="s">
        <v>6581</v>
      </c>
      <c r="G2122" s="45">
        <v>12</v>
      </c>
      <c r="I2122" s="45" t="s">
        <v>5902</v>
      </c>
      <c r="J2122" s="45" t="s">
        <v>5903</v>
      </c>
      <c r="K2122" s="45" t="s">
        <v>14844</v>
      </c>
      <c r="L2122" s="45" t="s">
        <v>7712</v>
      </c>
      <c r="M2122" s="45" t="s">
        <v>7713</v>
      </c>
      <c r="N2122" s="45" t="s">
        <v>7714</v>
      </c>
      <c r="O2122" s="45" t="s">
        <v>7715</v>
      </c>
      <c r="P2122" s="45" t="s">
        <v>4891</v>
      </c>
    </row>
    <row r="2123" spans="1:16" x14ac:dyDescent="0.3">
      <c r="A2123" s="45" t="s">
        <v>7716</v>
      </c>
      <c r="B2123" s="45" t="s">
        <v>7758</v>
      </c>
      <c r="C2123" s="45" t="s">
        <v>7718</v>
      </c>
      <c r="D2123" s="45" t="s">
        <v>7719</v>
      </c>
      <c r="E2123" s="45" t="s">
        <v>7720</v>
      </c>
      <c r="F2123" s="45" t="s">
        <v>6581</v>
      </c>
      <c r="G2123" s="45">
        <v>14</v>
      </c>
      <c r="I2123" s="45" t="s">
        <v>5902</v>
      </c>
      <c r="J2123" s="45" t="s">
        <v>5903</v>
      </c>
      <c r="K2123" s="45" t="s">
        <v>14845</v>
      </c>
      <c r="L2123" s="45" t="s">
        <v>7722</v>
      </c>
      <c r="M2123" s="45" t="s">
        <v>7723</v>
      </c>
      <c r="N2123" s="45" t="s">
        <v>7724</v>
      </c>
      <c r="O2123" s="45" t="s">
        <v>7725</v>
      </c>
      <c r="P2123" s="45" t="s">
        <v>4893</v>
      </c>
    </row>
    <row r="2124" spans="1:16" x14ac:dyDescent="0.3">
      <c r="A2124" s="45" t="s">
        <v>10056</v>
      </c>
      <c r="B2124" s="45" t="s">
        <v>14719</v>
      </c>
      <c r="C2124" s="45" t="s">
        <v>10058</v>
      </c>
      <c r="D2124" s="45" t="s">
        <v>10059</v>
      </c>
      <c r="E2124" s="45" t="s">
        <v>10060</v>
      </c>
      <c r="F2124" s="45" t="s">
        <v>6581</v>
      </c>
      <c r="G2124" s="45">
        <v>30</v>
      </c>
      <c r="I2124" s="45" t="s">
        <v>5902</v>
      </c>
      <c r="J2124" s="45" t="s">
        <v>5903</v>
      </c>
      <c r="K2124" s="45" t="s">
        <v>14846</v>
      </c>
      <c r="L2124" s="45" t="s">
        <v>10062</v>
      </c>
      <c r="M2124" s="45" t="s">
        <v>10063</v>
      </c>
      <c r="N2124" s="45" t="s">
        <v>10064</v>
      </c>
      <c r="O2124" s="45" t="s">
        <v>10065</v>
      </c>
      <c r="P2124" s="45" t="s">
        <v>5463</v>
      </c>
    </row>
    <row r="2125" spans="1:16" x14ac:dyDescent="0.3">
      <c r="A2125" s="45" t="s">
        <v>10066</v>
      </c>
      <c r="B2125" s="45" t="s">
        <v>10067</v>
      </c>
      <c r="C2125" s="45" t="s">
        <v>10068</v>
      </c>
      <c r="D2125" s="45" t="s">
        <v>10069</v>
      </c>
      <c r="E2125" s="45" t="s">
        <v>10070</v>
      </c>
      <c r="F2125" s="45" t="s">
        <v>6581</v>
      </c>
      <c r="G2125" s="45">
        <v>8</v>
      </c>
      <c r="I2125" s="45" t="s">
        <v>5902</v>
      </c>
      <c r="J2125" s="45" t="s">
        <v>5903</v>
      </c>
      <c r="K2125" s="45" t="s">
        <v>14847</v>
      </c>
      <c r="L2125" s="45" t="s">
        <v>10072</v>
      </c>
      <c r="M2125" s="45" t="s">
        <v>10073</v>
      </c>
      <c r="N2125" s="45" t="s">
        <v>10074</v>
      </c>
      <c r="O2125" s="45" t="s">
        <v>10075</v>
      </c>
      <c r="P2125" s="45" t="s">
        <v>5686</v>
      </c>
    </row>
    <row r="2126" spans="1:16" x14ac:dyDescent="0.3">
      <c r="A2126" s="45" t="s">
        <v>10076</v>
      </c>
      <c r="B2126" s="45" t="s">
        <v>10077</v>
      </c>
      <c r="C2126" s="45" t="s">
        <v>10078</v>
      </c>
      <c r="D2126" s="45" t="s">
        <v>10079</v>
      </c>
      <c r="E2126" s="45" t="s">
        <v>10080</v>
      </c>
      <c r="F2126" s="45" t="s">
        <v>6581</v>
      </c>
      <c r="G2126" s="45">
        <v>6</v>
      </c>
      <c r="I2126" s="45" t="s">
        <v>5902</v>
      </c>
      <c r="J2126" s="45" t="s">
        <v>5903</v>
      </c>
      <c r="K2126" s="45" t="s">
        <v>14848</v>
      </c>
      <c r="L2126" s="45" t="s">
        <v>10082</v>
      </c>
      <c r="M2126" s="45" t="s">
        <v>10083</v>
      </c>
      <c r="N2126" s="45" t="s">
        <v>10084</v>
      </c>
      <c r="O2126" s="45" t="s">
        <v>10085</v>
      </c>
      <c r="P2126" s="45" t="s">
        <v>5688</v>
      </c>
    </row>
    <row r="2127" spans="1:16" x14ac:dyDescent="0.3">
      <c r="A2127" s="45" t="s">
        <v>10086</v>
      </c>
      <c r="B2127" s="45" t="s">
        <v>10087</v>
      </c>
      <c r="C2127" s="45" t="s">
        <v>10088</v>
      </c>
      <c r="D2127" s="45" t="s">
        <v>10089</v>
      </c>
      <c r="E2127" s="45" t="s">
        <v>10090</v>
      </c>
      <c r="F2127" s="45" t="s">
        <v>5167</v>
      </c>
      <c r="G2127" s="45">
        <v>22</v>
      </c>
      <c r="I2127" s="45" t="s">
        <v>5902</v>
      </c>
      <c r="J2127" s="45" t="s">
        <v>5903</v>
      </c>
      <c r="K2127" s="45" t="s">
        <v>14849</v>
      </c>
      <c r="L2127" s="45" t="s">
        <v>10092</v>
      </c>
      <c r="M2127" s="45" t="s">
        <v>10093</v>
      </c>
      <c r="N2127" s="45" t="s">
        <v>10094</v>
      </c>
      <c r="O2127" s="45" t="s">
        <v>10095</v>
      </c>
      <c r="P2127" s="45" t="s">
        <v>5690</v>
      </c>
    </row>
    <row r="2128" spans="1:16" x14ac:dyDescent="0.3">
      <c r="A2128" s="45" t="s">
        <v>10096</v>
      </c>
      <c r="B2128" s="45" t="s">
        <v>10097</v>
      </c>
      <c r="C2128" s="45" t="s">
        <v>10098</v>
      </c>
      <c r="D2128" s="45" t="s">
        <v>10099</v>
      </c>
      <c r="E2128" s="45" t="s">
        <v>10100</v>
      </c>
      <c r="F2128" s="45" t="s">
        <v>6581</v>
      </c>
      <c r="G2128" s="45">
        <v>6</v>
      </c>
      <c r="I2128" s="45" t="s">
        <v>5902</v>
      </c>
      <c r="J2128" s="45" t="s">
        <v>5903</v>
      </c>
      <c r="K2128" s="45" t="s">
        <v>14850</v>
      </c>
      <c r="L2128" s="45" t="s">
        <v>10102</v>
      </c>
      <c r="M2128" s="45" t="s">
        <v>10103</v>
      </c>
      <c r="N2128" s="45" t="s">
        <v>10104</v>
      </c>
      <c r="O2128" s="45" t="s">
        <v>10105</v>
      </c>
      <c r="P2128" s="45" t="s">
        <v>5692</v>
      </c>
    </row>
    <row r="2129" spans="1:16" x14ac:dyDescent="0.3">
      <c r="A2129" s="45" t="s">
        <v>7792</v>
      </c>
      <c r="B2129" s="45" t="s">
        <v>7970</v>
      </c>
      <c r="C2129" s="45" t="s">
        <v>7794</v>
      </c>
      <c r="D2129" s="45" t="s">
        <v>7795</v>
      </c>
      <c r="E2129" s="45" t="s">
        <v>7796</v>
      </c>
      <c r="F2129" s="45" t="s">
        <v>6581</v>
      </c>
      <c r="G2129" s="45">
        <v>200</v>
      </c>
      <c r="I2129" s="45" t="s">
        <v>5902</v>
      </c>
      <c r="J2129" s="45" t="s">
        <v>5903</v>
      </c>
      <c r="K2129" s="45" t="s">
        <v>14851</v>
      </c>
      <c r="L2129" s="45" t="s">
        <v>7798</v>
      </c>
      <c r="M2129" s="45" t="s">
        <v>7799</v>
      </c>
      <c r="N2129" s="45" t="s">
        <v>7800</v>
      </c>
      <c r="O2129" s="45" t="s">
        <v>7801</v>
      </c>
      <c r="P2129" s="45" t="s">
        <v>4973</v>
      </c>
    </row>
    <row r="2130" spans="1:16" x14ac:dyDescent="0.3">
      <c r="A2130" s="45" t="s">
        <v>7726</v>
      </c>
      <c r="B2130" s="45" t="s">
        <v>7727</v>
      </c>
      <c r="C2130" s="45" t="s">
        <v>7728</v>
      </c>
      <c r="D2130" s="45" t="s">
        <v>7729</v>
      </c>
      <c r="E2130" s="45" t="s">
        <v>7730</v>
      </c>
      <c r="F2130" s="45" t="s">
        <v>6581</v>
      </c>
      <c r="G2130" s="45">
        <v>12</v>
      </c>
      <c r="H2130" s="45" t="s">
        <v>7363</v>
      </c>
      <c r="I2130" s="45" t="s">
        <v>5911</v>
      </c>
      <c r="J2130" s="45" t="s">
        <v>5912</v>
      </c>
      <c r="K2130" s="45" t="s">
        <v>14852</v>
      </c>
      <c r="L2130" s="45" t="s">
        <v>7732</v>
      </c>
      <c r="M2130" s="45" t="s">
        <v>7733</v>
      </c>
      <c r="N2130" s="45" t="s">
        <v>7734</v>
      </c>
      <c r="O2130" s="45" t="s">
        <v>7735</v>
      </c>
      <c r="P2130" s="45" t="s">
        <v>4846</v>
      </c>
    </row>
    <row r="2131" spans="1:16" x14ac:dyDescent="0.3">
      <c r="A2131" s="45" t="s">
        <v>7762</v>
      </c>
      <c r="B2131" s="45" t="s">
        <v>7763</v>
      </c>
      <c r="C2131" s="45" t="s">
        <v>7764</v>
      </c>
      <c r="D2131" s="45" t="s">
        <v>7765</v>
      </c>
      <c r="E2131" s="45" t="s">
        <v>7766</v>
      </c>
      <c r="F2131" s="45" t="s">
        <v>6581</v>
      </c>
      <c r="G2131" s="45">
        <v>1</v>
      </c>
      <c r="H2131" s="45" t="s">
        <v>7365</v>
      </c>
      <c r="I2131" s="45" t="s">
        <v>5911</v>
      </c>
      <c r="J2131" s="45" t="s">
        <v>5912</v>
      </c>
      <c r="K2131" s="45" t="s">
        <v>14853</v>
      </c>
      <c r="L2131" s="45" t="s">
        <v>7768</v>
      </c>
      <c r="M2131" s="45" t="s">
        <v>7769</v>
      </c>
      <c r="N2131" s="45" t="s">
        <v>7770</v>
      </c>
      <c r="O2131" s="45" t="s">
        <v>7771</v>
      </c>
      <c r="P2131" s="45" t="s">
        <v>4849</v>
      </c>
    </row>
    <row r="2132" spans="1:16" x14ac:dyDescent="0.3">
      <c r="A2132" s="45" t="s">
        <v>14584</v>
      </c>
      <c r="B2132" s="45" t="s">
        <v>14585</v>
      </c>
      <c r="C2132" s="45" t="s">
        <v>14586</v>
      </c>
      <c r="D2132" s="45" t="s">
        <v>14587</v>
      </c>
      <c r="E2132" s="45" t="s">
        <v>14588</v>
      </c>
      <c r="F2132" s="45" t="s">
        <v>6581</v>
      </c>
      <c r="G2132" s="45">
        <v>8</v>
      </c>
      <c r="H2132" s="45" t="s">
        <v>7366</v>
      </c>
      <c r="I2132" s="45" t="s">
        <v>5911</v>
      </c>
      <c r="J2132" s="45" t="s">
        <v>5912</v>
      </c>
      <c r="K2132" s="45" t="s">
        <v>14854</v>
      </c>
      <c r="L2132" s="45" t="s">
        <v>14590</v>
      </c>
      <c r="M2132" s="45" t="s">
        <v>14591</v>
      </c>
      <c r="N2132" s="45" t="s">
        <v>14592</v>
      </c>
      <c r="O2132" s="45" t="s">
        <v>14593</v>
      </c>
      <c r="P2132" s="45" t="s">
        <v>5885</v>
      </c>
    </row>
    <row r="2133" spans="1:16" x14ac:dyDescent="0.3">
      <c r="A2133" s="45" t="s">
        <v>14594</v>
      </c>
      <c r="B2133" s="45" t="s">
        <v>14595</v>
      </c>
      <c r="C2133" s="45" t="s">
        <v>14596</v>
      </c>
      <c r="D2133" s="45" t="s">
        <v>14597</v>
      </c>
      <c r="E2133" s="45" t="s">
        <v>14598</v>
      </c>
      <c r="F2133" s="45" t="s">
        <v>5572</v>
      </c>
      <c r="G2133" s="45">
        <v>22</v>
      </c>
      <c r="H2133" s="45" t="s">
        <v>7367</v>
      </c>
      <c r="I2133" s="45" t="s">
        <v>5911</v>
      </c>
      <c r="J2133" s="45" t="s">
        <v>5912</v>
      </c>
      <c r="K2133" s="45" t="s">
        <v>14855</v>
      </c>
      <c r="L2133" s="45" t="s">
        <v>14600</v>
      </c>
      <c r="M2133" s="45" t="s">
        <v>14601</v>
      </c>
      <c r="N2133" s="45" t="s">
        <v>14602</v>
      </c>
      <c r="O2133" s="45" t="s">
        <v>14603</v>
      </c>
      <c r="P2133" s="45" t="s">
        <v>5886</v>
      </c>
    </row>
    <row r="2134" spans="1:16" x14ac:dyDescent="0.3">
      <c r="A2134" s="45" t="s">
        <v>7976</v>
      </c>
      <c r="B2134" s="45" t="s">
        <v>9671</v>
      </c>
      <c r="C2134" s="45" t="s">
        <v>7978</v>
      </c>
      <c r="D2134" s="45" t="s">
        <v>7979</v>
      </c>
      <c r="E2134" s="45" t="s">
        <v>7980</v>
      </c>
      <c r="F2134" s="45" t="s">
        <v>6581</v>
      </c>
      <c r="G2134" s="45">
        <v>20</v>
      </c>
      <c r="I2134" s="45" t="s">
        <v>5911</v>
      </c>
      <c r="J2134" s="45" t="s">
        <v>5912</v>
      </c>
      <c r="K2134" s="45" t="s">
        <v>14856</v>
      </c>
      <c r="L2134" s="45" t="s">
        <v>7982</v>
      </c>
      <c r="M2134" s="45" t="s">
        <v>7983</v>
      </c>
      <c r="N2134" s="45" t="s">
        <v>7984</v>
      </c>
      <c r="O2134" s="45" t="s">
        <v>7985</v>
      </c>
      <c r="P2134" s="45" t="s">
        <v>4837</v>
      </c>
    </row>
    <row r="2135" spans="1:16" x14ac:dyDescent="0.3">
      <c r="A2135" s="45" t="s">
        <v>7940</v>
      </c>
      <c r="B2135" s="45" t="s">
        <v>9673</v>
      </c>
      <c r="C2135" s="45" t="s">
        <v>7942</v>
      </c>
      <c r="D2135" s="45" t="s">
        <v>7943</v>
      </c>
      <c r="E2135" s="45" t="s">
        <v>7944</v>
      </c>
      <c r="F2135" s="45" t="s">
        <v>5572</v>
      </c>
      <c r="G2135" s="45">
        <v>22</v>
      </c>
      <c r="I2135" s="45" t="s">
        <v>5911</v>
      </c>
      <c r="J2135" s="45" t="s">
        <v>5912</v>
      </c>
      <c r="K2135" s="45" t="s">
        <v>14857</v>
      </c>
      <c r="L2135" s="45" t="s">
        <v>7946</v>
      </c>
      <c r="M2135" s="45" t="s">
        <v>7947</v>
      </c>
      <c r="N2135" s="45" t="s">
        <v>7948</v>
      </c>
      <c r="O2135" s="45" t="s">
        <v>7949</v>
      </c>
      <c r="P2135" s="45" t="s">
        <v>4841</v>
      </c>
    </row>
    <row r="2136" spans="1:16" x14ac:dyDescent="0.3">
      <c r="A2136" s="45" t="s">
        <v>8228</v>
      </c>
      <c r="B2136" s="45" t="s">
        <v>9769</v>
      </c>
      <c r="C2136" s="45" t="s">
        <v>8230</v>
      </c>
      <c r="D2136" s="45" t="s">
        <v>8231</v>
      </c>
      <c r="E2136" s="45" t="s">
        <v>8232</v>
      </c>
      <c r="F2136" s="45" t="s">
        <v>6581</v>
      </c>
      <c r="G2136" s="45">
        <v>30</v>
      </c>
      <c r="I2136" s="45" t="s">
        <v>5911</v>
      </c>
      <c r="J2136" s="45" t="s">
        <v>5912</v>
      </c>
      <c r="K2136" s="45" t="s">
        <v>14858</v>
      </c>
      <c r="L2136" s="45" t="s">
        <v>8234</v>
      </c>
      <c r="M2136" s="45" t="s">
        <v>8235</v>
      </c>
      <c r="N2136" s="45" t="s">
        <v>8236</v>
      </c>
      <c r="O2136" s="45" t="s">
        <v>8237</v>
      </c>
      <c r="P2136" s="45" t="s">
        <v>5324</v>
      </c>
    </row>
    <row r="2137" spans="1:16" x14ac:dyDescent="0.3">
      <c r="A2137" s="45" t="s">
        <v>14771</v>
      </c>
      <c r="B2137" s="45" t="s">
        <v>14772</v>
      </c>
      <c r="C2137" s="45" t="s">
        <v>14773</v>
      </c>
      <c r="D2137" s="45" t="s">
        <v>14774</v>
      </c>
      <c r="E2137" s="45" t="s">
        <v>14775</v>
      </c>
      <c r="F2137" s="45" t="s">
        <v>5572</v>
      </c>
      <c r="G2137" s="45">
        <v>22</v>
      </c>
      <c r="I2137" s="45" t="s">
        <v>5911</v>
      </c>
      <c r="J2137" s="45" t="s">
        <v>5912</v>
      </c>
      <c r="K2137" s="45" t="s">
        <v>14859</v>
      </c>
      <c r="L2137" s="45" t="s">
        <v>14777</v>
      </c>
      <c r="M2137" s="45" t="s">
        <v>14778</v>
      </c>
      <c r="N2137" s="45" t="s">
        <v>14779</v>
      </c>
      <c r="O2137" s="45" t="s">
        <v>14780</v>
      </c>
      <c r="P2137" s="45" t="s">
        <v>5904</v>
      </c>
    </row>
    <row r="2138" spans="1:16" x14ac:dyDescent="0.3">
      <c r="A2138" s="45" t="s">
        <v>14781</v>
      </c>
      <c r="B2138" s="45" t="s">
        <v>14782</v>
      </c>
      <c r="C2138" s="45" t="s">
        <v>14783</v>
      </c>
      <c r="D2138" s="45" t="s">
        <v>14784</v>
      </c>
      <c r="E2138" s="45" t="s">
        <v>14785</v>
      </c>
      <c r="F2138" s="45" t="s">
        <v>6581</v>
      </c>
      <c r="G2138" s="45">
        <v>2</v>
      </c>
      <c r="I2138" s="45" t="s">
        <v>5911</v>
      </c>
      <c r="J2138" s="45" t="s">
        <v>5912</v>
      </c>
      <c r="K2138" s="45" t="s">
        <v>14860</v>
      </c>
      <c r="L2138" s="45" t="s">
        <v>14787</v>
      </c>
      <c r="M2138" s="45" t="s">
        <v>14788</v>
      </c>
      <c r="N2138" s="45" t="s">
        <v>14789</v>
      </c>
      <c r="O2138" s="45" t="s">
        <v>14790</v>
      </c>
      <c r="P2138" s="45" t="s">
        <v>5905</v>
      </c>
    </row>
    <row r="2139" spans="1:16" x14ac:dyDescent="0.3">
      <c r="A2139" s="45" t="s">
        <v>14791</v>
      </c>
      <c r="B2139" s="45" t="s">
        <v>14792</v>
      </c>
      <c r="C2139" s="45" t="s">
        <v>14793</v>
      </c>
      <c r="D2139" s="45" t="s">
        <v>14794</v>
      </c>
      <c r="E2139" s="45" t="s">
        <v>14795</v>
      </c>
      <c r="F2139" s="45" t="s">
        <v>6581</v>
      </c>
      <c r="G2139" s="45">
        <v>2</v>
      </c>
      <c r="I2139" s="45" t="s">
        <v>5911</v>
      </c>
      <c r="J2139" s="45" t="s">
        <v>5912</v>
      </c>
      <c r="K2139" s="45" t="s">
        <v>14861</v>
      </c>
      <c r="L2139" s="45" t="s">
        <v>14797</v>
      </c>
      <c r="M2139" s="45" t="s">
        <v>14798</v>
      </c>
      <c r="N2139" s="45" t="s">
        <v>14799</v>
      </c>
      <c r="O2139" s="45" t="s">
        <v>14800</v>
      </c>
      <c r="P2139" s="45" t="s">
        <v>5906</v>
      </c>
    </row>
    <row r="2140" spans="1:16" x14ac:dyDescent="0.3">
      <c r="A2140" s="45" t="s">
        <v>14801</v>
      </c>
      <c r="B2140" s="45" t="s">
        <v>14802</v>
      </c>
      <c r="C2140" s="45" t="s">
        <v>14803</v>
      </c>
      <c r="D2140" s="45" t="s">
        <v>14804</v>
      </c>
      <c r="E2140" s="45" t="s">
        <v>14805</v>
      </c>
      <c r="F2140" s="45" t="s">
        <v>6581</v>
      </c>
      <c r="G2140" s="45">
        <v>1</v>
      </c>
      <c r="I2140" s="45" t="s">
        <v>5911</v>
      </c>
      <c r="J2140" s="45" t="s">
        <v>5912</v>
      </c>
      <c r="K2140" s="45" t="s">
        <v>14862</v>
      </c>
      <c r="L2140" s="45" t="s">
        <v>14807</v>
      </c>
      <c r="M2140" s="45" t="s">
        <v>14808</v>
      </c>
      <c r="N2140" s="45" t="s">
        <v>14809</v>
      </c>
      <c r="O2140" s="45" t="s">
        <v>14810</v>
      </c>
      <c r="P2140" s="45" t="s">
        <v>5907</v>
      </c>
    </row>
    <row r="2141" spans="1:16" x14ac:dyDescent="0.3">
      <c r="A2141" s="45" t="s">
        <v>14811</v>
      </c>
      <c r="B2141" s="45" t="s">
        <v>14812</v>
      </c>
      <c r="C2141" s="45" t="s">
        <v>14813</v>
      </c>
      <c r="D2141" s="45" t="s">
        <v>14814</v>
      </c>
      <c r="E2141" s="45" t="s">
        <v>14815</v>
      </c>
      <c r="F2141" s="45" t="s">
        <v>6581</v>
      </c>
      <c r="G2141" s="45">
        <v>20</v>
      </c>
      <c r="I2141" s="45" t="s">
        <v>5911</v>
      </c>
      <c r="J2141" s="45" t="s">
        <v>5912</v>
      </c>
      <c r="K2141" s="45" t="s">
        <v>14863</v>
      </c>
      <c r="L2141" s="45" t="s">
        <v>14817</v>
      </c>
      <c r="M2141" s="45" t="s">
        <v>14818</v>
      </c>
      <c r="N2141" s="45" t="s">
        <v>14819</v>
      </c>
      <c r="O2141" s="45" t="s">
        <v>14820</v>
      </c>
      <c r="P2141" s="45" t="s">
        <v>5908</v>
      </c>
    </row>
    <row r="2142" spans="1:16" x14ac:dyDescent="0.3">
      <c r="A2142" s="45" t="s">
        <v>10022</v>
      </c>
      <c r="B2142" s="45" t="s">
        <v>10023</v>
      </c>
      <c r="C2142" s="45" t="s">
        <v>10024</v>
      </c>
      <c r="D2142" s="45" t="s">
        <v>10025</v>
      </c>
      <c r="E2142" s="45" t="s">
        <v>10026</v>
      </c>
      <c r="F2142" s="45" t="s">
        <v>6581</v>
      </c>
      <c r="G2142" s="45">
        <v>1</v>
      </c>
      <c r="I2142" s="45" t="s">
        <v>5911</v>
      </c>
      <c r="J2142" s="45" t="s">
        <v>5912</v>
      </c>
      <c r="K2142" s="45" t="s">
        <v>14864</v>
      </c>
      <c r="L2142" s="45" t="s">
        <v>10028</v>
      </c>
      <c r="M2142" s="45" t="s">
        <v>10029</v>
      </c>
      <c r="N2142" s="45" t="s">
        <v>10030</v>
      </c>
      <c r="O2142" s="45" t="s">
        <v>10031</v>
      </c>
      <c r="P2142" s="45" t="s">
        <v>5672</v>
      </c>
    </row>
    <row r="2143" spans="1:16" x14ac:dyDescent="0.3">
      <c r="A2143" s="45" t="s">
        <v>14822</v>
      </c>
      <c r="B2143" s="45" t="s">
        <v>14823</v>
      </c>
      <c r="C2143" s="45" t="s">
        <v>14824</v>
      </c>
      <c r="D2143" s="45" t="s">
        <v>14825</v>
      </c>
      <c r="E2143" s="45" t="s">
        <v>14826</v>
      </c>
      <c r="F2143" s="45" t="s">
        <v>5572</v>
      </c>
      <c r="G2143" s="45">
        <v>22</v>
      </c>
      <c r="I2143" s="45" t="s">
        <v>5911</v>
      </c>
      <c r="J2143" s="45" t="s">
        <v>5912</v>
      </c>
      <c r="K2143" s="45" t="s">
        <v>14865</v>
      </c>
      <c r="L2143" s="45" t="s">
        <v>14828</v>
      </c>
      <c r="M2143" s="45" t="s">
        <v>14829</v>
      </c>
      <c r="N2143" s="45" t="s">
        <v>14830</v>
      </c>
      <c r="O2143" s="45" t="s">
        <v>14831</v>
      </c>
      <c r="P2143" s="45" t="s">
        <v>5909</v>
      </c>
    </row>
    <row r="2144" spans="1:16" x14ac:dyDescent="0.3">
      <c r="A2144" s="45" t="s">
        <v>14832</v>
      </c>
      <c r="B2144" s="45" t="s">
        <v>14833</v>
      </c>
      <c r="C2144" s="45" t="s">
        <v>14834</v>
      </c>
      <c r="D2144" s="45" t="s">
        <v>14835</v>
      </c>
      <c r="E2144" s="45" t="s">
        <v>14836</v>
      </c>
      <c r="F2144" s="45" t="s">
        <v>5572</v>
      </c>
      <c r="G2144" s="45">
        <v>22</v>
      </c>
      <c r="I2144" s="45" t="s">
        <v>5911</v>
      </c>
      <c r="J2144" s="45" t="s">
        <v>5912</v>
      </c>
      <c r="K2144" s="45" t="s">
        <v>14866</v>
      </c>
      <c r="L2144" s="45" t="s">
        <v>14838</v>
      </c>
      <c r="M2144" s="45" t="s">
        <v>14839</v>
      </c>
      <c r="N2144" s="45" t="s">
        <v>14840</v>
      </c>
      <c r="O2144" s="45" t="s">
        <v>14841</v>
      </c>
      <c r="P2144" s="45" t="s">
        <v>5910</v>
      </c>
    </row>
    <row r="2145" spans="1:16" x14ac:dyDescent="0.3">
      <c r="A2145" s="45" t="s">
        <v>7686</v>
      </c>
      <c r="B2145" s="45" t="s">
        <v>7752</v>
      </c>
      <c r="C2145" s="45" t="s">
        <v>7688</v>
      </c>
      <c r="D2145" s="45" t="s">
        <v>7689</v>
      </c>
      <c r="E2145" s="45" t="s">
        <v>7690</v>
      </c>
      <c r="F2145" s="45" t="s">
        <v>6581</v>
      </c>
      <c r="G2145" s="45">
        <v>12</v>
      </c>
      <c r="I2145" s="45" t="s">
        <v>5911</v>
      </c>
      <c r="J2145" s="45" t="s">
        <v>5912</v>
      </c>
      <c r="K2145" s="45" t="s">
        <v>14867</v>
      </c>
      <c r="L2145" s="45" t="s">
        <v>7692</v>
      </c>
      <c r="M2145" s="45" t="s">
        <v>7693</v>
      </c>
      <c r="N2145" s="45" t="s">
        <v>7694</v>
      </c>
      <c r="O2145" s="45" t="s">
        <v>7695</v>
      </c>
      <c r="P2145" s="45" t="s">
        <v>4887</v>
      </c>
    </row>
    <row r="2146" spans="1:16" x14ac:dyDescent="0.3">
      <c r="A2146" s="45" t="s">
        <v>7696</v>
      </c>
      <c r="B2146" s="45" t="s">
        <v>7754</v>
      </c>
      <c r="C2146" s="45" t="s">
        <v>7698</v>
      </c>
      <c r="D2146" s="45" t="s">
        <v>7699</v>
      </c>
      <c r="E2146" s="45" t="s">
        <v>7700</v>
      </c>
      <c r="F2146" s="45" t="s">
        <v>6581</v>
      </c>
      <c r="G2146" s="45">
        <v>14</v>
      </c>
      <c r="I2146" s="45" t="s">
        <v>5911</v>
      </c>
      <c r="J2146" s="45" t="s">
        <v>5912</v>
      </c>
      <c r="K2146" s="45" t="s">
        <v>14868</v>
      </c>
      <c r="L2146" s="45" t="s">
        <v>7702</v>
      </c>
      <c r="M2146" s="45" t="s">
        <v>7703</v>
      </c>
      <c r="N2146" s="45" t="s">
        <v>7704</v>
      </c>
      <c r="O2146" s="45" t="s">
        <v>7705</v>
      </c>
      <c r="P2146" s="45" t="s">
        <v>4889</v>
      </c>
    </row>
    <row r="2147" spans="1:16" x14ac:dyDescent="0.3">
      <c r="A2147" s="45" t="s">
        <v>7706</v>
      </c>
      <c r="B2147" s="45" t="s">
        <v>7756</v>
      </c>
      <c r="C2147" s="45" t="s">
        <v>7708</v>
      </c>
      <c r="D2147" s="45" t="s">
        <v>7709</v>
      </c>
      <c r="E2147" s="45" t="s">
        <v>7710</v>
      </c>
      <c r="F2147" s="45" t="s">
        <v>6581</v>
      </c>
      <c r="G2147" s="45">
        <v>12</v>
      </c>
      <c r="I2147" s="45" t="s">
        <v>5911</v>
      </c>
      <c r="J2147" s="45" t="s">
        <v>5912</v>
      </c>
      <c r="K2147" s="45" t="s">
        <v>14869</v>
      </c>
      <c r="L2147" s="45" t="s">
        <v>7712</v>
      </c>
      <c r="M2147" s="45" t="s">
        <v>7713</v>
      </c>
      <c r="N2147" s="45" t="s">
        <v>7714</v>
      </c>
      <c r="O2147" s="45" t="s">
        <v>7715</v>
      </c>
      <c r="P2147" s="45" t="s">
        <v>4891</v>
      </c>
    </row>
    <row r="2148" spans="1:16" x14ac:dyDescent="0.3">
      <c r="A2148" s="45" t="s">
        <v>7716</v>
      </c>
      <c r="B2148" s="45" t="s">
        <v>7758</v>
      </c>
      <c r="C2148" s="45" t="s">
        <v>7718</v>
      </c>
      <c r="D2148" s="45" t="s">
        <v>7719</v>
      </c>
      <c r="E2148" s="45" t="s">
        <v>7720</v>
      </c>
      <c r="F2148" s="45" t="s">
        <v>6581</v>
      </c>
      <c r="G2148" s="45">
        <v>14</v>
      </c>
      <c r="I2148" s="45" t="s">
        <v>5911</v>
      </c>
      <c r="J2148" s="45" t="s">
        <v>5912</v>
      </c>
      <c r="K2148" s="45" t="s">
        <v>14870</v>
      </c>
      <c r="L2148" s="45" t="s">
        <v>7722</v>
      </c>
      <c r="M2148" s="45" t="s">
        <v>7723</v>
      </c>
      <c r="N2148" s="45" t="s">
        <v>7724</v>
      </c>
      <c r="O2148" s="45" t="s">
        <v>7725</v>
      </c>
      <c r="P2148" s="45" t="s">
        <v>4893</v>
      </c>
    </row>
    <row r="2149" spans="1:16" x14ac:dyDescent="0.3">
      <c r="A2149" s="45" t="s">
        <v>10056</v>
      </c>
      <c r="B2149" s="45" t="s">
        <v>14719</v>
      </c>
      <c r="C2149" s="45" t="s">
        <v>10058</v>
      </c>
      <c r="D2149" s="45" t="s">
        <v>10059</v>
      </c>
      <c r="E2149" s="45" t="s">
        <v>10060</v>
      </c>
      <c r="F2149" s="45" t="s">
        <v>6581</v>
      </c>
      <c r="G2149" s="45">
        <v>30</v>
      </c>
      <c r="I2149" s="45" t="s">
        <v>5911</v>
      </c>
      <c r="J2149" s="45" t="s">
        <v>5912</v>
      </c>
      <c r="K2149" s="45" t="s">
        <v>14871</v>
      </c>
      <c r="L2149" s="45" t="s">
        <v>10062</v>
      </c>
      <c r="M2149" s="45" t="s">
        <v>10063</v>
      </c>
      <c r="N2149" s="45" t="s">
        <v>10064</v>
      </c>
      <c r="O2149" s="45" t="s">
        <v>10065</v>
      </c>
      <c r="P2149" s="45" t="s">
        <v>5463</v>
      </c>
    </row>
    <row r="2150" spans="1:16" x14ac:dyDescent="0.3">
      <c r="A2150" s="45" t="s">
        <v>10066</v>
      </c>
      <c r="B2150" s="45" t="s">
        <v>10067</v>
      </c>
      <c r="C2150" s="45" t="s">
        <v>10068</v>
      </c>
      <c r="D2150" s="45" t="s">
        <v>10069</v>
      </c>
      <c r="E2150" s="45" t="s">
        <v>10070</v>
      </c>
      <c r="F2150" s="45" t="s">
        <v>6581</v>
      </c>
      <c r="G2150" s="45">
        <v>8</v>
      </c>
      <c r="I2150" s="45" t="s">
        <v>5911</v>
      </c>
      <c r="J2150" s="45" t="s">
        <v>5912</v>
      </c>
      <c r="K2150" s="45" t="s">
        <v>14872</v>
      </c>
      <c r="L2150" s="45" t="s">
        <v>10072</v>
      </c>
      <c r="M2150" s="45" t="s">
        <v>10073</v>
      </c>
      <c r="N2150" s="45" t="s">
        <v>10074</v>
      </c>
      <c r="O2150" s="45" t="s">
        <v>10075</v>
      </c>
      <c r="P2150" s="45" t="s">
        <v>5686</v>
      </c>
    </row>
    <row r="2151" spans="1:16" x14ac:dyDescent="0.3">
      <c r="A2151" s="45" t="s">
        <v>10076</v>
      </c>
      <c r="B2151" s="45" t="s">
        <v>10077</v>
      </c>
      <c r="C2151" s="45" t="s">
        <v>10078</v>
      </c>
      <c r="D2151" s="45" t="s">
        <v>10079</v>
      </c>
      <c r="E2151" s="45" t="s">
        <v>10080</v>
      </c>
      <c r="F2151" s="45" t="s">
        <v>6581</v>
      </c>
      <c r="G2151" s="45">
        <v>6</v>
      </c>
      <c r="I2151" s="45" t="s">
        <v>5911</v>
      </c>
      <c r="J2151" s="45" t="s">
        <v>5912</v>
      </c>
      <c r="K2151" s="45" t="s">
        <v>14873</v>
      </c>
      <c r="L2151" s="45" t="s">
        <v>10082</v>
      </c>
      <c r="M2151" s="45" t="s">
        <v>10083</v>
      </c>
      <c r="N2151" s="45" t="s">
        <v>10084</v>
      </c>
      <c r="O2151" s="45" t="s">
        <v>10085</v>
      </c>
      <c r="P2151" s="45" t="s">
        <v>5688</v>
      </c>
    </row>
    <row r="2152" spans="1:16" x14ac:dyDescent="0.3">
      <c r="A2152" s="45" t="s">
        <v>10086</v>
      </c>
      <c r="B2152" s="45" t="s">
        <v>10087</v>
      </c>
      <c r="C2152" s="45" t="s">
        <v>10088</v>
      </c>
      <c r="D2152" s="45" t="s">
        <v>10089</v>
      </c>
      <c r="E2152" s="45" t="s">
        <v>10090</v>
      </c>
      <c r="F2152" s="45" t="s">
        <v>5167</v>
      </c>
      <c r="G2152" s="45">
        <v>22</v>
      </c>
      <c r="I2152" s="45" t="s">
        <v>5911</v>
      </c>
      <c r="J2152" s="45" t="s">
        <v>5912</v>
      </c>
      <c r="K2152" s="45" t="s">
        <v>14874</v>
      </c>
      <c r="L2152" s="45" t="s">
        <v>10092</v>
      </c>
      <c r="M2152" s="45" t="s">
        <v>10093</v>
      </c>
      <c r="N2152" s="45" t="s">
        <v>10094</v>
      </c>
      <c r="O2152" s="45" t="s">
        <v>10095</v>
      </c>
      <c r="P2152" s="45" t="s">
        <v>5690</v>
      </c>
    </row>
    <row r="2153" spans="1:16" x14ac:dyDescent="0.3">
      <c r="A2153" s="45" t="s">
        <v>10096</v>
      </c>
      <c r="B2153" s="45" t="s">
        <v>10097</v>
      </c>
      <c r="C2153" s="45" t="s">
        <v>10098</v>
      </c>
      <c r="D2153" s="45" t="s">
        <v>10099</v>
      </c>
      <c r="E2153" s="45" t="s">
        <v>10100</v>
      </c>
      <c r="F2153" s="45" t="s">
        <v>6581</v>
      </c>
      <c r="G2153" s="45">
        <v>6</v>
      </c>
      <c r="I2153" s="45" t="s">
        <v>5911</v>
      </c>
      <c r="J2153" s="45" t="s">
        <v>5912</v>
      </c>
      <c r="K2153" s="45" t="s">
        <v>14875</v>
      </c>
      <c r="L2153" s="45" t="s">
        <v>10102</v>
      </c>
      <c r="M2153" s="45" t="s">
        <v>10103</v>
      </c>
      <c r="N2153" s="45" t="s">
        <v>10104</v>
      </c>
      <c r="O2153" s="45" t="s">
        <v>10105</v>
      </c>
      <c r="P2153" s="45" t="s">
        <v>5692</v>
      </c>
    </row>
    <row r="2154" spans="1:16" x14ac:dyDescent="0.3">
      <c r="A2154" s="45" t="s">
        <v>7792</v>
      </c>
      <c r="B2154" s="45" t="s">
        <v>7970</v>
      </c>
      <c r="C2154" s="45" t="s">
        <v>7794</v>
      </c>
      <c r="D2154" s="45" t="s">
        <v>7795</v>
      </c>
      <c r="E2154" s="45" t="s">
        <v>7796</v>
      </c>
      <c r="F2154" s="45" t="s">
        <v>6581</v>
      </c>
      <c r="G2154" s="45">
        <v>200</v>
      </c>
      <c r="I2154" s="45" t="s">
        <v>5911</v>
      </c>
      <c r="J2154" s="45" t="s">
        <v>5912</v>
      </c>
      <c r="K2154" s="45" t="s">
        <v>14876</v>
      </c>
      <c r="L2154" s="45" t="s">
        <v>7798</v>
      </c>
      <c r="M2154" s="45" t="s">
        <v>7799</v>
      </c>
      <c r="N2154" s="45" t="s">
        <v>7800</v>
      </c>
      <c r="O2154" s="45" t="s">
        <v>7801</v>
      </c>
      <c r="P2154" s="45" t="s">
        <v>4973</v>
      </c>
    </row>
    <row r="2155" spans="1:16" x14ac:dyDescent="0.3">
      <c r="A2155" s="45" t="s">
        <v>10723</v>
      </c>
      <c r="B2155" s="45" t="s">
        <v>14559</v>
      </c>
      <c r="C2155" s="45" t="s">
        <v>10725</v>
      </c>
      <c r="D2155" s="45" t="s">
        <v>10726</v>
      </c>
      <c r="E2155" s="45" t="s">
        <v>10727</v>
      </c>
      <c r="F2155" s="45" t="s">
        <v>5572</v>
      </c>
      <c r="G2155" s="45">
        <v>22</v>
      </c>
      <c r="H2155" s="45" t="s">
        <v>7368</v>
      </c>
      <c r="I2155" s="45" t="s">
        <v>5915</v>
      </c>
      <c r="J2155" s="45" t="s">
        <v>5916</v>
      </c>
      <c r="K2155" s="45" t="s">
        <v>14877</v>
      </c>
      <c r="L2155" s="45" t="s">
        <v>10729</v>
      </c>
      <c r="M2155" s="45" t="s">
        <v>10730</v>
      </c>
      <c r="N2155" s="45" t="s">
        <v>10731</v>
      </c>
      <c r="O2155" s="45" t="s">
        <v>10732</v>
      </c>
      <c r="P2155" s="45" t="s">
        <v>5190</v>
      </c>
    </row>
    <row r="2156" spans="1:16" x14ac:dyDescent="0.3">
      <c r="A2156" s="45" t="s">
        <v>7976</v>
      </c>
      <c r="B2156" s="45" t="s">
        <v>9671</v>
      </c>
      <c r="C2156" s="45" t="s">
        <v>7978</v>
      </c>
      <c r="D2156" s="45" t="s">
        <v>7979</v>
      </c>
      <c r="E2156" s="45" t="s">
        <v>7980</v>
      </c>
      <c r="F2156" s="45" t="s">
        <v>6581</v>
      </c>
      <c r="G2156" s="45">
        <v>20</v>
      </c>
      <c r="H2156" s="45" t="s">
        <v>7370</v>
      </c>
      <c r="I2156" s="45" t="s">
        <v>5915</v>
      </c>
      <c r="J2156" s="45" t="s">
        <v>5916</v>
      </c>
      <c r="K2156" s="45" t="s">
        <v>14878</v>
      </c>
      <c r="L2156" s="45" t="s">
        <v>7982</v>
      </c>
      <c r="M2156" s="45" t="s">
        <v>7983</v>
      </c>
      <c r="N2156" s="45" t="s">
        <v>7984</v>
      </c>
      <c r="O2156" s="45" t="s">
        <v>7985</v>
      </c>
      <c r="P2156" s="45" t="s">
        <v>4837</v>
      </c>
    </row>
    <row r="2157" spans="1:16" x14ac:dyDescent="0.3">
      <c r="A2157" s="45" t="s">
        <v>7940</v>
      </c>
      <c r="B2157" s="45" t="s">
        <v>9673</v>
      </c>
      <c r="C2157" s="45" t="s">
        <v>7942</v>
      </c>
      <c r="D2157" s="45" t="s">
        <v>7943</v>
      </c>
      <c r="E2157" s="45" t="s">
        <v>7944</v>
      </c>
      <c r="F2157" s="45" t="s">
        <v>5572</v>
      </c>
      <c r="G2157" s="45">
        <v>22</v>
      </c>
      <c r="H2157" s="45" t="s">
        <v>7371</v>
      </c>
      <c r="I2157" s="45" t="s">
        <v>5915</v>
      </c>
      <c r="J2157" s="45" t="s">
        <v>5916</v>
      </c>
      <c r="K2157" s="45" t="s">
        <v>14879</v>
      </c>
      <c r="L2157" s="45" t="s">
        <v>7946</v>
      </c>
      <c r="M2157" s="45" t="s">
        <v>7947</v>
      </c>
      <c r="N2157" s="45" t="s">
        <v>7948</v>
      </c>
      <c r="O2157" s="45" t="s">
        <v>7949</v>
      </c>
      <c r="P2157" s="45" t="s">
        <v>4841</v>
      </c>
    </row>
    <row r="2158" spans="1:16" x14ac:dyDescent="0.3">
      <c r="A2158" s="45" t="s">
        <v>13998</v>
      </c>
      <c r="B2158" s="45" t="s">
        <v>13999</v>
      </c>
      <c r="C2158" s="45" t="s">
        <v>14000</v>
      </c>
      <c r="D2158" s="45" t="s">
        <v>14001</v>
      </c>
      <c r="E2158" s="45" t="s">
        <v>14002</v>
      </c>
      <c r="F2158" s="45" t="s">
        <v>5572</v>
      </c>
      <c r="G2158" s="45">
        <v>22</v>
      </c>
      <c r="H2158" s="45" t="s">
        <v>7372</v>
      </c>
      <c r="I2158" s="45" t="s">
        <v>5915</v>
      </c>
      <c r="J2158" s="45" t="s">
        <v>5916</v>
      </c>
      <c r="K2158" s="45" t="s">
        <v>14880</v>
      </c>
      <c r="L2158" s="45" t="s">
        <v>14004</v>
      </c>
      <c r="M2158" s="45" t="s">
        <v>14005</v>
      </c>
      <c r="N2158" s="45" t="s">
        <v>14006</v>
      </c>
      <c r="O2158" s="45" t="s">
        <v>14007</v>
      </c>
      <c r="P2158" s="45" t="s">
        <v>5882</v>
      </c>
    </row>
    <row r="2159" spans="1:16" x14ac:dyDescent="0.3">
      <c r="A2159" s="45" t="s">
        <v>10268</v>
      </c>
      <c r="B2159" s="45" t="s">
        <v>14457</v>
      </c>
      <c r="C2159" s="45" t="s">
        <v>10270</v>
      </c>
      <c r="D2159" s="45" t="s">
        <v>10271</v>
      </c>
      <c r="E2159" s="45" t="s">
        <v>10272</v>
      </c>
      <c r="F2159" s="45" t="s">
        <v>6581</v>
      </c>
      <c r="G2159" s="45">
        <v>2</v>
      </c>
      <c r="H2159" s="45" t="s">
        <v>7373</v>
      </c>
      <c r="I2159" s="45" t="s">
        <v>5915</v>
      </c>
      <c r="J2159" s="45" t="s">
        <v>5916</v>
      </c>
      <c r="K2159" s="45" t="s">
        <v>14881</v>
      </c>
      <c r="L2159" s="45" t="s">
        <v>10274</v>
      </c>
      <c r="M2159" s="45" t="s">
        <v>10275</v>
      </c>
      <c r="N2159" s="45" t="s">
        <v>10276</v>
      </c>
      <c r="O2159" s="45" t="s">
        <v>10277</v>
      </c>
      <c r="P2159" s="45" t="s">
        <v>5162</v>
      </c>
    </row>
    <row r="2160" spans="1:16" x14ac:dyDescent="0.3">
      <c r="A2160" s="45" t="s">
        <v>10278</v>
      </c>
      <c r="B2160" s="45" t="s">
        <v>10279</v>
      </c>
      <c r="C2160" s="45" t="s">
        <v>10280</v>
      </c>
      <c r="D2160" s="45" t="s">
        <v>10281</v>
      </c>
      <c r="E2160" s="45" t="s">
        <v>10282</v>
      </c>
      <c r="F2160" s="45" t="s">
        <v>5167</v>
      </c>
      <c r="G2160" s="45">
        <v>22</v>
      </c>
      <c r="H2160" s="45" t="s">
        <v>7374</v>
      </c>
      <c r="I2160" s="45" t="s">
        <v>5915</v>
      </c>
      <c r="J2160" s="45" t="s">
        <v>5916</v>
      </c>
      <c r="K2160" s="45" t="s">
        <v>14882</v>
      </c>
      <c r="L2160" s="45" t="s">
        <v>10284</v>
      </c>
      <c r="M2160" s="45" t="s">
        <v>10285</v>
      </c>
      <c r="N2160" s="45" t="s">
        <v>10286</v>
      </c>
      <c r="O2160" s="45" t="s">
        <v>10287</v>
      </c>
      <c r="P2160" s="45" t="s">
        <v>5594</v>
      </c>
    </row>
    <row r="2161" spans="1:16" x14ac:dyDescent="0.3">
      <c r="A2161" s="45" t="s">
        <v>7726</v>
      </c>
      <c r="B2161" s="45" t="s">
        <v>7727</v>
      </c>
      <c r="C2161" s="45" t="s">
        <v>7728</v>
      </c>
      <c r="D2161" s="45" t="s">
        <v>7729</v>
      </c>
      <c r="E2161" s="45" t="s">
        <v>7730</v>
      </c>
      <c r="F2161" s="45" t="s">
        <v>6581</v>
      </c>
      <c r="G2161" s="45">
        <v>12</v>
      </c>
      <c r="I2161" s="45" t="s">
        <v>5915</v>
      </c>
      <c r="J2161" s="45" t="s">
        <v>5916</v>
      </c>
      <c r="K2161" s="45" t="s">
        <v>14883</v>
      </c>
      <c r="L2161" s="45" t="s">
        <v>7732</v>
      </c>
      <c r="M2161" s="45" t="s">
        <v>7733</v>
      </c>
      <c r="N2161" s="45" t="s">
        <v>7734</v>
      </c>
      <c r="O2161" s="45" t="s">
        <v>7735</v>
      </c>
      <c r="P2161" s="45" t="s">
        <v>4846</v>
      </c>
    </row>
    <row r="2162" spans="1:16" x14ac:dyDescent="0.3">
      <c r="A2162" s="45" t="s">
        <v>7762</v>
      </c>
      <c r="B2162" s="45" t="s">
        <v>7763</v>
      </c>
      <c r="C2162" s="45" t="s">
        <v>7764</v>
      </c>
      <c r="D2162" s="45" t="s">
        <v>7765</v>
      </c>
      <c r="E2162" s="45" t="s">
        <v>7766</v>
      </c>
      <c r="F2162" s="45" t="s">
        <v>6581</v>
      </c>
      <c r="G2162" s="45">
        <v>1</v>
      </c>
      <c r="I2162" s="45" t="s">
        <v>5915</v>
      </c>
      <c r="J2162" s="45" t="s">
        <v>5916</v>
      </c>
      <c r="K2162" s="45" t="s">
        <v>14884</v>
      </c>
      <c r="L2162" s="45" t="s">
        <v>7768</v>
      </c>
      <c r="M2162" s="45" t="s">
        <v>7769</v>
      </c>
      <c r="N2162" s="45" t="s">
        <v>7770</v>
      </c>
      <c r="O2162" s="45" t="s">
        <v>7771</v>
      </c>
      <c r="P2162" s="45" t="s">
        <v>4849</v>
      </c>
    </row>
    <row r="2163" spans="1:16" x14ac:dyDescent="0.3">
      <c r="A2163" s="45" t="s">
        <v>14584</v>
      </c>
      <c r="B2163" s="45" t="s">
        <v>14585</v>
      </c>
      <c r="C2163" s="45" t="s">
        <v>14586</v>
      </c>
      <c r="D2163" s="45" t="s">
        <v>14587</v>
      </c>
      <c r="E2163" s="45" t="s">
        <v>14588</v>
      </c>
      <c r="F2163" s="45" t="s">
        <v>6581</v>
      </c>
      <c r="G2163" s="45">
        <v>8</v>
      </c>
      <c r="I2163" s="45" t="s">
        <v>5915</v>
      </c>
      <c r="J2163" s="45" t="s">
        <v>5916</v>
      </c>
      <c r="K2163" s="45" t="s">
        <v>14885</v>
      </c>
      <c r="L2163" s="45" t="s">
        <v>14590</v>
      </c>
      <c r="M2163" s="45" t="s">
        <v>14591</v>
      </c>
      <c r="N2163" s="45" t="s">
        <v>14592</v>
      </c>
      <c r="O2163" s="45" t="s">
        <v>14593</v>
      </c>
      <c r="P2163" s="45" t="s">
        <v>5885</v>
      </c>
    </row>
    <row r="2164" spans="1:16" x14ac:dyDescent="0.3">
      <c r="A2164" s="45" t="s">
        <v>14594</v>
      </c>
      <c r="B2164" s="45" t="s">
        <v>14595</v>
      </c>
      <c r="C2164" s="45" t="s">
        <v>14596</v>
      </c>
      <c r="D2164" s="45" t="s">
        <v>14597</v>
      </c>
      <c r="E2164" s="45" t="s">
        <v>14598</v>
      </c>
      <c r="F2164" s="45" t="s">
        <v>5572</v>
      </c>
      <c r="G2164" s="45">
        <v>22</v>
      </c>
      <c r="I2164" s="45" t="s">
        <v>5915</v>
      </c>
      <c r="J2164" s="45" t="s">
        <v>5916</v>
      </c>
      <c r="K2164" s="45" t="s">
        <v>14886</v>
      </c>
      <c r="L2164" s="45" t="s">
        <v>14600</v>
      </c>
      <c r="M2164" s="45" t="s">
        <v>14601</v>
      </c>
      <c r="N2164" s="45" t="s">
        <v>14602</v>
      </c>
      <c r="O2164" s="45" t="s">
        <v>14603</v>
      </c>
      <c r="P2164" s="45" t="s">
        <v>5886</v>
      </c>
    </row>
    <row r="2165" spans="1:16" x14ac:dyDescent="0.3">
      <c r="A2165" s="45" t="s">
        <v>8228</v>
      </c>
      <c r="B2165" s="45" t="s">
        <v>9769</v>
      </c>
      <c r="C2165" s="45" t="s">
        <v>8230</v>
      </c>
      <c r="D2165" s="45" t="s">
        <v>8231</v>
      </c>
      <c r="E2165" s="45" t="s">
        <v>8232</v>
      </c>
      <c r="F2165" s="45" t="s">
        <v>6581</v>
      </c>
      <c r="G2165" s="45">
        <v>30</v>
      </c>
      <c r="I2165" s="45" t="s">
        <v>5915</v>
      </c>
      <c r="J2165" s="45" t="s">
        <v>5916</v>
      </c>
      <c r="K2165" s="45" t="s">
        <v>14887</v>
      </c>
      <c r="L2165" s="45" t="s">
        <v>8234</v>
      </c>
      <c r="M2165" s="45" t="s">
        <v>8235</v>
      </c>
      <c r="N2165" s="45" t="s">
        <v>8236</v>
      </c>
      <c r="O2165" s="45" t="s">
        <v>8237</v>
      </c>
      <c r="P2165" s="45" t="s">
        <v>5324</v>
      </c>
    </row>
    <row r="2166" spans="1:16" x14ac:dyDescent="0.3">
      <c r="A2166" s="45" t="s">
        <v>13243</v>
      </c>
      <c r="B2166" s="45" t="s">
        <v>14605</v>
      </c>
      <c r="C2166" s="45" t="s">
        <v>13245</v>
      </c>
      <c r="D2166" s="45" t="s">
        <v>13246</v>
      </c>
      <c r="E2166" s="45" t="s">
        <v>13247</v>
      </c>
      <c r="F2166" s="45" t="s">
        <v>6581</v>
      </c>
      <c r="G2166" s="45">
        <v>8</v>
      </c>
      <c r="H2166" s="45" t="s">
        <v>7375</v>
      </c>
      <c r="I2166" s="45" t="s">
        <v>5915</v>
      </c>
      <c r="J2166" s="45" t="s">
        <v>5916</v>
      </c>
      <c r="K2166" s="45" t="s">
        <v>14888</v>
      </c>
      <c r="L2166" s="45" t="s">
        <v>13249</v>
      </c>
      <c r="M2166" s="45" t="s">
        <v>13250</v>
      </c>
      <c r="N2166" s="45" t="s">
        <v>13251</v>
      </c>
      <c r="O2166" s="45" t="s">
        <v>13252</v>
      </c>
      <c r="P2166" s="45" t="s">
        <v>5295</v>
      </c>
    </row>
    <row r="2167" spans="1:16" x14ac:dyDescent="0.3">
      <c r="A2167" s="45" t="s">
        <v>14509</v>
      </c>
      <c r="B2167" s="45" t="s">
        <v>14607</v>
      </c>
      <c r="C2167" s="45" t="s">
        <v>14511</v>
      </c>
      <c r="D2167" s="45" t="s">
        <v>14512</v>
      </c>
      <c r="E2167" s="45" t="s">
        <v>14513</v>
      </c>
      <c r="F2167" s="45" t="s">
        <v>5572</v>
      </c>
      <c r="G2167" s="45">
        <v>22</v>
      </c>
      <c r="H2167" s="45" t="s">
        <v>7376</v>
      </c>
      <c r="I2167" s="45" t="s">
        <v>5915</v>
      </c>
      <c r="J2167" s="45" t="s">
        <v>5916</v>
      </c>
      <c r="K2167" s="45" t="s">
        <v>14889</v>
      </c>
      <c r="L2167" s="45" t="s">
        <v>14515</v>
      </c>
      <c r="M2167" s="45" t="s">
        <v>14516</v>
      </c>
      <c r="N2167" s="45" t="s">
        <v>14517</v>
      </c>
      <c r="O2167" s="45" t="s">
        <v>14518</v>
      </c>
      <c r="P2167" s="45" t="s">
        <v>5887</v>
      </c>
    </row>
    <row r="2168" spans="1:16" x14ac:dyDescent="0.3">
      <c r="A2168" s="45" t="s">
        <v>14609</v>
      </c>
      <c r="B2168" s="45" t="s">
        <v>14610</v>
      </c>
      <c r="C2168" s="45" t="s">
        <v>14611</v>
      </c>
      <c r="D2168" s="45" t="s">
        <v>14612</v>
      </c>
      <c r="E2168" s="45" t="s">
        <v>14613</v>
      </c>
      <c r="F2168" s="45" t="s">
        <v>5572</v>
      </c>
      <c r="G2168" s="45">
        <v>22</v>
      </c>
      <c r="H2168" s="45" t="s">
        <v>7377</v>
      </c>
      <c r="I2168" s="45" t="s">
        <v>5915</v>
      </c>
      <c r="J2168" s="45" t="s">
        <v>5916</v>
      </c>
      <c r="K2168" s="45" t="s">
        <v>14890</v>
      </c>
      <c r="L2168" s="45" t="s">
        <v>14615</v>
      </c>
      <c r="M2168" s="45" t="s">
        <v>14616</v>
      </c>
      <c r="N2168" s="45" t="s">
        <v>14617</v>
      </c>
      <c r="O2168" s="45" t="s">
        <v>14618</v>
      </c>
      <c r="P2168" s="45" t="s">
        <v>5888</v>
      </c>
    </row>
    <row r="2169" spans="1:16" x14ac:dyDescent="0.3">
      <c r="A2169" s="45" t="s">
        <v>14619</v>
      </c>
      <c r="B2169" s="45" t="s">
        <v>14620</v>
      </c>
      <c r="C2169" s="45" t="s">
        <v>14621</v>
      </c>
      <c r="D2169" s="45" t="s">
        <v>14622</v>
      </c>
      <c r="E2169" s="45" t="s">
        <v>14623</v>
      </c>
      <c r="F2169" s="45" t="s">
        <v>5572</v>
      </c>
      <c r="G2169" s="45">
        <v>22</v>
      </c>
      <c r="H2169" s="45" t="s">
        <v>7378</v>
      </c>
      <c r="I2169" s="45" t="s">
        <v>5915</v>
      </c>
      <c r="J2169" s="45" t="s">
        <v>5916</v>
      </c>
      <c r="K2169" s="45" t="s">
        <v>14891</v>
      </c>
      <c r="L2169" s="45" t="s">
        <v>14625</v>
      </c>
      <c r="M2169" s="45" t="s">
        <v>14626</v>
      </c>
      <c r="N2169" s="45" t="s">
        <v>14627</v>
      </c>
      <c r="O2169" s="45" t="s">
        <v>14628</v>
      </c>
      <c r="P2169" s="45" t="s">
        <v>5889</v>
      </c>
    </row>
    <row r="2170" spans="1:16" x14ac:dyDescent="0.3">
      <c r="A2170" s="45" t="s">
        <v>14629</v>
      </c>
      <c r="B2170" s="45" t="s">
        <v>14630</v>
      </c>
      <c r="C2170" s="45" t="s">
        <v>14631</v>
      </c>
      <c r="D2170" s="45" t="s">
        <v>14632</v>
      </c>
      <c r="E2170" s="45" t="s">
        <v>14633</v>
      </c>
      <c r="F2170" s="45" t="s">
        <v>5572</v>
      </c>
      <c r="G2170" s="45">
        <v>22</v>
      </c>
      <c r="H2170" s="45" t="s">
        <v>7379</v>
      </c>
      <c r="I2170" s="45" t="s">
        <v>5915</v>
      </c>
      <c r="J2170" s="45" t="s">
        <v>5916</v>
      </c>
      <c r="K2170" s="45" t="s">
        <v>14892</v>
      </c>
      <c r="L2170" s="45" t="s">
        <v>14635</v>
      </c>
      <c r="M2170" s="45" t="s">
        <v>14636</v>
      </c>
      <c r="N2170" s="45" t="s">
        <v>14637</v>
      </c>
      <c r="O2170" s="45" t="s">
        <v>14638</v>
      </c>
      <c r="P2170" s="45" t="s">
        <v>5890</v>
      </c>
    </row>
    <row r="2171" spans="1:16" x14ac:dyDescent="0.3">
      <c r="A2171" s="45" t="s">
        <v>14639</v>
      </c>
      <c r="B2171" s="45" t="s">
        <v>14640</v>
      </c>
      <c r="C2171" s="45" t="s">
        <v>14641</v>
      </c>
      <c r="D2171" s="45" t="s">
        <v>14642</v>
      </c>
      <c r="E2171" s="45" t="s">
        <v>14643</v>
      </c>
      <c r="F2171" s="45" t="s">
        <v>5572</v>
      </c>
      <c r="G2171" s="45">
        <v>22</v>
      </c>
      <c r="H2171" s="45" t="s">
        <v>7380</v>
      </c>
      <c r="I2171" s="45" t="s">
        <v>5915</v>
      </c>
      <c r="J2171" s="45" t="s">
        <v>5916</v>
      </c>
      <c r="K2171" s="45" t="s">
        <v>14893</v>
      </c>
      <c r="L2171" s="45" t="s">
        <v>14645</v>
      </c>
      <c r="M2171" s="45" t="s">
        <v>14646</v>
      </c>
      <c r="N2171" s="45" t="s">
        <v>14647</v>
      </c>
      <c r="O2171" s="45" t="s">
        <v>14648</v>
      </c>
      <c r="P2171" s="45" t="s">
        <v>5891</v>
      </c>
    </row>
    <row r="2172" spans="1:16" x14ac:dyDescent="0.3">
      <c r="A2172" s="45" t="s">
        <v>14649</v>
      </c>
      <c r="B2172" s="45" t="s">
        <v>14650</v>
      </c>
      <c r="C2172" s="45" t="s">
        <v>14651</v>
      </c>
      <c r="D2172" s="45" t="s">
        <v>14652</v>
      </c>
      <c r="E2172" s="45" t="s">
        <v>14653</v>
      </c>
      <c r="F2172" s="45" t="s">
        <v>5572</v>
      </c>
      <c r="G2172" s="45">
        <v>22</v>
      </c>
      <c r="H2172" s="45" t="s">
        <v>7381</v>
      </c>
      <c r="I2172" s="45" t="s">
        <v>5915</v>
      </c>
      <c r="J2172" s="45" t="s">
        <v>5916</v>
      </c>
      <c r="K2172" s="45" t="s">
        <v>14894</v>
      </c>
      <c r="L2172" s="45" t="s">
        <v>14655</v>
      </c>
      <c r="M2172" s="45" t="s">
        <v>14656</v>
      </c>
      <c r="N2172" s="45" t="s">
        <v>14657</v>
      </c>
      <c r="O2172" s="45" t="s">
        <v>14658</v>
      </c>
      <c r="P2172" s="45" t="s">
        <v>5892</v>
      </c>
    </row>
    <row r="2173" spans="1:16" x14ac:dyDescent="0.3">
      <c r="A2173" s="45" t="s">
        <v>8248</v>
      </c>
      <c r="B2173" s="45" t="s">
        <v>8249</v>
      </c>
      <c r="C2173" s="45" t="s">
        <v>8250</v>
      </c>
      <c r="D2173" s="45" t="s">
        <v>8251</v>
      </c>
      <c r="E2173" s="45" t="s">
        <v>8252</v>
      </c>
      <c r="F2173" s="45" t="s">
        <v>6581</v>
      </c>
      <c r="G2173" s="45">
        <v>8</v>
      </c>
      <c r="H2173" s="45" t="s">
        <v>7382</v>
      </c>
      <c r="I2173" s="45" t="s">
        <v>5915</v>
      </c>
      <c r="J2173" s="45" t="s">
        <v>5916</v>
      </c>
      <c r="K2173" s="45" t="s">
        <v>14895</v>
      </c>
      <c r="L2173" s="45" t="s">
        <v>8254</v>
      </c>
      <c r="M2173" s="45" t="s">
        <v>8255</v>
      </c>
      <c r="N2173" s="45" t="s">
        <v>8256</v>
      </c>
      <c r="O2173" s="45" t="s">
        <v>8257</v>
      </c>
      <c r="P2173" s="45" t="s">
        <v>4899</v>
      </c>
    </row>
    <row r="2174" spans="1:16" x14ac:dyDescent="0.3">
      <c r="A2174" s="45" t="s">
        <v>8258</v>
      </c>
      <c r="B2174" s="45" t="s">
        <v>8259</v>
      </c>
      <c r="C2174" s="45" t="s">
        <v>8260</v>
      </c>
      <c r="D2174" s="45" t="s">
        <v>8261</v>
      </c>
      <c r="E2174" s="45" t="s">
        <v>8262</v>
      </c>
      <c r="F2174" s="45" t="s">
        <v>6581</v>
      </c>
      <c r="G2174" s="45">
        <v>30</v>
      </c>
      <c r="I2174" s="45" t="s">
        <v>5915</v>
      </c>
      <c r="J2174" s="45" t="s">
        <v>5916</v>
      </c>
      <c r="K2174" s="45" t="s">
        <v>14896</v>
      </c>
      <c r="L2174" s="45" t="s">
        <v>8264</v>
      </c>
      <c r="M2174" s="45" t="s">
        <v>8265</v>
      </c>
      <c r="N2174" s="45" t="s">
        <v>8266</v>
      </c>
      <c r="O2174" s="45" t="s">
        <v>8267</v>
      </c>
      <c r="P2174" s="45" t="s">
        <v>5353</v>
      </c>
    </row>
    <row r="2175" spans="1:16" x14ac:dyDescent="0.3">
      <c r="A2175" s="45" t="s">
        <v>14661</v>
      </c>
      <c r="B2175" s="45" t="s">
        <v>14662</v>
      </c>
      <c r="C2175" s="45" t="s">
        <v>14663</v>
      </c>
      <c r="D2175" s="45" t="s">
        <v>14664</v>
      </c>
      <c r="E2175" s="45" t="s">
        <v>14665</v>
      </c>
      <c r="F2175" s="45" t="s">
        <v>6581</v>
      </c>
      <c r="G2175" s="45">
        <v>2</v>
      </c>
      <c r="H2175" s="45" t="s">
        <v>7383</v>
      </c>
      <c r="I2175" s="45" t="s">
        <v>5915</v>
      </c>
      <c r="J2175" s="45" t="s">
        <v>5916</v>
      </c>
      <c r="K2175" s="45" t="s">
        <v>14897</v>
      </c>
      <c r="L2175" s="45" t="s">
        <v>14667</v>
      </c>
      <c r="M2175" s="45" t="s">
        <v>14668</v>
      </c>
      <c r="N2175" s="45" t="s">
        <v>14669</v>
      </c>
      <c r="O2175" s="45" t="s">
        <v>14670</v>
      </c>
      <c r="P2175" s="45" t="s">
        <v>5893</v>
      </c>
    </row>
    <row r="2176" spans="1:16" x14ac:dyDescent="0.3">
      <c r="A2176" s="45" t="s">
        <v>14671</v>
      </c>
      <c r="B2176" s="45" t="s">
        <v>14672</v>
      </c>
      <c r="C2176" s="45" t="s">
        <v>14673</v>
      </c>
      <c r="D2176" s="45" t="s">
        <v>14674</v>
      </c>
      <c r="E2176" s="45" t="s">
        <v>14675</v>
      </c>
      <c r="F2176" s="45" t="s">
        <v>6581</v>
      </c>
      <c r="G2176" s="45">
        <v>2</v>
      </c>
      <c r="I2176" s="45" t="s">
        <v>5915</v>
      </c>
      <c r="J2176" s="45" t="s">
        <v>5916</v>
      </c>
      <c r="K2176" s="45" t="s">
        <v>14898</v>
      </c>
      <c r="L2176" s="45" t="s">
        <v>14677</v>
      </c>
      <c r="M2176" s="45" t="s">
        <v>14678</v>
      </c>
      <c r="N2176" s="45" t="s">
        <v>14679</v>
      </c>
      <c r="O2176" s="45" t="s">
        <v>14680</v>
      </c>
      <c r="P2176" s="45" t="s">
        <v>5894</v>
      </c>
    </row>
    <row r="2177" spans="1:16" x14ac:dyDescent="0.3">
      <c r="A2177" s="45" t="s">
        <v>10022</v>
      </c>
      <c r="B2177" s="45" t="s">
        <v>10023</v>
      </c>
      <c r="C2177" s="45" t="s">
        <v>10024</v>
      </c>
      <c r="D2177" s="45" t="s">
        <v>10025</v>
      </c>
      <c r="E2177" s="45" t="s">
        <v>10026</v>
      </c>
      <c r="F2177" s="45" t="s">
        <v>6581</v>
      </c>
      <c r="G2177" s="45">
        <v>1</v>
      </c>
      <c r="I2177" s="45" t="s">
        <v>5915</v>
      </c>
      <c r="J2177" s="45" t="s">
        <v>5916</v>
      </c>
      <c r="K2177" s="45" t="s">
        <v>14899</v>
      </c>
      <c r="L2177" s="45" t="s">
        <v>10028</v>
      </c>
      <c r="M2177" s="45" t="s">
        <v>10029</v>
      </c>
      <c r="N2177" s="45" t="s">
        <v>10030</v>
      </c>
      <c r="O2177" s="45" t="s">
        <v>10031</v>
      </c>
      <c r="P2177" s="45" t="s">
        <v>5672</v>
      </c>
    </row>
    <row r="2178" spans="1:16" x14ac:dyDescent="0.3">
      <c r="A2178" s="45" t="s">
        <v>10433</v>
      </c>
      <c r="B2178" s="45" t="s">
        <v>10434</v>
      </c>
      <c r="C2178" s="45" t="s">
        <v>10435</v>
      </c>
      <c r="D2178" s="45" t="s">
        <v>10436</v>
      </c>
      <c r="E2178" s="45" t="s">
        <v>10437</v>
      </c>
      <c r="F2178" s="45" t="s">
        <v>6581</v>
      </c>
      <c r="G2178" s="45">
        <v>1</v>
      </c>
      <c r="I2178" s="45" t="s">
        <v>5915</v>
      </c>
      <c r="J2178" s="45" t="s">
        <v>5916</v>
      </c>
      <c r="K2178" s="45" t="s">
        <v>14900</v>
      </c>
      <c r="L2178" s="45" t="s">
        <v>10439</v>
      </c>
      <c r="M2178" s="45" t="s">
        <v>10440</v>
      </c>
      <c r="N2178" s="45" t="s">
        <v>10441</v>
      </c>
      <c r="O2178" s="45" t="s">
        <v>10442</v>
      </c>
      <c r="P2178" s="45" t="s">
        <v>5674</v>
      </c>
    </row>
    <row r="2179" spans="1:16" x14ac:dyDescent="0.3">
      <c r="A2179" s="45" t="s">
        <v>14523</v>
      </c>
      <c r="B2179" s="45" t="s">
        <v>14524</v>
      </c>
      <c r="C2179" s="45" t="s">
        <v>14525</v>
      </c>
      <c r="D2179" s="45" t="s">
        <v>14526</v>
      </c>
      <c r="E2179" s="45" t="s">
        <v>14527</v>
      </c>
      <c r="F2179" s="45" t="s">
        <v>6581</v>
      </c>
      <c r="G2179" s="45">
        <v>8</v>
      </c>
      <c r="I2179" s="45" t="s">
        <v>5915</v>
      </c>
      <c r="J2179" s="45" t="s">
        <v>5916</v>
      </c>
      <c r="K2179" s="45" t="s">
        <v>14901</v>
      </c>
      <c r="L2179" s="45" t="s">
        <v>14529</v>
      </c>
      <c r="M2179" s="45" t="s">
        <v>14530</v>
      </c>
      <c r="N2179" s="45" t="s">
        <v>14531</v>
      </c>
      <c r="O2179" s="45" t="s">
        <v>14532</v>
      </c>
      <c r="P2179" s="45" t="s">
        <v>5895</v>
      </c>
    </row>
    <row r="2180" spans="1:16" x14ac:dyDescent="0.3">
      <c r="A2180" s="45" t="s">
        <v>14533</v>
      </c>
      <c r="B2180" s="45" t="s">
        <v>14534</v>
      </c>
      <c r="C2180" s="45" t="s">
        <v>14535</v>
      </c>
      <c r="D2180" s="45" t="s">
        <v>14536</v>
      </c>
      <c r="E2180" s="45" t="s">
        <v>14537</v>
      </c>
      <c r="F2180" s="45" t="s">
        <v>5572</v>
      </c>
      <c r="G2180" s="45">
        <v>22</v>
      </c>
      <c r="I2180" s="45" t="s">
        <v>5915</v>
      </c>
      <c r="J2180" s="45" t="s">
        <v>5916</v>
      </c>
      <c r="K2180" s="45" t="s">
        <v>14902</v>
      </c>
      <c r="L2180" s="45" t="s">
        <v>14539</v>
      </c>
      <c r="M2180" s="45" t="s">
        <v>14540</v>
      </c>
      <c r="N2180" s="45" t="s">
        <v>14541</v>
      </c>
      <c r="O2180" s="45" t="s">
        <v>14542</v>
      </c>
      <c r="P2180" s="45" t="s">
        <v>5896</v>
      </c>
    </row>
    <row r="2181" spans="1:16" x14ac:dyDescent="0.3">
      <c r="A2181" s="45" t="s">
        <v>14685</v>
      </c>
      <c r="B2181" s="45" t="s">
        <v>14686</v>
      </c>
      <c r="C2181" s="45" t="s">
        <v>14687</v>
      </c>
      <c r="D2181" s="45" t="s">
        <v>14688</v>
      </c>
      <c r="E2181" s="45" t="s">
        <v>14689</v>
      </c>
      <c r="F2181" s="45" t="s">
        <v>6581</v>
      </c>
      <c r="G2181" s="45">
        <v>8</v>
      </c>
      <c r="I2181" s="45" t="s">
        <v>5915</v>
      </c>
      <c r="J2181" s="45" t="s">
        <v>5916</v>
      </c>
      <c r="K2181" s="45" t="s">
        <v>14903</v>
      </c>
      <c r="L2181" s="45" t="s">
        <v>14691</v>
      </c>
      <c r="M2181" s="45" t="s">
        <v>14692</v>
      </c>
      <c r="N2181" s="45" t="s">
        <v>14693</v>
      </c>
      <c r="O2181" s="45" t="s">
        <v>14694</v>
      </c>
      <c r="P2181" s="45" t="s">
        <v>5897</v>
      </c>
    </row>
    <row r="2182" spans="1:16" x14ac:dyDescent="0.3">
      <c r="A2182" s="45" t="s">
        <v>14695</v>
      </c>
      <c r="B2182" s="45" t="s">
        <v>14696</v>
      </c>
      <c r="C2182" s="45" t="s">
        <v>14697</v>
      </c>
      <c r="D2182" s="45" t="s">
        <v>14698</v>
      </c>
      <c r="E2182" s="45" t="s">
        <v>14699</v>
      </c>
      <c r="F2182" s="45" t="s">
        <v>5572</v>
      </c>
      <c r="G2182" s="45">
        <v>22</v>
      </c>
      <c r="I2182" s="45" t="s">
        <v>5915</v>
      </c>
      <c r="J2182" s="45" t="s">
        <v>5916</v>
      </c>
      <c r="K2182" s="45" t="s">
        <v>14904</v>
      </c>
      <c r="L2182" s="45" t="s">
        <v>14701</v>
      </c>
      <c r="M2182" s="45" t="s">
        <v>14702</v>
      </c>
      <c r="N2182" s="45" t="s">
        <v>14703</v>
      </c>
      <c r="O2182" s="45" t="s">
        <v>14704</v>
      </c>
      <c r="P2182" s="45" t="s">
        <v>5898</v>
      </c>
    </row>
    <row r="2183" spans="1:16" x14ac:dyDescent="0.3">
      <c r="A2183" s="45" t="s">
        <v>14705</v>
      </c>
      <c r="B2183" s="45" t="s">
        <v>14706</v>
      </c>
      <c r="C2183" s="45" t="s">
        <v>14707</v>
      </c>
      <c r="D2183" s="45" t="s">
        <v>14708</v>
      </c>
      <c r="E2183" s="45" t="s">
        <v>14709</v>
      </c>
      <c r="F2183" s="45" t="s">
        <v>6581</v>
      </c>
      <c r="G2183" s="45">
        <v>1</v>
      </c>
      <c r="I2183" s="45" t="s">
        <v>5915</v>
      </c>
      <c r="J2183" s="45" t="s">
        <v>5916</v>
      </c>
      <c r="K2183" s="45" t="s">
        <v>14905</v>
      </c>
      <c r="L2183" s="45" t="s">
        <v>14711</v>
      </c>
      <c r="M2183" s="45" t="s">
        <v>14712</v>
      </c>
      <c r="N2183" s="45" t="s">
        <v>14713</v>
      </c>
      <c r="O2183" s="45" t="s">
        <v>14714</v>
      </c>
      <c r="P2183" s="45" t="s">
        <v>5899</v>
      </c>
    </row>
    <row r="2184" spans="1:16" x14ac:dyDescent="0.3">
      <c r="A2184" s="45" t="s">
        <v>10766</v>
      </c>
      <c r="B2184" s="45" t="s">
        <v>10767</v>
      </c>
      <c r="C2184" s="45" t="s">
        <v>10768</v>
      </c>
      <c r="D2184" s="45" t="s">
        <v>10769</v>
      </c>
      <c r="E2184" s="45" t="s">
        <v>10770</v>
      </c>
      <c r="F2184" s="45" t="s">
        <v>6581</v>
      </c>
      <c r="G2184" s="45">
        <v>1</v>
      </c>
      <c r="I2184" s="45" t="s">
        <v>5915</v>
      </c>
      <c r="J2184" s="45" t="s">
        <v>5916</v>
      </c>
      <c r="K2184" s="45" t="s">
        <v>14906</v>
      </c>
      <c r="L2184" s="45" t="s">
        <v>10772</v>
      </c>
      <c r="M2184" s="45" t="s">
        <v>10773</v>
      </c>
      <c r="N2184" s="45" t="s">
        <v>10774</v>
      </c>
      <c r="O2184" s="45" t="s">
        <v>10775</v>
      </c>
      <c r="P2184" s="45" t="s">
        <v>5708</v>
      </c>
    </row>
    <row r="2185" spans="1:16" x14ac:dyDescent="0.3">
      <c r="A2185" s="45" t="s">
        <v>7686</v>
      </c>
      <c r="B2185" s="45" t="s">
        <v>7752</v>
      </c>
      <c r="C2185" s="45" t="s">
        <v>7688</v>
      </c>
      <c r="D2185" s="45" t="s">
        <v>7689</v>
      </c>
      <c r="E2185" s="45" t="s">
        <v>7690</v>
      </c>
      <c r="F2185" s="45" t="s">
        <v>6581</v>
      </c>
      <c r="G2185" s="45">
        <v>12</v>
      </c>
      <c r="I2185" s="45" t="s">
        <v>5915</v>
      </c>
      <c r="J2185" s="45" t="s">
        <v>5916</v>
      </c>
      <c r="K2185" s="45" t="s">
        <v>14907</v>
      </c>
      <c r="L2185" s="45" t="s">
        <v>7692</v>
      </c>
      <c r="M2185" s="45" t="s">
        <v>7693</v>
      </c>
      <c r="N2185" s="45" t="s">
        <v>7694</v>
      </c>
      <c r="O2185" s="45" t="s">
        <v>7695</v>
      </c>
      <c r="P2185" s="45" t="s">
        <v>4887</v>
      </c>
    </row>
    <row r="2186" spans="1:16" x14ac:dyDescent="0.3">
      <c r="A2186" s="45" t="s">
        <v>7696</v>
      </c>
      <c r="B2186" s="45" t="s">
        <v>7754</v>
      </c>
      <c r="C2186" s="45" t="s">
        <v>7698</v>
      </c>
      <c r="D2186" s="45" t="s">
        <v>7699</v>
      </c>
      <c r="E2186" s="45" t="s">
        <v>7700</v>
      </c>
      <c r="F2186" s="45" t="s">
        <v>6581</v>
      </c>
      <c r="G2186" s="45">
        <v>14</v>
      </c>
      <c r="I2186" s="45" t="s">
        <v>5915</v>
      </c>
      <c r="J2186" s="45" t="s">
        <v>5916</v>
      </c>
      <c r="K2186" s="45" t="s">
        <v>14908</v>
      </c>
      <c r="L2186" s="45" t="s">
        <v>7702</v>
      </c>
      <c r="M2186" s="45" t="s">
        <v>7703</v>
      </c>
      <c r="N2186" s="45" t="s">
        <v>7704</v>
      </c>
      <c r="O2186" s="45" t="s">
        <v>7705</v>
      </c>
      <c r="P2186" s="45" t="s">
        <v>4889</v>
      </c>
    </row>
    <row r="2187" spans="1:16" x14ac:dyDescent="0.3">
      <c r="A2187" s="45" t="s">
        <v>7706</v>
      </c>
      <c r="B2187" s="45" t="s">
        <v>7756</v>
      </c>
      <c r="C2187" s="45" t="s">
        <v>7708</v>
      </c>
      <c r="D2187" s="45" t="s">
        <v>7709</v>
      </c>
      <c r="E2187" s="45" t="s">
        <v>7710</v>
      </c>
      <c r="F2187" s="45" t="s">
        <v>6581</v>
      </c>
      <c r="G2187" s="45">
        <v>12</v>
      </c>
      <c r="I2187" s="45" t="s">
        <v>5915</v>
      </c>
      <c r="J2187" s="45" t="s">
        <v>5916</v>
      </c>
      <c r="K2187" s="45" t="s">
        <v>14909</v>
      </c>
      <c r="L2187" s="45" t="s">
        <v>7712</v>
      </c>
      <c r="M2187" s="45" t="s">
        <v>7713</v>
      </c>
      <c r="N2187" s="45" t="s">
        <v>7714</v>
      </c>
      <c r="O2187" s="45" t="s">
        <v>7715</v>
      </c>
      <c r="P2187" s="45" t="s">
        <v>4891</v>
      </c>
    </row>
    <row r="2188" spans="1:16" x14ac:dyDescent="0.3">
      <c r="A2188" s="45" t="s">
        <v>7716</v>
      </c>
      <c r="B2188" s="45" t="s">
        <v>7758</v>
      </c>
      <c r="C2188" s="45" t="s">
        <v>7718</v>
      </c>
      <c r="D2188" s="45" t="s">
        <v>7719</v>
      </c>
      <c r="E2188" s="45" t="s">
        <v>7720</v>
      </c>
      <c r="F2188" s="45" t="s">
        <v>6581</v>
      </c>
      <c r="G2188" s="45">
        <v>14</v>
      </c>
      <c r="I2188" s="45" t="s">
        <v>5915</v>
      </c>
      <c r="J2188" s="45" t="s">
        <v>5916</v>
      </c>
      <c r="K2188" s="45" t="s">
        <v>14910</v>
      </c>
      <c r="L2188" s="45" t="s">
        <v>7722</v>
      </c>
      <c r="M2188" s="45" t="s">
        <v>7723</v>
      </c>
      <c r="N2188" s="45" t="s">
        <v>7724</v>
      </c>
      <c r="O2188" s="45" t="s">
        <v>7725</v>
      </c>
      <c r="P2188" s="45" t="s">
        <v>4893</v>
      </c>
    </row>
    <row r="2189" spans="1:16" x14ac:dyDescent="0.3">
      <c r="A2189" s="45" t="s">
        <v>10056</v>
      </c>
      <c r="B2189" s="45" t="s">
        <v>14719</v>
      </c>
      <c r="C2189" s="45" t="s">
        <v>10058</v>
      </c>
      <c r="D2189" s="45" t="s">
        <v>10059</v>
      </c>
      <c r="E2189" s="45" t="s">
        <v>10060</v>
      </c>
      <c r="F2189" s="45" t="s">
        <v>6581</v>
      </c>
      <c r="G2189" s="45">
        <v>30</v>
      </c>
      <c r="I2189" s="45" t="s">
        <v>5915</v>
      </c>
      <c r="J2189" s="45" t="s">
        <v>5916</v>
      </c>
      <c r="K2189" s="45" t="s">
        <v>14911</v>
      </c>
      <c r="L2189" s="45" t="s">
        <v>10062</v>
      </c>
      <c r="M2189" s="45" t="s">
        <v>10063</v>
      </c>
      <c r="N2189" s="45" t="s">
        <v>10064</v>
      </c>
      <c r="O2189" s="45" t="s">
        <v>10065</v>
      </c>
      <c r="P2189" s="45" t="s">
        <v>5463</v>
      </c>
    </row>
    <row r="2190" spans="1:16" x14ac:dyDescent="0.3">
      <c r="A2190" s="45" t="s">
        <v>10066</v>
      </c>
      <c r="B2190" s="45" t="s">
        <v>10067</v>
      </c>
      <c r="C2190" s="45" t="s">
        <v>10068</v>
      </c>
      <c r="D2190" s="45" t="s">
        <v>10069</v>
      </c>
      <c r="E2190" s="45" t="s">
        <v>10070</v>
      </c>
      <c r="F2190" s="45" t="s">
        <v>6581</v>
      </c>
      <c r="G2190" s="45">
        <v>8</v>
      </c>
      <c r="I2190" s="45" t="s">
        <v>5915</v>
      </c>
      <c r="J2190" s="45" t="s">
        <v>5916</v>
      </c>
      <c r="K2190" s="45" t="s">
        <v>14912</v>
      </c>
      <c r="L2190" s="45" t="s">
        <v>10072</v>
      </c>
      <c r="M2190" s="45" t="s">
        <v>10073</v>
      </c>
      <c r="N2190" s="45" t="s">
        <v>10074</v>
      </c>
      <c r="O2190" s="45" t="s">
        <v>10075</v>
      </c>
      <c r="P2190" s="45" t="s">
        <v>5686</v>
      </c>
    </row>
    <row r="2191" spans="1:16" x14ac:dyDescent="0.3">
      <c r="A2191" s="45" t="s">
        <v>10076</v>
      </c>
      <c r="B2191" s="45" t="s">
        <v>10077</v>
      </c>
      <c r="C2191" s="45" t="s">
        <v>10078</v>
      </c>
      <c r="D2191" s="45" t="s">
        <v>10079</v>
      </c>
      <c r="E2191" s="45" t="s">
        <v>10080</v>
      </c>
      <c r="F2191" s="45" t="s">
        <v>6581</v>
      </c>
      <c r="G2191" s="45">
        <v>6</v>
      </c>
      <c r="I2191" s="45" t="s">
        <v>5915</v>
      </c>
      <c r="J2191" s="45" t="s">
        <v>5916</v>
      </c>
      <c r="K2191" s="45" t="s">
        <v>14913</v>
      </c>
      <c r="L2191" s="45" t="s">
        <v>10082</v>
      </c>
      <c r="M2191" s="45" t="s">
        <v>10083</v>
      </c>
      <c r="N2191" s="45" t="s">
        <v>10084</v>
      </c>
      <c r="O2191" s="45" t="s">
        <v>10085</v>
      </c>
      <c r="P2191" s="45" t="s">
        <v>5688</v>
      </c>
    </row>
    <row r="2192" spans="1:16" x14ac:dyDescent="0.3">
      <c r="A2192" s="45" t="s">
        <v>10086</v>
      </c>
      <c r="B2192" s="45" t="s">
        <v>10087</v>
      </c>
      <c r="C2192" s="45" t="s">
        <v>10088</v>
      </c>
      <c r="D2192" s="45" t="s">
        <v>10089</v>
      </c>
      <c r="E2192" s="45" t="s">
        <v>10090</v>
      </c>
      <c r="F2192" s="45" t="s">
        <v>5167</v>
      </c>
      <c r="G2192" s="45">
        <v>22</v>
      </c>
      <c r="I2192" s="45" t="s">
        <v>5915</v>
      </c>
      <c r="J2192" s="45" t="s">
        <v>5916</v>
      </c>
      <c r="K2192" s="45" t="s">
        <v>14914</v>
      </c>
      <c r="L2192" s="45" t="s">
        <v>10092</v>
      </c>
      <c r="M2192" s="45" t="s">
        <v>10093</v>
      </c>
      <c r="N2192" s="45" t="s">
        <v>10094</v>
      </c>
      <c r="O2192" s="45" t="s">
        <v>10095</v>
      </c>
      <c r="P2192" s="45" t="s">
        <v>5690</v>
      </c>
    </row>
    <row r="2193" spans="1:16" x14ac:dyDescent="0.3">
      <c r="A2193" s="45" t="s">
        <v>10096</v>
      </c>
      <c r="B2193" s="45" t="s">
        <v>10097</v>
      </c>
      <c r="C2193" s="45" t="s">
        <v>10098</v>
      </c>
      <c r="D2193" s="45" t="s">
        <v>10099</v>
      </c>
      <c r="E2193" s="45" t="s">
        <v>10100</v>
      </c>
      <c r="F2193" s="45" t="s">
        <v>6581</v>
      </c>
      <c r="G2193" s="45">
        <v>6</v>
      </c>
      <c r="I2193" s="45" t="s">
        <v>5915</v>
      </c>
      <c r="J2193" s="45" t="s">
        <v>5916</v>
      </c>
      <c r="K2193" s="45" t="s">
        <v>14915</v>
      </c>
      <c r="L2193" s="45" t="s">
        <v>10102</v>
      </c>
      <c r="M2193" s="45" t="s">
        <v>10103</v>
      </c>
      <c r="N2193" s="45" t="s">
        <v>10104</v>
      </c>
      <c r="O2193" s="45" t="s">
        <v>10105</v>
      </c>
      <c r="P2193" s="45" t="s">
        <v>5692</v>
      </c>
    </row>
    <row r="2194" spans="1:16" x14ac:dyDescent="0.3">
      <c r="A2194" s="45" t="s">
        <v>7792</v>
      </c>
      <c r="B2194" s="45" t="s">
        <v>7970</v>
      </c>
      <c r="C2194" s="45" t="s">
        <v>7794</v>
      </c>
      <c r="D2194" s="45" t="s">
        <v>7795</v>
      </c>
      <c r="E2194" s="45" t="s">
        <v>7796</v>
      </c>
      <c r="F2194" s="45" t="s">
        <v>6581</v>
      </c>
      <c r="G2194" s="45">
        <v>200</v>
      </c>
      <c r="I2194" s="45" t="s">
        <v>5915</v>
      </c>
      <c r="J2194" s="45" t="s">
        <v>5916</v>
      </c>
      <c r="K2194" s="45" t="s">
        <v>14916</v>
      </c>
      <c r="L2194" s="45" t="s">
        <v>7798</v>
      </c>
      <c r="M2194" s="45" t="s">
        <v>7799</v>
      </c>
      <c r="N2194" s="45" t="s">
        <v>7800</v>
      </c>
      <c r="O2194" s="45" t="s">
        <v>7801</v>
      </c>
      <c r="P2194" s="45" t="s">
        <v>4973</v>
      </c>
    </row>
    <row r="2195" spans="1:16" x14ac:dyDescent="0.3">
      <c r="A2195" s="45" t="s">
        <v>7726</v>
      </c>
      <c r="B2195" s="45" t="s">
        <v>7727</v>
      </c>
      <c r="C2195" s="45" t="s">
        <v>7728</v>
      </c>
      <c r="D2195" s="45" t="s">
        <v>7729</v>
      </c>
      <c r="E2195" s="45" t="s">
        <v>7730</v>
      </c>
      <c r="F2195" s="45" t="s">
        <v>6581</v>
      </c>
      <c r="G2195" s="45">
        <v>12</v>
      </c>
      <c r="H2195" s="45" t="s">
        <v>7384</v>
      </c>
      <c r="I2195" s="45" t="s">
        <v>5872</v>
      </c>
      <c r="J2195" s="45" t="s">
        <v>5873</v>
      </c>
      <c r="K2195" s="45" t="s">
        <v>14917</v>
      </c>
      <c r="L2195" s="45" t="s">
        <v>7732</v>
      </c>
      <c r="M2195" s="45" t="s">
        <v>7733</v>
      </c>
      <c r="N2195" s="45" t="s">
        <v>7734</v>
      </c>
      <c r="O2195" s="45" t="s">
        <v>7735</v>
      </c>
      <c r="P2195" s="45" t="s">
        <v>4846</v>
      </c>
    </row>
    <row r="2196" spans="1:16" x14ac:dyDescent="0.3">
      <c r="A2196" s="45" t="s">
        <v>7762</v>
      </c>
      <c r="B2196" s="45" t="s">
        <v>7763</v>
      </c>
      <c r="C2196" s="45" t="s">
        <v>7764</v>
      </c>
      <c r="D2196" s="45" t="s">
        <v>7765</v>
      </c>
      <c r="E2196" s="45" t="s">
        <v>7766</v>
      </c>
      <c r="F2196" s="45" t="s">
        <v>6581</v>
      </c>
      <c r="G2196" s="45">
        <v>1</v>
      </c>
      <c r="H2196" s="45" t="s">
        <v>7386</v>
      </c>
      <c r="I2196" s="45" t="s">
        <v>5872</v>
      </c>
      <c r="J2196" s="45" t="s">
        <v>5873</v>
      </c>
      <c r="K2196" s="45" t="s">
        <v>14918</v>
      </c>
      <c r="L2196" s="45" t="s">
        <v>7768</v>
      </c>
      <c r="M2196" s="45" t="s">
        <v>7769</v>
      </c>
      <c r="N2196" s="45" t="s">
        <v>7770</v>
      </c>
      <c r="O2196" s="45" t="s">
        <v>7771</v>
      </c>
      <c r="P2196" s="45" t="s">
        <v>4849</v>
      </c>
    </row>
    <row r="2197" spans="1:16" x14ac:dyDescent="0.3">
      <c r="A2197" s="45" t="s">
        <v>14919</v>
      </c>
      <c r="B2197" s="45" t="s">
        <v>14920</v>
      </c>
      <c r="C2197" s="45" t="s">
        <v>14921</v>
      </c>
      <c r="D2197" s="45" t="s">
        <v>14922</v>
      </c>
      <c r="E2197" s="45" t="s">
        <v>14923</v>
      </c>
      <c r="F2197" s="45" t="s">
        <v>6581</v>
      </c>
      <c r="G2197" s="45">
        <v>6</v>
      </c>
      <c r="H2197" s="45" t="s">
        <v>7387</v>
      </c>
      <c r="I2197" s="45" t="s">
        <v>5872</v>
      </c>
      <c r="J2197" s="45" t="s">
        <v>5873</v>
      </c>
      <c r="K2197" s="45" t="s">
        <v>14924</v>
      </c>
      <c r="L2197" s="45" t="s">
        <v>14925</v>
      </c>
      <c r="M2197" s="45" t="s">
        <v>14926</v>
      </c>
      <c r="N2197" s="45" t="s">
        <v>14927</v>
      </c>
      <c r="O2197" s="45" t="s">
        <v>14928</v>
      </c>
      <c r="P2197" s="45" t="s">
        <v>5874</v>
      </c>
    </row>
    <row r="2198" spans="1:16" x14ac:dyDescent="0.3">
      <c r="A2198" s="45" t="s">
        <v>9687</v>
      </c>
      <c r="B2198" s="45" t="s">
        <v>9688</v>
      </c>
      <c r="C2198" s="45" t="s">
        <v>9689</v>
      </c>
      <c r="D2198" s="45" t="s">
        <v>9690</v>
      </c>
      <c r="E2198" s="45" t="s">
        <v>9691</v>
      </c>
      <c r="F2198" s="45" t="s">
        <v>6581</v>
      </c>
      <c r="G2198" s="45">
        <v>10</v>
      </c>
      <c r="H2198" s="45" t="s">
        <v>7388</v>
      </c>
      <c r="I2198" s="45" t="s">
        <v>5872</v>
      </c>
      <c r="J2198" s="45" t="s">
        <v>5873</v>
      </c>
      <c r="K2198" s="45" t="s">
        <v>14929</v>
      </c>
      <c r="L2198" s="45" t="s">
        <v>9693</v>
      </c>
      <c r="M2198" s="45" t="s">
        <v>9694</v>
      </c>
      <c r="N2198" s="45" t="s">
        <v>9695</v>
      </c>
      <c r="O2198" s="45" t="s">
        <v>9696</v>
      </c>
      <c r="P2198" s="45" t="s">
        <v>4852</v>
      </c>
    </row>
    <row r="2199" spans="1:16" x14ac:dyDescent="0.3">
      <c r="A2199" s="45" t="s">
        <v>9697</v>
      </c>
      <c r="B2199" s="45" t="s">
        <v>9698</v>
      </c>
      <c r="C2199" s="45" t="s">
        <v>9699</v>
      </c>
      <c r="D2199" s="45" t="s">
        <v>9700</v>
      </c>
      <c r="E2199" s="45" t="s">
        <v>9701</v>
      </c>
      <c r="F2199" s="45" t="s">
        <v>6581</v>
      </c>
      <c r="G2199" s="45">
        <v>10</v>
      </c>
      <c r="H2199" s="45" t="s">
        <v>7389</v>
      </c>
      <c r="I2199" s="45" t="s">
        <v>5872</v>
      </c>
      <c r="J2199" s="45" t="s">
        <v>5873</v>
      </c>
      <c r="K2199" s="45" t="s">
        <v>14930</v>
      </c>
      <c r="L2199" s="45" t="s">
        <v>9703</v>
      </c>
      <c r="M2199" s="45" t="s">
        <v>9704</v>
      </c>
      <c r="N2199" s="45" t="s">
        <v>9705</v>
      </c>
      <c r="O2199" s="45" t="s">
        <v>9706</v>
      </c>
      <c r="P2199" s="45" t="s">
        <v>4855</v>
      </c>
    </row>
    <row r="2200" spans="1:16" x14ac:dyDescent="0.3">
      <c r="A2200" s="45" t="s">
        <v>14336</v>
      </c>
      <c r="B2200" s="45" t="s">
        <v>14931</v>
      </c>
      <c r="C2200" s="45" t="s">
        <v>14338</v>
      </c>
      <c r="D2200" s="45" t="s">
        <v>14339</v>
      </c>
      <c r="E2200" s="45" t="s">
        <v>14340</v>
      </c>
      <c r="F2200" s="45" t="s">
        <v>5572</v>
      </c>
      <c r="G2200" s="45">
        <v>22</v>
      </c>
      <c r="I2200" s="45" t="s">
        <v>5872</v>
      </c>
      <c r="J2200" s="45" t="s">
        <v>5873</v>
      </c>
      <c r="K2200" s="45" t="s">
        <v>14932</v>
      </c>
      <c r="L2200" s="45" t="s">
        <v>14342</v>
      </c>
      <c r="M2200" s="45" t="s">
        <v>14343</v>
      </c>
      <c r="N2200" s="45" t="s">
        <v>14344</v>
      </c>
      <c r="O2200" s="45" t="s">
        <v>14345</v>
      </c>
      <c r="P2200" s="45" t="s">
        <v>5876</v>
      </c>
    </row>
    <row r="2201" spans="1:16" x14ac:dyDescent="0.3">
      <c r="A2201" s="45" t="s">
        <v>7792</v>
      </c>
      <c r="B2201" s="45" t="s">
        <v>7970</v>
      </c>
      <c r="C2201" s="45" t="s">
        <v>7794</v>
      </c>
      <c r="D2201" s="45" t="s">
        <v>7795</v>
      </c>
      <c r="E2201" s="45" t="s">
        <v>7796</v>
      </c>
      <c r="F2201" s="45" t="s">
        <v>6581</v>
      </c>
      <c r="G2201" s="45">
        <v>200</v>
      </c>
      <c r="I2201" s="45" t="s">
        <v>5872</v>
      </c>
      <c r="J2201" s="45" t="s">
        <v>5873</v>
      </c>
      <c r="K2201" s="45" t="s">
        <v>14933</v>
      </c>
      <c r="L2201" s="45" t="s">
        <v>7798</v>
      </c>
      <c r="M2201" s="45" t="s">
        <v>7799</v>
      </c>
      <c r="N2201" s="45" t="s">
        <v>7800</v>
      </c>
      <c r="O2201" s="45" t="s">
        <v>7801</v>
      </c>
      <c r="P2201" s="45" t="s">
        <v>4973</v>
      </c>
    </row>
    <row r="2202" spans="1:16" x14ac:dyDescent="0.3">
      <c r="A2202" s="45" t="s">
        <v>7686</v>
      </c>
      <c r="B2202" s="45" t="s">
        <v>7752</v>
      </c>
      <c r="C2202" s="45" t="s">
        <v>7688</v>
      </c>
      <c r="D2202" s="45" t="s">
        <v>7689</v>
      </c>
      <c r="E2202" s="45" t="s">
        <v>7690</v>
      </c>
      <c r="F2202" s="45" t="s">
        <v>6581</v>
      </c>
      <c r="G2202" s="45">
        <v>12</v>
      </c>
      <c r="I2202" s="45" t="s">
        <v>5872</v>
      </c>
      <c r="J2202" s="45" t="s">
        <v>5873</v>
      </c>
      <c r="K2202" s="45" t="s">
        <v>14934</v>
      </c>
      <c r="L2202" s="45" t="s">
        <v>7692</v>
      </c>
      <c r="M2202" s="45" t="s">
        <v>7693</v>
      </c>
      <c r="N2202" s="45" t="s">
        <v>7694</v>
      </c>
      <c r="O2202" s="45" t="s">
        <v>7695</v>
      </c>
      <c r="P2202" s="45" t="s">
        <v>4887</v>
      </c>
    </row>
    <row r="2203" spans="1:16" x14ac:dyDescent="0.3">
      <c r="A2203" s="45" t="s">
        <v>7696</v>
      </c>
      <c r="B2203" s="45" t="s">
        <v>7754</v>
      </c>
      <c r="C2203" s="45" t="s">
        <v>7698</v>
      </c>
      <c r="D2203" s="45" t="s">
        <v>7699</v>
      </c>
      <c r="E2203" s="45" t="s">
        <v>7700</v>
      </c>
      <c r="F2203" s="45" t="s">
        <v>6581</v>
      </c>
      <c r="G2203" s="45">
        <v>14</v>
      </c>
      <c r="I2203" s="45" t="s">
        <v>5872</v>
      </c>
      <c r="J2203" s="45" t="s">
        <v>5873</v>
      </c>
      <c r="K2203" s="45" t="s">
        <v>14935</v>
      </c>
      <c r="L2203" s="45" t="s">
        <v>7702</v>
      </c>
      <c r="M2203" s="45" t="s">
        <v>7703</v>
      </c>
      <c r="N2203" s="45" t="s">
        <v>7704</v>
      </c>
      <c r="O2203" s="45" t="s">
        <v>7705</v>
      </c>
      <c r="P2203" s="45" t="s">
        <v>4889</v>
      </c>
    </row>
    <row r="2204" spans="1:16" x14ac:dyDescent="0.3">
      <c r="A2204" s="45" t="s">
        <v>7706</v>
      </c>
      <c r="B2204" s="45" t="s">
        <v>7756</v>
      </c>
      <c r="C2204" s="45" t="s">
        <v>7708</v>
      </c>
      <c r="D2204" s="45" t="s">
        <v>7709</v>
      </c>
      <c r="E2204" s="45" t="s">
        <v>7710</v>
      </c>
      <c r="F2204" s="45" t="s">
        <v>6581</v>
      </c>
      <c r="G2204" s="45">
        <v>12</v>
      </c>
      <c r="I2204" s="45" t="s">
        <v>5872</v>
      </c>
      <c r="J2204" s="45" t="s">
        <v>5873</v>
      </c>
      <c r="K2204" s="45" t="s">
        <v>14936</v>
      </c>
      <c r="L2204" s="45" t="s">
        <v>7712</v>
      </c>
      <c r="M2204" s="45" t="s">
        <v>7713</v>
      </c>
      <c r="N2204" s="45" t="s">
        <v>7714</v>
      </c>
      <c r="O2204" s="45" t="s">
        <v>7715</v>
      </c>
      <c r="P2204" s="45" t="s">
        <v>4891</v>
      </c>
    </row>
    <row r="2205" spans="1:16" x14ac:dyDescent="0.3">
      <c r="A2205" s="45" t="s">
        <v>7716</v>
      </c>
      <c r="B2205" s="45" t="s">
        <v>7758</v>
      </c>
      <c r="C2205" s="45" t="s">
        <v>7718</v>
      </c>
      <c r="D2205" s="45" t="s">
        <v>7719</v>
      </c>
      <c r="E2205" s="45" t="s">
        <v>7720</v>
      </c>
      <c r="F2205" s="45" t="s">
        <v>6581</v>
      </c>
      <c r="G2205" s="45">
        <v>14</v>
      </c>
      <c r="I2205" s="45" t="s">
        <v>5872</v>
      </c>
      <c r="J2205" s="45" t="s">
        <v>5873</v>
      </c>
      <c r="K2205" s="45" t="s">
        <v>14937</v>
      </c>
      <c r="L2205" s="45" t="s">
        <v>7722</v>
      </c>
      <c r="M2205" s="45" t="s">
        <v>7723</v>
      </c>
      <c r="N2205" s="45" t="s">
        <v>7724</v>
      </c>
      <c r="O2205" s="45" t="s">
        <v>7725</v>
      </c>
      <c r="P2205" s="45" t="s">
        <v>4893</v>
      </c>
    </row>
    <row r="2206" spans="1:16" x14ac:dyDescent="0.3">
      <c r="A2206" s="45" t="s">
        <v>7726</v>
      </c>
      <c r="B2206" s="45" t="s">
        <v>7727</v>
      </c>
      <c r="C2206" s="45" t="s">
        <v>7728</v>
      </c>
      <c r="D2206" s="45" t="s">
        <v>7729</v>
      </c>
      <c r="E2206" s="45" t="s">
        <v>7730</v>
      </c>
      <c r="F2206" s="45" t="s">
        <v>6581</v>
      </c>
      <c r="G2206" s="45">
        <v>12</v>
      </c>
      <c r="H2206" s="45" t="s">
        <v>7390</v>
      </c>
      <c r="I2206" s="45" t="s">
        <v>5878</v>
      </c>
      <c r="J2206" s="45" t="s">
        <v>5879</v>
      </c>
      <c r="K2206" s="45" t="s">
        <v>14938</v>
      </c>
      <c r="L2206" s="45" t="s">
        <v>7732</v>
      </c>
      <c r="M2206" s="45" t="s">
        <v>7733</v>
      </c>
      <c r="N2206" s="45" t="s">
        <v>7734</v>
      </c>
      <c r="O2206" s="45" t="s">
        <v>7735</v>
      </c>
      <c r="P2206" s="45" t="s">
        <v>4846</v>
      </c>
    </row>
    <row r="2207" spans="1:16" x14ac:dyDescent="0.3">
      <c r="A2207" s="45" t="s">
        <v>7762</v>
      </c>
      <c r="B2207" s="45" t="s">
        <v>7763</v>
      </c>
      <c r="C2207" s="45" t="s">
        <v>7764</v>
      </c>
      <c r="D2207" s="45" t="s">
        <v>7765</v>
      </c>
      <c r="E2207" s="45" t="s">
        <v>7766</v>
      </c>
      <c r="F2207" s="45" t="s">
        <v>6581</v>
      </c>
      <c r="G2207" s="45">
        <v>1</v>
      </c>
      <c r="H2207" s="45" t="s">
        <v>7392</v>
      </c>
      <c r="I2207" s="45" t="s">
        <v>5878</v>
      </c>
      <c r="J2207" s="45" t="s">
        <v>5879</v>
      </c>
      <c r="K2207" s="45" t="s">
        <v>14939</v>
      </c>
      <c r="L2207" s="45" t="s">
        <v>7768</v>
      </c>
      <c r="M2207" s="45" t="s">
        <v>7769</v>
      </c>
      <c r="N2207" s="45" t="s">
        <v>7770</v>
      </c>
      <c r="O2207" s="45" t="s">
        <v>7771</v>
      </c>
      <c r="P2207" s="45" t="s">
        <v>4849</v>
      </c>
    </row>
    <row r="2208" spans="1:16" x14ac:dyDescent="0.3">
      <c r="A2208" s="45" t="s">
        <v>14919</v>
      </c>
      <c r="B2208" s="45" t="s">
        <v>14920</v>
      </c>
      <c r="C2208" s="45" t="s">
        <v>14921</v>
      </c>
      <c r="D2208" s="45" t="s">
        <v>14922</v>
      </c>
      <c r="E2208" s="45" t="s">
        <v>14923</v>
      </c>
      <c r="F2208" s="45" t="s">
        <v>6581</v>
      </c>
      <c r="G2208" s="45">
        <v>6</v>
      </c>
      <c r="H2208" s="45" t="s">
        <v>7393</v>
      </c>
      <c r="I2208" s="45" t="s">
        <v>5878</v>
      </c>
      <c r="J2208" s="45" t="s">
        <v>5879</v>
      </c>
      <c r="K2208" s="45" t="s">
        <v>14940</v>
      </c>
      <c r="L2208" s="45" t="s">
        <v>14925</v>
      </c>
      <c r="M2208" s="45" t="s">
        <v>14926</v>
      </c>
      <c r="N2208" s="45" t="s">
        <v>14927</v>
      </c>
      <c r="O2208" s="45" t="s">
        <v>14928</v>
      </c>
      <c r="P2208" s="45" t="s">
        <v>5874</v>
      </c>
    </row>
    <row r="2209" spans="1:16" x14ac:dyDescent="0.3">
      <c r="A2209" s="45" t="s">
        <v>7940</v>
      </c>
      <c r="B2209" s="45" t="s">
        <v>7941</v>
      </c>
      <c r="C2209" s="45" t="s">
        <v>7942</v>
      </c>
      <c r="D2209" s="45" t="s">
        <v>7943</v>
      </c>
      <c r="E2209" s="45" t="s">
        <v>7944</v>
      </c>
      <c r="F2209" s="45" t="s">
        <v>5572</v>
      </c>
      <c r="G2209" s="45">
        <v>22</v>
      </c>
      <c r="H2209" s="45" t="s">
        <v>7394</v>
      </c>
      <c r="I2209" s="45" t="s">
        <v>5878</v>
      </c>
      <c r="J2209" s="45" t="s">
        <v>5879</v>
      </c>
      <c r="K2209" s="45" t="s">
        <v>14941</v>
      </c>
      <c r="L2209" s="45" t="s">
        <v>7946</v>
      </c>
      <c r="M2209" s="45" t="s">
        <v>7947</v>
      </c>
      <c r="N2209" s="45" t="s">
        <v>7948</v>
      </c>
      <c r="O2209" s="45" t="s">
        <v>7949</v>
      </c>
      <c r="P2209" s="45" t="s">
        <v>4841</v>
      </c>
    </row>
    <row r="2210" spans="1:16" x14ac:dyDescent="0.3">
      <c r="A2210" s="45" t="s">
        <v>9687</v>
      </c>
      <c r="B2210" s="45" t="s">
        <v>9688</v>
      </c>
      <c r="C2210" s="45" t="s">
        <v>9689</v>
      </c>
      <c r="D2210" s="45" t="s">
        <v>9690</v>
      </c>
      <c r="E2210" s="45" t="s">
        <v>9691</v>
      </c>
      <c r="F2210" s="45" t="s">
        <v>6581</v>
      </c>
      <c r="G2210" s="45">
        <v>10</v>
      </c>
      <c r="I2210" s="45" t="s">
        <v>5878</v>
      </c>
      <c r="J2210" s="45" t="s">
        <v>5879</v>
      </c>
      <c r="K2210" s="45" t="s">
        <v>14942</v>
      </c>
      <c r="L2210" s="45" t="s">
        <v>9693</v>
      </c>
      <c r="M2210" s="45" t="s">
        <v>9694</v>
      </c>
      <c r="N2210" s="45" t="s">
        <v>9695</v>
      </c>
      <c r="O2210" s="45" t="s">
        <v>9696</v>
      </c>
      <c r="P2210" s="45" t="s">
        <v>4852</v>
      </c>
    </row>
    <row r="2211" spans="1:16" x14ac:dyDescent="0.3">
      <c r="A2211" s="45" t="s">
        <v>9697</v>
      </c>
      <c r="B2211" s="45" t="s">
        <v>9698</v>
      </c>
      <c r="C2211" s="45" t="s">
        <v>9699</v>
      </c>
      <c r="D2211" s="45" t="s">
        <v>9700</v>
      </c>
      <c r="E2211" s="45" t="s">
        <v>9701</v>
      </c>
      <c r="F2211" s="45" t="s">
        <v>6581</v>
      </c>
      <c r="G2211" s="45">
        <v>10</v>
      </c>
      <c r="I2211" s="45" t="s">
        <v>5878</v>
      </c>
      <c r="J2211" s="45" t="s">
        <v>5879</v>
      </c>
      <c r="K2211" s="45" t="s">
        <v>14943</v>
      </c>
      <c r="L2211" s="45" t="s">
        <v>9703</v>
      </c>
      <c r="M2211" s="45" t="s">
        <v>9704</v>
      </c>
      <c r="N2211" s="45" t="s">
        <v>9705</v>
      </c>
      <c r="O2211" s="45" t="s">
        <v>9706</v>
      </c>
      <c r="P2211" s="45" t="s">
        <v>4855</v>
      </c>
    </row>
    <row r="2212" spans="1:16" x14ac:dyDescent="0.3">
      <c r="A2212" s="45" t="s">
        <v>14336</v>
      </c>
      <c r="B2212" s="45" t="s">
        <v>14931</v>
      </c>
      <c r="C2212" s="45" t="s">
        <v>14338</v>
      </c>
      <c r="D2212" s="45" t="s">
        <v>14339</v>
      </c>
      <c r="E2212" s="45" t="s">
        <v>14340</v>
      </c>
      <c r="F2212" s="45" t="s">
        <v>5572</v>
      </c>
      <c r="G2212" s="45">
        <v>22</v>
      </c>
      <c r="I2212" s="45" t="s">
        <v>5878</v>
      </c>
      <c r="J2212" s="45" t="s">
        <v>5879</v>
      </c>
      <c r="K2212" s="45" t="s">
        <v>14944</v>
      </c>
      <c r="L2212" s="45" t="s">
        <v>14342</v>
      </c>
      <c r="M2212" s="45" t="s">
        <v>14343</v>
      </c>
      <c r="N2212" s="45" t="s">
        <v>14344</v>
      </c>
      <c r="O2212" s="45" t="s">
        <v>14345</v>
      </c>
      <c r="P2212" s="45" t="s">
        <v>5876</v>
      </c>
    </row>
    <row r="2213" spans="1:16" x14ac:dyDescent="0.3">
      <c r="A2213" s="45" t="s">
        <v>7792</v>
      </c>
      <c r="B2213" s="45" t="s">
        <v>7970</v>
      </c>
      <c r="C2213" s="45" t="s">
        <v>7794</v>
      </c>
      <c r="D2213" s="45" t="s">
        <v>7795</v>
      </c>
      <c r="E2213" s="45" t="s">
        <v>7796</v>
      </c>
      <c r="F2213" s="45" t="s">
        <v>6581</v>
      </c>
      <c r="G2213" s="45">
        <v>200</v>
      </c>
      <c r="I2213" s="45" t="s">
        <v>5878</v>
      </c>
      <c r="J2213" s="45" t="s">
        <v>5879</v>
      </c>
      <c r="K2213" s="45" t="s">
        <v>14945</v>
      </c>
      <c r="L2213" s="45" t="s">
        <v>7798</v>
      </c>
      <c r="M2213" s="45" t="s">
        <v>7799</v>
      </c>
      <c r="N2213" s="45" t="s">
        <v>7800</v>
      </c>
      <c r="O2213" s="45" t="s">
        <v>7801</v>
      </c>
      <c r="P2213" s="45" t="s">
        <v>4973</v>
      </c>
    </row>
    <row r="2214" spans="1:16" x14ac:dyDescent="0.3">
      <c r="A2214" s="45" t="s">
        <v>7976</v>
      </c>
      <c r="B2214" s="45" t="s">
        <v>9671</v>
      </c>
      <c r="C2214" s="45" t="s">
        <v>7978</v>
      </c>
      <c r="D2214" s="45" t="s">
        <v>7979</v>
      </c>
      <c r="E2214" s="45" t="s">
        <v>7980</v>
      </c>
      <c r="F2214" s="45" t="s">
        <v>6581</v>
      </c>
      <c r="G2214" s="45">
        <v>20</v>
      </c>
      <c r="H2214" s="45" t="s">
        <v>7395</v>
      </c>
      <c r="I2214" s="45" t="s">
        <v>5960</v>
      </c>
      <c r="J2214" s="45" t="s">
        <v>5961</v>
      </c>
      <c r="K2214" s="45" t="s">
        <v>14946</v>
      </c>
      <c r="L2214" s="45" t="s">
        <v>7982</v>
      </c>
      <c r="M2214" s="45" t="s">
        <v>7983</v>
      </c>
      <c r="N2214" s="45" t="s">
        <v>7984</v>
      </c>
      <c r="O2214" s="45" t="s">
        <v>7985</v>
      </c>
      <c r="P2214" s="45" t="s">
        <v>4837</v>
      </c>
    </row>
    <row r="2215" spans="1:16" x14ac:dyDescent="0.3">
      <c r="A2215" s="45" t="s">
        <v>7940</v>
      </c>
      <c r="B2215" s="45" t="s">
        <v>9673</v>
      </c>
      <c r="C2215" s="45" t="s">
        <v>7942</v>
      </c>
      <c r="D2215" s="45" t="s">
        <v>7943</v>
      </c>
      <c r="E2215" s="45" t="s">
        <v>7944</v>
      </c>
      <c r="F2215" s="45" t="s">
        <v>5572</v>
      </c>
      <c r="G2215" s="45">
        <v>22</v>
      </c>
      <c r="H2215" s="45" t="s">
        <v>7397</v>
      </c>
      <c r="I2215" s="45" t="s">
        <v>5960</v>
      </c>
      <c r="J2215" s="45" t="s">
        <v>5961</v>
      </c>
      <c r="K2215" s="45" t="s">
        <v>14947</v>
      </c>
      <c r="L2215" s="45" t="s">
        <v>7946</v>
      </c>
      <c r="M2215" s="45" t="s">
        <v>7947</v>
      </c>
      <c r="N2215" s="45" t="s">
        <v>7948</v>
      </c>
      <c r="O2215" s="45" t="s">
        <v>7949</v>
      </c>
      <c r="P2215" s="45" t="s">
        <v>4841</v>
      </c>
    </row>
    <row r="2216" spans="1:16" x14ac:dyDescent="0.3">
      <c r="A2216" s="45" t="s">
        <v>7726</v>
      </c>
      <c r="B2216" s="45" t="s">
        <v>7760</v>
      </c>
      <c r="C2216" s="45" t="s">
        <v>7728</v>
      </c>
      <c r="D2216" s="45" t="s">
        <v>7729</v>
      </c>
      <c r="E2216" s="45" t="s">
        <v>7730</v>
      </c>
      <c r="F2216" s="45" t="s">
        <v>6581</v>
      </c>
      <c r="G2216" s="45">
        <v>12</v>
      </c>
      <c r="I2216" s="45" t="s">
        <v>5960</v>
      </c>
      <c r="J2216" s="45" t="s">
        <v>5961</v>
      </c>
      <c r="K2216" s="45" t="s">
        <v>14948</v>
      </c>
      <c r="L2216" s="45" t="s">
        <v>7732</v>
      </c>
      <c r="M2216" s="45" t="s">
        <v>7733</v>
      </c>
      <c r="N2216" s="45" t="s">
        <v>7734</v>
      </c>
      <c r="O2216" s="45" t="s">
        <v>7735</v>
      </c>
      <c r="P2216" s="45" t="s">
        <v>4846</v>
      </c>
    </row>
    <row r="2217" spans="1:16" x14ac:dyDescent="0.3">
      <c r="A2217" s="45" t="s">
        <v>7762</v>
      </c>
      <c r="B2217" s="45" t="s">
        <v>7763</v>
      </c>
      <c r="C2217" s="45" t="s">
        <v>7764</v>
      </c>
      <c r="D2217" s="45" t="s">
        <v>7765</v>
      </c>
      <c r="E2217" s="45" t="s">
        <v>7766</v>
      </c>
      <c r="F2217" s="45" t="s">
        <v>6581</v>
      </c>
      <c r="G2217" s="45">
        <v>1</v>
      </c>
      <c r="I2217" s="45" t="s">
        <v>5960</v>
      </c>
      <c r="J2217" s="45" t="s">
        <v>5961</v>
      </c>
      <c r="K2217" s="45" t="s">
        <v>14949</v>
      </c>
      <c r="L2217" s="45" t="s">
        <v>7768</v>
      </c>
      <c r="M2217" s="45" t="s">
        <v>7769</v>
      </c>
      <c r="N2217" s="45" t="s">
        <v>7770</v>
      </c>
      <c r="O2217" s="45" t="s">
        <v>7771</v>
      </c>
      <c r="P2217" s="45" t="s">
        <v>4849</v>
      </c>
    </row>
    <row r="2218" spans="1:16" x14ac:dyDescent="0.3">
      <c r="A2218" s="45" t="s">
        <v>9687</v>
      </c>
      <c r="B2218" s="45" t="s">
        <v>9688</v>
      </c>
      <c r="C2218" s="45" t="s">
        <v>9689</v>
      </c>
      <c r="D2218" s="45" t="s">
        <v>9690</v>
      </c>
      <c r="E2218" s="45" t="s">
        <v>9691</v>
      </c>
      <c r="F2218" s="45" t="s">
        <v>6581</v>
      </c>
      <c r="G2218" s="45">
        <v>10</v>
      </c>
      <c r="I2218" s="45" t="s">
        <v>5960</v>
      </c>
      <c r="J2218" s="45" t="s">
        <v>5961</v>
      </c>
      <c r="K2218" s="45" t="s">
        <v>14950</v>
      </c>
      <c r="L2218" s="45" t="s">
        <v>9693</v>
      </c>
      <c r="M2218" s="45" t="s">
        <v>9694</v>
      </c>
      <c r="N2218" s="45" t="s">
        <v>9695</v>
      </c>
      <c r="O2218" s="45" t="s">
        <v>9696</v>
      </c>
      <c r="P2218" s="45" t="s">
        <v>4852</v>
      </c>
    </row>
    <row r="2219" spans="1:16" x14ac:dyDescent="0.3">
      <c r="A2219" s="45" t="s">
        <v>9697</v>
      </c>
      <c r="B2219" s="45" t="s">
        <v>9698</v>
      </c>
      <c r="C2219" s="45" t="s">
        <v>9699</v>
      </c>
      <c r="D2219" s="45" t="s">
        <v>9700</v>
      </c>
      <c r="E2219" s="45" t="s">
        <v>9701</v>
      </c>
      <c r="F2219" s="45" t="s">
        <v>6581</v>
      </c>
      <c r="G2219" s="45">
        <v>10</v>
      </c>
      <c r="I2219" s="45" t="s">
        <v>5960</v>
      </c>
      <c r="J2219" s="45" t="s">
        <v>5961</v>
      </c>
      <c r="K2219" s="45" t="s">
        <v>14951</v>
      </c>
      <c r="L2219" s="45" t="s">
        <v>9703</v>
      </c>
      <c r="M2219" s="45" t="s">
        <v>9704</v>
      </c>
      <c r="N2219" s="45" t="s">
        <v>9705</v>
      </c>
      <c r="O2219" s="45" t="s">
        <v>9706</v>
      </c>
      <c r="P2219" s="45" t="s">
        <v>4855</v>
      </c>
    </row>
    <row r="2220" spans="1:16" x14ac:dyDescent="0.3">
      <c r="A2220" s="45" t="s">
        <v>7986</v>
      </c>
      <c r="B2220" s="45" t="s">
        <v>8163</v>
      </c>
      <c r="C2220" s="45" t="s">
        <v>7988</v>
      </c>
      <c r="D2220" s="45" t="s">
        <v>7989</v>
      </c>
      <c r="E2220" s="45" t="s">
        <v>7990</v>
      </c>
      <c r="F2220" s="45" t="s">
        <v>6581</v>
      </c>
      <c r="G2220" s="45">
        <v>50</v>
      </c>
      <c r="I2220" s="45" t="s">
        <v>5960</v>
      </c>
      <c r="J2220" s="45" t="s">
        <v>5961</v>
      </c>
      <c r="K2220" s="45" t="s">
        <v>14952</v>
      </c>
      <c r="L2220" s="45" t="s">
        <v>7992</v>
      </c>
      <c r="M2220" s="45" t="s">
        <v>7993</v>
      </c>
      <c r="N2220" s="45" t="s">
        <v>7994</v>
      </c>
      <c r="O2220" s="45" t="s">
        <v>7995</v>
      </c>
      <c r="P2220" s="45" t="s">
        <v>4992</v>
      </c>
    </row>
    <row r="2221" spans="1:16" x14ac:dyDescent="0.3">
      <c r="A2221" s="45" t="s">
        <v>11269</v>
      </c>
      <c r="B2221" s="45" t="s">
        <v>14953</v>
      </c>
      <c r="C2221" s="45" t="s">
        <v>11271</v>
      </c>
      <c r="D2221" s="45" t="s">
        <v>11272</v>
      </c>
      <c r="E2221" s="45" t="s">
        <v>11273</v>
      </c>
      <c r="F2221" s="45" t="s">
        <v>6581</v>
      </c>
      <c r="G2221" s="45">
        <v>8</v>
      </c>
      <c r="H2221" s="45" t="s">
        <v>7398</v>
      </c>
      <c r="I2221" s="45" t="s">
        <v>5960</v>
      </c>
      <c r="J2221" s="45" t="s">
        <v>5961</v>
      </c>
      <c r="K2221" s="45" t="s">
        <v>14954</v>
      </c>
      <c r="L2221" s="45" t="s">
        <v>11275</v>
      </c>
      <c r="M2221" s="45" t="s">
        <v>11276</v>
      </c>
      <c r="N2221" s="45" t="s">
        <v>11277</v>
      </c>
      <c r="O2221" s="45" t="s">
        <v>11278</v>
      </c>
      <c r="P2221" s="45" t="s">
        <v>5962</v>
      </c>
    </row>
    <row r="2222" spans="1:16" x14ac:dyDescent="0.3">
      <c r="A2222" s="45" t="s">
        <v>12758</v>
      </c>
      <c r="B2222" s="45" t="s">
        <v>14955</v>
      </c>
      <c r="C2222" s="45" t="s">
        <v>12760</v>
      </c>
      <c r="D2222" s="45" t="s">
        <v>12761</v>
      </c>
      <c r="E2222" s="45" t="s">
        <v>12762</v>
      </c>
      <c r="F2222" s="45" t="s">
        <v>6581</v>
      </c>
      <c r="G2222" s="45">
        <v>10</v>
      </c>
      <c r="I2222" s="45" t="s">
        <v>5960</v>
      </c>
      <c r="J2222" s="45" t="s">
        <v>5961</v>
      </c>
      <c r="K2222" s="45" t="s">
        <v>14956</v>
      </c>
      <c r="L2222" s="45" t="s">
        <v>12764</v>
      </c>
      <c r="M2222" s="45" t="s">
        <v>12765</v>
      </c>
      <c r="N2222" s="45" t="s">
        <v>12766</v>
      </c>
      <c r="O2222" s="45" t="s">
        <v>12767</v>
      </c>
      <c r="P2222" s="45" t="s">
        <v>5466</v>
      </c>
    </row>
    <row r="2223" spans="1:16" x14ac:dyDescent="0.3">
      <c r="A2223" s="45" t="s">
        <v>14957</v>
      </c>
      <c r="B2223" s="45" t="s">
        <v>14958</v>
      </c>
      <c r="C2223" s="45" t="s">
        <v>14959</v>
      </c>
      <c r="D2223" s="45" t="s">
        <v>14960</v>
      </c>
      <c r="E2223" s="45" t="s">
        <v>14961</v>
      </c>
      <c r="F2223" s="45" t="s">
        <v>6581</v>
      </c>
      <c r="G2223" s="45">
        <v>2</v>
      </c>
      <c r="I2223" s="45" t="s">
        <v>5960</v>
      </c>
      <c r="J2223" s="45" t="s">
        <v>5961</v>
      </c>
      <c r="K2223" s="45" t="s">
        <v>14962</v>
      </c>
      <c r="L2223" s="45" t="s">
        <v>14963</v>
      </c>
      <c r="M2223" s="45" t="s">
        <v>14964</v>
      </c>
      <c r="N2223" s="45" t="s">
        <v>14965</v>
      </c>
      <c r="O2223" s="45" t="s">
        <v>14966</v>
      </c>
      <c r="P2223" s="45" t="s">
        <v>5963</v>
      </c>
    </row>
    <row r="2224" spans="1:16" x14ac:dyDescent="0.3">
      <c r="A2224" s="45" t="s">
        <v>14030</v>
      </c>
      <c r="B2224" s="45" t="s">
        <v>14031</v>
      </c>
      <c r="C2224" s="45" t="s">
        <v>14032</v>
      </c>
      <c r="D2224" s="45" t="s">
        <v>14033</v>
      </c>
      <c r="E2224" s="45" t="s">
        <v>14034</v>
      </c>
      <c r="F2224" s="45" t="s">
        <v>6581</v>
      </c>
      <c r="G2224" s="45">
        <v>1</v>
      </c>
      <c r="I2224" s="45" t="s">
        <v>5960</v>
      </c>
      <c r="J2224" s="45" t="s">
        <v>5961</v>
      </c>
      <c r="K2224" s="45" t="s">
        <v>14967</v>
      </c>
      <c r="L2224" s="45" t="s">
        <v>14036</v>
      </c>
      <c r="M2224" s="45" t="s">
        <v>14037</v>
      </c>
      <c r="N2224" s="45" t="s">
        <v>14038</v>
      </c>
      <c r="O2224" s="45" t="s">
        <v>14039</v>
      </c>
      <c r="P2224" s="45" t="s">
        <v>5948</v>
      </c>
    </row>
    <row r="2225" spans="1:16" x14ac:dyDescent="0.3">
      <c r="A2225" s="45" t="s">
        <v>11127</v>
      </c>
      <c r="B2225" s="45" t="s">
        <v>14040</v>
      </c>
      <c r="C2225" s="45" t="s">
        <v>11129</v>
      </c>
      <c r="D2225" s="45" t="s">
        <v>11130</v>
      </c>
      <c r="E2225" s="45" t="s">
        <v>11131</v>
      </c>
      <c r="F2225" s="45" t="s">
        <v>5572</v>
      </c>
      <c r="G2225" s="45">
        <v>22</v>
      </c>
      <c r="I2225" s="45" t="s">
        <v>5960</v>
      </c>
      <c r="J2225" s="45" t="s">
        <v>5961</v>
      </c>
      <c r="K2225" s="45" t="s">
        <v>14968</v>
      </c>
      <c r="L2225" s="45" t="s">
        <v>11133</v>
      </c>
      <c r="M2225" s="45" t="s">
        <v>11134</v>
      </c>
      <c r="N2225" s="45" t="s">
        <v>11135</v>
      </c>
      <c r="O2225" s="45" t="s">
        <v>11136</v>
      </c>
      <c r="P2225" s="45" t="s">
        <v>4915</v>
      </c>
    </row>
    <row r="2226" spans="1:16" x14ac:dyDescent="0.3">
      <c r="A2226" s="45" t="s">
        <v>13962</v>
      </c>
      <c r="B2226" s="45" t="s">
        <v>13963</v>
      </c>
      <c r="C2226" s="45" t="s">
        <v>13964</v>
      </c>
      <c r="D2226" s="45" t="s">
        <v>13965</v>
      </c>
      <c r="E2226" s="45" t="s">
        <v>13966</v>
      </c>
      <c r="F2226" s="45" t="s">
        <v>5572</v>
      </c>
      <c r="G2226" s="45">
        <v>22</v>
      </c>
      <c r="I2226" s="45" t="s">
        <v>5960</v>
      </c>
      <c r="J2226" s="45" t="s">
        <v>5961</v>
      </c>
      <c r="K2226" s="45" t="s">
        <v>14969</v>
      </c>
      <c r="L2226" s="45" t="s">
        <v>13968</v>
      </c>
      <c r="M2226" s="45" t="s">
        <v>13969</v>
      </c>
      <c r="N2226" s="45" t="s">
        <v>13970</v>
      </c>
      <c r="O2226" s="45" t="s">
        <v>13971</v>
      </c>
      <c r="P2226" s="45" t="s">
        <v>5950</v>
      </c>
    </row>
    <row r="2227" spans="1:16" x14ac:dyDescent="0.3">
      <c r="A2227" s="45" t="s">
        <v>13972</v>
      </c>
      <c r="B2227" s="45" t="s">
        <v>13973</v>
      </c>
      <c r="C2227" s="45" t="s">
        <v>13974</v>
      </c>
      <c r="D2227" s="45" t="s">
        <v>13975</v>
      </c>
      <c r="E2227" s="45" t="s">
        <v>13976</v>
      </c>
      <c r="F2227" s="45" t="s">
        <v>5572</v>
      </c>
      <c r="G2227" s="45">
        <v>22</v>
      </c>
      <c r="I2227" s="45" t="s">
        <v>5960</v>
      </c>
      <c r="J2227" s="45" t="s">
        <v>5961</v>
      </c>
      <c r="K2227" s="45" t="s">
        <v>14970</v>
      </c>
      <c r="L2227" s="45" t="s">
        <v>13978</v>
      </c>
      <c r="M2227" s="45" t="s">
        <v>13979</v>
      </c>
      <c r="N2227" s="45" t="s">
        <v>13980</v>
      </c>
      <c r="O2227" s="45" t="s">
        <v>13981</v>
      </c>
      <c r="P2227" s="45" t="s">
        <v>5952</v>
      </c>
    </row>
    <row r="2228" spans="1:16" x14ac:dyDescent="0.3">
      <c r="A2228" s="45" t="s">
        <v>14010</v>
      </c>
      <c r="B2228" s="45" t="s">
        <v>14011</v>
      </c>
      <c r="C2228" s="45" t="s">
        <v>14012</v>
      </c>
      <c r="D2228" s="45" t="s">
        <v>14013</v>
      </c>
      <c r="E2228" s="45" t="s">
        <v>14014</v>
      </c>
      <c r="F2228" s="45" t="s">
        <v>6581</v>
      </c>
      <c r="G2228" s="45">
        <v>8</v>
      </c>
      <c r="I2228" s="45" t="s">
        <v>5960</v>
      </c>
      <c r="J2228" s="45" t="s">
        <v>5961</v>
      </c>
      <c r="K2228" s="45" t="s">
        <v>14971</v>
      </c>
      <c r="L2228" s="45" t="s">
        <v>14016</v>
      </c>
      <c r="M2228" s="45" t="s">
        <v>14017</v>
      </c>
      <c r="N2228" s="45" t="s">
        <v>14018</v>
      </c>
      <c r="O2228" s="45" t="s">
        <v>14019</v>
      </c>
      <c r="P2228" s="45" t="s">
        <v>5944</v>
      </c>
    </row>
    <row r="2229" spans="1:16" x14ac:dyDescent="0.3">
      <c r="A2229" s="45" t="s">
        <v>14020</v>
      </c>
      <c r="B2229" s="45" t="s">
        <v>14021</v>
      </c>
      <c r="C2229" s="45" t="s">
        <v>14022</v>
      </c>
      <c r="D2229" s="45" t="s">
        <v>14023</v>
      </c>
      <c r="E2229" s="45" t="s">
        <v>14024</v>
      </c>
      <c r="F2229" s="45" t="s">
        <v>6581</v>
      </c>
      <c r="G2229" s="45">
        <v>8</v>
      </c>
      <c r="I2229" s="45" t="s">
        <v>5960</v>
      </c>
      <c r="J2229" s="45" t="s">
        <v>5961</v>
      </c>
      <c r="K2229" s="45" t="s">
        <v>14972</v>
      </c>
      <c r="L2229" s="45" t="s">
        <v>14026</v>
      </c>
      <c r="M2229" s="45" t="s">
        <v>14027</v>
      </c>
      <c r="N2229" s="45" t="s">
        <v>14028</v>
      </c>
      <c r="O2229" s="45" t="s">
        <v>14029</v>
      </c>
      <c r="P2229" s="45" t="s">
        <v>5946</v>
      </c>
    </row>
    <row r="2230" spans="1:16" x14ac:dyDescent="0.3">
      <c r="A2230" s="45" t="s">
        <v>14973</v>
      </c>
      <c r="B2230" s="45" t="s">
        <v>14974</v>
      </c>
      <c r="C2230" s="45" t="s">
        <v>14975</v>
      </c>
      <c r="D2230" s="45" t="s">
        <v>14976</v>
      </c>
      <c r="E2230" s="45" t="s">
        <v>14977</v>
      </c>
      <c r="F2230" s="45" t="s">
        <v>6581</v>
      </c>
      <c r="G2230" s="45">
        <v>30</v>
      </c>
      <c r="I2230" s="45" t="s">
        <v>5960</v>
      </c>
      <c r="J2230" s="45" t="s">
        <v>5961</v>
      </c>
      <c r="K2230" s="45" t="s">
        <v>14978</v>
      </c>
      <c r="L2230" s="45" t="s">
        <v>14979</v>
      </c>
      <c r="M2230" s="45" t="s">
        <v>14980</v>
      </c>
      <c r="N2230" s="45" t="s">
        <v>14981</v>
      </c>
      <c r="O2230" s="45" t="s">
        <v>14982</v>
      </c>
      <c r="P2230" s="45" t="s">
        <v>5966</v>
      </c>
    </row>
    <row r="2231" spans="1:16" x14ac:dyDescent="0.3">
      <c r="A2231" s="45" t="s">
        <v>14983</v>
      </c>
      <c r="B2231" s="45" t="s">
        <v>14984</v>
      </c>
      <c r="C2231" s="45" t="s">
        <v>14985</v>
      </c>
      <c r="D2231" s="45" t="s">
        <v>14986</v>
      </c>
      <c r="E2231" s="45" t="s">
        <v>14987</v>
      </c>
      <c r="F2231" s="45" t="s">
        <v>6581</v>
      </c>
      <c r="G2231" s="45">
        <v>8</v>
      </c>
      <c r="I2231" s="45" t="s">
        <v>5960</v>
      </c>
      <c r="J2231" s="45" t="s">
        <v>5961</v>
      </c>
      <c r="K2231" s="45" t="s">
        <v>14988</v>
      </c>
      <c r="L2231" s="45" t="s">
        <v>14989</v>
      </c>
      <c r="M2231" s="45" t="s">
        <v>14990</v>
      </c>
      <c r="N2231" s="45" t="s">
        <v>14991</v>
      </c>
      <c r="O2231" s="45" t="s">
        <v>14992</v>
      </c>
      <c r="P2231" s="45" t="s">
        <v>5968</v>
      </c>
    </row>
    <row r="2232" spans="1:16" x14ac:dyDescent="0.3">
      <c r="A2232" s="45" t="s">
        <v>14993</v>
      </c>
      <c r="B2232" s="45" t="s">
        <v>14994</v>
      </c>
      <c r="C2232" s="45" t="s">
        <v>14995</v>
      </c>
      <c r="D2232" s="45" t="s">
        <v>14996</v>
      </c>
      <c r="E2232" s="45" t="s">
        <v>14997</v>
      </c>
      <c r="F2232" s="45" t="s">
        <v>6581</v>
      </c>
      <c r="G2232" s="45">
        <v>1</v>
      </c>
      <c r="I2232" s="45" t="s">
        <v>5960</v>
      </c>
      <c r="J2232" s="45" t="s">
        <v>5961</v>
      </c>
      <c r="K2232" s="45" t="s">
        <v>14998</v>
      </c>
      <c r="L2232" s="45" t="s">
        <v>14999</v>
      </c>
      <c r="M2232" s="45" t="s">
        <v>15000</v>
      </c>
      <c r="N2232" s="45" t="s">
        <v>15001</v>
      </c>
      <c r="O2232" s="45" t="s">
        <v>15002</v>
      </c>
      <c r="P2232" s="45" t="s">
        <v>5970</v>
      </c>
    </row>
    <row r="2233" spans="1:16" x14ac:dyDescent="0.3">
      <c r="A2233" s="45" t="s">
        <v>15003</v>
      </c>
      <c r="B2233" s="45" t="s">
        <v>15004</v>
      </c>
      <c r="C2233" s="45" t="s">
        <v>15005</v>
      </c>
      <c r="D2233" s="45" t="s">
        <v>15006</v>
      </c>
      <c r="E2233" s="45" t="s">
        <v>15007</v>
      </c>
      <c r="F2233" s="45" t="s">
        <v>6581</v>
      </c>
      <c r="G2233" s="45">
        <v>8</v>
      </c>
      <c r="I2233" s="45" t="s">
        <v>5960</v>
      </c>
      <c r="J2233" s="45" t="s">
        <v>5961</v>
      </c>
      <c r="K2233" s="45" t="s">
        <v>15008</v>
      </c>
      <c r="L2233" s="45" t="s">
        <v>15009</v>
      </c>
      <c r="M2233" s="45" t="s">
        <v>15010</v>
      </c>
      <c r="N2233" s="45" t="s">
        <v>15011</v>
      </c>
      <c r="O2233" s="45" t="s">
        <v>15012</v>
      </c>
      <c r="P2233" s="45" t="s">
        <v>5971</v>
      </c>
    </row>
    <row r="2234" spans="1:16" x14ac:dyDescent="0.3">
      <c r="A2234" s="45" t="s">
        <v>15013</v>
      </c>
      <c r="B2234" s="45" t="s">
        <v>15014</v>
      </c>
      <c r="C2234" s="45" t="s">
        <v>15015</v>
      </c>
      <c r="D2234" s="45" t="s">
        <v>15016</v>
      </c>
      <c r="E2234" s="45" t="s">
        <v>15017</v>
      </c>
      <c r="F2234" s="45" t="s">
        <v>6581</v>
      </c>
      <c r="G2234" s="45">
        <v>8</v>
      </c>
      <c r="I2234" s="45" t="s">
        <v>5960</v>
      </c>
      <c r="J2234" s="45" t="s">
        <v>5961</v>
      </c>
      <c r="K2234" s="45" t="s">
        <v>15018</v>
      </c>
      <c r="L2234" s="45" t="s">
        <v>15019</v>
      </c>
      <c r="M2234" s="45" t="s">
        <v>15020</v>
      </c>
      <c r="N2234" s="45" t="s">
        <v>15021</v>
      </c>
      <c r="O2234" s="45" t="s">
        <v>15022</v>
      </c>
      <c r="P2234" s="45" t="s">
        <v>5972</v>
      </c>
    </row>
    <row r="2235" spans="1:16" x14ac:dyDescent="0.3">
      <c r="A2235" s="45" t="s">
        <v>13942</v>
      </c>
      <c r="B2235" s="45" t="s">
        <v>13943</v>
      </c>
      <c r="C2235" s="45" t="s">
        <v>13944</v>
      </c>
      <c r="D2235" s="45" t="s">
        <v>13945</v>
      </c>
      <c r="E2235" s="45" t="s">
        <v>13946</v>
      </c>
      <c r="F2235" s="45" t="s">
        <v>5572</v>
      </c>
      <c r="G2235" s="45">
        <v>22</v>
      </c>
      <c r="I2235" s="45" t="s">
        <v>5960</v>
      </c>
      <c r="J2235" s="45" t="s">
        <v>5961</v>
      </c>
      <c r="K2235" s="45" t="s">
        <v>15023</v>
      </c>
      <c r="L2235" s="45" t="s">
        <v>13948</v>
      </c>
      <c r="M2235" s="45" t="s">
        <v>13949</v>
      </c>
      <c r="N2235" s="45" t="s">
        <v>13950</v>
      </c>
      <c r="O2235" s="45" t="s">
        <v>13951</v>
      </c>
      <c r="P2235" s="45" t="s">
        <v>5974</v>
      </c>
    </row>
    <row r="2236" spans="1:16" x14ac:dyDescent="0.3">
      <c r="A2236" s="45" t="s">
        <v>13998</v>
      </c>
      <c r="B2236" s="45" t="s">
        <v>15024</v>
      </c>
      <c r="C2236" s="45" t="s">
        <v>14000</v>
      </c>
      <c r="D2236" s="45" t="s">
        <v>14001</v>
      </c>
      <c r="E2236" s="45" t="s">
        <v>14002</v>
      </c>
      <c r="F2236" s="45" t="s">
        <v>5572</v>
      </c>
      <c r="G2236" s="45">
        <v>22</v>
      </c>
      <c r="I2236" s="45" t="s">
        <v>5960</v>
      </c>
      <c r="J2236" s="45" t="s">
        <v>5961</v>
      </c>
      <c r="K2236" s="45" t="s">
        <v>15025</v>
      </c>
      <c r="L2236" s="45" t="s">
        <v>14004</v>
      </c>
      <c r="M2236" s="45" t="s">
        <v>14005</v>
      </c>
      <c r="N2236" s="45" t="s">
        <v>14006</v>
      </c>
      <c r="O2236" s="45" t="s">
        <v>14007</v>
      </c>
      <c r="P2236" s="45" t="s">
        <v>5882</v>
      </c>
    </row>
    <row r="2237" spans="1:16" x14ac:dyDescent="0.3">
      <c r="A2237" s="45" t="s">
        <v>11781</v>
      </c>
      <c r="B2237" s="45" t="s">
        <v>15026</v>
      </c>
      <c r="C2237" s="45" t="s">
        <v>11783</v>
      </c>
      <c r="D2237" s="45" t="s">
        <v>11784</v>
      </c>
      <c r="E2237" s="45" t="s">
        <v>11785</v>
      </c>
      <c r="F2237" s="45" t="s">
        <v>6581</v>
      </c>
      <c r="G2237" s="45">
        <v>20</v>
      </c>
      <c r="I2237" s="45" t="s">
        <v>5960</v>
      </c>
      <c r="J2237" s="45" t="s">
        <v>5961</v>
      </c>
      <c r="K2237" s="45" t="s">
        <v>15027</v>
      </c>
      <c r="L2237" s="45" t="s">
        <v>11787</v>
      </c>
      <c r="M2237" s="45" t="s">
        <v>11788</v>
      </c>
      <c r="N2237" s="45" t="s">
        <v>11789</v>
      </c>
      <c r="O2237" s="45" t="s">
        <v>11790</v>
      </c>
      <c r="P2237" s="45" t="s">
        <v>5027</v>
      </c>
    </row>
    <row r="2238" spans="1:16" x14ac:dyDescent="0.3">
      <c r="A2238" s="45" t="s">
        <v>11791</v>
      </c>
      <c r="B2238" s="45" t="s">
        <v>11792</v>
      </c>
      <c r="C2238" s="45" t="s">
        <v>11793</v>
      </c>
      <c r="D2238" s="45" t="s">
        <v>11794</v>
      </c>
      <c r="E2238" s="45" t="s">
        <v>11795</v>
      </c>
      <c r="F2238" s="45" t="s">
        <v>5572</v>
      </c>
      <c r="G2238" s="45">
        <v>22</v>
      </c>
      <c r="I2238" s="45" t="s">
        <v>5960</v>
      </c>
      <c r="J2238" s="45" t="s">
        <v>5961</v>
      </c>
      <c r="K2238" s="45" t="s">
        <v>15028</v>
      </c>
      <c r="L2238" s="45" t="s">
        <v>11797</v>
      </c>
      <c r="M2238" s="45" t="s">
        <v>11798</v>
      </c>
      <c r="N2238" s="45" t="s">
        <v>11799</v>
      </c>
      <c r="O2238" s="45" t="s">
        <v>11800</v>
      </c>
      <c r="P2238" s="45" t="s">
        <v>5030</v>
      </c>
    </row>
    <row r="2239" spans="1:16" x14ac:dyDescent="0.3">
      <c r="A2239" s="45" t="s">
        <v>7686</v>
      </c>
      <c r="B2239" s="45" t="s">
        <v>7752</v>
      </c>
      <c r="C2239" s="45" t="s">
        <v>7688</v>
      </c>
      <c r="D2239" s="45" t="s">
        <v>7689</v>
      </c>
      <c r="E2239" s="45" t="s">
        <v>7690</v>
      </c>
      <c r="F2239" s="45" t="s">
        <v>6581</v>
      </c>
      <c r="G2239" s="45">
        <v>12</v>
      </c>
      <c r="I2239" s="45" t="s">
        <v>5960</v>
      </c>
      <c r="J2239" s="45" t="s">
        <v>5961</v>
      </c>
      <c r="K2239" s="45" t="s">
        <v>15029</v>
      </c>
      <c r="L2239" s="45" t="s">
        <v>7692</v>
      </c>
      <c r="M2239" s="45" t="s">
        <v>7693</v>
      </c>
      <c r="N2239" s="45" t="s">
        <v>7694</v>
      </c>
      <c r="O2239" s="45" t="s">
        <v>7695</v>
      </c>
      <c r="P2239" s="45" t="s">
        <v>4887</v>
      </c>
    </row>
    <row r="2240" spans="1:16" x14ac:dyDescent="0.3">
      <c r="A2240" s="45" t="s">
        <v>7696</v>
      </c>
      <c r="B2240" s="45" t="s">
        <v>7754</v>
      </c>
      <c r="C2240" s="45" t="s">
        <v>7698</v>
      </c>
      <c r="D2240" s="45" t="s">
        <v>7699</v>
      </c>
      <c r="E2240" s="45" t="s">
        <v>7700</v>
      </c>
      <c r="F2240" s="45" t="s">
        <v>6581</v>
      </c>
      <c r="G2240" s="45">
        <v>14</v>
      </c>
      <c r="I2240" s="45" t="s">
        <v>5960</v>
      </c>
      <c r="J2240" s="45" t="s">
        <v>5961</v>
      </c>
      <c r="K2240" s="45" t="s">
        <v>15030</v>
      </c>
      <c r="L2240" s="45" t="s">
        <v>7702</v>
      </c>
      <c r="M2240" s="45" t="s">
        <v>7703</v>
      </c>
      <c r="N2240" s="45" t="s">
        <v>7704</v>
      </c>
      <c r="O2240" s="45" t="s">
        <v>7705</v>
      </c>
      <c r="P2240" s="45" t="s">
        <v>4889</v>
      </c>
    </row>
    <row r="2241" spans="1:16" x14ac:dyDescent="0.3">
      <c r="A2241" s="45" t="s">
        <v>7706</v>
      </c>
      <c r="B2241" s="45" t="s">
        <v>7804</v>
      </c>
      <c r="C2241" s="45" t="s">
        <v>7708</v>
      </c>
      <c r="D2241" s="45" t="s">
        <v>7709</v>
      </c>
      <c r="E2241" s="45" t="s">
        <v>7710</v>
      </c>
      <c r="F2241" s="45" t="s">
        <v>6581</v>
      </c>
      <c r="G2241" s="45">
        <v>12</v>
      </c>
      <c r="I2241" s="45" t="s">
        <v>5960</v>
      </c>
      <c r="J2241" s="45" t="s">
        <v>5961</v>
      </c>
      <c r="K2241" s="45" t="s">
        <v>15031</v>
      </c>
      <c r="L2241" s="45" t="s">
        <v>7712</v>
      </c>
      <c r="M2241" s="45" t="s">
        <v>7713</v>
      </c>
      <c r="N2241" s="45" t="s">
        <v>7714</v>
      </c>
      <c r="O2241" s="45" t="s">
        <v>7715</v>
      </c>
      <c r="P2241" s="45" t="s">
        <v>4891</v>
      </c>
    </row>
    <row r="2242" spans="1:16" x14ac:dyDescent="0.3">
      <c r="A2242" s="45" t="s">
        <v>7716</v>
      </c>
      <c r="B2242" s="45" t="s">
        <v>7806</v>
      </c>
      <c r="C2242" s="45" t="s">
        <v>7718</v>
      </c>
      <c r="D2242" s="45" t="s">
        <v>7719</v>
      </c>
      <c r="E2242" s="45" t="s">
        <v>7720</v>
      </c>
      <c r="F2242" s="45" t="s">
        <v>6581</v>
      </c>
      <c r="G2242" s="45">
        <v>14</v>
      </c>
      <c r="I2242" s="45" t="s">
        <v>5960</v>
      </c>
      <c r="J2242" s="45" t="s">
        <v>5961</v>
      </c>
      <c r="K2242" s="45" t="s">
        <v>15032</v>
      </c>
      <c r="L2242" s="45" t="s">
        <v>7722</v>
      </c>
      <c r="M2242" s="45" t="s">
        <v>7723</v>
      </c>
      <c r="N2242" s="45" t="s">
        <v>7724</v>
      </c>
      <c r="O2242" s="45" t="s">
        <v>7725</v>
      </c>
      <c r="P2242" s="45" t="s">
        <v>4893</v>
      </c>
    </row>
    <row r="2243" spans="1:16" x14ac:dyDescent="0.3">
      <c r="A2243" s="45" t="s">
        <v>12136</v>
      </c>
      <c r="B2243" s="45" t="s">
        <v>12137</v>
      </c>
      <c r="C2243" s="45" t="s">
        <v>12138</v>
      </c>
      <c r="D2243" s="45" t="s">
        <v>12139</v>
      </c>
      <c r="E2243" s="45" t="s">
        <v>12140</v>
      </c>
      <c r="F2243" s="45" t="s">
        <v>6581</v>
      </c>
      <c r="G2243" s="45">
        <v>1</v>
      </c>
      <c r="I2243" s="45" t="s">
        <v>5960</v>
      </c>
      <c r="J2243" s="45" t="s">
        <v>5961</v>
      </c>
      <c r="K2243" s="45" t="s">
        <v>15033</v>
      </c>
      <c r="L2243" s="45" t="s">
        <v>12142</v>
      </c>
      <c r="M2243" s="45" t="s">
        <v>12143</v>
      </c>
      <c r="N2243" s="45" t="s">
        <v>12144</v>
      </c>
      <c r="O2243" s="45" t="s">
        <v>12145</v>
      </c>
      <c r="P2243" s="45" t="s">
        <v>5109</v>
      </c>
    </row>
    <row r="2244" spans="1:16" x14ac:dyDescent="0.3">
      <c r="A2244" s="45" t="s">
        <v>12146</v>
      </c>
      <c r="B2244" s="45" t="s">
        <v>15034</v>
      </c>
      <c r="C2244" s="45" t="s">
        <v>12148</v>
      </c>
      <c r="D2244" s="45" t="s">
        <v>12149</v>
      </c>
      <c r="E2244" s="45" t="s">
        <v>12150</v>
      </c>
      <c r="F2244" s="45" t="s">
        <v>5572</v>
      </c>
      <c r="G2244" s="45">
        <v>22</v>
      </c>
      <c r="I2244" s="45" t="s">
        <v>5960</v>
      </c>
      <c r="J2244" s="45" t="s">
        <v>5961</v>
      </c>
      <c r="K2244" s="45" t="s">
        <v>15035</v>
      </c>
      <c r="L2244" s="45" t="s">
        <v>12152</v>
      </c>
      <c r="M2244" s="45" t="s">
        <v>12153</v>
      </c>
      <c r="N2244" s="45" t="s">
        <v>12154</v>
      </c>
      <c r="O2244" s="45" t="s">
        <v>12155</v>
      </c>
      <c r="P2244" s="45" t="s">
        <v>5111</v>
      </c>
    </row>
    <row r="2245" spans="1:16" x14ac:dyDescent="0.3">
      <c r="A2245" s="45" t="s">
        <v>12176</v>
      </c>
      <c r="B2245" s="45" t="s">
        <v>12177</v>
      </c>
      <c r="C2245" s="45" t="s">
        <v>12178</v>
      </c>
      <c r="D2245" s="45" t="s">
        <v>12179</v>
      </c>
      <c r="E2245" s="45" t="s">
        <v>12180</v>
      </c>
      <c r="F2245" s="45" t="s">
        <v>6581</v>
      </c>
      <c r="G2245" s="45">
        <v>1</v>
      </c>
      <c r="I2245" s="45" t="s">
        <v>5960</v>
      </c>
      <c r="J2245" s="45" t="s">
        <v>5961</v>
      </c>
      <c r="K2245" s="45" t="s">
        <v>15036</v>
      </c>
      <c r="L2245" s="45" t="s">
        <v>12182</v>
      </c>
      <c r="M2245" s="45" t="s">
        <v>12183</v>
      </c>
      <c r="N2245" s="45" t="s">
        <v>12184</v>
      </c>
      <c r="O2245" s="45" t="s">
        <v>12185</v>
      </c>
      <c r="P2245" s="45" t="s">
        <v>5117</v>
      </c>
    </row>
    <row r="2246" spans="1:16" x14ac:dyDescent="0.3">
      <c r="A2246" s="45" t="s">
        <v>15037</v>
      </c>
      <c r="B2246" s="45" t="s">
        <v>15038</v>
      </c>
      <c r="C2246" s="45" t="s">
        <v>15039</v>
      </c>
      <c r="D2246" s="45" t="s">
        <v>15040</v>
      </c>
      <c r="E2246" s="45" t="s">
        <v>15041</v>
      </c>
      <c r="F2246" s="45" t="s">
        <v>6581</v>
      </c>
      <c r="G2246" s="45">
        <v>1</v>
      </c>
      <c r="I2246" s="45" t="s">
        <v>5960</v>
      </c>
      <c r="J2246" s="45" t="s">
        <v>5961</v>
      </c>
      <c r="K2246" s="45" t="s">
        <v>15042</v>
      </c>
      <c r="L2246" s="45" t="s">
        <v>15043</v>
      </c>
      <c r="M2246" s="45" t="s">
        <v>15044</v>
      </c>
      <c r="N2246" s="45" t="s">
        <v>15045</v>
      </c>
      <c r="O2246" s="45" t="s">
        <v>15046</v>
      </c>
      <c r="P2246" s="45" t="s">
        <v>5978</v>
      </c>
    </row>
    <row r="2247" spans="1:16" x14ac:dyDescent="0.3">
      <c r="A2247" s="45" t="s">
        <v>12269</v>
      </c>
      <c r="B2247" s="45" t="s">
        <v>15047</v>
      </c>
      <c r="C2247" s="45" t="s">
        <v>12271</v>
      </c>
      <c r="D2247" s="45" t="s">
        <v>12272</v>
      </c>
      <c r="E2247" s="45" t="s">
        <v>12273</v>
      </c>
      <c r="F2247" s="45" t="s">
        <v>6581</v>
      </c>
      <c r="G2247" s="45">
        <v>1</v>
      </c>
      <c r="I2247" s="45" t="s">
        <v>5960</v>
      </c>
      <c r="J2247" s="45" t="s">
        <v>5961</v>
      </c>
      <c r="K2247" s="45" t="s">
        <v>15048</v>
      </c>
      <c r="L2247" s="45" t="s">
        <v>12275</v>
      </c>
      <c r="M2247" s="45" t="s">
        <v>12276</v>
      </c>
      <c r="N2247" s="45" t="s">
        <v>12277</v>
      </c>
      <c r="O2247" s="45" t="s">
        <v>12278</v>
      </c>
      <c r="P2247" s="45" t="s">
        <v>5141</v>
      </c>
    </row>
    <row r="2248" spans="1:16" x14ac:dyDescent="0.3">
      <c r="A2248" s="45" t="s">
        <v>12279</v>
      </c>
      <c r="B2248" s="45" t="s">
        <v>12280</v>
      </c>
      <c r="C2248" s="45" t="s">
        <v>12281</v>
      </c>
      <c r="D2248" s="45" t="s">
        <v>12282</v>
      </c>
      <c r="E2248" s="45" t="s">
        <v>12283</v>
      </c>
      <c r="F2248" s="45" t="s">
        <v>6581</v>
      </c>
      <c r="G2248" s="45">
        <v>50</v>
      </c>
      <c r="I2248" s="45" t="s">
        <v>5960</v>
      </c>
      <c r="J2248" s="45" t="s">
        <v>5961</v>
      </c>
      <c r="K2248" s="45" t="s">
        <v>15049</v>
      </c>
      <c r="L2248" s="45" t="s">
        <v>12285</v>
      </c>
      <c r="M2248" s="45" t="s">
        <v>12286</v>
      </c>
      <c r="N2248" s="45" t="s">
        <v>12287</v>
      </c>
      <c r="O2248" s="45" t="s">
        <v>12288</v>
      </c>
      <c r="P2248" s="45" t="s">
        <v>5143</v>
      </c>
    </row>
    <row r="2249" spans="1:16" x14ac:dyDescent="0.3">
      <c r="A2249" s="45" t="s">
        <v>13986</v>
      </c>
      <c r="B2249" s="45" t="s">
        <v>13987</v>
      </c>
      <c r="C2249" s="45" t="s">
        <v>13988</v>
      </c>
      <c r="D2249" s="45" t="s">
        <v>13989</v>
      </c>
      <c r="E2249" s="45" t="s">
        <v>13990</v>
      </c>
      <c r="F2249" s="45" t="s">
        <v>5572</v>
      </c>
      <c r="G2249" s="45">
        <v>22</v>
      </c>
      <c r="I2249" s="45" t="s">
        <v>5960</v>
      </c>
      <c r="J2249" s="45" t="s">
        <v>5961</v>
      </c>
      <c r="K2249" s="45" t="s">
        <v>15050</v>
      </c>
      <c r="L2249" s="45" t="s">
        <v>13992</v>
      </c>
      <c r="M2249" s="45" t="s">
        <v>13993</v>
      </c>
      <c r="N2249" s="45" t="s">
        <v>13994</v>
      </c>
      <c r="O2249" s="45" t="s">
        <v>13995</v>
      </c>
      <c r="P2249" s="45" t="s">
        <v>5958</v>
      </c>
    </row>
    <row r="2250" spans="1:16" x14ac:dyDescent="0.3">
      <c r="A2250" s="45" t="s">
        <v>15051</v>
      </c>
      <c r="B2250" s="45" t="s">
        <v>15052</v>
      </c>
      <c r="C2250" s="45" t="s">
        <v>15053</v>
      </c>
      <c r="D2250" s="45" t="s">
        <v>15054</v>
      </c>
      <c r="E2250" s="45" t="s">
        <v>15055</v>
      </c>
      <c r="F2250" s="45" t="s">
        <v>5167</v>
      </c>
      <c r="G2250" s="45">
        <v>22</v>
      </c>
      <c r="I2250" s="45" t="s">
        <v>5960</v>
      </c>
      <c r="J2250" s="45" t="s">
        <v>5961</v>
      </c>
      <c r="K2250" s="45" t="s">
        <v>15056</v>
      </c>
      <c r="L2250" s="45" t="s">
        <v>15057</v>
      </c>
      <c r="M2250" s="45" t="s">
        <v>15058</v>
      </c>
      <c r="N2250" s="45" t="s">
        <v>15059</v>
      </c>
      <c r="O2250" s="45" t="s">
        <v>15060</v>
      </c>
      <c r="P2250" s="45" t="s">
        <v>5981</v>
      </c>
    </row>
    <row r="2251" spans="1:16" x14ac:dyDescent="0.3">
      <c r="A2251" s="45" t="s">
        <v>15061</v>
      </c>
      <c r="B2251" s="45" t="s">
        <v>15062</v>
      </c>
      <c r="C2251" s="45" t="s">
        <v>15063</v>
      </c>
      <c r="D2251" s="45" t="s">
        <v>15064</v>
      </c>
      <c r="E2251" s="45" t="s">
        <v>15065</v>
      </c>
      <c r="F2251" s="45" t="s">
        <v>5167</v>
      </c>
      <c r="G2251" s="45">
        <v>22</v>
      </c>
      <c r="I2251" s="45" t="s">
        <v>5960</v>
      </c>
      <c r="J2251" s="45" t="s">
        <v>5961</v>
      </c>
      <c r="K2251" s="45" t="s">
        <v>15066</v>
      </c>
      <c r="L2251" s="45" t="s">
        <v>15067</v>
      </c>
      <c r="M2251" s="45" t="s">
        <v>15068</v>
      </c>
      <c r="N2251" s="45" t="s">
        <v>15069</v>
      </c>
      <c r="O2251" s="45" t="s">
        <v>15070</v>
      </c>
      <c r="P2251" s="45" t="s">
        <v>5983</v>
      </c>
    </row>
    <row r="2252" spans="1:16" x14ac:dyDescent="0.3">
      <c r="A2252" s="45" t="s">
        <v>15071</v>
      </c>
      <c r="B2252" s="45" t="s">
        <v>15072</v>
      </c>
      <c r="C2252" s="45" t="s">
        <v>15073</v>
      </c>
      <c r="D2252" s="45" t="s">
        <v>15074</v>
      </c>
      <c r="E2252" s="45" t="s">
        <v>15075</v>
      </c>
      <c r="F2252" s="45" t="s">
        <v>5572</v>
      </c>
      <c r="G2252" s="45">
        <v>22</v>
      </c>
      <c r="I2252" s="45" t="s">
        <v>5960</v>
      </c>
      <c r="J2252" s="45" t="s">
        <v>5961</v>
      </c>
      <c r="K2252" s="45" t="s">
        <v>15076</v>
      </c>
      <c r="L2252" s="45" t="s">
        <v>15077</v>
      </c>
      <c r="M2252" s="45" t="s">
        <v>15078</v>
      </c>
      <c r="N2252" s="45" t="s">
        <v>15079</v>
      </c>
      <c r="O2252" s="45" t="s">
        <v>15080</v>
      </c>
      <c r="P2252" s="45" t="s">
        <v>5985</v>
      </c>
    </row>
    <row r="2253" spans="1:16" x14ac:dyDescent="0.3">
      <c r="A2253" s="45" t="s">
        <v>15081</v>
      </c>
      <c r="B2253" s="45" t="s">
        <v>15082</v>
      </c>
      <c r="C2253" s="45" t="s">
        <v>15083</v>
      </c>
      <c r="D2253" s="45" t="s">
        <v>15084</v>
      </c>
      <c r="E2253" s="45" t="s">
        <v>15085</v>
      </c>
      <c r="F2253" s="45" t="s">
        <v>6581</v>
      </c>
      <c r="G2253" s="45">
        <v>1</v>
      </c>
      <c r="I2253" s="45" t="s">
        <v>5960</v>
      </c>
      <c r="J2253" s="45" t="s">
        <v>5961</v>
      </c>
      <c r="K2253" s="45" t="s">
        <v>15086</v>
      </c>
      <c r="L2253" s="45" t="s">
        <v>15087</v>
      </c>
      <c r="M2253" s="45" t="s">
        <v>15088</v>
      </c>
      <c r="N2253" s="45" t="s">
        <v>15089</v>
      </c>
      <c r="O2253" s="45" t="s">
        <v>15090</v>
      </c>
      <c r="P2253" s="45" t="s">
        <v>5987</v>
      </c>
    </row>
    <row r="2254" spans="1:16" x14ac:dyDescent="0.3">
      <c r="A2254" s="45" t="s">
        <v>15091</v>
      </c>
      <c r="B2254" s="45" t="s">
        <v>15092</v>
      </c>
      <c r="C2254" s="45" t="s">
        <v>15093</v>
      </c>
      <c r="D2254" s="45" t="s">
        <v>15094</v>
      </c>
      <c r="E2254" s="45" t="s">
        <v>15095</v>
      </c>
      <c r="F2254" s="45" t="s">
        <v>6581</v>
      </c>
      <c r="G2254" s="45">
        <v>1</v>
      </c>
      <c r="I2254" s="45" t="s">
        <v>5960</v>
      </c>
      <c r="J2254" s="45" t="s">
        <v>5961</v>
      </c>
      <c r="K2254" s="45" t="s">
        <v>15096</v>
      </c>
      <c r="L2254" s="45" t="s">
        <v>15097</v>
      </c>
      <c r="M2254" s="45" t="s">
        <v>15098</v>
      </c>
      <c r="N2254" s="45" t="s">
        <v>15099</v>
      </c>
      <c r="O2254" s="45" t="s">
        <v>15100</v>
      </c>
      <c r="P2254" s="45" t="s">
        <v>5989</v>
      </c>
    </row>
    <row r="2255" spans="1:16" x14ac:dyDescent="0.3">
      <c r="A2255" s="45" t="s">
        <v>12724</v>
      </c>
      <c r="B2255" s="45" t="s">
        <v>12725</v>
      </c>
      <c r="C2255" s="45" t="s">
        <v>12726</v>
      </c>
      <c r="D2255" s="45" t="s">
        <v>12727</v>
      </c>
      <c r="E2255" s="45" t="s">
        <v>12728</v>
      </c>
      <c r="F2255" s="45" t="s">
        <v>6581</v>
      </c>
      <c r="G2255" s="45">
        <v>8</v>
      </c>
      <c r="I2255" s="45" t="s">
        <v>5960</v>
      </c>
      <c r="J2255" s="45" t="s">
        <v>5961</v>
      </c>
      <c r="K2255" s="45" t="s">
        <v>15101</v>
      </c>
      <c r="L2255" s="45" t="s">
        <v>12730</v>
      </c>
      <c r="M2255" s="45" t="s">
        <v>12731</v>
      </c>
      <c r="N2255" s="45" t="s">
        <v>12732</v>
      </c>
      <c r="O2255" s="45" t="s">
        <v>12733</v>
      </c>
      <c r="P2255" s="45" t="s">
        <v>5460</v>
      </c>
    </row>
    <row r="2256" spans="1:16" x14ac:dyDescent="0.3">
      <c r="A2256" s="45" t="s">
        <v>15102</v>
      </c>
      <c r="B2256" s="45" t="s">
        <v>15103</v>
      </c>
      <c r="C2256" s="45" t="s">
        <v>15104</v>
      </c>
      <c r="D2256" s="45" t="s">
        <v>15105</v>
      </c>
      <c r="E2256" s="45" t="s">
        <v>15106</v>
      </c>
      <c r="F2256" s="45" t="s">
        <v>5572</v>
      </c>
      <c r="G2256" s="45">
        <v>22</v>
      </c>
      <c r="I2256" s="45" t="s">
        <v>5960</v>
      </c>
      <c r="J2256" s="45" t="s">
        <v>5961</v>
      </c>
      <c r="K2256" s="45" t="s">
        <v>15107</v>
      </c>
      <c r="L2256" s="45" t="s">
        <v>15108</v>
      </c>
      <c r="M2256" s="45" t="s">
        <v>15109</v>
      </c>
      <c r="N2256" s="45" t="s">
        <v>15110</v>
      </c>
      <c r="O2256" s="45" t="s">
        <v>15111</v>
      </c>
      <c r="P2256" s="45" t="s">
        <v>5991</v>
      </c>
    </row>
    <row r="2257" spans="1:16" x14ac:dyDescent="0.3">
      <c r="A2257" s="45" t="s">
        <v>15112</v>
      </c>
      <c r="B2257" s="45" t="s">
        <v>15113</v>
      </c>
      <c r="C2257" s="45" t="s">
        <v>15114</v>
      </c>
      <c r="D2257" s="45" t="s">
        <v>15115</v>
      </c>
      <c r="E2257" s="45" t="s">
        <v>15116</v>
      </c>
      <c r="F2257" s="45" t="s">
        <v>5572</v>
      </c>
      <c r="G2257" s="45">
        <v>22</v>
      </c>
      <c r="I2257" s="45" t="s">
        <v>5960</v>
      </c>
      <c r="J2257" s="45" t="s">
        <v>5961</v>
      </c>
      <c r="K2257" s="45" t="s">
        <v>15117</v>
      </c>
      <c r="L2257" s="45" t="s">
        <v>15118</v>
      </c>
      <c r="M2257" s="45" t="s">
        <v>15119</v>
      </c>
      <c r="N2257" s="45" t="s">
        <v>15120</v>
      </c>
      <c r="O2257" s="45" t="s">
        <v>15121</v>
      </c>
      <c r="P2257" s="45" t="s">
        <v>5993</v>
      </c>
    </row>
    <row r="2258" spans="1:16" x14ac:dyDescent="0.3">
      <c r="A2258" s="45" t="s">
        <v>15122</v>
      </c>
      <c r="B2258" s="45" t="s">
        <v>15123</v>
      </c>
      <c r="C2258" s="45" t="s">
        <v>15124</v>
      </c>
      <c r="D2258" s="45" t="s">
        <v>15125</v>
      </c>
      <c r="E2258" s="45" t="s">
        <v>15126</v>
      </c>
      <c r="F2258" s="45" t="s">
        <v>5572</v>
      </c>
      <c r="G2258" s="45">
        <v>22</v>
      </c>
      <c r="I2258" s="45" t="s">
        <v>5960</v>
      </c>
      <c r="J2258" s="45" t="s">
        <v>5961</v>
      </c>
      <c r="K2258" s="45" t="s">
        <v>15127</v>
      </c>
      <c r="L2258" s="45" t="s">
        <v>15128</v>
      </c>
      <c r="M2258" s="45" t="s">
        <v>15129</v>
      </c>
      <c r="N2258" s="45" t="s">
        <v>15130</v>
      </c>
      <c r="O2258" s="45" t="s">
        <v>15131</v>
      </c>
      <c r="P2258" s="45" t="s">
        <v>5995</v>
      </c>
    </row>
    <row r="2259" spans="1:16" x14ac:dyDescent="0.3">
      <c r="A2259" s="45" t="s">
        <v>15132</v>
      </c>
      <c r="B2259" s="45" t="s">
        <v>15133</v>
      </c>
      <c r="C2259" s="45" t="s">
        <v>15134</v>
      </c>
      <c r="D2259" s="45" t="s">
        <v>15135</v>
      </c>
      <c r="E2259" s="45" t="s">
        <v>15136</v>
      </c>
      <c r="F2259" s="45" t="s">
        <v>5572</v>
      </c>
      <c r="G2259" s="45">
        <v>22</v>
      </c>
      <c r="I2259" s="45" t="s">
        <v>5960</v>
      </c>
      <c r="J2259" s="45" t="s">
        <v>5961</v>
      </c>
      <c r="K2259" s="45" t="s">
        <v>15137</v>
      </c>
      <c r="L2259" s="45" t="s">
        <v>15138</v>
      </c>
      <c r="M2259" s="45" t="s">
        <v>15139</v>
      </c>
      <c r="N2259" s="45" t="s">
        <v>15140</v>
      </c>
      <c r="O2259" s="45" t="s">
        <v>15141</v>
      </c>
      <c r="P2259" s="45" t="s">
        <v>5997</v>
      </c>
    </row>
    <row r="2260" spans="1:16" x14ac:dyDescent="0.3">
      <c r="A2260" s="45" t="s">
        <v>15142</v>
      </c>
      <c r="B2260" s="45" t="s">
        <v>15143</v>
      </c>
      <c r="C2260" s="45" t="s">
        <v>15144</v>
      </c>
      <c r="D2260" s="45" t="s">
        <v>15145</v>
      </c>
      <c r="E2260" s="45" t="s">
        <v>15146</v>
      </c>
      <c r="F2260" s="45" t="s">
        <v>5572</v>
      </c>
      <c r="G2260" s="45">
        <v>22</v>
      </c>
      <c r="I2260" s="45" t="s">
        <v>5960</v>
      </c>
      <c r="J2260" s="45" t="s">
        <v>5961</v>
      </c>
      <c r="K2260" s="45" t="s">
        <v>15147</v>
      </c>
      <c r="L2260" s="45" t="s">
        <v>15148</v>
      </c>
      <c r="M2260" s="45" t="s">
        <v>15149</v>
      </c>
      <c r="N2260" s="45" t="s">
        <v>15150</v>
      </c>
      <c r="O2260" s="45" t="s">
        <v>15151</v>
      </c>
      <c r="P2260" s="45" t="s">
        <v>5998</v>
      </c>
    </row>
    <row r="2261" spans="1:16" x14ac:dyDescent="0.3">
      <c r="A2261" s="45" t="s">
        <v>15152</v>
      </c>
      <c r="B2261" s="45" t="s">
        <v>15153</v>
      </c>
      <c r="C2261" s="45" t="s">
        <v>15154</v>
      </c>
      <c r="D2261" s="45" t="s">
        <v>15155</v>
      </c>
      <c r="E2261" s="45" t="s">
        <v>15156</v>
      </c>
      <c r="F2261" s="45" t="s">
        <v>5572</v>
      </c>
      <c r="G2261" s="45">
        <v>22</v>
      </c>
      <c r="I2261" s="45" t="s">
        <v>5960</v>
      </c>
      <c r="J2261" s="45" t="s">
        <v>5961</v>
      </c>
      <c r="K2261" s="45" t="s">
        <v>15157</v>
      </c>
      <c r="L2261" s="45" t="s">
        <v>15158</v>
      </c>
      <c r="M2261" s="45" t="s">
        <v>15159</v>
      </c>
      <c r="N2261" s="45" t="s">
        <v>15160</v>
      </c>
      <c r="O2261" s="45" t="s">
        <v>15161</v>
      </c>
      <c r="P2261" s="45" t="s">
        <v>6000</v>
      </c>
    </row>
    <row r="2262" spans="1:16" x14ac:dyDescent="0.3">
      <c r="A2262" s="45" t="s">
        <v>15162</v>
      </c>
      <c r="B2262" s="45" t="s">
        <v>15163</v>
      </c>
      <c r="C2262" s="45" t="s">
        <v>15164</v>
      </c>
      <c r="D2262" s="45" t="s">
        <v>15165</v>
      </c>
      <c r="E2262" s="45" t="s">
        <v>15166</v>
      </c>
      <c r="F2262" s="45" t="s">
        <v>5572</v>
      </c>
      <c r="G2262" s="45">
        <v>22</v>
      </c>
      <c r="I2262" s="45" t="s">
        <v>5960</v>
      </c>
      <c r="J2262" s="45" t="s">
        <v>5961</v>
      </c>
      <c r="K2262" s="45" t="s">
        <v>15167</v>
      </c>
      <c r="L2262" s="45" t="s">
        <v>15168</v>
      </c>
      <c r="M2262" s="45" t="s">
        <v>15169</v>
      </c>
      <c r="N2262" s="45" t="s">
        <v>15170</v>
      </c>
      <c r="O2262" s="45" t="s">
        <v>15171</v>
      </c>
      <c r="P2262" s="45" t="s">
        <v>6002</v>
      </c>
    </row>
    <row r="2263" spans="1:16" x14ac:dyDescent="0.3">
      <c r="A2263" s="45" t="s">
        <v>12734</v>
      </c>
      <c r="B2263" s="45" t="s">
        <v>15172</v>
      </c>
      <c r="C2263" s="45" t="s">
        <v>12736</v>
      </c>
      <c r="D2263" s="45" t="s">
        <v>12737</v>
      </c>
      <c r="E2263" s="45" t="s">
        <v>12738</v>
      </c>
      <c r="F2263" s="45" t="s">
        <v>5572</v>
      </c>
      <c r="G2263" s="45">
        <v>22</v>
      </c>
      <c r="I2263" s="45" t="s">
        <v>5960</v>
      </c>
      <c r="J2263" s="45" t="s">
        <v>5961</v>
      </c>
      <c r="K2263" s="45" t="s">
        <v>15173</v>
      </c>
      <c r="L2263" s="45" t="s">
        <v>12740</v>
      </c>
      <c r="M2263" s="45" t="s">
        <v>12741</v>
      </c>
      <c r="N2263" s="45" t="s">
        <v>12742</v>
      </c>
      <c r="O2263" s="45" t="s">
        <v>12743</v>
      </c>
      <c r="P2263" s="45" t="s">
        <v>5461</v>
      </c>
    </row>
    <row r="2264" spans="1:16" x14ac:dyDescent="0.3">
      <c r="A2264" s="45" t="s">
        <v>14523</v>
      </c>
      <c r="B2264" s="45" t="s">
        <v>14524</v>
      </c>
      <c r="C2264" s="45" t="s">
        <v>14525</v>
      </c>
      <c r="D2264" s="45" t="s">
        <v>14526</v>
      </c>
      <c r="E2264" s="45" t="s">
        <v>14527</v>
      </c>
      <c r="F2264" s="45" t="s">
        <v>6581</v>
      </c>
      <c r="G2264" s="45">
        <v>8</v>
      </c>
      <c r="I2264" s="45" t="s">
        <v>5960</v>
      </c>
      <c r="J2264" s="45" t="s">
        <v>5961</v>
      </c>
      <c r="K2264" s="45" t="s">
        <v>15174</v>
      </c>
      <c r="L2264" s="45" t="s">
        <v>14529</v>
      </c>
      <c r="M2264" s="45" t="s">
        <v>14530</v>
      </c>
      <c r="N2264" s="45" t="s">
        <v>14531</v>
      </c>
      <c r="O2264" s="45" t="s">
        <v>14532</v>
      </c>
      <c r="P2264" s="45" t="s">
        <v>5895</v>
      </c>
    </row>
    <row r="2265" spans="1:16" x14ac:dyDescent="0.3">
      <c r="A2265" s="45" t="s">
        <v>14533</v>
      </c>
      <c r="B2265" s="45" t="s">
        <v>14534</v>
      </c>
      <c r="C2265" s="45" t="s">
        <v>14535</v>
      </c>
      <c r="D2265" s="45" t="s">
        <v>14536</v>
      </c>
      <c r="E2265" s="45" t="s">
        <v>14537</v>
      </c>
      <c r="F2265" s="45" t="s">
        <v>5572</v>
      </c>
      <c r="G2265" s="45">
        <v>22</v>
      </c>
      <c r="I2265" s="45" t="s">
        <v>5960</v>
      </c>
      <c r="J2265" s="45" t="s">
        <v>5961</v>
      </c>
      <c r="K2265" s="45" t="s">
        <v>15175</v>
      </c>
      <c r="L2265" s="45" t="s">
        <v>14539</v>
      </c>
      <c r="M2265" s="45" t="s">
        <v>14540</v>
      </c>
      <c r="N2265" s="45" t="s">
        <v>14541</v>
      </c>
      <c r="O2265" s="45" t="s">
        <v>14542</v>
      </c>
      <c r="P2265" s="45" t="s">
        <v>5896</v>
      </c>
    </row>
    <row r="2266" spans="1:16" x14ac:dyDescent="0.3">
      <c r="A2266" s="45" t="s">
        <v>15176</v>
      </c>
      <c r="B2266" s="45" t="s">
        <v>15177</v>
      </c>
      <c r="C2266" s="45" t="s">
        <v>15178</v>
      </c>
      <c r="D2266" s="45" t="s">
        <v>15179</v>
      </c>
      <c r="E2266" s="45" t="s">
        <v>15180</v>
      </c>
      <c r="F2266" s="45" t="s">
        <v>5572</v>
      </c>
      <c r="G2266" s="45">
        <v>22</v>
      </c>
      <c r="I2266" s="45" t="s">
        <v>5960</v>
      </c>
      <c r="J2266" s="45" t="s">
        <v>5961</v>
      </c>
      <c r="K2266" s="45" t="s">
        <v>15181</v>
      </c>
      <c r="L2266" s="45" t="s">
        <v>15182</v>
      </c>
      <c r="M2266" s="45" t="s">
        <v>15183</v>
      </c>
      <c r="N2266" s="45" t="s">
        <v>15184</v>
      </c>
      <c r="O2266" s="45" t="s">
        <v>15185</v>
      </c>
      <c r="P2266" s="45" t="s">
        <v>6005</v>
      </c>
    </row>
    <row r="2267" spans="1:16" x14ac:dyDescent="0.3">
      <c r="A2267" s="45" t="s">
        <v>15186</v>
      </c>
      <c r="B2267" s="45" t="s">
        <v>15187</v>
      </c>
      <c r="C2267" s="45" t="s">
        <v>15188</v>
      </c>
      <c r="D2267" s="45" t="s">
        <v>15189</v>
      </c>
      <c r="E2267" s="45" t="s">
        <v>15190</v>
      </c>
      <c r="F2267" s="45" t="s">
        <v>6581</v>
      </c>
      <c r="G2267" s="45">
        <v>40</v>
      </c>
      <c r="I2267" s="45" t="s">
        <v>5960</v>
      </c>
      <c r="J2267" s="45" t="s">
        <v>5961</v>
      </c>
      <c r="K2267" s="45" t="s">
        <v>15191</v>
      </c>
      <c r="L2267" s="45" t="s">
        <v>15192</v>
      </c>
      <c r="M2267" s="45" t="s">
        <v>15193</v>
      </c>
      <c r="N2267" s="45" t="s">
        <v>15194</v>
      </c>
      <c r="O2267" s="45" t="s">
        <v>15195</v>
      </c>
      <c r="P2267" s="45" t="s">
        <v>6007</v>
      </c>
    </row>
    <row r="2268" spans="1:16" x14ac:dyDescent="0.3">
      <c r="A2268" s="45" t="s">
        <v>15196</v>
      </c>
      <c r="B2268" s="45" t="s">
        <v>15197</v>
      </c>
      <c r="C2268" s="45" t="s">
        <v>15198</v>
      </c>
      <c r="D2268" s="45" t="s">
        <v>15199</v>
      </c>
      <c r="E2268" s="45" t="s">
        <v>15200</v>
      </c>
      <c r="F2268" s="45" t="s">
        <v>6581</v>
      </c>
      <c r="G2268" s="45">
        <v>30</v>
      </c>
      <c r="I2268" s="45" t="s">
        <v>5960</v>
      </c>
      <c r="J2268" s="45" t="s">
        <v>5961</v>
      </c>
      <c r="K2268" s="45" t="s">
        <v>15201</v>
      </c>
      <c r="L2268" s="45" t="s">
        <v>15202</v>
      </c>
      <c r="M2268" s="45" t="s">
        <v>15203</v>
      </c>
      <c r="N2268" s="45" t="s">
        <v>15204</v>
      </c>
      <c r="O2268" s="45" t="s">
        <v>15205</v>
      </c>
      <c r="P2268" s="45" t="s">
        <v>6009</v>
      </c>
    </row>
    <row r="2269" spans="1:16" x14ac:dyDescent="0.3">
      <c r="A2269" s="45" t="s">
        <v>15206</v>
      </c>
      <c r="B2269" s="45" t="s">
        <v>15207</v>
      </c>
      <c r="C2269" s="45" t="s">
        <v>15208</v>
      </c>
      <c r="D2269" s="45" t="s">
        <v>15209</v>
      </c>
      <c r="E2269" s="45" t="s">
        <v>15210</v>
      </c>
      <c r="F2269" s="45" t="s">
        <v>6581</v>
      </c>
      <c r="G2269" s="45">
        <v>100</v>
      </c>
      <c r="I2269" s="45" t="s">
        <v>5960</v>
      </c>
      <c r="J2269" s="45" t="s">
        <v>5961</v>
      </c>
      <c r="K2269" s="45" t="s">
        <v>15211</v>
      </c>
      <c r="L2269" s="45" t="s">
        <v>15212</v>
      </c>
      <c r="M2269" s="45" t="s">
        <v>15213</v>
      </c>
      <c r="N2269" s="45" t="s">
        <v>15214</v>
      </c>
      <c r="O2269" s="45" t="s">
        <v>15215</v>
      </c>
      <c r="P2269" s="45" t="s">
        <v>6011</v>
      </c>
    </row>
    <row r="2270" spans="1:16" x14ac:dyDescent="0.3">
      <c r="A2270" s="45" t="s">
        <v>15216</v>
      </c>
      <c r="B2270" s="45" t="s">
        <v>15217</v>
      </c>
      <c r="C2270" s="45" t="s">
        <v>15218</v>
      </c>
      <c r="D2270" s="45" t="s">
        <v>15219</v>
      </c>
      <c r="E2270" s="45" t="s">
        <v>15220</v>
      </c>
      <c r="F2270" s="45" t="s">
        <v>5572</v>
      </c>
      <c r="G2270" s="45">
        <v>22</v>
      </c>
      <c r="I2270" s="45" t="s">
        <v>5960</v>
      </c>
      <c r="J2270" s="45" t="s">
        <v>5961</v>
      </c>
      <c r="K2270" s="45" t="s">
        <v>15221</v>
      </c>
      <c r="L2270" s="45" t="s">
        <v>15222</v>
      </c>
      <c r="M2270" s="45" t="s">
        <v>15223</v>
      </c>
      <c r="N2270" s="45" t="s">
        <v>15224</v>
      </c>
      <c r="O2270" s="45" t="s">
        <v>15225</v>
      </c>
      <c r="P2270" s="45" t="s">
        <v>7399</v>
      </c>
    </row>
    <row r="2271" spans="1:16" x14ac:dyDescent="0.3">
      <c r="A2271" s="45" t="s">
        <v>7976</v>
      </c>
      <c r="B2271" s="45" t="s">
        <v>9671</v>
      </c>
      <c r="C2271" s="45" t="s">
        <v>7978</v>
      </c>
      <c r="D2271" s="45" t="s">
        <v>7979</v>
      </c>
      <c r="E2271" s="45" t="s">
        <v>7980</v>
      </c>
      <c r="F2271" s="45" t="s">
        <v>6581</v>
      </c>
      <c r="G2271" s="45">
        <v>20</v>
      </c>
      <c r="H2271" s="45" t="s">
        <v>7400</v>
      </c>
      <c r="I2271" s="45" t="s">
        <v>5930</v>
      </c>
      <c r="J2271" s="45" t="s">
        <v>5931</v>
      </c>
      <c r="K2271" s="45" t="s">
        <v>15226</v>
      </c>
      <c r="L2271" s="45" t="s">
        <v>7982</v>
      </c>
      <c r="M2271" s="45" t="s">
        <v>7983</v>
      </c>
      <c r="N2271" s="45" t="s">
        <v>7984</v>
      </c>
      <c r="O2271" s="45" t="s">
        <v>7985</v>
      </c>
      <c r="P2271" s="45" t="s">
        <v>4837</v>
      </c>
    </row>
    <row r="2272" spans="1:16" x14ac:dyDescent="0.3">
      <c r="A2272" s="45" t="s">
        <v>7940</v>
      </c>
      <c r="B2272" s="45" t="s">
        <v>9673</v>
      </c>
      <c r="C2272" s="45" t="s">
        <v>7942</v>
      </c>
      <c r="D2272" s="45" t="s">
        <v>7943</v>
      </c>
      <c r="E2272" s="45" t="s">
        <v>7944</v>
      </c>
      <c r="F2272" s="45" t="s">
        <v>5572</v>
      </c>
      <c r="G2272" s="45">
        <v>22</v>
      </c>
      <c r="H2272" s="45" t="s">
        <v>7402</v>
      </c>
      <c r="I2272" s="45" t="s">
        <v>5930</v>
      </c>
      <c r="J2272" s="45" t="s">
        <v>5931</v>
      </c>
      <c r="K2272" s="45" t="s">
        <v>15227</v>
      </c>
      <c r="L2272" s="45" t="s">
        <v>7946</v>
      </c>
      <c r="M2272" s="45" t="s">
        <v>7947</v>
      </c>
      <c r="N2272" s="45" t="s">
        <v>7948</v>
      </c>
      <c r="O2272" s="45" t="s">
        <v>7949</v>
      </c>
      <c r="P2272" s="45" t="s">
        <v>4841</v>
      </c>
    </row>
    <row r="2273" spans="1:16" x14ac:dyDescent="0.3">
      <c r="A2273" s="45" t="s">
        <v>13338</v>
      </c>
      <c r="B2273" s="45" t="s">
        <v>13339</v>
      </c>
      <c r="C2273" s="45" t="s">
        <v>13340</v>
      </c>
      <c r="D2273" s="45" t="s">
        <v>13341</v>
      </c>
      <c r="E2273" s="45" t="s">
        <v>13342</v>
      </c>
      <c r="F2273" s="45" t="s">
        <v>6581</v>
      </c>
      <c r="G2273" s="45">
        <v>2</v>
      </c>
      <c r="H2273" s="45" t="s">
        <v>7403</v>
      </c>
      <c r="I2273" s="45" t="s">
        <v>5930</v>
      </c>
      <c r="J2273" s="45" t="s">
        <v>5931</v>
      </c>
      <c r="K2273" s="45" t="s">
        <v>15228</v>
      </c>
      <c r="L2273" s="45" t="s">
        <v>13344</v>
      </c>
      <c r="M2273" s="45" t="s">
        <v>13345</v>
      </c>
      <c r="N2273" s="45" t="s">
        <v>13346</v>
      </c>
      <c r="O2273" s="45" t="s">
        <v>13347</v>
      </c>
      <c r="P2273" s="45" t="s">
        <v>5503</v>
      </c>
    </row>
    <row r="2274" spans="1:16" x14ac:dyDescent="0.3">
      <c r="A2274" s="45" t="s">
        <v>11285</v>
      </c>
      <c r="B2274" s="45" t="s">
        <v>11286</v>
      </c>
      <c r="C2274" s="45" t="s">
        <v>11287</v>
      </c>
      <c r="D2274" s="45" t="s">
        <v>11288</v>
      </c>
      <c r="E2274" s="45" t="s">
        <v>11289</v>
      </c>
      <c r="F2274" s="45" t="s">
        <v>5572</v>
      </c>
      <c r="G2274" s="45">
        <v>22</v>
      </c>
      <c r="H2274" s="45" t="s">
        <v>7404</v>
      </c>
      <c r="I2274" s="45" t="s">
        <v>5930</v>
      </c>
      <c r="J2274" s="45" t="s">
        <v>5931</v>
      </c>
      <c r="K2274" s="45" t="s">
        <v>15229</v>
      </c>
      <c r="L2274" s="45" t="s">
        <v>11291</v>
      </c>
      <c r="M2274" s="45" t="s">
        <v>11292</v>
      </c>
      <c r="N2274" s="45" t="s">
        <v>11293</v>
      </c>
      <c r="O2274" s="45" t="s">
        <v>11294</v>
      </c>
      <c r="P2274" s="45" t="s">
        <v>5194</v>
      </c>
    </row>
    <row r="2275" spans="1:16" x14ac:dyDescent="0.3">
      <c r="A2275" s="45" t="s">
        <v>11295</v>
      </c>
      <c r="B2275" s="45" t="s">
        <v>11296</v>
      </c>
      <c r="C2275" s="45" t="s">
        <v>11297</v>
      </c>
      <c r="D2275" s="45" t="s">
        <v>11298</v>
      </c>
      <c r="E2275" s="45" t="s">
        <v>11299</v>
      </c>
      <c r="F2275" s="45" t="s">
        <v>5572</v>
      </c>
      <c r="G2275" s="45">
        <v>22</v>
      </c>
      <c r="H2275" s="45" t="s">
        <v>7405</v>
      </c>
      <c r="I2275" s="45" t="s">
        <v>5930</v>
      </c>
      <c r="J2275" s="45" t="s">
        <v>5931</v>
      </c>
      <c r="K2275" s="45" t="s">
        <v>15230</v>
      </c>
      <c r="L2275" s="45" t="s">
        <v>11301</v>
      </c>
      <c r="M2275" s="45" t="s">
        <v>11302</v>
      </c>
      <c r="N2275" s="45" t="s">
        <v>11303</v>
      </c>
      <c r="O2275" s="45" t="s">
        <v>11304</v>
      </c>
      <c r="P2275" s="45" t="s">
        <v>5196</v>
      </c>
    </row>
    <row r="2276" spans="1:16" x14ac:dyDescent="0.3">
      <c r="A2276" s="45" t="s">
        <v>11305</v>
      </c>
      <c r="B2276" s="45" t="s">
        <v>11306</v>
      </c>
      <c r="C2276" s="45" t="s">
        <v>11307</v>
      </c>
      <c r="D2276" s="45" t="s">
        <v>11308</v>
      </c>
      <c r="E2276" s="45" t="s">
        <v>11309</v>
      </c>
      <c r="F2276" s="45" t="s">
        <v>6581</v>
      </c>
      <c r="G2276" s="45">
        <v>8</v>
      </c>
      <c r="H2276" s="45" t="s">
        <v>7406</v>
      </c>
      <c r="I2276" s="45" t="s">
        <v>5930</v>
      </c>
      <c r="J2276" s="45" t="s">
        <v>5931</v>
      </c>
      <c r="K2276" s="45" t="s">
        <v>15231</v>
      </c>
      <c r="L2276" s="45" t="s">
        <v>11311</v>
      </c>
      <c r="M2276" s="45" t="s">
        <v>11312</v>
      </c>
      <c r="N2276" s="45" t="s">
        <v>11313</v>
      </c>
      <c r="O2276" s="45" t="s">
        <v>11314</v>
      </c>
      <c r="P2276" s="45" t="s">
        <v>5198</v>
      </c>
    </row>
    <row r="2277" spans="1:16" x14ac:dyDescent="0.3">
      <c r="A2277" s="45" t="s">
        <v>11315</v>
      </c>
      <c r="B2277" s="45" t="s">
        <v>11316</v>
      </c>
      <c r="C2277" s="45" t="s">
        <v>11317</v>
      </c>
      <c r="D2277" s="45" t="s">
        <v>11318</v>
      </c>
      <c r="E2277" s="45" t="s">
        <v>11319</v>
      </c>
      <c r="F2277" s="45" t="s">
        <v>6581</v>
      </c>
      <c r="G2277" s="45">
        <v>8</v>
      </c>
      <c r="H2277" s="45" t="s">
        <v>7407</v>
      </c>
      <c r="I2277" s="45" t="s">
        <v>5930</v>
      </c>
      <c r="J2277" s="45" t="s">
        <v>5931</v>
      </c>
      <c r="K2277" s="45" t="s">
        <v>15232</v>
      </c>
      <c r="L2277" s="45" t="s">
        <v>11321</v>
      </c>
      <c r="M2277" s="45" t="s">
        <v>11322</v>
      </c>
      <c r="N2277" s="45" t="s">
        <v>11323</v>
      </c>
      <c r="O2277" s="45" t="s">
        <v>11324</v>
      </c>
      <c r="P2277" s="45" t="s">
        <v>5200</v>
      </c>
    </row>
    <row r="2278" spans="1:16" x14ac:dyDescent="0.3">
      <c r="A2278" s="45" t="s">
        <v>11325</v>
      </c>
      <c r="B2278" s="45" t="s">
        <v>11326</v>
      </c>
      <c r="C2278" s="45" t="s">
        <v>9199</v>
      </c>
      <c r="D2278" s="45" t="s">
        <v>11327</v>
      </c>
      <c r="E2278" s="45" t="s">
        <v>11328</v>
      </c>
      <c r="F2278" s="45" t="s">
        <v>5167</v>
      </c>
      <c r="G2278" s="45">
        <v>22</v>
      </c>
      <c r="H2278" s="45" t="s">
        <v>7408</v>
      </c>
      <c r="I2278" s="45" t="s">
        <v>5930</v>
      </c>
      <c r="J2278" s="45" t="s">
        <v>5931</v>
      </c>
      <c r="K2278" s="45" t="s">
        <v>15233</v>
      </c>
      <c r="L2278" s="45" t="s">
        <v>9203</v>
      </c>
      <c r="M2278" s="45" t="s">
        <v>9204</v>
      </c>
      <c r="N2278" s="45" t="s">
        <v>9205</v>
      </c>
      <c r="O2278" s="45" t="s">
        <v>9206</v>
      </c>
      <c r="P2278" s="45" t="s">
        <v>5202</v>
      </c>
    </row>
    <row r="2279" spans="1:16" x14ac:dyDescent="0.3">
      <c r="A2279" s="45" t="s">
        <v>11330</v>
      </c>
      <c r="B2279" s="45" t="s">
        <v>11331</v>
      </c>
      <c r="C2279" s="45" t="s">
        <v>11332</v>
      </c>
      <c r="D2279" s="45" t="s">
        <v>11333</v>
      </c>
      <c r="E2279" s="45" t="s">
        <v>11334</v>
      </c>
      <c r="F2279" s="45" t="s">
        <v>6581</v>
      </c>
      <c r="G2279" s="45">
        <v>2</v>
      </c>
      <c r="H2279" s="45" t="s">
        <v>7409</v>
      </c>
      <c r="I2279" s="45" t="s">
        <v>5930</v>
      </c>
      <c r="J2279" s="45" t="s">
        <v>5931</v>
      </c>
      <c r="K2279" s="45" t="s">
        <v>15234</v>
      </c>
      <c r="L2279" s="45" t="s">
        <v>11336</v>
      </c>
      <c r="M2279" s="45" t="s">
        <v>11337</v>
      </c>
      <c r="N2279" s="45" t="s">
        <v>11338</v>
      </c>
      <c r="O2279" s="45" t="s">
        <v>11339</v>
      </c>
      <c r="P2279" s="45" t="s">
        <v>5204</v>
      </c>
    </row>
    <row r="2280" spans="1:16" x14ac:dyDescent="0.3">
      <c r="A2280" s="45" t="s">
        <v>11340</v>
      </c>
      <c r="B2280" s="45" t="s">
        <v>11341</v>
      </c>
      <c r="C2280" s="45" t="s">
        <v>11342</v>
      </c>
      <c r="D2280" s="45" t="s">
        <v>11343</v>
      </c>
      <c r="E2280" s="45" t="s">
        <v>11344</v>
      </c>
      <c r="F2280" s="45" t="s">
        <v>6581</v>
      </c>
      <c r="G2280" s="45">
        <v>2</v>
      </c>
      <c r="H2280" s="45" t="s">
        <v>7410</v>
      </c>
      <c r="I2280" s="45" t="s">
        <v>5930</v>
      </c>
      <c r="J2280" s="45" t="s">
        <v>5931</v>
      </c>
      <c r="K2280" s="45" t="s">
        <v>15235</v>
      </c>
      <c r="L2280" s="45" t="s">
        <v>11346</v>
      </c>
      <c r="M2280" s="45" t="s">
        <v>11347</v>
      </c>
      <c r="N2280" s="45" t="s">
        <v>11348</v>
      </c>
      <c r="O2280" s="45" t="s">
        <v>11349</v>
      </c>
      <c r="P2280" s="45" t="s">
        <v>5206</v>
      </c>
    </row>
    <row r="2281" spans="1:16" x14ac:dyDescent="0.3">
      <c r="A2281" s="45" t="s">
        <v>11350</v>
      </c>
      <c r="B2281" s="45" t="s">
        <v>11351</v>
      </c>
      <c r="C2281" s="45" t="s">
        <v>11352</v>
      </c>
      <c r="D2281" s="45" t="s">
        <v>11353</v>
      </c>
      <c r="E2281" s="45" t="s">
        <v>11354</v>
      </c>
      <c r="F2281" s="45" t="s">
        <v>6581</v>
      </c>
      <c r="G2281" s="45">
        <v>1</v>
      </c>
      <c r="I2281" s="45" t="s">
        <v>5930</v>
      </c>
      <c r="J2281" s="45" t="s">
        <v>5931</v>
      </c>
      <c r="K2281" s="45" t="s">
        <v>15236</v>
      </c>
      <c r="L2281" s="45" t="s">
        <v>11356</v>
      </c>
      <c r="M2281" s="45" t="s">
        <v>11357</v>
      </c>
      <c r="N2281" s="45" t="s">
        <v>11358</v>
      </c>
      <c r="O2281" s="45" t="s">
        <v>11359</v>
      </c>
      <c r="P2281" s="45" t="s">
        <v>5209</v>
      </c>
    </row>
    <row r="2282" spans="1:16" x14ac:dyDescent="0.3">
      <c r="A2282" s="45" t="s">
        <v>11360</v>
      </c>
      <c r="B2282" s="45" t="s">
        <v>11361</v>
      </c>
      <c r="C2282" s="45" t="s">
        <v>11362</v>
      </c>
      <c r="D2282" s="45" t="s">
        <v>11363</v>
      </c>
      <c r="E2282" s="45" t="s">
        <v>11364</v>
      </c>
      <c r="F2282" s="45" t="s">
        <v>6581</v>
      </c>
      <c r="G2282" s="45">
        <v>1</v>
      </c>
      <c r="I2282" s="45" t="s">
        <v>5930</v>
      </c>
      <c r="J2282" s="45" t="s">
        <v>5931</v>
      </c>
      <c r="K2282" s="45" t="s">
        <v>15237</v>
      </c>
      <c r="L2282" s="45" t="s">
        <v>11366</v>
      </c>
      <c r="M2282" s="45" t="s">
        <v>11367</v>
      </c>
      <c r="N2282" s="45" t="s">
        <v>11368</v>
      </c>
      <c r="O2282" s="45" t="s">
        <v>11369</v>
      </c>
      <c r="P2282" s="45" t="s">
        <v>5211</v>
      </c>
    </row>
    <row r="2283" spans="1:16" x14ac:dyDescent="0.3">
      <c r="A2283" s="45" t="s">
        <v>7686</v>
      </c>
      <c r="B2283" s="45" t="s">
        <v>7752</v>
      </c>
      <c r="C2283" s="45" t="s">
        <v>7688</v>
      </c>
      <c r="D2283" s="45" t="s">
        <v>7689</v>
      </c>
      <c r="E2283" s="45" t="s">
        <v>7690</v>
      </c>
      <c r="F2283" s="45" t="s">
        <v>6581</v>
      </c>
      <c r="G2283" s="45">
        <v>12</v>
      </c>
      <c r="I2283" s="45" t="s">
        <v>5930</v>
      </c>
      <c r="J2283" s="45" t="s">
        <v>5931</v>
      </c>
      <c r="K2283" s="45" t="s">
        <v>15238</v>
      </c>
      <c r="L2283" s="45" t="s">
        <v>7692</v>
      </c>
      <c r="M2283" s="45" t="s">
        <v>7693</v>
      </c>
      <c r="N2283" s="45" t="s">
        <v>7694</v>
      </c>
      <c r="O2283" s="45" t="s">
        <v>7695</v>
      </c>
      <c r="P2283" s="45" t="s">
        <v>4887</v>
      </c>
    </row>
    <row r="2284" spans="1:16" x14ac:dyDescent="0.3">
      <c r="A2284" s="45" t="s">
        <v>7696</v>
      </c>
      <c r="B2284" s="45" t="s">
        <v>7754</v>
      </c>
      <c r="C2284" s="45" t="s">
        <v>7698</v>
      </c>
      <c r="D2284" s="45" t="s">
        <v>7699</v>
      </c>
      <c r="E2284" s="45" t="s">
        <v>7700</v>
      </c>
      <c r="F2284" s="45" t="s">
        <v>6581</v>
      </c>
      <c r="G2284" s="45">
        <v>14</v>
      </c>
      <c r="I2284" s="45" t="s">
        <v>5930</v>
      </c>
      <c r="J2284" s="45" t="s">
        <v>5931</v>
      </c>
      <c r="K2284" s="45" t="s">
        <v>15239</v>
      </c>
      <c r="L2284" s="45" t="s">
        <v>7702</v>
      </c>
      <c r="M2284" s="45" t="s">
        <v>7703</v>
      </c>
      <c r="N2284" s="45" t="s">
        <v>7704</v>
      </c>
      <c r="O2284" s="45" t="s">
        <v>7705</v>
      </c>
      <c r="P2284" s="45" t="s">
        <v>4889</v>
      </c>
    </row>
    <row r="2285" spans="1:16" x14ac:dyDescent="0.3">
      <c r="A2285" s="45" t="s">
        <v>7706</v>
      </c>
      <c r="B2285" s="45" t="s">
        <v>7804</v>
      </c>
      <c r="C2285" s="45" t="s">
        <v>7708</v>
      </c>
      <c r="D2285" s="45" t="s">
        <v>7709</v>
      </c>
      <c r="E2285" s="45" t="s">
        <v>7710</v>
      </c>
      <c r="F2285" s="45" t="s">
        <v>6581</v>
      </c>
      <c r="G2285" s="45">
        <v>12</v>
      </c>
      <c r="I2285" s="45" t="s">
        <v>5930</v>
      </c>
      <c r="J2285" s="45" t="s">
        <v>5931</v>
      </c>
      <c r="K2285" s="45" t="s">
        <v>15240</v>
      </c>
      <c r="L2285" s="45" t="s">
        <v>7712</v>
      </c>
      <c r="M2285" s="45" t="s">
        <v>7713</v>
      </c>
      <c r="N2285" s="45" t="s">
        <v>7714</v>
      </c>
      <c r="O2285" s="45" t="s">
        <v>7715</v>
      </c>
      <c r="P2285" s="45" t="s">
        <v>4891</v>
      </c>
    </row>
    <row r="2286" spans="1:16" x14ac:dyDescent="0.3">
      <c r="A2286" s="45" t="s">
        <v>7716</v>
      </c>
      <c r="B2286" s="45" t="s">
        <v>7806</v>
      </c>
      <c r="C2286" s="45" t="s">
        <v>7718</v>
      </c>
      <c r="D2286" s="45" t="s">
        <v>7719</v>
      </c>
      <c r="E2286" s="45" t="s">
        <v>7720</v>
      </c>
      <c r="F2286" s="45" t="s">
        <v>6581</v>
      </c>
      <c r="G2286" s="45">
        <v>14</v>
      </c>
      <c r="I2286" s="45" t="s">
        <v>5930</v>
      </c>
      <c r="J2286" s="45" t="s">
        <v>5931</v>
      </c>
      <c r="K2286" s="45" t="s">
        <v>15241</v>
      </c>
      <c r="L2286" s="45" t="s">
        <v>7722</v>
      </c>
      <c r="M2286" s="45" t="s">
        <v>7723</v>
      </c>
      <c r="N2286" s="45" t="s">
        <v>7724</v>
      </c>
      <c r="O2286" s="45" t="s">
        <v>7725</v>
      </c>
      <c r="P2286" s="45" t="s">
        <v>4893</v>
      </c>
    </row>
    <row r="2287" spans="1:16" x14ac:dyDescent="0.3">
      <c r="A2287" s="45" t="s">
        <v>7976</v>
      </c>
      <c r="B2287" s="45" t="s">
        <v>9671</v>
      </c>
      <c r="C2287" s="45" t="s">
        <v>7978</v>
      </c>
      <c r="D2287" s="45" t="s">
        <v>7979</v>
      </c>
      <c r="E2287" s="45" t="s">
        <v>7980</v>
      </c>
      <c r="F2287" s="45" t="s">
        <v>6581</v>
      </c>
      <c r="G2287" s="45">
        <v>20</v>
      </c>
      <c r="H2287" s="45" t="s">
        <v>7411</v>
      </c>
      <c r="I2287" s="45" t="s">
        <v>5939</v>
      </c>
      <c r="J2287" s="45" t="s">
        <v>5940</v>
      </c>
      <c r="K2287" s="45" t="s">
        <v>15242</v>
      </c>
      <c r="L2287" s="45" t="s">
        <v>7982</v>
      </c>
      <c r="M2287" s="45" t="s">
        <v>7983</v>
      </c>
      <c r="N2287" s="45" t="s">
        <v>7984</v>
      </c>
      <c r="O2287" s="45" t="s">
        <v>7985</v>
      </c>
      <c r="P2287" s="45" t="s">
        <v>4837</v>
      </c>
    </row>
    <row r="2288" spans="1:16" x14ac:dyDescent="0.3">
      <c r="A2288" s="45" t="s">
        <v>7940</v>
      </c>
      <c r="B2288" s="45" t="s">
        <v>9673</v>
      </c>
      <c r="C2288" s="45" t="s">
        <v>7942</v>
      </c>
      <c r="D2288" s="45" t="s">
        <v>7943</v>
      </c>
      <c r="E2288" s="45" t="s">
        <v>7944</v>
      </c>
      <c r="F2288" s="45" t="s">
        <v>5572</v>
      </c>
      <c r="G2288" s="45">
        <v>22</v>
      </c>
      <c r="H2288" s="45" t="s">
        <v>7413</v>
      </c>
      <c r="I2288" s="45" t="s">
        <v>5939</v>
      </c>
      <c r="J2288" s="45" t="s">
        <v>5940</v>
      </c>
      <c r="K2288" s="45" t="s">
        <v>15243</v>
      </c>
      <c r="L2288" s="45" t="s">
        <v>7946</v>
      </c>
      <c r="M2288" s="45" t="s">
        <v>7947</v>
      </c>
      <c r="N2288" s="45" t="s">
        <v>7948</v>
      </c>
      <c r="O2288" s="45" t="s">
        <v>7949</v>
      </c>
      <c r="P2288" s="45" t="s">
        <v>4841</v>
      </c>
    </row>
    <row r="2289" spans="1:16" x14ac:dyDescent="0.3">
      <c r="A2289" s="45" t="s">
        <v>13338</v>
      </c>
      <c r="B2289" s="45" t="s">
        <v>13339</v>
      </c>
      <c r="C2289" s="45" t="s">
        <v>13340</v>
      </c>
      <c r="D2289" s="45" t="s">
        <v>13341</v>
      </c>
      <c r="E2289" s="45" t="s">
        <v>13342</v>
      </c>
      <c r="F2289" s="45" t="s">
        <v>6581</v>
      </c>
      <c r="G2289" s="45">
        <v>2</v>
      </c>
      <c r="H2289" s="45" t="s">
        <v>7414</v>
      </c>
      <c r="I2289" s="45" t="s">
        <v>5939</v>
      </c>
      <c r="J2289" s="45" t="s">
        <v>5940</v>
      </c>
      <c r="K2289" s="45" t="s">
        <v>15244</v>
      </c>
      <c r="L2289" s="45" t="s">
        <v>13344</v>
      </c>
      <c r="M2289" s="45" t="s">
        <v>13345</v>
      </c>
      <c r="N2289" s="45" t="s">
        <v>13346</v>
      </c>
      <c r="O2289" s="45" t="s">
        <v>13347</v>
      </c>
      <c r="P2289" s="45" t="s">
        <v>5503</v>
      </c>
    </row>
    <row r="2290" spans="1:16" x14ac:dyDescent="0.3">
      <c r="A2290" s="45" t="s">
        <v>11305</v>
      </c>
      <c r="B2290" s="45" t="s">
        <v>11306</v>
      </c>
      <c r="C2290" s="45" t="s">
        <v>11307</v>
      </c>
      <c r="D2290" s="45" t="s">
        <v>11308</v>
      </c>
      <c r="E2290" s="45" t="s">
        <v>11309</v>
      </c>
      <c r="F2290" s="45" t="s">
        <v>6581</v>
      </c>
      <c r="G2290" s="45">
        <v>8</v>
      </c>
      <c r="H2290" s="45" t="s">
        <v>7415</v>
      </c>
      <c r="I2290" s="45" t="s">
        <v>5939</v>
      </c>
      <c r="J2290" s="45" t="s">
        <v>5940</v>
      </c>
      <c r="K2290" s="45" t="s">
        <v>15245</v>
      </c>
      <c r="L2290" s="45" t="s">
        <v>11311</v>
      </c>
      <c r="M2290" s="45" t="s">
        <v>11312</v>
      </c>
      <c r="N2290" s="45" t="s">
        <v>11313</v>
      </c>
      <c r="O2290" s="45" t="s">
        <v>11314</v>
      </c>
      <c r="P2290" s="45" t="s">
        <v>5198</v>
      </c>
    </row>
    <row r="2291" spans="1:16" x14ac:dyDescent="0.3">
      <c r="A2291" s="45" t="s">
        <v>11315</v>
      </c>
      <c r="B2291" s="45" t="s">
        <v>11316</v>
      </c>
      <c r="C2291" s="45" t="s">
        <v>11317</v>
      </c>
      <c r="D2291" s="45" t="s">
        <v>11318</v>
      </c>
      <c r="E2291" s="45" t="s">
        <v>11319</v>
      </c>
      <c r="F2291" s="45" t="s">
        <v>6581</v>
      </c>
      <c r="G2291" s="45">
        <v>8</v>
      </c>
      <c r="H2291" s="45" t="s">
        <v>7416</v>
      </c>
      <c r="I2291" s="45" t="s">
        <v>5939</v>
      </c>
      <c r="J2291" s="45" t="s">
        <v>5940</v>
      </c>
      <c r="K2291" s="45" t="s">
        <v>15246</v>
      </c>
      <c r="L2291" s="45" t="s">
        <v>11321</v>
      </c>
      <c r="M2291" s="45" t="s">
        <v>11322</v>
      </c>
      <c r="N2291" s="45" t="s">
        <v>11323</v>
      </c>
      <c r="O2291" s="45" t="s">
        <v>11324</v>
      </c>
      <c r="P2291" s="45" t="s">
        <v>5200</v>
      </c>
    </row>
    <row r="2292" spans="1:16" x14ac:dyDescent="0.3">
      <c r="A2292" s="45" t="s">
        <v>11420</v>
      </c>
      <c r="B2292" s="45" t="s">
        <v>11421</v>
      </c>
      <c r="C2292" s="45" t="s">
        <v>11422</v>
      </c>
      <c r="D2292" s="45" t="s">
        <v>11423</v>
      </c>
      <c r="E2292" s="45" t="s">
        <v>11424</v>
      </c>
      <c r="F2292" s="45" t="s">
        <v>5167</v>
      </c>
      <c r="G2292" s="45">
        <v>22</v>
      </c>
      <c r="H2292" s="45" t="s">
        <v>7417</v>
      </c>
      <c r="I2292" s="45" t="s">
        <v>5939</v>
      </c>
      <c r="J2292" s="45" t="s">
        <v>5940</v>
      </c>
      <c r="K2292" s="45" t="s">
        <v>15247</v>
      </c>
      <c r="L2292" s="45" t="s">
        <v>11426</v>
      </c>
      <c r="M2292" s="45" t="s">
        <v>11427</v>
      </c>
      <c r="N2292" s="45" t="s">
        <v>11428</v>
      </c>
      <c r="O2292" s="45" t="s">
        <v>11429</v>
      </c>
      <c r="P2292" s="45" t="s">
        <v>5229</v>
      </c>
    </row>
    <row r="2293" spans="1:16" x14ac:dyDescent="0.3">
      <c r="A2293" s="45" t="s">
        <v>11430</v>
      </c>
      <c r="B2293" s="45" t="s">
        <v>11431</v>
      </c>
      <c r="C2293" s="45" t="s">
        <v>11432</v>
      </c>
      <c r="D2293" s="45" t="s">
        <v>11433</v>
      </c>
      <c r="E2293" s="45" t="s">
        <v>11434</v>
      </c>
      <c r="F2293" s="45" t="s">
        <v>6581</v>
      </c>
      <c r="G2293" s="45">
        <v>1</v>
      </c>
      <c r="H2293" s="45" t="s">
        <v>7418</v>
      </c>
      <c r="I2293" s="45" t="s">
        <v>5939</v>
      </c>
      <c r="J2293" s="45" t="s">
        <v>5940</v>
      </c>
      <c r="K2293" s="45" t="s">
        <v>15248</v>
      </c>
      <c r="L2293" s="45" t="s">
        <v>11436</v>
      </c>
      <c r="M2293" s="45" t="s">
        <v>11437</v>
      </c>
      <c r="N2293" s="45" t="s">
        <v>11438</v>
      </c>
      <c r="O2293" s="45" t="s">
        <v>11439</v>
      </c>
      <c r="P2293" s="45" t="s">
        <v>5231</v>
      </c>
    </row>
    <row r="2294" spans="1:16" x14ac:dyDescent="0.3">
      <c r="A2294" s="45" t="s">
        <v>11440</v>
      </c>
      <c r="B2294" s="45" t="s">
        <v>11441</v>
      </c>
      <c r="C2294" s="45" t="s">
        <v>11442</v>
      </c>
      <c r="D2294" s="45" t="s">
        <v>11443</v>
      </c>
      <c r="E2294" s="45" t="s">
        <v>11444</v>
      </c>
      <c r="F2294" s="45" t="s">
        <v>6581</v>
      </c>
      <c r="G2294" s="45">
        <v>1</v>
      </c>
      <c r="H2294" s="45" t="s">
        <v>7419</v>
      </c>
      <c r="I2294" s="45" t="s">
        <v>5939</v>
      </c>
      <c r="J2294" s="45" t="s">
        <v>5940</v>
      </c>
      <c r="K2294" s="45" t="s">
        <v>15249</v>
      </c>
      <c r="L2294" s="45" t="s">
        <v>11446</v>
      </c>
      <c r="M2294" s="45" t="s">
        <v>11447</v>
      </c>
      <c r="N2294" s="45" t="s">
        <v>11448</v>
      </c>
      <c r="O2294" s="45" t="s">
        <v>11449</v>
      </c>
      <c r="P2294" s="45" t="s">
        <v>5233</v>
      </c>
    </row>
    <row r="2295" spans="1:16" x14ac:dyDescent="0.3">
      <c r="A2295" s="45" t="s">
        <v>7686</v>
      </c>
      <c r="B2295" s="45" t="s">
        <v>7752</v>
      </c>
      <c r="C2295" s="45" t="s">
        <v>7688</v>
      </c>
      <c r="D2295" s="45" t="s">
        <v>7689</v>
      </c>
      <c r="E2295" s="45" t="s">
        <v>7690</v>
      </c>
      <c r="F2295" s="45" t="s">
        <v>6581</v>
      </c>
      <c r="G2295" s="45">
        <v>12</v>
      </c>
      <c r="I2295" s="45" t="s">
        <v>5939</v>
      </c>
      <c r="J2295" s="45" t="s">
        <v>5940</v>
      </c>
      <c r="K2295" s="45" t="s">
        <v>15250</v>
      </c>
      <c r="L2295" s="45" t="s">
        <v>7692</v>
      </c>
      <c r="M2295" s="45" t="s">
        <v>7693</v>
      </c>
      <c r="N2295" s="45" t="s">
        <v>7694</v>
      </c>
      <c r="O2295" s="45" t="s">
        <v>7695</v>
      </c>
      <c r="P2295" s="45" t="s">
        <v>4887</v>
      </c>
    </row>
    <row r="2296" spans="1:16" x14ac:dyDescent="0.3">
      <c r="A2296" s="45" t="s">
        <v>7696</v>
      </c>
      <c r="B2296" s="45" t="s">
        <v>7754</v>
      </c>
      <c r="C2296" s="45" t="s">
        <v>7698</v>
      </c>
      <c r="D2296" s="45" t="s">
        <v>7699</v>
      </c>
      <c r="E2296" s="45" t="s">
        <v>7700</v>
      </c>
      <c r="F2296" s="45" t="s">
        <v>6581</v>
      </c>
      <c r="G2296" s="45">
        <v>14</v>
      </c>
      <c r="I2296" s="45" t="s">
        <v>5939</v>
      </c>
      <c r="J2296" s="45" t="s">
        <v>5940</v>
      </c>
      <c r="K2296" s="45" t="s">
        <v>15251</v>
      </c>
      <c r="L2296" s="45" t="s">
        <v>7702</v>
      </c>
      <c r="M2296" s="45" t="s">
        <v>7703</v>
      </c>
      <c r="N2296" s="45" t="s">
        <v>7704</v>
      </c>
      <c r="O2296" s="45" t="s">
        <v>7705</v>
      </c>
      <c r="P2296" s="45" t="s">
        <v>4889</v>
      </c>
    </row>
    <row r="2297" spans="1:16" x14ac:dyDescent="0.3">
      <c r="A2297" s="45" t="s">
        <v>7706</v>
      </c>
      <c r="B2297" s="45" t="s">
        <v>7804</v>
      </c>
      <c r="C2297" s="45" t="s">
        <v>7708</v>
      </c>
      <c r="D2297" s="45" t="s">
        <v>7709</v>
      </c>
      <c r="E2297" s="45" t="s">
        <v>7710</v>
      </c>
      <c r="F2297" s="45" t="s">
        <v>6581</v>
      </c>
      <c r="G2297" s="45">
        <v>12</v>
      </c>
      <c r="I2297" s="45" t="s">
        <v>5939</v>
      </c>
      <c r="J2297" s="45" t="s">
        <v>5940</v>
      </c>
      <c r="K2297" s="45" t="s">
        <v>15252</v>
      </c>
      <c r="L2297" s="45" t="s">
        <v>7712</v>
      </c>
      <c r="M2297" s="45" t="s">
        <v>7713</v>
      </c>
      <c r="N2297" s="45" t="s">
        <v>7714</v>
      </c>
      <c r="O2297" s="45" t="s">
        <v>7715</v>
      </c>
      <c r="P2297" s="45" t="s">
        <v>4891</v>
      </c>
    </row>
    <row r="2298" spans="1:16" x14ac:dyDescent="0.3">
      <c r="A2298" s="45" t="s">
        <v>7716</v>
      </c>
      <c r="B2298" s="45" t="s">
        <v>7806</v>
      </c>
      <c r="C2298" s="45" t="s">
        <v>7718</v>
      </c>
      <c r="D2298" s="45" t="s">
        <v>7719</v>
      </c>
      <c r="E2298" s="45" t="s">
        <v>7720</v>
      </c>
      <c r="F2298" s="45" t="s">
        <v>6581</v>
      </c>
      <c r="G2298" s="45">
        <v>14</v>
      </c>
      <c r="I2298" s="45" t="s">
        <v>5939</v>
      </c>
      <c r="J2298" s="45" t="s">
        <v>5940</v>
      </c>
      <c r="K2298" s="45" t="s">
        <v>15253</v>
      </c>
      <c r="L2298" s="45" t="s">
        <v>7722</v>
      </c>
      <c r="M2298" s="45" t="s">
        <v>7723</v>
      </c>
      <c r="N2298" s="45" t="s">
        <v>7724</v>
      </c>
      <c r="O2298" s="45" t="s">
        <v>7725</v>
      </c>
      <c r="P2298" s="45" t="s">
        <v>4893</v>
      </c>
    </row>
    <row r="2299" spans="1:16" x14ac:dyDescent="0.3">
      <c r="A2299" s="45" t="s">
        <v>7976</v>
      </c>
      <c r="B2299" s="45" t="s">
        <v>9671</v>
      </c>
      <c r="C2299" s="45" t="s">
        <v>7978</v>
      </c>
      <c r="D2299" s="45" t="s">
        <v>7979</v>
      </c>
      <c r="E2299" s="45" t="s">
        <v>7980</v>
      </c>
      <c r="F2299" s="45" t="s">
        <v>6581</v>
      </c>
      <c r="G2299" s="45">
        <v>20</v>
      </c>
      <c r="H2299" s="45" t="s">
        <v>7420</v>
      </c>
      <c r="I2299" s="45" t="s">
        <v>5934</v>
      </c>
      <c r="J2299" s="45" t="s">
        <v>5935</v>
      </c>
      <c r="K2299" s="45" t="s">
        <v>15254</v>
      </c>
      <c r="L2299" s="45" t="s">
        <v>7982</v>
      </c>
      <c r="M2299" s="45" t="s">
        <v>7983</v>
      </c>
      <c r="N2299" s="45" t="s">
        <v>7984</v>
      </c>
      <c r="O2299" s="45" t="s">
        <v>7985</v>
      </c>
      <c r="P2299" s="45" t="s">
        <v>4837</v>
      </c>
    </row>
    <row r="2300" spans="1:16" x14ac:dyDescent="0.3">
      <c r="A2300" s="45" t="s">
        <v>7940</v>
      </c>
      <c r="B2300" s="45" t="s">
        <v>9673</v>
      </c>
      <c r="C2300" s="45" t="s">
        <v>7942</v>
      </c>
      <c r="D2300" s="45" t="s">
        <v>7943</v>
      </c>
      <c r="E2300" s="45" t="s">
        <v>7944</v>
      </c>
      <c r="F2300" s="45" t="s">
        <v>5572</v>
      </c>
      <c r="G2300" s="45">
        <v>22</v>
      </c>
      <c r="H2300" s="45" t="s">
        <v>7422</v>
      </c>
      <c r="I2300" s="45" t="s">
        <v>5934</v>
      </c>
      <c r="J2300" s="45" t="s">
        <v>5935</v>
      </c>
      <c r="K2300" s="45" t="s">
        <v>15255</v>
      </c>
      <c r="L2300" s="45" t="s">
        <v>7946</v>
      </c>
      <c r="M2300" s="45" t="s">
        <v>7947</v>
      </c>
      <c r="N2300" s="45" t="s">
        <v>7948</v>
      </c>
      <c r="O2300" s="45" t="s">
        <v>7949</v>
      </c>
      <c r="P2300" s="45" t="s">
        <v>4841</v>
      </c>
    </row>
    <row r="2301" spans="1:16" x14ac:dyDescent="0.3">
      <c r="A2301" s="45" t="s">
        <v>15256</v>
      </c>
      <c r="B2301" s="45" t="s">
        <v>15257</v>
      </c>
      <c r="C2301" s="45" t="s">
        <v>15258</v>
      </c>
      <c r="D2301" s="45" t="s">
        <v>15259</v>
      </c>
      <c r="E2301" s="45" t="s">
        <v>15260</v>
      </c>
      <c r="F2301" s="45" t="s">
        <v>5572</v>
      </c>
      <c r="G2301" s="45">
        <v>22</v>
      </c>
      <c r="H2301" s="45" t="s">
        <v>7423</v>
      </c>
      <c r="I2301" s="45" t="s">
        <v>5934</v>
      </c>
      <c r="J2301" s="45" t="s">
        <v>5935</v>
      </c>
      <c r="K2301" s="45" t="s">
        <v>15261</v>
      </c>
      <c r="L2301" s="45" t="s">
        <v>15262</v>
      </c>
      <c r="M2301" s="45" t="s">
        <v>15263</v>
      </c>
      <c r="N2301" s="45" t="s">
        <v>15264</v>
      </c>
      <c r="O2301" s="45" t="s">
        <v>15265</v>
      </c>
      <c r="P2301" s="45" t="s">
        <v>5936</v>
      </c>
    </row>
    <row r="2302" spans="1:16" x14ac:dyDescent="0.3">
      <c r="A2302" s="45" t="s">
        <v>15266</v>
      </c>
      <c r="B2302" s="45" t="s">
        <v>15267</v>
      </c>
      <c r="C2302" s="45" t="s">
        <v>15268</v>
      </c>
      <c r="D2302" s="45" t="s">
        <v>15269</v>
      </c>
      <c r="E2302" s="45" t="s">
        <v>15270</v>
      </c>
      <c r="F2302" s="45" t="s">
        <v>6581</v>
      </c>
      <c r="G2302" s="45">
        <v>8</v>
      </c>
      <c r="I2302" s="45" t="s">
        <v>5934</v>
      </c>
      <c r="J2302" s="45" t="s">
        <v>5935</v>
      </c>
      <c r="K2302" s="45" t="s">
        <v>15271</v>
      </c>
      <c r="L2302" s="45" t="s">
        <v>15272</v>
      </c>
      <c r="M2302" s="45" t="s">
        <v>15273</v>
      </c>
      <c r="N2302" s="45" t="s">
        <v>15274</v>
      </c>
      <c r="O2302" s="45" t="s">
        <v>15275</v>
      </c>
      <c r="P2302" s="45" t="s">
        <v>5937</v>
      </c>
    </row>
    <row r="2303" spans="1:16" x14ac:dyDescent="0.3">
      <c r="A2303" s="45" t="s">
        <v>7792</v>
      </c>
      <c r="B2303" s="45" t="s">
        <v>11490</v>
      </c>
      <c r="C2303" s="45" t="s">
        <v>7794</v>
      </c>
      <c r="D2303" s="45" t="s">
        <v>7795</v>
      </c>
      <c r="E2303" s="45" t="s">
        <v>7796</v>
      </c>
      <c r="F2303" s="45" t="s">
        <v>6581</v>
      </c>
      <c r="G2303" s="45">
        <v>500</v>
      </c>
      <c r="I2303" s="45" t="s">
        <v>5934</v>
      </c>
      <c r="J2303" s="45" t="s">
        <v>5935</v>
      </c>
      <c r="K2303" s="45" t="s">
        <v>15276</v>
      </c>
      <c r="L2303" s="45" t="s">
        <v>7798</v>
      </c>
      <c r="M2303" s="45" t="s">
        <v>7799</v>
      </c>
      <c r="N2303" s="45" t="s">
        <v>7800</v>
      </c>
      <c r="O2303" s="45" t="s">
        <v>7801</v>
      </c>
      <c r="P2303" s="45" t="s">
        <v>4973</v>
      </c>
    </row>
    <row r="2304" spans="1:16" x14ac:dyDescent="0.3">
      <c r="A2304" s="45" t="s">
        <v>15277</v>
      </c>
      <c r="B2304" s="45" t="s">
        <v>15278</v>
      </c>
      <c r="C2304" s="45" t="s">
        <v>15279</v>
      </c>
      <c r="D2304" s="45" t="s">
        <v>15280</v>
      </c>
      <c r="E2304" s="45" t="s">
        <v>15281</v>
      </c>
      <c r="F2304" s="45" t="s">
        <v>6581</v>
      </c>
      <c r="G2304" s="45">
        <v>20</v>
      </c>
      <c r="H2304" s="45" t="s">
        <v>7424</v>
      </c>
      <c r="I2304" s="45" t="s">
        <v>5934</v>
      </c>
      <c r="J2304" s="45" t="s">
        <v>5935</v>
      </c>
      <c r="K2304" s="45" t="s">
        <v>15282</v>
      </c>
      <c r="L2304" s="45" t="s">
        <v>15283</v>
      </c>
      <c r="M2304" s="45" t="s">
        <v>15284</v>
      </c>
      <c r="N2304" s="45" t="s">
        <v>15285</v>
      </c>
      <c r="O2304" s="45" t="s">
        <v>15286</v>
      </c>
      <c r="P2304" s="45" t="s">
        <v>5938</v>
      </c>
    </row>
    <row r="2305" spans="1:16" x14ac:dyDescent="0.3">
      <c r="A2305" s="45" t="s">
        <v>11502</v>
      </c>
      <c r="B2305" s="45" t="s">
        <v>11503</v>
      </c>
      <c r="C2305" s="45" t="s">
        <v>11504</v>
      </c>
      <c r="D2305" s="45" t="s">
        <v>11505</v>
      </c>
      <c r="E2305" s="45" t="s">
        <v>11506</v>
      </c>
      <c r="F2305" s="45" t="s">
        <v>6581</v>
      </c>
      <c r="G2305" s="45">
        <v>8</v>
      </c>
      <c r="I2305" s="45" t="s">
        <v>5934</v>
      </c>
      <c r="J2305" s="45" t="s">
        <v>5935</v>
      </c>
      <c r="K2305" s="45" t="s">
        <v>15287</v>
      </c>
      <c r="L2305" s="45" t="s">
        <v>11508</v>
      </c>
      <c r="M2305" s="45" t="s">
        <v>11509</v>
      </c>
      <c r="N2305" s="45" t="s">
        <v>11510</v>
      </c>
      <c r="O2305" s="45" t="s">
        <v>11511</v>
      </c>
      <c r="P2305" s="45" t="s">
        <v>5223</v>
      </c>
    </row>
    <row r="2306" spans="1:16" x14ac:dyDescent="0.3">
      <c r="A2306" s="45" t="s">
        <v>11512</v>
      </c>
      <c r="B2306" s="45" t="s">
        <v>11513</v>
      </c>
      <c r="C2306" s="45" t="s">
        <v>11514</v>
      </c>
      <c r="D2306" s="45" t="s">
        <v>11515</v>
      </c>
      <c r="E2306" s="45" t="s">
        <v>11516</v>
      </c>
      <c r="F2306" s="45" t="s">
        <v>6581</v>
      </c>
      <c r="G2306" s="45">
        <v>1</v>
      </c>
      <c r="I2306" s="45" t="s">
        <v>5934</v>
      </c>
      <c r="J2306" s="45" t="s">
        <v>5935</v>
      </c>
      <c r="K2306" s="45" t="s">
        <v>15288</v>
      </c>
      <c r="L2306" s="45" t="s">
        <v>11518</v>
      </c>
      <c r="M2306" s="45" t="s">
        <v>11519</v>
      </c>
      <c r="N2306" s="45" t="s">
        <v>11520</v>
      </c>
      <c r="O2306" s="45" t="s">
        <v>11521</v>
      </c>
      <c r="P2306" s="45" t="s">
        <v>5225</v>
      </c>
    </row>
    <row r="2307" spans="1:16" x14ac:dyDescent="0.3">
      <c r="A2307" s="45" t="s">
        <v>7686</v>
      </c>
      <c r="B2307" s="45" t="s">
        <v>7752</v>
      </c>
      <c r="C2307" s="45" t="s">
        <v>7688</v>
      </c>
      <c r="D2307" s="45" t="s">
        <v>7689</v>
      </c>
      <c r="E2307" s="45" t="s">
        <v>7690</v>
      </c>
      <c r="F2307" s="45" t="s">
        <v>6581</v>
      </c>
      <c r="G2307" s="45">
        <v>12</v>
      </c>
      <c r="I2307" s="45" t="s">
        <v>5934</v>
      </c>
      <c r="J2307" s="45" t="s">
        <v>5935</v>
      </c>
      <c r="K2307" s="45" t="s">
        <v>15289</v>
      </c>
      <c r="L2307" s="45" t="s">
        <v>7692</v>
      </c>
      <c r="M2307" s="45" t="s">
        <v>7693</v>
      </c>
      <c r="N2307" s="45" t="s">
        <v>7694</v>
      </c>
      <c r="O2307" s="45" t="s">
        <v>7695</v>
      </c>
      <c r="P2307" s="45" t="s">
        <v>4887</v>
      </c>
    </row>
    <row r="2308" spans="1:16" x14ac:dyDescent="0.3">
      <c r="A2308" s="45" t="s">
        <v>7696</v>
      </c>
      <c r="B2308" s="45" t="s">
        <v>7754</v>
      </c>
      <c r="C2308" s="45" t="s">
        <v>7698</v>
      </c>
      <c r="D2308" s="45" t="s">
        <v>7699</v>
      </c>
      <c r="E2308" s="45" t="s">
        <v>7700</v>
      </c>
      <c r="F2308" s="45" t="s">
        <v>6581</v>
      </c>
      <c r="G2308" s="45">
        <v>14</v>
      </c>
      <c r="I2308" s="45" t="s">
        <v>5934</v>
      </c>
      <c r="J2308" s="45" t="s">
        <v>5935</v>
      </c>
      <c r="K2308" s="45" t="s">
        <v>15290</v>
      </c>
      <c r="L2308" s="45" t="s">
        <v>7702</v>
      </c>
      <c r="M2308" s="45" t="s">
        <v>7703</v>
      </c>
      <c r="N2308" s="45" t="s">
        <v>7704</v>
      </c>
      <c r="O2308" s="45" t="s">
        <v>7705</v>
      </c>
      <c r="P2308" s="45" t="s">
        <v>4889</v>
      </c>
    </row>
    <row r="2309" spans="1:16" x14ac:dyDescent="0.3">
      <c r="A2309" s="45" t="s">
        <v>7706</v>
      </c>
      <c r="B2309" s="45" t="s">
        <v>7804</v>
      </c>
      <c r="C2309" s="45" t="s">
        <v>7708</v>
      </c>
      <c r="D2309" s="45" t="s">
        <v>7709</v>
      </c>
      <c r="E2309" s="45" t="s">
        <v>7710</v>
      </c>
      <c r="F2309" s="45" t="s">
        <v>6581</v>
      </c>
      <c r="G2309" s="45">
        <v>12</v>
      </c>
      <c r="I2309" s="45" t="s">
        <v>5934</v>
      </c>
      <c r="J2309" s="45" t="s">
        <v>5935</v>
      </c>
      <c r="K2309" s="45" t="s">
        <v>15291</v>
      </c>
      <c r="L2309" s="45" t="s">
        <v>7712</v>
      </c>
      <c r="M2309" s="45" t="s">
        <v>7713</v>
      </c>
      <c r="N2309" s="45" t="s">
        <v>7714</v>
      </c>
      <c r="O2309" s="45" t="s">
        <v>7715</v>
      </c>
      <c r="P2309" s="45" t="s">
        <v>4891</v>
      </c>
    </row>
    <row r="2310" spans="1:16" x14ac:dyDescent="0.3">
      <c r="A2310" s="45" t="s">
        <v>7716</v>
      </c>
      <c r="B2310" s="45" t="s">
        <v>7806</v>
      </c>
      <c r="C2310" s="45" t="s">
        <v>7718</v>
      </c>
      <c r="D2310" s="45" t="s">
        <v>7719</v>
      </c>
      <c r="E2310" s="45" t="s">
        <v>7720</v>
      </c>
      <c r="F2310" s="45" t="s">
        <v>6581</v>
      </c>
      <c r="G2310" s="45">
        <v>14</v>
      </c>
      <c r="I2310" s="45" t="s">
        <v>5934</v>
      </c>
      <c r="J2310" s="45" t="s">
        <v>5935</v>
      </c>
      <c r="K2310" s="45" t="s">
        <v>15292</v>
      </c>
      <c r="L2310" s="45" t="s">
        <v>7722</v>
      </c>
      <c r="M2310" s="45" t="s">
        <v>7723</v>
      </c>
      <c r="N2310" s="45" t="s">
        <v>7724</v>
      </c>
      <c r="O2310" s="45" t="s">
        <v>7725</v>
      </c>
      <c r="P2310" s="45" t="s">
        <v>4893</v>
      </c>
    </row>
    <row r="2311" spans="1:16" x14ac:dyDescent="0.3">
      <c r="A2311" s="45" t="s">
        <v>7976</v>
      </c>
      <c r="B2311" s="45" t="s">
        <v>9671</v>
      </c>
      <c r="C2311" s="45" t="s">
        <v>7978</v>
      </c>
      <c r="D2311" s="45" t="s">
        <v>7979</v>
      </c>
      <c r="E2311" s="45" t="s">
        <v>7980</v>
      </c>
      <c r="F2311" s="45" t="s">
        <v>6581</v>
      </c>
      <c r="G2311" s="45">
        <v>20</v>
      </c>
      <c r="H2311" s="45" t="s">
        <v>7425</v>
      </c>
      <c r="I2311" s="45" t="s">
        <v>6041</v>
      </c>
      <c r="J2311" s="45" t="s">
        <v>6042</v>
      </c>
      <c r="K2311" s="45" t="s">
        <v>15293</v>
      </c>
      <c r="L2311" s="45" t="s">
        <v>7982</v>
      </c>
      <c r="M2311" s="45" t="s">
        <v>7983</v>
      </c>
      <c r="N2311" s="45" t="s">
        <v>7984</v>
      </c>
      <c r="O2311" s="45" t="s">
        <v>7985</v>
      </c>
      <c r="P2311" s="45" t="s">
        <v>4837</v>
      </c>
    </row>
    <row r="2312" spans="1:16" x14ac:dyDescent="0.3">
      <c r="A2312" s="45" t="s">
        <v>7940</v>
      </c>
      <c r="B2312" s="45" t="s">
        <v>9673</v>
      </c>
      <c r="C2312" s="45" t="s">
        <v>7942</v>
      </c>
      <c r="D2312" s="45" t="s">
        <v>7943</v>
      </c>
      <c r="E2312" s="45" t="s">
        <v>7944</v>
      </c>
      <c r="F2312" s="45" t="s">
        <v>5572</v>
      </c>
      <c r="G2312" s="45">
        <v>22</v>
      </c>
      <c r="H2312" s="45" t="s">
        <v>7427</v>
      </c>
      <c r="I2312" s="45" t="s">
        <v>6041</v>
      </c>
      <c r="J2312" s="45" t="s">
        <v>6042</v>
      </c>
      <c r="K2312" s="45" t="s">
        <v>15294</v>
      </c>
      <c r="L2312" s="45" t="s">
        <v>7946</v>
      </c>
      <c r="M2312" s="45" t="s">
        <v>7947</v>
      </c>
      <c r="N2312" s="45" t="s">
        <v>7948</v>
      </c>
      <c r="O2312" s="45" t="s">
        <v>7949</v>
      </c>
      <c r="P2312" s="45" t="s">
        <v>4841</v>
      </c>
    </row>
    <row r="2313" spans="1:16" x14ac:dyDescent="0.3">
      <c r="A2313" s="45" t="s">
        <v>13998</v>
      </c>
      <c r="B2313" s="45" t="s">
        <v>13999</v>
      </c>
      <c r="C2313" s="45" t="s">
        <v>14000</v>
      </c>
      <c r="D2313" s="45" t="s">
        <v>14001</v>
      </c>
      <c r="E2313" s="45" t="s">
        <v>14002</v>
      </c>
      <c r="F2313" s="45" t="s">
        <v>5572</v>
      </c>
      <c r="G2313" s="45">
        <v>22</v>
      </c>
      <c r="H2313" s="45" t="s">
        <v>7428</v>
      </c>
      <c r="I2313" s="45" t="s">
        <v>6041</v>
      </c>
      <c r="J2313" s="45" t="s">
        <v>6042</v>
      </c>
      <c r="K2313" s="45" t="s">
        <v>15295</v>
      </c>
      <c r="L2313" s="45" t="s">
        <v>14004</v>
      </c>
      <c r="M2313" s="45" t="s">
        <v>14005</v>
      </c>
      <c r="N2313" s="45" t="s">
        <v>14006</v>
      </c>
      <c r="O2313" s="45" t="s">
        <v>14007</v>
      </c>
      <c r="P2313" s="45" t="s">
        <v>5882</v>
      </c>
    </row>
    <row r="2314" spans="1:16" x14ac:dyDescent="0.3">
      <c r="A2314" s="45" t="s">
        <v>10268</v>
      </c>
      <c r="B2314" s="45" t="s">
        <v>14457</v>
      </c>
      <c r="C2314" s="45" t="s">
        <v>10270</v>
      </c>
      <c r="D2314" s="45" t="s">
        <v>10271</v>
      </c>
      <c r="E2314" s="45" t="s">
        <v>10272</v>
      </c>
      <c r="F2314" s="45" t="s">
        <v>6581</v>
      </c>
      <c r="G2314" s="45">
        <v>2</v>
      </c>
      <c r="H2314" s="45" t="s">
        <v>7429</v>
      </c>
      <c r="I2314" s="45" t="s">
        <v>6041</v>
      </c>
      <c r="J2314" s="45" t="s">
        <v>6042</v>
      </c>
      <c r="K2314" s="45" t="s">
        <v>15296</v>
      </c>
      <c r="L2314" s="45" t="s">
        <v>10274</v>
      </c>
      <c r="M2314" s="45" t="s">
        <v>10275</v>
      </c>
      <c r="N2314" s="45" t="s">
        <v>10276</v>
      </c>
      <c r="O2314" s="45" t="s">
        <v>10277</v>
      </c>
      <c r="P2314" s="45" t="s">
        <v>5162</v>
      </c>
    </row>
    <row r="2315" spans="1:16" x14ac:dyDescent="0.3">
      <c r="A2315" s="45" t="s">
        <v>14459</v>
      </c>
      <c r="B2315" s="45" t="s">
        <v>14460</v>
      </c>
      <c r="C2315" s="45" t="s">
        <v>14461</v>
      </c>
      <c r="D2315" s="45" t="s">
        <v>14462</v>
      </c>
      <c r="E2315" s="45" t="s">
        <v>14463</v>
      </c>
      <c r="F2315" s="45" t="s">
        <v>6581</v>
      </c>
      <c r="G2315" s="45">
        <v>8</v>
      </c>
      <c r="H2315" s="45" t="s">
        <v>7430</v>
      </c>
      <c r="I2315" s="45" t="s">
        <v>6041</v>
      </c>
      <c r="J2315" s="45" t="s">
        <v>6042</v>
      </c>
      <c r="K2315" s="45" t="s">
        <v>15297</v>
      </c>
      <c r="L2315" s="45" t="s">
        <v>14465</v>
      </c>
      <c r="M2315" s="45" t="s">
        <v>14466</v>
      </c>
      <c r="N2315" s="45" t="s">
        <v>14467</v>
      </c>
      <c r="O2315" s="45" t="s">
        <v>14468</v>
      </c>
      <c r="P2315" s="45" t="s">
        <v>5920</v>
      </c>
    </row>
    <row r="2316" spans="1:16" x14ac:dyDescent="0.3">
      <c r="A2316" s="45" t="s">
        <v>15298</v>
      </c>
      <c r="B2316" s="45" t="s">
        <v>15299</v>
      </c>
      <c r="C2316" s="45" t="s">
        <v>15300</v>
      </c>
      <c r="D2316" s="45" t="s">
        <v>15301</v>
      </c>
      <c r="E2316" s="45" t="s">
        <v>15302</v>
      </c>
      <c r="F2316" s="45" t="s">
        <v>6581</v>
      </c>
      <c r="G2316" s="45">
        <v>8</v>
      </c>
      <c r="I2316" s="45" t="s">
        <v>6041</v>
      </c>
      <c r="J2316" s="45" t="s">
        <v>6042</v>
      </c>
      <c r="K2316" s="45" t="s">
        <v>15303</v>
      </c>
      <c r="L2316" s="45" t="s">
        <v>15304</v>
      </c>
      <c r="M2316" s="45" t="s">
        <v>15305</v>
      </c>
      <c r="N2316" s="45" t="s">
        <v>15306</v>
      </c>
      <c r="O2316" s="45" t="s">
        <v>15307</v>
      </c>
      <c r="P2316" s="45" t="s">
        <v>6043</v>
      </c>
    </row>
    <row r="2317" spans="1:16" x14ac:dyDescent="0.3">
      <c r="A2317" s="45" t="s">
        <v>15308</v>
      </c>
      <c r="B2317" s="45" t="s">
        <v>15309</v>
      </c>
      <c r="C2317" s="45" t="s">
        <v>15310</v>
      </c>
      <c r="D2317" s="45" t="s">
        <v>15311</v>
      </c>
      <c r="E2317" s="45" t="s">
        <v>15312</v>
      </c>
      <c r="F2317" s="45" t="s">
        <v>6581</v>
      </c>
      <c r="G2317" s="45">
        <v>8</v>
      </c>
      <c r="I2317" s="45" t="s">
        <v>6041</v>
      </c>
      <c r="J2317" s="45" t="s">
        <v>6042</v>
      </c>
      <c r="K2317" s="45" t="s">
        <v>15313</v>
      </c>
      <c r="L2317" s="45" t="s">
        <v>15314</v>
      </c>
      <c r="M2317" s="45" t="s">
        <v>15315</v>
      </c>
      <c r="N2317" s="45" t="s">
        <v>15316</v>
      </c>
      <c r="O2317" s="45" t="s">
        <v>15317</v>
      </c>
      <c r="P2317" s="45" t="s">
        <v>6045</v>
      </c>
    </row>
    <row r="2318" spans="1:16" x14ac:dyDescent="0.3">
      <c r="A2318" s="45" t="s">
        <v>15318</v>
      </c>
      <c r="B2318" s="45" t="s">
        <v>15319</v>
      </c>
      <c r="C2318" s="45" t="s">
        <v>15320</v>
      </c>
      <c r="D2318" s="45" t="s">
        <v>15321</v>
      </c>
      <c r="E2318" s="45" t="s">
        <v>15322</v>
      </c>
      <c r="F2318" s="45" t="s">
        <v>5572</v>
      </c>
      <c r="G2318" s="45">
        <v>22</v>
      </c>
      <c r="I2318" s="45" t="s">
        <v>6041</v>
      </c>
      <c r="J2318" s="45" t="s">
        <v>6042</v>
      </c>
      <c r="K2318" s="45" t="s">
        <v>15323</v>
      </c>
      <c r="L2318" s="45" t="s">
        <v>15324</v>
      </c>
      <c r="M2318" s="45" t="s">
        <v>15325</v>
      </c>
      <c r="N2318" s="45" t="s">
        <v>15326</v>
      </c>
      <c r="O2318" s="45" t="s">
        <v>15327</v>
      </c>
      <c r="P2318" s="45" t="s">
        <v>6047</v>
      </c>
    </row>
    <row r="2319" spans="1:16" x14ac:dyDescent="0.3">
      <c r="A2319" s="45" t="s">
        <v>15328</v>
      </c>
      <c r="B2319" s="45" t="s">
        <v>15329</v>
      </c>
      <c r="C2319" s="45" t="s">
        <v>15330</v>
      </c>
      <c r="D2319" s="45" t="s">
        <v>15331</v>
      </c>
      <c r="E2319" s="45" t="s">
        <v>15332</v>
      </c>
      <c r="F2319" s="45" t="s">
        <v>5572</v>
      </c>
      <c r="G2319" s="45">
        <v>22</v>
      </c>
      <c r="I2319" s="45" t="s">
        <v>6041</v>
      </c>
      <c r="J2319" s="45" t="s">
        <v>6042</v>
      </c>
      <c r="K2319" s="45" t="s">
        <v>15333</v>
      </c>
      <c r="L2319" s="45" t="s">
        <v>15334</v>
      </c>
      <c r="M2319" s="45" t="s">
        <v>15335</v>
      </c>
      <c r="N2319" s="45" t="s">
        <v>15336</v>
      </c>
      <c r="O2319" s="45" t="s">
        <v>15337</v>
      </c>
      <c r="P2319" s="45" t="s">
        <v>6049</v>
      </c>
    </row>
    <row r="2320" spans="1:16" x14ac:dyDescent="0.3">
      <c r="A2320" s="45" t="s">
        <v>14030</v>
      </c>
      <c r="B2320" s="45" t="s">
        <v>14031</v>
      </c>
      <c r="C2320" s="45" t="s">
        <v>14032</v>
      </c>
      <c r="D2320" s="45" t="s">
        <v>14033</v>
      </c>
      <c r="E2320" s="45" t="s">
        <v>14034</v>
      </c>
      <c r="F2320" s="45" t="s">
        <v>6581</v>
      </c>
      <c r="G2320" s="45">
        <v>1</v>
      </c>
      <c r="I2320" s="45" t="s">
        <v>6041</v>
      </c>
      <c r="J2320" s="45" t="s">
        <v>6042</v>
      </c>
      <c r="K2320" s="45" t="s">
        <v>15338</v>
      </c>
      <c r="L2320" s="45" t="s">
        <v>14036</v>
      </c>
      <c r="M2320" s="45" t="s">
        <v>14037</v>
      </c>
      <c r="N2320" s="45" t="s">
        <v>14038</v>
      </c>
      <c r="O2320" s="45" t="s">
        <v>14039</v>
      </c>
      <c r="P2320" s="45" t="s">
        <v>5948</v>
      </c>
    </row>
    <row r="2321" spans="1:16" x14ac:dyDescent="0.3">
      <c r="A2321" s="45" t="s">
        <v>13962</v>
      </c>
      <c r="B2321" s="45" t="s">
        <v>13963</v>
      </c>
      <c r="C2321" s="45" t="s">
        <v>13964</v>
      </c>
      <c r="D2321" s="45" t="s">
        <v>13965</v>
      </c>
      <c r="E2321" s="45" t="s">
        <v>13966</v>
      </c>
      <c r="F2321" s="45" t="s">
        <v>5572</v>
      </c>
      <c r="G2321" s="45">
        <v>22</v>
      </c>
      <c r="I2321" s="45" t="s">
        <v>6041</v>
      </c>
      <c r="J2321" s="45" t="s">
        <v>6042</v>
      </c>
      <c r="K2321" s="45" t="s">
        <v>15339</v>
      </c>
      <c r="L2321" s="45" t="s">
        <v>13968</v>
      </c>
      <c r="M2321" s="45" t="s">
        <v>13969</v>
      </c>
      <c r="N2321" s="45" t="s">
        <v>13970</v>
      </c>
      <c r="O2321" s="45" t="s">
        <v>13971</v>
      </c>
      <c r="P2321" s="45" t="s">
        <v>5950</v>
      </c>
    </row>
    <row r="2322" spans="1:16" x14ac:dyDescent="0.3">
      <c r="A2322" s="45" t="s">
        <v>13972</v>
      </c>
      <c r="B2322" s="45" t="s">
        <v>13973</v>
      </c>
      <c r="C2322" s="45" t="s">
        <v>13974</v>
      </c>
      <c r="D2322" s="45" t="s">
        <v>13975</v>
      </c>
      <c r="E2322" s="45" t="s">
        <v>13976</v>
      </c>
      <c r="F2322" s="45" t="s">
        <v>5572</v>
      </c>
      <c r="G2322" s="45">
        <v>22</v>
      </c>
      <c r="I2322" s="45" t="s">
        <v>6041</v>
      </c>
      <c r="J2322" s="45" t="s">
        <v>6042</v>
      </c>
      <c r="K2322" s="45" t="s">
        <v>15340</v>
      </c>
      <c r="L2322" s="45" t="s">
        <v>13978</v>
      </c>
      <c r="M2322" s="45" t="s">
        <v>13979</v>
      </c>
      <c r="N2322" s="45" t="s">
        <v>13980</v>
      </c>
      <c r="O2322" s="45" t="s">
        <v>13981</v>
      </c>
      <c r="P2322" s="45" t="s">
        <v>5952</v>
      </c>
    </row>
    <row r="2323" spans="1:16" x14ac:dyDescent="0.3">
      <c r="A2323" s="45" t="s">
        <v>14499</v>
      </c>
      <c r="B2323" s="45" t="s">
        <v>14500</v>
      </c>
      <c r="C2323" s="45" t="s">
        <v>14501</v>
      </c>
      <c r="D2323" s="45" t="s">
        <v>14502</v>
      </c>
      <c r="E2323" s="45" t="s">
        <v>14503</v>
      </c>
      <c r="F2323" s="45" t="s">
        <v>6581</v>
      </c>
      <c r="G2323" s="45">
        <v>1</v>
      </c>
      <c r="H2323" s="45" t="s">
        <v>7431</v>
      </c>
      <c r="I2323" s="45" t="s">
        <v>6041</v>
      </c>
      <c r="J2323" s="45" t="s">
        <v>6042</v>
      </c>
      <c r="K2323" s="45" t="s">
        <v>15341</v>
      </c>
      <c r="L2323" s="45" t="s">
        <v>14505</v>
      </c>
      <c r="M2323" s="45" t="s">
        <v>14506</v>
      </c>
      <c r="N2323" s="45" t="s">
        <v>14507</v>
      </c>
      <c r="O2323" s="45" t="s">
        <v>14508</v>
      </c>
      <c r="P2323" s="45" t="s">
        <v>5925</v>
      </c>
    </row>
    <row r="2324" spans="1:16" x14ac:dyDescent="0.3">
      <c r="A2324" s="45" t="s">
        <v>14509</v>
      </c>
      <c r="B2324" s="45" t="s">
        <v>14510</v>
      </c>
      <c r="C2324" s="45" t="s">
        <v>14511</v>
      </c>
      <c r="D2324" s="45" t="s">
        <v>14512</v>
      </c>
      <c r="E2324" s="45" t="s">
        <v>14513</v>
      </c>
      <c r="F2324" s="45" t="s">
        <v>5572</v>
      </c>
      <c r="G2324" s="45">
        <v>22</v>
      </c>
      <c r="H2324" s="45" t="s">
        <v>7432</v>
      </c>
      <c r="I2324" s="45" t="s">
        <v>6041</v>
      </c>
      <c r="J2324" s="45" t="s">
        <v>6042</v>
      </c>
      <c r="K2324" s="45" t="s">
        <v>15342</v>
      </c>
      <c r="L2324" s="45" t="s">
        <v>14515</v>
      </c>
      <c r="M2324" s="45" t="s">
        <v>14516</v>
      </c>
      <c r="N2324" s="45" t="s">
        <v>14517</v>
      </c>
      <c r="O2324" s="45" t="s">
        <v>14518</v>
      </c>
      <c r="P2324" s="45" t="s">
        <v>5887</v>
      </c>
    </row>
    <row r="2325" spans="1:16" x14ac:dyDescent="0.3">
      <c r="A2325" s="45" t="s">
        <v>7686</v>
      </c>
      <c r="B2325" s="45" t="s">
        <v>7752</v>
      </c>
      <c r="C2325" s="45" t="s">
        <v>7688</v>
      </c>
      <c r="D2325" s="45" t="s">
        <v>7689</v>
      </c>
      <c r="E2325" s="45" t="s">
        <v>7690</v>
      </c>
      <c r="F2325" s="45" t="s">
        <v>6581</v>
      </c>
      <c r="G2325" s="45">
        <v>12</v>
      </c>
      <c r="I2325" s="45" t="s">
        <v>6041</v>
      </c>
      <c r="J2325" s="45" t="s">
        <v>6042</v>
      </c>
      <c r="K2325" s="45" t="s">
        <v>15343</v>
      </c>
      <c r="L2325" s="45" t="s">
        <v>7692</v>
      </c>
      <c r="M2325" s="45" t="s">
        <v>7693</v>
      </c>
      <c r="N2325" s="45" t="s">
        <v>7694</v>
      </c>
      <c r="O2325" s="45" t="s">
        <v>7695</v>
      </c>
      <c r="P2325" s="45" t="s">
        <v>4887</v>
      </c>
    </row>
    <row r="2326" spans="1:16" x14ac:dyDescent="0.3">
      <c r="A2326" s="45" t="s">
        <v>7696</v>
      </c>
      <c r="B2326" s="45" t="s">
        <v>7754</v>
      </c>
      <c r="C2326" s="45" t="s">
        <v>7698</v>
      </c>
      <c r="D2326" s="45" t="s">
        <v>7699</v>
      </c>
      <c r="E2326" s="45" t="s">
        <v>7700</v>
      </c>
      <c r="F2326" s="45" t="s">
        <v>6581</v>
      </c>
      <c r="G2326" s="45">
        <v>14</v>
      </c>
      <c r="I2326" s="45" t="s">
        <v>6041</v>
      </c>
      <c r="J2326" s="45" t="s">
        <v>6042</v>
      </c>
      <c r="K2326" s="45" t="s">
        <v>15344</v>
      </c>
      <c r="L2326" s="45" t="s">
        <v>7702</v>
      </c>
      <c r="M2326" s="45" t="s">
        <v>7703</v>
      </c>
      <c r="N2326" s="45" t="s">
        <v>7704</v>
      </c>
      <c r="O2326" s="45" t="s">
        <v>7705</v>
      </c>
      <c r="P2326" s="45" t="s">
        <v>4889</v>
      </c>
    </row>
    <row r="2327" spans="1:16" x14ac:dyDescent="0.3">
      <c r="A2327" s="45" t="s">
        <v>7706</v>
      </c>
      <c r="B2327" s="45" t="s">
        <v>7804</v>
      </c>
      <c r="C2327" s="45" t="s">
        <v>7708</v>
      </c>
      <c r="D2327" s="45" t="s">
        <v>7709</v>
      </c>
      <c r="E2327" s="45" t="s">
        <v>7710</v>
      </c>
      <c r="F2327" s="45" t="s">
        <v>6581</v>
      </c>
      <c r="G2327" s="45">
        <v>12</v>
      </c>
      <c r="I2327" s="45" t="s">
        <v>6041</v>
      </c>
      <c r="J2327" s="45" t="s">
        <v>6042</v>
      </c>
      <c r="K2327" s="45" t="s">
        <v>15345</v>
      </c>
      <c r="L2327" s="45" t="s">
        <v>7712</v>
      </c>
      <c r="M2327" s="45" t="s">
        <v>7713</v>
      </c>
      <c r="N2327" s="45" t="s">
        <v>7714</v>
      </c>
      <c r="O2327" s="45" t="s">
        <v>7715</v>
      </c>
      <c r="P2327" s="45" t="s">
        <v>4891</v>
      </c>
    </row>
    <row r="2328" spans="1:16" x14ac:dyDescent="0.3">
      <c r="A2328" s="45" t="s">
        <v>7716</v>
      </c>
      <c r="B2328" s="45" t="s">
        <v>7806</v>
      </c>
      <c r="C2328" s="45" t="s">
        <v>7718</v>
      </c>
      <c r="D2328" s="45" t="s">
        <v>7719</v>
      </c>
      <c r="E2328" s="45" t="s">
        <v>7720</v>
      </c>
      <c r="F2328" s="45" t="s">
        <v>6581</v>
      </c>
      <c r="G2328" s="45">
        <v>14</v>
      </c>
      <c r="I2328" s="45" t="s">
        <v>6041</v>
      </c>
      <c r="J2328" s="45" t="s">
        <v>6042</v>
      </c>
      <c r="K2328" s="45" t="s">
        <v>15346</v>
      </c>
      <c r="L2328" s="45" t="s">
        <v>7722</v>
      </c>
      <c r="M2328" s="45" t="s">
        <v>7723</v>
      </c>
      <c r="N2328" s="45" t="s">
        <v>7724</v>
      </c>
      <c r="O2328" s="45" t="s">
        <v>7725</v>
      </c>
      <c r="P2328" s="45" t="s">
        <v>4893</v>
      </c>
    </row>
    <row r="2329" spans="1:16" x14ac:dyDescent="0.3">
      <c r="A2329" s="45" t="s">
        <v>13986</v>
      </c>
      <c r="B2329" s="45" t="s">
        <v>13987</v>
      </c>
      <c r="C2329" s="45" t="s">
        <v>13988</v>
      </c>
      <c r="D2329" s="45" t="s">
        <v>13989</v>
      </c>
      <c r="E2329" s="45" t="s">
        <v>13990</v>
      </c>
      <c r="F2329" s="45" t="s">
        <v>5572</v>
      </c>
      <c r="G2329" s="45">
        <v>22</v>
      </c>
      <c r="I2329" s="45" t="s">
        <v>6041</v>
      </c>
      <c r="J2329" s="45" t="s">
        <v>6042</v>
      </c>
      <c r="K2329" s="45" t="s">
        <v>15347</v>
      </c>
      <c r="L2329" s="45" t="s">
        <v>13992</v>
      </c>
      <c r="M2329" s="45" t="s">
        <v>13993</v>
      </c>
      <c r="N2329" s="45" t="s">
        <v>13994</v>
      </c>
      <c r="O2329" s="45" t="s">
        <v>13995</v>
      </c>
      <c r="P2329" s="45" t="s">
        <v>5958</v>
      </c>
    </row>
    <row r="2330" spans="1:16" x14ac:dyDescent="0.3">
      <c r="A2330" s="45" t="s">
        <v>14523</v>
      </c>
      <c r="B2330" s="45" t="s">
        <v>14524</v>
      </c>
      <c r="C2330" s="45" t="s">
        <v>14525</v>
      </c>
      <c r="D2330" s="45" t="s">
        <v>14526</v>
      </c>
      <c r="E2330" s="45" t="s">
        <v>14527</v>
      </c>
      <c r="F2330" s="45" t="s">
        <v>6581</v>
      </c>
      <c r="G2330" s="45">
        <v>8</v>
      </c>
      <c r="I2330" s="45" t="s">
        <v>6041</v>
      </c>
      <c r="J2330" s="45" t="s">
        <v>6042</v>
      </c>
      <c r="K2330" s="45" t="s">
        <v>15348</v>
      </c>
      <c r="L2330" s="45" t="s">
        <v>14529</v>
      </c>
      <c r="M2330" s="45" t="s">
        <v>14530</v>
      </c>
      <c r="N2330" s="45" t="s">
        <v>14531</v>
      </c>
      <c r="O2330" s="45" t="s">
        <v>14532</v>
      </c>
      <c r="P2330" s="45" t="s">
        <v>5895</v>
      </c>
    </row>
    <row r="2331" spans="1:16" x14ac:dyDescent="0.3">
      <c r="A2331" s="45" t="s">
        <v>14533</v>
      </c>
      <c r="B2331" s="45" t="s">
        <v>14534</v>
      </c>
      <c r="C2331" s="45" t="s">
        <v>14535</v>
      </c>
      <c r="D2331" s="45" t="s">
        <v>14536</v>
      </c>
      <c r="E2331" s="45" t="s">
        <v>14537</v>
      </c>
      <c r="F2331" s="45" t="s">
        <v>5572</v>
      </c>
      <c r="G2331" s="45">
        <v>22</v>
      </c>
      <c r="I2331" s="45" t="s">
        <v>6041</v>
      </c>
      <c r="J2331" s="45" t="s">
        <v>6042</v>
      </c>
      <c r="K2331" s="45" t="s">
        <v>15349</v>
      </c>
      <c r="L2331" s="45" t="s">
        <v>14539</v>
      </c>
      <c r="M2331" s="45" t="s">
        <v>14540</v>
      </c>
      <c r="N2331" s="45" t="s">
        <v>14541</v>
      </c>
      <c r="O2331" s="45" t="s">
        <v>14542</v>
      </c>
      <c r="P2331" s="45" t="s">
        <v>5896</v>
      </c>
    </row>
    <row r="2332" spans="1:16" x14ac:dyDescent="0.3">
      <c r="A2332" s="45" t="s">
        <v>7976</v>
      </c>
      <c r="B2332" s="45" t="s">
        <v>9671</v>
      </c>
      <c r="C2332" s="45" t="s">
        <v>7978</v>
      </c>
      <c r="D2332" s="45" t="s">
        <v>7979</v>
      </c>
      <c r="E2332" s="45" t="s">
        <v>7980</v>
      </c>
      <c r="F2332" s="45" t="s">
        <v>6581</v>
      </c>
      <c r="G2332" s="45">
        <v>20</v>
      </c>
      <c r="H2332" s="45" t="s">
        <v>7433</v>
      </c>
      <c r="I2332" s="45" t="s">
        <v>6051</v>
      </c>
      <c r="J2332" s="45" t="s">
        <v>6052</v>
      </c>
      <c r="K2332" s="45" t="s">
        <v>15350</v>
      </c>
      <c r="L2332" s="45" t="s">
        <v>7982</v>
      </c>
      <c r="M2332" s="45" t="s">
        <v>7983</v>
      </c>
      <c r="N2332" s="45" t="s">
        <v>7984</v>
      </c>
      <c r="O2332" s="45" t="s">
        <v>7985</v>
      </c>
      <c r="P2332" s="45" t="s">
        <v>4837</v>
      </c>
    </row>
    <row r="2333" spans="1:16" x14ac:dyDescent="0.3">
      <c r="A2333" s="45" t="s">
        <v>7940</v>
      </c>
      <c r="B2333" s="45" t="s">
        <v>9673</v>
      </c>
      <c r="C2333" s="45" t="s">
        <v>7942</v>
      </c>
      <c r="D2333" s="45" t="s">
        <v>7943</v>
      </c>
      <c r="E2333" s="45" t="s">
        <v>7944</v>
      </c>
      <c r="F2333" s="45" t="s">
        <v>5572</v>
      </c>
      <c r="G2333" s="45">
        <v>22</v>
      </c>
      <c r="H2333" s="45" t="s">
        <v>7435</v>
      </c>
      <c r="I2333" s="45" t="s">
        <v>6051</v>
      </c>
      <c r="J2333" s="45" t="s">
        <v>6052</v>
      </c>
      <c r="K2333" s="45" t="s">
        <v>15351</v>
      </c>
      <c r="L2333" s="45" t="s">
        <v>7946</v>
      </c>
      <c r="M2333" s="45" t="s">
        <v>7947</v>
      </c>
      <c r="N2333" s="45" t="s">
        <v>7948</v>
      </c>
      <c r="O2333" s="45" t="s">
        <v>7949</v>
      </c>
      <c r="P2333" s="45" t="s">
        <v>4841</v>
      </c>
    </row>
    <row r="2334" spans="1:16" x14ac:dyDescent="0.3">
      <c r="A2334" s="45" t="s">
        <v>13998</v>
      </c>
      <c r="B2334" s="45" t="s">
        <v>13999</v>
      </c>
      <c r="C2334" s="45" t="s">
        <v>14000</v>
      </c>
      <c r="D2334" s="45" t="s">
        <v>14001</v>
      </c>
      <c r="E2334" s="45" t="s">
        <v>14002</v>
      </c>
      <c r="F2334" s="45" t="s">
        <v>5572</v>
      </c>
      <c r="G2334" s="45">
        <v>22</v>
      </c>
      <c r="H2334" s="45" t="s">
        <v>7436</v>
      </c>
      <c r="I2334" s="45" t="s">
        <v>6051</v>
      </c>
      <c r="J2334" s="45" t="s">
        <v>6052</v>
      </c>
      <c r="K2334" s="45" t="s">
        <v>15352</v>
      </c>
      <c r="L2334" s="45" t="s">
        <v>14004</v>
      </c>
      <c r="M2334" s="45" t="s">
        <v>14005</v>
      </c>
      <c r="N2334" s="45" t="s">
        <v>14006</v>
      </c>
      <c r="O2334" s="45" t="s">
        <v>14007</v>
      </c>
      <c r="P2334" s="45" t="s">
        <v>5882</v>
      </c>
    </row>
    <row r="2335" spans="1:16" x14ac:dyDescent="0.3">
      <c r="A2335" s="45" t="s">
        <v>10268</v>
      </c>
      <c r="B2335" s="45" t="s">
        <v>14457</v>
      </c>
      <c r="C2335" s="45" t="s">
        <v>10270</v>
      </c>
      <c r="D2335" s="45" t="s">
        <v>10271</v>
      </c>
      <c r="E2335" s="45" t="s">
        <v>10272</v>
      </c>
      <c r="F2335" s="45" t="s">
        <v>6581</v>
      </c>
      <c r="G2335" s="45">
        <v>2</v>
      </c>
      <c r="H2335" s="45" t="s">
        <v>7437</v>
      </c>
      <c r="I2335" s="45" t="s">
        <v>6051</v>
      </c>
      <c r="J2335" s="45" t="s">
        <v>6052</v>
      </c>
      <c r="K2335" s="45" t="s">
        <v>15353</v>
      </c>
      <c r="L2335" s="45" t="s">
        <v>10274</v>
      </c>
      <c r="M2335" s="45" t="s">
        <v>10275</v>
      </c>
      <c r="N2335" s="45" t="s">
        <v>10276</v>
      </c>
      <c r="O2335" s="45" t="s">
        <v>10277</v>
      </c>
      <c r="P2335" s="45" t="s">
        <v>5162</v>
      </c>
    </row>
    <row r="2336" spans="1:16" x14ac:dyDescent="0.3">
      <c r="A2336" s="45" t="s">
        <v>14459</v>
      </c>
      <c r="B2336" s="45" t="s">
        <v>14460</v>
      </c>
      <c r="C2336" s="45" t="s">
        <v>14461</v>
      </c>
      <c r="D2336" s="45" t="s">
        <v>14462</v>
      </c>
      <c r="E2336" s="45" t="s">
        <v>14463</v>
      </c>
      <c r="F2336" s="45" t="s">
        <v>6581</v>
      </c>
      <c r="G2336" s="45">
        <v>8</v>
      </c>
      <c r="H2336" s="45" t="s">
        <v>7438</v>
      </c>
      <c r="I2336" s="45" t="s">
        <v>6051</v>
      </c>
      <c r="J2336" s="45" t="s">
        <v>6052</v>
      </c>
      <c r="K2336" s="45" t="s">
        <v>15354</v>
      </c>
      <c r="L2336" s="45" t="s">
        <v>14465</v>
      </c>
      <c r="M2336" s="45" t="s">
        <v>14466</v>
      </c>
      <c r="N2336" s="45" t="s">
        <v>14467</v>
      </c>
      <c r="O2336" s="45" t="s">
        <v>14468</v>
      </c>
      <c r="P2336" s="45" t="s">
        <v>5920</v>
      </c>
    </row>
    <row r="2337" spans="1:16" x14ac:dyDescent="0.3">
      <c r="A2337" s="45" t="s">
        <v>15298</v>
      </c>
      <c r="B2337" s="45" t="s">
        <v>15299</v>
      </c>
      <c r="C2337" s="45" t="s">
        <v>15300</v>
      </c>
      <c r="D2337" s="45" t="s">
        <v>15301</v>
      </c>
      <c r="E2337" s="45" t="s">
        <v>15302</v>
      </c>
      <c r="F2337" s="45" t="s">
        <v>6581</v>
      </c>
      <c r="G2337" s="45">
        <v>8</v>
      </c>
      <c r="I2337" s="45" t="s">
        <v>6051</v>
      </c>
      <c r="J2337" s="45" t="s">
        <v>6052</v>
      </c>
      <c r="K2337" s="45" t="s">
        <v>15355</v>
      </c>
      <c r="L2337" s="45" t="s">
        <v>15304</v>
      </c>
      <c r="M2337" s="45" t="s">
        <v>15305</v>
      </c>
      <c r="N2337" s="45" t="s">
        <v>15306</v>
      </c>
      <c r="O2337" s="45" t="s">
        <v>15307</v>
      </c>
      <c r="P2337" s="45" t="s">
        <v>6043</v>
      </c>
    </row>
    <row r="2338" spans="1:16" x14ac:dyDescent="0.3">
      <c r="A2338" s="45" t="s">
        <v>15308</v>
      </c>
      <c r="B2338" s="45" t="s">
        <v>15309</v>
      </c>
      <c r="C2338" s="45" t="s">
        <v>15310</v>
      </c>
      <c r="D2338" s="45" t="s">
        <v>15311</v>
      </c>
      <c r="E2338" s="45" t="s">
        <v>15312</v>
      </c>
      <c r="F2338" s="45" t="s">
        <v>6581</v>
      </c>
      <c r="G2338" s="45">
        <v>8</v>
      </c>
      <c r="I2338" s="45" t="s">
        <v>6051</v>
      </c>
      <c r="J2338" s="45" t="s">
        <v>6052</v>
      </c>
      <c r="K2338" s="45" t="s">
        <v>15356</v>
      </c>
      <c r="L2338" s="45" t="s">
        <v>15314</v>
      </c>
      <c r="M2338" s="45" t="s">
        <v>15315</v>
      </c>
      <c r="N2338" s="45" t="s">
        <v>15316</v>
      </c>
      <c r="O2338" s="45" t="s">
        <v>15317</v>
      </c>
      <c r="P2338" s="45" t="s">
        <v>6045</v>
      </c>
    </row>
    <row r="2339" spans="1:16" x14ac:dyDescent="0.3">
      <c r="A2339" s="45" t="s">
        <v>15318</v>
      </c>
      <c r="B2339" s="45" t="s">
        <v>15319</v>
      </c>
      <c r="C2339" s="45" t="s">
        <v>15320</v>
      </c>
      <c r="D2339" s="45" t="s">
        <v>15321</v>
      </c>
      <c r="E2339" s="45" t="s">
        <v>15322</v>
      </c>
      <c r="F2339" s="45" t="s">
        <v>5572</v>
      </c>
      <c r="G2339" s="45">
        <v>22</v>
      </c>
      <c r="I2339" s="45" t="s">
        <v>6051</v>
      </c>
      <c r="J2339" s="45" t="s">
        <v>6052</v>
      </c>
      <c r="K2339" s="45" t="s">
        <v>15357</v>
      </c>
      <c r="L2339" s="45" t="s">
        <v>15324</v>
      </c>
      <c r="M2339" s="45" t="s">
        <v>15325</v>
      </c>
      <c r="N2339" s="45" t="s">
        <v>15326</v>
      </c>
      <c r="O2339" s="45" t="s">
        <v>15327</v>
      </c>
      <c r="P2339" s="45" t="s">
        <v>6047</v>
      </c>
    </row>
    <row r="2340" spans="1:16" x14ac:dyDescent="0.3">
      <c r="A2340" s="45" t="s">
        <v>15328</v>
      </c>
      <c r="B2340" s="45" t="s">
        <v>15329</v>
      </c>
      <c r="C2340" s="45" t="s">
        <v>15330</v>
      </c>
      <c r="D2340" s="45" t="s">
        <v>15331</v>
      </c>
      <c r="E2340" s="45" t="s">
        <v>15332</v>
      </c>
      <c r="F2340" s="45" t="s">
        <v>5572</v>
      </c>
      <c r="G2340" s="45">
        <v>22</v>
      </c>
      <c r="I2340" s="45" t="s">
        <v>6051</v>
      </c>
      <c r="J2340" s="45" t="s">
        <v>6052</v>
      </c>
      <c r="K2340" s="45" t="s">
        <v>15358</v>
      </c>
      <c r="L2340" s="45" t="s">
        <v>15334</v>
      </c>
      <c r="M2340" s="45" t="s">
        <v>15335</v>
      </c>
      <c r="N2340" s="45" t="s">
        <v>15336</v>
      </c>
      <c r="O2340" s="45" t="s">
        <v>15337</v>
      </c>
      <c r="P2340" s="45" t="s">
        <v>6049</v>
      </c>
    </row>
    <row r="2341" spans="1:16" x14ac:dyDescent="0.3">
      <c r="A2341" s="45" t="s">
        <v>14030</v>
      </c>
      <c r="B2341" s="45" t="s">
        <v>14031</v>
      </c>
      <c r="C2341" s="45" t="s">
        <v>14032</v>
      </c>
      <c r="D2341" s="45" t="s">
        <v>14033</v>
      </c>
      <c r="E2341" s="45" t="s">
        <v>14034</v>
      </c>
      <c r="F2341" s="45" t="s">
        <v>6581</v>
      </c>
      <c r="G2341" s="45">
        <v>1</v>
      </c>
      <c r="I2341" s="45" t="s">
        <v>6051</v>
      </c>
      <c r="J2341" s="45" t="s">
        <v>6052</v>
      </c>
      <c r="K2341" s="45" t="s">
        <v>15359</v>
      </c>
      <c r="L2341" s="45" t="s">
        <v>14036</v>
      </c>
      <c r="M2341" s="45" t="s">
        <v>14037</v>
      </c>
      <c r="N2341" s="45" t="s">
        <v>14038</v>
      </c>
      <c r="O2341" s="45" t="s">
        <v>14039</v>
      </c>
      <c r="P2341" s="45" t="s">
        <v>5948</v>
      </c>
    </row>
    <row r="2342" spans="1:16" x14ac:dyDescent="0.3">
      <c r="A2342" s="45" t="s">
        <v>13962</v>
      </c>
      <c r="B2342" s="45" t="s">
        <v>13963</v>
      </c>
      <c r="C2342" s="45" t="s">
        <v>13964</v>
      </c>
      <c r="D2342" s="45" t="s">
        <v>13965</v>
      </c>
      <c r="E2342" s="45" t="s">
        <v>13966</v>
      </c>
      <c r="F2342" s="45" t="s">
        <v>5572</v>
      </c>
      <c r="G2342" s="45">
        <v>22</v>
      </c>
      <c r="I2342" s="45" t="s">
        <v>6051</v>
      </c>
      <c r="J2342" s="45" t="s">
        <v>6052</v>
      </c>
      <c r="K2342" s="45" t="s">
        <v>15360</v>
      </c>
      <c r="L2342" s="45" t="s">
        <v>13968</v>
      </c>
      <c r="M2342" s="45" t="s">
        <v>13969</v>
      </c>
      <c r="N2342" s="45" t="s">
        <v>13970</v>
      </c>
      <c r="O2342" s="45" t="s">
        <v>13971</v>
      </c>
      <c r="P2342" s="45" t="s">
        <v>5950</v>
      </c>
    </row>
    <row r="2343" spans="1:16" x14ac:dyDescent="0.3">
      <c r="A2343" s="45" t="s">
        <v>13972</v>
      </c>
      <c r="B2343" s="45" t="s">
        <v>13973</v>
      </c>
      <c r="C2343" s="45" t="s">
        <v>13974</v>
      </c>
      <c r="D2343" s="45" t="s">
        <v>13975</v>
      </c>
      <c r="E2343" s="45" t="s">
        <v>13976</v>
      </c>
      <c r="F2343" s="45" t="s">
        <v>5572</v>
      </c>
      <c r="G2343" s="45">
        <v>22</v>
      </c>
      <c r="I2343" s="45" t="s">
        <v>6051</v>
      </c>
      <c r="J2343" s="45" t="s">
        <v>6052</v>
      </c>
      <c r="K2343" s="45" t="s">
        <v>15361</v>
      </c>
      <c r="L2343" s="45" t="s">
        <v>13978</v>
      </c>
      <c r="M2343" s="45" t="s">
        <v>13979</v>
      </c>
      <c r="N2343" s="45" t="s">
        <v>13980</v>
      </c>
      <c r="O2343" s="45" t="s">
        <v>13981</v>
      </c>
      <c r="P2343" s="45" t="s">
        <v>5952</v>
      </c>
    </row>
    <row r="2344" spans="1:16" x14ac:dyDescent="0.3">
      <c r="A2344" s="45" t="s">
        <v>14499</v>
      </c>
      <c r="B2344" s="45" t="s">
        <v>14500</v>
      </c>
      <c r="C2344" s="45" t="s">
        <v>14501</v>
      </c>
      <c r="D2344" s="45" t="s">
        <v>14502</v>
      </c>
      <c r="E2344" s="45" t="s">
        <v>14503</v>
      </c>
      <c r="F2344" s="45" t="s">
        <v>6581</v>
      </c>
      <c r="G2344" s="45">
        <v>1</v>
      </c>
      <c r="H2344" s="45" t="s">
        <v>7439</v>
      </c>
      <c r="I2344" s="45" t="s">
        <v>6051</v>
      </c>
      <c r="J2344" s="45" t="s">
        <v>6052</v>
      </c>
      <c r="K2344" s="45" t="s">
        <v>15362</v>
      </c>
      <c r="L2344" s="45" t="s">
        <v>14505</v>
      </c>
      <c r="M2344" s="45" t="s">
        <v>14506</v>
      </c>
      <c r="N2344" s="45" t="s">
        <v>14507</v>
      </c>
      <c r="O2344" s="45" t="s">
        <v>14508</v>
      </c>
      <c r="P2344" s="45" t="s">
        <v>5925</v>
      </c>
    </row>
    <row r="2345" spans="1:16" x14ac:dyDescent="0.3">
      <c r="A2345" s="45" t="s">
        <v>14509</v>
      </c>
      <c r="B2345" s="45" t="s">
        <v>14510</v>
      </c>
      <c r="C2345" s="45" t="s">
        <v>14511</v>
      </c>
      <c r="D2345" s="45" t="s">
        <v>14512</v>
      </c>
      <c r="E2345" s="45" t="s">
        <v>14513</v>
      </c>
      <c r="F2345" s="45" t="s">
        <v>5572</v>
      </c>
      <c r="G2345" s="45">
        <v>22</v>
      </c>
      <c r="H2345" s="45" t="s">
        <v>7440</v>
      </c>
      <c r="I2345" s="45" t="s">
        <v>6051</v>
      </c>
      <c r="J2345" s="45" t="s">
        <v>6052</v>
      </c>
      <c r="K2345" s="45" t="s">
        <v>15363</v>
      </c>
      <c r="L2345" s="45" t="s">
        <v>14515</v>
      </c>
      <c r="M2345" s="45" t="s">
        <v>14516</v>
      </c>
      <c r="N2345" s="45" t="s">
        <v>14517</v>
      </c>
      <c r="O2345" s="45" t="s">
        <v>14518</v>
      </c>
      <c r="P2345" s="45" t="s">
        <v>5887</v>
      </c>
    </row>
    <row r="2346" spans="1:16" x14ac:dyDescent="0.3">
      <c r="A2346" s="45" t="s">
        <v>7686</v>
      </c>
      <c r="B2346" s="45" t="s">
        <v>7752</v>
      </c>
      <c r="C2346" s="45" t="s">
        <v>7688</v>
      </c>
      <c r="D2346" s="45" t="s">
        <v>7689</v>
      </c>
      <c r="E2346" s="45" t="s">
        <v>7690</v>
      </c>
      <c r="F2346" s="45" t="s">
        <v>6581</v>
      </c>
      <c r="G2346" s="45">
        <v>12</v>
      </c>
      <c r="I2346" s="45" t="s">
        <v>6051</v>
      </c>
      <c r="J2346" s="45" t="s">
        <v>6052</v>
      </c>
      <c r="K2346" s="45" t="s">
        <v>15364</v>
      </c>
      <c r="L2346" s="45" t="s">
        <v>7692</v>
      </c>
      <c r="M2346" s="45" t="s">
        <v>7693</v>
      </c>
      <c r="N2346" s="45" t="s">
        <v>7694</v>
      </c>
      <c r="O2346" s="45" t="s">
        <v>7695</v>
      </c>
      <c r="P2346" s="45" t="s">
        <v>4887</v>
      </c>
    </row>
    <row r="2347" spans="1:16" x14ac:dyDescent="0.3">
      <c r="A2347" s="45" t="s">
        <v>7696</v>
      </c>
      <c r="B2347" s="45" t="s">
        <v>7754</v>
      </c>
      <c r="C2347" s="45" t="s">
        <v>7698</v>
      </c>
      <c r="D2347" s="45" t="s">
        <v>7699</v>
      </c>
      <c r="E2347" s="45" t="s">
        <v>7700</v>
      </c>
      <c r="F2347" s="45" t="s">
        <v>6581</v>
      </c>
      <c r="G2347" s="45">
        <v>14</v>
      </c>
      <c r="I2347" s="45" t="s">
        <v>6051</v>
      </c>
      <c r="J2347" s="45" t="s">
        <v>6052</v>
      </c>
      <c r="K2347" s="45" t="s">
        <v>15365</v>
      </c>
      <c r="L2347" s="45" t="s">
        <v>7702</v>
      </c>
      <c r="M2347" s="45" t="s">
        <v>7703</v>
      </c>
      <c r="N2347" s="45" t="s">
        <v>7704</v>
      </c>
      <c r="O2347" s="45" t="s">
        <v>7705</v>
      </c>
      <c r="P2347" s="45" t="s">
        <v>4889</v>
      </c>
    </row>
    <row r="2348" spans="1:16" x14ac:dyDescent="0.3">
      <c r="A2348" s="45" t="s">
        <v>7706</v>
      </c>
      <c r="B2348" s="45" t="s">
        <v>7804</v>
      </c>
      <c r="C2348" s="45" t="s">
        <v>7708</v>
      </c>
      <c r="D2348" s="45" t="s">
        <v>7709</v>
      </c>
      <c r="E2348" s="45" t="s">
        <v>7710</v>
      </c>
      <c r="F2348" s="45" t="s">
        <v>6581</v>
      </c>
      <c r="G2348" s="45">
        <v>12</v>
      </c>
      <c r="I2348" s="45" t="s">
        <v>6051</v>
      </c>
      <c r="J2348" s="45" t="s">
        <v>6052</v>
      </c>
      <c r="K2348" s="45" t="s">
        <v>15366</v>
      </c>
      <c r="L2348" s="45" t="s">
        <v>7712</v>
      </c>
      <c r="M2348" s="45" t="s">
        <v>7713</v>
      </c>
      <c r="N2348" s="45" t="s">
        <v>7714</v>
      </c>
      <c r="O2348" s="45" t="s">
        <v>7715</v>
      </c>
      <c r="P2348" s="45" t="s">
        <v>4891</v>
      </c>
    </row>
    <row r="2349" spans="1:16" x14ac:dyDescent="0.3">
      <c r="A2349" s="45" t="s">
        <v>7716</v>
      </c>
      <c r="B2349" s="45" t="s">
        <v>7806</v>
      </c>
      <c r="C2349" s="45" t="s">
        <v>7718</v>
      </c>
      <c r="D2349" s="45" t="s">
        <v>7719</v>
      </c>
      <c r="E2349" s="45" t="s">
        <v>7720</v>
      </c>
      <c r="F2349" s="45" t="s">
        <v>6581</v>
      </c>
      <c r="G2349" s="45">
        <v>14</v>
      </c>
      <c r="I2349" s="45" t="s">
        <v>6051</v>
      </c>
      <c r="J2349" s="45" t="s">
        <v>6052</v>
      </c>
      <c r="K2349" s="45" t="s">
        <v>15367</v>
      </c>
      <c r="L2349" s="45" t="s">
        <v>7722</v>
      </c>
      <c r="M2349" s="45" t="s">
        <v>7723</v>
      </c>
      <c r="N2349" s="45" t="s">
        <v>7724</v>
      </c>
      <c r="O2349" s="45" t="s">
        <v>7725</v>
      </c>
      <c r="P2349" s="45" t="s">
        <v>4893</v>
      </c>
    </row>
    <row r="2350" spans="1:16" x14ac:dyDescent="0.3">
      <c r="A2350" s="45" t="s">
        <v>13986</v>
      </c>
      <c r="B2350" s="45" t="s">
        <v>13987</v>
      </c>
      <c r="C2350" s="45" t="s">
        <v>13988</v>
      </c>
      <c r="D2350" s="45" t="s">
        <v>13989</v>
      </c>
      <c r="E2350" s="45" t="s">
        <v>13990</v>
      </c>
      <c r="F2350" s="45" t="s">
        <v>5572</v>
      </c>
      <c r="G2350" s="45">
        <v>22</v>
      </c>
      <c r="I2350" s="45" t="s">
        <v>6051</v>
      </c>
      <c r="J2350" s="45" t="s">
        <v>6052</v>
      </c>
      <c r="K2350" s="45" t="s">
        <v>15368</v>
      </c>
      <c r="L2350" s="45" t="s">
        <v>13992</v>
      </c>
      <c r="M2350" s="45" t="s">
        <v>13993</v>
      </c>
      <c r="N2350" s="45" t="s">
        <v>13994</v>
      </c>
      <c r="O2350" s="45" t="s">
        <v>13995</v>
      </c>
      <c r="P2350" s="45" t="s">
        <v>5958</v>
      </c>
    </row>
    <row r="2351" spans="1:16" x14ac:dyDescent="0.3">
      <c r="A2351" s="45" t="s">
        <v>14523</v>
      </c>
      <c r="B2351" s="45" t="s">
        <v>14524</v>
      </c>
      <c r="C2351" s="45" t="s">
        <v>14525</v>
      </c>
      <c r="D2351" s="45" t="s">
        <v>14526</v>
      </c>
      <c r="E2351" s="45" t="s">
        <v>14527</v>
      </c>
      <c r="F2351" s="45" t="s">
        <v>6581</v>
      </c>
      <c r="G2351" s="45">
        <v>8</v>
      </c>
      <c r="I2351" s="45" t="s">
        <v>6051</v>
      </c>
      <c r="J2351" s="45" t="s">
        <v>6052</v>
      </c>
      <c r="K2351" s="45" t="s">
        <v>15369</v>
      </c>
      <c r="L2351" s="45" t="s">
        <v>14529</v>
      </c>
      <c r="M2351" s="45" t="s">
        <v>14530</v>
      </c>
      <c r="N2351" s="45" t="s">
        <v>14531</v>
      </c>
      <c r="O2351" s="45" t="s">
        <v>14532</v>
      </c>
      <c r="P2351" s="45" t="s">
        <v>5895</v>
      </c>
    </row>
    <row r="2352" spans="1:16" x14ac:dyDescent="0.3">
      <c r="A2352" s="45" t="s">
        <v>14533</v>
      </c>
      <c r="B2352" s="45" t="s">
        <v>14534</v>
      </c>
      <c r="C2352" s="45" t="s">
        <v>14535</v>
      </c>
      <c r="D2352" s="45" t="s">
        <v>14536</v>
      </c>
      <c r="E2352" s="45" t="s">
        <v>14537</v>
      </c>
      <c r="F2352" s="45" t="s">
        <v>5572</v>
      </c>
      <c r="G2352" s="45">
        <v>22</v>
      </c>
      <c r="I2352" s="45" t="s">
        <v>6051</v>
      </c>
      <c r="J2352" s="45" t="s">
        <v>6052</v>
      </c>
      <c r="K2352" s="45" t="s">
        <v>15370</v>
      </c>
      <c r="L2352" s="45" t="s">
        <v>14539</v>
      </c>
      <c r="M2352" s="45" t="s">
        <v>14540</v>
      </c>
      <c r="N2352" s="45" t="s">
        <v>14541</v>
      </c>
      <c r="O2352" s="45" t="s">
        <v>14542</v>
      </c>
      <c r="P2352" s="45" t="s">
        <v>5896</v>
      </c>
    </row>
    <row r="2353" spans="1:16" x14ac:dyDescent="0.3">
      <c r="A2353" s="45" t="s">
        <v>10723</v>
      </c>
      <c r="B2353" s="45" t="s">
        <v>14559</v>
      </c>
      <c r="C2353" s="45" t="s">
        <v>10725</v>
      </c>
      <c r="D2353" s="45" t="s">
        <v>10726</v>
      </c>
      <c r="E2353" s="45" t="s">
        <v>10727</v>
      </c>
      <c r="F2353" s="45" t="s">
        <v>5572</v>
      </c>
      <c r="G2353" s="45">
        <v>22</v>
      </c>
      <c r="H2353" s="45" t="s">
        <v>7441</v>
      </c>
      <c r="I2353" s="45" t="s">
        <v>6053</v>
      </c>
      <c r="J2353" s="45" t="s">
        <v>6054</v>
      </c>
      <c r="K2353" s="45" t="s">
        <v>15371</v>
      </c>
      <c r="L2353" s="45" t="s">
        <v>10729</v>
      </c>
      <c r="M2353" s="45" t="s">
        <v>10730</v>
      </c>
      <c r="N2353" s="45" t="s">
        <v>10731</v>
      </c>
      <c r="O2353" s="45" t="s">
        <v>10732</v>
      </c>
      <c r="P2353" s="45" t="s">
        <v>5190</v>
      </c>
    </row>
    <row r="2354" spans="1:16" x14ac:dyDescent="0.3">
      <c r="A2354" s="45" t="s">
        <v>7976</v>
      </c>
      <c r="B2354" s="45" t="s">
        <v>9671</v>
      </c>
      <c r="C2354" s="45" t="s">
        <v>7978</v>
      </c>
      <c r="D2354" s="45" t="s">
        <v>7979</v>
      </c>
      <c r="E2354" s="45" t="s">
        <v>7980</v>
      </c>
      <c r="F2354" s="45" t="s">
        <v>6581</v>
      </c>
      <c r="G2354" s="45">
        <v>20</v>
      </c>
      <c r="H2354" s="45" t="s">
        <v>7443</v>
      </c>
      <c r="I2354" s="45" t="s">
        <v>6053</v>
      </c>
      <c r="J2354" s="45" t="s">
        <v>6054</v>
      </c>
      <c r="K2354" s="45" t="s">
        <v>15372</v>
      </c>
      <c r="L2354" s="45" t="s">
        <v>7982</v>
      </c>
      <c r="M2354" s="45" t="s">
        <v>7983</v>
      </c>
      <c r="N2354" s="45" t="s">
        <v>7984</v>
      </c>
      <c r="O2354" s="45" t="s">
        <v>7985</v>
      </c>
      <c r="P2354" s="45" t="s">
        <v>4837</v>
      </c>
    </row>
    <row r="2355" spans="1:16" x14ac:dyDescent="0.3">
      <c r="A2355" s="45" t="s">
        <v>7940</v>
      </c>
      <c r="B2355" s="45" t="s">
        <v>9673</v>
      </c>
      <c r="C2355" s="45" t="s">
        <v>7942</v>
      </c>
      <c r="D2355" s="45" t="s">
        <v>7943</v>
      </c>
      <c r="E2355" s="45" t="s">
        <v>7944</v>
      </c>
      <c r="F2355" s="45" t="s">
        <v>5572</v>
      </c>
      <c r="G2355" s="45">
        <v>22</v>
      </c>
      <c r="H2355" s="45" t="s">
        <v>7444</v>
      </c>
      <c r="I2355" s="45" t="s">
        <v>6053</v>
      </c>
      <c r="J2355" s="45" t="s">
        <v>6054</v>
      </c>
      <c r="K2355" s="45" t="s">
        <v>15373</v>
      </c>
      <c r="L2355" s="45" t="s">
        <v>7946</v>
      </c>
      <c r="M2355" s="45" t="s">
        <v>7947</v>
      </c>
      <c r="N2355" s="45" t="s">
        <v>7948</v>
      </c>
      <c r="O2355" s="45" t="s">
        <v>7949</v>
      </c>
      <c r="P2355" s="45" t="s">
        <v>4841</v>
      </c>
    </row>
    <row r="2356" spans="1:16" x14ac:dyDescent="0.3">
      <c r="A2356" s="45" t="s">
        <v>13998</v>
      </c>
      <c r="B2356" s="45" t="s">
        <v>13999</v>
      </c>
      <c r="C2356" s="45" t="s">
        <v>14000</v>
      </c>
      <c r="D2356" s="45" t="s">
        <v>14001</v>
      </c>
      <c r="E2356" s="45" t="s">
        <v>14002</v>
      </c>
      <c r="F2356" s="45" t="s">
        <v>5572</v>
      </c>
      <c r="G2356" s="45">
        <v>22</v>
      </c>
      <c r="H2356" s="45" t="s">
        <v>7445</v>
      </c>
      <c r="I2356" s="45" t="s">
        <v>6053</v>
      </c>
      <c r="J2356" s="45" t="s">
        <v>6054</v>
      </c>
      <c r="K2356" s="45" t="s">
        <v>15374</v>
      </c>
      <c r="L2356" s="45" t="s">
        <v>14004</v>
      </c>
      <c r="M2356" s="45" t="s">
        <v>14005</v>
      </c>
      <c r="N2356" s="45" t="s">
        <v>14006</v>
      </c>
      <c r="O2356" s="45" t="s">
        <v>14007</v>
      </c>
      <c r="P2356" s="45" t="s">
        <v>5882</v>
      </c>
    </row>
    <row r="2357" spans="1:16" x14ac:dyDescent="0.3">
      <c r="A2357" s="45" t="s">
        <v>10268</v>
      </c>
      <c r="B2357" s="45" t="s">
        <v>14457</v>
      </c>
      <c r="C2357" s="45" t="s">
        <v>10270</v>
      </c>
      <c r="D2357" s="45" t="s">
        <v>10271</v>
      </c>
      <c r="E2357" s="45" t="s">
        <v>10272</v>
      </c>
      <c r="F2357" s="45" t="s">
        <v>6581</v>
      </c>
      <c r="G2357" s="45">
        <v>2</v>
      </c>
      <c r="H2357" s="45" t="s">
        <v>7446</v>
      </c>
      <c r="I2357" s="45" t="s">
        <v>6053</v>
      </c>
      <c r="J2357" s="45" t="s">
        <v>6054</v>
      </c>
      <c r="K2357" s="45" t="s">
        <v>15375</v>
      </c>
      <c r="L2357" s="45" t="s">
        <v>10274</v>
      </c>
      <c r="M2357" s="45" t="s">
        <v>10275</v>
      </c>
      <c r="N2357" s="45" t="s">
        <v>10276</v>
      </c>
      <c r="O2357" s="45" t="s">
        <v>10277</v>
      </c>
      <c r="P2357" s="45" t="s">
        <v>5162</v>
      </c>
    </row>
    <row r="2358" spans="1:16" x14ac:dyDescent="0.3">
      <c r="A2358" s="45" t="s">
        <v>14459</v>
      </c>
      <c r="B2358" s="45" t="s">
        <v>14460</v>
      </c>
      <c r="C2358" s="45" t="s">
        <v>14461</v>
      </c>
      <c r="D2358" s="45" t="s">
        <v>14462</v>
      </c>
      <c r="E2358" s="45" t="s">
        <v>14463</v>
      </c>
      <c r="F2358" s="45" t="s">
        <v>6581</v>
      </c>
      <c r="G2358" s="45">
        <v>8</v>
      </c>
      <c r="H2358" s="45" t="s">
        <v>7447</v>
      </c>
      <c r="I2358" s="45" t="s">
        <v>6053</v>
      </c>
      <c r="J2358" s="45" t="s">
        <v>6054</v>
      </c>
      <c r="K2358" s="45" t="s">
        <v>15376</v>
      </c>
      <c r="L2358" s="45" t="s">
        <v>14465</v>
      </c>
      <c r="M2358" s="45" t="s">
        <v>14466</v>
      </c>
      <c r="N2358" s="45" t="s">
        <v>14467</v>
      </c>
      <c r="O2358" s="45" t="s">
        <v>14468</v>
      </c>
      <c r="P2358" s="45" t="s">
        <v>5920</v>
      </c>
    </row>
    <row r="2359" spans="1:16" x14ac:dyDescent="0.3">
      <c r="A2359" s="45" t="s">
        <v>15298</v>
      </c>
      <c r="B2359" s="45" t="s">
        <v>15299</v>
      </c>
      <c r="C2359" s="45" t="s">
        <v>15300</v>
      </c>
      <c r="D2359" s="45" t="s">
        <v>15301</v>
      </c>
      <c r="E2359" s="45" t="s">
        <v>15302</v>
      </c>
      <c r="F2359" s="45" t="s">
        <v>6581</v>
      </c>
      <c r="G2359" s="45">
        <v>8</v>
      </c>
      <c r="I2359" s="45" t="s">
        <v>6053</v>
      </c>
      <c r="J2359" s="45" t="s">
        <v>6054</v>
      </c>
      <c r="K2359" s="45" t="s">
        <v>15377</v>
      </c>
      <c r="L2359" s="45" t="s">
        <v>15304</v>
      </c>
      <c r="M2359" s="45" t="s">
        <v>15305</v>
      </c>
      <c r="N2359" s="45" t="s">
        <v>15306</v>
      </c>
      <c r="O2359" s="45" t="s">
        <v>15307</v>
      </c>
      <c r="P2359" s="45" t="s">
        <v>6043</v>
      </c>
    </row>
    <row r="2360" spans="1:16" x14ac:dyDescent="0.3">
      <c r="A2360" s="45" t="s">
        <v>15308</v>
      </c>
      <c r="B2360" s="45" t="s">
        <v>15309</v>
      </c>
      <c r="C2360" s="45" t="s">
        <v>15310</v>
      </c>
      <c r="D2360" s="45" t="s">
        <v>15311</v>
      </c>
      <c r="E2360" s="45" t="s">
        <v>15312</v>
      </c>
      <c r="F2360" s="45" t="s">
        <v>6581</v>
      </c>
      <c r="G2360" s="45">
        <v>8</v>
      </c>
      <c r="I2360" s="45" t="s">
        <v>6053</v>
      </c>
      <c r="J2360" s="45" t="s">
        <v>6054</v>
      </c>
      <c r="K2360" s="45" t="s">
        <v>15378</v>
      </c>
      <c r="L2360" s="45" t="s">
        <v>15314</v>
      </c>
      <c r="M2360" s="45" t="s">
        <v>15315</v>
      </c>
      <c r="N2360" s="45" t="s">
        <v>15316</v>
      </c>
      <c r="O2360" s="45" t="s">
        <v>15317</v>
      </c>
      <c r="P2360" s="45" t="s">
        <v>6045</v>
      </c>
    </row>
    <row r="2361" spans="1:16" x14ac:dyDescent="0.3">
      <c r="A2361" s="45" t="s">
        <v>15318</v>
      </c>
      <c r="B2361" s="45" t="s">
        <v>15319</v>
      </c>
      <c r="C2361" s="45" t="s">
        <v>15320</v>
      </c>
      <c r="D2361" s="45" t="s">
        <v>15321</v>
      </c>
      <c r="E2361" s="45" t="s">
        <v>15322</v>
      </c>
      <c r="F2361" s="45" t="s">
        <v>5572</v>
      </c>
      <c r="G2361" s="45">
        <v>22</v>
      </c>
      <c r="I2361" s="45" t="s">
        <v>6053</v>
      </c>
      <c r="J2361" s="45" t="s">
        <v>6054</v>
      </c>
      <c r="K2361" s="45" t="s">
        <v>15379</v>
      </c>
      <c r="L2361" s="45" t="s">
        <v>15324</v>
      </c>
      <c r="M2361" s="45" t="s">
        <v>15325</v>
      </c>
      <c r="N2361" s="45" t="s">
        <v>15326</v>
      </c>
      <c r="O2361" s="45" t="s">
        <v>15327</v>
      </c>
      <c r="P2361" s="45" t="s">
        <v>6047</v>
      </c>
    </row>
    <row r="2362" spans="1:16" x14ac:dyDescent="0.3">
      <c r="A2362" s="45" t="s">
        <v>15328</v>
      </c>
      <c r="B2362" s="45" t="s">
        <v>15329</v>
      </c>
      <c r="C2362" s="45" t="s">
        <v>15330</v>
      </c>
      <c r="D2362" s="45" t="s">
        <v>15331</v>
      </c>
      <c r="E2362" s="45" t="s">
        <v>15332</v>
      </c>
      <c r="F2362" s="45" t="s">
        <v>5572</v>
      </c>
      <c r="G2362" s="45">
        <v>22</v>
      </c>
      <c r="I2362" s="45" t="s">
        <v>6053</v>
      </c>
      <c r="J2362" s="45" t="s">
        <v>6054</v>
      </c>
      <c r="K2362" s="45" t="s">
        <v>15380</v>
      </c>
      <c r="L2362" s="45" t="s">
        <v>15334</v>
      </c>
      <c r="M2362" s="45" t="s">
        <v>15335</v>
      </c>
      <c r="N2362" s="45" t="s">
        <v>15336</v>
      </c>
      <c r="O2362" s="45" t="s">
        <v>15337</v>
      </c>
      <c r="P2362" s="45" t="s">
        <v>6049</v>
      </c>
    </row>
    <row r="2363" spans="1:16" x14ac:dyDescent="0.3">
      <c r="A2363" s="45" t="s">
        <v>14030</v>
      </c>
      <c r="B2363" s="45" t="s">
        <v>14031</v>
      </c>
      <c r="C2363" s="45" t="s">
        <v>14032</v>
      </c>
      <c r="D2363" s="45" t="s">
        <v>14033</v>
      </c>
      <c r="E2363" s="45" t="s">
        <v>14034</v>
      </c>
      <c r="F2363" s="45" t="s">
        <v>6581</v>
      </c>
      <c r="G2363" s="45">
        <v>1</v>
      </c>
      <c r="I2363" s="45" t="s">
        <v>6053</v>
      </c>
      <c r="J2363" s="45" t="s">
        <v>6054</v>
      </c>
      <c r="K2363" s="45" t="s">
        <v>15381</v>
      </c>
      <c r="L2363" s="45" t="s">
        <v>14036</v>
      </c>
      <c r="M2363" s="45" t="s">
        <v>14037</v>
      </c>
      <c r="N2363" s="45" t="s">
        <v>14038</v>
      </c>
      <c r="O2363" s="45" t="s">
        <v>14039</v>
      </c>
      <c r="P2363" s="45" t="s">
        <v>5948</v>
      </c>
    </row>
    <row r="2364" spans="1:16" x14ac:dyDescent="0.3">
      <c r="A2364" s="45" t="s">
        <v>13962</v>
      </c>
      <c r="B2364" s="45" t="s">
        <v>13963</v>
      </c>
      <c r="C2364" s="45" t="s">
        <v>13964</v>
      </c>
      <c r="D2364" s="45" t="s">
        <v>13965</v>
      </c>
      <c r="E2364" s="45" t="s">
        <v>13966</v>
      </c>
      <c r="F2364" s="45" t="s">
        <v>5572</v>
      </c>
      <c r="G2364" s="45">
        <v>22</v>
      </c>
      <c r="I2364" s="45" t="s">
        <v>6053</v>
      </c>
      <c r="J2364" s="45" t="s">
        <v>6054</v>
      </c>
      <c r="K2364" s="45" t="s">
        <v>15382</v>
      </c>
      <c r="L2364" s="45" t="s">
        <v>13968</v>
      </c>
      <c r="M2364" s="45" t="s">
        <v>13969</v>
      </c>
      <c r="N2364" s="45" t="s">
        <v>13970</v>
      </c>
      <c r="O2364" s="45" t="s">
        <v>13971</v>
      </c>
      <c r="P2364" s="45" t="s">
        <v>5950</v>
      </c>
    </row>
    <row r="2365" spans="1:16" x14ac:dyDescent="0.3">
      <c r="A2365" s="45" t="s">
        <v>13972</v>
      </c>
      <c r="B2365" s="45" t="s">
        <v>13973</v>
      </c>
      <c r="C2365" s="45" t="s">
        <v>13974</v>
      </c>
      <c r="D2365" s="45" t="s">
        <v>13975</v>
      </c>
      <c r="E2365" s="45" t="s">
        <v>13976</v>
      </c>
      <c r="F2365" s="45" t="s">
        <v>5572</v>
      </c>
      <c r="G2365" s="45">
        <v>22</v>
      </c>
      <c r="I2365" s="45" t="s">
        <v>6053</v>
      </c>
      <c r="J2365" s="45" t="s">
        <v>6054</v>
      </c>
      <c r="K2365" s="45" t="s">
        <v>15383</v>
      </c>
      <c r="L2365" s="45" t="s">
        <v>13978</v>
      </c>
      <c r="M2365" s="45" t="s">
        <v>13979</v>
      </c>
      <c r="N2365" s="45" t="s">
        <v>13980</v>
      </c>
      <c r="O2365" s="45" t="s">
        <v>13981</v>
      </c>
      <c r="P2365" s="45" t="s">
        <v>5952</v>
      </c>
    </row>
    <row r="2366" spans="1:16" x14ac:dyDescent="0.3">
      <c r="A2366" s="45" t="s">
        <v>14499</v>
      </c>
      <c r="B2366" s="45" t="s">
        <v>14500</v>
      </c>
      <c r="C2366" s="45" t="s">
        <v>14501</v>
      </c>
      <c r="D2366" s="45" t="s">
        <v>14502</v>
      </c>
      <c r="E2366" s="45" t="s">
        <v>14503</v>
      </c>
      <c r="F2366" s="45" t="s">
        <v>6581</v>
      </c>
      <c r="G2366" s="45">
        <v>1</v>
      </c>
      <c r="H2366" s="45" t="s">
        <v>7448</v>
      </c>
      <c r="I2366" s="45" t="s">
        <v>6053</v>
      </c>
      <c r="J2366" s="45" t="s">
        <v>6054</v>
      </c>
      <c r="K2366" s="45" t="s">
        <v>15384</v>
      </c>
      <c r="L2366" s="45" t="s">
        <v>14505</v>
      </c>
      <c r="M2366" s="45" t="s">
        <v>14506</v>
      </c>
      <c r="N2366" s="45" t="s">
        <v>14507</v>
      </c>
      <c r="O2366" s="45" t="s">
        <v>14508</v>
      </c>
      <c r="P2366" s="45" t="s">
        <v>5925</v>
      </c>
    </row>
    <row r="2367" spans="1:16" x14ac:dyDescent="0.3">
      <c r="A2367" s="45" t="s">
        <v>14509</v>
      </c>
      <c r="B2367" s="45" t="s">
        <v>14510</v>
      </c>
      <c r="C2367" s="45" t="s">
        <v>14511</v>
      </c>
      <c r="D2367" s="45" t="s">
        <v>14512</v>
      </c>
      <c r="E2367" s="45" t="s">
        <v>14513</v>
      </c>
      <c r="F2367" s="45" t="s">
        <v>5572</v>
      </c>
      <c r="G2367" s="45">
        <v>22</v>
      </c>
      <c r="H2367" s="45" t="s">
        <v>7449</v>
      </c>
      <c r="I2367" s="45" t="s">
        <v>6053</v>
      </c>
      <c r="J2367" s="45" t="s">
        <v>6054</v>
      </c>
      <c r="K2367" s="45" t="s">
        <v>15385</v>
      </c>
      <c r="L2367" s="45" t="s">
        <v>14515</v>
      </c>
      <c r="M2367" s="45" t="s">
        <v>14516</v>
      </c>
      <c r="N2367" s="45" t="s">
        <v>14517</v>
      </c>
      <c r="O2367" s="45" t="s">
        <v>14518</v>
      </c>
      <c r="P2367" s="45" t="s">
        <v>5887</v>
      </c>
    </row>
    <row r="2368" spans="1:16" x14ac:dyDescent="0.3">
      <c r="A2368" s="45" t="s">
        <v>7686</v>
      </c>
      <c r="B2368" s="45" t="s">
        <v>7752</v>
      </c>
      <c r="C2368" s="45" t="s">
        <v>7688</v>
      </c>
      <c r="D2368" s="45" t="s">
        <v>7689</v>
      </c>
      <c r="E2368" s="45" t="s">
        <v>7690</v>
      </c>
      <c r="F2368" s="45" t="s">
        <v>6581</v>
      </c>
      <c r="G2368" s="45">
        <v>12</v>
      </c>
      <c r="I2368" s="45" t="s">
        <v>6053</v>
      </c>
      <c r="J2368" s="45" t="s">
        <v>6054</v>
      </c>
      <c r="K2368" s="45" t="s">
        <v>15386</v>
      </c>
      <c r="L2368" s="45" t="s">
        <v>7692</v>
      </c>
      <c r="M2368" s="45" t="s">
        <v>7693</v>
      </c>
      <c r="N2368" s="45" t="s">
        <v>7694</v>
      </c>
      <c r="O2368" s="45" t="s">
        <v>7695</v>
      </c>
      <c r="P2368" s="45" t="s">
        <v>4887</v>
      </c>
    </row>
    <row r="2369" spans="1:16" x14ac:dyDescent="0.3">
      <c r="A2369" s="45" t="s">
        <v>7696</v>
      </c>
      <c r="B2369" s="45" t="s">
        <v>7754</v>
      </c>
      <c r="C2369" s="45" t="s">
        <v>7698</v>
      </c>
      <c r="D2369" s="45" t="s">
        <v>7699</v>
      </c>
      <c r="E2369" s="45" t="s">
        <v>7700</v>
      </c>
      <c r="F2369" s="45" t="s">
        <v>6581</v>
      </c>
      <c r="G2369" s="45">
        <v>14</v>
      </c>
      <c r="I2369" s="45" t="s">
        <v>6053</v>
      </c>
      <c r="J2369" s="45" t="s">
        <v>6054</v>
      </c>
      <c r="K2369" s="45" t="s">
        <v>15387</v>
      </c>
      <c r="L2369" s="45" t="s">
        <v>7702</v>
      </c>
      <c r="M2369" s="45" t="s">
        <v>7703</v>
      </c>
      <c r="N2369" s="45" t="s">
        <v>7704</v>
      </c>
      <c r="O2369" s="45" t="s">
        <v>7705</v>
      </c>
      <c r="P2369" s="45" t="s">
        <v>4889</v>
      </c>
    </row>
    <row r="2370" spans="1:16" x14ac:dyDescent="0.3">
      <c r="A2370" s="45" t="s">
        <v>7706</v>
      </c>
      <c r="B2370" s="45" t="s">
        <v>7804</v>
      </c>
      <c r="C2370" s="45" t="s">
        <v>7708</v>
      </c>
      <c r="D2370" s="45" t="s">
        <v>7709</v>
      </c>
      <c r="E2370" s="45" t="s">
        <v>7710</v>
      </c>
      <c r="F2370" s="45" t="s">
        <v>6581</v>
      </c>
      <c r="G2370" s="45">
        <v>12</v>
      </c>
      <c r="I2370" s="45" t="s">
        <v>6053</v>
      </c>
      <c r="J2370" s="45" t="s">
        <v>6054</v>
      </c>
      <c r="K2370" s="45" t="s">
        <v>15388</v>
      </c>
      <c r="L2370" s="45" t="s">
        <v>7712</v>
      </c>
      <c r="M2370" s="45" t="s">
        <v>7713</v>
      </c>
      <c r="N2370" s="45" t="s">
        <v>7714</v>
      </c>
      <c r="O2370" s="45" t="s">
        <v>7715</v>
      </c>
      <c r="P2370" s="45" t="s">
        <v>4891</v>
      </c>
    </row>
    <row r="2371" spans="1:16" x14ac:dyDescent="0.3">
      <c r="A2371" s="45" t="s">
        <v>7716</v>
      </c>
      <c r="B2371" s="45" t="s">
        <v>7806</v>
      </c>
      <c r="C2371" s="45" t="s">
        <v>7718</v>
      </c>
      <c r="D2371" s="45" t="s">
        <v>7719</v>
      </c>
      <c r="E2371" s="45" t="s">
        <v>7720</v>
      </c>
      <c r="F2371" s="45" t="s">
        <v>6581</v>
      </c>
      <c r="G2371" s="45">
        <v>14</v>
      </c>
      <c r="I2371" s="45" t="s">
        <v>6053</v>
      </c>
      <c r="J2371" s="45" t="s">
        <v>6054</v>
      </c>
      <c r="K2371" s="45" t="s">
        <v>15389</v>
      </c>
      <c r="L2371" s="45" t="s">
        <v>7722</v>
      </c>
      <c r="M2371" s="45" t="s">
        <v>7723</v>
      </c>
      <c r="N2371" s="45" t="s">
        <v>7724</v>
      </c>
      <c r="O2371" s="45" t="s">
        <v>7725</v>
      </c>
      <c r="P2371" s="45" t="s">
        <v>4893</v>
      </c>
    </row>
    <row r="2372" spans="1:16" x14ac:dyDescent="0.3">
      <c r="A2372" s="45" t="s">
        <v>13986</v>
      </c>
      <c r="B2372" s="45" t="s">
        <v>15390</v>
      </c>
      <c r="C2372" s="45" t="s">
        <v>13988</v>
      </c>
      <c r="D2372" s="45" t="s">
        <v>13989</v>
      </c>
      <c r="E2372" s="45" t="s">
        <v>13990</v>
      </c>
      <c r="F2372" s="45" t="s">
        <v>5572</v>
      </c>
      <c r="G2372" s="45">
        <v>22</v>
      </c>
      <c r="I2372" s="45" t="s">
        <v>6053</v>
      </c>
      <c r="J2372" s="45" t="s">
        <v>6054</v>
      </c>
      <c r="K2372" s="45" t="s">
        <v>15391</v>
      </c>
      <c r="L2372" s="45" t="s">
        <v>13992</v>
      </c>
      <c r="M2372" s="45" t="s">
        <v>13993</v>
      </c>
      <c r="N2372" s="45" t="s">
        <v>13994</v>
      </c>
      <c r="O2372" s="45" t="s">
        <v>13995</v>
      </c>
      <c r="P2372" s="45" t="s">
        <v>5958</v>
      </c>
    </row>
    <row r="2373" spans="1:16" x14ac:dyDescent="0.3">
      <c r="A2373" s="45" t="s">
        <v>14523</v>
      </c>
      <c r="B2373" s="45" t="s">
        <v>14524</v>
      </c>
      <c r="C2373" s="45" t="s">
        <v>14525</v>
      </c>
      <c r="D2373" s="45" t="s">
        <v>14526</v>
      </c>
      <c r="E2373" s="45" t="s">
        <v>14527</v>
      </c>
      <c r="F2373" s="45" t="s">
        <v>6581</v>
      </c>
      <c r="G2373" s="45">
        <v>8</v>
      </c>
      <c r="I2373" s="45" t="s">
        <v>6053</v>
      </c>
      <c r="J2373" s="45" t="s">
        <v>6054</v>
      </c>
      <c r="K2373" s="45" t="s">
        <v>15392</v>
      </c>
      <c r="L2373" s="45" t="s">
        <v>14529</v>
      </c>
      <c r="M2373" s="45" t="s">
        <v>14530</v>
      </c>
      <c r="N2373" s="45" t="s">
        <v>14531</v>
      </c>
      <c r="O2373" s="45" t="s">
        <v>14532</v>
      </c>
      <c r="P2373" s="45" t="s">
        <v>5895</v>
      </c>
    </row>
    <row r="2374" spans="1:16" x14ac:dyDescent="0.3">
      <c r="A2374" s="45" t="s">
        <v>14533</v>
      </c>
      <c r="B2374" s="45" t="s">
        <v>14534</v>
      </c>
      <c r="C2374" s="45" t="s">
        <v>14535</v>
      </c>
      <c r="D2374" s="45" t="s">
        <v>14536</v>
      </c>
      <c r="E2374" s="45" t="s">
        <v>14537</v>
      </c>
      <c r="F2374" s="45" t="s">
        <v>5572</v>
      </c>
      <c r="G2374" s="45">
        <v>22</v>
      </c>
      <c r="I2374" s="45" t="s">
        <v>6053</v>
      </c>
      <c r="J2374" s="45" t="s">
        <v>6054</v>
      </c>
      <c r="K2374" s="45" t="s">
        <v>15393</v>
      </c>
      <c r="L2374" s="45" t="s">
        <v>14539</v>
      </c>
      <c r="M2374" s="45" t="s">
        <v>14540</v>
      </c>
      <c r="N2374" s="45" t="s">
        <v>14541</v>
      </c>
      <c r="O2374" s="45" t="s">
        <v>14542</v>
      </c>
      <c r="P2374" s="45" t="s">
        <v>5896</v>
      </c>
    </row>
    <row r="2375" spans="1:16" x14ac:dyDescent="0.3">
      <c r="A2375" s="45" t="s">
        <v>7976</v>
      </c>
      <c r="B2375" s="45" t="s">
        <v>9671</v>
      </c>
      <c r="C2375" s="45" t="s">
        <v>7978</v>
      </c>
      <c r="D2375" s="45" t="s">
        <v>7979</v>
      </c>
      <c r="E2375" s="45" t="s">
        <v>7980</v>
      </c>
      <c r="F2375" s="45" t="s">
        <v>6581</v>
      </c>
      <c r="G2375" s="45">
        <v>20</v>
      </c>
      <c r="H2375" s="45" t="s">
        <v>7450</v>
      </c>
      <c r="I2375" s="45" t="s">
        <v>6013</v>
      </c>
      <c r="J2375" s="45" t="s">
        <v>6014</v>
      </c>
      <c r="K2375" s="45" t="s">
        <v>15394</v>
      </c>
      <c r="L2375" s="45" t="s">
        <v>7982</v>
      </c>
      <c r="M2375" s="45" t="s">
        <v>7983</v>
      </c>
      <c r="N2375" s="45" t="s">
        <v>7984</v>
      </c>
      <c r="O2375" s="45" t="s">
        <v>7985</v>
      </c>
      <c r="P2375" s="45" t="s">
        <v>4837</v>
      </c>
    </row>
    <row r="2376" spans="1:16" x14ac:dyDescent="0.3">
      <c r="A2376" s="45" t="s">
        <v>7940</v>
      </c>
      <c r="B2376" s="45" t="s">
        <v>9673</v>
      </c>
      <c r="C2376" s="45" t="s">
        <v>7942</v>
      </c>
      <c r="D2376" s="45" t="s">
        <v>7943</v>
      </c>
      <c r="E2376" s="45" t="s">
        <v>7944</v>
      </c>
      <c r="F2376" s="45" t="s">
        <v>5572</v>
      </c>
      <c r="G2376" s="45">
        <v>22</v>
      </c>
      <c r="H2376" s="45" t="s">
        <v>7452</v>
      </c>
      <c r="I2376" s="45" t="s">
        <v>6013</v>
      </c>
      <c r="J2376" s="45" t="s">
        <v>6014</v>
      </c>
      <c r="K2376" s="45" t="s">
        <v>15395</v>
      </c>
      <c r="L2376" s="45" t="s">
        <v>7946</v>
      </c>
      <c r="M2376" s="45" t="s">
        <v>7947</v>
      </c>
      <c r="N2376" s="45" t="s">
        <v>7948</v>
      </c>
      <c r="O2376" s="45" t="s">
        <v>7949</v>
      </c>
      <c r="P2376" s="45" t="s">
        <v>4841</v>
      </c>
    </row>
    <row r="2377" spans="1:16" x14ac:dyDescent="0.3">
      <c r="A2377" s="45" t="s">
        <v>13998</v>
      </c>
      <c r="B2377" s="45" t="s">
        <v>13999</v>
      </c>
      <c r="C2377" s="45" t="s">
        <v>14000</v>
      </c>
      <c r="D2377" s="45" t="s">
        <v>14001</v>
      </c>
      <c r="E2377" s="45" t="s">
        <v>14002</v>
      </c>
      <c r="F2377" s="45" t="s">
        <v>5572</v>
      </c>
      <c r="G2377" s="45">
        <v>22</v>
      </c>
      <c r="H2377" s="45" t="s">
        <v>7453</v>
      </c>
      <c r="I2377" s="45" t="s">
        <v>6013</v>
      </c>
      <c r="J2377" s="45" t="s">
        <v>6014</v>
      </c>
      <c r="K2377" s="45" t="s">
        <v>15396</v>
      </c>
      <c r="L2377" s="45" t="s">
        <v>14004</v>
      </c>
      <c r="M2377" s="45" t="s">
        <v>14005</v>
      </c>
      <c r="N2377" s="45" t="s">
        <v>14006</v>
      </c>
      <c r="O2377" s="45" t="s">
        <v>14007</v>
      </c>
      <c r="P2377" s="45" t="s">
        <v>5882</v>
      </c>
    </row>
    <row r="2378" spans="1:16" x14ac:dyDescent="0.3">
      <c r="A2378" s="45" t="s">
        <v>10268</v>
      </c>
      <c r="B2378" s="45" t="s">
        <v>14457</v>
      </c>
      <c r="C2378" s="45" t="s">
        <v>10270</v>
      </c>
      <c r="D2378" s="45" t="s">
        <v>10271</v>
      </c>
      <c r="E2378" s="45" t="s">
        <v>10272</v>
      </c>
      <c r="F2378" s="45" t="s">
        <v>6581</v>
      </c>
      <c r="G2378" s="45">
        <v>2</v>
      </c>
      <c r="H2378" s="45" t="s">
        <v>7454</v>
      </c>
      <c r="I2378" s="45" t="s">
        <v>6013</v>
      </c>
      <c r="J2378" s="45" t="s">
        <v>6014</v>
      </c>
      <c r="K2378" s="45" t="s">
        <v>15397</v>
      </c>
      <c r="L2378" s="45" t="s">
        <v>10274</v>
      </c>
      <c r="M2378" s="45" t="s">
        <v>10275</v>
      </c>
      <c r="N2378" s="45" t="s">
        <v>10276</v>
      </c>
      <c r="O2378" s="45" t="s">
        <v>10277</v>
      </c>
      <c r="P2378" s="45" t="s">
        <v>5162</v>
      </c>
    </row>
    <row r="2379" spans="1:16" x14ac:dyDescent="0.3">
      <c r="A2379" s="45" t="s">
        <v>10278</v>
      </c>
      <c r="B2379" s="45" t="s">
        <v>10279</v>
      </c>
      <c r="C2379" s="45" t="s">
        <v>10280</v>
      </c>
      <c r="D2379" s="45" t="s">
        <v>10281</v>
      </c>
      <c r="E2379" s="45" t="s">
        <v>10282</v>
      </c>
      <c r="F2379" s="45" t="s">
        <v>5167</v>
      </c>
      <c r="G2379" s="45">
        <v>22</v>
      </c>
      <c r="H2379" s="45" t="s">
        <v>7455</v>
      </c>
      <c r="I2379" s="45" t="s">
        <v>6013</v>
      </c>
      <c r="J2379" s="45" t="s">
        <v>6014</v>
      </c>
      <c r="K2379" s="45" t="s">
        <v>15398</v>
      </c>
      <c r="L2379" s="45" t="s">
        <v>10284</v>
      </c>
      <c r="M2379" s="45" t="s">
        <v>10285</v>
      </c>
      <c r="N2379" s="45" t="s">
        <v>10286</v>
      </c>
      <c r="O2379" s="45" t="s">
        <v>10287</v>
      </c>
      <c r="P2379" s="45" t="s">
        <v>5594</v>
      </c>
    </row>
    <row r="2380" spans="1:16" x14ac:dyDescent="0.3">
      <c r="A2380" s="45" t="s">
        <v>7726</v>
      </c>
      <c r="B2380" s="45" t="s">
        <v>7727</v>
      </c>
      <c r="C2380" s="45" t="s">
        <v>7728</v>
      </c>
      <c r="D2380" s="45" t="s">
        <v>7729</v>
      </c>
      <c r="E2380" s="45" t="s">
        <v>7730</v>
      </c>
      <c r="F2380" s="45" t="s">
        <v>6581</v>
      </c>
      <c r="G2380" s="45">
        <v>12</v>
      </c>
      <c r="I2380" s="45" t="s">
        <v>6013</v>
      </c>
      <c r="J2380" s="45" t="s">
        <v>6014</v>
      </c>
      <c r="K2380" s="45" t="s">
        <v>15399</v>
      </c>
      <c r="L2380" s="45" t="s">
        <v>7732</v>
      </c>
      <c r="M2380" s="45" t="s">
        <v>7733</v>
      </c>
      <c r="N2380" s="45" t="s">
        <v>7734</v>
      </c>
      <c r="O2380" s="45" t="s">
        <v>7735</v>
      </c>
      <c r="P2380" s="45" t="s">
        <v>4846</v>
      </c>
    </row>
    <row r="2381" spans="1:16" x14ac:dyDescent="0.3">
      <c r="A2381" s="45" t="s">
        <v>7762</v>
      </c>
      <c r="B2381" s="45" t="s">
        <v>7763</v>
      </c>
      <c r="C2381" s="45" t="s">
        <v>7764</v>
      </c>
      <c r="D2381" s="45" t="s">
        <v>7765</v>
      </c>
      <c r="E2381" s="45" t="s">
        <v>7766</v>
      </c>
      <c r="F2381" s="45" t="s">
        <v>6581</v>
      </c>
      <c r="G2381" s="45">
        <v>1</v>
      </c>
      <c r="I2381" s="45" t="s">
        <v>6013</v>
      </c>
      <c r="J2381" s="45" t="s">
        <v>6014</v>
      </c>
      <c r="K2381" s="45" t="s">
        <v>15400</v>
      </c>
      <c r="L2381" s="45" t="s">
        <v>7768</v>
      </c>
      <c r="M2381" s="45" t="s">
        <v>7769</v>
      </c>
      <c r="N2381" s="45" t="s">
        <v>7770</v>
      </c>
      <c r="O2381" s="45" t="s">
        <v>7771</v>
      </c>
      <c r="P2381" s="45" t="s">
        <v>4849</v>
      </c>
    </row>
    <row r="2382" spans="1:16" x14ac:dyDescent="0.3">
      <c r="A2382" s="45" t="s">
        <v>14584</v>
      </c>
      <c r="B2382" s="45" t="s">
        <v>14585</v>
      </c>
      <c r="C2382" s="45" t="s">
        <v>14586</v>
      </c>
      <c r="D2382" s="45" t="s">
        <v>14587</v>
      </c>
      <c r="E2382" s="45" t="s">
        <v>14588</v>
      </c>
      <c r="F2382" s="45" t="s">
        <v>6581</v>
      </c>
      <c r="G2382" s="45">
        <v>8</v>
      </c>
      <c r="I2382" s="45" t="s">
        <v>6013</v>
      </c>
      <c r="J2382" s="45" t="s">
        <v>6014</v>
      </c>
      <c r="K2382" s="45" t="s">
        <v>15401</v>
      </c>
      <c r="L2382" s="45" t="s">
        <v>14590</v>
      </c>
      <c r="M2382" s="45" t="s">
        <v>14591</v>
      </c>
      <c r="N2382" s="45" t="s">
        <v>14592</v>
      </c>
      <c r="O2382" s="45" t="s">
        <v>14593</v>
      </c>
      <c r="P2382" s="45" t="s">
        <v>5885</v>
      </c>
    </row>
    <row r="2383" spans="1:16" x14ac:dyDescent="0.3">
      <c r="A2383" s="45" t="s">
        <v>14594</v>
      </c>
      <c r="B2383" s="45" t="s">
        <v>14595</v>
      </c>
      <c r="C2383" s="45" t="s">
        <v>14596</v>
      </c>
      <c r="D2383" s="45" t="s">
        <v>14597</v>
      </c>
      <c r="E2383" s="45" t="s">
        <v>14598</v>
      </c>
      <c r="F2383" s="45" t="s">
        <v>5572</v>
      </c>
      <c r="G2383" s="45">
        <v>22</v>
      </c>
      <c r="I2383" s="45" t="s">
        <v>6013</v>
      </c>
      <c r="J2383" s="45" t="s">
        <v>6014</v>
      </c>
      <c r="K2383" s="45" t="s">
        <v>15402</v>
      </c>
      <c r="L2383" s="45" t="s">
        <v>14600</v>
      </c>
      <c r="M2383" s="45" t="s">
        <v>14601</v>
      </c>
      <c r="N2383" s="45" t="s">
        <v>14602</v>
      </c>
      <c r="O2383" s="45" t="s">
        <v>14603</v>
      </c>
      <c r="P2383" s="45" t="s">
        <v>5886</v>
      </c>
    </row>
    <row r="2384" spans="1:16" x14ac:dyDescent="0.3">
      <c r="A2384" s="45" t="s">
        <v>8228</v>
      </c>
      <c r="B2384" s="45" t="s">
        <v>9769</v>
      </c>
      <c r="C2384" s="45" t="s">
        <v>8230</v>
      </c>
      <c r="D2384" s="45" t="s">
        <v>8231</v>
      </c>
      <c r="E2384" s="45" t="s">
        <v>8232</v>
      </c>
      <c r="F2384" s="45" t="s">
        <v>6581</v>
      </c>
      <c r="G2384" s="45">
        <v>30</v>
      </c>
      <c r="I2384" s="45" t="s">
        <v>6013</v>
      </c>
      <c r="J2384" s="45" t="s">
        <v>6014</v>
      </c>
      <c r="K2384" s="45" t="s">
        <v>15403</v>
      </c>
      <c r="L2384" s="45" t="s">
        <v>8234</v>
      </c>
      <c r="M2384" s="45" t="s">
        <v>8235</v>
      </c>
      <c r="N2384" s="45" t="s">
        <v>8236</v>
      </c>
      <c r="O2384" s="45" t="s">
        <v>8237</v>
      </c>
      <c r="P2384" s="45" t="s">
        <v>5324</v>
      </c>
    </row>
    <row r="2385" spans="1:16" x14ac:dyDescent="0.3">
      <c r="A2385" s="45" t="s">
        <v>13243</v>
      </c>
      <c r="B2385" s="45" t="s">
        <v>14605</v>
      </c>
      <c r="C2385" s="45" t="s">
        <v>13245</v>
      </c>
      <c r="D2385" s="45" t="s">
        <v>13246</v>
      </c>
      <c r="E2385" s="45" t="s">
        <v>13247</v>
      </c>
      <c r="F2385" s="45" t="s">
        <v>6581</v>
      </c>
      <c r="G2385" s="45">
        <v>8</v>
      </c>
      <c r="H2385" s="45" t="s">
        <v>7456</v>
      </c>
      <c r="I2385" s="45" t="s">
        <v>6013</v>
      </c>
      <c r="J2385" s="45" t="s">
        <v>6014</v>
      </c>
      <c r="K2385" s="45" t="s">
        <v>15404</v>
      </c>
      <c r="L2385" s="45" t="s">
        <v>13249</v>
      </c>
      <c r="M2385" s="45" t="s">
        <v>13250</v>
      </c>
      <c r="N2385" s="45" t="s">
        <v>13251</v>
      </c>
      <c r="O2385" s="45" t="s">
        <v>13252</v>
      </c>
      <c r="P2385" s="45" t="s">
        <v>5295</v>
      </c>
    </row>
    <row r="2386" spans="1:16" x14ac:dyDescent="0.3">
      <c r="A2386" s="45" t="s">
        <v>14509</v>
      </c>
      <c r="B2386" s="45" t="s">
        <v>15405</v>
      </c>
      <c r="C2386" s="45" t="s">
        <v>14511</v>
      </c>
      <c r="D2386" s="45" t="s">
        <v>14512</v>
      </c>
      <c r="E2386" s="45" t="s">
        <v>14513</v>
      </c>
      <c r="F2386" s="45" t="s">
        <v>5572</v>
      </c>
      <c r="G2386" s="45">
        <v>22</v>
      </c>
      <c r="H2386" s="45" t="s">
        <v>7457</v>
      </c>
      <c r="I2386" s="45" t="s">
        <v>6013</v>
      </c>
      <c r="J2386" s="45" t="s">
        <v>6014</v>
      </c>
      <c r="K2386" s="45" t="s">
        <v>15406</v>
      </c>
      <c r="L2386" s="45" t="s">
        <v>14515</v>
      </c>
      <c r="M2386" s="45" t="s">
        <v>14516</v>
      </c>
      <c r="N2386" s="45" t="s">
        <v>14517</v>
      </c>
      <c r="O2386" s="45" t="s">
        <v>14518</v>
      </c>
      <c r="P2386" s="45" t="s">
        <v>5887</v>
      </c>
    </row>
    <row r="2387" spans="1:16" x14ac:dyDescent="0.3">
      <c r="A2387" s="45" t="s">
        <v>15407</v>
      </c>
      <c r="B2387" s="45" t="s">
        <v>15408</v>
      </c>
      <c r="C2387" s="45" t="s">
        <v>15409</v>
      </c>
      <c r="D2387" s="45" t="s">
        <v>15410</v>
      </c>
      <c r="E2387" s="45" t="s">
        <v>15411</v>
      </c>
      <c r="F2387" s="45" t="s">
        <v>5572</v>
      </c>
      <c r="G2387" s="45">
        <v>22</v>
      </c>
      <c r="I2387" s="45" t="s">
        <v>6013</v>
      </c>
      <c r="J2387" s="45" t="s">
        <v>6014</v>
      </c>
      <c r="K2387" s="45" t="s">
        <v>15412</v>
      </c>
      <c r="L2387" s="45" t="s">
        <v>15413</v>
      </c>
      <c r="M2387" s="45" t="s">
        <v>15414</v>
      </c>
      <c r="N2387" s="45" t="s">
        <v>15415</v>
      </c>
      <c r="O2387" s="45" t="s">
        <v>15416</v>
      </c>
      <c r="P2387" s="45" t="s">
        <v>6015</v>
      </c>
    </row>
    <row r="2388" spans="1:16" x14ac:dyDescent="0.3">
      <c r="A2388" s="45" t="s">
        <v>15417</v>
      </c>
      <c r="B2388" s="45" t="s">
        <v>15418</v>
      </c>
      <c r="C2388" s="45" t="s">
        <v>15419</v>
      </c>
      <c r="D2388" s="45" t="s">
        <v>15420</v>
      </c>
      <c r="E2388" s="45" t="s">
        <v>15421</v>
      </c>
      <c r="F2388" s="45" t="s">
        <v>5572</v>
      </c>
      <c r="G2388" s="45">
        <v>22</v>
      </c>
      <c r="I2388" s="45" t="s">
        <v>6013</v>
      </c>
      <c r="J2388" s="45" t="s">
        <v>6014</v>
      </c>
      <c r="K2388" s="45" t="s">
        <v>15422</v>
      </c>
      <c r="L2388" s="45" t="s">
        <v>15423</v>
      </c>
      <c r="M2388" s="45" t="s">
        <v>15424</v>
      </c>
      <c r="N2388" s="45" t="s">
        <v>15425</v>
      </c>
      <c r="O2388" s="45" t="s">
        <v>15426</v>
      </c>
      <c r="P2388" s="45" t="s">
        <v>6017</v>
      </c>
    </row>
    <row r="2389" spans="1:16" x14ac:dyDescent="0.3">
      <c r="A2389" s="45" t="s">
        <v>14609</v>
      </c>
      <c r="B2389" s="45" t="s">
        <v>14610</v>
      </c>
      <c r="C2389" s="45" t="s">
        <v>14611</v>
      </c>
      <c r="D2389" s="45" t="s">
        <v>14612</v>
      </c>
      <c r="E2389" s="45" t="s">
        <v>14613</v>
      </c>
      <c r="F2389" s="45" t="s">
        <v>5572</v>
      </c>
      <c r="G2389" s="45">
        <v>22</v>
      </c>
      <c r="H2389" s="45" t="s">
        <v>7458</v>
      </c>
      <c r="I2389" s="45" t="s">
        <v>6013</v>
      </c>
      <c r="J2389" s="45" t="s">
        <v>6014</v>
      </c>
      <c r="K2389" s="45" t="s">
        <v>15427</v>
      </c>
      <c r="L2389" s="45" t="s">
        <v>14615</v>
      </c>
      <c r="M2389" s="45" t="s">
        <v>14616</v>
      </c>
      <c r="N2389" s="45" t="s">
        <v>14617</v>
      </c>
      <c r="O2389" s="45" t="s">
        <v>14618</v>
      </c>
      <c r="P2389" s="45" t="s">
        <v>5888</v>
      </c>
    </row>
    <row r="2390" spans="1:16" x14ac:dyDescent="0.3">
      <c r="A2390" s="45" t="s">
        <v>14619</v>
      </c>
      <c r="B2390" s="45" t="s">
        <v>14620</v>
      </c>
      <c r="C2390" s="45" t="s">
        <v>14621</v>
      </c>
      <c r="D2390" s="45" t="s">
        <v>14622</v>
      </c>
      <c r="E2390" s="45" t="s">
        <v>14623</v>
      </c>
      <c r="F2390" s="45" t="s">
        <v>5572</v>
      </c>
      <c r="G2390" s="45">
        <v>22</v>
      </c>
      <c r="H2390" s="45" t="s">
        <v>7459</v>
      </c>
      <c r="I2390" s="45" t="s">
        <v>6013</v>
      </c>
      <c r="J2390" s="45" t="s">
        <v>6014</v>
      </c>
      <c r="K2390" s="45" t="s">
        <v>15428</v>
      </c>
      <c r="L2390" s="45" t="s">
        <v>14625</v>
      </c>
      <c r="M2390" s="45" t="s">
        <v>14626</v>
      </c>
      <c r="N2390" s="45" t="s">
        <v>14627</v>
      </c>
      <c r="O2390" s="45" t="s">
        <v>14628</v>
      </c>
      <c r="P2390" s="45" t="s">
        <v>5889</v>
      </c>
    </row>
    <row r="2391" spans="1:16" x14ac:dyDescent="0.3">
      <c r="A2391" s="45" t="s">
        <v>14629</v>
      </c>
      <c r="B2391" s="45" t="s">
        <v>14630</v>
      </c>
      <c r="C2391" s="45" t="s">
        <v>14631</v>
      </c>
      <c r="D2391" s="45" t="s">
        <v>14632</v>
      </c>
      <c r="E2391" s="45" t="s">
        <v>14633</v>
      </c>
      <c r="F2391" s="45" t="s">
        <v>5572</v>
      </c>
      <c r="G2391" s="45">
        <v>22</v>
      </c>
      <c r="H2391" s="45" t="s">
        <v>7460</v>
      </c>
      <c r="I2391" s="45" t="s">
        <v>6013</v>
      </c>
      <c r="J2391" s="45" t="s">
        <v>6014</v>
      </c>
      <c r="K2391" s="45" t="s">
        <v>15429</v>
      </c>
      <c r="L2391" s="45" t="s">
        <v>14635</v>
      </c>
      <c r="M2391" s="45" t="s">
        <v>14636</v>
      </c>
      <c r="N2391" s="45" t="s">
        <v>14637</v>
      </c>
      <c r="O2391" s="45" t="s">
        <v>14638</v>
      </c>
      <c r="P2391" s="45" t="s">
        <v>5890</v>
      </c>
    </row>
    <row r="2392" spans="1:16" x14ac:dyDescent="0.3">
      <c r="A2392" s="45" t="s">
        <v>14639</v>
      </c>
      <c r="B2392" s="45" t="s">
        <v>14640</v>
      </c>
      <c r="C2392" s="45" t="s">
        <v>14641</v>
      </c>
      <c r="D2392" s="45" t="s">
        <v>14642</v>
      </c>
      <c r="E2392" s="45" t="s">
        <v>14643</v>
      </c>
      <c r="F2392" s="45" t="s">
        <v>5572</v>
      </c>
      <c r="G2392" s="45">
        <v>22</v>
      </c>
      <c r="H2392" s="45" t="s">
        <v>7461</v>
      </c>
      <c r="I2392" s="45" t="s">
        <v>6013</v>
      </c>
      <c r="J2392" s="45" t="s">
        <v>6014</v>
      </c>
      <c r="K2392" s="45" t="s">
        <v>15430</v>
      </c>
      <c r="L2392" s="45" t="s">
        <v>14645</v>
      </c>
      <c r="M2392" s="45" t="s">
        <v>14646</v>
      </c>
      <c r="N2392" s="45" t="s">
        <v>14647</v>
      </c>
      <c r="O2392" s="45" t="s">
        <v>14648</v>
      </c>
      <c r="P2392" s="45" t="s">
        <v>5891</v>
      </c>
    </row>
    <row r="2393" spans="1:16" x14ac:dyDescent="0.3">
      <c r="A2393" s="45" t="s">
        <v>14649</v>
      </c>
      <c r="B2393" s="45" t="s">
        <v>14650</v>
      </c>
      <c r="C2393" s="45" t="s">
        <v>14651</v>
      </c>
      <c r="D2393" s="45" t="s">
        <v>14652</v>
      </c>
      <c r="E2393" s="45" t="s">
        <v>14653</v>
      </c>
      <c r="F2393" s="45" t="s">
        <v>5572</v>
      </c>
      <c r="G2393" s="45">
        <v>22</v>
      </c>
      <c r="H2393" s="45" t="s">
        <v>7462</v>
      </c>
      <c r="I2393" s="45" t="s">
        <v>6013</v>
      </c>
      <c r="J2393" s="45" t="s">
        <v>6014</v>
      </c>
      <c r="K2393" s="45" t="s">
        <v>15431</v>
      </c>
      <c r="L2393" s="45" t="s">
        <v>14655</v>
      </c>
      <c r="M2393" s="45" t="s">
        <v>14656</v>
      </c>
      <c r="N2393" s="45" t="s">
        <v>14657</v>
      </c>
      <c r="O2393" s="45" t="s">
        <v>14658</v>
      </c>
      <c r="P2393" s="45" t="s">
        <v>5892</v>
      </c>
    </row>
    <row r="2394" spans="1:16" x14ac:dyDescent="0.3">
      <c r="A2394" s="45" t="s">
        <v>8248</v>
      </c>
      <c r="B2394" s="45" t="s">
        <v>8249</v>
      </c>
      <c r="C2394" s="45" t="s">
        <v>8250</v>
      </c>
      <c r="D2394" s="45" t="s">
        <v>8251</v>
      </c>
      <c r="E2394" s="45" t="s">
        <v>8252</v>
      </c>
      <c r="F2394" s="45" t="s">
        <v>6581</v>
      </c>
      <c r="G2394" s="45">
        <v>8</v>
      </c>
      <c r="H2394" s="45" t="s">
        <v>7463</v>
      </c>
      <c r="I2394" s="45" t="s">
        <v>6013</v>
      </c>
      <c r="J2394" s="45" t="s">
        <v>6014</v>
      </c>
      <c r="K2394" s="45" t="s">
        <v>15432</v>
      </c>
      <c r="L2394" s="45" t="s">
        <v>8254</v>
      </c>
      <c r="M2394" s="45" t="s">
        <v>8255</v>
      </c>
      <c r="N2394" s="45" t="s">
        <v>8256</v>
      </c>
      <c r="O2394" s="45" t="s">
        <v>8257</v>
      </c>
      <c r="P2394" s="45" t="s">
        <v>4899</v>
      </c>
    </row>
    <row r="2395" spans="1:16" x14ac:dyDescent="0.3">
      <c r="A2395" s="45" t="s">
        <v>8258</v>
      </c>
      <c r="B2395" s="45" t="s">
        <v>8259</v>
      </c>
      <c r="C2395" s="45" t="s">
        <v>8260</v>
      </c>
      <c r="D2395" s="45" t="s">
        <v>8261</v>
      </c>
      <c r="E2395" s="45" t="s">
        <v>8262</v>
      </c>
      <c r="F2395" s="45" t="s">
        <v>6581</v>
      </c>
      <c r="G2395" s="45">
        <v>30</v>
      </c>
      <c r="I2395" s="45" t="s">
        <v>6013</v>
      </c>
      <c r="J2395" s="45" t="s">
        <v>6014</v>
      </c>
      <c r="K2395" s="45" t="s">
        <v>15433</v>
      </c>
      <c r="L2395" s="45" t="s">
        <v>8264</v>
      </c>
      <c r="M2395" s="45" t="s">
        <v>8265</v>
      </c>
      <c r="N2395" s="45" t="s">
        <v>8266</v>
      </c>
      <c r="O2395" s="45" t="s">
        <v>8267</v>
      </c>
      <c r="P2395" s="45" t="s">
        <v>5353</v>
      </c>
    </row>
    <row r="2396" spans="1:16" x14ac:dyDescent="0.3">
      <c r="A2396" s="45" t="s">
        <v>14661</v>
      </c>
      <c r="B2396" s="45" t="s">
        <v>14662</v>
      </c>
      <c r="C2396" s="45" t="s">
        <v>14663</v>
      </c>
      <c r="D2396" s="45" t="s">
        <v>14664</v>
      </c>
      <c r="E2396" s="45" t="s">
        <v>14665</v>
      </c>
      <c r="F2396" s="45" t="s">
        <v>6581</v>
      </c>
      <c r="G2396" s="45">
        <v>2</v>
      </c>
      <c r="H2396" s="45" t="s">
        <v>7464</v>
      </c>
      <c r="I2396" s="45" t="s">
        <v>6013</v>
      </c>
      <c r="J2396" s="45" t="s">
        <v>6014</v>
      </c>
      <c r="K2396" s="45" t="s">
        <v>15434</v>
      </c>
      <c r="L2396" s="45" t="s">
        <v>14667</v>
      </c>
      <c r="M2396" s="45" t="s">
        <v>14668</v>
      </c>
      <c r="N2396" s="45" t="s">
        <v>14669</v>
      </c>
      <c r="O2396" s="45" t="s">
        <v>14670</v>
      </c>
      <c r="P2396" s="45" t="s">
        <v>5893</v>
      </c>
    </row>
    <row r="2397" spans="1:16" x14ac:dyDescent="0.3">
      <c r="A2397" s="45" t="s">
        <v>14671</v>
      </c>
      <c r="B2397" s="45" t="s">
        <v>14672</v>
      </c>
      <c r="C2397" s="45" t="s">
        <v>14673</v>
      </c>
      <c r="D2397" s="45" t="s">
        <v>14674</v>
      </c>
      <c r="E2397" s="45" t="s">
        <v>14675</v>
      </c>
      <c r="F2397" s="45" t="s">
        <v>6581</v>
      </c>
      <c r="G2397" s="45">
        <v>2</v>
      </c>
      <c r="I2397" s="45" t="s">
        <v>6013</v>
      </c>
      <c r="J2397" s="45" t="s">
        <v>6014</v>
      </c>
      <c r="K2397" s="45" t="s">
        <v>15435</v>
      </c>
      <c r="L2397" s="45" t="s">
        <v>14677</v>
      </c>
      <c r="M2397" s="45" t="s">
        <v>14678</v>
      </c>
      <c r="N2397" s="45" t="s">
        <v>14679</v>
      </c>
      <c r="O2397" s="45" t="s">
        <v>14680</v>
      </c>
      <c r="P2397" s="45" t="s">
        <v>5894</v>
      </c>
    </row>
    <row r="2398" spans="1:16" x14ac:dyDescent="0.3">
      <c r="A2398" s="45" t="s">
        <v>10022</v>
      </c>
      <c r="B2398" s="45" t="s">
        <v>10023</v>
      </c>
      <c r="C2398" s="45" t="s">
        <v>10024</v>
      </c>
      <c r="D2398" s="45" t="s">
        <v>10025</v>
      </c>
      <c r="E2398" s="45" t="s">
        <v>10026</v>
      </c>
      <c r="F2398" s="45" t="s">
        <v>6581</v>
      </c>
      <c r="G2398" s="45">
        <v>1</v>
      </c>
      <c r="I2398" s="45" t="s">
        <v>6013</v>
      </c>
      <c r="J2398" s="45" t="s">
        <v>6014</v>
      </c>
      <c r="K2398" s="45" t="s">
        <v>15436</v>
      </c>
      <c r="L2398" s="45" t="s">
        <v>10028</v>
      </c>
      <c r="M2398" s="45" t="s">
        <v>10029</v>
      </c>
      <c r="N2398" s="45" t="s">
        <v>10030</v>
      </c>
      <c r="O2398" s="45" t="s">
        <v>10031</v>
      </c>
      <c r="P2398" s="45" t="s">
        <v>5672</v>
      </c>
    </row>
    <row r="2399" spans="1:16" x14ac:dyDescent="0.3">
      <c r="A2399" s="45" t="s">
        <v>10433</v>
      </c>
      <c r="B2399" s="45" t="s">
        <v>10434</v>
      </c>
      <c r="C2399" s="45" t="s">
        <v>10435</v>
      </c>
      <c r="D2399" s="45" t="s">
        <v>10436</v>
      </c>
      <c r="E2399" s="45" t="s">
        <v>10437</v>
      </c>
      <c r="F2399" s="45" t="s">
        <v>6581</v>
      </c>
      <c r="G2399" s="45">
        <v>1</v>
      </c>
      <c r="I2399" s="45" t="s">
        <v>6013</v>
      </c>
      <c r="J2399" s="45" t="s">
        <v>6014</v>
      </c>
      <c r="K2399" s="45" t="s">
        <v>15437</v>
      </c>
      <c r="L2399" s="45" t="s">
        <v>10439</v>
      </c>
      <c r="M2399" s="45" t="s">
        <v>10440</v>
      </c>
      <c r="N2399" s="45" t="s">
        <v>10441</v>
      </c>
      <c r="O2399" s="45" t="s">
        <v>10442</v>
      </c>
      <c r="P2399" s="45" t="s">
        <v>5674</v>
      </c>
    </row>
    <row r="2400" spans="1:16" x14ac:dyDescent="0.3">
      <c r="A2400" s="45" t="s">
        <v>14523</v>
      </c>
      <c r="B2400" s="45" t="s">
        <v>14524</v>
      </c>
      <c r="C2400" s="45" t="s">
        <v>14525</v>
      </c>
      <c r="D2400" s="45" t="s">
        <v>14526</v>
      </c>
      <c r="E2400" s="45" t="s">
        <v>14527</v>
      </c>
      <c r="F2400" s="45" t="s">
        <v>6581</v>
      </c>
      <c r="G2400" s="45">
        <v>8</v>
      </c>
      <c r="I2400" s="45" t="s">
        <v>6013</v>
      </c>
      <c r="J2400" s="45" t="s">
        <v>6014</v>
      </c>
      <c r="K2400" s="45" t="s">
        <v>15438</v>
      </c>
      <c r="L2400" s="45" t="s">
        <v>14529</v>
      </c>
      <c r="M2400" s="45" t="s">
        <v>14530</v>
      </c>
      <c r="N2400" s="45" t="s">
        <v>14531</v>
      </c>
      <c r="O2400" s="45" t="s">
        <v>14532</v>
      </c>
      <c r="P2400" s="45" t="s">
        <v>5895</v>
      </c>
    </row>
    <row r="2401" spans="1:16" x14ac:dyDescent="0.3">
      <c r="A2401" s="45" t="s">
        <v>14533</v>
      </c>
      <c r="B2401" s="45" t="s">
        <v>14534</v>
      </c>
      <c r="C2401" s="45" t="s">
        <v>14535</v>
      </c>
      <c r="D2401" s="45" t="s">
        <v>14536</v>
      </c>
      <c r="E2401" s="45" t="s">
        <v>14537</v>
      </c>
      <c r="F2401" s="45" t="s">
        <v>5572</v>
      </c>
      <c r="G2401" s="45">
        <v>22</v>
      </c>
      <c r="I2401" s="45" t="s">
        <v>6013</v>
      </c>
      <c r="J2401" s="45" t="s">
        <v>6014</v>
      </c>
      <c r="K2401" s="45" t="s">
        <v>15439</v>
      </c>
      <c r="L2401" s="45" t="s">
        <v>14539</v>
      </c>
      <c r="M2401" s="45" t="s">
        <v>14540</v>
      </c>
      <c r="N2401" s="45" t="s">
        <v>14541</v>
      </c>
      <c r="O2401" s="45" t="s">
        <v>14542</v>
      </c>
      <c r="P2401" s="45" t="s">
        <v>5896</v>
      </c>
    </row>
    <row r="2402" spans="1:16" x14ac:dyDescent="0.3">
      <c r="A2402" s="45" t="s">
        <v>14685</v>
      </c>
      <c r="B2402" s="45" t="s">
        <v>14686</v>
      </c>
      <c r="C2402" s="45" t="s">
        <v>14687</v>
      </c>
      <c r="D2402" s="45" t="s">
        <v>14688</v>
      </c>
      <c r="E2402" s="45" t="s">
        <v>14689</v>
      </c>
      <c r="F2402" s="45" t="s">
        <v>6581</v>
      </c>
      <c r="G2402" s="45">
        <v>8</v>
      </c>
      <c r="I2402" s="45" t="s">
        <v>6013</v>
      </c>
      <c r="J2402" s="45" t="s">
        <v>6014</v>
      </c>
      <c r="K2402" s="45" t="s">
        <v>15440</v>
      </c>
      <c r="L2402" s="45" t="s">
        <v>14691</v>
      </c>
      <c r="M2402" s="45" t="s">
        <v>14692</v>
      </c>
      <c r="N2402" s="45" t="s">
        <v>14693</v>
      </c>
      <c r="O2402" s="45" t="s">
        <v>14694</v>
      </c>
      <c r="P2402" s="45" t="s">
        <v>5897</v>
      </c>
    </row>
    <row r="2403" spans="1:16" x14ac:dyDescent="0.3">
      <c r="A2403" s="45" t="s">
        <v>14695</v>
      </c>
      <c r="B2403" s="45" t="s">
        <v>14696</v>
      </c>
      <c r="C2403" s="45" t="s">
        <v>14697</v>
      </c>
      <c r="D2403" s="45" t="s">
        <v>14698</v>
      </c>
      <c r="E2403" s="45" t="s">
        <v>14699</v>
      </c>
      <c r="F2403" s="45" t="s">
        <v>5572</v>
      </c>
      <c r="G2403" s="45">
        <v>22</v>
      </c>
      <c r="I2403" s="45" t="s">
        <v>6013</v>
      </c>
      <c r="J2403" s="45" t="s">
        <v>6014</v>
      </c>
      <c r="K2403" s="45" t="s">
        <v>15441</v>
      </c>
      <c r="L2403" s="45" t="s">
        <v>14701</v>
      </c>
      <c r="M2403" s="45" t="s">
        <v>14702</v>
      </c>
      <c r="N2403" s="45" t="s">
        <v>14703</v>
      </c>
      <c r="O2403" s="45" t="s">
        <v>14704</v>
      </c>
      <c r="P2403" s="45" t="s">
        <v>5898</v>
      </c>
    </row>
    <row r="2404" spans="1:16" x14ac:dyDescent="0.3">
      <c r="A2404" s="45" t="s">
        <v>14705</v>
      </c>
      <c r="B2404" s="45" t="s">
        <v>14706</v>
      </c>
      <c r="C2404" s="45" t="s">
        <v>14707</v>
      </c>
      <c r="D2404" s="45" t="s">
        <v>14708</v>
      </c>
      <c r="E2404" s="45" t="s">
        <v>14709</v>
      </c>
      <c r="F2404" s="45" t="s">
        <v>6581</v>
      </c>
      <c r="G2404" s="45">
        <v>1</v>
      </c>
      <c r="I2404" s="45" t="s">
        <v>6013</v>
      </c>
      <c r="J2404" s="45" t="s">
        <v>6014</v>
      </c>
      <c r="K2404" s="45" t="s">
        <v>15442</v>
      </c>
      <c r="L2404" s="45" t="s">
        <v>14711</v>
      </c>
      <c r="M2404" s="45" t="s">
        <v>14712</v>
      </c>
      <c r="N2404" s="45" t="s">
        <v>14713</v>
      </c>
      <c r="O2404" s="45" t="s">
        <v>14714</v>
      </c>
      <c r="P2404" s="45" t="s">
        <v>5899</v>
      </c>
    </row>
    <row r="2405" spans="1:16" x14ac:dyDescent="0.3">
      <c r="A2405" s="45" t="s">
        <v>7686</v>
      </c>
      <c r="B2405" s="45" t="s">
        <v>7752</v>
      </c>
      <c r="C2405" s="45" t="s">
        <v>7688</v>
      </c>
      <c r="D2405" s="45" t="s">
        <v>7689</v>
      </c>
      <c r="E2405" s="45" t="s">
        <v>7690</v>
      </c>
      <c r="F2405" s="45" t="s">
        <v>6581</v>
      </c>
      <c r="G2405" s="45">
        <v>12</v>
      </c>
      <c r="I2405" s="45" t="s">
        <v>6013</v>
      </c>
      <c r="J2405" s="45" t="s">
        <v>6014</v>
      </c>
      <c r="K2405" s="45" t="s">
        <v>15443</v>
      </c>
      <c r="L2405" s="45" t="s">
        <v>7692</v>
      </c>
      <c r="M2405" s="45" t="s">
        <v>7693</v>
      </c>
      <c r="N2405" s="45" t="s">
        <v>7694</v>
      </c>
      <c r="O2405" s="45" t="s">
        <v>7695</v>
      </c>
      <c r="P2405" s="45" t="s">
        <v>4887</v>
      </c>
    </row>
    <row r="2406" spans="1:16" x14ac:dyDescent="0.3">
      <c r="A2406" s="45" t="s">
        <v>7696</v>
      </c>
      <c r="B2406" s="45" t="s">
        <v>7754</v>
      </c>
      <c r="C2406" s="45" t="s">
        <v>7698</v>
      </c>
      <c r="D2406" s="45" t="s">
        <v>7699</v>
      </c>
      <c r="E2406" s="45" t="s">
        <v>7700</v>
      </c>
      <c r="F2406" s="45" t="s">
        <v>6581</v>
      </c>
      <c r="G2406" s="45">
        <v>14</v>
      </c>
      <c r="I2406" s="45" t="s">
        <v>6013</v>
      </c>
      <c r="J2406" s="45" t="s">
        <v>6014</v>
      </c>
      <c r="K2406" s="45" t="s">
        <v>15444</v>
      </c>
      <c r="L2406" s="45" t="s">
        <v>7702</v>
      </c>
      <c r="M2406" s="45" t="s">
        <v>7703</v>
      </c>
      <c r="N2406" s="45" t="s">
        <v>7704</v>
      </c>
      <c r="O2406" s="45" t="s">
        <v>7705</v>
      </c>
      <c r="P2406" s="45" t="s">
        <v>4889</v>
      </c>
    </row>
    <row r="2407" spans="1:16" x14ac:dyDescent="0.3">
      <c r="A2407" s="45" t="s">
        <v>7706</v>
      </c>
      <c r="B2407" s="45" t="s">
        <v>7756</v>
      </c>
      <c r="C2407" s="45" t="s">
        <v>7708</v>
      </c>
      <c r="D2407" s="45" t="s">
        <v>7709</v>
      </c>
      <c r="E2407" s="45" t="s">
        <v>7710</v>
      </c>
      <c r="F2407" s="45" t="s">
        <v>6581</v>
      </c>
      <c r="G2407" s="45">
        <v>12</v>
      </c>
      <c r="I2407" s="45" t="s">
        <v>6013</v>
      </c>
      <c r="J2407" s="45" t="s">
        <v>6014</v>
      </c>
      <c r="K2407" s="45" t="s">
        <v>15445</v>
      </c>
      <c r="L2407" s="45" t="s">
        <v>7712</v>
      </c>
      <c r="M2407" s="45" t="s">
        <v>7713</v>
      </c>
      <c r="N2407" s="45" t="s">
        <v>7714</v>
      </c>
      <c r="O2407" s="45" t="s">
        <v>7715</v>
      </c>
      <c r="P2407" s="45" t="s">
        <v>4891</v>
      </c>
    </row>
    <row r="2408" spans="1:16" x14ac:dyDescent="0.3">
      <c r="A2408" s="45" t="s">
        <v>7716</v>
      </c>
      <c r="B2408" s="45" t="s">
        <v>7758</v>
      </c>
      <c r="C2408" s="45" t="s">
        <v>7718</v>
      </c>
      <c r="D2408" s="45" t="s">
        <v>7719</v>
      </c>
      <c r="E2408" s="45" t="s">
        <v>7720</v>
      </c>
      <c r="F2408" s="45" t="s">
        <v>6581</v>
      </c>
      <c r="G2408" s="45">
        <v>14</v>
      </c>
      <c r="I2408" s="45" t="s">
        <v>6013</v>
      </c>
      <c r="J2408" s="45" t="s">
        <v>6014</v>
      </c>
      <c r="K2408" s="45" t="s">
        <v>15446</v>
      </c>
      <c r="L2408" s="45" t="s">
        <v>7722</v>
      </c>
      <c r="M2408" s="45" t="s">
        <v>7723</v>
      </c>
      <c r="N2408" s="45" t="s">
        <v>7724</v>
      </c>
      <c r="O2408" s="45" t="s">
        <v>7725</v>
      </c>
      <c r="P2408" s="45" t="s">
        <v>4893</v>
      </c>
    </row>
    <row r="2409" spans="1:16" x14ac:dyDescent="0.3">
      <c r="A2409" s="45" t="s">
        <v>15447</v>
      </c>
      <c r="B2409" s="45" t="s">
        <v>15448</v>
      </c>
      <c r="C2409" s="45" t="s">
        <v>15449</v>
      </c>
      <c r="D2409" s="45" t="s">
        <v>15450</v>
      </c>
      <c r="E2409" s="45" t="s">
        <v>15451</v>
      </c>
      <c r="F2409" s="45" t="s">
        <v>5572</v>
      </c>
      <c r="G2409" s="45">
        <v>22</v>
      </c>
      <c r="I2409" s="45" t="s">
        <v>6013</v>
      </c>
      <c r="J2409" s="45" t="s">
        <v>6014</v>
      </c>
      <c r="K2409" s="45" t="s">
        <v>15452</v>
      </c>
      <c r="L2409" s="45" t="s">
        <v>15453</v>
      </c>
      <c r="M2409" s="45" t="s">
        <v>15454</v>
      </c>
      <c r="N2409" s="45" t="s">
        <v>15455</v>
      </c>
      <c r="O2409" s="45" t="s">
        <v>15456</v>
      </c>
      <c r="P2409" s="45" t="s">
        <v>6019</v>
      </c>
    </row>
    <row r="2410" spans="1:16" x14ac:dyDescent="0.3">
      <c r="A2410" s="45" t="s">
        <v>15457</v>
      </c>
      <c r="B2410" s="45" t="s">
        <v>15458</v>
      </c>
      <c r="C2410" s="45" t="s">
        <v>15459</v>
      </c>
      <c r="D2410" s="45" t="s">
        <v>15460</v>
      </c>
      <c r="E2410" s="45" t="s">
        <v>15461</v>
      </c>
      <c r="F2410" s="45" t="s">
        <v>5572</v>
      </c>
      <c r="G2410" s="45">
        <v>22</v>
      </c>
      <c r="I2410" s="45" t="s">
        <v>6013</v>
      </c>
      <c r="J2410" s="45" t="s">
        <v>6014</v>
      </c>
      <c r="K2410" s="45" t="s">
        <v>15462</v>
      </c>
      <c r="L2410" s="45" t="s">
        <v>15463</v>
      </c>
      <c r="M2410" s="45" t="s">
        <v>15464</v>
      </c>
      <c r="N2410" s="45" t="s">
        <v>15465</v>
      </c>
      <c r="O2410" s="45" t="s">
        <v>15466</v>
      </c>
      <c r="P2410" s="45" t="s">
        <v>6021</v>
      </c>
    </row>
    <row r="2411" spans="1:16" x14ac:dyDescent="0.3">
      <c r="A2411" s="45" t="s">
        <v>15467</v>
      </c>
      <c r="B2411" s="45" t="s">
        <v>15468</v>
      </c>
      <c r="C2411" s="45" t="s">
        <v>15469</v>
      </c>
      <c r="D2411" s="45" t="s">
        <v>15470</v>
      </c>
      <c r="E2411" s="45" t="s">
        <v>15471</v>
      </c>
      <c r="F2411" s="45" t="s">
        <v>5572</v>
      </c>
      <c r="G2411" s="45">
        <v>22</v>
      </c>
      <c r="I2411" s="45" t="s">
        <v>6013</v>
      </c>
      <c r="J2411" s="45" t="s">
        <v>6014</v>
      </c>
      <c r="K2411" s="45" t="s">
        <v>15472</v>
      </c>
      <c r="L2411" s="45" t="s">
        <v>15473</v>
      </c>
      <c r="M2411" s="45" t="s">
        <v>15474</v>
      </c>
      <c r="N2411" s="45" t="s">
        <v>15475</v>
      </c>
      <c r="O2411" s="45" t="s">
        <v>15476</v>
      </c>
      <c r="P2411" s="45" t="s">
        <v>6023</v>
      </c>
    </row>
    <row r="2412" spans="1:16" x14ac:dyDescent="0.3">
      <c r="A2412" s="45" t="s">
        <v>15477</v>
      </c>
      <c r="B2412" s="45" t="s">
        <v>15478</v>
      </c>
      <c r="C2412" s="45" t="s">
        <v>15479</v>
      </c>
      <c r="D2412" s="45" t="s">
        <v>15480</v>
      </c>
      <c r="E2412" s="45" t="s">
        <v>15481</v>
      </c>
      <c r="F2412" s="45" t="s">
        <v>5572</v>
      </c>
      <c r="G2412" s="45">
        <v>22</v>
      </c>
      <c r="I2412" s="45" t="s">
        <v>6013</v>
      </c>
      <c r="J2412" s="45" t="s">
        <v>6014</v>
      </c>
      <c r="K2412" s="45" t="s">
        <v>15482</v>
      </c>
      <c r="L2412" s="45" t="s">
        <v>15483</v>
      </c>
      <c r="M2412" s="45" t="s">
        <v>15484</v>
      </c>
      <c r="N2412" s="45" t="s">
        <v>15485</v>
      </c>
      <c r="O2412" s="45" t="s">
        <v>15486</v>
      </c>
      <c r="P2412" s="45" t="s">
        <v>6025</v>
      </c>
    </row>
    <row r="2413" spans="1:16" x14ac:dyDescent="0.3">
      <c r="A2413" s="45" t="s">
        <v>10056</v>
      </c>
      <c r="B2413" s="45" t="s">
        <v>14719</v>
      </c>
      <c r="C2413" s="45" t="s">
        <v>10058</v>
      </c>
      <c r="D2413" s="45" t="s">
        <v>10059</v>
      </c>
      <c r="E2413" s="45" t="s">
        <v>10060</v>
      </c>
      <c r="F2413" s="45" t="s">
        <v>6581</v>
      </c>
      <c r="G2413" s="45">
        <v>30</v>
      </c>
      <c r="I2413" s="45" t="s">
        <v>6013</v>
      </c>
      <c r="J2413" s="45" t="s">
        <v>6014</v>
      </c>
      <c r="K2413" s="45" t="s">
        <v>15487</v>
      </c>
      <c r="L2413" s="45" t="s">
        <v>10062</v>
      </c>
      <c r="M2413" s="45" t="s">
        <v>10063</v>
      </c>
      <c r="N2413" s="45" t="s">
        <v>10064</v>
      </c>
      <c r="O2413" s="45" t="s">
        <v>10065</v>
      </c>
      <c r="P2413" s="45" t="s">
        <v>5463</v>
      </c>
    </row>
    <row r="2414" spans="1:16" x14ac:dyDescent="0.3">
      <c r="A2414" s="45" t="s">
        <v>10066</v>
      </c>
      <c r="B2414" s="45" t="s">
        <v>10067</v>
      </c>
      <c r="C2414" s="45" t="s">
        <v>10068</v>
      </c>
      <c r="D2414" s="45" t="s">
        <v>10069</v>
      </c>
      <c r="E2414" s="45" t="s">
        <v>10070</v>
      </c>
      <c r="F2414" s="45" t="s">
        <v>6581</v>
      </c>
      <c r="G2414" s="45">
        <v>8</v>
      </c>
      <c r="I2414" s="45" t="s">
        <v>6013</v>
      </c>
      <c r="J2414" s="45" t="s">
        <v>6014</v>
      </c>
      <c r="K2414" s="45" t="s">
        <v>15488</v>
      </c>
      <c r="L2414" s="45" t="s">
        <v>10072</v>
      </c>
      <c r="M2414" s="45" t="s">
        <v>10073</v>
      </c>
      <c r="N2414" s="45" t="s">
        <v>10074</v>
      </c>
      <c r="O2414" s="45" t="s">
        <v>10075</v>
      </c>
      <c r="P2414" s="45" t="s">
        <v>5686</v>
      </c>
    </row>
    <row r="2415" spans="1:16" x14ac:dyDescent="0.3">
      <c r="A2415" s="45" t="s">
        <v>10076</v>
      </c>
      <c r="B2415" s="45" t="s">
        <v>10077</v>
      </c>
      <c r="C2415" s="45" t="s">
        <v>10078</v>
      </c>
      <c r="D2415" s="45" t="s">
        <v>10079</v>
      </c>
      <c r="E2415" s="45" t="s">
        <v>10080</v>
      </c>
      <c r="F2415" s="45" t="s">
        <v>6581</v>
      </c>
      <c r="G2415" s="45">
        <v>6</v>
      </c>
      <c r="I2415" s="45" t="s">
        <v>6013</v>
      </c>
      <c r="J2415" s="45" t="s">
        <v>6014</v>
      </c>
      <c r="K2415" s="45" t="s">
        <v>15489</v>
      </c>
      <c r="L2415" s="45" t="s">
        <v>10082</v>
      </c>
      <c r="M2415" s="45" t="s">
        <v>10083</v>
      </c>
      <c r="N2415" s="45" t="s">
        <v>10084</v>
      </c>
      <c r="O2415" s="45" t="s">
        <v>10085</v>
      </c>
      <c r="P2415" s="45" t="s">
        <v>5688</v>
      </c>
    </row>
    <row r="2416" spans="1:16" x14ac:dyDescent="0.3">
      <c r="A2416" s="45" t="s">
        <v>10086</v>
      </c>
      <c r="B2416" s="45" t="s">
        <v>10087</v>
      </c>
      <c r="C2416" s="45" t="s">
        <v>10088</v>
      </c>
      <c r="D2416" s="45" t="s">
        <v>10089</v>
      </c>
      <c r="E2416" s="45" t="s">
        <v>10090</v>
      </c>
      <c r="F2416" s="45" t="s">
        <v>5167</v>
      </c>
      <c r="G2416" s="45">
        <v>22</v>
      </c>
      <c r="I2416" s="45" t="s">
        <v>6013</v>
      </c>
      <c r="J2416" s="45" t="s">
        <v>6014</v>
      </c>
      <c r="K2416" s="45" t="s">
        <v>15490</v>
      </c>
      <c r="L2416" s="45" t="s">
        <v>10092</v>
      </c>
      <c r="M2416" s="45" t="s">
        <v>10093</v>
      </c>
      <c r="N2416" s="45" t="s">
        <v>10094</v>
      </c>
      <c r="O2416" s="45" t="s">
        <v>10095</v>
      </c>
      <c r="P2416" s="45" t="s">
        <v>5690</v>
      </c>
    </row>
    <row r="2417" spans="1:16" x14ac:dyDescent="0.3">
      <c r="A2417" s="45" t="s">
        <v>10096</v>
      </c>
      <c r="B2417" s="45" t="s">
        <v>10097</v>
      </c>
      <c r="C2417" s="45" t="s">
        <v>10098</v>
      </c>
      <c r="D2417" s="45" t="s">
        <v>10099</v>
      </c>
      <c r="E2417" s="45" t="s">
        <v>10100</v>
      </c>
      <c r="F2417" s="45" t="s">
        <v>6581</v>
      </c>
      <c r="G2417" s="45">
        <v>6</v>
      </c>
      <c r="I2417" s="45" t="s">
        <v>6013</v>
      </c>
      <c r="J2417" s="45" t="s">
        <v>6014</v>
      </c>
      <c r="K2417" s="45" t="s">
        <v>15491</v>
      </c>
      <c r="L2417" s="45" t="s">
        <v>10102</v>
      </c>
      <c r="M2417" s="45" t="s">
        <v>10103</v>
      </c>
      <c r="N2417" s="45" t="s">
        <v>10104</v>
      </c>
      <c r="O2417" s="45" t="s">
        <v>10105</v>
      </c>
      <c r="P2417" s="45" t="s">
        <v>5692</v>
      </c>
    </row>
    <row r="2418" spans="1:16" x14ac:dyDescent="0.3">
      <c r="A2418" s="45" t="s">
        <v>7792</v>
      </c>
      <c r="B2418" s="45" t="s">
        <v>7970</v>
      </c>
      <c r="C2418" s="45" t="s">
        <v>7794</v>
      </c>
      <c r="D2418" s="45" t="s">
        <v>7795</v>
      </c>
      <c r="E2418" s="45" t="s">
        <v>7796</v>
      </c>
      <c r="F2418" s="45" t="s">
        <v>6581</v>
      </c>
      <c r="G2418" s="45">
        <v>200</v>
      </c>
      <c r="I2418" s="45" t="s">
        <v>6013</v>
      </c>
      <c r="J2418" s="45" t="s">
        <v>6014</v>
      </c>
      <c r="K2418" s="45" t="s">
        <v>15492</v>
      </c>
      <c r="L2418" s="45" t="s">
        <v>7798</v>
      </c>
      <c r="M2418" s="45" t="s">
        <v>7799</v>
      </c>
      <c r="N2418" s="45" t="s">
        <v>7800</v>
      </c>
      <c r="O2418" s="45" t="s">
        <v>7801</v>
      </c>
      <c r="P2418" s="45" t="s">
        <v>4973</v>
      </c>
    </row>
    <row r="2419" spans="1:16" x14ac:dyDescent="0.3">
      <c r="A2419" s="45" t="s">
        <v>15493</v>
      </c>
      <c r="B2419" s="45" t="s">
        <v>15494</v>
      </c>
      <c r="C2419" s="45" t="s">
        <v>15495</v>
      </c>
      <c r="D2419" s="45" t="s">
        <v>15496</v>
      </c>
      <c r="E2419" s="45" t="s">
        <v>15497</v>
      </c>
      <c r="F2419" s="45" t="s">
        <v>6581</v>
      </c>
      <c r="G2419" s="45">
        <v>20</v>
      </c>
      <c r="I2419" s="45" t="s">
        <v>6013</v>
      </c>
      <c r="J2419" s="45" t="s">
        <v>6014</v>
      </c>
      <c r="K2419" s="45" t="s">
        <v>15498</v>
      </c>
      <c r="L2419" s="45" t="s">
        <v>15499</v>
      </c>
      <c r="M2419" s="45" t="s">
        <v>15500</v>
      </c>
      <c r="N2419" s="45" t="s">
        <v>15501</v>
      </c>
      <c r="O2419" s="45" t="s">
        <v>15502</v>
      </c>
      <c r="P2419" s="45" t="s">
        <v>6027</v>
      </c>
    </row>
    <row r="2420" spans="1:16" x14ac:dyDescent="0.3">
      <c r="A2420" s="45" t="s">
        <v>7976</v>
      </c>
      <c r="B2420" s="45" t="s">
        <v>9671</v>
      </c>
      <c r="C2420" s="45" t="s">
        <v>7978</v>
      </c>
      <c r="D2420" s="45" t="s">
        <v>7979</v>
      </c>
      <c r="E2420" s="45" t="s">
        <v>7980</v>
      </c>
      <c r="F2420" s="45" t="s">
        <v>6581</v>
      </c>
      <c r="G2420" s="45">
        <v>20</v>
      </c>
      <c r="H2420" s="45" t="s">
        <v>7465</v>
      </c>
      <c r="I2420" s="45" t="s">
        <v>6033</v>
      </c>
      <c r="J2420" s="45" t="s">
        <v>6034</v>
      </c>
      <c r="K2420" s="45" t="s">
        <v>15503</v>
      </c>
      <c r="L2420" s="45" t="s">
        <v>7982</v>
      </c>
      <c r="M2420" s="45" t="s">
        <v>7983</v>
      </c>
      <c r="N2420" s="45" t="s">
        <v>7984</v>
      </c>
      <c r="O2420" s="45" t="s">
        <v>7985</v>
      </c>
      <c r="P2420" s="45" t="s">
        <v>4837</v>
      </c>
    </row>
    <row r="2421" spans="1:16" x14ac:dyDescent="0.3">
      <c r="A2421" s="45" t="s">
        <v>7940</v>
      </c>
      <c r="B2421" s="45" t="s">
        <v>9673</v>
      </c>
      <c r="C2421" s="45" t="s">
        <v>7942</v>
      </c>
      <c r="D2421" s="45" t="s">
        <v>7943</v>
      </c>
      <c r="E2421" s="45" t="s">
        <v>7944</v>
      </c>
      <c r="F2421" s="45" t="s">
        <v>5572</v>
      </c>
      <c r="G2421" s="45">
        <v>22</v>
      </c>
      <c r="H2421" s="45" t="s">
        <v>7467</v>
      </c>
      <c r="I2421" s="45" t="s">
        <v>6033</v>
      </c>
      <c r="J2421" s="45" t="s">
        <v>6034</v>
      </c>
      <c r="K2421" s="45" t="s">
        <v>15504</v>
      </c>
      <c r="L2421" s="45" t="s">
        <v>7946</v>
      </c>
      <c r="M2421" s="45" t="s">
        <v>7947</v>
      </c>
      <c r="N2421" s="45" t="s">
        <v>7948</v>
      </c>
      <c r="O2421" s="45" t="s">
        <v>7949</v>
      </c>
      <c r="P2421" s="45" t="s">
        <v>4841</v>
      </c>
    </row>
    <row r="2422" spans="1:16" x14ac:dyDescent="0.3">
      <c r="A2422" s="45" t="s">
        <v>13998</v>
      </c>
      <c r="B2422" s="45" t="s">
        <v>13999</v>
      </c>
      <c r="C2422" s="45" t="s">
        <v>14000</v>
      </c>
      <c r="D2422" s="45" t="s">
        <v>14001</v>
      </c>
      <c r="E2422" s="45" t="s">
        <v>14002</v>
      </c>
      <c r="F2422" s="45" t="s">
        <v>5572</v>
      </c>
      <c r="G2422" s="45">
        <v>22</v>
      </c>
      <c r="H2422" s="45" t="s">
        <v>7468</v>
      </c>
      <c r="I2422" s="45" t="s">
        <v>6033</v>
      </c>
      <c r="J2422" s="45" t="s">
        <v>6034</v>
      </c>
      <c r="K2422" s="45" t="s">
        <v>15505</v>
      </c>
      <c r="L2422" s="45" t="s">
        <v>14004</v>
      </c>
      <c r="M2422" s="45" t="s">
        <v>14005</v>
      </c>
      <c r="N2422" s="45" t="s">
        <v>14006</v>
      </c>
      <c r="O2422" s="45" t="s">
        <v>14007</v>
      </c>
      <c r="P2422" s="45" t="s">
        <v>5882</v>
      </c>
    </row>
    <row r="2423" spans="1:16" x14ac:dyDescent="0.3">
      <c r="A2423" s="45" t="s">
        <v>10268</v>
      </c>
      <c r="B2423" s="45" t="s">
        <v>14457</v>
      </c>
      <c r="C2423" s="45" t="s">
        <v>10270</v>
      </c>
      <c r="D2423" s="45" t="s">
        <v>10271</v>
      </c>
      <c r="E2423" s="45" t="s">
        <v>10272</v>
      </c>
      <c r="F2423" s="45" t="s">
        <v>6581</v>
      </c>
      <c r="G2423" s="45">
        <v>2</v>
      </c>
      <c r="H2423" s="45" t="s">
        <v>7469</v>
      </c>
      <c r="I2423" s="45" t="s">
        <v>6033</v>
      </c>
      <c r="J2423" s="45" t="s">
        <v>6034</v>
      </c>
      <c r="K2423" s="45" t="s">
        <v>15506</v>
      </c>
      <c r="L2423" s="45" t="s">
        <v>10274</v>
      </c>
      <c r="M2423" s="45" t="s">
        <v>10275</v>
      </c>
      <c r="N2423" s="45" t="s">
        <v>10276</v>
      </c>
      <c r="O2423" s="45" t="s">
        <v>10277</v>
      </c>
      <c r="P2423" s="45" t="s">
        <v>5162</v>
      </c>
    </row>
    <row r="2424" spans="1:16" x14ac:dyDescent="0.3">
      <c r="A2424" s="45" t="s">
        <v>10278</v>
      </c>
      <c r="B2424" s="45" t="s">
        <v>10279</v>
      </c>
      <c r="C2424" s="45" t="s">
        <v>10280</v>
      </c>
      <c r="D2424" s="45" t="s">
        <v>10281</v>
      </c>
      <c r="E2424" s="45" t="s">
        <v>10282</v>
      </c>
      <c r="F2424" s="45" t="s">
        <v>5167</v>
      </c>
      <c r="G2424" s="45">
        <v>22</v>
      </c>
      <c r="H2424" s="45" t="s">
        <v>7470</v>
      </c>
      <c r="I2424" s="45" t="s">
        <v>6033</v>
      </c>
      <c r="J2424" s="45" t="s">
        <v>6034</v>
      </c>
      <c r="K2424" s="45" t="s">
        <v>15507</v>
      </c>
      <c r="L2424" s="45" t="s">
        <v>10284</v>
      </c>
      <c r="M2424" s="45" t="s">
        <v>10285</v>
      </c>
      <c r="N2424" s="45" t="s">
        <v>10286</v>
      </c>
      <c r="O2424" s="45" t="s">
        <v>10287</v>
      </c>
      <c r="P2424" s="45" t="s">
        <v>5594</v>
      </c>
    </row>
    <row r="2425" spans="1:16" x14ac:dyDescent="0.3">
      <c r="A2425" s="45" t="s">
        <v>7726</v>
      </c>
      <c r="B2425" s="45" t="s">
        <v>7727</v>
      </c>
      <c r="C2425" s="45" t="s">
        <v>7728</v>
      </c>
      <c r="D2425" s="45" t="s">
        <v>7729</v>
      </c>
      <c r="E2425" s="45" t="s">
        <v>7730</v>
      </c>
      <c r="F2425" s="45" t="s">
        <v>6581</v>
      </c>
      <c r="G2425" s="45">
        <v>12</v>
      </c>
      <c r="I2425" s="45" t="s">
        <v>6033</v>
      </c>
      <c r="J2425" s="45" t="s">
        <v>6034</v>
      </c>
      <c r="K2425" s="45" t="s">
        <v>15508</v>
      </c>
      <c r="L2425" s="45" t="s">
        <v>7732</v>
      </c>
      <c r="M2425" s="45" t="s">
        <v>7733</v>
      </c>
      <c r="N2425" s="45" t="s">
        <v>7734</v>
      </c>
      <c r="O2425" s="45" t="s">
        <v>7735</v>
      </c>
      <c r="P2425" s="45" t="s">
        <v>4846</v>
      </c>
    </row>
    <row r="2426" spans="1:16" x14ac:dyDescent="0.3">
      <c r="A2426" s="45" t="s">
        <v>7762</v>
      </c>
      <c r="B2426" s="45" t="s">
        <v>7763</v>
      </c>
      <c r="C2426" s="45" t="s">
        <v>7764</v>
      </c>
      <c r="D2426" s="45" t="s">
        <v>7765</v>
      </c>
      <c r="E2426" s="45" t="s">
        <v>7766</v>
      </c>
      <c r="F2426" s="45" t="s">
        <v>6581</v>
      </c>
      <c r="G2426" s="45">
        <v>1</v>
      </c>
      <c r="I2426" s="45" t="s">
        <v>6033</v>
      </c>
      <c r="J2426" s="45" t="s">
        <v>6034</v>
      </c>
      <c r="K2426" s="45" t="s">
        <v>15509</v>
      </c>
      <c r="L2426" s="45" t="s">
        <v>7768</v>
      </c>
      <c r="M2426" s="45" t="s">
        <v>7769</v>
      </c>
      <c r="N2426" s="45" t="s">
        <v>7770</v>
      </c>
      <c r="O2426" s="45" t="s">
        <v>7771</v>
      </c>
      <c r="P2426" s="45" t="s">
        <v>4849</v>
      </c>
    </row>
    <row r="2427" spans="1:16" x14ac:dyDescent="0.3">
      <c r="A2427" s="45" t="s">
        <v>14584</v>
      </c>
      <c r="B2427" s="45" t="s">
        <v>14585</v>
      </c>
      <c r="C2427" s="45" t="s">
        <v>14586</v>
      </c>
      <c r="D2427" s="45" t="s">
        <v>14587</v>
      </c>
      <c r="E2427" s="45" t="s">
        <v>14588</v>
      </c>
      <c r="F2427" s="45" t="s">
        <v>6581</v>
      </c>
      <c r="G2427" s="45">
        <v>8</v>
      </c>
      <c r="I2427" s="45" t="s">
        <v>6033</v>
      </c>
      <c r="J2427" s="45" t="s">
        <v>6034</v>
      </c>
      <c r="K2427" s="45" t="s">
        <v>15510</v>
      </c>
      <c r="L2427" s="45" t="s">
        <v>14590</v>
      </c>
      <c r="M2427" s="45" t="s">
        <v>14591</v>
      </c>
      <c r="N2427" s="45" t="s">
        <v>14592</v>
      </c>
      <c r="O2427" s="45" t="s">
        <v>14593</v>
      </c>
      <c r="P2427" s="45" t="s">
        <v>5885</v>
      </c>
    </row>
    <row r="2428" spans="1:16" x14ac:dyDescent="0.3">
      <c r="A2428" s="45" t="s">
        <v>14594</v>
      </c>
      <c r="B2428" s="45" t="s">
        <v>14595</v>
      </c>
      <c r="C2428" s="45" t="s">
        <v>14596</v>
      </c>
      <c r="D2428" s="45" t="s">
        <v>14597</v>
      </c>
      <c r="E2428" s="45" t="s">
        <v>14598</v>
      </c>
      <c r="F2428" s="45" t="s">
        <v>5572</v>
      </c>
      <c r="G2428" s="45">
        <v>22</v>
      </c>
      <c r="I2428" s="45" t="s">
        <v>6033</v>
      </c>
      <c r="J2428" s="45" t="s">
        <v>6034</v>
      </c>
      <c r="K2428" s="45" t="s">
        <v>15511</v>
      </c>
      <c r="L2428" s="45" t="s">
        <v>14600</v>
      </c>
      <c r="M2428" s="45" t="s">
        <v>14601</v>
      </c>
      <c r="N2428" s="45" t="s">
        <v>14602</v>
      </c>
      <c r="O2428" s="45" t="s">
        <v>14603</v>
      </c>
      <c r="P2428" s="45" t="s">
        <v>5886</v>
      </c>
    </row>
    <row r="2429" spans="1:16" x14ac:dyDescent="0.3">
      <c r="A2429" s="45" t="s">
        <v>8228</v>
      </c>
      <c r="B2429" s="45" t="s">
        <v>9769</v>
      </c>
      <c r="C2429" s="45" t="s">
        <v>8230</v>
      </c>
      <c r="D2429" s="45" t="s">
        <v>8231</v>
      </c>
      <c r="E2429" s="45" t="s">
        <v>8232</v>
      </c>
      <c r="F2429" s="45" t="s">
        <v>6581</v>
      </c>
      <c r="G2429" s="45">
        <v>30</v>
      </c>
      <c r="I2429" s="45" t="s">
        <v>6033</v>
      </c>
      <c r="J2429" s="45" t="s">
        <v>6034</v>
      </c>
      <c r="K2429" s="45" t="s">
        <v>15512</v>
      </c>
      <c r="L2429" s="45" t="s">
        <v>8234</v>
      </c>
      <c r="M2429" s="45" t="s">
        <v>8235</v>
      </c>
      <c r="N2429" s="45" t="s">
        <v>8236</v>
      </c>
      <c r="O2429" s="45" t="s">
        <v>8237</v>
      </c>
      <c r="P2429" s="45" t="s">
        <v>5324</v>
      </c>
    </row>
    <row r="2430" spans="1:16" x14ac:dyDescent="0.3">
      <c r="A2430" s="45" t="s">
        <v>13243</v>
      </c>
      <c r="B2430" s="45" t="s">
        <v>14605</v>
      </c>
      <c r="C2430" s="45" t="s">
        <v>13245</v>
      </c>
      <c r="D2430" s="45" t="s">
        <v>13246</v>
      </c>
      <c r="E2430" s="45" t="s">
        <v>13247</v>
      </c>
      <c r="F2430" s="45" t="s">
        <v>6581</v>
      </c>
      <c r="G2430" s="45">
        <v>8</v>
      </c>
      <c r="H2430" s="45" t="s">
        <v>7471</v>
      </c>
      <c r="I2430" s="45" t="s">
        <v>6033</v>
      </c>
      <c r="J2430" s="45" t="s">
        <v>6034</v>
      </c>
      <c r="K2430" s="45" t="s">
        <v>15513</v>
      </c>
      <c r="L2430" s="45" t="s">
        <v>13249</v>
      </c>
      <c r="M2430" s="45" t="s">
        <v>13250</v>
      </c>
      <c r="N2430" s="45" t="s">
        <v>13251</v>
      </c>
      <c r="O2430" s="45" t="s">
        <v>13252</v>
      </c>
      <c r="P2430" s="45" t="s">
        <v>5295</v>
      </c>
    </row>
    <row r="2431" spans="1:16" x14ac:dyDescent="0.3">
      <c r="A2431" s="45" t="s">
        <v>14509</v>
      </c>
      <c r="B2431" s="45" t="s">
        <v>15405</v>
      </c>
      <c r="C2431" s="45" t="s">
        <v>14511</v>
      </c>
      <c r="D2431" s="45" t="s">
        <v>14512</v>
      </c>
      <c r="E2431" s="45" t="s">
        <v>14513</v>
      </c>
      <c r="F2431" s="45" t="s">
        <v>5572</v>
      </c>
      <c r="G2431" s="45">
        <v>22</v>
      </c>
      <c r="H2431" s="45" t="s">
        <v>7472</v>
      </c>
      <c r="I2431" s="45" t="s">
        <v>6033</v>
      </c>
      <c r="J2431" s="45" t="s">
        <v>6034</v>
      </c>
      <c r="K2431" s="45" t="s">
        <v>15514</v>
      </c>
      <c r="L2431" s="45" t="s">
        <v>14515</v>
      </c>
      <c r="M2431" s="45" t="s">
        <v>14516</v>
      </c>
      <c r="N2431" s="45" t="s">
        <v>14517</v>
      </c>
      <c r="O2431" s="45" t="s">
        <v>14518</v>
      </c>
      <c r="P2431" s="45" t="s">
        <v>5887</v>
      </c>
    </row>
    <row r="2432" spans="1:16" x14ac:dyDescent="0.3">
      <c r="A2432" s="45" t="s">
        <v>15407</v>
      </c>
      <c r="B2432" s="45" t="s">
        <v>15408</v>
      </c>
      <c r="C2432" s="45" t="s">
        <v>15409</v>
      </c>
      <c r="D2432" s="45" t="s">
        <v>15410</v>
      </c>
      <c r="E2432" s="45" t="s">
        <v>15411</v>
      </c>
      <c r="F2432" s="45" t="s">
        <v>5572</v>
      </c>
      <c r="G2432" s="45">
        <v>22</v>
      </c>
      <c r="I2432" s="45" t="s">
        <v>6033</v>
      </c>
      <c r="J2432" s="45" t="s">
        <v>6034</v>
      </c>
      <c r="K2432" s="45" t="s">
        <v>15515</v>
      </c>
      <c r="L2432" s="45" t="s">
        <v>15413</v>
      </c>
      <c r="M2432" s="45" t="s">
        <v>15414</v>
      </c>
      <c r="N2432" s="45" t="s">
        <v>15415</v>
      </c>
      <c r="O2432" s="45" t="s">
        <v>15416</v>
      </c>
      <c r="P2432" s="45" t="s">
        <v>6015</v>
      </c>
    </row>
    <row r="2433" spans="1:16" x14ac:dyDescent="0.3">
      <c r="A2433" s="45" t="s">
        <v>15417</v>
      </c>
      <c r="B2433" s="45" t="s">
        <v>15418</v>
      </c>
      <c r="C2433" s="45" t="s">
        <v>15419</v>
      </c>
      <c r="D2433" s="45" t="s">
        <v>15420</v>
      </c>
      <c r="E2433" s="45" t="s">
        <v>15421</v>
      </c>
      <c r="F2433" s="45" t="s">
        <v>5572</v>
      </c>
      <c r="G2433" s="45">
        <v>22</v>
      </c>
      <c r="I2433" s="45" t="s">
        <v>6033</v>
      </c>
      <c r="J2433" s="45" t="s">
        <v>6034</v>
      </c>
      <c r="K2433" s="45" t="s">
        <v>15516</v>
      </c>
      <c r="L2433" s="45" t="s">
        <v>15423</v>
      </c>
      <c r="M2433" s="45" t="s">
        <v>15424</v>
      </c>
      <c r="N2433" s="45" t="s">
        <v>15425</v>
      </c>
      <c r="O2433" s="45" t="s">
        <v>15426</v>
      </c>
      <c r="P2433" s="45" t="s">
        <v>6017</v>
      </c>
    </row>
    <row r="2434" spans="1:16" x14ac:dyDescent="0.3">
      <c r="A2434" s="45" t="s">
        <v>14609</v>
      </c>
      <c r="B2434" s="45" t="s">
        <v>14610</v>
      </c>
      <c r="C2434" s="45" t="s">
        <v>14611</v>
      </c>
      <c r="D2434" s="45" t="s">
        <v>14612</v>
      </c>
      <c r="E2434" s="45" t="s">
        <v>14613</v>
      </c>
      <c r="F2434" s="45" t="s">
        <v>5572</v>
      </c>
      <c r="G2434" s="45">
        <v>22</v>
      </c>
      <c r="H2434" s="45" t="s">
        <v>7473</v>
      </c>
      <c r="I2434" s="45" t="s">
        <v>6033</v>
      </c>
      <c r="J2434" s="45" t="s">
        <v>6034</v>
      </c>
      <c r="K2434" s="45" t="s">
        <v>15517</v>
      </c>
      <c r="L2434" s="45" t="s">
        <v>14615</v>
      </c>
      <c r="M2434" s="45" t="s">
        <v>14616</v>
      </c>
      <c r="N2434" s="45" t="s">
        <v>14617</v>
      </c>
      <c r="O2434" s="45" t="s">
        <v>14618</v>
      </c>
      <c r="P2434" s="45" t="s">
        <v>5888</v>
      </c>
    </row>
    <row r="2435" spans="1:16" x14ac:dyDescent="0.3">
      <c r="A2435" s="45" t="s">
        <v>14619</v>
      </c>
      <c r="B2435" s="45" t="s">
        <v>14620</v>
      </c>
      <c r="C2435" s="45" t="s">
        <v>14621</v>
      </c>
      <c r="D2435" s="45" t="s">
        <v>14622</v>
      </c>
      <c r="E2435" s="45" t="s">
        <v>14623</v>
      </c>
      <c r="F2435" s="45" t="s">
        <v>5572</v>
      </c>
      <c r="G2435" s="45">
        <v>22</v>
      </c>
      <c r="H2435" s="45" t="s">
        <v>7474</v>
      </c>
      <c r="I2435" s="45" t="s">
        <v>6033</v>
      </c>
      <c r="J2435" s="45" t="s">
        <v>6034</v>
      </c>
      <c r="K2435" s="45" t="s">
        <v>15518</v>
      </c>
      <c r="L2435" s="45" t="s">
        <v>14625</v>
      </c>
      <c r="M2435" s="45" t="s">
        <v>14626</v>
      </c>
      <c r="N2435" s="45" t="s">
        <v>14627</v>
      </c>
      <c r="O2435" s="45" t="s">
        <v>14628</v>
      </c>
      <c r="P2435" s="45" t="s">
        <v>5889</v>
      </c>
    </row>
    <row r="2436" spans="1:16" x14ac:dyDescent="0.3">
      <c r="A2436" s="45" t="s">
        <v>14629</v>
      </c>
      <c r="B2436" s="45" t="s">
        <v>14630</v>
      </c>
      <c r="C2436" s="45" t="s">
        <v>14631</v>
      </c>
      <c r="D2436" s="45" t="s">
        <v>14632</v>
      </c>
      <c r="E2436" s="45" t="s">
        <v>14633</v>
      </c>
      <c r="F2436" s="45" t="s">
        <v>5572</v>
      </c>
      <c r="G2436" s="45">
        <v>22</v>
      </c>
      <c r="H2436" s="45" t="s">
        <v>7475</v>
      </c>
      <c r="I2436" s="45" t="s">
        <v>6033</v>
      </c>
      <c r="J2436" s="45" t="s">
        <v>6034</v>
      </c>
      <c r="K2436" s="45" t="s">
        <v>15519</v>
      </c>
      <c r="L2436" s="45" t="s">
        <v>14635</v>
      </c>
      <c r="M2436" s="45" t="s">
        <v>14636</v>
      </c>
      <c r="N2436" s="45" t="s">
        <v>14637</v>
      </c>
      <c r="O2436" s="45" t="s">
        <v>14638</v>
      </c>
      <c r="P2436" s="45" t="s">
        <v>5890</v>
      </c>
    </row>
    <row r="2437" spans="1:16" x14ac:dyDescent="0.3">
      <c r="A2437" s="45" t="s">
        <v>14639</v>
      </c>
      <c r="B2437" s="45" t="s">
        <v>14640</v>
      </c>
      <c r="C2437" s="45" t="s">
        <v>14641</v>
      </c>
      <c r="D2437" s="45" t="s">
        <v>14642</v>
      </c>
      <c r="E2437" s="45" t="s">
        <v>14643</v>
      </c>
      <c r="F2437" s="45" t="s">
        <v>5572</v>
      </c>
      <c r="G2437" s="45">
        <v>22</v>
      </c>
      <c r="H2437" s="45" t="s">
        <v>7476</v>
      </c>
      <c r="I2437" s="45" t="s">
        <v>6033</v>
      </c>
      <c r="J2437" s="45" t="s">
        <v>6034</v>
      </c>
      <c r="K2437" s="45" t="s">
        <v>15520</v>
      </c>
      <c r="L2437" s="45" t="s">
        <v>14645</v>
      </c>
      <c r="M2437" s="45" t="s">
        <v>14646</v>
      </c>
      <c r="N2437" s="45" t="s">
        <v>14647</v>
      </c>
      <c r="O2437" s="45" t="s">
        <v>14648</v>
      </c>
      <c r="P2437" s="45" t="s">
        <v>5891</v>
      </c>
    </row>
    <row r="2438" spans="1:16" x14ac:dyDescent="0.3">
      <c r="A2438" s="45" t="s">
        <v>14649</v>
      </c>
      <c r="B2438" s="45" t="s">
        <v>14650</v>
      </c>
      <c r="C2438" s="45" t="s">
        <v>14651</v>
      </c>
      <c r="D2438" s="45" t="s">
        <v>14652</v>
      </c>
      <c r="E2438" s="45" t="s">
        <v>14653</v>
      </c>
      <c r="F2438" s="45" t="s">
        <v>5572</v>
      </c>
      <c r="G2438" s="45">
        <v>22</v>
      </c>
      <c r="H2438" s="45" t="s">
        <v>7477</v>
      </c>
      <c r="I2438" s="45" t="s">
        <v>6033</v>
      </c>
      <c r="J2438" s="45" t="s">
        <v>6034</v>
      </c>
      <c r="K2438" s="45" t="s">
        <v>15521</v>
      </c>
      <c r="L2438" s="45" t="s">
        <v>14655</v>
      </c>
      <c r="M2438" s="45" t="s">
        <v>14656</v>
      </c>
      <c r="N2438" s="45" t="s">
        <v>14657</v>
      </c>
      <c r="O2438" s="45" t="s">
        <v>14658</v>
      </c>
      <c r="P2438" s="45" t="s">
        <v>5892</v>
      </c>
    </row>
    <row r="2439" spans="1:16" x14ac:dyDescent="0.3">
      <c r="A2439" s="45" t="s">
        <v>8248</v>
      </c>
      <c r="B2439" s="45" t="s">
        <v>8249</v>
      </c>
      <c r="C2439" s="45" t="s">
        <v>8250</v>
      </c>
      <c r="D2439" s="45" t="s">
        <v>8251</v>
      </c>
      <c r="E2439" s="45" t="s">
        <v>8252</v>
      </c>
      <c r="F2439" s="45" t="s">
        <v>6581</v>
      </c>
      <c r="G2439" s="45">
        <v>8</v>
      </c>
      <c r="H2439" s="45" t="s">
        <v>7478</v>
      </c>
      <c r="I2439" s="45" t="s">
        <v>6033</v>
      </c>
      <c r="J2439" s="45" t="s">
        <v>6034</v>
      </c>
      <c r="K2439" s="45" t="s">
        <v>15522</v>
      </c>
      <c r="L2439" s="45" t="s">
        <v>8254</v>
      </c>
      <c r="M2439" s="45" t="s">
        <v>8255</v>
      </c>
      <c r="N2439" s="45" t="s">
        <v>8256</v>
      </c>
      <c r="O2439" s="45" t="s">
        <v>8257</v>
      </c>
      <c r="P2439" s="45" t="s">
        <v>4899</v>
      </c>
    </row>
    <row r="2440" spans="1:16" x14ac:dyDescent="0.3">
      <c r="A2440" s="45" t="s">
        <v>8258</v>
      </c>
      <c r="B2440" s="45" t="s">
        <v>8259</v>
      </c>
      <c r="C2440" s="45" t="s">
        <v>8260</v>
      </c>
      <c r="D2440" s="45" t="s">
        <v>8261</v>
      </c>
      <c r="E2440" s="45" t="s">
        <v>8262</v>
      </c>
      <c r="F2440" s="45" t="s">
        <v>6581</v>
      </c>
      <c r="G2440" s="45">
        <v>30</v>
      </c>
      <c r="I2440" s="45" t="s">
        <v>6033</v>
      </c>
      <c r="J2440" s="45" t="s">
        <v>6034</v>
      </c>
      <c r="K2440" s="45" t="s">
        <v>15523</v>
      </c>
      <c r="L2440" s="45" t="s">
        <v>8264</v>
      </c>
      <c r="M2440" s="45" t="s">
        <v>8265</v>
      </c>
      <c r="N2440" s="45" t="s">
        <v>8266</v>
      </c>
      <c r="O2440" s="45" t="s">
        <v>8267</v>
      </c>
      <c r="P2440" s="45" t="s">
        <v>5353</v>
      </c>
    </row>
    <row r="2441" spans="1:16" x14ac:dyDescent="0.3">
      <c r="A2441" s="45" t="s">
        <v>14661</v>
      </c>
      <c r="B2441" s="45" t="s">
        <v>14662</v>
      </c>
      <c r="C2441" s="45" t="s">
        <v>14663</v>
      </c>
      <c r="D2441" s="45" t="s">
        <v>14664</v>
      </c>
      <c r="E2441" s="45" t="s">
        <v>14665</v>
      </c>
      <c r="F2441" s="45" t="s">
        <v>6581</v>
      </c>
      <c r="G2441" s="45">
        <v>2</v>
      </c>
      <c r="I2441" s="45" t="s">
        <v>6033</v>
      </c>
      <c r="J2441" s="45" t="s">
        <v>6034</v>
      </c>
      <c r="K2441" s="45" t="s">
        <v>15524</v>
      </c>
      <c r="L2441" s="45" t="s">
        <v>14667</v>
      </c>
      <c r="M2441" s="45" t="s">
        <v>14668</v>
      </c>
      <c r="N2441" s="45" t="s">
        <v>14669</v>
      </c>
      <c r="O2441" s="45" t="s">
        <v>14670</v>
      </c>
      <c r="P2441" s="45" t="s">
        <v>5893</v>
      </c>
    </row>
    <row r="2442" spans="1:16" x14ac:dyDescent="0.3">
      <c r="A2442" s="45" t="s">
        <v>14671</v>
      </c>
      <c r="B2442" s="45" t="s">
        <v>14672</v>
      </c>
      <c r="C2442" s="45" t="s">
        <v>14673</v>
      </c>
      <c r="D2442" s="45" t="s">
        <v>14674</v>
      </c>
      <c r="E2442" s="45" t="s">
        <v>14675</v>
      </c>
      <c r="F2442" s="45" t="s">
        <v>6581</v>
      </c>
      <c r="G2442" s="45">
        <v>2</v>
      </c>
      <c r="I2442" s="45" t="s">
        <v>6033</v>
      </c>
      <c r="J2442" s="45" t="s">
        <v>6034</v>
      </c>
      <c r="K2442" s="45" t="s">
        <v>15525</v>
      </c>
      <c r="L2442" s="45" t="s">
        <v>14677</v>
      </c>
      <c r="M2442" s="45" t="s">
        <v>14678</v>
      </c>
      <c r="N2442" s="45" t="s">
        <v>14679</v>
      </c>
      <c r="O2442" s="45" t="s">
        <v>14680</v>
      </c>
      <c r="P2442" s="45" t="s">
        <v>5894</v>
      </c>
    </row>
    <row r="2443" spans="1:16" x14ac:dyDescent="0.3">
      <c r="A2443" s="45" t="s">
        <v>10022</v>
      </c>
      <c r="B2443" s="45" t="s">
        <v>10023</v>
      </c>
      <c r="C2443" s="45" t="s">
        <v>10024</v>
      </c>
      <c r="D2443" s="45" t="s">
        <v>10025</v>
      </c>
      <c r="E2443" s="45" t="s">
        <v>10026</v>
      </c>
      <c r="F2443" s="45" t="s">
        <v>6581</v>
      </c>
      <c r="G2443" s="45">
        <v>1</v>
      </c>
      <c r="I2443" s="45" t="s">
        <v>6033</v>
      </c>
      <c r="J2443" s="45" t="s">
        <v>6034</v>
      </c>
      <c r="K2443" s="45" t="s">
        <v>15526</v>
      </c>
      <c r="L2443" s="45" t="s">
        <v>10028</v>
      </c>
      <c r="M2443" s="45" t="s">
        <v>10029</v>
      </c>
      <c r="N2443" s="45" t="s">
        <v>10030</v>
      </c>
      <c r="O2443" s="45" t="s">
        <v>10031</v>
      </c>
      <c r="P2443" s="45" t="s">
        <v>5672</v>
      </c>
    </row>
    <row r="2444" spans="1:16" x14ac:dyDescent="0.3">
      <c r="A2444" s="45" t="s">
        <v>10433</v>
      </c>
      <c r="B2444" s="45" t="s">
        <v>10434</v>
      </c>
      <c r="C2444" s="45" t="s">
        <v>10435</v>
      </c>
      <c r="D2444" s="45" t="s">
        <v>10436</v>
      </c>
      <c r="E2444" s="45" t="s">
        <v>10437</v>
      </c>
      <c r="F2444" s="45" t="s">
        <v>6581</v>
      </c>
      <c r="G2444" s="45">
        <v>1</v>
      </c>
      <c r="I2444" s="45" t="s">
        <v>6033</v>
      </c>
      <c r="J2444" s="45" t="s">
        <v>6034</v>
      </c>
      <c r="K2444" s="45" t="s">
        <v>15527</v>
      </c>
      <c r="L2444" s="45" t="s">
        <v>10439</v>
      </c>
      <c r="M2444" s="45" t="s">
        <v>10440</v>
      </c>
      <c r="N2444" s="45" t="s">
        <v>10441</v>
      </c>
      <c r="O2444" s="45" t="s">
        <v>10442</v>
      </c>
      <c r="P2444" s="45" t="s">
        <v>5674</v>
      </c>
    </row>
    <row r="2445" spans="1:16" x14ac:dyDescent="0.3">
      <c r="A2445" s="45" t="s">
        <v>14523</v>
      </c>
      <c r="B2445" s="45" t="s">
        <v>14524</v>
      </c>
      <c r="C2445" s="45" t="s">
        <v>14525</v>
      </c>
      <c r="D2445" s="45" t="s">
        <v>14526</v>
      </c>
      <c r="E2445" s="45" t="s">
        <v>14527</v>
      </c>
      <c r="F2445" s="45" t="s">
        <v>6581</v>
      </c>
      <c r="G2445" s="45">
        <v>8</v>
      </c>
      <c r="I2445" s="45" t="s">
        <v>6033</v>
      </c>
      <c r="J2445" s="45" t="s">
        <v>6034</v>
      </c>
      <c r="K2445" s="45" t="s">
        <v>15528</v>
      </c>
      <c r="L2445" s="45" t="s">
        <v>14529</v>
      </c>
      <c r="M2445" s="45" t="s">
        <v>14530</v>
      </c>
      <c r="N2445" s="45" t="s">
        <v>14531</v>
      </c>
      <c r="O2445" s="45" t="s">
        <v>14532</v>
      </c>
      <c r="P2445" s="45" t="s">
        <v>5895</v>
      </c>
    </row>
    <row r="2446" spans="1:16" x14ac:dyDescent="0.3">
      <c r="A2446" s="45" t="s">
        <v>14533</v>
      </c>
      <c r="B2446" s="45" t="s">
        <v>14534</v>
      </c>
      <c r="C2446" s="45" t="s">
        <v>14535</v>
      </c>
      <c r="D2446" s="45" t="s">
        <v>14536</v>
      </c>
      <c r="E2446" s="45" t="s">
        <v>14537</v>
      </c>
      <c r="F2446" s="45" t="s">
        <v>5572</v>
      </c>
      <c r="G2446" s="45">
        <v>22</v>
      </c>
      <c r="I2446" s="45" t="s">
        <v>6033</v>
      </c>
      <c r="J2446" s="45" t="s">
        <v>6034</v>
      </c>
      <c r="K2446" s="45" t="s">
        <v>15529</v>
      </c>
      <c r="L2446" s="45" t="s">
        <v>14539</v>
      </c>
      <c r="M2446" s="45" t="s">
        <v>14540</v>
      </c>
      <c r="N2446" s="45" t="s">
        <v>14541</v>
      </c>
      <c r="O2446" s="45" t="s">
        <v>14542</v>
      </c>
      <c r="P2446" s="45" t="s">
        <v>5896</v>
      </c>
    </row>
    <row r="2447" spans="1:16" x14ac:dyDescent="0.3">
      <c r="A2447" s="45" t="s">
        <v>14685</v>
      </c>
      <c r="B2447" s="45" t="s">
        <v>14686</v>
      </c>
      <c r="C2447" s="45" t="s">
        <v>14687</v>
      </c>
      <c r="D2447" s="45" t="s">
        <v>14688</v>
      </c>
      <c r="E2447" s="45" t="s">
        <v>14689</v>
      </c>
      <c r="F2447" s="45" t="s">
        <v>6581</v>
      </c>
      <c r="G2447" s="45">
        <v>8</v>
      </c>
      <c r="I2447" s="45" t="s">
        <v>6033</v>
      </c>
      <c r="J2447" s="45" t="s">
        <v>6034</v>
      </c>
      <c r="K2447" s="45" t="s">
        <v>15530</v>
      </c>
      <c r="L2447" s="45" t="s">
        <v>14691</v>
      </c>
      <c r="M2447" s="45" t="s">
        <v>14692</v>
      </c>
      <c r="N2447" s="45" t="s">
        <v>14693</v>
      </c>
      <c r="O2447" s="45" t="s">
        <v>14694</v>
      </c>
      <c r="P2447" s="45" t="s">
        <v>5897</v>
      </c>
    </row>
    <row r="2448" spans="1:16" x14ac:dyDescent="0.3">
      <c r="A2448" s="45" t="s">
        <v>14695</v>
      </c>
      <c r="B2448" s="45" t="s">
        <v>14696</v>
      </c>
      <c r="C2448" s="45" t="s">
        <v>14697</v>
      </c>
      <c r="D2448" s="45" t="s">
        <v>14698</v>
      </c>
      <c r="E2448" s="45" t="s">
        <v>14699</v>
      </c>
      <c r="F2448" s="45" t="s">
        <v>5572</v>
      </c>
      <c r="G2448" s="45">
        <v>22</v>
      </c>
      <c r="I2448" s="45" t="s">
        <v>6033</v>
      </c>
      <c r="J2448" s="45" t="s">
        <v>6034</v>
      </c>
      <c r="K2448" s="45" t="s">
        <v>15531</v>
      </c>
      <c r="L2448" s="45" t="s">
        <v>14701</v>
      </c>
      <c r="M2448" s="45" t="s">
        <v>14702</v>
      </c>
      <c r="N2448" s="45" t="s">
        <v>14703</v>
      </c>
      <c r="O2448" s="45" t="s">
        <v>14704</v>
      </c>
      <c r="P2448" s="45" t="s">
        <v>5898</v>
      </c>
    </row>
    <row r="2449" spans="1:16" x14ac:dyDescent="0.3">
      <c r="A2449" s="45" t="s">
        <v>14705</v>
      </c>
      <c r="B2449" s="45" t="s">
        <v>14706</v>
      </c>
      <c r="C2449" s="45" t="s">
        <v>14707</v>
      </c>
      <c r="D2449" s="45" t="s">
        <v>14708</v>
      </c>
      <c r="E2449" s="45" t="s">
        <v>14709</v>
      </c>
      <c r="F2449" s="45" t="s">
        <v>6581</v>
      </c>
      <c r="G2449" s="45">
        <v>1</v>
      </c>
      <c r="I2449" s="45" t="s">
        <v>6033</v>
      </c>
      <c r="J2449" s="45" t="s">
        <v>6034</v>
      </c>
      <c r="K2449" s="45" t="s">
        <v>15532</v>
      </c>
      <c r="L2449" s="45" t="s">
        <v>14711</v>
      </c>
      <c r="M2449" s="45" t="s">
        <v>14712</v>
      </c>
      <c r="N2449" s="45" t="s">
        <v>14713</v>
      </c>
      <c r="O2449" s="45" t="s">
        <v>14714</v>
      </c>
      <c r="P2449" s="45" t="s">
        <v>5899</v>
      </c>
    </row>
    <row r="2450" spans="1:16" x14ac:dyDescent="0.3">
      <c r="A2450" s="45" t="s">
        <v>7686</v>
      </c>
      <c r="B2450" s="45" t="s">
        <v>7752</v>
      </c>
      <c r="C2450" s="45" t="s">
        <v>7688</v>
      </c>
      <c r="D2450" s="45" t="s">
        <v>7689</v>
      </c>
      <c r="E2450" s="45" t="s">
        <v>7690</v>
      </c>
      <c r="F2450" s="45" t="s">
        <v>6581</v>
      </c>
      <c r="G2450" s="45">
        <v>12</v>
      </c>
      <c r="I2450" s="45" t="s">
        <v>6033</v>
      </c>
      <c r="J2450" s="45" t="s">
        <v>6034</v>
      </c>
      <c r="K2450" s="45" t="s">
        <v>15533</v>
      </c>
      <c r="L2450" s="45" t="s">
        <v>7692</v>
      </c>
      <c r="M2450" s="45" t="s">
        <v>7693</v>
      </c>
      <c r="N2450" s="45" t="s">
        <v>7694</v>
      </c>
      <c r="O2450" s="45" t="s">
        <v>7695</v>
      </c>
      <c r="P2450" s="45" t="s">
        <v>4887</v>
      </c>
    </row>
    <row r="2451" spans="1:16" x14ac:dyDescent="0.3">
      <c r="A2451" s="45" t="s">
        <v>7696</v>
      </c>
      <c r="B2451" s="45" t="s">
        <v>7754</v>
      </c>
      <c r="C2451" s="45" t="s">
        <v>7698</v>
      </c>
      <c r="D2451" s="45" t="s">
        <v>7699</v>
      </c>
      <c r="E2451" s="45" t="s">
        <v>7700</v>
      </c>
      <c r="F2451" s="45" t="s">
        <v>6581</v>
      </c>
      <c r="G2451" s="45">
        <v>14</v>
      </c>
      <c r="I2451" s="45" t="s">
        <v>6033</v>
      </c>
      <c r="J2451" s="45" t="s">
        <v>6034</v>
      </c>
      <c r="K2451" s="45" t="s">
        <v>15534</v>
      </c>
      <c r="L2451" s="45" t="s">
        <v>7702</v>
      </c>
      <c r="M2451" s="45" t="s">
        <v>7703</v>
      </c>
      <c r="N2451" s="45" t="s">
        <v>7704</v>
      </c>
      <c r="O2451" s="45" t="s">
        <v>7705</v>
      </c>
      <c r="P2451" s="45" t="s">
        <v>4889</v>
      </c>
    </row>
    <row r="2452" spans="1:16" x14ac:dyDescent="0.3">
      <c r="A2452" s="45" t="s">
        <v>7706</v>
      </c>
      <c r="B2452" s="45" t="s">
        <v>7756</v>
      </c>
      <c r="C2452" s="45" t="s">
        <v>7708</v>
      </c>
      <c r="D2452" s="45" t="s">
        <v>7709</v>
      </c>
      <c r="E2452" s="45" t="s">
        <v>7710</v>
      </c>
      <c r="F2452" s="45" t="s">
        <v>6581</v>
      </c>
      <c r="G2452" s="45">
        <v>12</v>
      </c>
      <c r="I2452" s="45" t="s">
        <v>6033</v>
      </c>
      <c r="J2452" s="45" t="s">
        <v>6034</v>
      </c>
      <c r="K2452" s="45" t="s">
        <v>15535</v>
      </c>
      <c r="L2452" s="45" t="s">
        <v>7712</v>
      </c>
      <c r="M2452" s="45" t="s">
        <v>7713</v>
      </c>
      <c r="N2452" s="45" t="s">
        <v>7714</v>
      </c>
      <c r="O2452" s="45" t="s">
        <v>7715</v>
      </c>
      <c r="P2452" s="45" t="s">
        <v>4891</v>
      </c>
    </row>
    <row r="2453" spans="1:16" x14ac:dyDescent="0.3">
      <c r="A2453" s="45" t="s">
        <v>7716</v>
      </c>
      <c r="B2453" s="45" t="s">
        <v>7758</v>
      </c>
      <c r="C2453" s="45" t="s">
        <v>7718</v>
      </c>
      <c r="D2453" s="45" t="s">
        <v>7719</v>
      </c>
      <c r="E2453" s="45" t="s">
        <v>7720</v>
      </c>
      <c r="F2453" s="45" t="s">
        <v>6581</v>
      </c>
      <c r="G2453" s="45">
        <v>14</v>
      </c>
      <c r="I2453" s="45" t="s">
        <v>6033</v>
      </c>
      <c r="J2453" s="45" t="s">
        <v>6034</v>
      </c>
      <c r="K2453" s="45" t="s">
        <v>15536</v>
      </c>
      <c r="L2453" s="45" t="s">
        <v>7722</v>
      </c>
      <c r="M2453" s="45" t="s">
        <v>7723</v>
      </c>
      <c r="N2453" s="45" t="s">
        <v>7724</v>
      </c>
      <c r="O2453" s="45" t="s">
        <v>7725</v>
      </c>
      <c r="P2453" s="45" t="s">
        <v>4893</v>
      </c>
    </row>
    <row r="2454" spans="1:16" x14ac:dyDescent="0.3">
      <c r="A2454" s="45" t="s">
        <v>15447</v>
      </c>
      <c r="B2454" s="45" t="s">
        <v>15448</v>
      </c>
      <c r="C2454" s="45" t="s">
        <v>15449</v>
      </c>
      <c r="D2454" s="45" t="s">
        <v>15450</v>
      </c>
      <c r="E2454" s="45" t="s">
        <v>15451</v>
      </c>
      <c r="F2454" s="45" t="s">
        <v>5572</v>
      </c>
      <c r="G2454" s="45">
        <v>22</v>
      </c>
      <c r="I2454" s="45" t="s">
        <v>6033</v>
      </c>
      <c r="J2454" s="45" t="s">
        <v>6034</v>
      </c>
      <c r="K2454" s="45" t="s">
        <v>15537</v>
      </c>
      <c r="L2454" s="45" t="s">
        <v>15453</v>
      </c>
      <c r="M2454" s="45" t="s">
        <v>15454</v>
      </c>
      <c r="N2454" s="45" t="s">
        <v>15455</v>
      </c>
      <c r="O2454" s="45" t="s">
        <v>15456</v>
      </c>
      <c r="P2454" s="45" t="s">
        <v>6019</v>
      </c>
    </row>
    <row r="2455" spans="1:16" x14ac:dyDescent="0.3">
      <c r="A2455" s="45" t="s">
        <v>15457</v>
      </c>
      <c r="B2455" s="45" t="s">
        <v>15458</v>
      </c>
      <c r="C2455" s="45" t="s">
        <v>15459</v>
      </c>
      <c r="D2455" s="45" t="s">
        <v>15460</v>
      </c>
      <c r="E2455" s="45" t="s">
        <v>15461</v>
      </c>
      <c r="F2455" s="45" t="s">
        <v>5572</v>
      </c>
      <c r="G2455" s="45">
        <v>22</v>
      </c>
      <c r="I2455" s="45" t="s">
        <v>6033</v>
      </c>
      <c r="J2455" s="45" t="s">
        <v>6034</v>
      </c>
      <c r="K2455" s="45" t="s">
        <v>15538</v>
      </c>
      <c r="L2455" s="45" t="s">
        <v>15463</v>
      </c>
      <c r="M2455" s="45" t="s">
        <v>15464</v>
      </c>
      <c r="N2455" s="45" t="s">
        <v>15465</v>
      </c>
      <c r="O2455" s="45" t="s">
        <v>15466</v>
      </c>
      <c r="P2455" s="45" t="s">
        <v>6021</v>
      </c>
    </row>
    <row r="2456" spans="1:16" x14ac:dyDescent="0.3">
      <c r="A2456" s="45" t="s">
        <v>15467</v>
      </c>
      <c r="B2456" s="45" t="s">
        <v>15468</v>
      </c>
      <c r="C2456" s="45" t="s">
        <v>15469</v>
      </c>
      <c r="D2456" s="45" t="s">
        <v>15470</v>
      </c>
      <c r="E2456" s="45" t="s">
        <v>15471</v>
      </c>
      <c r="F2456" s="45" t="s">
        <v>5572</v>
      </c>
      <c r="G2456" s="45">
        <v>22</v>
      </c>
      <c r="I2456" s="45" t="s">
        <v>6033</v>
      </c>
      <c r="J2456" s="45" t="s">
        <v>6034</v>
      </c>
      <c r="K2456" s="45" t="s">
        <v>15539</v>
      </c>
      <c r="L2456" s="45" t="s">
        <v>15473</v>
      </c>
      <c r="M2456" s="45" t="s">
        <v>15474</v>
      </c>
      <c r="N2456" s="45" t="s">
        <v>15475</v>
      </c>
      <c r="O2456" s="45" t="s">
        <v>15476</v>
      </c>
      <c r="P2456" s="45" t="s">
        <v>6023</v>
      </c>
    </row>
    <row r="2457" spans="1:16" x14ac:dyDescent="0.3">
      <c r="A2457" s="45" t="s">
        <v>15477</v>
      </c>
      <c r="B2457" s="45" t="s">
        <v>15478</v>
      </c>
      <c r="C2457" s="45" t="s">
        <v>15479</v>
      </c>
      <c r="D2457" s="45" t="s">
        <v>15480</v>
      </c>
      <c r="E2457" s="45" t="s">
        <v>15481</v>
      </c>
      <c r="F2457" s="45" t="s">
        <v>5572</v>
      </c>
      <c r="G2457" s="45">
        <v>22</v>
      </c>
      <c r="I2457" s="45" t="s">
        <v>6033</v>
      </c>
      <c r="J2457" s="45" t="s">
        <v>6034</v>
      </c>
      <c r="K2457" s="45" t="s">
        <v>15540</v>
      </c>
      <c r="L2457" s="45" t="s">
        <v>15483</v>
      </c>
      <c r="M2457" s="45" t="s">
        <v>15484</v>
      </c>
      <c r="N2457" s="45" t="s">
        <v>15485</v>
      </c>
      <c r="O2457" s="45" t="s">
        <v>15486</v>
      </c>
      <c r="P2457" s="45" t="s">
        <v>6025</v>
      </c>
    </row>
    <row r="2458" spans="1:16" x14ac:dyDescent="0.3">
      <c r="A2458" s="45" t="s">
        <v>10056</v>
      </c>
      <c r="B2458" s="45" t="s">
        <v>14719</v>
      </c>
      <c r="C2458" s="45" t="s">
        <v>10058</v>
      </c>
      <c r="D2458" s="45" t="s">
        <v>10059</v>
      </c>
      <c r="E2458" s="45" t="s">
        <v>10060</v>
      </c>
      <c r="F2458" s="45" t="s">
        <v>6581</v>
      </c>
      <c r="G2458" s="45">
        <v>30</v>
      </c>
      <c r="I2458" s="45" t="s">
        <v>6033</v>
      </c>
      <c r="J2458" s="45" t="s">
        <v>6034</v>
      </c>
      <c r="K2458" s="45" t="s">
        <v>15541</v>
      </c>
      <c r="L2458" s="45" t="s">
        <v>10062</v>
      </c>
      <c r="M2458" s="45" t="s">
        <v>10063</v>
      </c>
      <c r="N2458" s="45" t="s">
        <v>10064</v>
      </c>
      <c r="O2458" s="45" t="s">
        <v>10065</v>
      </c>
      <c r="P2458" s="45" t="s">
        <v>5463</v>
      </c>
    </row>
    <row r="2459" spans="1:16" x14ac:dyDescent="0.3">
      <c r="A2459" s="45" t="s">
        <v>10066</v>
      </c>
      <c r="B2459" s="45" t="s">
        <v>10067</v>
      </c>
      <c r="C2459" s="45" t="s">
        <v>10068</v>
      </c>
      <c r="D2459" s="45" t="s">
        <v>10069</v>
      </c>
      <c r="E2459" s="45" t="s">
        <v>10070</v>
      </c>
      <c r="F2459" s="45" t="s">
        <v>6581</v>
      </c>
      <c r="G2459" s="45">
        <v>8</v>
      </c>
      <c r="I2459" s="45" t="s">
        <v>6033</v>
      </c>
      <c r="J2459" s="45" t="s">
        <v>6034</v>
      </c>
      <c r="K2459" s="45" t="s">
        <v>15542</v>
      </c>
      <c r="L2459" s="45" t="s">
        <v>10072</v>
      </c>
      <c r="M2459" s="45" t="s">
        <v>10073</v>
      </c>
      <c r="N2459" s="45" t="s">
        <v>10074</v>
      </c>
      <c r="O2459" s="45" t="s">
        <v>10075</v>
      </c>
      <c r="P2459" s="45" t="s">
        <v>5686</v>
      </c>
    </row>
    <row r="2460" spans="1:16" x14ac:dyDescent="0.3">
      <c r="A2460" s="45" t="s">
        <v>10076</v>
      </c>
      <c r="B2460" s="45" t="s">
        <v>10077</v>
      </c>
      <c r="C2460" s="45" t="s">
        <v>10078</v>
      </c>
      <c r="D2460" s="45" t="s">
        <v>10079</v>
      </c>
      <c r="E2460" s="45" t="s">
        <v>10080</v>
      </c>
      <c r="F2460" s="45" t="s">
        <v>6581</v>
      </c>
      <c r="G2460" s="45">
        <v>6</v>
      </c>
      <c r="I2460" s="45" t="s">
        <v>6033</v>
      </c>
      <c r="J2460" s="45" t="s">
        <v>6034</v>
      </c>
      <c r="K2460" s="45" t="s">
        <v>15543</v>
      </c>
      <c r="L2460" s="45" t="s">
        <v>10082</v>
      </c>
      <c r="M2460" s="45" t="s">
        <v>10083</v>
      </c>
      <c r="N2460" s="45" t="s">
        <v>10084</v>
      </c>
      <c r="O2460" s="45" t="s">
        <v>10085</v>
      </c>
      <c r="P2460" s="45" t="s">
        <v>5688</v>
      </c>
    </row>
    <row r="2461" spans="1:16" x14ac:dyDescent="0.3">
      <c r="A2461" s="45" t="s">
        <v>10086</v>
      </c>
      <c r="B2461" s="45" t="s">
        <v>10087</v>
      </c>
      <c r="C2461" s="45" t="s">
        <v>10088</v>
      </c>
      <c r="D2461" s="45" t="s">
        <v>10089</v>
      </c>
      <c r="E2461" s="45" t="s">
        <v>10090</v>
      </c>
      <c r="F2461" s="45" t="s">
        <v>5167</v>
      </c>
      <c r="G2461" s="45">
        <v>22</v>
      </c>
      <c r="I2461" s="45" t="s">
        <v>6033</v>
      </c>
      <c r="J2461" s="45" t="s">
        <v>6034</v>
      </c>
      <c r="K2461" s="45" t="s">
        <v>15544</v>
      </c>
      <c r="L2461" s="45" t="s">
        <v>10092</v>
      </c>
      <c r="M2461" s="45" t="s">
        <v>10093</v>
      </c>
      <c r="N2461" s="45" t="s">
        <v>10094</v>
      </c>
      <c r="O2461" s="45" t="s">
        <v>10095</v>
      </c>
      <c r="P2461" s="45" t="s">
        <v>5690</v>
      </c>
    </row>
    <row r="2462" spans="1:16" x14ac:dyDescent="0.3">
      <c r="A2462" s="45" t="s">
        <v>10096</v>
      </c>
      <c r="B2462" s="45" t="s">
        <v>10097</v>
      </c>
      <c r="C2462" s="45" t="s">
        <v>10098</v>
      </c>
      <c r="D2462" s="45" t="s">
        <v>10099</v>
      </c>
      <c r="E2462" s="45" t="s">
        <v>10100</v>
      </c>
      <c r="F2462" s="45" t="s">
        <v>6581</v>
      </c>
      <c r="G2462" s="45">
        <v>6</v>
      </c>
      <c r="I2462" s="45" t="s">
        <v>6033</v>
      </c>
      <c r="J2462" s="45" t="s">
        <v>6034</v>
      </c>
      <c r="K2462" s="45" t="s">
        <v>15545</v>
      </c>
      <c r="L2462" s="45" t="s">
        <v>10102</v>
      </c>
      <c r="M2462" s="45" t="s">
        <v>10103</v>
      </c>
      <c r="N2462" s="45" t="s">
        <v>10104</v>
      </c>
      <c r="O2462" s="45" t="s">
        <v>10105</v>
      </c>
      <c r="P2462" s="45" t="s">
        <v>5692</v>
      </c>
    </row>
    <row r="2463" spans="1:16" x14ac:dyDescent="0.3">
      <c r="A2463" s="45" t="s">
        <v>7792</v>
      </c>
      <c r="B2463" s="45" t="s">
        <v>7970</v>
      </c>
      <c r="C2463" s="45" t="s">
        <v>7794</v>
      </c>
      <c r="D2463" s="45" t="s">
        <v>7795</v>
      </c>
      <c r="E2463" s="45" t="s">
        <v>7796</v>
      </c>
      <c r="F2463" s="45" t="s">
        <v>6581</v>
      </c>
      <c r="G2463" s="45">
        <v>200</v>
      </c>
      <c r="I2463" s="45" t="s">
        <v>6033</v>
      </c>
      <c r="J2463" s="45" t="s">
        <v>6034</v>
      </c>
      <c r="K2463" s="45" t="s">
        <v>15546</v>
      </c>
      <c r="L2463" s="45" t="s">
        <v>7798</v>
      </c>
      <c r="M2463" s="45" t="s">
        <v>7799</v>
      </c>
      <c r="N2463" s="45" t="s">
        <v>7800</v>
      </c>
      <c r="O2463" s="45" t="s">
        <v>7801</v>
      </c>
      <c r="P2463" s="45" t="s">
        <v>4973</v>
      </c>
    </row>
    <row r="2464" spans="1:16" x14ac:dyDescent="0.3">
      <c r="A2464" s="45" t="s">
        <v>15493</v>
      </c>
      <c r="B2464" s="45" t="s">
        <v>15494</v>
      </c>
      <c r="C2464" s="45" t="s">
        <v>15495</v>
      </c>
      <c r="D2464" s="45" t="s">
        <v>15496</v>
      </c>
      <c r="E2464" s="45" t="s">
        <v>15497</v>
      </c>
      <c r="F2464" s="45" t="s">
        <v>6581</v>
      </c>
      <c r="G2464" s="45">
        <v>20</v>
      </c>
      <c r="I2464" s="45" t="s">
        <v>6033</v>
      </c>
      <c r="J2464" s="45" t="s">
        <v>6034</v>
      </c>
      <c r="K2464" s="45" t="s">
        <v>15547</v>
      </c>
      <c r="L2464" s="45" t="s">
        <v>15499</v>
      </c>
      <c r="M2464" s="45" t="s">
        <v>15500</v>
      </c>
      <c r="N2464" s="45" t="s">
        <v>15501</v>
      </c>
      <c r="O2464" s="45" t="s">
        <v>15502</v>
      </c>
      <c r="P2464" s="45" t="s">
        <v>6027</v>
      </c>
    </row>
    <row r="2465" spans="1:16" x14ac:dyDescent="0.3">
      <c r="A2465" s="45" t="s">
        <v>7726</v>
      </c>
      <c r="B2465" s="45" t="s">
        <v>7727</v>
      </c>
      <c r="C2465" s="45" t="s">
        <v>7728</v>
      </c>
      <c r="D2465" s="45" t="s">
        <v>7729</v>
      </c>
      <c r="E2465" s="45" t="s">
        <v>7730</v>
      </c>
      <c r="F2465" s="45" t="s">
        <v>6581</v>
      </c>
      <c r="G2465" s="45">
        <v>12</v>
      </c>
      <c r="H2465" s="45" t="s">
        <v>7479</v>
      </c>
      <c r="I2465" s="45" t="s">
        <v>6029</v>
      </c>
      <c r="J2465" s="45" t="s">
        <v>6030</v>
      </c>
      <c r="K2465" s="45" t="s">
        <v>15548</v>
      </c>
      <c r="L2465" s="45" t="s">
        <v>7732</v>
      </c>
      <c r="M2465" s="45" t="s">
        <v>7733</v>
      </c>
      <c r="N2465" s="45" t="s">
        <v>7734</v>
      </c>
      <c r="O2465" s="45" t="s">
        <v>7735</v>
      </c>
      <c r="P2465" s="45" t="s">
        <v>4846</v>
      </c>
    </row>
    <row r="2466" spans="1:16" x14ac:dyDescent="0.3">
      <c r="A2466" s="45" t="s">
        <v>7762</v>
      </c>
      <c r="B2466" s="45" t="s">
        <v>7763</v>
      </c>
      <c r="C2466" s="45" t="s">
        <v>7764</v>
      </c>
      <c r="D2466" s="45" t="s">
        <v>7765</v>
      </c>
      <c r="E2466" s="45" t="s">
        <v>7766</v>
      </c>
      <c r="F2466" s="45" t="s">
        <v>6581</v>
      </c>
      <c r="G2466" s="45">
        <v>1</v>
      </c>
      <c r="H2466" s="45" t="s">
        <v>7481</v>
      </c>
      <c r="I2466" s="45" t="s">
        <v>6029</v>
      </c>
      <c r="J2466" s="45" t="s">
        <v>6030</v>
      </c>
      <c r="K2466" s="45" t="s">
        <v>15549</v>
      </c>
      <c r="L2466" s="45" t="s">
        <v>7768</v>
      </c>
      <c r="M2466" s="45" t="s">
        <v>7769</v>
      </c>
      <c r="N2466" s="45" t="s">
        <v>7770</v>
      </c>
      <c r="O2466" s="45" t="s">
        <v>7771</v>
      </c>
      <c r="P2466" s="45" t="s">
        <v>4849</v>
      </c>
    </row>
    <row r="2467" spans="1:16" x14ac:dyDescent="0.3">
      <c r="A2467" s="45" t="s">
        <v>14584</v>
      </c>
      <c r="B2467" s="45" t="s">
        <v>14585</v>
      </c>
      <c r="C2467" s="45" t="s">
        <v>14586</v>
      </c>
      <c r="D2467" s="45" t="s">
        <v>14587</v>
      </c>
      <c r="E2467" s="45" t="s">
        <v>14588</v>
      </c>
      <c r="F2467" s="45" t="s">
        <v>6581</v>
      </c>
      <c r="G2467" s="45">
        <v>8</v>
      </c>
      <c r="H2467" s="45" t="s">
        <v>7482</v>
      </c>
      <c r="I2467" s="45" t="s">
        <v>6029</v>
      </c>
      <c r="J2467" s="45" t="s">
        <v>6030</v>
      </c>
      <c r="K2467" s="45" t="s">
        <v>15550</v>
      </c>
      <c r="L2467" s="45" t="s">
        <v>14590</v>
      </c>
      <c r="M2467" s="45" t="s">
        <v>14591</v>
      </c>
      <c r="N2467" s="45" t="s">
        <v>14592</v>
      </c>
      <c r="O2467" s="45" t="s">
        <v>14593</v>
      </c>
      <c r="P2467" s="45" t="s">
        <v>5885</v>
      </c>
    </row>
    <row r="2468" spans="1:16" x14ac:dyDescent="0.3">
      <c r="A2468" s="45" t="s">
        <v>14594</v>
      </c>
      <c r="B2468" s="45" t="s">
        <v>14595</v>
      </c>
      <c r="C2468" s="45" t="s">
        <v>14596</v>
      </c>
      <c r="D2468" s="45" t="s">
        <v>14597</v>
      </c>
      <c r="E2468" s="45" t="s">
        <v>14598</v>
      </c>
      <c r="F2468" s="45" t="s">
        <v>5572</v>
      </c>
      <c r="G2468" s="45">
        <v>22</v>
      </c>
      <c r="H2468" s="45" t="s">
        <v>7483</v>
      </c>
      <c r="I2468" s="45" t="s">
        <v>6029</v>
      </c>
      <c r="J2468" s="45" t="s">
        <v>6030</v>
      </c>
      <c r="K2468" s="45" t="s">
        <v>15551</v>
      </c>
      <c r="L2468" s="45" t="s">
        <v>14600</v>
      </c>
      <c r="M2468" s="45" t="s">
        <v>14601</v>
      </c>
      <c r="N2468" s="45" t="s">
        <v>14602</v>
      </c>
      <c r="O2468" s="45" t="s">
        <v>14603</v>
      </c>
      <c r="P2468" s="45" t="s">
        <v>5886</v>
      </c>
    </row>
    <row r="2469" spans="1:16" x14ac:dyDescent="0.3">
      <c r="A2469" s="45" t="s">
        <v>7976</v>
      </c>
      <c r="B2469" s="45" t="s">
        <v>9671</v>
      </c>
      <c r="C2469" s="45" t="s">
        <v>7978</v>
      </c>
      <c r="D2469" s="45" t="s">
        <v>7979</v>
      </c>
      <c r="E2469" s="45" t="s">
        <v>7980</v>
      </c>
      <c r="F2469" s="45" t="s">
        <v>6581</v>
      </c>
      <c r="G2469" s="45">
        <v>20</v>
      </c>
      <c r="I2469" s="45" t="s">
        <v>6029</v>
      </c>
      <c r="J2469" s="45" t="s">
        <v>6030</v>
      </c>
      <c r="K2469" s="45" t="s">
        <v>15552</v>
      </c>
      <c r="L2469" s="45" t="s">
        <v>7982</v>
      </c>
      <c r="M2469" s="45" t="s">
        <v>7983</v>
      </c>
      <c r="N2469" s="45" t="s">
        <v>7984</v>
      </c>
      <c r="O2469" s="45" t="s">
        <v>7985</v>
      </c>
      <c r="P2469" s="45" t="s">
        <v>4837</v>
      </c>
    </row>
    <row r="2470" spans="1:16" x14ac:dyDescent="0.3">
      <c r="A2470" s="45" t="s">
        <v>7940</v>
      </c>
      <c r="B2470" s="45" t="s">
        <v>9673</v>
      </c>
      <c r="C2470" s="45" t="s">
        <v>7942</v>
      </c>
      <c r="D2470" s="45" t="s">
        <v>7943</v>
      </c>
      <c r="E2470" s="45" t="s">
        <v>7944</v>
      </c>
      <c r="F2470" s="45" t="s">
        <v>5572</v>
      </c>
      <c r="G2470" s="45">
        <v>22</v>
      </c>
      <c r="I2470" s="45" t="s">
        <v>6029</v>
      </c>
      <c r="J2470" s="45" t="s">
        <v>6030</v>
      </c>
      <c r="K2470" s="45" t="s">
        <v>15553</v>
      </c>
      <c r="L2470" s="45" t="s">
        <v>7946</v>
      </c>
      <c r="M2470" s="45" t="s">
        <v>7947</v>
      </c>
      <c r="N2470" s="45" t="s">
        <v>7948</v>
      </c>
      <c r="O2470" s="45" t="s">
        <v>7949</v>
      </c>
      <c r="P2470" s="45" t="s">
        <v>4841</v>
      </c>
    </row>
    <row r="2471" spans="1:16" x14ac:dyDescent="0.3">
      <c r="A2471" s="45" t="s">
        <v>8228</v>
      </c>
      <c r="B2471" s="45" t="s">
        <v>9769</v>
      </c>
      <c r="C2471" s="45" t="s">
        <v>8230</v>
      </c>
      <c r="D2471" s="45" t="s">
        <v>8231</v>
      </c>
      <c r="E2471" s="45" t="s">
        <v>8232</v>
      </c>
      <c r="F2471" s="45" t="s">
        <v>6581</v>
      </c>
      <c r="G2471" s="45">
        <v>30</v>
      </c>
      <c r="I2471" s="45" t="s">
        <v>6029</v>
      </c>
      <c r="J2471" s="45" t="s">
        <v>6030</v>
      </c>
      <c r="K2471" s="45" t="s">
        <v>15554</v>
      </c>
      <c r="L2471" s="45" t="s">
        <v>8234</v>
      </c>
      <c r="M2471" s="45" t="s">
        <v>8235</v>
      </c>
      <c r="N2471" s="45" t="s">
        <v>8236</v>
      </c>
      <c r="O2471" s="45" t="s">
        <v>8237</v>
      </c>
      <c r="P2471" s="45" t="s">
        <v>5324</v>
      </c>
    </row>
    <row r="2472" spans="1:16" x14ac:dyDescent="0.3">
      <c r="A2472" s="45" t="s">
        <v>14771</v>
      </c>
      <c r="B2472" s="45" t="s">
        <v>14772</v>
      </c>
      <c r="C2472" s="45" t="s">
        <v>14773</v>
      </c>
      <c r="D2472" s="45" t="s">
        <v>14774</v>
      </c>
      <c r="E2472" s="45" t="s">
        <v>14775</v>
      </c>
      <c r="F2472" s="45" t="s">
        <v>5572</v>
      </c>
      <c r="G2472" s="45">
        <v>22</v>
      </c>
      <c r="I2472" s="45" t="s">
        <v>6029</v>
      </c>
      <c r="J2472" s="45" t="s">
        <v>6030</v>
      </c>
      <c r="K2472" s="45" t="s">
        <v>15555</v>
      </c>
      <c r="L2472" s="45" t="s">
        <v>14777</v>
      </c>
      <c r="M2472" s="45" t="s">
        <v>14778</v>
      </c>
      <c r="N2472" s="45" t="s">
        <v>14779</v>
      </c>
      <c r="O2472" s="45" t="s">
        <v>14780</v>
      </c>
      <c r="P2472" s="45" t="s">
        <v>5904</v>
      </c>
    </row>
    <row r="2473" spans="1:16" x14ac:dyDescent="0.3">
      <c r="A2473" s="45" t="s">
        <v>14781</v>
      </c>
      <c r="B2473" s="45" t="s">
        <v>14782</v>
      </c>
      <c r="C2473" s="45" t="s">
        <v>14783</v>
      </c>
      <c r="D2473" s="45" t="s">
        <v>14784</v>
      </c>
      <c r="E2473" s="45" t="s">
        <v>14785</v>
      </c>
      <c r="F2473" s="45" t="s">
        <v>6581</v>
      </c>
      <c r="G2473" s="45">
        <v>2</v>
      </c>
      <c r="I2473" s="45" t="s">
        <v>6029</v>
      </c>
      <c r="J2473" s="45" t="s">
        <v>6030</v>
      </c>
      <c r="K2473" s="45" t="s">
        <v>15556</v>
      </c>
      <c r="L2473" s="45" t="s">
        <v>14787</v>
      </c>
      <c r="M2473" s="45" t="s">
        <v>14788</v>
      </c>
      <c r="N2473" s="45" t="s">
        <v>14789</v>
      </c>
      <c r="O2473" s="45" t="s">
        <v>14790</v>
      </c>
      <c r="P2473" s="45" t="s">
        <v>5905</v>
      </c>
    </row>
    <row r="2474" spans="1:16" x14ac:dyDescent="0.3">
      <c r="A2474" s="45" t="s">
        <v>14791</v>
      </c>
      <c r="B2474" s="45" t="s">
        <v>14792</v>
      </c>
      <c r="C2474" s="45" t="s">
        <v>14793</v>
      </c>
      <c r="D2474" s="45" t="s">
        <v>14794</v>
      </c>
      <c r="E2474" s="45" t="s">
        <v>14795</v>
      </c>
      <c r="F2474" s="45" t="s">
        <v>6581</v>
      </c>
      <c r="G2474" s="45">
        <v>2</v>
      </c>
      <c r="I2474" s="45" t="s">
        <v>6029</v>
      </c>
      <c r="J2474" s="45" t="s">
        <v>6030</v>
      </c>
      <c r="K2474" s="45" t="s">
        <v>15557</v>
      </c>
      <c r="L2474" s="45" t="s">
        <v>14797</v>
      </c>
      <c r="M2474" s="45" t="s">
        <v>14798</v>
      </c>
      <c r="N2474" s="45" t="s">
        <v>14799</v>
      </c>
      <c r="O2474" s="45" t="s">
        <v>14800</v>
      </c>
      <c r="P2474" s="45" t="s">
        <v>5906</v>
      </c>
    </row>
    <row r="2475" spans="1:16" x14ac:dyDescent="0.3">
      <c r="A2475" s="45" t="s">
        <v>14801</v>
      </c>
      <c r="B2475" s="45" t="s">
        <v>14802</v>
      </c>
      <c r="C2475" s="45" t="s">
        <v>14803</v>
      </c>
      <c r="D2475" s="45" t="s">
        <v>14804</v>
      </c>
      <c r="E2475" s="45" t="s">
        <v>14805</v>
      </c>
      <c r="F2475" s="45" t="s">
        <v>6581</v>
      </c>
      <c r="G2475" s="45">
        <v>1</v>
      </c>
      <c r="I2475" s="45" t="s">
        <v>6029</v>
      </c>
      <c r="J2475" s="45" t="s">
        <v>6030</v>
      </c>
      <c r="K2475" s="45" t="s">
        <v>15558</v>
      </c>
      <c r="L2475" s="45" t="s">
        <v>14807</v>
      </c>
      <c r="M2475" s="45" t="s">
        <v>14808</v>
      </c>
      <c r="N2475" s="45" t="s">
        <v>14809</v>
      </c>
      <c r="O2475" s="45" t="s">
        <v>14810</v>
      </c>
      <c r="P2475" s="45" t="s">
        <v>5907</v>
      </c>
    </row>
    <row r="2476" spans="1:16" x14ac:dyDescent="0.3">
      <c r="A2476" s="45" t="s">
        <v>14811</v>
      </c>
      <c r="B2476" s="45" t="s">
        <v>14812</v>
      </c>
      <c r="C2476" s="45" t="s">
        <v>14813</v>
      </c>
      <c r="D2476" s="45" t="s">
        <v>14814</v>
      </c>
      <c r="E2476" s="45" t="s">
        <v>14815</v>
      </c>
      <c r="F2476" s="45" t="s">
        <v>6581</v>
      </c>
      <c r="G2476" s="45">
        <v>20</v>
      </c>
      <c r="I2476" s="45" t="s">
        <v>6029</v>
      </c>
      <c r="J2476" s="45" t="s">
        <v>6030</v>
      </c>
      <c r="K2476" s="45" t="s">
        <v>15559</v>
      </c>
      <c r="L2476" s="45" t="s">
        <v>14817</v>
      </c>
      <c r="M2476" s="45" t="s">
        <v>14818</v>
      </c>
      <c r="N2476" s="45" t="s">
        <v>14819</v>
      </c>
      <c r="O2476" s="45" t="s">
        <v>14820</v>
      </c>
      <c r="P2476" s="45" t="s">
        <v>5908</v>
      </c>
    </row>
    <row r="2477" spans="1:16" x14ac:dyDescent="0.3">
      <c r="A2477" s="45" t="s">
        <v>10022</v>
      </c>
      <c r="B2477" s="45" t="s">
        <v>10023</v>
      </c>
      <c r="C2477" s="45" t="s">
        <v>10024</v>
      </c>
      <c r="D2477" s="45" t="s">
        <v>10025</v>
      </c>
      <c r="E2477" s="45" t="s">
        <v>10026</v>
      </c>
      <c r="F2477" s="45" t="s">
        <v>6581</v>
      </c>
      <c r="G2477" s="45">
        <v>1</v>
      </c>
      <c r="I2477" s="45" t="s">
        <v>6029</v>
      </c>
      <c r="J2477" s="45" t="s">
        <v>6030</v>
      </c>
      <c r="K2477" s="45" t="s">
        <v>15560</v>
      </c>
      <c r="L2477" s="45" t="s">
        <v>10028</v>
      </c>
      <c r="M2477" s="45" t="s">
        <v>10029</v>
      </c>
      <c r="N2477" s="45" t="s">
        <v>10030</v>
      </c>
      <c r="O2477" s="45" t="s">
        <v>10031</v>
      </c>
      <c r="P2477" s="45" t="s">
        <v>5672</v>
      </c>
    </row>
    <row r="2478" spans="1:16" x14ac:dyDescent="0.3">
      <c r="A2478" s="45" t="s">
        <v>14822</v>
      </c>
      <c r="B2478" s="45" t="s">
        <v>14823</v>
      </c>
      <c r="C2478" s="45" t="s">
        <v>14824</v>
      </c>
      <c r="D2478" s="45" t="s">
        <v>14825</v>
      </c>
      <c r="E2478" s="45" t="s">
        <v>14826</v>
      </c>
      <c r="F2478" s="45" t="s">
        <v>5572</v>
      </c>
      <c r="G2478" s="45">
        <v>22</v>
      </c>
      <c r="I2478" s="45" t="s">
        <v>6029</v>
      </c>
      <c r="J2478" s="45" t="s">
        <v>6030</v>
      </c>
      <c r="K2478" s="45" t="s">
        <v>15561</v>
      </c>
      <c r="L2478" s="45" t="s">
        <v>14828</v>
      </c>
      <c r="M2478" s="45" t="s">
        <v>14829</v>
      </c>
      <c r="N2478" s="45" t="s">
        <v>14830</v>
      </c>
      <c r="O2478" s="45" t="s">
        <v>14831</v>
      </c>
      <c r="P2478" s="45" t="s">
        <v>5909</v>
      </c>
    </row>
    <row r="2479" spans="1:16" x14ac:dyDescent="0.3">
      <c r="A2479" s="45" t="s">
        <v>14832</v>
      </c>
      <c r="B2479" s="45" t="s">
        <v>14833</v>
      </c>
      <c r="C2479" s="45" t="s">
        <v>14834</v>
      </c>
      <c r="D2479" s="45" t="s">
        <v>14835</v>
      </c>
      <c r="E2479" s="45" t="s">
        <v>14836</v>
      </c>
      <c r="F2479" s="45" t="s">
        <v>5572</v>
      </c>
      <c r="G2479" s="45">
        <v>22</v>
      </c>
      <c r="I2479" s="45" t="s">
        <v>6029</v>
      </c>
      <c r="J2479" s="45" t="s">
        <v>6030</v>
      </c>
      <c r="K2479" s="45" t="s">
        <v>15562</v>
      </c>
      <c r="L2479" s="45" t="s">
        <v>14838</v>
      </c>
      <c r="M2479" s="45" t="s">
        <v>14839</v>
      </c>
      <c r="N2479" s="45" t="s">
        <v>14840</v>
      </c>
      <c r="O2479" s="45" t="s">
        <v>14841</v>
      </c>
      <c r="P2479" s="45" t="s">
        <v>5910</v>
      </c>
    </row>
    <row r="2480" spans="1:16" x14ac:dyDescent="0.3">
      <c r="A2480" s="45" t="s">
        <v>7686</v>
      </c>
      <c r="B2480" s="45" t="s">
        <v>7752</v>
      </c>
      <c r="C2480" s="45" t="s">
        <v>7688</v>
      </c>
      <c r="D2480" s="45" t="s">
        <v>7689</v>
      </c>
      <c r="E2480" s="45" t="s">
        <v>7690</v>
      </c>
      <c r="F2480" s="45" t="s">
        <v>6581</v>
      </c>
      <c r="G2480" s="45">
        <v>12</v>
      </c>
      <c r="I2480" s="45" t="s">
        <v>6029</v>
      </c>
      <c r="J2480" s="45" t="s">
        <v>6030</v>
      </c>
      <c r="K2480" s="45" t="s">
        <v>15563</v>
      </c>
      <c r="L2480" s="45" t="s">
        <v>7692</v>
      </c>
      <c r="M2480" s="45" t="s">
        <v>7693</v>
      </c>
      <c r="N2480" s="45" t="s">
        <v>7694</v>
      </c>
      <c r="O2480" s="45" t="s">
        <v>7695</v>
      </c>
      <c r="P2480" s="45" t="s">
        <v>4887</v>
      </c>
    </row>
    <row r="2481" spans="1:16" x14ac:dyDescent="0.3">
      <c r="A2481" s="45" t="s">
        <v>7696</v>
      </c>
      <c r="B2481" s="45" t="s">
        <v>7754</v>
      </c>
      <c r="C2481" s="45" t="s">
        <v>7698</v>
      </c>
      <c r="D2481" s="45" t="s">
        <v>7699</v>
      </c>
      <c r="E2481" s="45" t="s">
        <v>7700</v>
      </c>
      <c r="F2481" s="45" t="s">
        <v>6581</v>
      </c>
      <c r="G2481" s="45">
        <v>14</v>
      </c>
      <c r="I2481" s="45" t="s">
        <v>6029</v>
      </c>
      <c r="J2481" s="45" t="s">
        <v>6030</v>
      </c>
      <c r="K2481" s="45" t="s">
        <v>15564</v>
      </c>
      <c r="L2481" s="45" t="s">
        <v>7702</v>
      </c>
      <c r="M2481" s="45" t="s">
        <v>7703</v>
      </c>
      <c r="N2481" s="45" t="s">
        <v>7704</v>
      </c>
      <c r="O2481" s="45" t="s">
        <v>7705</v>
      </c>
      <c r="P2481" s="45" t="s">
        <v>4889</v>
      </c>
    </row>
    <row r="2482" spans="1:16" x14ac:dyDescent="0.3">
      <c r="A2482" s="45" t="s">
        <v>7706</v>
      </c>
      <c r="B2482" s="45" t="s">
        <v>7756</v>
      </c>
      <c r="C2482" s="45" t="s">
        <v>7708</v>
      </c>
      <c r="D2482" s="45" t="s">
        <v>7709</v>
      </c>
      <c r="E2482" s="45" t="s">
        <v>7710</v>
      </c>
      <c r="F2482" s="45" t="s">
        <v>6581</v>
      </c>
      <c r="G2482" s="45">
        <v>12</v>
      </c>
      <c r="I2482" s="45" t="s">
        <v>6029</v>
      </c>
      <c r="J2482" s="45" t="s">
        <v>6030</v>
      </c>
      <c r="K2482" s="45" t="s">
        <v>15565</v>
      </c>
      <c r="L2482" s="45" t="s">
        <v>7712</v>
      </c>
      <c r="M2482" s="45" t="s">
        <v>7713</v>
      </c>
      <c r="N2482" s="45" t="s">
        <v>7714</v>
      </c>
      <c r="O2482" s="45" t="s">
        <v>7715</v>
      </c>
      <c r="P2482" s="45" t="s">
        <v>4891</v>
      </c>
    </row>
    <row r="2483" spans="1:16" x14ac:dyDescent="0.3">
      <c r="A2483" s="45" t="s">
        <v>7716</v>
      </c>
      <c r="B2483" s="45" t="s">
        <v>7758</v>
      </c>
      <c r="C2483" s="45" t="s">
        <v>7718</v>
      </c>
      <c r="D2483" s="45" t="s">
        <v>7719</v>
      </c>
      <c r="E2483" s="45" t="s">
        <v>7720</v>
      </c>
      <c r="F2483" s="45" t="s">
        <v>6581</v>
      </c>
      <c r="G2483" s="45">
        <v>14</v>
      </c>
      <c r="I2483" s="45" t="s">
        <v>6029</v>
      </c>
      <c r="J2483" s="45" t="s">
        <v>6030</v>
      </c>
      <c r="K2483" s="45" t="s">
        <v>15566</v>
      </c>
      <c r="L2483" s="45" t="s">
        <v>7722</v>
      </c>
      <c r="M2483" s="45" t="s">
        <v>7723</v>
      </c>
      <c r="N2483" s="45" t="s">
        <v>7724</v>
      </c>
      <c r="O2483" s="45" t="s">
        <v>7725</v>
      </c>
      <c r="P2483" s="45" t="s">
        <v>4893</v>
      </c>
    </row>
    <row r="2484" spans="1:16" x14ac:dyDescent="0.3">
      <c r="A2484" s="45" t="s">
        <v>10056</v>
      </c>
      <c r="B2484" s="45" t="s">
        <v>14719</v>
      </c>
      <c r="C2484" s="45" t="s">
        <v>10058</v>
      </c>
      <c r="D2484" s="45" t="s">
        <v>10059</v>
      </c>
      <c r="E2484" s="45" t="s">
        <v>10060</v>
      </c>
      <c r="F2484" s="45" t="s">
        <v>6581</v>
      </c>
      <c r="G2484" s="45">
        <v>30</v>
      </c>
      <c r="I2484" s="45" t="s">
        <v>6029</v>
      </c>
      <c r="J2484" s="45" t="s">
        <v>6030</v>
      </c>
      <c r="K2484" s="45" t="s">
        <v>15567</v>
      </c>
      <c r="L2484" s="45" t="s">
        <v>10062</v>
      </c>
      <c r="M2484" s="45" t="s">
        <v>10063</v>
      </c>
      <c r="N2484" s="45" t="s">
        <v>10064</v>
      </c>
      <c r="O2484" s="45" t="s">
        <v>10065</v>
      </c>
      <c r="P2484" s="45" t="s">
        <v>5463</v>
      </c>
    </row>
    <row r="2485" spans="1:16" x14ac:dyDescent="0.3">
      <c r="A2485" s="45" t="s">
        <v>10066</v>
      </c>
      <c r="B2485" s="45" t="s">
        <v>10067</v>
      </c>
      <c r="C2485" s="45" t="s">
        <v>10068</v>
      </c>
      <c r="D2485" s="45" t="s">
        <v>10069</v>
      </c>
      <c r="E2485" s="45" t="s">
        <v>10070</v>
      </c>
      <c r="F2485" s="45" t="s">
        <v>6581</v>
      </c>
      <c r="G2485" s="45">
        <v>8</v>
      </c>
      <c r="I2485" s="45" t="s">
        <v>6029</v>
      </c>
      <c r="J2485" s="45" t="s">
        <v>6030</v>
      </c>
      <c r="K2485" s="45" t="s">
        <v>15568</v>
      </c>
      <c r="L2485" s="45" t="s">
        <v>10072</v>
      </c>
      <c r="M2485" s="45" t="s">
        <v>10073</v>
      </c>
      <c r="N2485" s="45" t="s">
        <v>10074</v>
      </c>
      <c r="O2485" s="45" t="s">
        <v>10075</v>
      </c>
      <c r="P2485" s="45" t="s">
        <v>5686</v>
      </c>
    </row>
    <row r="2486" spans="1:16" x14ac:dyDescent="0.3">
      <c r="A2486" s="45" t="s">
        <v>10076</v>
      </c>
      <c r="B2486" s="45" t="s">
        <v>10077</v>
      </c>
      <c r="C2486" s="45" t="s">
        <v>10078</v>
      </c>
      <c r="D2486" s="45" t="s">
        <v>10079</v>
      </c>
      <c r="E2486" s="45" t="s">
        <v>10080</v>
      </c>
      <c r="F2486" s="45" t="s">
        <v>6581</v>
      </c>
      <c r="G2486" s="45">
        <v>6</v>
      </c>
      <c r="I2486" s="45" t="s">
        <v>6029</v>
      </c>
      <c r="J2486" s="45" t="s">
        <v>6030</v>
      </c>
      <c r="K2486" s="45" t="s">
        <v>15569</v>
      </c>
      <c r="L2486" s="45" t="s">
        <v>10082</v>
      </c>
      <c r="M2486" s="45" t="s">
        <v>10083</v>
      </c>
      <c r="N2486" s="45" t="s">
        <v>10084</v>
      </c>
      <c r="O2486" s="45" t="s">
        <v>10085</v>
      </c>
      <c r="P2486" s="45" t="s">
        <v>5688</v>
      </c>
    </row>
    <row r="2487" spans="1:16" x14ac:dyDescent="0.3">
      <c r="A2487" s="45" t="s">
        <v>10086</v>
      </c>
      <c r="B2487" s="45" t="s">
        <v>10087</v>
      </c>
      <c r="C2487" s="45" t="s">
        <v>10088</v>
      </c>
      <c r="D2487" s="45" t="s">
        <v>10089</v>
      </c>
      <c r="E2487" s="45" t="s">
        <v>10090</v>
      </c>
      <c r="F2487" s="45" t="s">
        <v>5167</v>
      </c>
      <c r="G2487" s="45">
        <v>22</v>
      </c>
      <c r="I2487" s="45" t="s">
        <v>6029</v>
      </c>
      <c r="J2487" s="45" t="s">
        <v>6030</v>
      </c>
      <c r="K2487" s="45" t="s">
        <v>15570</v>
      </c>
      <c r="L2487" s="45" t="s">
        <v>10092</v>
      </c>
      <c r="M2487" s="45" t="s">
        <v>10093</v>
      </c>
      <c r="N2487" s="45" t="s">
        <v>10094</v>
      </c>
      <c r="O2487" s="45" t="s">
        <v>10095</v>
      </c>
      <c r="P2487" s="45" t="s">
        <v>5690</v>
      </c>
    </row>
    <row r="2488" spans="1:16" x14ac:dyDescent="0.3">
      <c r="A2488" s="45" t="s">
        <v>10096</v>
      </c>
      <c r="B2488" s="45" t="s">
        <v>10097</v>
      </c>
      <c r="C2488" s="45" t="s">
        <v>10098</v>
      </c>
      <c r="D2488" s="45" t="s">
        <v>10099</v>
      </c>
      <c r="E2488" s="45" t="s">
        <v>10100</v>
      </c>
      <c r="F2488" s="45" t="s">
        <v>6581</v>
      </c>
      <c r="G2488" s="45">
        <v>6</v>
      </c>
      <c r="I2488" s="45" t="s">
        <v>6029</v>
      </c>
      <c r="J2488" s="45" t="s">
        <v>6030</v>
      </c>
      <c r="K2488" s="45" t="s">
        <v>15571</v>
      </c>
      <c r="L2488" s="45" t="s">
        <v>10102</v>
      </c>
      <c r="M2488" s="45" t="s">
        <v>10103</v>
      </c>
      <c r="N2488" s="45" t="s">
        <v>10104</v>
      </c>
      <c r="O2488" s="45" t="s">
        <v>10105</v>
      </c>
      <c r="P2488" s="45" t="s">
        <v>5692</v>
      </c>
    </row>
    <row r="2489" spans="1:16" x14ac:dyDescent="0.3">
      <c r="A2489" s="45" t="s">
        <v>7792</v>
      </c>
      <c r="B2489" s="45" t="s">
        <v>7970</v>
      </c>
      <c r="C2489" s="45" t="s">
        <v>7794</v>
      </c>
      <c r="D2489" s="45" t="s">
        <v>7795</v>
      </c>
      <c r="E2489" s="45" t="s">
        <v>7796</v>
      </c>
      <c r="F2489" s="45" t="s">
        <v>6581</v>
      </c>
      <c r="G2489" s="45">
        <v>200</v>
      </c>
      <c r="I2489" s="45" t="s">
        <v>6029</v>
      </c>
      <c r="J2489" s="45" t="s">
        <v>6030</v>
      </c>
      <c r="K2489" s="45" t="s">
        <v>15572</v>
      </c>
      <c r="L2489" s="45" t="s">
        <v>7798</v>
      </c>
      <c r="M2489" s="45" t="s">
        <v>7799</v>
      </c>
      <c r="N2489" s="45" t="s">
        <v>7800</v>
      </c>
      <c r="O2489" s="45" t="s">
        <v>7801</v>
      </c>
      <c r="P2489" s="45" t="s">
        <v>4973</v>
      </c>
    </row>
    <row r="2490" spans="1:16" x14ac:dyDescent="0.3">
      <c r="A2490" s="45" t="s">
        <v>15493</v>
      </c>
      <c r="B2490" s="45" t="s">
        <v>15494</v>
      </c>
      <c r="C2490" s="45" t="s">
        <v>15495</v>
      </c>
      <c r="D2490" s="45" t="s">
        <v>15496</v>
      </c>
      <c r="E2490" s="45" t="s">
        <v>15497</v>
      </c>
      <c r="F2490" s="45" t="s">
        <v>6581</v>
      </c>
      <c r="G2490" s="45">
        <v>20</v>
      </c>
      <c r="I2490" s="45" t="s">
        <v>6029</v>
      </c>
      <c r="J2490" s="45" t="s">
        <v>6030</v>
      </c>
      <c r="K2490" s="45" t="s">
        <v>15573</v>
      </c>
      <c r="L2490" s="45" t="s">
        <v>15499</v>
      </c>
      <c r="M2490" s="45" t="s">
        <v>15500</v>
      </c>
      <c r="N2490" s="45" t="s">
        <v>15501</v>
      </c>
      <c r="O2490" s="45" t="s">
        <v>15502</v>
      </c>
      <c r="P2490" s="45" t="s">
        <v>6027</v>
      </c>
    </row>
    <row r="2491" spans="1:16" x14ac:dyDescent="0.3">
      <c r="A2491" s="45" t="s">
        <v>7726</v>
      </c>
      <c r="B2491" s="45" t="s">
        <v>7727</v>
      </c>
      <c r="C2491" s="45" t="s">
        <v>7728</v>
      </c>
      <c r="D2491" s="45" t="s">
        <v>7729</v>
      </c>
      <c r="E2491" s="45" t="s">
        <v>7730</v>
      </c>
      <c r="F2491" s="45" t="s">
        <v>6581</v>
      </c>
      <c r="G2491" s="45">
        <v>12</v>
      </c>
      <c r="H2491" s="45" t="s">
        <v>7484</v>
      </c>
      <c r="I2491" s="45" t="s">
        <v>6031</v>
      </c>
      <c r="J2491" s="45" t="s">
        <v>6032</v>
      </c>
      <c r="K2491" s="45" t="s">
        <v>15574</v>
      </c>
      <c r="L2491" s="45" t="s">
        <v>7732</v>
      </c>
      <c r="M2491" s="45" t="s">
        <v>7733</v>
      </c>
      <c r="N2491" s="45" t="s">
        <v>7734</v>
      </c>
      <c r="O2491" s="45" t="s">
        <v>7735</v>
      </c>
      <c r="P2491" s="45" t="s">
        <v>4846</v>
      </c>
    </row>
    <row r="2492" spans="1:16" x14ac:dyDescent="0.3">
      <c r="A2492" s="45" t="s">
        <v>7762</v>
      </c>
      <c r="B2492" s="45" t="s">
        <v>7763</v>
      </c>
      <c r="C2492" s="45" t="s">
        <v>7764</v>
      </c>
      <c r="D2492" s="45" t="s">
        <v>7765</v>
      </c>
      <c r="E2492" s="45" t="s">
        <v>7766</v>
      </c>
      <c r="F2492" s="45" t="s">
        <v>6581</v>
      </c>
      <c r="G2492" s="45">
        <v>1</v>
      </c>
      <c r="H2492" s="45" t="s">
        <v>7486</v>
      </c>
      <c r="I2492" s="45" t="s">
        <v>6031</v>
      </c>
      <c r="J2492" s="45" t="s">
        <v>6032</v>
      </c>
      <c r="K2492" s="45" t="s">
        <v>15575</v>
      </c>
      <c r="L2492" s="45" t="s">
        <v>7768</v>
      </c>
      <c r="M2492" s="45" t="s">
        <v>7769</v>
      </c>
      <c r="N2492" s="45" t="s">
        <v>7770</v>
      </c>
      <c r="O2492" s="45" t="s">
        <v>7771</v>
      </c>
      <c r="P2492" s="45" t="s">
        <v>4849</v>
      </c>
    </row>
    <row r="2493" spans="1:16" x14ac:dyDescent="0.3">
      <c r="A2493" s="45" t="s">
        <v>14584</v>
      </c>
      <c r="B2493" s="45" t="s">
        <v>14585</v>
      </c>
      <c r="C2493" s="45" t="s">
        <v>14586</v>
      </c>
      <c r="D2493" s="45" t="s">
        <v>14587</v>
      </c>
      <c r="E2493" s="45" t="s">
        <v>14588</v>
      </c>
      <c r="F2493" s="45" t="s">
        <v>6581</v>
      </c>
      <c r="G2493" s="45">
        <v>8</v>
      </c>
      <c r="H2493" s="45" t="s">
        <v>7487</v>
      </c>
      <c r="I2493" s="45" t="s">
        <v>6031</v>
      </c>
      <c r="J2493" s="45" t="s">
        <v>6032</v>
      </c>
      <c r="K2493" s="45" t="s">
        <v>15576</v>
      </c>
      <c r="L2493" s="45" t="s">
        <v>14590</v>
      </c>
      <c r="M2493" s="45" t="s">
        <v>14591</v>
      </c>
      <c r="N2493" s="45" t="s">
        <v>14592</v>
      </c>
      <c r="O2493" s="45" t="s">
        <v>14593</v>
      </c>
      <c r="P2493" s="45" t="s">
        <v>5885</v>
      </c>
    </row>
    <row r="2494" spans="1:16" x14ac:dyDescent="0.3">
      <c r="A2494" s="45" t="s">
        <v>14594</v>
      </c>
      <c r="B2494" s="45" t="s">
        <v>14595</v>
      </c>
      <c r="C2494" s="45" t="s">
        <v>14596</v>
      </c>
      <c r="D2494" s="45" t="s">
        <v>14597</v>
      </c>
      <c r="E2494" s="45" t="s">
        <v>14598</v>
      </c>
      <c r="F2494" s="45" t="s">
        <v>5572</v>
      </c>
      <c r="G2494" s="45">
        <v>22</v>
      </c>
      <c r="H2494" s="45" t="s">
        <v>7488</v>
      </c>
      <c r="I2494" s="45" t="s">
        <v>6031</v>
      </c>
      <c r="J2494" s="45" t="s">
        <v>6032</v>
      </c>
      <c r="K2494" s="45" t="s">
        <v>15577</v>
      </c>
      <c r="L2494" s="45" t="s">
        <v>14600</v>
      </c>
      <c r="M2494" s="45" t="s">
        <v>14601</v>
      </c>
      <c r="N2494" s="45" t="s">
        <v>14602</v>
      </c>
      <c r="O2494" s="45" t="s">
        <v>14603</v>
      </c>
      <c r="P2494" s="45" t="s">
        <v>5886</v>
      </c>
    </row>
    <row r="2495" spans="1:16" x14ac:dyDescent="0.3">
      <c r="A2495" s="45" t="s">
        <v>7976</v>
      </c>
      <c r="B2495" s="45" t="s">
        <v>9671</v>
      </c>
      <c r="C2495" s="45" t="s">
        <v>7978</v>
      </c>
      <c r="D2495" s="45" t="s">
        <v>7979</v>
      </c>
      <c r="E2495" s="45" t="s">
        <v>7980</v>
      </c>
      <c r="F2495" s="45" t="s">
        <v>6581</v>
      </c>
      <c r="G2495" s="45">
        <v>20</v>
      </c>
      <c r="I2495" s="45" t="s">
        <v>6031</v>
      </c>
      <c r="J2495" s="45" t="s">
        <v>6032</v>
      </c>
      <c r="K2495" s="45" t="s">
        <v>15578</v>
      </c>
      <c r="L2495" s="45" t="s">
        <v>7982</v>
      </c>
      <c r="M2495" s="45" t="s">
        <v>7983</v>
      </c>
      <c r="N2495" s="45" t="s">
        <v>7984</v>
      </c>
      <c r="O2495" s="45" t="s">
        <v>7985</v>
      </c>
      <c r="P2495" s="45" t="s">
        <v>4837</v>
      </c>
    </row>
    <row r="2496" spans="1:16" x14ac:dyDescent="0.3">
      <c r="A2496" s="45" t="s">
        <v>7940</v>
      </c>
      <c r="B2496" s="45" t="s">
        <v>9673</v>
      </c>
      <c r="C2496" s="45" t="s">
        <v>7942</v>
      </c>
      <c r="D2496" s="45" t="s">
        <v>7943</v>
      </c>
      <c r="E2496" s="45" t="s">
        <v>7944</v>
      </c>
      <c r="F2496" s="45" t="s">
        <v>5572</v>
      </c>
      <c r="G2496" s="45">
        <v>22</v>
      </c>
      <c r="I2496" s="45" t="s">
        <v>6031</v>
      </c>
      <c r="J2496" s="45" t="s">
        <v>6032</v>
      </c>
      <c r="K2496" s="45" t="s">
        <v>15579</v>
      </c>
      <c r="L2496" s="45" t="s">
        <v>7946</v>
      </c>
      <c r="M2496" s="45" t="s">
        <v>7947</v>
      </c>
      <c r="N2496" s="45" t="s">
        <v>7948</v>
      </c>
      <c r="O2496" s="45" t="s">
        <v>7949</v>
      </c>
      <c r="P2496" s="45" t="s">
        <v>4841</v>
      </c>
    </row>
    <row r="2497" spans="1:16" x14ac:dyDescent="0.3">
      <c r="A2497" s="45" t="s">
        <v>8228</v>
      </c>
      <c r="B2497" s="45" t="s">
        <v>9769</v>
      </c>
      <c r="C2497" s="45" t="s">
        <v>8230</v>
      </c>
      <c r="D2497" s="45" t="s">
        <v>8231</v>
      </c>
      <c r="E2497" s="45" t="s">
        <v>8232</v>
      </c>
      <c r="F2497" s="45" t="s">
        <v>6581</v>
      </c>
      <c r="G2497" s="45">
        <v>30</v>
      </c>
      <c r="I2497" s="45" t="s">
        <v>6031</v>
      </c>
      <c r="J2497" s="45" t="s">
        <v>6032</v>
      </c>
      <c r="K2497" s="45" t="s">
        <v>15580</v>
      </c>
      <c r="L2497" s="45" t="s">
        <v>8234</v>
      </c>
      <c r="M2497" s="45" t="s">
        <v>8235</v>
      </c>
      <c r="N2497" s="45" t="s">
        <v>8236</v>
      </c>
      <c r="O2497" s="45" t="s">
        <v>8237</v>
      </c>
      <c r="P2497" s="45" t="s">
        <v>5324</v>
      </c>
    </row>
    <row r="2498" spans="1:16" x14ac:dyDescent="0.3">
      <c r="A2498" s="45" t="s">
        <v>14771</v>
      </c>
      <c r="B2498" s="45" t="s">
        <v>14772</v>
      </c>
      <c r="C2498" s="45" t="s">
        <v>14773</v>
      </c>
      <c r="D2498" s="45" t="s">
        <v>14774</v>
      </c>
      <c r="E2498" s="45" t="s">
        <v>14775</v>
      </c>
      <c r="F2498" s="45" t="s">
        <v>5572</v>
      </c>
      <c r="G2498" s="45">
        <v>22</v>
      </c>
      <c r="I2498" s="45" t="s">
        <v>6031</v>
      </c>
      <c r="J2498" s="45" t="s">
        <v>6032</v>
      </c>
      <c r="K2498" s="45" t="s">
        <v>15581</v>
      </c>
      <c r="L2498" s="45" t="s">
        <v>14777</v>
      </c>
      <c r="M2498" s="45" t="s">
        <v>14778</v>
      </c>
      <c r="N2498" s="45" t="s">
        <v>14779</v>
      </c>
      <c r="O2498" s="45" t="s">
        <v>14780</v>
      </c>
      <c r="P2498" s="45" t="s">
        <v>5904</v>
      </c>
    </row>
    <row r="2499" spans="1:16" x14ac:dyDescent="0.3">
      <c r="A2499" s="45" t="s">
        <v>14781</v>
      </c>
      <c r="B2499" s="45" t="s">
        <v>14782</v>
      </c>
      <c r="C2499" s="45" t="s">
        <v>14783</v>
      </c>
      <c r="D2499" s="45" t="s">
        <v>14784</v>
      </c>
      <c r="E2499" s="45" t="s">
        <v>14785</v>
      </c>
      <c r="F2499" s="45" t="s">
        <v>6581</v>
      </c>
      <c r="G2499" s="45">
        <v>2</v>
      </c>
      <c r="I2499" s="45" t="s">
        <v>6031</v>
      </c>
      <c r="J2499" s="45" t="s">
        <v>6032</v>
      </c>
      <c r="K2499" s="45" t="s">
        <v>15582</v>
      </c>
      <c r="L2499" s="45" t="s">
        <v>14787</v>
      </c>
      <c r="M2499" s="45" t="s">
        <v>14788</v>
      </c>
      <c r="N2499" s="45" t="s">
        <v>14789</v>
      </c>
      <c r="O2499" s="45" t="s">
        <v>14790</v>
      </c>
      <c r="P2499" s="45" t="s">
        <v>5905</v>
      </c>
    </row>
    <row r="2500" spans="1:16" x14ac:dyDescent="0.3">
      <c r="A2500" s="45" t="s">
        <v>14791</v>
      </c>
      <c r="B2500" s="45" t="s">
        <v>14792</v>
      </c>
      <c r="C2500" s="45" t="s">
        <v>14793</v>
      </c>
      <c r="D2500" s="45" t="s">
        <v>14794</v>
      </c>
      <c r="E2500" s="45" t="s">
        <v>14795</v>
      </c>
      <c r="F2500" s="45" t="s">
        <v>6581</v>
      </c>
      <c r="G2500" s="45">
        <v>2</v>
      </c>
      <c r="I2500" s="45" t="s">
        <v>6031</v>
      </c>
      <c r="J2500" s="45" t="s">
        <v>6032</v>
      </c>
      <c r="K2500" s="45" t="s">
        <v>15583</v>
      </c>
      <c r="L2500" s="45" t="s">
        <v>14797</v>
      </c>
      <c r="M2500" s="45" t="s">
        <v>14798</v>
      </c>
      <c r="N2500" s="45" t="s">
        <v>14799</v>
      </c>
      <c r="O2500" s="45" t="s">
        <v>14800</v>
      </c>
      <c r="P2500" s="45" t="s">
        <v>5906</v>
      </c>
    </row>
    <row r="2501" spans="1:16" x14ac:dyDescent="0.3">
      <c r="A2501" s="45" t="s">
        <v>14801</v>
      </c>
      <c r="B2501" s="45" t="s">
        <v>14802</v>
      </c>
      <c r="C2501" s="45" t="s">
        <v>14803</v>
      </c>
      <c r="D2501" s="45" t="s">
        <v>14804</v>
      </c>
      <c r="E2501" s="45" t="s">
        <v>14805</v>
      </c>
      <c r="F2501" s="45" t="s">
        <v>6581</v>
      </c>
      <c r="G2501" s="45">
        <v>1</v>
      </c>
      <c r="I2501" s="45" t="s">
        <v>6031</v>
      </c>
      <c r="J2501" s="45" t="s">
        <v>6032</v>
      </c>
      <c r="K2501" s="45" t="s">
        <v>15584</v>
      </c>
      <c r="L2501" s="45" t="s">
        <v>14807</v>
      </c>
      <c r="M2501" s="45" t="s">
        <v>14808</v>
      </c>
      <c r="N2501" s="45" t="s">
        <v>14809</v>
      </c>
      <c r="O2501" s="45" t="s">
        <v>14810</v>
      </c>
      <c r="P2501" s="45" t="s">
        <v>5907</v>
      </c>
    </row>
    <row r="2502" spans="1:16" x14ac:dyDescent="0.3">
      <c r="A2502" s="45" t="s">
        <v>14811</v>
      </c>
      <c r="B2502" s="45" t="s">
        <v>14812</v>
      </c>
      <c r="C2502" s="45" t="s">
        <v>14813</v>
      </c>
      <c r="D2502" s="45" t="s">
        <v>14814</v>
      </c>
      <c r="E2502" s="45" t="s">
        <v>14815</v>
      </c>
      <c r="F2502" s="45" t="s">
        <v>6581</v>
      </c>
      <c r="G2502" s="45">
        <v>20</v>
      </c>
      <c r="I2502" s="45" t="s">
        <v>6031</v>
      </c>
      <c r="J2502" s="45" t="s">
        <v>6032</v>
      </c>
      <c r="K2502" s="45" t="s">
        <v>15585</v>
      </c>
      <c r="L2502" s="45" t="s">
        <v>14817</v>
      </c>
      <c r="M2502" s="45" t="s">
        <v>14818</v>
      </c>
      <c r="N2502" s="45" t="s">
        <v>14819</v>
      </c>
      <c r="O2502" s="45" t="s">
        <v>14820</v>
      </c>
      <c r="P2502" s="45" t="s">
        <v>5908</v>
      </c>
    </row>
    <row r="2503" spans="1:16" x14ac:dyDescent="0.3">
      <c r="A2503" s="45" t="s">
        <v>10022</v>
      </c>
      <c r="B2503" s="45" t="s">
        <v>10023</v>
      </c>
      <c r="C2503" s="45" t="s">
        <v>10024</v>
      </c>
      <c r="D2503" s="45" t="s">
        <v>10025</v>
      </c>
      <c r="E2503" s="45" t="s">
        <v>10026</v>
      </c>
      <c r="F2503" s="45" t="s">
        <v>6581</v>
      </c>
      <c r="G2503" s="45">
        <v>1</v>
      </c>
      <c r="I2503" s="45" t="s">
        <v>6031</v>
      </c>
      <c r="J2503" s="45" t="s">
        <v>6032</v>
      </c>
      <c r="K2503" s="45" t="s">
        <v>15586</v>
      </c>
      <c r="L2503" s="45" t="s">
        <v>10028</v>
      </c>
      <c r="M2503" s="45" t="s">
        <v>10029</v>
      </c>
      <c r="N2503" s="45" t="s">
        <v>10030</v>
      </c>
      <c r="O2503" s="45" t="s">
        <v>10031</v>
      </c>
      <c r="P2503" s="45" t="s">
        <v>5672</v>
      </c>
    </row>
    <row r="2504" spans="1:16" x14ac:dyDescent="0.3">
      <c r="A2504" s="45" t="s">
        <v>14822</v>
      </c>
      <c r="B2504" s="45" t="s">
        <v>14823</v>
      </c>
      <c r="C2504" s="45" t="s">
        <v>14824</v>
      </c>
      <c r="D2504" s="45" t="s">
        <v>14825</v>
      </c>
      <c r="E2504" s="45" t="s">
        <v>14826</v>
      </c>
      <c r="F2504" s="45" t="s">
        <v>5572</v>
      </c>
      <c r="G2504" s="45">
        <v>22</v>
      </c>
      <c r="I2504" s="45" t="s">
        <v>6031</v>
      </c>
      <c r="J2504" s="45" t="s">
        <v>6032</v>
      </c>
      <c r="K2504" s="45" t="s">
        <v>15587</v>
      </c>
      <c r="L2504" s="45" t="s">
        <v>14828</v>
      </c>
      <c r="M2504" s="45" t="s">
        <v>14829</v>
      </c>
      <c r="N2504" s="45" t="s">
        <v>14830</v>
      </c>
      <c r="O2504" s="45" t="s">
        <v>14831</v>
      </c>
      <c r="P2504" s="45" t="s">
        <v>5909</v>
      </c>
    </row>
    <row r="2505" spans="1:16" x14ac:dyDescent="0.3">
      <c r="A2505" s="45" t="s">
        <v>14832</v>
      </c>
      <c r="B2505" s="45" t="s">
        <v>14833</v>
      </c>
      <c r="C2505" s="45" t="s">
        <v>14834</v>
      </c>
      <c r="D2505" s="45" t="s">
        <v>14835</v>
      </c>
      <c r="E2505" s="45" t="s">
        <v>14836</v>
      </c>
      <c r="F2505" s="45" t="s">
        <v>5572</v>
      </c>
      <c r="G2505" s="45">
        <v>22</v>
      </c>
      <c r="I2505" s="45" t="s">
        <v>6031</v>
      </c>
      <c r="J2505" s="45" t="s">
        <v>6032</v>
      </c>
      <c r="K2505" s="45" t="s">
        <v>15588</v>
      </c>
      <c r="L2505" s="45" t="s">
        <v>14838</v>
      </c>
      <c r="M2505" s="45" t="s">
        <v>14839</v>
      </c>
      <c r="N2505" s="45" t="s">
        <v>14840</v>
      </c>
      <c r="O2505" s="45" t="s">
        <v>14841</v>
      </c>
      <c r="P2505" s="45" t="s">
        <v>5910</v>
      </c>
    </row>
    <row r="2506" spans="1:16" x14ac:dyDescent="0.3">
      <c r="A2506" s="45" t="s">
        <v>7686</v>
      </c>
      <c r="B2506" s="45" t="s">
        <v>7752</v>
      </c>
      <c r="C2506" s="45" t="s">
        <v>7688</v>
      </c>
      <c r="D2506" s="45" t="s">
        <v>7689</v>
      </c>
      <c r="E2506" s="45" t="s">
        <v>7690</v>
      </c>
      <c r="F2506" s="45" t="s">
        <v>6581</v>
      </c>
      <c r="G2506" s="45">
        <v>12</v>
      </c>
      <c r="I2506" s="45" t="s">
        <v>6031</v>
      </c>
      <c r="J2506" s="45" t="s">
        <v>6032</v>
      </c>
      <c r="K2506" s="45" t="s">
        <v>15589</v>
      </c>
      <c r="L2506" s="45" t="s">
        <v>7692</v>
      </c>
      <c r="M2506" s="45" t="s">
        <v>7693</v>
      </c>
      <c r="N2506" s="45" t="s">
        <v>7694</v>
      </c>
      <c r="O2506" s="45" t="s">
        <v>7695</v>
      </c>
      <c r="P2506" s="45" t="s">
        <v>4887</v>
      </c>
    </row>
    <row r="2507" spans="1:16" x14ac:dyDescent="0.3">
      <c r="A2507" s="45" t="s">
        <v>7696</v>
      </c>
      <c r="B2507" s="45" t="s">
        <v>7754</v>
      </c>
      <c r="C2507" s="45" t="s">
        <v>7698</v>
      </c>
      <c r="D2507" s="45" t="s">
        <v>7699</v>
      </c>
      <c r="E2507" s="45" t="s">
        <v>7700</v>
      </c>
      <c r="F2507" s="45" t="s">
        <v>6581</v>
      </c>
      <c r="G2507" s="45">
        <v>14</v>
      </c>
      <c r="I2507" s="45" t="s">
        <v>6031</v>
      </c>
      <c r="J2507" s="45" t="s">
        <v>6032</v>
      </c>
      <c r="K2507" s="45" t="s">
        <v>15590</v>
      </c>
      <c r="L2507" s="45" t="s">
        <v>7702</v>
      </c>
      <c r="M2507" s="45" t="s">
        <v>7703</v>
      </c>
      <c r="N2507" s="45" t="s">
        <v>7704</v>
      </c>
      <c r="O2507" s="45" t="s">
        <v>7705</v>
      </c>
      <c r="P2507" s="45" t="s">
        <v>4889</v>
      </c>
    </row>
    <row r="2508" spans="1:16" x14ac:dyDescent="0.3">
      <c r="A2508" s="45" t="s">
        <v>7706</v>
      </c>
      <c r="B2508" s="45" t="s">
        <v>7756</v>
      </c>
      <c r="C2508" s="45" t="s">
        <v>7708</v>
      </c>
      <c r="D2508" s="45" t="s">
        <v>7709</v>
      </c>
      <c r="E2508" s="45" t="s">
        <v>7710</v>
      </c>
      <c r="F2508" s="45" t="s">
        <v>6581</v>
      </c>
      <c r="G2508" s="45">
        <v>12</v>
      </c>
      <c r="I2508" s="45" t="s">
        <v>6031</v>
      </c>
      <c r="J2508" s="45" t="s">
        <v>6032</v>
      </c>
      <c r="K2508" s="45" t="s">
        <v>15591</v>
      </c>
      <c r="L2508" s="45" t="s">
        <v>7712</v>
      </c>
      <c r="M2508" s="45" t="s">
        <v>7713</v>
      </c>
      <c r="N2508" s="45" t="s">
        <v>7714</v>
      </c>
      <c r="O2508" s="45" t="s">
        <v>7715</v>
      </c>
      <c r="P2508" s="45" t="s">
        <v>4891</v>
      </c>
    </row>
    <row r="2509" spans="1:16" x14ac:dyDescent="0.3">
      <c r="A2509" s="45" t="s">
        <v>7716</v>
      </c>
      <c r="B2509" s="45" t="s">
        <v>7758</v>
      </c>
      <c r="C2509" s="45" t="s">
        <v>7718</v>
      </c>
      <c r="D2509" s="45" t="s">
        <v>7719</v>
      </c>
      <c r="E2509" s="45" t="s">
        <v>7720</v>
      </c>
      <c r="F2509" s="45" t="s">
        <v>6581</v>
      </c>
      <c r="G2509" s="45">
        <v>14</v>
      </c>
      <c r="I2509" s="45" t="s">
        <v>6031</v>
      </c>
      <c r="J2509" s="45" t="s">
        <v>6032</v>
      </c>
      <c r="K2509" s="45" t="s">
        <v>15592</v>
      </c>
      <c r="L2509" s="45" t="s">
        <v>7722</v>
      </c>
      <c r="M2509" s="45" t="s">
        <v>7723</v>
      </c>
      <c r="N2509" s="45" t="s">
        <v>7724</v>
      </c>
      <c r="O2509" s="45" t="s">
        <v>7725</v>
      </c>
      <c r="P2509" s="45" t="s">
        <v>4893</v>
      </c>
    </row>
    <row r="2510" spans="1:16" x14ac:dyDescent="0.3">
      <c r="A2510" s="45" t="s">
        <v>10056</v>
      </c>
      <c r="B2510" s="45" t="s">
        <v>14719</v>
      </c>
      <c r="C2510" s="45" t="s">
        <v>10058</v>
      </c>
      <c r="D2510" s="45" t="s">
        <v>10059</v>
      </c>
      <c r="E2510" s="45" t="s">
        <v>10060</v>
      </c>
      <c r="F2510" s="45" t="s">
        <v>6581</v>
      </c>
      <c r="G2510" s="45">
        <v>30</v>
      </c>
      <c r="I2510" s="45" t="s">
        <v>6031</v>
      </c>
      <c r="J2510" s="45" t="s">
        <v>6032</v>
      </c>
      <c r="K2510" s="45" t="s">
        <v>15593</v>
      </c>
      <c r="L2510" s="45" t="s">
        <v>10062</v>
      </c>
      <c r="M2510" s="45" t="s">
        <v>10063</v>
      </c>
      <c r="N2510" s="45" t="s">
        <v>10064</v>
      </c>
      <c r="O2510" s="45" t="s">
        <v>10065</v>
      </c>
      <c r="P2510" s="45" t="s">
        <v>5463</v>
      </c>
    </row>
    <row r="2511" spans="1:16" x14ac:dyDescent="0.3">
      <c r="A2511" s="45" t="s">
        <v>10066</v>
      </c>
      <c r="B2511" s="45" t="s">
        <v>10067</v>
      </c>
      <c r="C2511" s="45" t="s">
        <v>10068</v>
      </c>
      <c r="D2511" s="45" t="s">
        <v>10069</v>
      </c>
      <c r="E2511" s="45" t="s">
        <v>10070</v>
      </c>
      <c r="F2511" s="45" t="s">
        <v>6581</v>
      </c>
      <c r="G2511" s="45">
        <v>8</v>
      </c>
      <c r="I2511" s="45" t="s">
        <v>6031</v>
      </c>
      <c r="J2511" s="45" t="s">
        <v>6032</v>
      </c>
      <c r="K2511" s="45" t="s">
        <v>15594</v>
      </c>
      <c r="L2511" s="45" t="s">
        <v>10072</v>
      </c>
      <c r="M2511" s="45" t="s">
        <v>10073</v>
      </c>
      <c r="N2511" s="45" t="s">
        <v>10074</v>
      </c>
      <c r="O2511" s="45" t="s">
        <v>10075</v>
      </c>
      <c r="P2511" s="45" t="s">
        <v>5686</v>
      </c>
    </row>
    <row r="2512" spans="1:16" x14ac:dyDescent="0.3">
      <c r="A2512" s="45" t="s">
        <v>10076</v>
      </c>
      <c r="B2512" s="45" t="s">
        <v>10077</v>
      </c>
      <c r="C2512" s="45" t="s">
        <v>10078</v>
      </c>
      <c r="D2512" s="45" t="s">
        <v>10079</v>
      </c>
      <c r="E2512" s="45" t="s">
        <v>10080</v>
      </c>
      <c r="F2512" s="45" t="s">
        <v>6581</v>
      </c>
      <c r="G2512" s="45">
        <v>6</v>
      </c>
      <c r="I2512" s="45" t="s">
        <v>6031</v>
      </c>
      <c r="J2512" s="45" t="s">
        <v>6032</v>
      </c>
      <c r="K2512" s="45" t="s">
        <v>15595</v>
      </c>
      <c r="L2512" s="45" t="s">
        <v>10082</v>
      </c>
      <c r="M2512" s="45" t="s">
        <v>10083</v>
      </c>
      <c r="N2512" s="45" t="s">
        <v>10084</v>
      </c>
      <c r="O2512" s="45" t="s">
        <v>10085</v>
      </c>
      <c r="P2512" s="45" t="s">
        <v>5688</v>
      </c>
    </row>
    <row r="2513" spans="1:16" x14ac:dyDescent="0.3">
      <c r="A2513" s="45" t="s">
        <v>10086</v>
      </c>
      <c r="B2513" s="45" t="s">
        <v>10087</v>
      </c>
      <c r="C2513" s="45" t="s">
        <v>10088</v>
      </c>
      <c r="D2513" s="45" t="s">
        <v>10089</v>
      </c>
      <c r="E2513" s="45" t="s">
        <v>10090</v>
      </c>
      <c r="F2513" s="45" t="s">
        <v>5167</v>
      </c>
      <c r="G2513" s="45">
        <v>22</v>
      </c>
      <c r="I2513" s="45" t="s">
        <v>6031</v>
      </c>
      <c r="J2513" s="45" t="s">
        <v>6032</v>
      </c>
      <c r="K2513" s="45" t="s">
        <v>15596</v>
      </c>
      <c r="L2513" s="45" t="s">
        <v>10092</v>
      </c>
      <c r="M2513" s="45" t="s">
        <v>10093</v>
      </c>
      <c r="N2513" s="45" t="s">
        <v>10094</v>
      </c>
      <c r="O2513" s="45" t="s">
        <v>10095</v>
      </c>
      <c r="P2513" s="45" t="s">
        <v>5690</v>
      </c>
    </row>
    <row r="2514" spans="1:16" x14ac:dyDescent="0.3">
      <c r="A2514" s="45" t="s">
        <v>10096</v>
      </c>
      <c r="B2514" s="45" t="s">
        <v>10097</v>
      </c>
      <c r="C2514" s="45" t="s">
        <v>10098</v>
      </c>
      <c r="D2514" s="45" t="s">
        <v>10099</v>
      </c>
      <c r="E2514" s="45" t="s">
        <v>10100</v>
      </c>
      <c r="F2514" s="45" t="s">
        <v>6581</v>
      </c>
      <c r="G2514" s="45">
        <v>6</v>
      </c>
      <c r="I2514" s="45" t="s">
        <v>6031</v>
      </c>
      <c r="J2514" s="45" t="s">
        <v>6032</v>
      </c>
      <c r="K2514" s="45" t="s">
        <v>15597</v>
      </c>
      <c r="L2514" s="45" t="s">
        <v>10102</v>
      </c>
      <c r="M2514" s="45" t="s">
        <v>10103</v>
      </c>
      <c r="N2514" s="45" t="s">
        <v>10104</v>
      </c>
      <c r="O2514" s="45" t="s">
        <v>10105</v>
      </c>
      <c r="P2514" s="45" t="s">
        <v>5692</v>
      </c>
    </row>
    <row r="2515" spans="1:16" x14ac:dyDescent="0.3">
      <c r="A2515" s="45" t="s">
        <v>7792</v>
      </c>
      <c r="B2515" s="45" t="s">
        <v>7970</v>
      </c>
      <c r="C2515" s="45" t="s">
        <v>7794</v>
      </c>
      <c r="D2515" s="45" t="s">
        <v>7795</v>
      </c>
      <c r="E2515" s="45" t="s">
        <v>7796</v>
      </c>
      <c r="F2515" s="45" t="s">
        <v>6581</v>
      </c>
      <c r="G2515" s="45">
        <v>200</v>
      </c>
      <c r="I2515" s="45" t="s">
        <v>6031</v>
      </c>
      <c r="J2515" s="45" t="s">
        <v>6032</v>
      </c>
      <c r="K2515" s="45" t="s">
        <v>15598</v>
      </c>
      <c r="L2515" s="45" t="s">
        <v>7798</v>
      </c>
      <c r="M2515" s="45" t="s">
        <v>7799</v>
      </c>
      <c r="N2515" s="45" t="s">
        <v>7800</v>
      </c>
      <c r="O2515" s="45" t="s">
        <v>7801</v>
      </c>
      <c r="P2515" s="45" t="s">
        <v>4973</v>
      </c>
    </row>
    <row r="2516" spans="1:16" x14ac:dyDescent="0.3">
      <c r="A2516" s="45" t="s">
        <v>15493</v>
      </c>
      <c r="B2516" s="45" t="s">
        <v>15494</v>
      </c>
      <c r="C2516" s="45" t="s">
        <v>15495</v>
      </c>
      <c r="D2516" s="45" t="s">
        <v>15496</v>
      </c>
      <c r="E2516" s="45" t="s">
        <v>15497</v>
      </c>
      <c r="F2516" s="45" t="s">
        <v>6581</v>
      </c>
      <c r="G2516" s="45">
        <v>20</v>
      </c>
      <c r="I2516" s="45" t="s">
        <v>6031</v>
      </c>
      <c r="J2516" s="45" t="s">
        <v>6032</v>
      </c>
      <c r="K2516" s="45" t="s">
        <v>15599</v>
      </c>
      <c r="L2516" s="45" t="s">
        <v>15499</v>
      </c>
      <c r="M2516" s="45" t="s">
        <v>15500</v>
      </c>
      <c r="N2516" s="45" t="s">
        <v>15501</v>
      </c>
      <c r="O2516" s="45" t="s">
        <v>15502</v>
      </c>
      <c r="P2516" s="45" t="s">
        <v>6027</v>
      </c>
    </row>
    <row r="2517" spans="1:16" x14ac:dyDescent="0.3">
      <c r="A2517" s="45" t="s">
        <v>10723</v>
      </c>
      <c r="B2517" s="45" t="s">
        <v>14559</v>
      </c>
      <c r="C2517" s="45" t="s">
        <v>10725</v>
      </c>
      <c r="D2517" s="45" t="s">
        <v>10726</v>
      </c>
      <c r="E2517" s="45" t="s">
        <v>10727</v>
      </c>
      <c r="F2517" s="45" t="s">
        <v>5572</v>
      </c>
      <c r="G2517" s="45">
        <v>22</v>
      </c>
      <c r="H2517" s="45" t="s">
        <v>7489</v>
      </c>
      <c r="I2517" s="45" t="s">
        <v>6035</v>
      </c>
      <c r="J2517" s="45" t="s">
        <v>6036</v>
      </c>
      <c r="K2517" s="45" t="s">
        <v>15600</v>
      </c>
      <c r="L2517" s="45" t="s">
        <v>10729</v>
      </c>
      <c r="M2517" s="45" t="s">
        <v>10730</v>
      </c>
      <c r="N2517" s="45" t="s">
        <v>10731</v>
      </c>
      <c r="O2517" s="45" t="s">
        <v>10732</v>
      </c>
      <c r="P2517" s="45" t="s">
        <v>5190</v>
      </c>
    </row>
    <row r="2518" spans="1:16" x14ac:dyDescent="0.3">
      <c r="A2518" s="45" t="s">
        <v>7976</v>
      </c>
      <c r="B2518" s="45" t="s">
        <v>9671</v>
      </c>
      <c r="C2518" s="45" t="s">
        <v>7978</v>
      </c>
      <c r="D2518" s="45" t="s">
        <v>7979</v>
      </c>
      <c r="E2518" s="45" t="s">
        <v>7980</v>
      </c>
      <c r="F2518" s="45" t="s">
        <v>6581</v>
      </c>
      <c r="G2518" s="45">
        <v>20</v>
      </c>
      <c r="H2518" s="45" t="s">
        <v>7491</v>
      </c>
      <c r="I2518" s="45" t="s">
        <v>6035</v>
      </c>
      <c r="J2518" s="45" t="s">
        <v>6036</v>
      </c>
      <c r="K2518" s="45" t="s">
        <v>15601</v>
      </c>
      <c r="L2518" s="45" t="s">
        <v>7982</v>
      </c>
      <c r="M2518" s="45" t="s">
        <v>7983</v>
      </c>
      <c r="N2518" s="45" t="s">
        <v>7984</v>
      </c>
      <c r="O2518" s="45" t="s">
        <v>7985</v>
      </c>
      <c r="P2518" s="45" t="s">
        <v>4837</v>
      </c>
    </row>
    <row r="2519" spans="1:16" x14ac:dyDescent="0.3">
      <c r="A2519" s="45" t="s">
        <v>7940</v>
      </c>
      <c r="B2519" s="45" t="s">
        <v>9673</v>
      </c>
      <c r="C2519" s="45" t="s">
        <v>7942</v>
      </c>
      <c r="D2519" s="45" t="s">
        <v>7943</v>
      </c>
      <c r="E2519" s="45" t="s">
        <v>7944</v>
      </c>
      <c r="F2519" s="45" t="s">
        <v>5572</v>
      </c>
      <c r="G2519" s="45">
        <v>22</v>
      </c>
      <c r="H2519" s="45" t="s">
        <v>7492</v>
      </c>
      <c r="I2519" s="45" t="s">
        <v>6035</v>
      </c>
      <c r="J2519" s="45" t="s">
        <v>6036</v>
      </c>
      <c r="K2519" s="45" t="s">
        <v>15602</v>
      </c>
      <c r="L2519" s="45" t="s">
        <v>7946</v>
      </c>
      <c r="M2519" s="45" t="s">
        <v>7947</v>
      </c>
      <c r="N2519" s="45" t="s">
        <v>7948</v>
      </c>
      <c r="O2519" s="45" t="s">
        <v>7949</v>
      </c>
      <c r="P2519" s="45" t="s">
        <v>4841</v>
      </c>
    </row>
    <row r="2520" spans="1:16" x14ac:dyDescent="0.3">
      <c r="A2520" s="45" t="s">
        <v>13998</v>
      </c>
      <c r="B2520" s="45" t="s">
        <v>13999</v>
      </c>
      <c r="C2520" s="45" t="s">
        <v>14000</v>
      </c>
      <c r="D2520" s="45" t="s">
        <v>14001</v>
      </c>
      <c r="E2520" s="45" t="s">
        <v>14002</v>
      </c>
      <c r="F2520" s="45" t="s">
        <v>5572</v>
      </c>
      <c r="G2520" s="45">
        <v>22</v>
      </c>
      <c r="H2520" s="45" t="s">
        <v>7493</v>
      </c>
      <c r="I2520" s="45" t="s">
        <v>6035</v>
      </c>
      <c r="J2520" s="45" t="s">
        <v>6036</v>
      </c>
      <c r="K2520" s="45" t="s">
        <v>15603</v>
      </c>
      <c r="L2520" s="45" t="s">
        <v>14004</v>
      </c>
      <c r="M2520" s="45" t="s">
        <v>14005</v>
      </c>
      <c r="N2520" s="45" t="s">
        <v>14006</v>
      </c>
      <c r="O2520" s="45" t="s">
        <v>14007</v>
      </c>
      <c r="P2520" s="45" t="s">
        <v>5882</v>
      </c>
    </row>
    <row r="2521" spans="1:16" x14ac:dyDescent="0.3">
      <c r="A2521" s="45" t="s">
        <v>10268</v>
      </c>
      <c r="B2521" s="45" t="s">
        <v>14457</v>
      </c>
      <c r="C2521" s="45" t="s">
        <v>10270</v>
      </c>
      <c r="D2521" s="45" t="s">
        <v>10271</v>
      </c>
      <c r="E2521" s="45" t="s">
        <v>10272</v>
      </c>
      <c r="F2521" s="45" t="s">
        <v>6581</v>
      </c>
      <c r="G2521" s="45">
        <v>2</v>
      </c>
      <c r="H2521" s="45" t="s">
        <v>7494</v>
      </c>
      <c r="I2521" s="45" t="s">
        <v>6035</v>
      </c>
      <c r="J2521" s="45" t="s">
        <v>6036</v>
      </c>
      <c r="K2521" s="45" t="s">
        <v>15604</v>
      </c>
      <c r="L2521" s="45" t="s">
        <v>10274</v>
      </c>
      <c r="M2521" s="45" t="s">
        <v>10275</v>
      </c>
      <c r="N2521" s="45" t="s">
        <v>10276</v>
      </c>
      <c r="O2521" s="45" t="s">
        <v>10277</v>
      </c>
      <c r="P2521" s="45" t="s">
        <v>5162</v>
      </c>
    </row>
    <row r="2522" spans="1:16" x14ac:dyDescent="0.3">
      <c r="A2522" s="45" t="s">
        <v>10278</v>
      </c>
      <c r="B2522" s="45" t="s">
        <v>10279</v>
      </c>
      <c r="C2522" s="45" t="s">
        <v>10280</v>
      </c>
      <c r="D2522" s="45" t="s">
        <v>10281</v>
      </c>
      <c r="E2522" s="45" t="s">
        <v>10282</v>
      </c>
      <c r="F2522" s="45" t="s">
        <v>5167</v>
      </c>
      <c r="G2522" s="45">
        <v>22</v>
      </c>
      <c r="H2522" s="45" t="s">
        <v>7495</v>
      </c>
      <c r="I2522" s="45" t="s">
        <v>6035</v>
      </c>
      <c r="J2522" s="45" t="s">
        <v>6036</v>
      </c>
      <c r="K2522" s="45" t="s">
        <v>15605</v>
      </c>
      <c r="L2522" s="45" t="s">
        <v>10284</v>
      </c>
      <c r="M2522" s="45" t="s">
        <v>10285</v>
      </c>
      <c r="N2522" s="45" t="s">
        <v>10286</v>
      </c>
      <c r="O2522" s="45" t="s">
        <v>10287</v>
      </c>
      <c r="P2522" s="45" t="s">
        <v>5594</v>
      </c>
    </row>
    <row r="2523" spans="1:16" x14ac:dyDescent="0.3">
      <c r="A2523" s="45" t="s">
        <v>7726</v>
      </c>
      <c r="B2523" s="45" t="s">
        <v>7727</v>
      </c>
      <c r="C2523" s="45" t="s">
        <v>7728</v>
      </c>
      <c r="D2523" s="45" t="s">
        <v>7729</v>
      </c>
      <c r="E2523" s="45" t="s">
        <v>7730</v>
      </c>
      <c r="F2523" s="45" t="s">
        <v>6581</v>
      </c>
      <c r="G2523" s="45">
        <v>12</v>
      </c>
      <c r="I2523" s="45" t="s">
        <v>6035</v>
      </c>
      <c r="J2523" s="45" t="s">
        <v>6036</v>
      </c>
      <c r="K2523" s="45" t="s">
        <v>15606</v>
      </c>
      <c r="L2523" s="45" t="s">
        <v>7732</v>
      </c>
      <c r="M2523" s="45" t="s">
        <v>7733</v>
      </c>
      <c r="N2523" s="45" t="s">
        <v>7734</v>
      </c>
      <c r="O2523" s="45" t="s">
        <v>7735</v>
      </c>
      <c r="P2523" s="45" t="s">
        <v>4846</v>
      </c>
    </row>
    <row r="2524" spans="1:16" x14ac:dyDescent="0.3">
      <c r="A2524" s="45" t="s">
        <v>7762</v>
      </c>
      <c r="B2524" s="45" t="s">
        <v>7763</v>
      </c>
      <c r="C2524" s="45" t="s">
        <v>7764</v>
      </c>
      <c r="D2524" s="45" t="s">
        <v>7765</v>
      </c>
      <c r="E2524" s="45" t="s">
        <v>7766</v>
      </c>
      <c r="F2524" s="45" t="s">
        <v>6581</v>
      </c>
      <c r="G2524" s="45">
        <v>1</v>
      </c>
      <c r="I2524" s="45" t="s">
        <v>6035</v>
      </c>
      <c r="J2524" s="45" t="s">
        <v>6036</v>
      </c>
      <c r="K2524" s="45" t="s">
        <v>15607</v>
      </c>
      <c r="L2524" s="45" t="s">
        <v>7768</v>
      </c>
      <c r="M2524" s="45" t="s">
        <v>7769</v>
      </c>
      <c r="N2524" s="45" t="s">
        <v>7770</v>
      </c>
      <c r="O2524" s="45" t="s">
        <v>7771</v>
      </c>
      <c r="P2524" s="45" t="s">
        <v>4849</v>
      </c>
    </row>
    <row r="2525" spans="1:16" x14ac:dyDescent="0.3">
      <c r="A2525" s="45" t="s">
        <v>14584</v>
      </c>
      <c r="B2525" s="45" t="s">
        <v>14585</v>
      </c>
      <c r="C2525" s="45" t="s">
        <v>14586</v>
      </c>
      <c r="D2525" s="45" t="s">
        <v>14587</v>
      </c>
      <c r="E2525" s="45" t="s">
        <v>14588</v>
      </c>
      <c r="F2525" s="45" t="s">
        <v>6581</v>
      </c>
      <c r="G2525" s="45">
        <v>8</v>
      </c>
      <c r="I2525" s="45" t="s">
        <v>6035</v>
      </c>
      <c r="J2525" s="45" t="s">
        <v>6036</v>
      </c>
      <c r="K2525" s="45" t="s">
        <v>15608</v>
      </c>
      <c r="L2525" s="45" t="s">
        <v>14590</v>
      </c>
      <c r="M2525" s="45" t="s">
        <v>14591</v>
      </c>
      <c r="N2525" s="45" t="s">
        <v>14592</v>
      </c>
      <c r="O2525" s="45" t="s">
        <v>14593</v>
      </c>
      <c r="P2525" s="45" t="s">
        <v>5885</v>
      </c>
    </row>
    <row r="2526" spans="1:16" x14ac:dyDescent="0.3">
      <c r="A2526" s="45" t="s">
        <v>14594</v>
      </c>
      <c r="B2526" s="45" t="s">
        <v>14595</v>
      </c>
      <c r="C2526" s="45" t="s">
        <v>14596</v>
      </c>
      <c r="D2526" s="45" t="s">
        <v>14597</v>
      </c>
      <c r="E2526" s="45" t="s">
        <v>14598</v>
      </c>
      <c r="F2526" s="45" t="s">
        <v>5572</v>
      </c>
      <c r="G2526" s="45">
        <v>22</v>
      </c>
      <c r="I2526" s="45" t="s">
        <v>6035</v>
      </c>
      <c r="J2526" s="45" t="s">
        <v>6036</v>
      </c>
      <c r="K2526" s="45" t="s">
        <v>15609</v>
      </c>
      <c r="L2526" s="45" t="s">
        <v>14600</v>
      </c>
      <c r="M2526" s="45" t="s">
        <v>14601</v>
      </c>
      <c r="N2526" s="45" t="s">
        <v>14602</v>
      </c>
      <c r="O2526" s="45" t="s">
        <v>14603</v>
      </c>
      <c r="P2526" s="45" t="s">
        <v>5886</v>
      </c>
    </row>
    <row r="2527" spans="1:16" x14ac:dyDescent="0.3">
      <c r="A2527" s="45" t="s">
        <v>8228</v>
      </c>
      <c r="B2527" s="45" t="s">
        <v>9769</v>
      </c>
      <c r="C2527" s="45" t="s">
        <v>8230</v>
      </c>
      <c r="D2527" s="45" t="s">
        <v>8231</v>
      </c>
      <c r="E2527" s="45" t="s">
        <v>8232</v>
      </c>
      <c r="F2527" s="45" t="s">
        <v>6581</v>
      </c>
      <c r="G2527" s="45">
        <v>30</v>
      </c>
      <c r="I2527" s="45" t="s">
        <v>6035</v>
      </c>
      <c r="J2527" s="45" t="s">
        <v>6036</v>
      </c>
      <c r="K2527" s="45" t="s">
        <v>15610</v>
      </c>
      <c r="L2527" s="45" t="s">
        <v>8234</v>
      </c>
      <c r="M2527" s="45" t="s">
        <v>8235</v>
      </c>
      <c r="N2527" s="45" t="s">
        <v>8236</v>
      </c>
      <c r="O2527" s="45" t="s">
        <v>8237</v>
      </c>
      <c r="P2527" s="45" t="s">
        <v>5324</v>
      </c>
    </row>
    <row r="2528" spans="1:16" x14ac:dyDescent="0.3">
      <c r="A2528" s="45" t="s">
        <v>13243</v>
      </c>
      <c r="B2528" s="45" t="s">
        <v>14605</v>
      </c>
      <c r="C2528" s="45" t="s">
        <v>13245</v>
      </c>
      <c r="D2528" s="45" t="s">
        <v>13246</v>
      </c>
      <c r="E2528" s="45" t="s">
        <v>13247</v>
      </c>
      <c r="F2528" s="45" t="s">
        <v>6581</v>
      </c>
      <c r="G2528" s="45">
        <v>8</v>
      </c>
      <c r="H2528" s="45" t="s">
        <v>7496</v>
      </c>
      <c r="I2528" s="45" t="s">
        <v>6035</v>
      </c>
      <c r="J2528" s="45" t="s">
        <v>6036</v>
      </c>
      <c r="K2528" s="45" t="s">
        <v>15611</v>
      </c>
      <c r="L2528" s="45" t="s">
        <v>13249</v>
      </c>
      <c r="M2528" s="45" t="s">
        <v>13250</v>
      </c>
      <c r="N2528" s="45" t="s">
        <v>13251</v>
      </c>
      <c r="O2528" s="45" t="s">
        <v>13252</v>
      </c>
      <c r="P2528" s="45" t="s">
        <v>5295</v>
      </c>
    </row>
    <row r="2529" spans="1:16" x14ac:dyDescent="0.3">
      <c r="A2529" s="45" t="s">
        <v>14509</v>
      </c>
      <c r="B2529" s="45" t="s">
        <v>15405</v>
      </c>
      <c r="C2529" s="45" t="s">
        <v>14511</v>
      </c>
      <c r="D2529" s="45" t="s">
        <v>14512</v>
      </c>
      <c r="E2529" s="45" t="s">
        <v>14513</v>
      </c>
      <c r="F2529" s="45" t="s">
        <v>5572</v>
      </c>
      <c r="G2529" s="45">
        <v>22</v>
      </c>
      <c r="H2529" s="45" t="s">
        <v>7497</v>
      </c>
      <c r="I2529" s="45" t="s">
        <v>6035</v>
      </c>
      <c r="J2529" s="45" t="s">
        <v>6036</v>
      </c>
      <c r="K2529" s="45" t="s">
        <v>15612</v>
      </c>
      <c r="L2529" s="45" t="s">
        <v>14515</v>
      </c>
      <c r="M2529" s="45" t="s">
        <v>14516</v>
      </c>
      <c r="N2529" s="45" t="s">
        <v>14517</v>
      </c>
      <c r="O2529" s="45" t="s">
        <v>14518</v>
      </c>
      <c r="P2529" s="45" t="s">
        <v>5887</v>
      </c>
    </row>
    <row r="2530" spans="1:16" x14ac:dyDescent="0.3">
      <c r="A2530" s="45" t="s">
        <v>15407</v>
      </c>
      <c r="B2530" s="45" t="s">
        <v>15408</v>
      </c>
      <c r="C2530" s="45" t="s">
        <v>15409</v>
      </c>
      <c r="D2530" s="45" t="s">
        <v>15410</v>
      </c>
      <c r="E2530" s="45" t="s">
        <v>15411</v>
      </c>
      <c r="F2530" s="45" t="s">
        <v>5572</v>
      </c>
      <c r="G2530" s="45">
        <v>22</v>
      </c>
      <c r="I2530" s="45" t="s">
        <v>6035</v>
      </c>
      <c r="J2530" s="45" t="s">
        <v>6036</v>
      </c>
      <c r="K2530" s="45" t="s">
        <v>15613</v>
      </c>
      <c r="L2530" s="45" t="s">
        <v>15413</v>
      </c>
      <c r="M2530" s="45" t="s">
        <v>15414</v>
      </c>
      <c r="N2530" s="45" t="s">
        <v>15415</v>
      </c>
      <c r="O2530" s="45" t="s">
        <v>15416</v>
      </c>
      <c r="P2530" s="45" t="s">
        <v>6015</v>
      </c>
    </row>
    <row r="2531" spans="1:16" x14ac:dyDescent="0.3">
      <c r="A2531" s="45" t="s">
        <v>15417</v>
      </c>
      <c r="B2531" s="45" t="s">
        <v>15418</v>
      </c>
      <c r="C2531" s="45" t="s">
        <v>15419</v>
      </c>
      <c r="D2531" s="45" t="s">
        <v>15420</v>
      </c>
      <c r="E2531" s="45" t="s">
        <v>15421</v>
      </c>
      <c r="F2531" s="45" t="s">
        <v>5572</v>
      </c>
      <c r="G2531" s="45">
        <v>22</v>
      </c>
      <c r="I2531" s="45" t="s">
        <v>6035</v>
      </c>
      <c r="J2531" s="45" t="s">
        <v>6036</v>
      </c>
      <c r="K2531" s="45" t="s">
        <v>15614</v>
      </c>
      <c r="L2531" s="45" t="s">
        <v>15423</v>
      </c>
      <c r="M2531" s="45" t="s">
        <v>15424</v>
      </c>
      <c r="N2531" s="45" t="s">
        <v>15425</v>
      </c>
      <c r="O2531" s="45" t="s">
        <v>15426</v>
      </c>
      <c r="P2531" s="45" t="s">
        <v>6017</v>
      </c>
    </row>
    <row r="2532" spans="1:16" x14ac:dyDescent="0.3">
      <c r="A2532" s="45" t="s">
        <v>14609</v>
      </c>
      <c r="B2532" s="45" t="s">
        <v>14610</v>
      </c>
      <c r="C2532" s="45" t="s">
        <v>14611</v>
      </c>
      <c r="D2532" s="45" t="s">
        <v>14612</v>
      </c>
      <c r="E2532" s="45" t="s">
        <v>14613</v>
      </c>
      <c r="F2532" s="45" t="s">
        <v>5572</v>
      </c>
      <c r="G2532" s="45">
        <v>22</v>
      </c>
      <c r="H2532" s="45" t="s">
        <v>7498</v>
      </c>
      <c r="I2532" s="45" t="s">
        <v>6035</v>
      </c>
      <c r="J2532" s="45" t="s">
        <v>6036</v>
      </c>
      <c r="K2532" s="45" t="s">
        <v>15615</v>
      </c>
      <c r="L2532" s="45" t="s">
        <v>14615</v>
      </c>
      <c r="M2532" s="45" t="s">
        <v>14616</v>
      </c>
      <c r="N2532" s="45" t="s">
        <v>14617</v>
      </c>
      <c r="O2532" s="45" t="s">
        <v>14618</v>
      </c>
      <c r="P2532" s="45" t="s">
        <v>5888</v>
      </c>
    </row>
    <row r="2533" spans="1:16" x14ac:dyDescent="0.3">
      <c r="A2533" s="45" t="s">
        <v>14619</v>
      </c>
      <c r="B2533" s="45" t="s">
        <v>14620</v>
      </c>
      <c r="C2533" s="45" t="s">
        <v>14621</v>
      </c>
      <c r="D2533" s="45" t="s">
        <v>14622</v>
      </c>
      <c r="E2533" s="45" t="s">
        <v>14623</v>
      </c>
      <c r="F2533" s="45" t="s">
        <v>5572</v>
      </c>
      <c r="G2533" s="45">
        <v>22</v>
      </c>
      <c r="H2533" s="45" t="s">
        <v>7499</v>
      </c>
      <c r="I2533" s="45" t="s">
        <v>6035</v>
      </c>
      <c r="J2533" s="45" t="s">
        <v>6036</v>
      </c>
      <c r="K2533" s="45" t="s">
        <v>15616</v>
      </c>
      <c r="L2533" s="45" t="s">
        <v>14625</v>
      </c>
      <c r="M2533" s="45" t="s">
        <v>14626</v>
      </c>
      <c r="N2533" s="45" t="s">
        <v>14627</v>
      </c>
      <c r="O2533" s="45" t="s">
        <v>14628</v>
      </c>
      <c r="P2533" s="45" t="s">
        <v>5889</v>
      </c>
    </row>
    <row r="2534" spans="1:16" x14ac:dyDescent="0.3">
      <c r="A2534" s="45" t="s">
        <v>14629</v>
      </c>
      <c r="B2534" s="45" t="s">
        <v>14630</v>
      </c>
      <c r="C2534" s="45" t="s">
        <v>14631</v>
      </c>
      <c r="D2534" s="45" t="s">
        <v>14632</v>
      </c>
      <c r="E2534" s="45" t="s">
        <v>14633</v>
      </c>
      <c r="F2534" s="45" t="s">
        <v>5572</v>
      </c>
      <c r="G2534" s="45">
        <v>22</v>
      </c>
      <c r="H2534" s="45" t="s">
        <v>7500</v>
      </c>
      <c r="I2534" s="45" t="s">
        <v>6035</v>
      </c>
      <c r="J2534" s="45" t="s">
        <v>6036</v>
      </c>
      <c r="K2534" s="45" t="s">
        <v>15617</v>
      </c>
      <c r="L2534" s="45" t="s">
        <v>14635</v>
      </c>
      <c r="M2534" s="45" t="s">
        <v>14636</v>
      </c>
      <c r="N2534" s="45" t="s">
        <v>14637</v>
      </c>
      <c r="O2534" s="45" t="s">
        <v>14638</v>
      </c>
      <c r="P2534" s="45" t="s">
        <v>5890</v>
      </c>
    </row>
    <row r="2535" spans="1:16" x14ac:dyDescent="0.3">
      <c r="A2535" s="45" t="s">
        <v>14639</v>
      </c>
      <c r="B2535" s="45" t="s">
        <v>14640</v>
      </c>
      <c r="C2535" s="45" t="s">
        <v>14641</v>
      </c>
      <c r="D2535" s="45" t="s">
        <v>14642</v>
      </c>
      <c r="E2535" s="45" t="s">
        <v>14643</v>
      </c>
      <c r="F2535" s="45" t="s">
        <v>5572</v>
      </c>
      <c r="G2535" s="45">
        <v>22</v>
      </c>
      <c r="H2535" s="45" t="s">
        <v>7501</v>
      </c>
      <c r="I2535" s="45" t="s">
        <v>6035</v>
      </c>
      <c r="J2535" s="45" t="s">
        <v>6036</v>
      </c>
      <c r="K2535" s="45" t="s">
        <v>15618</v>
      </c>
      <c r="L2535" s="45" t="s">
        <v>14645</v>
      </c>
      <c r="M2535" s="45" t="s">
        <v>14646</v>
      </c>
      <c r="N2535" s="45" t="s">
        <v>14647</v>
      </c>
      <c r="O2535" s="45" t="s">
        <v>14648</v>
      </c>
      <c r="P2535" s="45" t="s">
        <v>5891</v>
      </c>
    </row>
    <row r="2536" spans="1:16" x14ac:dyDescent="0.3">
      <c r="A2536" s="45" t="s">
        <v>14649</v>
      </c>
      <c r="B2536" s="45" t="s">
        <v>14650</v>
      </c>
      <c r="C2536" s="45" t="s">
        <v>14651</v>
      </c>
      <c r="D2536" s="45" t="s">
        <v>14652</v>
      </c>
      <c r="E2536" s="45" t="s">
        <v>14653</v>
      </c>
      <c r="F2536" s="45" t="s">
        <v>5572</v>
      </c>
      <c r="G2536" s="45">
        <v>22</v>
      </c>
      <c r="H2536" s="45" t="s">
        <v>7502</v>
      </c>
      <c r="I2536" s="45" t="s">
        <v>6035</v>
      </c>
      <c r="J2536" s="45" t="s">
        <v>6036</v>
      </c>
      <c r="K2536" s="45" t="s">
        <v>15619</v>
      </c>
      <c r="L2536" s="45" t="s">
        <v>14655</v>
      </c>
      <c r="M2536" s="45" t="s">
        <v>14656</v>
      </c>
      <c r="N2536" s="45" t="s">
        <v>14657</v>
      </c>
      <c r="O2536" s="45" t="s">
        <v>14658</v>
      </c>
      <c r="P2536" s="45" t="s">
        <v>5892</v>
      </c>
    </row>
    <row r="2537" spans="1:16" x14ac:dyDescent="0.3">
      <c r="A2537" s="45" t="s">
        <v>8248</v>
      </c>
      <c r="B2537" s="45" t="s">
        <v>8249</v>
      </c>
      <c r="C2537" s="45" t="s">
        <v>8250</v>
      </c>
      <c r="D2537" s="45" t="s">
        <v>8251</v>
      </c>
      <c r="E2537" s="45" t="s">
        <v>8252</v>
      </c>
      <c r="F2537" s="45" t="s">
        <v>6581</v>
      </c>
      <c r="G2537" s="45">
        <v>8</v>
      </c>
      <c r="H2537" s="45" t="s">
        <v>7503</v>
      </c>
      <c r="I2537" s="45" t="s">
        <v>6035</v>
      </c>
      <c r="J2537" s="45" t="s">
        <v>6036</v>
      </c>
      <c r="K2537" s="45" t="s">
        <v>15620</v>
      </c>
      <c r="L2537" s="45" t="s">
        <v>8254</v>
      </c>
      <c r="M2537" s="45" t="s">
        <v>8255</v>
      </c>
      <c r="N2537" s="45" t="s">
        <v>8256</v>
      </c>
      <c r="O2537" s="45" t="s">
        <v>8257</v>
      </c>
      <c r="P2537" s="45" t="s">
        <v>4899</v>
      </c>
    </row>
    <row r="2538" spans="1:16" x14ac:dyDescent="0.3">
      <c r="A2538" s="45" t="s">
        <v>8258</v>
      </c>
      <c r="B2538" s="45" t="s">
        <v>8259</v>
      </c>
      <c r="C2538" s="45" t="s">
        <v>8260</v>
      </c>
      <c r="D2538" s="45" t="s">
        <v>8261</v>
      </c>
      <c r="E2538" s="45" t="s">
        <v>8262</v>
      </c>
      <c r="F2538" s="45" t="s">
        <v>6581</v>
      </c>
      <c r="G2538" s="45">
        <v>30</v>
      </c>
      <c r="I2538" s="45" t="s">
        <v>6035</v>
      </c>
      <c r="J2538" s="45" t="s">
        <v>6036</v>
      </c>
      <c r="K2538" s="45" t="s">
        <v>15621</v>
      </c>
      <c r="L2538" s="45" t="s">
        <v>8264</v>
      </c>
      <c r="M2538" s="45" t="s">
        <v>8265</v>
      </c>
      <c r="N2538" s="45" t="s">
        <v>8266</v>
      </c>
      <c r="O2538" s="45" t="s">
        <v>8267</v>
      </c>
      <c r="P2538" s="45" t="s">
        <v>5353</v>
      </c>
    </row>
    <row r="2539" spans="1:16" x14ac:dyDescent="0.3">
      <c r="A2539" s="45" t="s">
        <v>14661</v>
      </c>
      <c r="B2539" s="45" t="s">
        <v>14662</v>
      </c>
      <c r="C2539" s="45" t="s">
        <v>14663</v>
      </c>
      <c r="D2539" s="45" t="s">
        <v>14664</v>
      </c>
      <c r="E2539" s="45" t="s">
        <v>14665</v>
      </c>
      <c r="F2539" s="45" t="s">
        <v>6581</v>
      </c>
      <c r="G2539" s="45">
        <v>2</v>
      </c>
      <c r="H2539" s="45" t="s">
        <v>7504</v>
      </c>
      <c r="I2539" s="45" t="s">
        <v>6035</v>
      </c>
      <c r="J2539" s="45" t="s">
        <v>6036</v>
      </c>
      <c r="K2539" s="45" t="s">
        <v>15622</v>
      </c>
      <c r="L2539" s="45" t="s">
        <v>14667</v>
      </c>
      <c r="M2539" s="45" t="s">
        <v>14668</v>
      </c>
      <c r="N2539" s="45" t="s">
        <v>14669</v>
      </c>
      <c r="O2539" s="45" t="s">
        <v>14670</v>
      </c>
      <c r="P2539" s="45" t="s">
        <v>5893</v>
      </c>
    </row>
    <row r="2540" spans="1:16" x14ac:dyDescent="0.3">
      <c r="A2540" s="45" t="s">
        <v>14671</v>
      </c>
      <c r="B2540" s="45" t="s">
        <v>14672</v>
      </c>
      <c r="C2540" s="45" t="s">
        <v>14673</v>
      </c>
      <c r="D2540" s="45" t="s">
        <v>14674</v>
      </c>
      <c r="E2540" s="45" t="s">
        <v>14675</v>
      </c>
      <c r="F2540" s="45" t="s">
        <v>6581</v>
      </c>
      <c r="G2540" s="45">
        <v>2</v>
      </c>
      <c r="I2540" s="45" t="s">
        <v>6035</v>
      </c>
      <c r="J2540" s="45" t="s">
        <v>6036</v>
      </c>
      <c r="K2540" s="45" t="s">
        <v>15623</v>
      </c>
      <c r="L2540" s="45" t="s">
        <v>14677</v>
      </c>
      <c r="M2540" s="45" t="s">
        <v>14678</v>
      </c>
      <c r="N2540" s="45" t="s">
        <v>14679</v>
      </c>
      <c r="O2540" s="45" t="s">
        <v>14680</v>
      </c>
      <c r="P2540" s="45" t="s">
        <v>5894</v>
      </c>
    </row>
    <row r="2541" spans="1:16" x14ac:dyDescent="0.3">
      <c r="A2541" s="45" t="s">
        <v>10022</v>
      </c>
      <c r="B2541" s="45" t="s">
        <v>10023</v>
      </c>
      <c r="C2541" s="45" t="s">
        <v>10024</v>
      </c>
      <c r="D2541" s="45" t="s">
        <v>10025</v>
      </c>
      <c r="E2541" s="45" t="s">
        <v>10026</v>
      </c>
      <c r="F2541" s="45" t="s">
        <v>6581</v>
      </c>
      <c r="G2541" s="45">
        <v>1</v>
      </c>
      <c r="I2541" s="45" t="s">
        <v>6035</v>
      </c>
      <c r="J2541" s="45" t="s">
        <v>6036</v>
      </c>
      <c r="K2541" s="45" t="s">
        <v>15624</v>
      </c>
      <c r="L2541" s="45" t="s">
        <v>10028</v>
      </c>
      <c r="M2541" s="45" t="s">
        <v>10029</v>
      </c>
      <c r="N2541" s="45" t="s">
        <v>10030</v>
      </c>
      <c r="O2541" s="45" t="s">
        <v>10031</v>
      </c>
      <c r="P2541" s="45" t="s">
        <v>5672</v>
      </c>
    </row>
    <row r="2542" spans="1:16" x14ac:dyDescent="0.3">
      <c r="A2542" s="45" t="s">
        <v>10433</v>
      </c>
      <c r="B2542" s="45" t="s">
        <v>10434</v>
      </c>
      <c r="C2542" s="45" t="s">
        <v>10435</v>
      </c>
      <c r="D2542" s="45" t="s">
        <v>10436</v>
      </c>
      <c r="E2542" s="45" t="s">
        <v>10437</v>
      </c>
      <c r="F2542" s="45" t="s">
        <v>6581</v>
      </c>
      <c r="G2542" s="45">
        <v>1</v>
      </c>
      <c r="I2542" s="45" t="s">
        <v>6035</v>
      </c>
      <c r="J2542" s="45" t="s">
        <v>6036</v>
      </c>
      <c r="K2542" s="45" t="s">
        <v>15625</v>
      </c>
      <c r="L2542" s="45" t="s">
        <v>10439</v>
      </c>
      <c r="M2542" s="45" t="s">
        <v>10440</v>
      </c>
      <c r="N2542" s="45" t="s">
        <v>10441</v>
      </c>
      <c r="O2542" s="45" t="s">
        <v>10442</v>
      </c>
      <c r="P2542" s="45" t="s">
        <v>5674</v>
      </c>
    </row>
    <row r="2543" spans="1:16" x14ac:dyDescent="0.3">
      <c r="A2543" s="45" t="s">
        <v>14523</v>
      </c>
      <c r="B2543" s="45" t="s">
        <v>14524</v>
      </c>
      <c r="C2543" s="45" t="s">
        <v>14525</v>
      </c>
      <c r="D2543" s="45" t="s">
        <v>14526</v>
      </c>
      <c r="E2543" s="45" t="s">
        <v>14527</v>
      </c>
      <c r="F2543" s="45" t="s">
        <v>6581</v>
      </c>
      <c r="G2543" s="45">
        <v>8</v>
      </c>
      <c r="I2543" s="45" t="s">
        <v>6035</v>
      </c>
      <c r="J2543" s="45" t="s">
        <v>6036</v>
      </c>
      <c r="K2543" s="45" t="s">
        <v>15626</v>
      </c>
      <c r="L2543" s="45" t="s">
        <v>14529</v>
      </c>
      <c r="M2543" s="45" t="s">
        <v>14530</v>
      </c>
      <c r="N2543" s="45" t="s">
        <v>14531</v>
      </c>
      <c r="O2543" s="45" t="s">
        <v>14532</v>
      </c>
      <c r="P2543" s="45" t="s">
        <v>5895</v>
      </c>
    </row>
    <row r="2544" spans="1:16" x14ac:dyDescent="0.3">
      <c r="A2544" s="45" t="s">
        <v>14533</v>
      </c>
      <c r="B2544" s="45" t="s">
        <v>14534</v>
      </c>
      <c r="C2544" s="45" t="s">
        <v>14535</v>
      </c>
      <c r="D2544" s="45" t="s">
        <v>14536</v>
      </c>
      <c r="E2544" s="45" t="s">
        <v>14537</v>
      </c>
      <c r="F2544" s="45" t="s">
        <v>5572</v>
      </c>
      <c r="G2544" s="45">
        <v>22</v>
      </c>
      <c r="I2544" s="45" t="s">
        <v>6035</v>
      </c>
      <c r="J2544" s="45" t="s">
        <v>6036</v>
      </c>
      <c r="K2544" s="45" t="s">
        <v>15627</v>
      </c>
      <c r="L2544" s="45" t="s">
        <v>14539</v>
      </c>
      <c r="M2544" s="45" t="s">
        <v>14540</v>
      </c>
      <c r="N2544" s="45" t="s">
        <v>14541</v>
      </c>
      <c r="O2544" s="45" t="s">
        <v>14542</v>
      </c>
      <c r="P2544" s="45" t="s">
        <v>5896</v>
      </c>
    </row>
    <row r="2545" spans="1:16" x14ac:dyDescent="0.3">
      <c r="A2545" s="45" t="s">
        <v>14685</v>
      </c>
      <c r="B2545" s="45" t="s">
        <v>14686</v>
      </c>
      <c r="C2545" s="45" t="s">
        <v>14687</v>
      </c>
      <c r="D2545" s="45" t="s">
        <v>14688</v>
      </c>
      <c r="E2545" s="45" t="s">
        <v>14689</v>
      </c>
      <c r="F2545" s="45" t="s">
        <v>6581</v>
      </c>
      <c r="G2545" s="45">
        <v>8</v>
      </c>
      <c r="I2545" s="45" t="s">
        <v>6035</v>
      </c>
      <c r="J2545" s="45" t="s">
        <v>6036</v>
      </c>
      <c r="K2545" s="45" t="s">
        <v>15628</v>
      </c>
      <c r="L2545" s="45" t="s">
        <v>14691</v>
      </c>
      <c r="M2545" s="45" t="s">
        <v>14692</v>
      </c>
      <c r="N2545" s="45" t="s">
        <v>14693</v>
      </c>
      <c r="O2545" s="45" t="s">
        <v>14694</v>
      </c>
      <c r="P2545" s="45" t="s">
        <v>5897</v>
      </c>
    </row>
    <row r="2546" spans="1:16" x14ac:dyDescent="0.3">
      <c r="A2546" s="45" t="s">
        <v>14695</v>
      </c>
      <c r="B2546" s="45" t="s">
        <v>14696</v>
      </c>
      <c r="C2546" s="45" t="s">
        <v>14697</v>
      </c>
      <c r="D2546" s="45" t="s">
        <v>14698</v>
      </c>
      <c r="E2546" s="45" t="s">
        <v>14699</v>
      </c>
      <c r="F2546" s="45" t="s">
        <v>5572</v>
      </c>
      <c r="G2546" s="45">
        <v>22</v>
      </c>
      <c r="I2546" s="45" t="s">
        <v>6035</v>
      </c>
      <c r="J2546" s="45" t="s">
        <v>6036</v>
      </c>
      <c r="K2546" s="45" t="s">
        <v>15629</v>
      </c>
      <c r="L2546" s="45" t="s">
        <v>14701</v>
      </c>
      <c r="M2546" s="45" t="s">
        <v>14702</v>
      </c>
      <c r="N2546" s="45" t="s">
        <v>14703</v>
      </c>
      <c r="O2546" s="45" t="s">
        <v>14704</v>
      </c>
      <c r="P2546" s="45" t="s">
        <v>5898</v>
      </c>
    </row>
    <row r="2547" spans="1:16" x14ac:dyDescent="0.3">
      <c r="A2547" s="45" t="s">
        <v>14705</v>
      </c>
      <c r="B2547" s="45" t="s">
        <v>14706</v>
      </c>
      <c r="C2547" s="45" t="s">
        <v>14707</v>
      </c>
      <c r="D2547" s="45" t="s">
        <v>14708</v>
      </c>
      <c r="E2547" s="45" t="s">
        <v>14709</v>
      </c>
      <c r="F2547" s="45" t="s">
        <v>6581</v>
      </c>
      <c r="G2547" s="45">
        <v>1</v>
      </c>
      <c r="I2547" s="45" t="s">
        <v>6035</v>
      </c>
      <c r="J2547" s="45" t="s">
        <v>6036</v>
      </c>
      <c r="K2547" s="45" t="s">
        <v>15630</v>
      </c>
      <c r="L2547" s="45" t="s">
        <v>14711</v>
      </c>
      <c r="M2547" s="45" t="s">
        <v>14712</v>
      </c>
      <c r="N2547" s="45" t="s">
        <v>14713</v>
      </c>
      <c r="O2547" s="45" t="s">
        <v>14714</v>
      </c>
      <c r="P2547" s="45" t="s">
        <v>5899</v>
      </c>
    </row>
    <row r="2548" spans="1:16" x14ac:dyDescent="0.3">
      <c r="A2548" s="45" t="s">
        <v>10766</v>
      </c>
      <c r="B2548" s="45" t="s">
        <v>10767</v>
      </c>
      <c r="C2548" s="45" t="s">
        <v>10768</v>
      </c>
      <c r="D2548" s="45" t="s">
        <v>10769</v>
      </c>
      <c r="E2548" s="45" t="s">
        <v>10770</v>
      </c>
      <c r="F2548" s="45" t="s">
        <v>6581</v>
      </c>
      <c r="G2548" s="45">
        <v>1</v>
      </c>
      <c r="I2548" s="45" t="s">
        <v>6035</v>
      </c>
      <c r="J2548" s="45" t="s">
        <v>6036</v>
      </c>
      <c r="K2548" s="45" t="s">
        <v>15631</v>
      </c>
      <c r="L2548" s="45" t="s">
        <v>10772</v>
      </c>
      <c r="M2548" s="45" t="s">
        <v>10773</v>
      </c>
      <c r="N2548" s="45" t="s">
        <v>10774</v>
      </c>
      <c r="O2548" s="45" t="s">
        <v>10775</v>
      </c>
      <c r="P2548" s="45" t="s">
        <v>5708</v>
      </c>
    </row>
    <row r="2549" spans="1:16" x14ac:dyDescent="0.3">
      <c r="A2549" s="45" t="s">
        <v>7686</v>
      </c>
      <c r="B2549" s="45" t="s">
        <v>7752</v>
      </c>
      <c r="C2549" s="45" t="s">
        <v>7688</v>
      </c>
      <c r="D2549" s="45" t="s">
        <v>7689</v>
      </c>
      <c r="E2549" s="45" t="s">
        <v>7690</v>
      </c>
      <c r="F2549" s="45" t="s">
        <v>6581</v>
      </c>
      <c r="G2549" s="45">
        <v>12</v>
      </c>
      <c r="I2549" s="45" t="s">
        <v>6035</v>
      </c>
      <c r="J2549" s="45" t="s">
        <v>6036</v>
      </c>
      <c r="K2549" s="45" t="s">
        <v>15632</v>
      </c>
      <c r="L2549" s="45" t="s">
        <v>7692</v>
      </c>
      <c r="M2549" s="45" t="s">
        <v>7693</v>
      </c>
      <c r="N2549" s="45" t="s">
        <v>7694</v>
      </c>
      <c r="O2549" s="45" t="s">
        <v>7695</v>
      </c>
      <c r="P2549" s="45" t="s">
        <v>4887</v>
      </c>
    </row>
    <row r="2550" spans="1:16" x14ac:dyDescent="0.3">
      <c r="A2550" s="45" t="s">
        <v>7696</v>
      </c>
      <c r="B2550" s="45" t="s">
        <v>7754</v>
      </c>
      <c r="C2550" s="45" t="s">
        <v>7698</v>
      </c>
      <c r="D2550" s="45" t="s">
        <v>7699</v>
      </c>
      <c r="E2550" s="45" t="s">
        <v>7700</v>
      </c>
      <c r="F2550" s="45" t="s">
        <v>6581</v>
      </c>
      <c r="G2550" s="45">
        <v>14</v>
      </c>
      <c r="I2550" s="45" t="s">
        <v>6035</v>
      </c>
      <c r="J2550" s="45" t="s">
        <v>6036</v>
      </c>
      <c r="K2550" s="45" t="s">
        <v>15633</v>
      </c>
      <c r="L2550" s="45" t="s">
        <v>7702</v>
      </c>
      <c r="M2550" s="45" t="s">
        <v>7703</v>
      </c>
      <c r="N2550" s="45" t="s">
        <v>7704</v>
      </c>
      <c r="O2550" s="45" t="s">
        <v>7705</v>
      </c>
      <c r="P2550" s="45" t="s">
        <v>4889</v>
      </c>
    </row>
    <row r="2551" spans="1:16" x14ac:dyDescent="0.3">
      <c r="A2551" s="45" t="s">
        <v>7706</v>
      </c>
      <c r="B2551" s="45" t="s">
        <v>7756</v>
      </c>
      <c r="C2551" s="45" t="s">
        <v>7708</v>
      </c>
      <c r="D2551" s="45" t="s">
        <v>7709</v>
      </c>
      <c r="E2551" s="45" t="s">
        <v>7710</v>
      </c>
      <c r="F2551" s="45" t="s">
        <v>6581</v>
      </c>
      <c r="G2551" s="45">
        <v>12</v>
      </c>
      <c r="I2551" s="45" t="s">
        <v>6035</v>
      </c>
      <c r="J2551" s="45" t="s">
        <v>6036</v>
      </c>
      <c r="K2551" s="45" t="s">
        <v>15634</v>
      </c>
      <c r="L2551" s="45" t="s">
        <v>7712</v>
      </c>
      <c r="M2551" s="45" t="s">
        <v>7713</v>
      </c>
      <c r="N2551" s="45" t="s">
        <v>7714</v>
      </c>
      <c r="O2551" s="45" t="s">
        <v>7715</v>
      </c>
      <c r="P2551" s="45" t="s">
        <v>4891</v>
      </c>
    </row>
    <row r="2552" spans="1:16" x14ac:dyDescent="0.3">
      <c r="A2552" s="45" t="s">
        <v>7716</v>
      </c>
      <c r="B2552" s="45" t="s">
        <v>7758</v>
      </c>
      <c r="C2552" s="45" t="s">
        <v>7718</v>
      </c>
      <c r="D2552" s="45" t="s">
        <v>7719</v>
      </c>
      <c r="E2552" s="45" t="s">
        <v>7720</v>
      </c>
      <c r="F2552" s="45" t="s">
        <v>6581</v>
      </c>
      <c r="G2552" s="45">
        <v>14</v>
      </c>
      <c r="I2552" s="45" t="s">
        <v>6035</v>
      </c>
      <c r="J2552" s="45" t="s">
        <v>6036</v>
      </c>
      <c r="K2552" s="45" t="s">
        <v>15635</v>
      </c>
      <c r="L2552" s="45" t="s">
        <v>7722</v>
      </c>
      <c r="M2552" s="45" t="s">
        <v>7723</v>
      </c>
      <c r="N2552" s="45" t="s">
        <v>7724</v>
      </c>
      <c r="O2552" s="45" t="s">
        <v>7725</v>
      </c>
      <c r="P2552" s="45" t="s">
        <v>4893</v>
      </c>
    </row>
    <row r="2553" spans="1:16" x14ac:dyDescent="0.3">
      <c r="A2553" s="45" t="s">
        <v>15447</v>
      </c>
      <c r="B2553" s="45" t="s">
        <v>15448</v>
      </c>
      <c r="C2553" s="45" t="s">
        <v>15449</v>
      </c>
      <c r="D2553" s="45" t="s">
        <v>15450</v>
      </c>
      <c r="E2553" s="45" t="s">
        <v>15451</v>
      </c>
      <c r="F2553" s="45" t="s">
        <v>5572</v>
      </c>
      <c r="G2553" s="45">
        <v>22</v>
      </c>
      <c r="I2553" s="45" t="s">
        <v>6035</v>
      </c>
      <c r="J2553" s="45" t="s">
        <v>6036</v>
      </c>
      <c r="K2553" s="45" t="s">
        <v>15636</v>
      </c>
      <c r="L2553" s="45" t="s">
        <v>15453</v>
      </c>
      <c r="M2553" s="45" t="s">
        <v>15454</v>
      </c>
      <c r="N2553" s="45" t="s">
        <v>15455</v>
      </c>
      <c r="O2553" s="45" t="s">
        <v>15456</v>
      </c>
      <c r="P2553" s="45" t="s">
        <v>6019</v>
      </c>
    </row>
    <row r="2554" spans="1:16" x14ac:dyDescent="0.3">
      <c r="A2554" s="45" t="s">
        <v>15457</v>
      </c>
      <c r="B2554" s="45" t="s">
        <v>15458</v>
      </c>
      <c r="C2554" s="45" t="s">
        <v>15459</v>
      </c>
      <c r="D2554" s="45" t="s">
        <v>15460</v>
      </c>
      <c r="E2554" s="45" t="s">
        <v>15461</v>
      </c>
      <c r="F2554" s="45" t="s">
        <v>5572</v>
      </c>
      <c r="G2554" s="45">
        <v>22</v>
      </c>
      <c r="I2554" s="45" t="s">
        <v>6035</v>
      </c>
      <c r="J2554" s="45" t="s">
        <v>6036</v>
      </c>
      <c r="K2554" s="45" t="s">
        <v>15637</v>
      </c>
      <c r="L2554" s="45" t="s">
        <v>15463</v>
      </c>
      <c r="M2554" s="45" t="s">
        <v>15464</v>
      </c>
      <c r="N2554" s="45" t="s">
        <v>15465</v>
      </c>
      <c r="O2554" s="45" t="s">
        <v>15466</v>
      </c>
      <c r="P2554" s="45" t="s">
        <v>6021</v>
      </c>
    </row>
    <row r="2555" spans="1:16" x14ac:dyDescent="0.3">
      <c r="A2555" s="45" t="s">
        <v>15467</v>
      </c>
      <c r="B2555" s="45" t="s">
        <v>15468</v>
      </c>
      <c r="C2555" s="45" t="s">
        <v>15469</v>
      </c>
      <c r="D2555" s="45" t="s">
        <v>15470</v>
      </c>
      <c r="E2555" s="45" t="s">
        <v>15471</v>
      </c>
      <c r="F2555" s="45" t="s">
        <v>5572</v>
      </c>
      <c r="G2555" s="45">
        <v>22</v>
      </c>
      <c r="I2555" s="45" t="s">
        <v>6035</v>
      </c>
      <c r="J2555" s="45" t="s">
        <v>6036</v>
      </c>
      <c r="K2555" s="45" t="s">
        <v>15638</v>
      </c>
      <c r="L2555" s="45" t="s">
        <v>15473</v>
      </c>
      <c r="M2555" s="45" t="s">
        <v>15474</v>
      </c>
      <c r="N2555" s="45" t="s">
        <v>15475</v>
      </c>
      <c r="O2555" s="45" t="s">
        <v>15476</v>
      </c>
      <c r="P2555" s="45" t="s">
        <v>6023</v>
      </c>
    </row>
    <row r="2556" spans="1:16" x14ac:dyDescent="0.3">
      <c r="A2556" s="45" t="s">
        <v>15477</v>
      </c>
      <c r="B2556" s="45" t="s">
        <v>15478</v>
      </c>
      <c r="C2556" s="45" t="s">
        <v>15479</v>
      </c>
      <c r="D2556" s="45" t="s">
        <v>15480</v>
      </c>
      <c r="E2556" s="45" t="s">
        <v>15481</v>
      </c>
      <c r="F2556" s="45" t="s">
        <v>5572</v>
      </c>
      <c r="G2556" s="45">
        <v>22</v>
      </c>
      <c r="I2556" s="45" t="s">
        <v>6035</v>
      </c>
      <c r="J2556" s="45" t="s">
        <v>6036</v>
      </c>
      <c r="K2556" s="45" t="s">
        <v>15639</v>
      </c>
      <c r="L2556" s="45" t="s">
        <v>15483</v>
      </c>
      <c r="M2556" s="45" t="s">
        <v>15484</v>
      </c>
      <c r="N2556" s="45" t="s">
        <v>15485</v>
      </c>
      <c r="O2556" s="45" t="s">
        <v>15486</v>
      </c>
      <c r="P2556" s="45" t="s">
        <v>6025</v>
      </c>
    </row>
    <row r="2557" spans="1:16" x14ac:dyDescent="0.3">
      <c r="A2557" s="45" t="s">
        <v>10056</v>
      </c>
      <c r="B2557" s="45" t="s">
        <v>14719</v>
      </c>
      <c r="C2557" s="45" t="s">
        <v>10058</v>
      </c>
      <c r="D2557" s="45" t="s">
        <v>10059</v>
      </c>
      <c r="E2557" s="45" t="s">
        <v>10060</v>
      </c>
      <c r="F2557" s="45" t="s">
        <v>6581</v>
      </c>
      <c r="G2557" s="45">
        <v>30</v>
      </c>
      <c r="I2557" s="45" t="s">
        <v>6035</v>
      </c>
      <c r="J2557" s="45" t="s">
        <v>6036</v>
      </c>
      <c r="K2557" s="45" t="s">
        <v>15640</v>
      </c>
      <c r="L2557" s="45" t="s">
        <v>10062</v>
      </c>
      <c r="M2557" s="45" t="s">
        <v>10063</v>
      </c>
      <c r="N2557" s="45" t="s">
        <v>10064</v>
      </c>
      <c r="O2557" s="45" t="s">
        <v>10065</v>
      </c>
      <c r="P2557" s="45" t="s">
        <v>5463</v>
      </c>
    </row>
    <row r="2558" spans="1:16" x14ac:dyDescent="0.3">
      <c r="A2558" s="45" t="s">
        <v>10066</v>
      </c>
      <c r="B2558" s="45" t="s">
        <v>10067</v>
      </c>
      <c r="C2558" s="45" t="s">
        <v>10068</v>
      </c>
      <c r="D2558" s="45" t="s">
        <v>10069</v>
      </c>
      <c r="E2558" s="45" t="s">
        <v>10070</v>
      </c>
      <c r="F2558" s="45" t="s">
        <v>6581</v>
      </c>
      <c r="G2558" s="45">
        <v>8</v>
      </c>
      <c r="I2558" s="45" t="s">
        <v>6035</v>
      </c>
      <c r="J2558" s="45" t="s">
        <v>6036</v>
      </c>
      <c r="K2558" s="45" t="s">
        <v>15641</v>
      </c>
      <c r="L2558" s="45" t="s">
        <v>10072</v>
      </c>
      <c r="M2558" s="45" t="s">
        <v>10073</v>
      </c>
      <c r="N2558" s="45" t="s">
        <v>10074</v>
      </c>
      <c r="O2558" s="45" t="s">
        <v>10075</v>
      </c>
      <c r="P2558" s="45" t="s">
        <v>5686</v>
      </c>
    </row>
    <row r="2559" spans="1:16" x14ac:dyDescent="0.3">
      <c r="A2559" s="45" t="s">
        <v>10076</v>
      </c>
      <c r="B2559" s="45" t="s">
        <v>10077</v>
      </c>
      <c r="C2559" s="45" t="s">
        <v>10078</v>
      </c>
      <c r="D2559" s="45" t="s">
        <v>10079</v>
      </c>
      <c r="E2559" s="45" t="s">
        <v>10080</v>
      </c>
      <c r="F2559" s="45" t="s">
        <v>6581</v>
      </c>
      <c r="G2559" s="45">
        <v>6</v>
      </c>
      <c r="I2559" s="45" t="s">
        <v>6035</v>
      </c>
      <c r="J2559" s="45" t="s">
        <v>6036</v>
      </c>
      <c r="K2559" s="45" t="s">
        <v>15642</v>
      </c>
      <c r="L2559" s="45" t="s">
        <v>10082</v>
      </c>
      <c r="M2559" s="45" t="s">
        <v>10083</v>
      </c>
      <c r="N2559" s="45" t="s">
        <v>10084</v>
      </c>
      <c r="O2559" s="45" t="s">
        <v>10085</v>
      </c>
      <c r="P2559" s="45" t="s">
        <v>5688</v>
      </c>
    </row>
    <row r="2560" spans="1:16" x14ac:dyDescent="0.3">
      <c r="A2560" s="45" t="s">
        <v>10086</v>
      </c>
      <c r="B2560" s="45" t="s">
        <v>10087</v>
      </c>
      <c r="C2560" s="45" t="s">
        <v>10088</v>
      </c>
      <c r="D2560" s="45" t="s">
        <v>10089</v>
      </c>
      <c r="E2560" s="45" t="s">
        <v>10090</v>
      </c>
      <c r="F2560" s="45" t="s">
        <v>5167</v>
      </c>
      <c r="G2560" s="45">
        <v>22</v>
      </c>
      <c r="I2560" s="45" t="s">
        <v>6035</v>
      </c>
      <c r="J2560" s="45" t="s">
        <v>6036</v>
      </c>
      <c r="K2560" s="45" t="s">
        <v>15643</v>
      </c>
      <c r="L2560" s="45" t="s">
        <v>10092</v>
      </c>
      <c r="M2560" s="45" t="s">
        <v>10093</v>
      </c>
      <c r="N2560" s="45" t="s">
        <v>10094</v>
      </c>
      <c r="O2560" s="45" t="s">
        <v>10095</v>
      </c>
      <c r="P2560" s="45" t="s">
        <v>5690</v>
      </c>
    </row>
    <row r="2561" spans="1:16" x14ac:dyDescent="0.3">
      <c r="A2561" s="45" t="s">
        <v>10096</v>
      </c>
      <c r="B2561" s="45" t="s">
        <v>10097</v>
      </c>
      <c r="C2561" s="45" t="s">
        <v>10098</v>
      </c>
      <c r="D2561" s="45" t="s">
        <v>10099</v>
      </c>
      <c r="E2561" s="45" t="s">
        <v>10100</v>
      </c>
      <c r="F2561" s="45" t="s">
        <v>6581</v>
      </c>
      <c r="G2561" s="45">
        <v>6</v>
      </c>
      <c r="I2561" s="45" t="s">
        <v>6035</v>
      </c>
      <c r="J2561" s="45" t="s">
        <v>6036</v>
      </c>
      <c r="K2561" s="45" t="s">
        <v>15644</v>
      </c>
      <c r="L2561" s="45" t="s">
        <v>10102</v>
      </c>
      <c r="M2561" s="45" t="s">
        <v>10103</v>
      </c>
      <c r="N2561" s="45" t="s">
        <v>10104</v>
      </c>
      <c r="O2561" s="45" t="s">
        <v>10105</v>
      </c>
      <c r="P2561" s="45" t="s">
        <v>5692</v>
      </c>
    </row>
    <row r="2562" spans="1:16" x14ac:dyDescent="0.3">
      <c r="A2562" s="45" t="s">
        <v>7792</v>
      </c>
      <c r="B2562" s="45" t="s">
        <v>7970</v>
      </c>
      <c r="C2562" s="45" t="s">
        <v>7794</v>
      </c>
      <c r="D2562" s="45" t="s">
        <v>7795</v>
      </c>
      <c r="E2562" s="45" t="s">
        <v>7796</v>
      </c>
      <c r="F2562" s="45" t="s">
        <v>6581</v>
      </c>
      <c r="G2562" s="45">
        <v>200</v>
      </c>
      <c r="I2562" s="45" t="s">
        <v>6035</v>
      </c>
      <c r="J2562" s="45" t="s">
        <v>6036</v>
      </c>
      <c r="K2562" s="45" t="s">
        <v>15645</v>
      </c>
      <c r="L2562" s="45" t="s">
        <v>7798</v>
      </c>
      <c r="M2562" s="45" t="s">
        <v>7799</v>
      </c>
      <c r="N2562" s="45" t="s">
        <v>7800</v>
      </c>
      <c r="O2562" s="45" t="s">
        <v>7801</v>
      </c>
      <c r="P2562" s="45" t="s">
        <v>4973</v>
      </c>
    </row>
    <row r="2563" spans="1:16" x14ac:dyDescent="0.3">
      <c r="A2563" s="45" t="s">
        <v>15493</v>
      </c>
      <c r="B2563" s="45" t="s">
        <v>15494</v>
      </c>
      <c r="C2563" s="45" t="s">
        <v>15495</v>
      </c>
      <c r="D2563" s="45" t="s">
        <v>15496</v>
      </c>
      <c r="E2563" s="45" t="s">
        <v>15497</v>
      </c>
      <c r="F2563" s="45" t="s">
        <v>6581</v>
      </c>
      <c r="G2563" s="45">
        <v>20</v>
      </c>
      <c r="I2563" s="45" t="s">
        <v>6035</v>
      </c>
      <c r="J2563" s="45" t="s">
        <v>6036</v>
      </c>
      <c r="K2563" s="45" t="s">
        <v>15646</v>
      </c>
      <c r="L2563" s="45" t="s">
        <v>15499</v>
      </c>
      <c r="M2563" s="45" t="s">
        <v>15500</v>
      </c>
      <c r="N2563" s="45" t="s">
        <v>15501</v>
      </c>
      <c r="O2563" s="45" t="s">
        <v>15502</v>
      </c>
      <c r="P2563" s="45" t="s">
        <v>6027</v>
      </c>
    </row>
    <row r="2564" spans="1:16" x14ac:dyDescent="0.3">
      <c r="A2564" s="45" t="s">
        <v>7976</v>
      </c>
      <c r="B2564" s="45" t="s">
        <v>9671</v>
      </c>
      <c r="C2564" s="45" t="s">
        <v>7978</v>
      </c>
      <c r="D2564" s="45" t="s">
        <v>7979</v>
      </c>
      <c r="E2564" s="45" t="s">
        <v>7980</v>
      </c>
      <c r="F2564" s="45" t="s">
        <v>6581</v>
      </c>
      <c r="G2564" s="45">
        <v>20</v>
      </c>
      <c r="H2564" s="45" t="s">
        <v>7505</v>
      </c>
      <c r="I2564" s="45" t="s">
        <v>4948</v>
      </c>
      <c r="J2564" s="45" t="s">
        <v>4949</v>
      </c>
      <c r="K2564" s="45" t="s">
        <v>15647</v>
      </c>
      <c r="L2564" s="45" t="s">
        <v>7982</v>
      </c>
      <c r="M2564" s="45" t="s">
        <v>7983</v>
      </c>
      <c r="N2564" s="45" t="s">
        <v>7984</v>
      </c>
      <c r="O2564" s="45" t="s">
        <v>7985</v>
      </c>
      <c r="P2564" s="45" t="s">
        <v>4837</v>
      </c>
    </row>
    <row r="2565" spans="1:16" x14ac:dyDescent="0.3">
      <c r="A2565" s="45" t="s">
        <v>7940</v>
      </c>
      <c r="B2565" s="45" t="s">
        <v>9673</v>
      </c>
      <c r="C2565" s="45" t="s">
        <v>7942</v>
      </c>
      <c r="D2565" s="45" t="s">
        <v>7943</v>
      </c>
      <c r="E2565" s="45" t="s">
        <v>7944</v>
      </c>
      <c r="F2565" s="45" t="s">
        <v>5572</v>
      </c>
      <c r="G2565" s="45">
        <v>22</v>
      </c>
      <c r="H2565" s="45" t="s">
        <v>7507</v>
      </c>
      <c r="I2565" s="45" t="s">
        <v>4948</v>
      </c>
      <c r="J2565" s="45" t="s">
        <v>4949</v>
      </c>
      <c r="K2565" s="45" t="s">
        <v>15648</v>
      </c>
      <c r="L2565" s="45" t="s">
        <v>7946</v>
      </c>
      <c r="M2565" s="45" t="s">
        <v>7947</v>
      </c>
      <c r="N2565" s="45" t="s">
        <v>7948</v>
      </c>
      <c r="O2565" s="45" t="s">
        <v>7949</v>
      </c>
      <c r="P2565" s="45" t="s">
        <v>4841</v>
      </c>
    </row>
    <row r="2566" spans="1:16" x14ac:dyDescent="0.3">
      <c r="A2566" s="45" t="s">
        <v>14114</v>
      </c>
      <c r="B2566" s="45" t="s">
        <v>14115</v>
      </c>
      <c r="C2566" s="45" t="s">
        <v>14116</v>
      </c>
      <c r="D2566" s="45" t="s">
        <v>14117</v>
      </c>
      <c r="E2566" s="45" t="s">
        <v>14118</v>
      </c>
      <c r="F2566" s="45" t="s">
        <v>5572</v>
      </c>
      <c r="G2566" s="45">
        <v>22</v>
      </c>
      <c r="H2566" s="45" t="s">
        <v>7508</v>
      </c>
      <c r="I2566" s="45" t="s">
        <v>4948</v>
      </c>
      <c r="J2566" s="45" t="s">
        <v>4949</v>
      </c>
      <c r="K2566" s="45" t="s">
        <v>15649</v>
      </c>
      <c r="L2566" s="45" t="s">
        <v>14120</v>
      </c>
      <c r="M2566" s="45" t="s">
        <v>14121</v>
      </c>
      <c r="N2566" s="45" t="s">
        <v>14122</v>
      </c>
      <c r="O2566" s="45" t="s">
        <v>14123</v>
      </c>
      <c r="P2566" s="45" t="s">
        <v>4951</v>
      </c>
    </row>
    <row r="2567" spans="1:16" x14ac:dyDescent="0.3">
      <c r="A2567" s="45" t="s">
        <v>14124</v>
      </c>
      <c r="B2567" s="45" t="s">
        <v>14125</v>
      </c>
      <c r="C2567" s="45" t="s">
        <v>14126</v>
      </c>
      <c r="D2567" s="45" t="s">
        <v>14127</v>
      </c>
      <c r="E2567" s="45" t="s">
        <v>14128</v>
      </c>
      <c r="F2567" s="45" t="s">
        <v>6581</v>
      </c>
      <c r="G2567" s="45">
        <v>2</v>
      </c>
      <c r="I2567" s="45" t="s">
        <v>4948</v>
      </c>
      <c r="J2567" s="45" t="s">
        <v>4949</v>
      </c>
      <c r="K2567" s="45" t="s">
        <v>15650</v>
      </c>
      <c r="L2567" s="45" t="s">
        <v>14130</v>
      </c>
      <c r="M2567" s="45" t="s">
        <v>14131</v>
      </c>
      <c r="N2567" s="45" t="s">
        <v>14132</v>
      </c>
      <c r="O2567" s="45" t="s">
        <v>14133</v>
      </c>
      <c r="P2567" s="45" t="s">
        <v>4954</v>
      </c>
    </row>
    <row r="2568" spans="1:16" x14ac:dyDescent="0.3">
      <c r="A2568" s="45" t="s">
        <v>14134</v>
      </c>
      <c r="B2568" s="45" t="s">
        <v>14135</v>
      </c>
      <c r="C2568" s="45" t="s">
        <v>14136</v>
      </c>
      <c r="D2568" s="45" t="s">
        <v>14137</v>
      </c>
      <c r="E2568" s="45" t="s">
        <v>14138</v>
      </c>
      <c r="F2568" s="45" t="s">
        <v>6581</v>
      </c>
      <c r="G2568" s="45">
        <v>20</v>
      </c>
      <c r="I2568" s="45" t="s">
        <v>4948</v>
      </c>
      <c r="J2568" s="45" t="s">
        <v>4949</v>
      </c>
      <c r="K2568" s="45" t="s">
        <v>15651</v>
      </c>
      <c r="L2568" s="45" t="s">
        <v>14140</v>
      </c>
      <c r="M2568" s="45" t="s">
        <v>14141</v>
      </c>
      <c r="N2568" s="45" t="s">
        <v>14142</v>
      </c>
      <c r="O2568" s="45" t="s">
        <v>14143</v>
      </c>
      <c r="P2568" s="45" t="s">
        <v>4957</v>
      </c>
    </row>
    <row r="2569" spans="1:16" x14ac:dyDescent="0.3">
      <c r="A2569" s="45" t="s">
        <v>14144</v>
      </c>
      <c r="B2569" s="45" t="s">
        <v>14145</v>
      </c>
      <c r="C2569" s="45" t="s">
        <v>14146</v>
      </c>
      <c r="D2569" s="45" t="s">
        <v>14147</v>
      </c>
      <c r="E2569" s="45" t="s">
        <v>14148</v>
      </c>
      <c r="F2569" s="45" t="s">
        <v>6581</v>
      </c>
      <c r="G2569" s="45">
        <v>8</v>
      </c>
      <c r="I2569" s="45" t="s">
        <v>4948</v>
      </c>
      <c r="J2569" s="45" t="s">
        <v>4949</v>
      </c>
      <c r="K2569" s="45" t="s">
        <v>15652</v>
      </c>
      <c r="L2569" s="45" t="s">
        <v>14150</v>
      </c>
      <c r="M2569" s="45" t="s">
        <v>14151</v>
      </c>
      <c r="N2569" s="45" t="s">
        <v>14152</v>
      </c>
      <c r="O2569" s="45" t="s">
        <v>14153</v>
      </c>
      <c r="P2569" s="45" t="s">
        <v>4959</v>
      </c>
    </row>
    <row r="2570" spans="1:16" x14ac:dyDescent="0.3">
      <c r="A2570" s="45" t="s">
        <v>14154</v>
      </c>
      <c r="B2570" s="45" t="s">
        <v>14155</v>
      </c>
      <c r="C2570" s="45" t="s">
        <v>14156</v>
      </c>
      <c r="D2570" s="45" t="s">
        <v>14157</v>
      </c>
      <c r="E2570" s="45" t="s">
        <v>14158</v>
      </c>
      <c r="F2570" s="45" t="s">
        <v>6581</v>
      </c>
      <c r="G2570" s="45">
        <v>10</v>
      </c>
      <c r="I2570" s="45" t="s">
        <v>4948</v>
      </c>
      <c r="J2570" s="45" t="s">
        <v>4949</v>
      </c>
      <c r="K2570" s="45" t="s">
        <v>15653</v>
      </c>
      <c r="L2570" s="45" t="s">
        <v>14160</v>
      </c>
      <c r="M2570" s="45" t="s">
        <v>14161</v>
      </c>
      <c r="N2570" s="45" t="s">
        <v>14162</v>
      </c>
      <c r="O2570" s="45" t="s">
        <v>14163</v>
      </c>
      <c r="P2570" s="45" t="s">
        <v>4961</v>
      </c>
    </row>
    <row r="2571" spans="1:16" x14ac:dyDescent="0.3">
      <c r="A2571" s="45" t="s">
        <v>14164</v>
      </c>
      <c r="B2571" s="45" t="s">
        <v>14165</v>
      </c>
      <c r="C2571" s="45" t="s">
        <v>14166</v>
      </c>
      <c r="D2571" s="45" t="s">
        <v>14167</v>
      </c>
      <c r="E2571" s="45" t="s">
        <v>14168</v>
      </c>
      <c r="F2571" s="45" t="s">
        <v>5572</v>
      </c>
      <c r="G2571" s="45">
        <v>22</v>
      </c>
      <c r="I2571" s="45" t="s">
        <v>4948</v>
      </c>
      <c r="J2571" s="45" t="s">
        <v>4949</v>
      </c>
      <c r="K2571" s="45" t="s">
        <v>15654</v>
      </c>
      <c r="L2571" s="45" t="s">
        <v>14170</v>
      </c>
      <c r="M2571" s="45" t="s">
        <v>14171</v>
      </c>
      <c r="N2571" s="45" t="s">
        <v>14172</v>
      </c>
      <c r="O2571" s="45" t="s">
        <v>14173</v>
      </c>
      <c r="P2571" s="45" t="s">
        <v>4963</v>
      </c>
    </row>
    <row r="2572" spans="1:16" x14ac:dyDescent="0.3">
      <c r="A2572" s="45" t="s">
        <v>13253</v>
      </c>
      <c r="B2572" s="45" t="s">
        <v>14174</v>
      </c>
      <c r="C2572" s="45" t="s">
        <v>13255</v>
      </c>
      <c r="D2572" s="45" t="s">
        <v>13256</v>
      </c>
      <c r="E2572" s="45" t="s">
        <v>13257</v>
      </c>
      <c r="F2572" s="45" t="s">
        <v>6581</v>
      </c>
      <c r="G2572" s="45">
        <v>1</v>
      </c>
      <c r="I2572" s="45" t="s">
        <v>4948</v>
      </c>
      <c r="J2572" s="45" t="s">
        <v>4949</v>
      </c>
      <c r="K2572" s="45" t="s">
        <v>15655</v>
      </c>
      <c r="L2572" s="45" t="s">
        <v>13259</v>
      </c>
      <c r="M2572" s="45" t="s">
        <v>13260</v>
      </c>
      <c r="N2572" s="45" t="s">
        <v>13261</v>
      </c>
      <c r="O2572" s="45" t="s">
        <v>13262</v>
      </c>
      <c r="P2572" s="45" t="s">
        <v>4966</v>
      </c>
    </row>
    <row r="2573" spans="1:16" x14ac:dyDescent="0.3">
      <c r="A2573" s="45" t="s">
        <v>13263</v>
      </c>
      <c r="B2573" s="45" t="s">
        <v>14176</v>
      </c>
      <c r="C2573" s="45" t="s">
        <v>13265</v>
      </c>
      <c r="D2573" s="45" t="s">
        <v>13266</v>
      </c>
      <c r="E2573" s="45" t="s">
        <v>13267</v>
      </c>
      <c r="F2573" s="45" t="s">
        <v>6581</v>
      </c>
      <c r="G2573" s="45">
        <v>8</v>
      </c>
      <c r="I2573" s="45" t="s">
        <v>4948</v>
      </c>
      <c r="J2573" s="45" t="s">
        <v>4949</v>
      </c>
      <c r="K2573" s="45" t="s">
        <v>15656</v>
      </c>
      <c r="L2573" s="45" t="s">
        <v>13269</v>
      </c>
      <c r="M2573" s="45" t="s">
        <v>13270</v>
      </c>
      <c r="N2573" s="45" t="s">
        <v>13271</v>
      </c>
      <c r="O2573" s="45" t="s">
        <v>13272</v>
      </c>
      <c r="P2573" s="45" t="s">
        <v>4968</v>
      </c>
    </row>
    <row r="2574" spans="1:16" x14ac:dyDescent="0.3">
      <c r="A2574" s="45" t="s">
        <v>14178</v>
      </c>
      <c r="B2574" s="45" t="s">
        <v>14179</v>
      </c>
      <c r="C2574" s="45" t="s">
        <v>14180</v>
      </c>
      <c r="D2574" s="45" t="s">
        <v>14181</v>
      </c>
      <c r="E2574" s="45" t="s">
        <v>14182</v>
      </c>
      <c r="F2574" s="45" t="s">
        <v>6581</v>
      </c>
      <c r="G2574" s="45">
        <v>120</v>
      </c>
      <c r="I2574" s="45" t="s">
        <v>4948</v>
      </c>
      <c r="J2574" s="45" t="s">
        <v>4949</v>
      </c>
      <c r="K2574" s="45" t="s">
        <v>15657</v>
      </c>
      <c r="L2574" s="45" t="s">
        <v>14184</v>
      </c>
      <c r="M2574" s="45" t="s">
        <v>14185</v>
      </c>
      <c r="N2574" s="45" t="s">
        <v>14186</v>
      </c>
      <c r="O2574" s="45" t="s">
        <v>14187</v>
      </c>
      <c r="P2574" s="45" t="s">
        <v>4970</v>
      </c>
    </row>
    <row r="2575" spans="1:16" x14ac:dyDescent="0.3">
      <c r="A2575" s="45" t="s">
        <v>7792</v>
      </c>
      <c r="B2575" s="45" t="s">
        <v>14188</v>
      </c>
      <c r="C2575" s="45" t="s">
        <v>7794</v>
      </c>
      <c r="D2575" s="45" t="s">
        <v>7795</v>
      </c>
      <c r="E2575" s="45" t="s">
        <v>7796</v>
      </c>
      <c r="F2575" s="45" t="s">
        <v>6581</v>
      </c>
      <c r="G2575" s="45">
        <v>120</v>
      </c>
      <c r="I2575" s="45" t="s">
        <v>4948</v>
      </c>
      <c r="J2575" s="45" t="s">
        <v>4949</v>
      </c>
      <c r="K2575" s="45" t="s">
        <v>15658</v>
      </c>
      <c r="L2575" s="45" t="s">
        <v>7798</v>
      </c>
      <c r="M2575" s="45" t="s">
        <v>7799</v>
      </c>
      <c r="N2575" s="45" t="s">
        <v>7800</v>
      </c>
      <c r="O2575" s="45" t="s">
        <v>7801</v>
      </c>
      <c r="P2575" s="45" t="s">
        <v>4973</v>
      </c>
    </row>
    <row r="2576" spans="1:16" x14ac:dyDescent="0.3">
      <c r="A2576" s="45" t="s">
        <v>7686</v>
      </c>
      <c r="B2576" s="45" t="s">
        <v>7752</v>
      </c>
      <c r="C2576" s="45" t="s">
        <v>7688</v>
      </c>
      <c r="D2576" s="45" t="s">
        <v>7689</v>
      </c>
      <c r="E2576" s="45" t="s">
        <v>7690</v>
      </c>
      <c r="F2576" s="45" t="s">
        <v>6581</v>
      </c>
      <c r="G2576" s="45">
        <v>12</v>
      </c>
      <c r="I2576" s="45" t="s">
        <v>4948</v>
      </c>
      <c r="J2576" s="45" t="s">
        <v>4949</v>
      </c>
      <c r="K2576" s="45" t="s">
        <v>15659</v>
      </c>
      <c r="L2576" s="45" t="s">
        <v>7692</v>
      </c>
      <c r="M2576" s="45" t="s">
        <v>7693</v>
      </c>
      <c r="N2576" s="45" t="s">
        <v>7694</v>
      </c>
      <c r="O2576" s="45" t="s">
        <v>7695</v>
      </c>
      <c r="P2576" s="45" t="s">
        <v>4887</v>
      </c>
    </row>
    <row r="2577" spans="1:16" x14ac:dyDescent="0.3">
      <c r="A2577" s="45" t="s">
        <v>7696</v>
      </c>
      <c r="B2577" s="45" t="s">
        <v>7754</v>
      </c>
      <c r="C2577" s="45" t="s">
        <v>7698</v>
      </c>
      <c r="D2577" s="45" t="s">
        <v>7699</v>
      </c>
      <c r="E2577" s="45" t="s">
        <v>7700</v>
      </c>
      <c r="F2577" s="45" t="s">
        <v>6581</v>
      </c>
      <c r="G2577" s="45">
        <v>14</v>
      </c>
      <c r="I2577" s="45" t="s">
        <v>4948</v>
      </c>
      <c r="J2577" s="45" t="s">
        <v>4949</v>
      </c>
      <c r="K2577" s="45" t="s">
        <v>15660</v>
      </c>
      <c r="L2577" s="45" t="s">
        <v>7702</v>
      </c>
      <c r="M2577" s="45" t="s">
        <v>7703</v>
      </c>
      <c r="N2577" s="45" t="s">
        <v>7704</v>
      </c>
      <c r="O2577" s="45" t="s">
        <v>7705</v>
      </c>
      <c r="P2577" s="45" t="s">
        <v>4889</v>
      </c>
    </row>
    <row r="2578" spans="1:16" x14ac:dyDescent="0.3">
      <c r="A2578" s="45" t="s">
        <v>7706</v>
      </c>
      <c r="B2578" s="45" t="s">
        <v>7804</v>
      </c>
      <c r="C2578" s="45" t="s">
        <v>7708</v>
      </c>
      <c r="D2578" s="45" t="s">
        <v>7709</v>
      </c>
      <c r="E2578" s="45" t="s">
        <v>7710</v>
      </c>
      <c r="F2578" s="45" t="s">
        <v>6581</v>
      </c>
      <c r="G2578" s="45">
        <v>12</v>
      </c>
      <c r="I2578" s="45" t="s">
        <v>4948</v>
      </c>
      <c r="J2578" s="45" t="s">
        <v>4949</v>
      </c>
      <c r="K2578" s="45" t="s">
        <v>15661</v>
      </c>
      <c r="L2578" s="45" t="s">
        <v>7712</v>
      </c>
      <c r="M2578" s="45" t="s">
        <v>7713</v>
      </c>
      <c r="N2578" s="45" t="s">
        <v>7714</v>
      </c>
      <c r="O2578" s="45" t="s">
        <v>7715</v>
      </c>
      <c r="P2578" s="45" t="s">
        <v>4891</v>
      </c>
    </row>
    <row r="2579" spans="1:16" x14ac:dyDescent="0.3">
      <c r="A2579" s="45" t="s">
        <v>7716</v>
      </c>
      <c r="B2579" s="45" t="s">
        <v>7806</v>
      </c>
      <c r="C2579" s="45" t="s">
        <v>7718</v>
      </c>
      <c r="D2579" s="45" t="s">
        <v>7719</v>
      </c>
      <c r="E2579" s="45" t="s">
        <v>7720</v>
      </c>
      <c r="F2579" s="45" t="s">
        <v>6581</v>
      </c>
      <c r="G2579" s="45">
        <v>14</v>
      </c>
      <c r="I2579" s="45" t="s">
        <v>4948</v>
      </c>
      <c r="J2579" s="45" t="s">
        <v>4949</v>
      </c>
      <c r="K2579" s="45" t="s">
        <v>15662</v>
      </c>
      <c r="L2579" s="45" t="s">
        <v>7722</v>
      </c>
      <c r="M2579" s="45" t="s">
        <v>7723</v>
      </c>
      <c r="N2579" s="45" t="s">
        <v>7724</v>
      </c>
      <c r="O2579" s="45" t="s">
        <v>7725</v>
      </c>
      <c r="P2579" s="45" t="s">
        <v>4893</v>
      </c>
    </row>
    <row r="2580" spans="1:16" x14ac:dyDescent="0.3">
      <c r="A2580" s="45" t="s">
        <v>7726</v>
      </c>
      <c r="B2580" s="45" t="s">
        <v>7760</v>
      </c>
      <c r="C2580" s="45" t="s">
        <v>7728</v>
      </c>
      <c r="D2580" s="45" t="s">
        <v>7729</v>
      </c>
      <c r="E2580" s="45" t="s">
        <v>7730</v>
      </c>
      <c r="F2580" s="45" t="s">
        <v>6581</v>
      </c>
      <c r="G2580" s="45">
        <v>12</v>
      </c>
      <c r="H2580" s="45" t="s">
        <v>7509</v>
      </c>
      <c r="I2580" s="45" t="s">
        <v>5582</v>
      </c>
      <c r="J2580" s="45" t="s">
        <v>5583</v>
      </c>
      <c r="K2580" s="45" t="s">
        <v>15663</v>
      </c>
      <c r="L2580" s="45" t="s">
        <v>7732</v>
      </c>
      <c r="M2580" s="45" t="s">
        <v>7733</v>
      </c>
      <c r="N2580" s="45" t="s">
        <v>7734</v>
      </c>
      <c r="O2580" s="45" t="s">
        <v>7735</v>
      </c>
      <c r="P2580" s="45" t="s">
        <v>4846</v>
      </c>
    </row>
    <row r="2581" spans="1:16" x14ac:dyDescent="0.3">
      <c r="A2581" s="45" t="s">
        <v>7762</v>
      </c>
      <c r="B2581" s="45" t="s">
        <v>7763</v>
      </c>
      <c r="C2581" s="45" t="s">
        <v>7764</v>
      </c>
      <c r="D2581" s="45" t="s">
        <v>7765</v>
      </c>
      <c r="E2581" s="45" t="s">
        <v>7766</v>
      </c>
      <c r="F2581" s="45" t="s">
        <v>6581</v>
      </c>
      <c r="G2581" s="45">
        <v>1</v>
      </c>
      <c r="H2581" s="45" t="s">
        <v>7511</v>
      </c>
      <c r="I2581" s="45" t="s">
        <v>5582</v>
      </c>
      <c r="J2581" s="45" t="s">
        <v>5583</v>
      </c>
      <c r="K2581" s="45" t="s">
        <v>15664</v>
      </c>
      <c r="L2581" s="45" t="s">
        <v>7768</v>
      </c>
      <c r="M2581" s="45" t="s">
        <v>7769</v>
      </c>
      <c r="N2581" s="45" t="s">
        <v>7770</v>
      </c>
      <c r="O2581" s="45" t="s">
        <v>7771</v>
      </c>
      <c r="P2581" s="45" t="s">
        <v>4849</v>
      </c>
    </row>
    <row r="2582" spans="1:16" x14ac:dyDescent="0.3">
      <c r="A2582" s="45" t="s">
        <v>13243</v>
      </c>
      <c r="B2582" s="45" t="s">
        <v>14605</v>
      </c>
      <c r="C2582" s="45" t="s">
        <v>13245</v>
      </c>
      <c r="D2582" s="45" t="s">
        <v>13246</v>
      </c>
      <c r="E2582" s="45" t="s">
        <v>13247</v>
      </c>
      <c r="F2582" s="45" t="s">
        <v>6581</v>
      </c>
      <c r="G2582" s="45">
        <v>8</v>
      </c>
      <c r="H2582" s="45" t="s">
        <v>7512</v>
      </c>
      <c r="I2582" s="45" t="s">
        <v>5582</v>
      </c>
      <c r="J2582" s="45" t="s">
        <v>5583</v>
      </c>
      <c r="K2582" s="45" t="s">
        <v>15665</v>
      </c>
      <c r="L2582" s="45" t="s">
        <v>13249</v>
      </c>
      <c r="M2582" s="45" t="s">
        <v>13250</v>
      </c>
      <c r="N2582" s="45" t="s">
        <v>13251</v>
      </c>
      <c r="O2582" s="45" t="s">
        <v>13252</v>
      </c>
      <c r="P2582" s="45" t="s">
        <v>5295</v>
      </c>
    </row>
    <row r="2583" spans="1:16" x14ac:dyDescent="0.3">
      <c r="A2583" s="45" t="s">
        <v>7940</v>
      </c>
      <c r="B2583" s="45" t="s">
        <v>15666</v>
      </c>
      <c r="C2583" s="45" t="s">
        <v>7942</v>
      </c>
      <c r="D2583" s="45" t="s">
        <v>7943</v>
      </c>
      <c r="E2583" s="45" t="s">
        <v>7944</v>
      </c>
      <c r="F2583" s="45" t="s">
        <v>5572</v>
      </c>
      <c r="G2583" s="45">
        <v>22</v>
      </c>
      <c r="H2583" s="45" t="s">
        <v>7513</v>
      </c>
      <c r="I2583" s="45" t="s">
        <v>5582</v>
      </c>
      <c r="J2583" s="45" t="s">
        <v>5583</v>
      </c>
      <c r="K2583" s="45" t="s">
        <v>15667</v>
      </c>
      <c r="L2583" s="45" t="s">
        <v>7946</v>
      </c>
      <c r="M2583" s="45" t="s">
        <v>7947</v>
      </c>
      <c r="N2583" s="45" t="s">
        <v>7948</v>
      </c>
      <c r="O2583" s="45" t="s">
        <v>7949</v>
      </c>
      <c r="P2583" s="45" t="s">
        <v>4841</v>
      </c>
    </row>
    <row r="2584" spans="1:16" x14ac:dyDescent="0.3">
      <c r="A2584" s="45" t="s">
        <v>15668</v>
      </c>
      <c r="B2584" s="45" t="s">
        <v>15669</v>
      </c>
      <c r="C2584" s="45" t="s">
        <v>15670</v>
      </c>
      <c r="D2584" s="45" t="s">
        <v>15671</v>
      </c>
      <c r="E2584" s="45" t="s">
        <v>15672</v>
      </c>
      <c r="F2584" s="45" t="s">
        <v>6581</v>
      </c>
      <c r="G2584" s="45">
        <v>2</v>
      </c>
      <c r="I2584" s="45" t="s">
        <v>5582</v>
      </c>
      <c r="J2584" s="45" t="s">
        <v>5583</v>
      </c>
      <c r="K2584" s="45" t="s">
        <v>15673</v>
      </c>
      <c r="L2584" s="45" t="s">
        <v>15674</v>
      </c>
      <c r="M2584" s="45" t="s">
        <v>15675</v>
      </c>
      <c r="N2584" s="45" t="s">
        <v>15676</v>
      </c>
      <c r="O2584" s="45" t="s">
        <v>15677</v>
      </c>
      <c r="P2584" s="45" t="s">
        <v>5586</v>
      </c>
    </row>
    <row r="2585" spans="1:16" x14ac:dyDescent="0.3">
      <c r="A2585" s="45" t="s">
        <v>8228</v>
      </c>
      <c r="B2585" s="45" t="s">
        <v>9769</v>
      </c>
      <c r="C2585" s="45" t="s">
        <v>8230</v>
      </c>
      <c r="D2585" s="45" t="s">
        <v>8231</v>
      </c>
      <c r="E2585" s="45" t="s">
        <v>8232</v>
      </c>
      <c r="F2585" s="45" t="s">
        <v>6581</v>
      </c>
      <c r="G2585" s="45">
        <v>30</v>
      </c>
      <c r="I2585" s="45" t="s">
        <v>5582</v>
      </c>
      <c r="J2585" s="45" t="s">
        <v>5583</v>
      </c>
      <c r="K2585" s="45" t="s">
        <v>15678</v>
      </c>
      <c r="L2585" s="45" t="s">
        <v>8234</v>
      </c>
      <c r="M2585" s="45" t="s">
        <v>8235</v>
      </c>
      <c r="N2585" s="45" t="s">
        <v>8236</v>
      </c>
      <c r="O2585" s="45" t="s">
        <v>8237</v>
      </c>
      <c r="P2585" s="45" t="s">
        <v>5324</v>
      </c>
    </row>
    <row r="2586" spans="1:16" x14ac:dyDescent="0.3">
      <c r="A2586" s="45" t="s">
        <v>15679</v>
      </c>
      <c r="B2586" s="45" t="s">
        <v>15680</v>
      </c>
      <c r="C2586" s="45" t="s">
        <v>15681</v>
      </c>
      <c r="D2586" s="45" t="s">
        <v>15682</v>
      </c>
      <c r="E2586" s="45" t="s">
        <v>15683</v>
      </c>
      <c r="F2586" s="45" t="s">
        <v>5572</v>
      </c>
      <c r="G2586" s="45">
        <v>22</v>
      </c>
      <c r="H2586" s="45" t="s">
        <v>7514</v>
      </c>
      <c r="I2586" s="45" t="s">
        <v>5582</v>
      </c>
      <c r="J2586" s="45" t="s">
        <v>5583</v>
      </c>
      <c r="K2586" s="45" t="s">
        <v>15684</v>
      </c>
      <c r="L2586" s="45" t="s">
        <v>15685</v>
      </c>
      <c r="M2586" s="45" t="s">
        <v>15686</v>
      </c>
      <c r="N2586" s="45" t="s">
        <v>15687</v>
      </c>
      <c r="O2586" s="45" t="s">
        <v>15688</v>
      </c>
      <c r="P2586" s="45" t="s">
        <v>5588</v>
      </c>
    </row>
    <row r="2587" spans="1:16" x14ac:dyDescent="0.3">
      <c r="A2587" s="45" t="s">
        <v>15689</v>
      </c>
      <c r="B2587" s="45" t="s">
        <v>15690</v>
      </c>
      <c r="C2587" s="45" t="s">
        <v>15691</v>
      </c>
      <c r="D2587" s="45" t="s">
        <v>15692</v>
      </c>
      <c r="E2587" s="45" t="s">
        <v>15693</v>
      </c>
      <c r="F2587" s="45" t="s">
        <v>5572</v>
      </c>
      <c r="G2587" s="45">
        <v>22</v>
      </c>
      <c r="H2587" s="45" t="s">
        <v>7515</v>
      </c>
      <c r="I2587" s="45" t="s">
        <v>5582</v>
      </c>
      <c r="J2587" s="45" t="s">
        <v>5583</v>
      </c>
      <c r="K2587" s="45" t="s">
        <v>15694</v>
      </c>
      <c r="L2587" s="45" t="s">
        <v>15695</v>
      </c>
      <c r="M2587" s="45" t="s">
        <v>15696</v>
      </c>
      <c r="N2587" s="45" t="s">
        <v>15697</v>
      </c>
      <c r="O2587" s="45" t="s">
        <v>15698</v>
      </c>
      <c r="P2587" s="45" t="s">
        <v>5590</v>
      </c>
    </row>
    <row r="2588" spans="1:16" x14ac:dyDescent="0.3">
      <c r="A2588" s="45" t="s">
        <v>13378</v>
      </c>
      <c r="B2588" s="45" t="s">
        <v>15699</v>
      </c>
      <c r="C2588" s="45" t="s">
        <v>13380</v>
      </c>
      <c r="D2588" s="45" t="s">
        <v>13381</v>
      </c>
      <c r="E2588" s="45" t="s">
        <v>13382</v>
      </c>
      <c r="F2588" s="45" t="s">
        <v>6581</v>
      </c>
      <c r="G2588" s="45">
        <v>2</v>
      </c>
      <c r="I2588" s="45" t="s">
        <v>5582</v>
      </c>
      <c r="J2588" s="45" t="s">
        <v>5583</v>
      </c>
      <c r="K2588" s="45" t="s">
        <v>15700</v>
      </c>
      <c r="L2588" s="45" t="s">
        <v>13384</v>
      </c>
      <c r="M2588" s="45" t="s">
        <v>13385</v>
      </c>
      <c r="N2588" s="45" t="s">
        <v>13386</v>
      </c>
      <c r="O2588" s="45" t="s">
        <v>13387</v>
      </c>
      <c r="P2588" s="45" t="s">
        <v>5512</v>
      </c>
    </row>
    <row r="2589" spans="1:16" x14ac:dyDescent="0.3">
      <c r="A2589" s="45" t="s">
        <v>9928</v>
      </c>
      <c r="B2589" s="45" t="s">
        <v>15701</v>
      </c>
      <c r="C2589" s="45" t="s">
        <v>9930</v>
      </c>
      <c r="D2589" s="45" t="s">
        <v>9931</v>
      </c>
      <c r="E2589" s="45" t="s">
        <v>9932</v>
      </c>
      <c r="F2589" s="45" t="s">
        <v>6581</v>
      </c>
      <c r="G2589" s="45">
        <v>500</v>
      </c>
      <c r="I2589" s="45" t="s">
        <v>5582</v>
      </c>
      <c r="J2589" s="45" t="s">
        <v>5583</v>
      </c>
      <c r="K2589" s="45" t="s">
        <v>15702</v>
      </c>
      <c r="L2589" s="45" t="s">
        <v>9934</v>
      </c>
      <c r="M2589" s="45" t="s">
        <v>9935</v>
      </c>
      <c r="N2589" s="45" t="s">
        <v>9936</v>
      </c>
      <c r="O2589" s="45" t="s">
        <v>9937</v>
      </c>
      <c r="P2589" s="45" t="s">
        <v>5343</v>
      </c>
    </row>
    <row r="2590" spans="1:16" x14ac:dyDescent="0.3">
      <c r="A2590" s="45" t="s">
        <v>7686</v>
      </c>
      <c r="B2590" s="45" t="s">
        <v>7752</v>
      </c>
      <c r="C2590" s="45" t="s">
        <v>7688</v>
      </c>
      <c r="D2590" s="45" t="s">
        <v>7689</v>
      </c>
      <c r="E2590" s="45" t="s">
        <v>7690</v>
      </c>
      <c r="F2590" s="45" t="s">
        <v>6581</v>
      </c>
      <c r="G2590" s="45">
        <v>12</v>
      </c>
      <c r="I2590" s="45" t="s">
        <v>5582</v>
      </c>
      <c r="J2590" s="45" t="s">
        <v>5583</v>
      </c>
      <c r="K2590" s="45" t="s">
        <v>15703</v>
      </c>
      <c r="L2590" s="45" t="s">
        <v>7692</v>
      </c>
      <c r="M2590" s="45" t="s">
        <v>7693</v>
      </c>
      <c r="N2590" s="45" t="s">
        <v>7694</v>
      </c>
      <c r="O2590" s="45" t="s">
        <v>7695</v>
      </c>
      <c r="P2590" s="45" t="s">
        <v>4887</v>
      </c>
    </row>
    <row r="2591" spans="1:16" x14ac:dyDescent="0.3">
      <c r="A2591" s="45" t="s">
        <v>7696</v>
      </c>
      <c r="B2591" s="45" t="s">
        <v>7754</v>
      </c>
      <c r="C2591" s="45" t="s">
        <v>7698</v>
      </c>
      <c r="D2591" s="45" t="s">
        <v>7699</v>
      </c>
      <c r="E2591" s="45" t="s">
        <v>7700</v>
      </c>
      <c r="F2591" s="45" t="s">
        <v>6581</v>
      </c>
      <c r="G2591" s="45">
        <v>14</v>
      </c>
      <c r="I2591" s="45" t="s">
        <v>5582</v>
      </c>
      <c r="J2591" s="45" t="s">
        <v>5583</v>
      </c>
      <c r="K2591" s="45" t="s">
        <v>15704</v>
      </c>
      <c r="L2591" s="45" t="s">
        <v>7702</v>
      </c>
      <c r="M2591" s="45" t="s">
        <v>7703</v>
      </c>
      <c r="N2591" s="45" t="s">
        <v>7704</v>
      </c>
      <c r="O2591" s="45" t="s">
        <v>7705</v>
      </c>
      <c r="P2591" s="45" t="s">
        <v>4889</v>
      </c>
    </row>
    <row r="2592" spans="1:16" x14ac:dyDescent="0.3">
      <c r="A2592" s="45" t="s">
        <v>7706</v>
      </c>
      <c r="B2592" s="45" t="s">
        <v>7756</v>
      </c>
      <c r="C2592" s="45" t="s">
        <v>7708</v>
      </c>
      <c r="D2592" s="45" t="s">
        <v>7709</v>
      </c>
      <c r="E2592" s="45" t="s">
        <v>7710</v>
      </c>
      <c r="F2592" s="45" t="s">
        <v>6581</v>
      </c>
      <c r="G2592" s="45">
        <v>12</v>
      </c>
      <c r="I2592" s="45" t="s">
        <v>5582</v>
      </c>
      <c r="J2592" s="45" t="s">
        <v>5583</v>
      </c>
      <c r="K2592" s="45" t="s">
        <v>15705</v>
      </c>
      <c r="L2592" s="45" t="s">
        <v>7712</v>
      </c>
      <c r="M2592" s="45" t="s">
        <v>7713</v>
      </c>
      <c r="N2592" s="45" t="s">
        <v>7714</v>
      </c>
      <c r="O2592" s="45" t="s">
        <v>7715</v>
      </c>
      <c r="P2592" s="45" t="s">
        <v>4891</v>
      </c>
    </row>
    <row r="2593" spans="1:16" x14ac:dyDescent="0.3">
      <c r="A2593" s="45" t="s">
        <v>7716</v>
      </c>
      <c r="B2593" s="45" t="s">
        <v>7758</v>
      </c>
      <c r="C2593" s="45" t="s">
        <v>7718</v>
      </c>
      <c r="D2593" s="45" t="s">
        <v>7719</v>
      </c>
      <c r="E2593" s="45" t="s">
        <v>7720</v>
      </c>
      <c r="F2593" s="45" t="s">
        <v>6581</v>
      </c>
      <c r="G2593" s="45">
        <v>14</v>
      </c>
      <c r="I2593" s="45" t="s">
        <v>5582</v>
      </c>
      <c r="J2593" s="45" t="s">
        <v>5583</v>
      </c>
      <c r="K2593" s="45" t="s">
        <v>15706</v>
      </c>
      <c r="L2593" s="45" t="s">
        <v>7722</v>
      </c>
      <c r="M2593" s="45" t="s">
        <v>7723</v>
      </c>
      <c r="N2593" s="45" t="s">
        <v>7724</v>
      </c>
      <c r="O2593" s="45" t="s">
        <v>7725</v>
      </c>
      <c r="P2593" s="45" t="s">
        <v>4893</v>
      </c>
    </row>
    <row r="2594" spans="1:16" x14ac:dyDescent="0.3">
      <c r="A2594" s="45" t="s">
        <v>12096</v>
      </c>
      <c r="B2594" s="45" t="s">
        <v>15707</v>
      </c>
      <c r="C2594" s="45" t="s">
        <v>12098</v>
      </c>
      <c r="D2594" s="45" t="s">
        <v>12099</v>
      </c>
      <c r="E2594" s="45" t="s">
        <v>12100</v>
      </c>
      <c r="F2594" s="45" t="s">
        <v>6581</v>
      </c>
      <c r="G2594" s="45">
        <v>8</v>
      </c>
      <c r="H2594" s="45" t="s">
        <v>7516</v>
      </c>
      <c r="I2594" s="45" t="s">
        <v>5750</v>
      </c>
      <c r="J2594" s="45" t="s">
        <v>5751</v>
      </c>
      <c r="K2594" s="45" t="s">
        <v>15708</v>
      </c>
      <c r="L2594" s="45" t="s">
        <v>12102</v>
      </c>
      <c r="M2594" s="45" t="s">
        <v>12103</v>
      </c>
      <c r="N2594" s="45" t="s">
        <v>12104</v>
      </c>
      <c r="O2594" s="45" t="s">
        <v>12105</v>
      </c>
      <c r="P2594" s="45" t="s">
        <v>5099</v>
      </c>
    </row>
    <row r="2595" spans="1:16" x14ac:dyDescent="0.3">
      <c r="A2595" s="45" t="s">
        <v>10453</v>
      </c>
      <c r="B2595" s="45" t="s">
        <v>10454</v>
      </c>
      <c r="C2595" s="45" t="s">
        <v>10455</v>
      </c>
      <c r="D2595" s="45" t="s">
        <v>10456</v>
      </c>
      <c r="E2595" s="45" t="s">
        <v>10457</v>
      </c>
      <c r="F2595" s="45" t="s">
        <v>5572</v>
      </c>
      <c r="G2595" s="45">
        <v>22</v>
      </c>
      <c r="H2595" s="45" t="s">
        <v>7518</v>
      </c>
      <c r="I2595" s="45" t="s">
        <v>5750</v>
      </c>
      <c r="J2595" s="45" t="s">
        <v>5751</v>
      </c>
      <c r="K2595" s="45" t="s">
        <v>15709</v>
      </c>
      <c r="L2595" s="45" t="s">
        <v>10459</v>
      </c>
      <c r="M2595" s="45" t="s">
        <v>10460</v>
      </c>
      <c r="N2595" s="45" t="s">
        <v>10461</v>
      </c>
      <c r="O2595" s="45" t="s">
        <v>10462</v>
      </c>
      <c r="P2595" s="45" t="s">
        <v>5101</v>
      </c>
    </row>
    <row r="2596" spans="1:16" x14ac:dyDescent="0.3">
      <c r="A2596" s="45" t="s">
        <v>15710</v>
      </c>
      <c r="B2596" s="45" t="s">
        <v>15711</v>
      </c>
      <c r="C2596" s="45" t="s">
        <v>15712</v>
      </c>
      <c r="D2596" s="45" t="s">
        <v>15713</v>
      </c>
      <c r="E2596" s="45" t="s">
        <v>15714</v>
      </c>
      <c r="F2596" s="45" t="s">
        <v>5572</v>
      </c>
      <c r="G2596" s="45">
        <v>22</v>
      </c>
      <c r="H2596" s="45" t="s">
        <v>7519</v>
      </c>
      <c r="I2596" s="45" t="s">
        <v>5750</v>
      </c>
      <c r="J2596" s="45" t="s">
        <v>5751</v>
      </c>
      <c r="K2596" s="45" t="s">
        <v>15715</v>
      </c>
      <c r="L2596" s="45" t="s">
        <v>15716</v>
      </c>
      <c r="M2596" s="45" t="s">
        <v>15717</v>
      </c>
      <c r="N2596" s="45" t="s">
        <v>15718</v>
      </c>
      <c r="O2596" s="45" t="s">
        <v>15719</v>
      </c>
      <c r="P2596" s="45" t="s">
        <v>5752</v>
      </c>
    </row>
    <row r="2597" spans="1:16" x14ac:dyDescent="0.3">
      <c r="A2597" s="45" t="s">
        <v>15720</v>
      </c>
      <c r="B2597" s="45" t="s">
        <v>15721</v>
      </c>
      <c r="C2597" s="45" t="s">
        <v>15722</v>
      </c>
      <c r="D2597" s="45" t="s">
        <v>15723</v>
      </c>
      <c r="E2597" s="45" t="s">
        <v>15724</v>
      </c>
      <c r="F2597" s="45" t="s">
        <v>6581</v>
      </c>
      <c r="G2597" s="45">
        <v>8</v>
      </c>
      <c r="H2597" s="45" t="s">
        <v>7520</v>
      </c>
      <c r="I2597" s="45" t="s">
        <v>5750</v>
      </c>
      <c r="J2597" s="45" t="s">
        <v>5751</v>
      </c>
      <c r="K2597" s="45" t="s">
        <v>15725</v>
      </c>
      <c r="L2597" s="45" t="s">
        <v>15726</v>
      </c>
      <c r="M2597" s="45" t="s">
        <v>15727</v>
      </c>
      <c r="N2597" s="45" t="s">
        <v>15728</v>
      </c>
      <c r="O2597" s="45" t="s">
        <v>15729</v>
      </c>
      <c r="P2597" s="45" t="s">
        <v>5754</v>
      </c>
    </row>
    <row r="2598" spans="1:16" x14ac:dyDescent="0.3">
      <c r="A2598" s="45" t="s">
        <v>15730</v>
      </c>
      <c r="B2598" s="45" t="s">
        <v>15731</v>
      </c>
      <c r="C2598" s="45" t="s">
        <v>15732</v>
      </c>
      <c r="D2598" s="45" t="s">
        <v>15733</v>
      </c>
      <c r="E2598" s="45" t="s">
        <v>15734</v>
      </c>
      <c r="F2598" s="45" t="s">
        <v>5572</v>
      </c>
      <c r="G2598" s="45">
        <v>22</v>
      </c>
      <c r="H2598" s="45" t="s">
        <v>7521</v>
      </c>
      <c r="I2598" s="45" t="s">
        <v>5750</v>
      </c>
      <c r="J2598" s="45" t="s">
        <v>5751</v>
      </c>
      <c r="K2598" s="45" t="s">
        <v>15735</v>
      </c>
      <c r="L2598" s="45" t="s">
        <v>15736</v>
      </c>
      <c r="M2598" s="45" t="s">
        <v>15737</v>
      </c>
      <c r="N2598" s="45" t="s">
        <v>15738</v>
      </c>
      <c r="O2598" s="45" t="s">
        <v>15739</v>
      </c>
      <c r="P2598" s="45" t="s">
        <v>5755</v>
      </c>
    </row>
    <row r="2599" spans="1:16" x14ac:dyDescent="0.3">
      <c r="A2599" s="45" t="s">
        <v>15740</v>
      </c>
      <c r="B2599" s="45" t="s">
        <v>15741</v>
      </c>
      <c r="C2599" s="45" t="s">
        <v>15742</v>
      </c>
      <c r="D2599" s="45" t="s">
        <v>15743</v>
      </c>
      <c r="E2599" s="45" t="s">
        <v>15744</v>
      </c>
      <c r="F2599" s="45" t="s">
        <v>5572</v>
      </c>
      <c r="G2599" s="45">
        <v>22</v>
      </c>
      <c r="H2599" s="45" t="s">
        <v>7522</v>
      </c>
      <c r="I2599" s="45" t="s">
        <v>5750</v>
      </c>
      <c r="J2599" s="45" t="s">
        <v>5751</v>
      </c>
      <c r="K2599" s="45" t="s">
        <v>15745</v>
      </c>
      <c r="L2599" s="45" t="s">
        <v>15746</v>
      </c>
      <c r="M2599" s="45" t="s">
        <v>15747</v>
      </c>
      <c r="N2599" s="45" t="s">
        <v>15748</v>
      </c>
      <c r="O2599" s="45" t="s">
        <v>15749</v>
      </c>
      <c r="P2599" s="45" t="s">
        <v>5757</v>
      </c>
    </row>
    <row r="2600" spans="1:16" x14ac:dyDescent="0.3">
      <c r="A2600" s="45" t="s">
        <v>15750</v>
      </c>
      <c r="B2600" s="45" t="s">
        <v>15751</v>
      </c>
      <c r="C2600" s="45" t="s">
        <v>15752</v>
      </c>
      <c r="D2600" s="45" t="s">
        <v>15753</v>
      </c>
      <c r="E2600" s="45" t="s">
        <v>15754</v>
      </c>
      <c r="F2600" s="45" t="s">
        <v>5572</v>
      </c>
      <c r="G2600" s="45">
        <v>22</v>
      </c>
      <c r="H2600" s="45" t="s">
        <v>7523</v>
      </c>
      <c r="I2600" s="45" t="s">
        <v>5750</v>
      </c>
      <c r="J2600" s="45" t="s">
        <v>5751</v>
      </c>
      <c r="K2600" s="45" t="s">
        <v>15755</v>
      </c>
      <c r="L2600" s="45" t="s">
        <v>15756</v>
      </c>
      <c r="M2600" s="45" t="s">
        <v>15757</v>
      </c>
      <c r="N2600" s="45" t="s">
        <v>15758</v>
      </c>
      <c r="O2600" s="45" t="s">
        <v>15759</v>
      </c>
      <c r="P2600" s="45" t="s">
        <v>5759</v>
      </c>
    </row>
    <row r="2601" spans="1:16" x14ac:dyDescent="0.3">
      <c r="A2601" s="45" t="s">
        <v>15760</v>
      </c>
      <c r="B2601" s="45" t="s">
        <v>15761</v>
      </c>
      <c r="C2601" s="45" t="s">
        <v>15762</v>
      </c>
      <c r="D2601" s="45" t="s">
        <v>15763</v>
      </c>
      <c r="E2601" s="45" t="s">
        <v>15764</v>
      </c>
      <c r="F2601" s="45" t="s">
        <v>5572</v>
      </c>
      <c r="G2601" s="45">
        <v>22</v>
      </c>
      <c r="H2601" s="45" t="s">
        <v>7524</v>
      </c>
      <c r="I2601" s="45" t="s">
        <v>5750</v>
      </c>
      <c r="J2601" s="45" t="s">
        <v>5751</v>
      </c>
      <c r="K2601" s="45" t="s">
        <v>15765</v>
      </c>
      <c r="L2601" s="45" t="s">
        <v>15766</v>
      </c>
      <c r="M2601" s="45" t="s">
        <v>15767</v>
      </c>
      <c r="N2601" s="45" t="s">
        <v>15768</v>
      </c>
      <c r="O2601" s="45" t="s">
        <v>15769</v>
      </c>
      <c r="P2601" s="45" t="s">
        <v>5761</v>
      </c>
    </row>
    <row r="2602" spans="1:16" x14ac:dyDescent="0.3">
      <c r="A2602" s="45" t="s">
        <v>15770</v>
      </c>
      <c r="B2602" s="45" t="s">
        <v>15771</v>
      </c>
      <c r="C2602" s="45" t="s">
        <v>15772</v>
      </c>
      <c r="D2602" s="45" t="s">
        <v>15773</v>
      </c>
      <c r="E2602" s="45" t="s">
        <v>15774</v>
      </c>
      <c r="F2602" s="45" t="s">
        <v>6581</v>
      </c>
      <c r="G2602" s="45">
        <v>40</v>
      </c>
      <c r="H2602" s="45" t="s">
        <v>7525</v>
      </c>
      <c r="I2602" s="45" t="s">
        <v>5750</v>
      </c>
      <c r="J2602" s="45" t="s">
        <v>5751</v>
      </c>
      <c r="K2602" s="45" t="s">
        <v>15775</v>
      </c>
      <c r="L2602" s="45" t="s">
        <v>15776</v>
      </c>
      <c r="M2602" s="45" t="s">
        <v>15777</v>
      </c>
      <c r="N2602" s="45" t="s">
        <v>15778</v>
      </c>
      <c r="O2602" s="45" t="s">
        <v>15779</v>
      </c>
      <c r="P2602" s="45" t="s">
        <v>5763</v>
      </c>
    </row>
    <row r="2603" spans="1:16" x14ac:dyDescent="0.3">
      <c r="A2603" s="45" t="s">
        <v>15780</v>
      </c>
      <c r="B2603" s="45" t="s">
        <v>15781</v>
      </c>
      <c r="C2603" s="45" t="s">
        <v>15782</v>
      </c>
      <c r="D2603" s="45" t="s">
        <v>15783</v>
      </c>
      <c r="E2603" s="45" t="s">
        <v>15784</v>
      </c>
      <c r="F2603" s="45" t="s">
        <v>6581</v>
      </c>
      <c r="G2603" s="45">
        <v>40</v>
      </c>
      <c r="I2603" s="45" t="s">
        <v>5750</v>
      </c>
      <c r="J2603" s="45" t="s">
        <v>5751</v>
      </c>
      <c r="K2603" s="45" t="s">
        <v>15785</v>
      </c>
      <c r="L2603" s="45" t="s">
        <v>15786</v>
      </c>
      <c r="M2603" s="45" t="s">
        <v>15787</v>
      </c>
      <c r="N2603" s="45" t="s">
        <v>15788</v>
      </c>
      <c r="O2603" s="45" t="s">
        <v>15789</v>
      </c>
      <c r="P2603" s="45" t="s">
        <v>5765</v>
      </c>
    </row>
    <row r="2604" spans="1:16" x14ac:dyDescent="0.3">
      <c r="A2604" s="45" t="s">
        <v>15790</v>
      </c>
      <c r="B2604" s="45" t="s">
        <v>15791</v>
      </c>
      <c r="C2604" s="45" t="s">
        <v>15792</v>
      </c>
      <c r="D2604" s="45" t="s">
        <v>15793</v>
      </c>
      <c r="E2604" s="45" t="s">
        <v>15794</v>
      </c>
      <c r="F2604" s="45" t="s">
        <v>6581</v>
      </c>
      <c r="G2604" s="45">
        <v>8</v>
      </c>
      <c r="I2604" s="45" t="s">
        <v>5750</v>
      </c>
      <c r="J2604" s="45" t="s">
        <v>5751</v>
      </c>
      <c r="K2604" s="45" t="s">
        <v>15795</v>
      </c>
      <c r="L2604" s="45" t="s">
        <v>15796</v>
      </c>
      <c r="M2604" s="45" t="s">
        <v>15797</v>
      </c>
      <c r="N2604" s="45" t="s">
        <v>15798</v>
      </c>
      <c r="O2604" s="45" t="s">
        <v>15799</v>
      </c>
      <c r="P2604" s="45" t="s">
        <v>5767</v>
      </c>
    </row>
    <row r="2605" spans="1:16" x14ac:dyDescent="0.3">
      <c r="A2605" s="45" t="s">
        <v>15800</v>
      </c>
      <c r="B2605" s="45" t="s">
        <v>15801</v>
      </c>
      <c r="C2605" s="45" t="s">
        <v>15802</v>
      </c>
      <c r="D2605" s="45" t="s">
        <v>15803</v>
      </c>
      <c r="E2605" s="45" t="s">
        <v>15804</v>
      </c>
      <c r="F2605" s="45" t="s">
        <v>5167</v>
      </c>
      <c r="G2605" s="45">
        <v>22</v>
      </c>
      <c r="H2605" s="45" t="s">
        <v>7526</v>
      </c>
      <c r="I2605" s="45" t="s">
        <v>5750</v>
      </c>
      <c r="J2605" s="45" t="s">
        <v>5751</v>
      </c>
      <c r="K2605" s="45" t="s">
        <v>15805</v>
      </c>
      <c r="L2605" s="45" t="s">
        <v>15806</v>
      </c>
      <c r="M2605" s="45" t="s">
        <v>15807</v>
      </c>
      <c r="N2605" s="45" t="s">
        <v>15808</v>
      </c>
      <c r="O2605" s="45" t="s">
        <v>15809</v>
      </c>
      <c r="P2605" s="45" t="s">
        <v>5769</v>
      </c>
    </row>
    <row r="2606" spans="1:16" x14ac:dyDescent="0.3">
      <c r="A2606" s="45" t="s">
        <v>15810</v>
      </c>
      <c r="B2606" s="45" t="s">
        <v>15811</v>
      </c>
      <c r="C2606" s="45" t="s">
        <v>15812</v>
      </c>
      <c r="D2606" s="45" t="s">
        <v>15813</v>
      </c>
      <c r="E2606" s="45" t="s">
        <v>15814</v>
      </c>
      <c r="F2606" s="45" t="s">
        <v>6581</v>
      </c>
      <c r="G2606" s="45">
        <v>2</v>
      </c>
      <c r="I2606" s="45" t="s">
        <v>5750</v>
      </c>
      <c r="J2606" s="45" t="s">
        <v>5751</v>
      </c>
      <c r="K2606" s="45" t="s">
        <v>15815</v>
      </c>
      <c r="L2606" s="45" t="s">
        <v>15816</v>
      </c>
      <c r="M2606" s="45" t="s">
        <v>15817</v>
      </c>
      <c r="N2606" s="45" t="s">
        <v>15818</v>
      </c>
      <c r="O2606" s="45" t="s">
        <v>15819</v>
      </c>
      <c r="P2606" s="45" t="s">
        <v>5771</v>
      </c>
    </row>
    <row r="2607" spans="1:16" x14ac:dyDescent="0.3">
      <c r="A2607" s="45" t="s">
        <v>15820</v>
      </c>
      <c r="B2607" s="45" t="s">
        <v>15821</v>
      </c>
      <c r="C2607" s="45" t="s">
        <v>12369</v>
      </c>
      <c r="D2607" s="45" t="s">
        <v>15822</v>
      </c>
      <c r="E2607" s="45" t="s">
        <v>15823</v>
      </c>
      <c r="F2607" s="45" t="s">
        <v>5572</v>
      </c>
      <c r="G2607" s="45">
        <v>22</v>
      </c>
      <c r="H2607" s="45" t="s">
        <v>7527</v>
      </c>
      <c r="I2607" s="45" t="s">
        <v>5750</v>
      </c>
      <c r="J2607" s="45" t="s">
        <v>5751</v>
      </c>
      <c r="K2607" s="45" t="s">
        <v>15824</v>
      </c>
      <c r="L2607" s="45" t="s">
        <v>12373</v>
      </c>
      <c r="M2607" s="45" t="s">
        <v>12374</v>
      </c>
      <c r="N2607" s="45" t="s">
        <v>12375</v>
      </c>
      <c r="O2607" s="45" t="s">
        <v>12376</v>
      </c>
      <c r="P2607" s="45" t="s">
        <v>5170</v>
      </c>
    </row>
    <row r="2608" spans="1:16" x14ac:dyDescent="0.3">
      <c r="A2608" s="45" t="s">
        <v>15825</v>
      </c>
      <c r="B2608" s="45" t="s">
        <v>15826</v>
      </c>
      <c r="C2608" s="45" t="s">
        <v>15827</v>
      </c>
      <c r="D2608" s="45" t="s">
        <v>15828</v>
      </c>
      <c r="E2608" s="45" t="s">
        <v>15829</v>
      </c>
      <c r="F2608" s="45" t="s">
        <v>5167</v>
      </c>
      <c r="G2608" s="45">
        <v>22</v>
      </c>
      <c r="H2608" s="45" t="s">
        <v>7528</v>
      </c>
      <c r="I2608" s="45" t="s">
        <v>5750</v>
      </c>
      <c r="J2608" s="45" t="s">
        <v>5751</v>
      </c>
      <c r="K2608" s="45" t="s">
        <v>15830</v>
      </c>
      <c r="L2608" s="45" t="s">
        <v>15831</v>
      </c>
      <c r="M2608" s="45" t="s">
        <v>15832</v>
      </c>
      <c r="N2608" s="45" t="s">
        <v>15833</v>
      </c>
      <c r="O2608" s="45" t="s">
        <v>15834</v>
      </c>
      <c r="P2608" s="45" t="s">
        <v>5773</v>
      </c>
    </row>
    <row r="2609" spans="1:16" x14ac:dyDescent="0.3">
      <c r="A2609" s="45" t="s">
        <v>15835</v>
      </c>
      <c r="B2609" s="45" t="s">
        <v>15836</v>
      </c>
      <c r="C2609" s="45" t="s">
        <v>15837</v>
      </c>
      <c r="D2609" s="45" t="s">
        <v>15838</v>
      </c>
      <c r="E2609" s="45" t="s">
        <v>15839</v>
      </c>
      <c r="F2609" s="45" t="s">
        <v>6581</v>
      </c>
      <c r="G2609" s="45">
        <v>13</v>
      </c>
      <c r="I2609" s="45" t="s">
        <v>5750</v>
      </c>
      <c r="J2609" s="45" t="s">
        <v>5751</v>
      </c>
      <c r="K2609" s="45" t="s">
        <v>15840</v>
      </c>
      <c r="L2609" s="45" t="s">
        <v>15841</v>
      </c>
      <c r="M2609" s="45" t="s">
        <v>15842</v>
      </c>
      <c r="N2609" s="45" t="s">
        <v>15843</v>
      </c>
      <c r="O2609" s="45" t="s">
        <v>15844</v>
      </c>
      <c r="P2609" s="45" t="s">
        <v>5775</v>
      </c>
    </row>
    <row r="2610" spans="1:16" x14ac:dyDescent="0.3">
      <c r="A2610" s="45" t="s">
        <v>15845</v>
      </c>
      <c r="B2610" s="45" t="s">
        <v>15846</v>
      </c>
      <c r="C2610" s="45" t="s">
        <v>15847</v>
      </c>
      <c r="D2610" s="45" t="s">
        <v>15848</v>
      </c>
      <c r="E2610" s="45" t="s">
        <v>15849</v>
      </c>
      <c r="F2610" s="45" t="s">
        <v>6581</v>
      </c>
      <c r="G2610" s="45">
        <v>13</v>
      </c>
      <c r="I2610" s="45" t="s">
        <v>5750</v>
      </c>
      <c r="J2610" s="45" t="s">
        <v>5751</v>
      </c>
      <c r="K2610" s="45" t="s">
        <v>15850</v>
      </c>
      <c r="L2610" s="45" t="s">
        <v>15851</v>
      </c>
      <c r="M2610" s="45" t="s">
        <v>15852</v>
      </c>
      <c r="N2610" s="45" t="s">
        <v>15853</v>
      </c>
      <c r="O2610" s="45" t="s">
        <v>15854</v>
      </c>
      <c r="P2610" s="45" t="s">
        <v>5777</v>
      </c>
    </row>
    <row r="2611" spans="1:16" x14ac:dyDescent="0.3">
      <c r="A2611" s="45" t="s">
        <v>15855</v>
      </c>
      <c r="B2611" s="45" t="s">
        <v>15856</v>
      </c>
      <c r="C2611" s="45" t="s">
        <v>15857</v>
      </c>
      <c r="D2611" s="45" t="s">
        <v>15858</v>
      </c>
      <c r="E2611" s="45" t="s">
        <v>15859</v>
      </c>
      <c r="F2611" s="45" t="s">
        <v>6581</v>
      </c>
      <c r="G2611" s="45">
        <v>30</v>
      </c>
      <c r="I2611" s="45" t="s">
        <v>5750</v>
      </c>
      <c r="J2611" s="45" t="s">
        <v>5751</v>
      </c>
      <c r="K2611" s="45" t="s">
        <v>15860</v>
      </c>
      <c r="L2611" s="45" t="s">
        <v>15861</v>
      </c>
      <c r="M2611" s="45" t="s">
        <v>15862</v>
      </c>
      <c r="N2611" s="45" t="s">
        <v>15863</v>
      </c>
      <c r="O2611" s="45" t="s">
        <v>15864</v>
      </c>
      <c r="P2611" s="45" t="s">
        <v>5778</v>
      </c>
    </row>
    <row r="2612" spans="1:16" x14ac:dyDescent="0.3">
      <c r="A2612" s="45" t="s">
        <v>15865</v>
      </c>
      <c r="B2612" s="45" t="s">
        <v>15866</v>
      </c>
      <c r="C2612" s="45" t="s">
        <v>15867</v>
      </c>
      <c r="D2612" s="45" t="s">
        <v>15868</v>
      </c>
      <c r="E2612" s="45" t="s">
        <v>15869</v>
      </c>
      <c r="F2612" s="45" t="s">
        <v>6581</v>
      </c>
      <c r="G2612" s="45">
        <v>6</v>
      </c>
      <c r="I2612" s="45" t="s">
        <v>5750</v>
      </c>
      <c r="J2612" s="45" t="s">
        <v>5751</v>
      </c>
      <c r="K2612" s="45" t="s">
        <v>15870</v>
      </c>
      <c r="L2612" s="45" t="s">
        <v>15871</v>
      </c>
      <c r="M2612" s="45" t="s">
        <v>15872</v>
      </c>
      <c r="N2612" s="45" t="s">
        <v>15873</v>
      </c>
      <c r="O2612" s="45" t="s">
        <v>15874</v>
      </c>
      <c r="P2612" s="45" t="s">
        <v>5780</v>
      </c>
    </row>
    <row r="2613" spans="1:16" x14ac:dyDescent="0.3">
      <c r="A2613" s="45" t="s">
        <v>15875</v>
      </c>
      <c r="B2613" s="45" t="s">
        <v>15876</v>
      </c>
      <c r="C2613" s="45" t="s">
        <v>15877</v>
      </c>
      <c r="D2613" s="45" t="s">
        <v>15878</v>
      </c>
      <c r="E2613" s="45" t="s">
        <v>15879</v>
      </c>
      <c r="F2613" s="45" t="s">
        <v>6581</v>
      </c>
      <c r="G2613" s="45">
        <v>12</v>
      </c>
      <c r="H2613" s="45" t="s">
        <v>7529</v>
      </c>
      <c r="I2613" s="45" t="s">
        <v>5750</v>
      </c>
      <c r="J2613" s="45" t="s">
        <v>5751</v>
      </c>
      <c r="K2613" s="45" t="s">
        <v>15880</v>
      </c>
      <c r="L2613" s="45" t="s">
        <v>15881</v>
      </c>
      <c r="M2613" s="45" t="s">
        <v>15882</v>
      </c>
      <c r="N2613" s="45" t="s">
        <v>15883</v>
      </c>
      <c r="O2613" s="45" t="s">
        <v>15884</v>
      </c>
      <c r="P2613" s="45" t="s">
        <v>5782</v>
      </c>
    </row>
    <row r="2614" spans="1:16" x14ac:dyDescent="0.3">
      <c r="A2614" s="45" t="s">
        <v>15885</v>
      </c>
      <c r="B2614" s="45" t="s">
        <v>15886</v>
      </c>
      <c r="C2614" s="45" t="s">
        <v>15887</v>
      </c>
      <c r="D2614" s="45" t="s">
        <v>15888</v>
      </c>
      <c r="E2614" s="45" t="s">
        <v>15889</v>
      </c>
      <c r="F2614" s="45" t="s">
        <v>6581</v>
      </c>
      <c r="G2614" s="45">
        <v>7</v>
      </c>
      <c r="I2614" s="45" t="s">
        <v>5750</v>
      </c>
      <c r="J2614" s="45" t="s">
        <v>5751</v>
      </c>
      <c r="K2614" s="45" t="s">
        <v>15890</v>
      </c>
      <c r="L2614" s="45" t="s">
        <v>15891</v>
      </c>
      <c r="M2614" s="45" t="s">
        <v>15892</v>
      </c>
      <c r="N2614" s="45" t="s">
        <v>15893</v>
      </c>
      <c r="O2614" s="45" t="s">
        <v>15894</v>
      </c>
      <c r="P2614" s="45" t="s">
        <v>5784</v>
      </c>
    </row>
    <row r="2615" spans="1:16" x14ac:dyDescent="0.3">
      <c r="A2615" s="45" t="s">
        <v>15895</v>
      </c>
      <c r="B2615" s="45" t="s">
        <v>15896</v>
      </c>
      <c r="C2615" s="45" t="s">
        <v>15897</v>
      </c>
      <c r="D2615" s="45" t="s">
        <v>15898</v>
      </c>
      <c r="E2615" s="45" t="s">
        <v>15899</v>
      </c>
      <c r="F2615" s="45" t="s">
        <v>6581</v>
      </c>
      <c r="G2615" s="45">
        <v>30</v>
      </c>
      <c r="I2615" s="45" t="s">
        <v>5750</v>
      </c>
      <c r="J2615" s="45" t="s">
        <v>5751</v>
      </c>
      <c r="K2615" s="45" t="s">
        <v>15900</v>
      </c>
      <c r="L2615" s="45" t="s">
        <v>15901</v>
      </c>
      <c r="M2615" s="45" t="s">
        <v>15902</v>
      </c>
      <c r="N2615" s="45" t="s">
        <v>15903</v>
      </c>
      <c r="O2615" s="45" t="s">
        <v>15904</v>
      </c>
      <c r="P2615" s="45" t="s">
        <v>5786</v>
      </c>
    </row>
    <row r="2616" spans="1:16" x14ac:dyDescent="0.3">
      <c r="A2616" s="45" t="s">
        <v>15905</v>
      </c>
      <c r="B2616" s="45" t="s">
        <v>15906</v>
      </c>
      <c r="C2616" s="45" t="s">
        <v>15907</v>
      </c>
      <c r="D2616" s="45" t="s">
        <v>15908</v>
      </c>
      <c r="E2616" s="45" t="s">
        <v>15909</v>
      </c>
      <c r="F2616" s="45" t="s">
        <v>6581</v>
      </c>
      <c r="G2616" s="45">
        <v>9</v>
      </c>
      <c r="I2616" s="45" t="s">
        <v>5750</v>
      </c>
      <c r="J2616" s="45" t="s">
        <v>5751</v>
      </c>
      <c r="K2616" s="45" t="s">
        <v>15910</v>
      </c>
      <c r="L2616" s="45" t="s">
        <v>15911</v>
      </c>
      <c r="M2616" s="45" t="s">
        <v>15912</v>
      </c>
      <c r="N2616" s="45" t="s">
        <v>15913</v>
      </c>
      <c r="O2616" s="45" t="s">
        <v>15914</v>
      </c>
      <c r="P2616" s="45" t="s">
        <v>5787</v>
      </c>
    </row>
    <row r="2617" spans="1:16" x14ac:dyDescent="0.3">
      <c r="A2617" s="45" t="s">
        <v>15915</v>
      </c>
      <c r="B2617" s="45" t="s">
        <v>15916</v>
      </c>
      <c r="C2617" s="45" t="s">
        <v>15917</v>
      </c>
      <c r="D2617" s="45" t="s">
        <v>15918</v>
      </c>
      <c r="E2617" s="45" t="s">
        <v>15919</v>
      </c>
      <c r="F2617" s="45" t="s">
        <v>6581</v>
      </c>
      <c r="G2617" s="45">
        <v>9</v>
      </c>
      <c r="I2617" s="45" t="s">
        <v>5750</v>
      </c>
      <c r="J2617" s="45" t="s">
        <v>5751</v>
      </c>
      <c r="K2617" s="45" t="s">
        <v>15920</v>
      </c>
      <c r="L2617" s="45" t="s">
        <v>15921</v>
      </c>
      <c r="M2617" s="45" t="s">
        <v>15922</v>
      </c>
      <c r="N2617" s="45" t="s">
        <v>15923</v>
      </c>
      <c r="O2617" s="45" t="s">
        <v>15924</v>
      </c>
      <c r="P2617" s="45" t="s">
        <v>5790</v>
      </c>
    </row>
    <row r="2618" spans="1:16" x14ac:dyDescent="0.3">
      <c r="A2618" s="45" t="s">
        <v>15925</v>
      </c>
      <c r="B2618" s="45" t="s">
        <v>15926</v>
      </c>
      <c r="C2618" s="45" t="s">
        <v>15927</v>
      </c>
      <c r="D2618" s="45" t="s">
        <v>15928</v>
      </c>
      <c r="E2618" s="45" t="s">
        <v>15929</v>
      </c>
      <c r="F2618" s="45" t="s">
        <v>6581</v>
      </c>
      <c r="G2618" s="45">
        <v>1</v>
      </c>
      <c r="H2618" s="45" t="s">
        <v>7530</v>
      </c>
      <c r="I2618" s="45" t="s">
        <v>5750</v>
      </c>
      <c r="J2618" s="45" t="s">
        <v>5751</v>
      </c>
      <c r="K2618" s="45" t="s">
        <v>15930</v>
      </c>
      <c r="L2618" s="45" t="s">
        <v>15931</v>
      </c>
      <c r="M2618" s="45" t="s">
        <v>15932</v>
      </c>
      <c r="N2618" s="45" t="s">
        <v>15933</v>
      </c>
      <c r="O2618" s="45" t="s">
        <v>15934</v>
      </c>
      <c r="P2618" s="45" t="s">
        <v>5792</v>
      </c>
    </row>
    <row r="2619" spans="1:16" x14ac:dyDescent="0.3">
      <c r="A2619" s="45" t="s">
        <v>15935</v>
      </c>
      <c r="B2619" s="45" t="s">
        <v>15936</v>
      </c>
      <c r="C2619" s="45" t="s">
        <v>15937</v>
      </c>
      <c r="D2619" s="45" t="s">
        <v>15938</v>
      </c>
      <c r="E2619" s="45" t="s">
        <v>15939</v>
      </c>
      <c r="F2619" s="45" t="s">
        <v>6581</v>
      </c>
      <c r="G2619" s="45">
        <v>1</v>
      </c>
      <c r="H2619" s="45" t="s">
        <v>7531</v>
      </c>
      <c r="I2619" s="45" t="s">
        <v>5750</v>
      </c>
      <c r="J2619" s="45" t="s">
        <v>5751</v>
      </c>
      <c r="K2619" s="45" t="s">
        <v>15940</v>
      </c>
      <c r="L2619" s="45" t="s">
        <v>15941</v>
      </c>
      <c r="M2619" s="45" t="s">
        <v>15942</v>
      </c>
      <c r="N2619" s="45" t="s">
        <v>15943</v>
      </c>
      <c r="O2619" s="45" t="s">
        <v>15944</v>
      </c>
      <c r="P2619" s="45" t="s">
        <v>5795</v>
      </c>
    </row>
    <row r="2620" spans="1:16" x14ac:dyDescent="0.3">
      <c r="A2620" s="45" t="s">
        <v>15945</v>
      </c>
      <c r="B2620" s="45" t="s">
        <v>15946</v>
      </c>
      <c r="C2620" s="45" t="s">
        <v>15947</v>
      </c>
      <c r="D2620" s="45" t="s">
        <v>15948</v>
      </c>
      <c r="E2620" s="45" t="s">
        <v>15949</v>
      </c>
      <c r="F2620" s="45" t="s">
        <v>6581</v>
      </c>
      <c r="G2620" s="45">
        <v>1</v>
      </c>
      <c r="H2620" s="45" t="s">
        <v>7532</v>
      </c>
      <c r="I2620" s="45" t="s">
        <v>5750</v>
      </c>
      <c r="J2620" s="45" t="s">
        <v>5751</v>
      </c>
      <c r="K2620" s="45" t="s">
        <v>15950</v>
      </c>
      <c r="L2620" s="45" t="s">
        <v>15951</v>
      </c>
      <c r="M2620" s="45" t="s">
        <v>15952</v>
      </c>
      <c r="N2620" s="45" t="s">
        <v>15953</v>
      </c>
      <c r="O2620" s="45" t="s">
        <v>15954</v>
      </c>
      <c r="P2620" s="45" t="s">
        <v>5798</v>
      </c>
    </row>
    <row r="2621" spans="1:16" x14ac:dyDescent="0.3">
      <c r="A2621" s="45" t="s">
        <v>15955</v>
      </c>
      <c r="B2621" s="45" t="s">
        <v>15956</v>
      </c>
      <c r="C2621" s="45" t="s">
        <v>15957</v>
      </c>
      <c r="D2621" s="45" t="s">
        <v>15958</v>
      </c>
      <c r="E2621" s="45" t="s">
        <v>15959</v>
      </c>
      <c r="F2621" s="45" t="s">
        <v>5167</v>
      </c>
      <c r="G2621" s="45">
        <v>22</v>
      </c>
      <c r="H2621" s="45" t="s">
        <v>7533</v>
      </c>
      <c r="I2621" s="45" t="s">
        <v>5750</v>
      </c>
      <c r="J2621" s="45" t="s">
        <v>5751</v>
      </c>
      <c r="K2621" s="45" t="s">
        <v>15960</v>
      </c>
      <c r="L2621" s="45" t="s">
        <v>15961</v>
      </c>
      <c r="M2621" s="45" t="s">
        <v>15962</v>
      </c>
      <c r="N2621" s="45" t="s">
        <v>15963</v>
      </c>
      <c r="O2621" s="45" t="s">
        <v>15964</v>
      </c>
      <c r="P2621" s="45" t="s">
        <v>5800</v>
      </c>
    </row>
    <row r="2622" spans="1:16" x14ac:dyDescent="0.3">
      <c r="A2622" s="45" t="s">
        <v>15965</v>
      </c>
      <c r="B2622" s="45" t="s">
        <v>15966</v>
      </c>
      <c r="C2622" s="45" t="s">
        <v>15967</v>
      </c>
      <c r="D2622" s="45" t="s">
        <v>15968</v>
      </c>
      <c r="E2622" s="45" t="s">
        <v>15969</v>
      </c>
      <c r="F2622" s="45" t="s">
        <v>5167</v>
      </c>
      <c r="G2622" s="45">
        <v>22</v>
      </c>
      <c r="I2622" s="45" t="s">
        <v>5750</v>
      </c>
      <c r="J2622" s="45" t="s">
        <v>5751</v>
      </c>
      <c r="K2622" s="45" t="s">
        <v>15970</v>
      </c>
      <c r="L2622" s="45" t="s">
        <v>15971</v>
      </c>
      <c r="M2622" s="45" t="s">
        <v>15972</v>
      </c>
      <c r="N2622" s="45" t="s">
        <v>15973</v>
      </c>
      <c r="O2622" s="45" t="s">
        <v>15974</v>
      </c>
      <c r="P2622" s="45" t="s">
        <v>5802</v>
      </c>
    </row>
    <row r="2623" spans="1:16" x14ac:dyDescent="0.3">
      <c r="A2623" s="45" t="s">
        <v>15975</v>
      </c>
      <c r="B2623" s="45" t="s">
        <v>15976</v>
      </c>
      <c r="C2623" s="45" t="s">
        <v>15977</v>
      </c>
      <c r="D2623" s="45" t="s">
        <v>15978</v>
      </c>
      <c r="E2623" s="45" t="s">
        <v>15979</v>
      </c>
      <c r="F2623" s="45" t="s">
        <v>6581</v>
      </c>
      <c r="G2623" s="45">
        <v>8</v>
      </c>
      <c r="I2623" s="45" t="s">
        <v>5750</v>
      </c>
      <c r="J2623" s="45" t="s">
        <v>5751</v>
      </c>
      <c r="K2623" s="45" t="s">
        <v>15980</v>
      </c>
      <c r="L2623" s="45" t="s">
        <v>15981</v>
      </c>
      <c r="M2623" s="45" t="s">
        <v>15982</v>
      </c>
      <c r="N2623" s="45" t="s">
        <v>15983</v>
      </c>
      <c r="O2623" s="45" t="s">
        <v>15984</v>
      </c>
      <c r="P2623" s="45" t="s">
        <v>5804</v>
      </c>
    </row>
    <row r="2624" spans="1:16" x14ac:dyDescent="0.3">
      <c r="A2624" s="45" t="s">
        <v>15985</v>
      </c>
      <c r="B2624" s="45" t="s">
        <v>15986</v>
      </c>
      <c r="C2624" s="45" t="s">
        <v>15987</v>
      </c>
      <c r="D2624" s="45" t="s">
        <v>15988</v>
      </c>
      <c r="E2624" s="45" t="s">
        <v>15989</v>
      </c>
      <c r="F2624" s="45" t="s">
        <v>6581</v>
      </c>
      <c r="G2624" s="45">
        <v>8</v>
      </c>
      <c r="I2624" s="45" t="s">
        <v>5750</v>
      </c>
      <c r="J2624" s="45" t="s">
        <v>5751</v>
      </c>
      <c r="K2624" s="45" t="s">
        <v>15990</v>
      </c>
      <c r="L2624" s="45" t="s">
        <v>15991</v>
      </c>
      <c r="M2624" s="45" t="s">
        <v>15992</v>
      </c>
      <c r="N2624" s="45" t="s">
        <v>15993</v>
      </c>
      <c r="O2624" s="45" t="s">
        <v>15994</v>
      </c>
      <c r="P2624" s="45" t="s">
        <v>5806</v>
      </c>
    </row>
    <row r="2625" spans="1:16" x14ac:dyDescent="0.3">
      <c r="A2625" s="45" t="s">
        <v>15995</v>
      </c>
      <c r="B2625" s="45" t="s">
        <v>15996</v>
      </c>
      <c r="C2625" s="45" t="s">
        <v>15997</v>
      </c>
      <c r="D2625" s="45" t="s">
        <v>15998</v>
      </c>
      <c r="E2625" s="45" t="s">
        <v>15999</v>
      </c>
      <c r="F2625" s="45" t="s">
        <v>5167</v>
      </c>
      <c r="G2625" s="45">
        <v>22</v>
      </c>
      <c r="I2625" s="45" t="s">
        <v>5750</v>
      </c>
      <c r="J2625" s="45" t="s">
        <v>5751</v>
      </c>
      <c r="K2625" s="45" t="s">
        <v>16000</v>
      </c>
      <c r="L2625" s="45" t="s">
        <v>16001</v>
      </c>
      <c r="M2625" s="45" t="s">
        <v>16002</v>
      </c>
      <c r="N2625" s="45" t="s">
        <v>16003</v>
      </c>
      <c r="O2625" s="45" t="s">
        <v>16004</v>
      </c>
      <c r="P2625" s="45" t="s">
        <v>5808</v>
      </c>
    </row>
    <row r="2626" spans="1:16" x14ac:dyDescent="0.3">
      <c r="A2626" s="45" t="s">
        <v>16005</v>
      </c>
      <c r="B2626" s="45" t="s">
        <v>16006</v>
      </c>
      <c r="C2626" s="45" t="s">
        <v>16007</v>
      </c>
      <c r="D2626" s="45" t="s">
        <v>16008</v>
      </c>
      <c r="E2626" s="45" t="s">
        <v>16009</v>
      </c>
      <c r="F2626" s="45" t="s">
        <v>5167</v>
      </c>
      <c r="G2626" s="45">
        <v>22</v>
      </c>
      <c r="I2626" s="45" t="s">
        <v>5750</v>
      </c>
      <c r="J2626" s="45" t="s">
        <v>5751</v>
      </c>
      <c r="K2626" s="45" t="s">
        <v>16010</v>
      </c>
      <c r="L2626" s="45" t="s">
        <v>16011</v>
      </c>
      <c r="M2626" s="45" t="s">
        <v>16012</v>
      </c>
      <c r="N2626" s="45" t="s">
        <v>16013</v>
      </c>
      <c r="O2626" s="45" t="s">
        <v>16014</v>
      </c>
      <c r="P2626" s="45" t="s">
        <v>5810</v>
      </c>
    </row>
    <row r="2627" spans="1:16" x14ac:dyDescent="0.3">
      <c r="A2627" s="45" t="s">
        <v>16015</v>
      </c>
      <c r="B2627" s="45" t="s">
        <v>16016</v>
      </c>
      <c r="C2627" s="45" t="s">
        <v>16017</v>
      </c>
      <c r="D2627" s="45" t="s">
        <v>16018</v>
      </c>
      <c r="E2627" s="45" t="s">
        <v>16019</v>
      </c>
      <c r="F2627" s="45" t="s">
        <v>5167</v>
      </c>
      <c r="G2627" s="45">
        <v>22</v>
      </c>
      <c r="I2627" s="45" t="s">
        <v>5750</v>
      </c>
      <c r="J2627" s="45" t="s">
        <v>5751</v>
      </c>
      <c r="K2627" s="45" t="s">
        <v>16020</v>
      </c>
      <c r="L2627" s="45" t="s">
        <v>16021</v>
      </c>
      <c r="M2627" s="45" t="s">
        <v>16022</v>
      </c>
      <c r="N2627" s="45" t="s">
        <v>16023</v>
      </c>
      <c r="O2627" s="45" t="s">
        <v>16024</v>
      </c>
      <c r="P2627" s="45" t="s">
        <v>5812</v>
      </c>
    </row>
    <row r="2628" spans="1:16" x14ac:dyDescent="0.3">
      <c r="A2628" s="45" t="s">
        <v>16025</v>
      </c>
      <c r="B2628" s="45" t="s">
        <v>16026</v>
      </c>
      <c r="C2628" s="45" t="s">
        <v>16027</v>
      </c>
      <c r="D2628" s="45" t="s">
        <v>16028</v>
      </c>
      <c r="E2628" s="45" t="s">
        <v>16029</v>
      </c>
      <c r="F2628" s="45" t="s">
        <v>6581</v>
      </c>
      <c r="G2628" s="45">
        <v>3</v>
      </c>
      <c r="I2628" s="45" t="s">
        <v>5750</v>
      </c>
      <c r="J2628" s="45" t="s">
        <v>5751</v>
      </c>
      <c r="K2628" s="45" t="s">
        <v>16030</v>
      </c>
      <c r="L2628" s="45" t="s">
        <v>16031</v>
      </c>
      <c r="M2628" s="45" t="s">
        <v>16032</v>
      </c>
      <c r="N2628" s="45" t="s">
        <v>16033</v>
      </c>
      <c r="O2628" s="45" t="s">
        <v>16034</v>
      </c>
      <c r="P2628" s="45" t="s">
        <v>5814</v>
      </c>
    </row>
    <row r="2629" spans="1:16" x14ac:dyDescent="0.3">
      <c r="A2629" s="45" t="s">
        <v>16035</v>
      </c>
      <c r="B2629" s="45" t="s">
        <v>16036</v>
      </c>
      <c r="C2629" s="45" t="s">
        <v>16037</v>
      </c>
      <c r="D2629" s="45" t="s">
        <v>16038</v>
      </c>
      <c r="E2629" s="45" t="s">
        <v>16039</v>
      </c>
      <c r="F2629" s="45" t="s">
        <v>5167</v>
      </c>
      <c r="G2629" s="45">
        <v>22</v>
      </c>
      <c r="I2629" s="45" t="s">
        <v>5750</v>
      </c>
      <c r="J2629" s="45" t="s">
        <v>5751</v>
      </c>
      <c r="K2629" s="45" t="s">
        <v>16040</v>
      </c>
      <c r="L2629" s="45" t="s">
        <v>16041</v>
      </c>
      <c r="M2629" s="45" t="s">
        <v>16042</v>
      </c>
      <c r="N2629" s="45" t="s">
        <v>16043</v>
      </c>
      <c r="O2629" s="45" t="s">
        <v>16044</v>
      </c>
      <c r="P2629" s="45" t="s">
        <v>5817</v>
      </c>
    </row>
    <row r="2630" spans="1:16" x14ac:dyDescent="0.3">
      <c r="A2630" s="45" t="s">
        <v>16045</v>
      </c>
      <c r="B2630" s="45" t="s">
        <v>16046</v>
      </c>
      <c r="C2630" s="45" t="s">
        <v>16047</v>
      </c>
      <c r="D2630" s="45" t="s">
        <v>16048</v>
      </c>
      <c r="E2630" s="45" t="s">
        <v>16049</v>
      </c>
      <c r="F2630" s="45" t="s">
        <v>6581</v>
      </c>
      <c r="G2630" s="45">
        <v>8</v>
      </c>
      <c r="I2630" s="45" t="s">
        <v>5750</v>
      </c>
      <c r="J2630" s="45" t="s">
        <v>5751</v>
      </c>
      <c r="K2630" s="45" t="s">
        <v>16050</v>
      </c>
      <c r="L2630" s="45" t="s">
        <v>16051</v>
      </c>
      <c r="M2630" s="45" t="s">
        <v>16052</v>
      </c>
      <c r="N2630" s="45" t="s">
        <v>16053</v>
      </c>
      <c r="O2630" s="45" t="s">
        <v>16054</v>
      </c>
      <c r="P2630" s="45" t="s">
        <v>5819</v>
      </c>
    </row>
    <row r="2631" spans="1:16" x14ac:dyDescent="0.3">
      <c r="A2631" s="45" t="s">
        <v>13846</v>
      </c>
      <c r="B2631" s="45" t="s">
        <v>16055</v>
      </c>
      <c r="C2631" s="45" t="s">
        <v>13848</v>
      </c>
      <c r="D2631" s="45" t="s">
        <v>13849</v>
      </c>
      <c r="E2631" s="45" t="s">
        <v>13850</v>
      </c>
      <c r="F2631" s="45" t="s">
        <v>6581</v>
      </c>
      <c r="G2631" s="45">
        <v>1</v>
      </c>
      <c r="I2631" s="45" t="s">
        <v>5750</v>
      </c>
      <c r="J2631" s="45" t="s">
        <v>5751</v>
      </c>
      <c r="K2631" s="45" t="s">
        <v>16056</v>
      </c>
      <c r="L2631" s="45" t="s">
        <v>13852</v>
      </c>
      <c r="M2631" s="45" t="s">
        <v>13853</v>
      </c>
      <c r="N2631" s="45" t="s">
        <v>13854</v>
      </c>
      <c r="O2631" s="45" t="s">
        <v>13855</v>
      </c>
      <c r="P2631" s="45" t="s">
        <v>5821</v>
      </c>
    </row>
    <row r="2632" spans="1:16" x14ac:dyDescent="0.3">
      <c r="A2632" s="45" t="s">
        <v>12096</v>
      </c>
      <c r="B2632" s="45" t="s">
        <v>15707</v>
      </c>
      <c r="C2632" s="45" t="s">
        <v>12098</v>
      </c>
      <c r="D2632" s="45" t="s">
        <v>12099</v>
      </c>
      <c r="E2632" s="45" t="s">
        <v>12100</v>
      </c>
      <c r="F2632" s="45" t="s">
        <v>6581</v>
      </c>
      <c r="G2632" s="45">
        <v>8</v>
      </c>
      <c r="H2632" s="45" t="s">
        <v>7534</v>
      </c>
      <c r="I2632" s="45" t="s">
        <v>5822</v>
      </c>
      <c r="J2632" s="45" t="s">
        <v>5823</v>
      </c>
      <c r="K2632" s="45" t="s">
        <v>16057</v>
      </c>
      <c r="L2632" s="45" t="s">
        <v>12102</v>
      </c>
      <c r="M2632" s="45" t="s">
        <v>12103</v>
      </c>
      <c r="N2632" s="45" t="s">
        <v>12104</v>
      </c>
      <c r="O2632" s="45" t="s">
        <v>12105</v>
      </c>
      <c r="P2632" s="45" t="s">
        <v>5099</v>
      </c>
    </row>
    <row r="2633" spans="1:16" x14ac:dyDescent="0.3">
      <c r="A2633" s="45" t="s">
        <v>10453</v>
      </c>
      <c r="B2633" s="45" t="s">
        <v>10454</v>
      </c>
      <c r="C2633" s="45" t="s">
        <v>10455</v>
      </c>
      <c r="D2633" s="45" t="s">
        <v>10456</v>
      </c>
      <c r="E2633" s="45" t="s">
        <v>10457</v>
      </c>
      <c r="F2633" s="45" t="s">
        <v>5572</v>
      </c>
      <c r="G2633" s="45">
        <v>22</v>
      </c>
      <c r="H2633" s="45" t="s">
        <v>7536</v>
      </c>
      <c r="I2633" s="45" t="s">
        <v>5822</v>
      </c>
      <c r="J2633" s="45" t="s">
        <v>5823</v>
      </c>
      <c r="K2633" s="45" t="s">
        <v>16058</v>
      </c>
      <c r="L2633" s="45" t="s">
        <v>10459</v>
      </c>
      <c r="M2633" s="45" t="s">
        <v>10460</v>
      </c>
      <c r="N2633" s="45" t="s">
        <v>10461</v>
      </c>
      <c r="O2633" s="45" t="s">
        <v>10462</v>
      </c>
      <c r="P2633" s="45" t="s">
        <v>5101</v>
      </c>
    </row>
    <row r="2634" spans="1:16" x14ac:dyDescent="0.3">
      <c r="A2634" s="45" t="s">
        <v>16059</v>
      </c>
      <c r="B2634" s="45" t="s">
        <v>16060</v>
      </c>
      <c r="C2634" s="45" t="s">
        <v>16061</v>
      </c>
      <c r="D2634" s="45" t="s">
        <v>16062</v>
      </c>
      <c r="E2634" s="45" t="s">
        <v>16063</v>
      </c>
      <c r="F2634" s="45" t="s">
        <v>6581</v>
      </c>
      <c r="G2634" s="45">
        <v>1</v>
      </c>
      <c r="H2634" s="45" t="s">
        <v>7537</v>
      </c>
      <c r="I2634" s="45" t="s">
        <v>5822</v>
      </c>
      <c r="J2634" s="45" t="s">
        <v>5823</v>
      </c>
      <c r="K2634" s="45" t="s">
        <v>16064</v>
      </c>
      <c r="L2634" s="45" t="s">
        <v>16065</v>
      </c>
      <c r="M2634" s="45" t="s">
        <v>16066</v>
      </c>
      <c r="N2634" s="45" t="s">
        <v>16067</v>
      </c>
      <c r="O2634" s="45" t="s">
        <v>16068</v>
      </c>
      <c r="P2634" s="45" t="s">
        <v>5824</v>
      </c>
    </row>
    <row r="2635" spans="1:16" x14ac:dyDescent="0.3">
      <c r="A2635" s="45" t="s">
        <v>16069</v>
      </c>
      <c r="B2635" s="45" t="s">
        <v>16070</v>
      </c>
      <c r="C2635" s="45" t="s">
        <v>16071</v>
      </c>
      <c r="D2635" s="45" t="s">
        <v>16072</v>
      </c>
      <c r="E2635" s="45" t="s">
        <v>16073</v>
      </c>
      <c r="F2635" s="45" t="s">
        <v>6581</v>
      </c>
      <c r="G2635" s="45">
        <v>8</v>
      </c>
      <c r="H2635" s="45" t="s">
        <v>7538</v>
      </c>
      <c r="I2635" s="45" t="s">
        <v>5822</v>
      </c>
      <c r="J2635" s="45" t="s">
        <v>5823</v>
      </c>
      <c r="K2635" s="45" t="s">
        <v>16074</v>
      </c>
      <c r="L2635" s="45" t="s">
        <v>16075</v>
      </c>
      <c r="M2635" s="45" t="s">
        <v>16076</v>
      </c>
      <c r="N2635" s="45" t="s">
        <v>16077</v>
      </c>
      <c r="O2635" s="45" t="s">
        <v>16078</v>
      </c>
      <c r="P2635" s="45" t="s">
        <v>5827</v>
      </c>
    </row>
    <row r="2636" spans="1:16" x14ac:dyDescent="0.3">
      <c r="A2636" s="45" t="s">
        <v>16079</v>
      </c>
      <c r="B2636" s="45" t="s">
        <v>16080</v>
      </c>
      <c r="C2636" s="45" t="s">
        <v>16081</v>
      </c>
      <c r="D2636" s="45" t="s">
        <v>16082</v>
      </c>
      <c r="E2636" s="45" t="s">
        <v>16083</v>
      </c>
      <c r="F2636" s="45" t="s">
        <v>6581</v>
      </c>
      <c r="G2636" s="45">
        <v>6</v>
      </c>
      <c r="I2636" s="45" t="s">
        <v>5822</v>
      </c>
      <c r="J2636" s="45" t="s">
        <v>5823</v>
      </c>
      <c r="K2636" s="45" t="s">
        <v>16084</v>
      </c>
      <c r="L2636" s="45" t="s">
        <v>16085</v>
      </c>
      <c r="M2636" s="45" t="s">
        <v>16086</v>
      </c>
      <c r="N2636" s="45" t="s">
        <v>16087</v>
      </c>
      <c r="O2636" s="45" t="s">
        <v>16088</v>
      </c>
      <c r="P2636" s="45" t="s">
        <v>5829</v>
      </c>
    </row>
    <row r="2637" spans="1:16" x14ac:dyDescent="0.3">
      <c r="A2637" s="45" t="s">
        <v>16089</v>
      </c>
      <c r="B2637" s="45" t="s">
        <v>16090</v>
      </c>
      <c r="C2637" s="45" t="s">
        <v>16091</v>
      </c>
      <c r="D2637" s="45" t="s">
        <v>16092</v>
      </c>
      <c r="E2637" s="45" t="s">
        <v>16093</v>
      </c>
      <c r="F2637" s="45" t="s">
        <v>6581</v>
      </c>
      <c r="G2637" s="45">
        <v>12</v>
      </c>
      <c r="I2637" s="45" t="s">
        <v>5822</v>
      </c>
      <c r="J2637" s="45" t="s">
        <v>5823</v>
      </c>
      <c r="K2637" s="45" t="s">
        <v>16094</v>
      </c>
      <c r="L2637" s="45" t="s">
        <v>16095</v>
      </c>
      <c r="M2637" s="45" t="s">
        <v>16096</v>
      </c>
      <c r="N2637" s="45" t="s">
        <v>16097</v>
      </c>
      <c r="O2637" s="45" t="s">
        <v>16098</v>
      </c>
      <c r="P2637" s="45" t="s">
        <v>5831</v>
      </c>
    </row>
    <row r="2638" spans="1:16" x14ac:dyDescent="0.3">
      <c r="A2638" s="45" t="s">
        <v>16099</v>
      </c>
      <c r="B2638" s="45" t="s">
        <v>16100</v>
      </c>
      <c r="C2638" s="45" t="s">
        <v>16101</v>
      </c>
      <c r="D2638" s="45" t="s">
        <v>16102</v>
      </c>
      <c r="E2638" s="45" t="s">
        <v>16103</v>
      </c>
      <c r="F2638" s="45" t="s">
        <v>5167</v>
      </c>
      <c r="G2638" s="45">
        <v>22</v>
      </c>
      <c r="I2638" s="45" t="s">
        <v>5822</v>
      </c>
      <c r="J2638" s="45" t="s">
        <v>5823</v>
      </c>
      <c r="K2638" s="45" t="s">
        <v>16104</v>
      </c>
      <c r="L2638" s="45" t="s">
        <v>16105</v>
      </c>
      <c r="M2638" s="45" t="s">
        <v>16106</v>
      </c>
      <c r="N2638" s="45" t="s">
        <v>16107</v>
      </c>
      <c r="O2638" s="45" t="s">
        <v>16108</v>
      </c>
      <c r="P2638" s="45" t="s">
        <v>5833</v>
      </c>
    </row>
    <row r="2639" spans="1:16" x14ac:dyDescent="0.3">
      <c r="A2639" s="45" t="s">
        <v>16109</v>
      </c>
      <c r="B2639" s="45" t="s">
        <v>16110</v>
      </c>
      <c r="C2639" s="45" t="s">
        <v>16111</v>
      </c>
      <c r="D2639" s="45" t="s">
        <v>16112</v>
      </c>
      <c r="E2639" s="45" t="s">
        <v>16113</v>
      </c>
      <c r="F2639" s="45" t="s">
        <v>6581</v>
      </c>
      <c r="G2639" s="45">
        <v>8</v>
      </c>
      <c r="H2639" s="45" t="s">
        <v>7540</v>
      </c>
      <c r="I2639" s="45" t="s">
        <v>5822</v>
      </c>
      <c r="J2639" s="45" t="s">
        <v>5823</v>
      </c>
      <c r="K2639" s="45" t="s">
        <v>16114</v>
      </c>
      <c r="L2639" s="45" t="s">
        <v>16115</v>
      </c>
      <c r="M2639" s="45" t="s">
        <v>16116</v>
      </c>
      <c r="N2639" s="45" t="s">
        <v>16117</v>
      </c>
      <c r="O2639" s="45" t="s">
        <v>16118</v>
      </c>
      <c r="P2639" s="45" t="s">
        <v>5835</v>
      </c>
    </row>
    <row r="2640" spans="1:16" x14ac:dyDescent="0.3">
      <c r="A2640" s="45" t="s">
        <v>15985</v>
      </c>
      <c r="B2640" s="45" t="s">
        <v>16119</v>
      </c>
      <c r="C2640" s="45" t="s">
        <v>15987</v>
      </c>
      <c r="D2640" s="45" t="s">
        <v>15988</v>
      </c>
      <c r="E2640" s="45" t="s">
        <v>15989</v>
      </c>
      <c r="F2640" s="45" t="s">
        <v>6581</v>
      </c>
      <c r="G2640" s="45">
        <v>8</v>
      </c>
      <c r="I2640" s="45" t="s">
        <v>5822</v>
      </c>
      <c r="J2640" s="45" t="s">
        <v>5823</v>
      </c>
      <c r="K2640" s="45" t="s">
        <v>16120</v>
      </c>
      <c r="L2640" s="45" t="s">
        <v>15991</v>
      </c>
      <c r="M2640" s="45" t="s">
        <v>15992</v>
      </c>
      <c r="N2640" s="45" t="s">
        <v>15993</v>
      </c>
      <c r="O2640" s="45" t="s">
        <v>15994</v>
      </c>
      <c r="P2640" s="45" t="s">
        <v>5806</v>
      </c>
    </row>
    <row r="2641" spans="1:16" x14ac:dyDescent="0.3">
      <c r="A2641" s="45" t="s">
        <v>16121</v>
      </c>
      <c r="B2641" s="45" t="s">
        <v>16122</v>
      </c>
      <c r="C2641" s="45" t="s">
        <v>16123</v>
      </c>
      <c r="D2641" s="45" t="s">
        <v>16124</v>
      </c>
      <c r="E2641" s="45" t="s">
        <v>16125</v>
      </c>
      <c r="F2641" s="45" t="s">
        <v>6581</v>
      </c>
      <c r="G2641" s="45">
        <v>8</v>
      </c>
      <c r="I2641" s="45" t="s">
        <v>5822</v>
      </c>
      <c r="J2641" s="45" t="s">
        <v>5823</v>
      </c>
      <c r="K2641" s="45" t="s">
        <v>16126</v>
      </c>
      <c r="L2641" s="45" t="s">
        <v>16127</v>
      </c>
      <c r="M2641" s="45" t="s">
        <v>16128</v>
      </c>
      <c r="N2641" s="45" t="s">
        <v>16129</v>
      </c>
      <c r="O2641" s="45" t="s">
        <v>16130</v>
      </c>
      <c r="P2641" s="45" t="s">
        <v>5838</v>
      </c>
    </row>
    <row r="2642" spans="1:16" x14ac:dyDescent="0.3">
      <c r="A2642" s="45" t="s">
        <v>16131</v>
      </c>
      <c r="B2642" s="45" t="s">
        <v>16132</v>
      </c>
      <c r="C2642" s="45" t="s">
        <v>16133</v>
      </c>
      <c r="D2642" s="45" t="s">
        <v>16134</v>
      </c>
      <c r="E2642" s="45" t="s">
        <v>16135</v>
      </c>
      <c r="F2642" s="45" t="s">
        <v>6581</v>
      </c>
      <c r="G2642" s="45">
        <v>6</v>
      </c>
      <c r="I2642" s="45" t="s">
        <v>5822</v>
      </c>
      <c r="J2642" s="45" t="s">
        <v>5823</v>
      </c>
      <c r="K2642" s="45" t="s">
        <v>16136</v>
      </c>
      <c r="L2642" s="45" t="s">
        <v>16137</v>
      </c>
      <c r="M2642" s="45" t="s">
        <v>16138</v>
      </c>
      <c r="N2642" s="45" t="s">
        <v>16139</v>
      </c>
      <c r="O2642" s="45" t="s">
        <v>16140</v>
      </c>
      <c r="P2642" s="45" t="s">
        <v>5840</v>
      </c>
    </row>
    <row r="2643" spans="1:16" x14ac:dyDescent="0.3">
      <c r="A2643" s="45" t="s">
        <v>16141</v>
      </c>
      <c r="B2643" s="45" t="s">
        <v>16142</v>
      </c>
      <c r="C2643" s="45" t="s">
        <v>16143</v>
      </c>
      <c r="D2643" s="45" t="s">
        <v>16144</v>
      </c>
      <c r="E2643" s="45" t="s">
        <v>16145</v>
      </c>
      <c r="F2643" s="45" t="s">
        <v>6581</v>
      </c>
      <c r="G2643" s="45">
        <v>6</v>
      </c>
      <c r="I2643" s="45" t="s">
        <v>5822</v>
      </c>
      <c r="J2643" s="45" t="s">
        <v>5823</v>
      </c>
      <c r="K2643" s="45" t="s">
        <v>16146</v>
      </c>
      <c r="L2643" s="45" t="s">
        <v>16147</v>
      </c>
      <c r="M2643" s="45" t="s">
        <v>16148</v>
      </c>
      <c r="N2643" s="45" t="s">
        <v>16149</v>
      </c>
      <c r="O2643" s="45" t="s">
        <v>16150</v>
      </c>
      <c r="P2643" s="45" t="s">
        <v>5841</v>
      </c>
    </row>
    <row r="2644" spans="1:16" x14ac:dyDescent="0.3">
      <c r="A2644" s="45" t="s">
        <v>16151</v>
      </c>
      <c r="B2644" s="45" t="s">
        <v>16152</v>
      </c>
      <c r="C2644" s="45" t="s">
        <v>16153</v>
      </c>
      <c r="D2644" s="45" t="s">
        <v>16154</v>
      </c>
      <c r="E2644" s="45" t="s">
        <v>16155</v>
      </c>
      <c r="F2644" s="45" t="s">
        <v>6581</v>
      </c>
      <c r="G2644" s="45">
        <v>1</v>
      </c>
      <c r="I2644" s="45" t="s">
        <v>5822</v>
      </c>
      <c r="J2644" s="45" t="s">
        <v>5823</v>
      </c>
      <c r="K2644" s="45" t="s">
        <v>16156</v>
      </c>
      <c r="L2644" s="45" t="s">
        <v>16157</v>
      </c>
      <c r="M2644" s="45" t="s">
        <v>16158</v>
      </c>
      <c r="N2644" s="45" t="s">
        <v>16159</v>
      </c>
      <c r="O2644" s="45" t="s">
        <v>16160</v>
      </c>
      <c r="P2644" s="45" t="s">
        <v>5842</v>
      </c>
    </row>
    <row r="2645" spans="1:16" x14ac:dyDescent="0.3">
      <c r="A2645" s="45" t="s">
        <v>16161</v>
      </c>
      <c r="B2645" s="45" t="s">
        <v>16162</v>
      </c>
      <c r="C2645" s="45" t="s">
        <v>16163</v>
      </c>
      <c r="D2645" s="45" t="s">
        <v>16164</v>
      </c>
      <c r="E2645" s="45" t="s">
        <v>16165</v>
      </c>
      <c r="F2645" s="45" t="s">
        <v>6581</v>
      </c>
      <c r="G2645" s="45">
        <v>1</v>
      </c>
      <c r="I2645" s="45" t="s">
        <v>5822</v>
      </c>
      <c r="J2645" s="45" t="s">
        <v>5823</v>
      </c>
      <c r="K2645" s="45" t="s">
        <v>16166</v>
      </c>
      <c r="L2645" s="45" t="s">
        <v>16167</v>
      </c>
      <c r="M2645" s="45" t="s">
        <v>16168</v>
      </c>
      <c r="N2645" s="45" t="s">
        <v>16169</v>
      </c>
      <c r="O2645" s="45" t="s">
        <v>16170</v>
      </c>
      <c r="P2645" s="45" t="s">
        <v>5843</v>
      </c>
    </row>
    <row r="2646" spans="1:16" x14ac:dyDescent="0.3">
      <c r="A2646" s="45" t="s">
        <v>13846</v>
      </c>
      <c r="B2646" s="45" t="s">
        <v>16055</v>
      </c>
      <c r="C2646" s="45" t="s">
        <v>13848</v>
      </c>
      <c r="D2646" s="45" t="s">
        <v>13849</v>
      </c>
      <c r="E2646" s="45" t="s">
        <v>13850</v>
      </c>
      <c r="F2646" s="45" t="s">
        <v>6581</v>
      </c>
      <c r="G2646" s="45">
        <v>1</v>
      </c>
      <c r="I2646" s="45" t="s">
        <v>5822</v>
      </c>
      <c r="J2646" s="45" t="s">
        <v>5823</v>
      </c>
      <c r="K2646" s="45" t="s">
        <v>16171</v>
      </c>
      <c r="L2646" s="45" t="s">
        <v>13852</v>
      </c>
      <c r="M2646" s="45" t="s">
        <v>13853</v>
      </c>
      <c r="N2646" s="45" t="s">
        <v>13854</v>
      </c>
      <c r="O2646" s="45" t="s">
        <v>13855</v>
      </c>
      <c r="P2646" s="45" t="s">
        <v>5821</v>
      </c>
    </row>
    <row r="2647" spans="1:16" x14ac:dyDescent="0.3">
      <c r="A2647" s="45" t="s">
        <v>7726</v>
      </c>
      <c r="B2647" s="45" t="s">
        <v>7727</v>
      </c>
      <c r="C2647" s="45" t="s">
        <v>7728</v>
      </c>
      <c r="D2647" s="45" t="s">
        <v>7729</v>
      </c>
      <c r="E2647" s="45" t="s">
        <v>7730</v>
      </c>
      <c r="F2647" s="45" t="s">
        <v>6581</v>
      </c>
      <c r="G2647" s="45">
        <v>12</v>
      </c>
      <c r="H2647" s="45" t="s">
        <v>7541</v>
      </c>
      <c r="I2647" s="45" t="s">
        <v>6123</v>
      </c>
      <c r="J2647" s="45" t="s">
        <v>6124</v>
      </c>
      <c r="K2647" s="45" t="s">
        <v>16172</v>
      </c>
      <c r="L2647" s="45" t="s">
        <v>7732</v>
      </c>
      <c r="M2647" s="45" t="s">
        <v>7733</v>
      </c>
      <c r="N2647" s="45" t="s">
        <v>7734</v>
      </c>
      <c r="O2647" s="45" t="s">
        <v>7735</v>
      </c>
      <c r="P2647" s="45" t="s">
        <v>4846</v>
      </c>
    </row>
    <row r="2648" spans="1:16" x14ac:dyDescent="0.3">
      <c r="A2648" s="45" t="s">
        <v>7762</v>
      </c>
      <c r="B2648" s="45" t="s">
        <v>7763</v>
      </c>
      <c r="C2648" s="45" t="s">
        <v>7764</v>
      </c>
      <c r="D2648" s="45" t="s">
        <v>7765</v>
      </c>
      <c r="E2648" s="45" t="s">
        <v>7766</v>
      </c>
      <c r="F2648" s="45" t="s">
        <v>6581</v>
      </c>
      <c r="G2648" s="45">
        <v>1</v>
      </c>
      <c r="H2648" s="45" t="s">
        <v>7543</v>
      </c>
      <c r="I2648" s="45" t="s">
        <v>6123</v>
      </c>
      <c r="J2648" s="45" t="s">
        <v>6124</v>
      </c>
      <c r="K2648" s="45" t="s">
        <v>16173</v>
      </c>
      <c r="L2648" s="45" t="s">
        <v>7768</v>
      </c>
      <c r="M2648" s="45" t="s">
        <v>7769</v>
      </c>
      <c r="N2648" s="45" t="s">
        <v>7770</v>
      </c>
      <c r="O2648" s="45" t="s">
        <v>7771</v>
      </c>
      <c r="P2648" s="45" t="s">
        <v>4849</v>
      </c>
    </row>
    <row r="2649" spans="1:16" x14ac:dyDescent="0.3">
      <c r="A2649" s="45" t="s">
        <v>9687</v>
      </c>
      <c r="B2649" s="45" t="s">
        <v>9688</v>
      </c>
      <c r="C2649" s="45" t="s">
        <v>9689</v>
      </c>
      <c r="D2649" s="45" t="s">
        <v>9690</v>
      </c>
      <c r="E2649" s="45" t="s">
        <v>9691</v>
      </c>
      <c r="F2649" s="45" t="s">
        <v>6581</v>
      </c>
      <c r="G2649" s="45">
        <v>10</v>
      </c>
      <c r="H2649" s="45" t="s">
        <v>7544</v>
      </c>
      <c r="I2649" s="45" t="s">
        <v>6123</v>
      </c>
      <c r="J2649" s="45" t="s">
        <v>6124</v>
      </c>
      <c r="K2649" s="45" t="s">
        <v>16174</v>
      </c>
      <c r="L2649" s="45" t="s">
        <v>9693</v>
      </c>
      <c r="M2649" s="45" t="s">
        <v>9694</v>
      </c>
      <c r="N2649" s="45" t="s">
        <v>9695</v>
      </c>
      <c r="O2649" s="45" t="s">
        <v>9696</v>
      </c>
      <c r="P2649" s="45" t="s">
        <v>4852</v>
      </c>
    </row>
    <row r="2650" spans="1:16" x14ac:dyDescent="0.3">
      <c r="A2650" s="45" t="s">
        <v>9697</v>
      </c>
      <c r="B2650" s="45" t="s">
        <v>9698</v>
      </c>
      <c r="C2650" s="45" t="s">
        <v>9699</v>
      </c>
      <c r="D2650" s="45" t="s">
        <v>9700</v>
      </c>
      <c r="E2650" s="45" t="s">
        <v>9701</v>
      </c>
      <c r="F2650" s="45" t="s">
        <v>6581</v>
      </c>
      <c r="G2650" s="45">
        <v>10</v>
      </c>
      <c r="H2650" s="45" t="s">
        <v>7545</v>
      </c>
      <c r="I2650" s="45" t="s">
        <v>6123</v>
      </c>
      <c r="J2650" s="45" t="s">
        <v>6124</v>
      </c>
      <c r="K2650" s="45" t="s">
        <v>16175</v>
      </c>
      <c r="L2650" s="45" t="s">
        <v>9703</v>
      </c>
      <c r="M2650" s="45" t="s">
        <v>9704</v>
      </c>
      <c r="N2650" s="45" t="s">
        <v>9705</v>
      </c>
      <c r="O2650" s="45" t="s">
        <v>9706</v>
      </c>
      <c r="P2650" s="45" t="s">
        <v>4855</v>
      </c>
    </row>
    <row r="2651" spans="1:16" x14ac:dyDescent="0.3">
      <c r="A2651" s="45" t="s">
        <v>9543</v>
      </c>
      <c r="B2651" s="45" t="s">
        <v>11531</v>
      </c>
      <c r="C2651" s="45" t="s">
        <v>9545</v>
      </c>
      <c r="D2651" s="45" t="s">
        <v>9546</v>
      </c>
      <c r="E2651" s="45" t="s">
        <v>9547</v>
      </c>
      <c r="F2651" s="45" t="s">
        <v>5572</v>
      </c>
      <c r="G2651" s="45">
        <v>22</v>
      </c>
      <c r="I2651" s="45" t="s">
        <v>6123</v>
      </c>
      <c r="J2651" s="45" t="s">
        <v>6124</v>
      </c>
      <c r="K2651" s="45" t="s">
        <v>16176</v>
      </c>
      <c r="L2651" s="45" t="s">
        <v>9549</v>
      </c>
      <c r="M2651" s="45" t="s">
        <v>9550</v>
      </c>
      <c r="N2651" s="45" t="s">
        <v>9551</v>
      </c>
      <c r="O2651" s="45" t="s">
        <v>9552</v>
      </c>
      <c r="P2651" s="45" t="s">
        <v>4994</v>
      </c>
    </row>
    <row r="2652" spans="1:16" x14ac:dyDescent="0.3">
      <c r="A2652" s="45" t="s">
        <v>9553</v>
      </c>
      <c r="B2652" s="45" t="s">
        <v>11533</v>
      </c>
      <c r="C2652" s="45" t="s">
        <v>9555</v>
      </c>
      <c r="D2652" s="45" t="s">
        <v>9556</v>
      </c>
      <c r="E2652" s="45" t="s">
        <v>9557</v>
      </c>
      <c r="F2652" s="45" t="s">
        <v>6581</v>
      </c>
      <c r="G2652" s="45">
        <v>4</v>
      </c>
      <c r="I2652" s="45" t="s">
        <v>6123</v>
      </c>
      <c r="J2652" s="45" t="s">
        <v>6124</v>
      </c>
      <c r="K2652" s="45" t="s">
        <v>16177</v>
      </c>
      <c r="L2652" s="45" t="s">
        <v>9559</v>
      </c>
      <c r="M2652" s="45" t="s">
        <v>9560</v>
      </c>
      <c r="N2652" s="45" t="s">
        <v>9561</v>
      </c>
      <c r="O2652" s="45" t="s">
        <v>9562</v>
      </c>
      <c r="P2652" s="45" t="s">
        <v>4832</v>
      </c>
    </row>
    <row r="2653" spans="1:16" x14ac:dyDescent="0.3">
      <c r="A2653" s="45" t="s">
        <v>11535</v>
      </c>
      <c r="B2653" s="45" t="s">
        <v>11536</v>
      </c>
      <c r="C2653" s="45" t="s">
        <v>11537</v>
      </c>
      <c r="D2653" s="45" t="s">
        <v>11538</v>
      </c>
      <c r="E2653" s="45" t="s">
        <v>11539</v>
      </c>
      <c r="F2653" s="45" t="s">
        <v>6581</v>
      </c>
      <c r="G2653" s="45">
        <v>1</v>
      </c>
      <c r="I2653" s="45" t="s">
        <v>6123</v>
      </c>
      <c r="J2653" s="45" t="s">
        <v>6124</v>
      </c>
      <c r="K2653" s="45" t="s">
        <v>16178</v>
      </c>
      <c r="L2653" s="45" t="s">
        <v>11541</v>
      </c>
      <c r="M2653" s="45" t="s">
        <v>11542</v>
      </c>
      <c r="N2653" s="45" t="s">
        <v>11543</v>
      </c>
      <c r="O2653" s="45" t="s">
        <v>11544</v>
      </c>
      <c r="P2653" s="45" t="s">
        <v>4998</v>
      </c>
    </row>
    <row r="2654" spans="1:16" x14ac:dyDescent="0.3">
      <c r="A2654" s="45" t="s">
        <v>11545</v>
      </c>
      <c r="B2654" s="45" t="s">
        <v>11546</v>
      </c>
      <c r="C2654" s="45" t="s">
        <v>11547</v>
      </c>
      <c r="D2654" s="45" t="s">
        <v>11548</v>
      </c>
      <c r="E2654" s="45" t="s">
        <v>11549</v>
      </c>
      <c r="F2654" s="45" t="s">
        <v>6581</v>
      </c>
      <c r="G2654" s="45">
        <v>2</v>
      </c>
      <c r="I2654" s="45" t="s">
        <v>6123</v>
      </c>
      <c r="J2654" s="45" t="s">
        <v>6124</v>
      </c>
      <c r="K2654" s="45" t="s">
        <v>16179</v>
      </c>
      <c r="L2654" s="45" t="s">
        <v>11551</v>
      </c>
      <c r="M2654" s="45" t="s">
        <v>11552</v>
      </c>
      <c r="N2654" s="45" t="s">
        <v>11553</v>
      </c>
      <c r="O2654" s="45" t="s">
        <v>11554</v>
      </c>
      <c r="P2654" s="45" t="s">
        <v>5245</v>
      </c>
    </row>
    <row r="2655" spans="1:16" x14ac:dyDescent="0.3">
      <c r="A2655" s="45" t="s">
        <v>11811</v>
      </c>
      <c r="B2655" s="45" t="s">
        <v>11812</v>
      </c>
      <c r="C2655" s="45" t="s">
        <v>11813</v>
      </c>
      <c r="D2655" s="45" t="s">
        <v>11814</v>
      </c>
      <c r="E2655" s="45" t="s">
        <v>11815</v>
      </c>
      <c r="F2655" s="45" t="s">
        <v>5572</v>
      </c>
      <c r="G2655" s="45">
        <v>22</v>
      </c>
      <c r="I2655" s="45" t="s">
        <v>6123</v>
      </c>
      <c r="J2655" s="45" t="s">
        <v>6124</v>
      </c>
      <c r="K2655" s="45" t="s">
        <v>16180</v>
      </c>
      <c r="L2655" s="45" t="s">
        <v>11817</v>
      </c>
      <c r="M2655" s="45" t="s">
        <v>11818</v>
      </c>
      <c r="N2655" s="45" t="s">
        <v>11819</v>
      </c>
      <c r="O2655" s="45" t="s">
        <v>11820</v>
      </c>
      <c r="P2655" s="45" t="s">
        <v>5034</v>
      </c>
    </row>
    <row r="2656" spans="1:16" x14ac:dyDescent="0.3">
      <c r="A2656" s="45" t="s">
        <v>11821</v>
      </c>
      <c r="B2656" s="45" t="s">
        <v>11822</v>
      </c>
      <c r="C2656" s="45" t="s">
        <v>11823</v>
      </c>
      <c r="D2656" s="45" t="s">
        <v>11824</v>
      </c>
      <c r="E2656" s="45" t="s">
        <v>11825</v>
      </c>
      <c r="F2656" s="45" t="s">
        <v>5572</v>
      </c>
      <c r="G2656" s="45">
        <v>22</v>
      </c>
      <c r="I2656" s="45" t="s">
        <v>6123</v>
      </c>
      <c r="J2656" s="45" t="s">
        <v>6124</v>
      </c>
      <c r="K2656" s="45" t="s">
        <v>16181</v>
      </c>
      <c r="L2656" s="45" t="s">
        <v>11827</v>
      </c>
      <c r="M2656" s="45" t="s">
        <v>11828</v>
      </c>
      <c r="N2656" s="45" t="s">
        <v>11829</v>
      </c>
      <c r="O2656" s="45" t="s">
        <v>11830</v>
      </c>
      <c r="P2656" s="45" t="s">
        <v>5037</v>
      </c>
    </row>
    <row r="2657" spans="1:16" x14ac:dyDescent="0.3">
      <c r="A2657" s="45" t="s">
        <v>11831</v>
      </c>
      <c r="B2657" s="45" t="s">
        <v>11832</v>
      </c>
      <c r="C2657" s="45" t="s">
        <v>11833</v>
      </c>
      <c r="D2657" s="45" t="s">
        <v>11834</v>
      </c>
      <c r="E2657" s="45" t="s">
        <v>11835</v>
      </c>
      <c r="F2657" s="45" t="s">
        <v>5572</v>
      </c>
      <c r="G2657" s="45">
        <v>22</v>
      </c>
      <c r="I2657" s="45" t="s">
        <v>6123</v>
      </c>
      <c r="J2657" s="45" t="s">
        <v>6124</v>
      </c>
      <c r="K2657" s="45" t="s">
        <v>16182</v>
      </c>
      <c r="L2657" s="45" t="s">
        <v>11837</v>
      </c>
      <c r="M2657" s="45" t="s">
        <v>11838</v>
      </c>
      <c r="N2657" s="45" t="s">
        <v>11839</v>
      </c>
      <c r="O2657" s="45" t="s">
        <v>11840</v>
      </c>
      <c r="P2657" s="45" t="s">
        <v>5039</v>
      </c>
    </row>
    <row r="2658" spans="1:16" x14ac:dyDescent="0.3">
      <c r="A2658" s="45" t="s">
        <v>11841</v>
      </c>
      <c r="B2658" s="45" t="s">
        <v>11842</v>
      </c>
      <c r="C2658" s="45" t="s">
        <v>11843</v>
      </c>
      <c r="D2658" s="45" t="s">
        <v>11844</v>
      </c>
      <c r="E2658" s="45" t="s">
        <v>11845</v>
      </c>
      <c r="F2658" s="45" t="s">
        <v>5572</v>
      </c>
      <c r="G2658" s="45">
        <v>22</v>
      </c>
      <c r="I2658" s="45" t="s">
        <v>6123</v>
      </c>
      <c r="J2658" s="45" t="s">
        <v>6124</v>
      </c>
      <c r="K2658" s="45" t="s">
        <v>16183</v>
      </c>
      <c r="L2658" s="45" t="s">
        <v>11847</v>
      </c>
      <c r="M2658" s="45" t="s">
        <v>11848</v>
      </c>
      <c r="N2658" s="45" t="s">
        <v>11849</v>
      </c>
      <c r="O2658" s="45" t="s">
        <v>11850</v>
      </c>
      <c r="P2658" s="45" t="s">
        <v>5041</v>
      </c>
    </row>
    <row r="2659" spans="1:16" x14ac:dyDescent="0.3">
      <c r="A2659" s="45" t="s">
        <v>11851</v>
      </c>
      <c r="B2659" s="45" t="s">
        <v>11852</v>
      </c>
      <c r="C2659" s="45" t="s">
        <v>11853</v>
      </c>
      <c r="D2659" s="45" t="s">
        <v>11854</v>
      </c>
      <c r="E2659" s="45" t="s">
        <v>11855</v>
      </c>
      <c r="F2659" s="45" t="s">
        <v>5572</v>
      </c>
      <c r="G2659" s="45">
        <v>22</v>
      </c>
      <c r="I2659" s="45" t="s">
        <v>6123</v>
      </c>
      <c r="J2659" s="45" t="s">
        <v>6124</v>
      </c>
      <c r="K2659" s="45" t="s">
        <v>16184</v>
      </c>
      <c r="L2659" s="45" t="s">
        <v>11857</v>
      </c>
      <c r="M2659" s="45" t="s">
        <v>11858</v>
      </c>
      <c r="N2659" s="45" t="s">
        <v>11859</v>
      </c>
      <c r="O2659" s="45" t="s">
        <v>11860</v>
      </c>
      <c r="P2659" s="45" t="s">
        <v>5043</v>
      </c>
    </row>
    <row r="2660" spans="1:16" x14ac:dyDescent="0.3">
      <c r="A2660" s="45" t="s">
        <v>11861</v>
      </c>
      <c r="B2660" s="45" t="s">
        <v>11862</v>
      </c>
      <c r="C2660" s="45" t="s">
        <v>11863</v>
      </c>
      <c r="D2660" s="45" t="s">
        <v>11864</v>
      </c>
      <c r="E2660" s="45" t="s">
        <v>11865</v>
      </c>
      <c r="F2660" s="45" t="s">
        <v>5572</v>
      </c>
      <c r="G2660" s="45">
        <v>22</v>
      </c>
      <c r="I2660" s="45" t="s">
        <v>6123</v>
      </c>
      <c r="J2660" s="45" t="s">
        <v>6124</v>
      </c>
      <c r="K2660" s="45" t="s">
        <v>16185</v>
      </c>
      <c r="L2660" s="45" t="s">
        <v>11867</v>
      </c>
      <c r="M2660" s="45" t="s">
        <v>11868</v>
      </c>
      <c r="N2660" s="45" t="s">
        <v>11869</v>
      </c>
      <c r="O2660" s="45" t="s">
        <v>11870</v>
      </c>
      <c r="P2660" s="45" t="s">
        <v>5045</v>
      </c>
    </row>
    <row r="2661" spans="1:16" x14ac:dyDescent="0.3">
      <c r="A2661" s="45" t="s">
        <v>16186</v>
      </c>
      <c r="B2661" s="45" t="s">
        <v>16187</v>
      </c>
      <c r="C2661" s="45" t="s">
        <v>16188</v>
      </c>
      <c r="D2661" s="45" t="s">
        <v>16189</v>
      </c>
      <c r="E2661" s="45" t="s">
        <v>16190</v>
      </c>
      <c r="F2661" s="45" t="s">
        <v>5572</v>
      </c>
      <c r="G2661" s="45">
        <v>22</v>
      </c>
      <c r="I2661" s="45" t="s">
        <v>6123</v>
      </c>
      <c r="J2661" s="45" t="s">
        <v>6124</v>
      </c>
      <c r="K2661" s="45" t="s">
        <v>16191</v>
      </c>
      <c r="L2661" s="45" t="s">
        <v>16192</v>
      </c>
      <c r="M2661" s="45" t="s">
        <v>16193</v>
      </c>
      <c r="N2661" s="45" t="s">
        <v>16194</v>
      </c>
      <c r="O2661" s="45" t="s">
        <v>16195</v>
      </c>
      <c r="P2661" s="45" t="s">
        <v>6125</v>
      </c>
    </row>
    <row r="2662" spans="1:16" x14ac:dyDescent="0.3">
      <c r="A2662" s="45" t="s">
        <v>16196</v>
      </c>
      <c r="B2662" s="45" t="s">
        <v>16197</v>
      </c>
      <c r="C2662" s="45" t="s">
        <v>16198</v>
      </c>
      <c r="D2662" s="45" t="s">
        <v>16199</v>
      </c>
      <c r="E2662" s="45" t="s">
        <v>16200</v>
      </c>
      <c r="F2662" s="45" t="s">
        <v>5572</v>
      </c>
      <c r="G2662" s="45">
        <v>22</v>
      </c>
      <c r="I2662" s="45" t="s">
        <v>6123</v>
      </c>
      <c r="J2662" s="45" t="s">
        <v>6124</v>
      </c>
      <c r="K2662" s="45" t="s">
        <v>16201</v>
      </c>
      <c r="L2662" s="45" t="s">
        <v>16202</v>
      </c>
      <c r="M2662" s="45" t="s">
        <v>16203</v>
      </c>
      <c r="N2662" s="45" t="s">
        <v>16204</v>
      </c>
      <c r="O2662" s="45" t="s">
        <v>16205</v>
      </c>
      <c r="P2662" s="45" t="s">
        <v>6127</v>
      </c>
    </row>
    <row r="2663" spans="1:16" x14ac:dyDescent="0.3">
      <c r="A2663" s="45" t="s">
        <v>16206</v>
      </c>
      <c r="B2663" s="45" t="s">
        <v>16207</v>
      </c>
      <c r="C2663" s="45" t="s">
        <v>16208</v>
      </c>
      <c r="D2663" s="45" t="s">
        <v>16209</v>
      </c>
      <c r="E2663" s="45" t="s">
        <v>16210</v>
      </c>
      <c r="F2663" s="45" t="s">
        <v>5572</v>
      </c>
      <c r="G2663" s="45">
        <v>22</v>
      </c>
      <c r="I2663" s="45" t="s">
        <v>6123</v>
      </c>
      <c r="J2663" s="45" t="s">
        <v>6124</v>
      </c>
      <c r="K2663" s="45" t="s">
        <v>16211</v>
      </c>
      <c r="L2663" s="45" t="s">
        <v>16212</v>
      </c>
      <c r="M2663" s="45" t="s">
        <v>16213</v>
      </c>
      <c r="N2663" s="45" t="s">
        <v>16214</v>
      </c>
      <c r="O2663" s="45" t="s">
        <v>16215</v>
      </c>
      <c r="P2663" s="45" t="s">
        <v>6129</v>
      </c>
    </row>
    <row r="2664" spans="1:16" x14ac:dyDescent="0.3">
      <c r="A2664" s="45" t="s">
        <v>16216</v>
      </c>
      <c r="B2664" s="45" t="s">
        <v>16217</v>
      </c>
      <c r="C2664" s="45" t="s">
        <v>16218</v>
      </c>
      <c r="D2664" s="45" t="s">
        <v>16219</v>
      </c>
      <c r="E2664" s="45" t="s">
        <v>16220</v>
      </c>
      <c r="F2664" s="45" t="s">
        <v>5572</v>
      </c>
      <c r="G2664" s="45">
        <v>22</v>
      </c>
      <c r="I2664" s="45" t="s">
        <v>6123</v>
      </c>
      <c r="J2664" s="45" t="s">
        <v>6124</v>
      </c>
      <c r="K2664" s="45" t="s">
        <v>16221</v>
      </c>
      <c r="L2664" s="45" t="s">
        <v>16222</v>
      </c>
      <c r="M2664" s="45" t="s">
        <v>16223</v>
      </c>
      <c r="N2664" s="45" t="s">
        <v>16224</v>
      </c>
      <c r="O2664" s="45" t="s">
        <v>16225</v>
      </c>
      <c r="P2664" s="45" t="s">
        <v>6131</v>
      </c>
    </row>
    <row r="2665" spans="1:16" x14ac:dyDescent="0.3">
      <c r="A2665" s="45" t="s">
        <v>16226</v>
      </c>
      <c r="B2665" s="45" t="s">
        <v>16227</v>
      </c>
      <c r="C2665" s="45" t="s">
        <v>16228</v>
      </c>
      <c r="D2665" s="45" t="s">
        <v>16229</v>
      </c>
      <c r="E2665" s="45" t="s">
        <v>16230</v>
      </c>
      <c r="F2665" s="45" t="s">
        <v>5572</v>
      </c>
      <c r="G2665" s="45">
        <v>22</v>
      </c>
      <c r="I2665" s="45" t="s">
        <v>6123</v>
      </c>
      <c r="J2665" s="45" t="s">
        <v>6124</v>
      </c>
      <c r="K2665" s="45" t="s">
        <v>16231</v>
      </c>
      <c r="L2665" s="45" t="s">
        <v>16232</v>
      </c>
      <c r="M2665" s="45" t="s">
        <v>16233</v>
      </c>
      <c r="N2665" s="45" t="s">
        <v>16234</v>
      </c>
      <c r="O2665" s="45" t="s">
        <v>16235</v>
      </c>
      <c r="P2665" s="45" t="s">
        <v>6133</v>
      </c>
    </row>
    <row r="2666" spans="1:16" x14ac:dyDescent="0.3">
      <c r="A2666" s="45" t="s">
        <v>16236</v>
      </c>
      <c r="B2666" s="45" t="s">
        <v>16237</v>
      </c>
      <c r="C2666" s="45" t="s">
        <v>16238</v>
      </c>
      <c r="D2666" s="45" t="s">
        <v>16239</v>
      </c>
      <c r="E2666" s="45" t="s">
        <v>16240</v>
      </c>
      <c r="F2666" s="45" t="s">
        <v>5572</v>
      </c>
      <c r="G2666" s="45">
        <v>22</v>
      </c>
      <c r="I2666" s="45" t="s">
        <v>6123</v>
      </c>
      <c r="J2666" s="45" t="s">
        <v>6124</v>
      </c>
      <c r="K2666" s="45" t="s">
        <v>16241</v>
      </c>
      <c r="L2666" s="45" t="s">
        <v>16242</v>
      </c>
      <c r="M2666" s="45" t="s">
        <v>16243</v>
      </c>
      <c r="N2666" s="45" t="s">
        <v>16244</v>
      </c>
      <c r="O2666" s="45" t="s">
        <v>16245</v>
      </c>
      <c r="P2666" s="45" t="s">
        <v>6134</v>
      </c>
    </row>
    <row r="2667" spans="1:16" x14ac:dyDescent="0.3">
      <c r="A2667" s="45" t="s">
        <v>16246</v>
      </c>
      <c r="B2667" s="45" t="s">
        <v>16247</v>
      </c>
      <c r="C2667" s="45" t="s">
        <v>16248</v>
      </c>
      <c r="D2667" s="45" t="s">
        <v>16249</v>
      </c>
      <c r="E2667" s="45" t="s">
        <v>16250</v>
      </c>
      <c r="F2667" s="45" t="s">
        <v>5572</v>
      </c>
      <c r="G2667" s="45">
        <v>22</v>
      </c>
      <c r="I2667" s="45" t="s">
        <v>6123</v>
      </c>
      <c r="J2667" s="45" t="s">
        <v>6124</v>
      </c>
      <c r="K2667" s="45" t="s">
        <v>16251</v>
      </c>
      <c r="L2667" s="45" t="s">
        <v>16252</v>
      </c>
      <c r="M2667" s="45" t="s">
        <v>16253</v>
      </c>
      <c r="N2667" s="45" t="s">
        <v>16254</v>
      </c>
      <c r="O2667" s="45" t="s">
        <v>16255</v>
      </c>
      <c r="P2667" s="45" t="s">
        <v>6136</v>
      </c>
    </row>
    <row r="2668" spans="1:16" x14ac:dyDescent="0.3">
      <c r="A2668" s="45" t="s">
        <v>16256</v>
      </c>
      <c r="B2668" s="45" t="s">
        <v>16257</v>
      </c>
      <c r="C2668" s="45" t="s">
        <v>16258</v>
      </c>
      <c r="D2668" s="45" t="s">
        <v>16259</v>
      </c>
      <c r="E2668" s="45" t="s">
        <v>16260</v>
      </c>
      <c r="F2668" s="45" t="s">
        <v>5572</v>
      </c>
      <c r="G2668" s="45">
        <v>22</v>
      </c>
      <c r="I2668" s="45" t="s">
        <v>6123</v>
      </c>
      <c r="J2668" s="45" t="s">
        <v>6124</v>
      </c>
      <c r="K2668" s="45" t="s">
        <v>16261</v>
      </c>
      <c r="L2668" s="45" t="s">
        <v>16262</v>
      </c>
      <c r="M2668" s="45" t="s">
        <v>16263</v>
      </c>
      <c r="N2668" s="45" t="s">
        <v>16264</v>
      </c>
      <c r="O2668" s="45" t="s">
        <v>16265</v>
      </c>
      <c r="P2668" s="45" t="s">
        <v>6138</v>
      </c>
    </row>
    <row r="2669" spans="1:16" x14ac:dyDescent="0.3">
      <c r="A2669" s="45" t="s">
        <v>16266</v>
      </c>
      <c r="B2669" s="45" t="s">
        <v>16267</v>
      </c>
      <c r="C2669" s="45" t="s">
        <v>16268</v>
      </c>
      <c r="D2669" s="45" t="s">
        <v>16269</v>
      </c>
      <c r="E2669" s="45" t="s">
        <v>16270</v>
      </c>
      <c r="F2669" s="45" t="s">
        <v>5572</v>
      </c>
      <c r="G2669" s="45">
        <v>22</v>
      </c>
      <c r="I2669" s="45" t="s">
        <v>6123</v>
      </c>
      <c r="J2669" s="45" t="s">
        <v>6124</v>
      </c>
      <c r="K2669" s="45" t="s">
        <v>16271</v>
      </c>
      <c r="L2669" s="45" t="s">
        <v>16272</v>
      </c>
      <c r="M2669" s="45" t="s">
        <v>16273</v>
      </c>
      <c r="N2669" s="45" t="s">
        <v>16274</v>
      </c>
      <c r="O2669" s="45" t="s">
        <v>16275</v>
      </c>
      <c r="P2669" s="45" t="s">
        <v>6140</v>
      </c>
    </row>
    <row r="2670" spans="1:16" x14ac:dyDescent="0.3">
      <c r="A2670" s="45" t="s">
        <v>16276</v>
      </c>
      <c r="B2670" s="45" t="s">
        <v>16277</v>
      </c>
      <c r="C2670" s="45" t="s">
        <v>16278</v>
      </c>
      <c r="D2670" s="45" t="s">
        <v>16279</v>
      </c>
      <c r="E2670" s="45" t="s">
        <v>16280</v>
      </c>
      <c r="F2670" s="45" t="s">
        <v>5572</v>
      </c>
      <c r="G2670" s="45">
        <v>22</v>
      </c>
      <c r="I2670" s="45" t="s">
        <v>6123</v>
      </c>
      <c r="J2670" s="45" t="s">
        <v>6124</v>
      </c>
      <c r="K2670" s="45" t="s">
        <v>16281</v>
      </c>
      <c r="L2670" s="45" t="s">
        <v>16282</v>
      </c>
      <c r="M2670" s="45" t="s">
        <v>16283</v>
      </c>
      <c r="N2670" s="45" t="s">
        <v>16284</v>
      </c>
      <c r="O2670" s="45" t="s">
        <v>16285</v>
      </c>
      <c r="P2670" s="45" t="s">
        <v>6142</v>
      </c>
    </row>
    <row r="2671" spans="1:16" x14ac:dyDescent="0.3">
      <c r="A2671" s="45" t="s">
        <v>16286</v>
      </c>
      <c r="B2671" s="45" t="s">
        <v>16287</v>
      </c>
      <c r="C2671" s="45" t="s">
        <v>16288</v>
      </c>
      <c r="D2671" s="45" t="s">
        <v>16289</v>
      </c>
      <c r="E2671" s="45" t="s">
        <v>16290</v>
      </c>
      <c r="F2671" s="45" t="s">
        <v>5572</v>
      </c>
      <c r="G2671" s="45">
        <v>22</v>
      </c>
      <c r="I2671" s="45" t="s">
        <v>6123</v>
      </c>
      <c r="J2671" s="45" t="s">
        <v>6124</v>
      </c>
      <c r="K2671" s="45" t="s">
        <v>16291</v>
      </c>
      <c r="L2671" s="45" t="s">
        <v>16292</v>
      </c>
      <c r="M2671" s="45" t="s">
        <v>16293</v>
      </c>
      <c r="N2671" s="45" t="s">
        <v>16294</v>
      </c>
      <c r="O2671" s="45" t="s">
        <v>16295</v>
      </c>
      <c r="P2671" s="45" t="s">
        <v>6144</v>
      </c>
    </row>
    <row r="2672" spans="1:16" x14ac:dyDescent="0.3">
      <c r="A2672" s="45" t="s">
        <v>16296</v>
      </c>
      <c r="B2672" s="45" t="s">
        <v>16297</v>
      </c>
      <c r="C2672" s="45" t="s">
        <v>16298</v>
      </c>
      <c r="D2672" s="45" t="s">
        <v>16299</v>
      </c>
      <c r="E2672" s="45" t="s">
        <v>16300</v>
      </c>
      <c r="F2672" s="45" t="s">
        <v>5572</v>
      </c>
      <c r="G2672" s="45">
        <v>22</v>
      </c>
      <c r="I2672" s="45" t="s">
        <v>6123</v>
      </c>
      <c r="J2672" s="45" t="s">
        <v>6124</v>
      </c>
      <c r="K2672" s="45" t="s">
        <v>16301</v>
      </c>
      <c r="L2672" s="45" t="s">
        <v>16302</v>
      </c>
      <c r="M2672" s="45" t="s">
        <v>16303</v>
      </c>
      <c r="N2672" s="45" t="s">
        <v>16304</v>
      </c>
      <c r="O2672" s="45" t="s">
        <v>16305</v>
      </c>
      <c r="P2672" s="45" t="s">
        <v>6146</v>
      </c>
    </row>
    <row r="2673" spans="1:16" x14ac:dyDescent="0.3">
      <c r="A2673" s="45" t="s">
        <v>16306</v>
      </c>
      <c r="B2673" s="45" t="s">
        <v>16307</v>
      </c>
      <c r="C2673" s="45" t="s">
        <v>16308</v>
      </c>
      <c r="D2673" s="45" t="s">
        <v>16309</v>
      </c>
      <c r="E2673" s="45" t="s">
        <v>16310</v>
      </c>
      <c r="F2673" s="45" t="s">
        <v>5572</v>
      </c>
      <c r="G2673" s="45">
        <v>22</v>
      </c>
      <c r="I2673" s="45" t="s">
        <v>6123</v>
      </c>
      <c r="J2673" s="45" t="s">
        <v>6124</v>
      </c>
      <c r="K2673" s="45" t="s">
        <v>16311</v>
      </c>
      <c r="L2673" s="45" t="s">
        <v>16312</v>
      </c>
      <c r="M2673" s="45" t="s">
        <v>16313</v>
      </c>
      <c r="N2673" s="45" t="s">
        <v>16314</v>
      </c>
      <c r="O2673" s="45" t="s">
        <v>16315</v>
      </c>
      <c r="P2673" s="45" t="s">
        <v>6148</v>
      </c>
    </row>
    <row r="2674" spans="1:16" x14ac:dyDescent="0.3">
      <c r="A2674" s="45" t="s">
        <v>16316</v>
      </c>
      <c r="B2674" s="45" t="s">
        <v>16317</v>
      </c>
      <c r="C2674" s="45" t="s">
        <v>16318</v>
      </c>
      <c r="D2674" s="45" t="s">
        <v>16319</v>
      </c>
      <c r="E2674" s="45" t="s">
        <v>16320</v>
      </c>
      <c r="F2674" s="45" t="s">
        <v>5572</v>
      </c>
      <c r="G2674" s="45">
        <v>22</v>
      </c>
      <c r="I2674" s="45" t="s">
        <v>6123</v>
      </c>
      <c r="J2674" s="45" t="s">
        <v>6124</v>
      </c>
      <c r="K2674" s="45" t="s">
        <v>16321</v>
      </c>
      <c r="L2674" s="45" t="s">
        <v>16322</v>
      </c>
      <c r="M2674" s="45" t="s">
        <v>16323</v>
      </c>
      <c r="N2674" s="45" t="s">
        <v>16324</v>
      </c>
      <c r="O2674" s="45" t="s">
        <v>16325</v>
      </c>
      <c r="P2674" s="45" t="s">
        <v>6150</v>
      </c>
    </row>
    <row r="2675" spans="1:16" x14ac:dyDescent="0.3">
      <c r="A2675" s="45" t="s">
        <v>16326</v>
      </c>
      <c r="B2675" s="45" t="s">
        <v>16327</v>
      </c>
      <c r="C2675" s="45" t="s">
        <v>16328</v>
      </c>
      <c r="D2675" s="45" t="s">
        <v>16329</v>
      </c>
      <c r="E2675" s="45" t="s">
        <v>16330</v>
      </c>
      <c r="F2675" s="45" t="s">
        <v>5572</v>
      </c>
      <c r="G2675" s="45">
        <v>22</v>
      </c>
      <c r="I2675" s="45" t="s">
        <v>6123</v>
      </c>
      <c r="J2675" s="45" t="s">
        <v>6124</v>
      </c>
      <c r="K2675" s="45" t="s">
        <v>16331</v>
      </c>
      <c r="L2675" s="45" t="s">
        <v>16332</v>
      </c>
      <c r="M2675" s="45" t="s">
        <v>16333</v>
      </c>
      <c r="N2675" s="45" t="s">
        <v>16334</v>
      </c>
      <c r="O2675" s="45" t="s">
        <v>16335</v>
      </c>
      <c r="P2675" s="45" t="s">
        <v>6152</v>
      </c>
    </row>
    <row r="2676" spans="1:16" x14ac:dyDescent="0.3">
      <c r="A2676" s="45" t="s">
        <v>16336</v>
      </c>
      <c r="B2676" s="45" t="s">
        <v>16337</v>
      </c>
      <c r="C2676" s="45" t="s">
        <v>16338</v>
      </c>
      <c r="D2676" s="45" t="s">
        <v>16339</v>
      </c>
      <c r="E2676" s="45" t="s">
        <v>16340</v>
      </c>
      <c r="F2676" s="45" t="s">
        <v>5572</v>
      </c>
      <c r="G2676" s="45">
        <v>22</v>
      </c>
      <c r="I2676" s="45" t="s">
        <v>6123</v>
      </c>
      <c r="J2676" s="45" t="s">
        <v>6124</v>
      </c>
      <c r="K2676" s="45" t="s">
        <v>16341</v>
      </c>
      <c r="L2676" s="45" t="s">
        <v>16342</v>
      </c>
      <c r="M2676" s="45" t="s">
        <v>16343</v>
      </c>
      <c r="N2676" s="45" t="s">
        <v>16344</v>
      </c>
      <c r="O2676" s="45" t="s">
        <v>16345</v>
      </c>
      <c r="P2676" s="45" t="s">
        <v>6154</v>
      </c>
    </row>
    <row r="2677" spans="1:16" x14ac:dyDescent="0.3">
      <c r="A2677" s="45" t="s">
        <v>16346</v>
      </c>
      <c r="B2677" s="45" t="s">
        <v>16347</v>
      </c>
      <c r="C2677" s="45" t="s">
        <v>16348</v>
      </c>
      <c r="D2677" s="45" t="s">
        <v>16349</v>
      </c>
      <c r="E2677" s="45" t="s">
        <v>16350</v>
      </c>
      <c r="F2677" s="45" t="s">
        <v>5572</v>
      </c>
      <c r="G2677" s="45">
        <v>22</v>
      </c>
      <c r="I2677" s="45" t="s">
        <v>6123</v>
      </c>
      <c r="J2677" s="45" t="s">
        <v>6124</v>
      </c>
      <c r="K2677" s="45" t="s">
        <v>16351</v>
      </c>
      <c r="L2677" s="45" t="s">
        <v>16352</v>
      </c>
      <c r="M2677" s="45" t="s">
        <v>16353</v>
      </c>
      <c r="N2677" s="45" t="s">
        <v>16354</v>
      </c>
      <c r="O2677" s="45" t="s">
        <v>16355</v>
      </c>
      <c r="P2677" s="45" t="s">
        <v>6156</v>
      </c>
    </row>
    <row r="2678" spans="1:16" x14ac:dyDescent="0.3">
      <c r="A2678" s="45" t="s">
        <v>16356</v>
      </c>
      <c r="B2678" s="45" t="s">
        <v>16357</v>
      </c>
      <c r="C2678" s="45" t="s">
        <v>16358</v>
      </c>
      <c r="D2678" s="45" t="s">
        <v>16359</v>
      </c>
      <c r="E2678" s="45" t="s">
        <v>16360</v>
      </c>
      <c r="F2678" s="45" t="s">
        <v>5572</v>
      </c>
      <c r="G2678" s="45">
        <v>22</v>
      </c>
      <c r="I2678" s="45" t="s">
        <v>6123</v>
      </c>
      <c r="J2678" s="45" t="s">
        <v>6124</v>
      </c>
      <c r="K2678" s="45" t="s">
        <v>16361</v>
      </c>
      <c r="L2678" s="45" t="s">
        <v>16362</v>
      </c>
      <c r="M2678" s="45" t="s">
        <v>16363</v>
      </c>
      <c r="N2678" s="45" t="s">
        <v>16364</v>
      </c>
      <c r="O2678" s="45" t="s">
        <v>16365</v>
      </c>
      <c r="P2678" s="45" t="s">
        <v>6158</v>
      </c>
    </row>
    <row r="2679" spans="1:16" x14ac:dyDescent="0.3">
      <c r="A2679" s="45" t="s">
        <v>16366</v>
      </c>
      <c r="B2679" s="45" t="s">
        <v>16367</v>
      </c>
      <c r="C2679" s="45" t="s">
        <v>16368</v>
      </c>
      <c r="D2679" s="45" t="s">
        <v>16369</v>
      </c>
      <c r="E2679" s="45" t="s">
        <v>16370</v>
      </c>
      <c r="F2679" s="45" t="s">
        <v>5572</v>
      </c>
      <c r="G2679" s="45">
        <v>22</v>
      </c>
      <c r="I2679" s="45" t="s">
        <v>6123</v>
      </c>
      <c r="J2679" s="45" t="s">
        <v>6124</v>
      </c>
      <c r="K2679" s="45" t="s">
        <v>16371</v>
      </c>
      <c r="L2679" s="45" t="s">
        <v>16372</v>
      </c>
      <c r="M2679" s="45" t="s">
        <v>16373</v>
      </c>
      <c r="N2679" s="45" t="s">
        <v>16374</v>
      </c>
      <c r="O2679" s="45" t="s">
        <v>16375</v>
      </c>
      <c r="P2679" s="45" t="s">
        <v>6160</v>
      </c>
    </row>
    <row r="2680" spans="1:16" x14ac:dyDescent="0.3">
      <c r="A2680" s="45" t="s">
        <v>16376</v>
      </c>
      <c r="B2680" s="45" t="s">
        <v>16377</v>
      </c>
      <c r="C2680" s="45" t="s">
        <v>16378</v>
      </c>
      <c r="D2680" s="45" t="s">
        <v>16379</v>
      </c>
      <c r="E2680" s="45" t="s">
        <v>16380</v>
      </c>
      <c r="F2680" s="45" t="s">
        <v>5572</v>
      </c>
      <c r="G2680" s="45">
        <v>22</v>
      </c>
      <c r="I2680" s="45" t="s">
        <v>6123</v>
      </c>
      <c r="J2680" s="45" t="s">
        <v>6124</v>
      </c>
      <c r="K2680" s="45" t="s">
        <v>16381</v>
      </c>
      <c r="L2680" s="45" t="s">
        <v>16382</v>
      </c>
      <c r="M2680" s="45" t="s">
        <v>16383</v>
      </c>
      <c r="N2680" s="45" t="s">
        <v>16384</v>
      </c>
      <c r="O2680" s="45" t="s">
        <v>16385</v>
      </c>
      <c r="P2680" s="45" t="s">
        <v>6162</v>
      </c>
    </row>
    <row r="2681" spans="1:16" x14ac:dyDescent="0.3">
      <c r="A2681" s="45" t="s">
        <v>16386</v>
      </c>
      <c r="B2681" s="45" t="s">
        <v>16387</v>
      </c>
      <c r="C2681" s="45" t="s">
        <v>16388</v>
      </c>
      <c r="D2681" s="45" t="s">
        <v>16389</v>
      </c>
      <c r="E2681" s="45" t="s">
        <v>16390</v>
      </c>
      <c r="F2681" s="45" t="s">
        <v>5572</v>
      </c>
      <c r="G2681" s="45">
        <v>22</v>
      </c>
      <c r="I2681" s="45" t="s">
        <v>6123</v>
      </c>
      <c r="J2681" s="45" t="s">
        <v>6124</v>
      </c>
      <c r="K2681" s="45" t="s">
        <v>16391</v>
      </c>
      <c r="L2681" s="45" t="s">
        <v>16392</v>
      </c>
      <c r="M2681" s="45" t="s">
        <v>16393</v>
      </c>
      <c r="N2681" s="45" t="s">
        <v>16394</v>
      </c>
      <c r="O2681" s="45" t="s">
        <v>16395</v>
      </c>
      <c r="P2681" s="45" t="s">
        <v>6164</v>
      </c>
    </row>
    <row r="2682" spans="1:16" x14ac:dyDescent="0.3">
      <c r="A2682" s="45" t="s">
        <v>16396</v>
      </c>
      <c r="B2682" s="45" t="s">
        <v>16397</v>
      </c>
      <c r="C2682" s="45" t="s">
        <v>16398</v>
      </c>
      <c r="D2682" s="45" t="s">
        <v>16399</v>
      </c>
      <c r="E2682" s="45" t="s">
        <v>16400</v>
      </c>
      <c r="F2682" s="45" t="s">
        <v>5572</v>
      </c>
      <c r="G2682" s="45">
        <v>22</v>
      </c>
      <c r="I2682" s="45" t="s">
        <v>6123</v>
      </c>
      <c r="J2682" s="45" t="s">
        <v>6124</v>
      </c>
      <c r="K2682" s="45" t="s">
        <v>16401</v>
      </c>
      <c r="L2682" s="45" t="s">
        <v>16402</v>
      </c>
      <c r="M2682" s="45" t="s">
        <v>16403</v>
      </c>
      <c r="N2682" s="45" t="s">
        <v>16404</v>
      </c>
      <c r="O2682" s="45" t="s">
        <v>16405</v>
      </c>
      <c r="P2682" s="45" t="s">
        <v>6166</v>
      </c>
    </row>
    <row r="2683" spans="1:16" x14ac:dyDescent="0.3">
      <c r="A2683" s="45" t="s">
        <v>16406</v>
      </c>
      <c r="B2683" s="45" t="s">
        <v>16407</v>
      </c>
      <c r="C2683" s="45" t="s">
        <v>16408</v>
      </c>
      <c r="D2683" s="45" t="s">
        <v>16409</v>
      </c>
      <c r="E2683" s="45" t="s">
        <v>16410</v>
      </c>
      <c r="F2683" s="45" t="s">
        <v>5572</v>
      </c>
      <c r="G2683" s="45">
        <v>22</v>
      </c>
      <c r="I2683" s="45" t="s">
        <v>6123</v>
      </c>
      <c r="J2683" s="45" t="s">
        <v>6124</v>
      </c>
      <c r="K2683" s="45" t="s">
        <v>16411</v>
      </c>
      <c r="L2683" s="45" t="s">
        <v>16412</v>
      </c>
      <c r="M2683" s="45" t="s">
        <v>16413</v>
      </c>
      <c r="N2683" s="45" t="s">
        <v>16414</v>
      </c>
      <c r="O2683" s="45" t="s">
        <v>16415</v>
      </c>
      <c r="P2683" s="45" t="s">
        <v>6168</v>
      </c>
    </row>
    <row r="2684" spans="1:16" x14ac:dyDescent="0.3">
      <c r="A2684" s="45" t="s">
        <v>16416</v>
      </c>
      <c r="B2684" s="45" t="s">
        <v>16417</v>
      </c>
      <c r="C2684" s="45" t="s">
        <v>16418</v>
      </c>
      <c r="D2684" s="45" t="s">
        <v>16419</v>
      </c>
      <c r="E2684" s="45" t="s">
        <v>16420</v>
      </c>
      <c r="F2684" s="45" t="s">
        <v>5572</v>
      </c>
      <c r="G2684" s="45">
        <v>22</v>
      </c>
      <c r="I2684" s="45" t="s">
        <v>6123</v>
      </c>
      <c r="J2684" s="45" t="s">
        <v>6124</v>
      </c>
      <c r="K2684" s="45" t="s">
        <v>16421</v>
      </c>
      <c r="L2684" s="45" t="s">
        <v>16422</v>
      </c>
      <c r="M2684" s="45" t="s">
        <v>16423</v>
      </c>
      <c r="N2684" s="45" t="s">
        <v>16424</v>
      </c>
      <c r="O2684" s="45" t="s">
        <v>16425</v>
      </c>
      <c r="P2684" s="45" t="s">
        <v>6170</v>
      </c>
    </row>
    <row r="2685" spans="1:16" x14ac:dyDescent="0.3">
      <c r="A2685" s="45" t="s">
        <v>16426</v>
      </c>
      <c r="B2685" s="45" t="s">
        <v>16427</v>
      </c>
      <c r="C2685" s="45" t="s">
        <v>16428</v>
      </c>
      <c r="D2685" s="45" t="s">
        <v>16429</v>
      </c>
      <c r="E2685" s="45" t="s">
        <v>16430</v>
      </c>
      <c r="F2685" s="45" t="s">
        <v>5572</v>
      </c>
      <c r="G2685" s="45">
        <v>22</v>
      </c>
      <c r="I2685" s="45" t="s">
        <v>6123</v>
      </c>
      <c r="J2685" s="45" t="s">
        <v>6124</v>
      </c>
      <c r="K2685" s="45" t="s">
        <v>16431</v>
      </c>
      <c r="L2685" s="45" t="s">
        <v>16432</v>
      </c>
      <c r="M2685" s="45" t="s">
        <v>16433</v>
      </c>
      <c r="N2685" s="45" t="s">
        <v>16434</v>
      </c>
      <c r="O2685" s="45" t="s">
        <v>16435</v>
      </c>
      <c r="P2685" s="45" t="s">
        <v>6172</v>
      </c>
    </row>
    <row r="2686" spans="1:16" x14ac:dyDescent="0.3">
      <c r="A2686" s="45" t="s">
        <v>16436</v>
      </c>
      <c r="B2686" s="45" t="s">
        <v>16437</v>
      </c>
      <c r="C2686" s="45" t="s">
        <v>16438</v>
      </c>
      <c r="D2686" s="45" t="s">
        <v>16439</v>
      </c>
      <c r="E2686" s="45" t="s">
        <v>16440</v>
      </c>
      <c r="F2686" s="45" t="s">
        <v>5572</v>
      </c>
      <c r="G2686" s="45">
        <v>22</v>
      </c>
      <c r="I2686" s="45" t="s">
        <v>6123</v>
      </c>
      <c r="J2686" s="45" t="s">
        <v>6124</v>
      </c>
      <c r="K2686" s="45" t="s">
        <v>16441</v>
      </c>
      <c r="L2686" s="45" t="s">
        <v>16442</v>
      </c>
      <c r="M2686" s="45" t="s">
        <v>16443</v>
      </c>
      <c r="N2686" s="45" t="s">
        <v>16444</v>
      </c>
      <c r="O2686" s="45" t="s">
        <v>16445</v>
      </c>
      <c r="P2686" s="45" t="s">
        <v>6174</v>
      </c>
    </row>
    <row r="2687" spans="1:16" x14ac:dyDescent="0.3">
      <c r="A2687" s="45" t="s">
        <v>16446</v>
      </c>
      <c r="B2687" s="45" t="s">
        <v>16447</v>
      </c>
      <c r="C2687" s="45" t="s">
        <v>16448</v>
      </c>
      <c r="D2687" s="45" t="s">
        <v>16449</v>
      </c>
      <c r="E2687" s="45" t="s">
        <v>16450</v>
      </c>
      <c r="F2687" s="45" t="s">
        <v>5572</v>
      </c>
      <c r="G2687" s="45">
        <v>22</v>
      </c>
      <c r="I2687" s="45" t="s">
        <v>6123</v>
      </c>
      <c r="J2687" s="45" t="s">
        <v>6124</v>
      </c>
      <c r="K2687" s="45" t="s">
        <v>16451</v>
      </c>
      <c r="L2687" s="45" t="s">
        <v>16452</v>
      </c>
      <c r="M2687" s="45" t="s">
        <v>16453</v>
      </c>
      <c r="N2687" s="45" t="s">
        <v>16454</v>
      </c>
      <c r="O2687" s="45" t="s">
        <v>16455</v>
      </c>
      <c r="P2687" s="45" t="s">
        <v>6176</v>
      </c>
    </row>
    <row r="2688" spans="1:16" x14ac:dyDescent="0.3">
      <c r="A2688" s="45" t="s">
        <v>16456</v>
      </c>
      <c r="B2688" s="45" t="s">
        <v>16457</v>
      </c>
      <c r="C2688" s="45" t="s">
        <v>16458</v>
      </c>
      <c r="D2688" s="45" t="s">
        <v>16459</v>
      </c>
      <c r="E2688" s="45" t="s">
        <v>16460</v>
      </c>
      <c r="F2688" s="45" t="s">
        <v>5572</v>
      </c>
      <c r="G2688" s="45">
        <v>22</v>
      </c>
      <c r="I2688" s="45" t="s">
        <v>6123</v>
      </c>
      <c r="J2688" s="45" t="s">
        <v>6124</v>
      </c>
      <c r="K2688" s="45" t="s">
        <v>16461</v>
      </c>
      <c r="L2688" s="45" t="s">
        <v>16462</v>
      </c>
      <c r="M2688" s="45" t="s">
        <v>16463</v>
      </c>
      <c r="N2688" s="45" t="s">
        <v>16464</v>
      </c>
      <c r="O2688" s="45" t="s">
        <v>16465</v>
      </c>
      <c r="P2688" s="45" t="s">
        <v>6178</v>
      </c>
    </row>
    <row r="2689" spans="1:16" x14ac:dyDescent="0.3">
      <c r="A2689" s="45" t="s">
        <v>16466</v>
      </c>
      <c r="B2689" s="45" t="s">
        <v>16467</v>
      </c>
      <c r="C2689" s="45" t="s">
        <v>16468</v>
      </c>
      <c r="D2689" s="45" t="s">
        <v>16469</v>
      </c>
      <c r="E2689" s="45" t="s">
        <v>16470</v>
      </c>
      <c r="F2689" s="45" t="s">
        <v>5572</v>
      </c>
      <c r="G2689" s="45">
        <v>22</v>
      </c>
      <c r="I2689" s="45" t="s">
        <v>6123</v>
      </c>
      <c r="J2689" s="45" t="s">
        <v>6124</v>
      </c>
      <c r="K2689" s="45" t="s">
        <v>16471</v>
      </c>
      <c r="L2689" s="45" t="s">
        <v>16472</v>
      </c>
      <c r="M2689" s="45" t="s">
        <v>16473</v>
      </c>
      <c r="N2689" s="45" t="s">
        <v>16474</v>
      </c>
      <c r="O2689" s="45" t="s">
        <v>16475</v>
      </c>
      <c r="P2689" s="45" t="s">
        <v>6180</v>
      </c>
    </row>
    <row r="2690" spans="1:16" x14ac:dyDescent="0.3">
      <c r="A2690" s="45" t="s">
        <v>16476</v>
      </c>
      <c r="B2690" s="45" t="s">
        <v>16477</v>
      </c>
      <c r="C2690" s="45" t="s">
        <v>16478</v>
      </c>
      <c r="D2690" s="45" t="s">
        <v>16479</v>
      </c>
      <c r="E2690" s="45" t="s">
        <v>16480</v>
      </c>
      <c r="F2690" s="45" t="s">
        <v>5572</v>
      </c>
      <c r="G2690" s="45">
        <v>22</v>
      </c>
      <c r="I2690" s="45" t="s">
        <v>6123</v>
      </c>
      <c r="J2690" s="45" t="s">
        <v>6124</v>
      </c>
      <c r="K2690" s="45" t="s">
        <v>16481</v>
      </c>
      <c r="L2690" s="45" t="s">
        <v>16482</v>
      </c>
      <c r="M2690" s="45" t="s">
        <v>16483</v>
      </c>
      <c r="N2690" s="45" t="s">
        <v>16484</v>
      </c>
      <c r="O2690" s="45" t="s">
        <v>16485</v>
      </c>
      <c r="P2690" s="45" t="s">
        <v>6182</v>
      </c>
    </row>
    <row r="2691" spans="1:16" x14ac:dyDescent="0.3">
      <c r="A2691" s="45" t="s">
        <v>16486</v>
      </c>
      <c r="B2691" s="45" t="s">
        <v>16487</v>
      </c>
      <c r="C2691" s="45" t="s">
        <v>16488</v>
      </c>
      <c r="D2691" s="45" t="s">
        <v>16489</v>
      </c>
      <c r="E2691" s="45" t="s">
        <v>16490</v>
      </c>
      <c r="F2691" s="45" t="s">
        <v>5572</v>
      </c>
      <c r="G2691" s="45">
        <v>22</v>
      </c>
      <c r="I2691" s="45" t="s">
        <v>6123</v>
      </c>
      <c r="J2691" s="45" t="s">
        <v>6124</v>
      </c>
      <c r="K2691" s="45" t="s">
        <v>16491</v>
      </c>
      <c r="L2691" s="45" t="s">
        <v>16492</v>
      </c>
      <c r="M2691" s="45" t="s">
        <v>16493</v>
      </c>
      <c r="N2691" s="45" t="s">
        <v>16494</v>
      </c>
      <c r="O2691" s="45" t="s">
        <v>16495</v>
      </c>
      <c r="P2691" s="45" t="s">
        <v>6184</v>
      </c>
    </row>
    <row r="2692" spans="1:16" x14ac:dyDescent="0.3">
      <c r="A2692" s="45" t="s">
        <v>16496</v>
      </c>
      <c r="B2692" s="45" t="s">
        <v>16497</v>
      </c>
      <c r="C2692" s="45" t="s">
        <v>16498</v>
      </c>
      <c r="D2692" s="45" t="s">
        <v>16499</v>
      </c>
      <c r="E2692" s="45" t="s">
        <v>16500</v>
      </c>
      <c r="F2692" s="45" t="s">
        <v>5572</v>
      </c>
      <c r="G2692" s="45">
        <v>22</v>
      </c>
      <c r="I2692" s="45" t="s">
        <v>6123</v>
      </c>
      <c r="J2692" s="45" t="s">
        <v>6124</v>
      </c>
      <c r="K2692" s="45" t="s">
        <v>16501</v>
      </c>
      <c r="L2692" s="45" t="s">
        <v>16502</v>
      </c>
      <c r="M2692" s="45" t="s">
        <v>16503</v>
      </c>
      <c r="N2692" s="45" t="s">
        <v>16504</v>
      </c>
      <c r="O2692" s="45" t="s">
        <v>16505</v>
      </c>
      <c r="P2692" s="45" t="s">
        <v>6186</v>
      </c>
    </row>
    <row r="2693" spans="1:16" x14ac:dyDescent="0.3">
      <c r="A2693" s="45" t="s">
        <v>16506</v>
      </c>
      <c r="B2693" s="45" t="s">
        <v>16507</v>
      </c>
      <c r="C2693" s="45" t="s">
        <v>16508</v>
      </c>
      <c r="D2693" s="45" t="s">
        <v>16509</v>
      </c>
      <c r="E2693" s="45" t="s">
        <v>16510</v>
      </c>
      <c r="F2693" s="45" t="s">
        <v>5572</v>
      </c>
      <c r="G2693" s="45">
        <v>22</v>
      </c>
      <c r="I2693" s="45" t="s">
        <v>6123</v>
      </c>
      <c r="J2693" s="45" t="s">
        <v>6124</v>
      </c>
      <c r="K2693" s="45" t="s">
        <v>16511</v>
      </c>
      <c r="L2693" s="45" t="s">
        <v>16512</v>
      </c>
      <c r="M2693" s="45" t="s">
        <v>16513</v>
      </c>
      <c r="N2693" s="45" t="s">
        <v>16514</v>
      </c>
      <c r="O2693" s="45" t="s">
        <v>16515</v>
      </c>
      <c r="P2693" s="45" t="s">
        <v>6188</v>
      </c>
    </row>
    <row r="2694" spans="1:16" x14ac:dyDescent="0.3">
      <c r="A2694" s="45" t="s">
        <v>16516</v>
      </c>
      <c r="B2694" s="45" t="s">
        <v>16517</v>
      </c>
      <c r="C2694" s="45" t="s">
        <v>16518</v>
      </c>
      <c r="D2694" s="45" t="s">
        <v>16519</v>
      </c>
      <c r="E2694" s="45" t="s">
        <v>16520</v>
      </c>
      <c r="F2694" s="45" t="s">
        <v>5572</v>
      </c>
      <c r="G2694" s="45">
        <v>22</v>
      </c>
      <c r="I2694" s="45" t="s">
        <v>6123</v>
      </c>
      <c r="J2694" s="45" t="s">
        <v>6124</v>
      </c>
      <c r="K2694" s="45" t="s">
        <v>16521</v>
      </c>
      <c r="L2694" s="45" t="s">
        <v>16522</v>
      </c>
      <c r="M2694" s="45" t="s">
        <v>16523</v>
      </c>
      <c r="N2694" s="45" t="s">
        <v>16524</v>
      </c>
      <c r="O2694" s="45" t="s">
        <v>16525</v>
      </c>
      <c r="P2694" s="45" t="s">
        <v>6190</v>
      </c>
    </row>
    <row r="2695" spans="1:16" x14ac:dyDescent="0.3">
      <c r="A2695" s="45" t="s">
        <v>16526</v>
      </c>
      <c r="B2695" s="45" t="s">
        <v>16527</v>
      </c>
      <c r="C2695" s="45" t="s">
        <v>16528</v>
      </c>
      <c r="D2695" s="45" t="s">
        <v>16529</v>
      </c>
      <c r="E2695" s="45" t="s">
        <v>16530</v>
      </c>
      <c r="F2695" s="45" t="s">
        <v>5572</v>
      </c>
      <c r="G2695" s="45">
        <v>22</v>
      </c>
      <c r="I2695" s="45" t="s">
        <v>6123</v>
      </c>
      <c r="J2695" s="45" t="s">
        <v>6124</v>
      </c>
      <c r="K2695" s="45" t="s">
        <v>16531</v>
      </c>
      <c r="L2695" s="45" t="s">
        <v>16532</v>
      </c>
      <c r="M2695" s="45" t="s">
        <v>16533</v>
      </c>
      <c r="N2695" s="45" t="s">
        <v>16534</v>
      </c>
      <c r="O2695" s="45" t="s">
        <v>16535</v>
      </c>
      <c r="P2695" s="45" t="s">
        <v>6192</v>
      </c>
    </row>
    <row r="2696" spans="1:16" x14ac:dyDescent="0.3">
      <c r="A2696" s="45" t="s">
        <v>16536</v>
      </c>
      <c r="B2696" s="45" t="s">
        <v>16537</v>
      </c>
      <c r="C2696" s="45" t="s">
        <v>16538</v>
      </c>
      <c r="D2696" s="45" t="s">
        <v>16539</v>
      </c>
      <c r="E2696" s="45" t="s">
        <v>16540</v>
      </c>
      <c r="F2696" s="45" t="s">
        <v>5572</v>
      </c>
      <c r="G2696" s="45">
        <v>22</v>
      </c>
      <c r="I2696" s="45" t="s">
        <v>6123</v>
      </c>
      <c r="J2696" s="45" t="s">
        <v>6124</v>
      </c>
      <c r="K2696" s="45" t="s">
        <v>16541</v>
      </c>
      <c r="L2696" s="45" t="s">
        <v>16542</v>
      </c>
      <c r="M2696" s="45" t="s">
        <v>16543</v>
      </c>
      <c r="N2696" s="45" t="s">
        <v>16544</v>
      </c>
      <c r="O2696" s="45" t="s">
        <v>16545</v>
      </c>
      <c r="P2696" s="45" t="s">
        <v>6194</v>
      </c>
    </row>
    <row r="2697" spans="1:16" x14ac:dyDescent="0.3">
      <c r="A2697" s="45" t="s">
        <v>16546</v>
      </c>
      <c r="B2697" s="45" t="s">
        <v>16547</v>
      </c>
      <c r="C2697" s="45" t="s">
        <v>16548</v>
      </c>
      <c r="D2697" s="45" t="s">
        <v>16549</v>
      </c>
      <c r="E2697" s="45" t="s">
        <v>16550</v>
      </c>
      <c r="F2697" s="45" t="s">
        <v>5572</v>
      </c>
      <c r="G2697" s="45">
        <v>22</v>
      </c>
      <c r="I2697" s="45" t="s">
        <v>6123</v>
      </c>
      <c r="J2697" s="45" t="s">
        <v>6124</v>
      </c>
      <c r="K2697" s="45" t="s">
        <v>16551</v>
      </c>
      <c r="L2697" s="45" t="s">
        <v>16552</v>
      </c>
      <c r="M2697" s="45" t="s">
        <v>16553</v>
      </c>
      <c r="N2697" s="45" t="s">
        <v>16554</v>
      </c>
      <c r="O2697" s="45" t="s">
        <v>16555</v>
      </c>
      <c r="P2697" s="45" t="s">
        <v>6196</v>
      </c>
    </row>
    <row r="2698" spans="1:16" x14ac:dyDescent="0.3">
      <c r="A2698" s="45" t="s">
        <v>16556</v>
      </c>
      <c r="B2698" s="45" t="s">
        <v>16557</v>
      </c>
      <c r="C2698" s="45" t="s">
        <v>16558</v>
      </c>
      <c r="D2698" s="45" t="s">
        <v>16559</v>
      </c>
      <c r="E2698" s="45" t="s">
        <v>16560</v>
      </c>
      <c r="F2698" s="45" t="s">
        <v>5572</v>
      </c>
      <c r="G2698" s="45">
        <v>22</v>
      </c>
      <c r="I2698" s="45" t="s">
        <v>6123</v>
      </c>
      <c r="J2698" s="45" t="s">
        <v>6124</v>
      </c>
      <c r="K2698" s="45" t="s">
        <v>16561</v>
      </c>
      <c r="L2698" s="45" t="s">
        <v>16562</v>
      </c>
      <c r="M2698" s="45" t="s">
        <v>16563</v>
      </c>
      <c r="N2698" s="45" t="s">
        <v>16564</v>
      </c>
      <c r="O2698" s="45" t="s">
        <v>16565</v>
      </c>
      <c r="P2698" s="45" t="s">
        <v>6198</v>
      </c>
    </row>
    <row r="2699" spans="1:16" x14ac:dyDescent="0.3">
      <c r="A2699" s="45" t="s">
        <v>16566</v>
      </c>
      <c r="B2699" s="45" t="s">
        <v>16567</v>
      </c>
      <c r="C2699" s="45" t="s">
        <v>16568</v>
      </c>
      <c r="D2699" s="45" t="s">
        <v>16569</v>
      </c>
      <c r="E2699" s="45" t="s">
        <v>16570</v>
      </c>
      <c r="F2699" s="45" t="s">
        <v>5572</v>
      </c>
      <c r="G2699" s="45">
        <v>22</v>
      </c>
      <c r="I2699" s="45" t="s">
        <v>6123</v>
      </c>
      <c r="J2699" s="45" t="s">
        <v>6124</v>
      </c>
      <c r="K2699" s="45" t="s">
        <v>16571</v>
      </c>
      <c r="L2699" s="45" t="s">
        <v>16572</v>
      </c>
      <c r="M2699" s="45" t="s">
        <v>16573</v>
      </c>
      <c r="N2699" s="45" t="s">
        <v>16574</v>
      </c>
      <c r="O2699" s="45" t="s">
        <v>16575</v>
      </c>
      <c r="P2699" s="45" t="s">
        <v>6200</v>
      </c>
    </row>
    <row r="2700" spans="1:16" x14ac:dyDescent="0.3">
      <c r="A2700" s="45" t="s">
        <v>16576</v>
      </c>
      <c r="B2700" s="45" t="s">
        <v>16577</v>
      </c>
      <c r="C2700" s="45" t="s">
        <v>16578</v>
      </c>
      <c r="D2700" s="45" t="s">
        <v>16579</v>
      </c>
      <c r="E2700" s="45" t="s">
        <v>16580</v>
      </c>
      <c r="F2700" s="45" t="s">
        <v>5572</v>
      </c>
      <c r="G2700" s="45">
        <v>22</v>
      </c>
      <c r="I2700" s="45" t="s">
        <v>6123</v>
      </c>
      <c r="J2700" s="45" t="s">
        <v>6124</v>
      </c>
      <c r="K2700" s="45" t="s">
        <v>16581</v>
      </c>
      <c r="L2700" s="45" t="s">
        <v>16582</v>
      </c>
      <c r="M2700" s="45" t="s">
        <v>16583</v>
      </c>
      <c r="N2700" s="45" t="s">
        <v>16584</v>
      </c>
      <c r="O2700" s="45" t="s">
        <v>16585</v>
      </c>
      <c r="P2700" s="45" t="s">
        <v>6202</v>
      </c>
    </row>
    <row r="2701" spans="1:16" x14ac:dyDescent="0.3">
      <c r="A2701" s="45" t="s">
        <v>16586</v>
      </c>
      <c r="B2701" s="45" t="s">
        <v>16587</v>
      </c>
      <c r="C2701" s="45" t="s">
        <v>16588</v>
      </c>
      <c r="D2701" s="45" t="s">
        <v>16589</v>
      </c>
      <c r="E2701" s="45" t="s">
        <v>16590</v>
      </c>
      <c r="F2701" s="45" t="s">
        <v>5572</v>
      </c>
      <c r="G2701" s="45">
        <v>22</v>
      </c>
      <c r="I2701" s="45" t="s">
        <v>6123</v>
      </c>
      <c r="J2701" s="45" t="s">
        <v>6124</v>
      </c>
      <c r="K2701" s="45" t="s">
        <v>16591</v>
      </c>
      <c r="L2701" s="45" t="s">
        <v>16592</v>
      </c>
      <c r="M2701" s="45" t="s">
        <v>16593</v>
      </c>
      <c r="N2701" s="45" t="s">
        <v>16594</v>
      </c>
      <c r="O2701" s="45" t="s">
        <v>16595</v>
      </c>
      <c r="P2701" s="45" t="s">
        <v>6204</v>
      </c>
    </row>
    <row r="2702" spans="1:16" x14ac:dyDescent="0.3">
      <c r="A2702" s="45" t="s">
        <v>16596</v>
      </c>
      <c r="B2702" s="45" t="s">
        <v>16597</v>
      </c>
      <c r="C2702" s="45" t="s">
        <v>16598</v>
      </c>
      <c r="D2702" s="45" t="s">
        <v>16599</v>
      </c>
      <c r="E2702" s="45" t="s">
        <v>16600</v>
      </c>
      <c r="F2702" s="45" t="s">
        <v>5572</v>
      </c>
      <c r="G2702" s="45">
        <v>22</v>
      </c>
      <c r="I2702" s="45" t="s">
        <v>6123</v>
      </c>
      <c r="J2702" s="45" t="s">
        <v>6124</v>
      </c>
      <c r="K2702" s="45" t="s">
        <v>16601</v>
      </c>
      <c r="L2702" s="45" t="s">
        <v>16602</v>
      </c>
      <c r="M2702" s="45" t="s">
        <v>16603</v>
      </c>
      <c r="N2702" s="45" t="s">
        <v>16604</v>
      </c>
      <c r="O2702" s="45" t="s">
        <v>16605</v>
      </c>
      <c r="P2702" s="45" t="s">
        <v>6206</v>
      </c>
    </row>
    <row r="2703" spans="1:16" x14ac:dyDescent="0.3">
      <c r="A2703" s="45" t="s">
        <v>16606</v>
      </c>
      <c r="B2703" s="45" t="s">
        <v>16607</v>
      </c>
      <c r="C2703" s="45" t="s">
        <v>16608</v>
      </c>
      <c r="D2703" s="45" t="s">
        <v>16609</v>
      </c>
      <c r="E2703" s="45" t="s">
        <v>16610</v>
      </c>
      <c r="F2703" s="45" t="s">
        <v>5572</v>
      </c>
      <c r="G2703" s="45">
        <v>22</v>
      </c>
      <c r="I2703" s="45" t="s">
        <v>6123</v>
      </c>
      <c r="J2703" s="45" t="s">
        <v>6124</v>
      </c>
      <c r="K2703" s="45" t="s">
        <v>16611</v>
      </c>
      <c r="L2703" s="45" t="s">
        <v>16612</v>
      </c>
      <c r="M2703" s="45" t="s">
        <v>16613</v>
      </c>
      <c r="N2703" s="45" t="s">
        <v>16614</v>
      </c>
      <c r="O2703" s="45" t="s">
        <v>16615</v>
      </c>
      <c r="P2703" s="45" t="s">
        <v>6208</v>
      </c>
    </row>
    <row r="2704" spans="1:16" x14ac:dyDescent="0.3">
      <c r="A2704" s="45" t="s">
        <v>16616</v>
      </c>
      <c r="B2704" s="45" t="s">
        <v>16617</v>
      </c>
      <c r="C2704" s="45" t="s">
        <v>16618</v>
      </c>
      <c r="D2704" s="45" t="s">
        <v>16619</v>
      </c>
      <c r="E2704" s="45" t="s">
        <v>16620</v>
      </c>
      <c r="F2704" s="45" t="s">
        <v>5572</v>
      </c>
      <c r="G2704" s="45">
        <v>22</v>
      </c>
      <c r="I2704" s="45" t="s">
        <v>6123</v>
      </c>
      <c r="J2704" s="45" t="s">
        <v>6124</v>
      </c>
      <c r="K2704" s="45" t="s">
        <v>16621</v>
      </c>
      <c r="L2704" s="45" t="s">
        <v>16622</v>
      </c>
      <c r="M2704" s="45" t="s">
        <v>16623</v>
      </c>
      <c r="N2704" s="45" t="s">
        <v>16624</v>
      </c>
      <c r="O2704" s="45" t="s">
        <v>16625</v>
      </c>
      <c r="P2704" s="45" t="s">
        <v>6210</v>
      </c>
    </row>
    <row r="2705" spans="1:16" x14ac:dyDescent="0.3">
      <c r="A2705" s="45" t="s">
        <v>16626</v>
      </c>
      <c r="B2705" s="45" t="s">
        <v>16627</v>
      </c>
      <c r="C2705" s="45" t="s">
        <v>16628</v>
      </c>
      <c r="D2705" s="45" t="s">
        <v>16629</v>
      </c>
      <c r="E2705" s="45" t="s">
        <v>16630</v>
      </c>
      <c r="F2705" s="45" t="s">
        <v>5572</v>
      </c>
      <c r="G2705" s="45">
        <v>22</v>
      </c>
      <c r="I2705" s="45" t="s">
        <v>6123</v>
      </c>
      <c r="J2705" s="45" t="s">
        <v>6124</v>
      </c>
      <c r="K2705" s="45" t="s">
        <v>16631</v>
      </c>
      <c r="L2705" s="45" t="s">
        <v>16632</v>
      </c>
      <c r="M2705" s="45" t="s">
        <v>16633</v>
      </c>
      <c r="N2705" s="45" t="s">
        <v>16634</v>
      </c>
      <c r="O2705" s="45" t="s">
        <v>16635</v>
      </c>
      <c r="P2705" s="45" t="s">
        <v>6212</v>
      </c>
    </row>
    <row r="2706" spans="1:16" x14ac:dyDescent="0.3">
      <c r="A2706" s="45" t="s">
        <v>16636</v>
      </c>
      <c r="B2706" s="45" t="s">
        <v>16637</v>
      </c>
      <c r="C2706" s="45" t="s">
        <v>16638</v>
      </c>
      <c r="D2706" s="45" t="s">
        <v>16639</v>
      </c>
      <c r="E2706" s="45" t="s">
        <v>16640</v>
      </c>
      <c r="F2706" s="45" t="s">
        <v>5572</v>
      </c>
      <c r="G2706" s="45">
        <v>22</v>
      </c>
      <c r="I2706" s="45" t="s">
        <v>6123</v>
      </c>
      <c r="J2706" s="45" t="s">
        <v>6124</v>
      </c>
      <c r="K2706" s="45" t="s">
        <v>16641</v>
      </c>
      <c r="L2706" s="45" t="s">
        <v>16642</v>
      </c>
      <c r="M2706" s="45" t="s">
        <v>16643</v>
      </c>
      <c r="N2706" s="45" t="s">
        <v>16644</v>
      </c>
      <c r="O2706" s="45" t="s">
        <v>16645</v>
      </c>
      <c r="P2706" s="45" t="s">
        <v>6214</v>
      </c>
    </row>
    <row r="2707" spans="1:16" x14ac:dyDescent="0.3">
      <c r="A2707" s="45" t="s">
        <v>16646</v>
      </c>
      <c r="B2707" s="45" t="s">
        <v>16647</v>
      </c>
      <c r="C2707" s="45" t="s">
        <v>16648</v>
      </c>
      <c r="D2707" s="45" t="s">
        <v>16649</v>
      </c>
      <c r="E2707" s="45" t="s">
        <v>16650</v>
      </c>
      <c r="F2707" s="45" t="s">
        <v>5572</v>
      </c>
      <c r="G2707" s="45">
        <v>22</v>
      </c>
      <c r="I2707" s="45" t="s">
        <v>6123</v>
      </c>
      <c r="J2707" s="45" t="s">
        <v>6124</v>
      </c>
      <c r="K2707" s="45" t="s">
        <v>16651</v>
      </c>
      <c r="L2707" s="45" t="s">
        <v>16652</v>
      </c>
      <c r="M2707" s="45" t="s">
        <v>16653</v>
      </c>
      <c r="N2707" s="45" t="s">
        <v>16654</v>
      </c>
      <c r="O2707" s="45" t="s">
        <v>16655</v>
      </c>
      <c r="P2707" s="45" t="s">
        <v>6216</v>
      </c>
    </row>
    <row r="2708" spans="1:16" x14ac:dyDescent="0.3">
      <c r="A2708" s="45" t="s">
        <v>16656</v>
      </c>
      <c r="B2708" s="45" t="s">
        <v>16657</v>
      </c>
      <c r="C2708" s="45" t="s">
        <v>16658</v>
      </c>
      <c r="D2708" s="45" t="s">
        <v>16659</v>
      </c>
      <c r="E2708" s="45" t="s">
        <v>16660</v>
      </c>
      <c r="F2708" s="45" t="s">
        <v>5572</v>
      </c>
      <c r="G2708" s="45">
        <v>22</v>
      </c>
      <c r="I2708" s="45" t="s">
        <v>6123</v>
      </c>
      <c r="J2708" s="45" t="s">
        <v>6124</v>
      </c>
      <c r="K2708" s="45" t="s">
        <v>16661</v>
      </c>
      <c r="L2708" s="45" t="s">
        <v>16662</v>
      </c>
      <c r="M2708" s="45" t="s">
        <v>16663</v>
      </c>
      <c r="N2708" s="45" t="s">
        <v>16664</v>
      </c>
      <c r="O2708" s="45" t="s">
        <v>16665</v>
      </c>
      <c r="P2708" s="45" t="s">
        <v>6218</v>
      </c>
    </row>
    <row r="2709" spans="1:16" x14ac:dyDescent="0.3">
      <c r="A2709" s="45" t="s">
        <v>16666</v>
      </c>
      <c r="B2709" s="45" t="s">
        <v>16667</v>
      </c>
      <c r="C2709" s="45" t="s">
        <v>16668</v>
      </c>
      <c r="D2709" s="45" t="s">
        <v>16669</v>
      </c>
      <c r="E2709" s="45" t="s">
        <v>16670</v>
      </c>
      <c r="F2709" s="45" t="s">
        <v>5572</v>
      </c>
      <c r="G2709" s="45">
        <v>22</v>
      </c>
      <c r="I2709" s="45" t="s">
        <v>6123</v>
      </c>
      <c r="J2709" s="45" t="s">
        <v>6124</v>
      </c>
      <c r="K2709" s="45" t="s">
        <v>16671</v>
      </c>
      <c r="L2709" s="45" t="s">
        <v>16672</v>
      </c>
      <c r="M2709" s="45" t="s">
        <v>16673</v>
      </c>
      <c r="N2709" s="45" t="s">
        <v>16674</v>
      </c>
      <c r="O2709" s="45" t="s">
        <v>16675</v>
      </c>
      <c r="P2709" s="45" t="s">
        <v>6220</v>
      </c>
    </row>
    <row r="2710" spans="1:16" x14ac:dyDescent="0.3">
      <c r="A2710" s="45" t="s">
        <v>16676</v>
      </c>
      <c r="B2710" s="45" t="s">
        <v>16677</v>
      </c>
      <c r="C2710" s="45" t="s">
        <v>16678</v>
      </c>
      <c r="D2710" s="45" t="s">
        <v>16679</v>
      </c>
      <c r="E2710" s="45" t="s">
        <v>16680</v>
      </c>
      <c r="F2710" s="45" t="s">
        <v>5572</v>
      </c>
      <c r="G2710" s="45">
        <v>22</v>
      </c>
      <c r="I2710" s="45" t="s">
        <v>6123</v>
      </c>
      <c r="J2710" s="45" t="s">
        <v>6124</v>
      </c>
      <c r="K2710" s="45" t="s">
        <v>16681</v>
      </c>
      <c r="L2710" s="45" t="s">
        <v>16682</v>
      </c>
      <c r="M2710" s="45" t="s">
        <v>16683</v>
      </c>
      <c r="N2710" s="45" t="s">
        <v>16684</v>
      </c>
      <c r="O2710" s="45" t="s">
        <v>16685</v>
      </c>
      <c r="P2710" s="45" t="s">
        <v>6222</v>
      </c>
    </row>
    <row r="2711" spans="1:16" x14ac:dyDescent="0.3">
      <c r="A2711" s="45" t="s">
        <v>16686</v>
      </c>
      <c r="B2711" s="45" t="s">
        <v>16687</v>
      </c>
      <c r="C2711" s="45" t="s">
        <v>16688</v>
      </c>
      <c r="D2711" s="45" t="s">
        <v>16689</v>
      </c>
      <c r="E2711" s="45" t="s">
        <v>16690</v>
      </c>
      <c r="F2711" s="45" t="s">
        <v>5572</v>
      </c>
      <c r="G2711" s="45">
        <v>22</v>
      </c>
      <c r="I2711" s="45" t="s">
        <v>6123</v>
      </c>
      <c r="J2711" s="45" t="s">
        <v>6124</v>
      </c>
      <c r="K2711" s="45" t="s">
        <v>16691</v>
      </c>
      <c r="L2711" s="45" t="s">
        <v>16692</v>
      </c>
      <c r="M2711" s="45" t="s">
        <v>16693</v>
      </c>
      <c r="N2711" s="45" t="s">
        <v>16694</v>
      </c>
      <c r="O2711" s="45" t="s">
        <v>16695</v>
      </c>
      <c r="P2711" s="45" t="s">
        <v>6224</v>
      </c>
    </row>
    <row r="2712" spans="1:16" x14ac:dyDescent="0.3">
      <c r="A2712" s="45" t="s">
        <v>16696</v>
      </c>
      <c r="B2712" s="45" t="s">
        <v>16697</v>
      </c>
      <c r="C2712" s="45" t="s">
        <v>16698</v>
      </c>
      <c r="D2712" s="45" t="s">
        <v>16699</v>
      </c>
      <c r="E2712" s="45" t="s">
        <v>16700</v>
      </c>
      <c r="F2712" s="45" t="s">
        <v>5572</v>
      </c>
      <c r="G2712" s="45">
        <v>22</v>
      </c>
      <c r="I2712" s="45" t="s">
        <v>6123</v>
      </c>
      <c r="J2712" s="45" t="s">
        <v>6124</v>
      </c>
      <c r="K2712" s="45" t="s">
        <v>16701</v>
      </c>
      <c r="L2712" s="45" t="s">
        <v>16702</v>
      </c>
      <c r="M2712" s="45" t="s">
        <v>16703</v>
      </c>
      <c r="N2712" s="45" t="s">
        <v>16704</v>
      </c>
      <c r="O2712" s="45" t="s">
        <v>16705</v>
      </c>
      <c r="P2712" s="45" t="s">
        <v>6226</v>
      </c>
    </row>
    <row r="2713" spans="1:16" x14ac:dyDescent="0.3">
      <c r="A2713" s="45" t="s">
        <v>16706</v>
      </c>
      <c r="B2713" s="45" t="s">
        <v>16707</v>
      </c>
      <c r="C2713" s="45" t="s">
        <v>16708</v>
      </c>
      <c r="D2713" s="45" t="s">
        <v>16709</v>
      </c>
      <c r="E2713" s="45" t="s">
        <v>16710</v>
      </c>
      <c r="F2713" s="45" t="s">
        <v>5572</v>
      </c>
      <c r="G2713" s="45">
        <v>22</v>
      </c>
      <c r="I2713" s="45" t="s">
        <v>6123</v>
      </c>
      <c r="J2713" s="45" t="s">
        <v>6124</v>
      </c>
      <c r="K2713" s="45" t="s">
        <v>16711</v>
      </c>
      <c r="L2713" s="45" t="s">
        <v>16712</v>
      </c>
      <c r="M2713" s="45" t="s">
        <v>16713</v>
      </c>
      <c r="N2713" s="45" t="s">
        <v>16714</v>
      </c>
      <c r="O2713" s="45" t="s">
        <v>16715</v>
      </c>
      <c r="P2713" s="45" t="s">
        <v>6228</v>
      </c>
    </row>
    <row r="2714" spans="1:16" x14ac:dyDescent="0.3">
      <c r="A2714" s="45" t="s">
        <v>16716</v>
      </c>
      <c r="B2714" s="45" t="s">
        <v>16717</v>
      </c>
      <c r="C2714" s="45" t="s">
        <v>16718</v>
      </c>
      <c r="D2714" s="45" t="s">
        <v>16719</v>
      </c>
      <c r="E2714" s="45" t="s">
        <v>16720</v>
      </c>
      <c r="F2714" s="45" t="s">
        <v>5572</v>
      </c>
      <c r="G2714" s="45">
        <v>22</v>
      </c>
      <c r="I2714" s="45" t="s">
        <v>6123</v>
      </c>
      <c r="J2714" s="45" t="s">
        <v>6124</v>
      </c>
      <c r="K2714" s="45" t="s">
        <v>16721</v>
      </c>
      <c r="L2714" s="45" t="s">
        <v>16722</v>
      </c>
      <c r="M2714" s="45" t="s">
        <v>16723</v>
      </c>
      <c r="N2714" s="45" t="s">
        <v>16724</v>
      </c>
      <c r="O2714" s="45" t="s">
        <v>16725</v>
      </c>
      <c r="P2714" s="45" t="s">
        <v>6230</v>
      </c>
    </row>
    <row r="2715" spans="1:16" x14ac:dyDescent="0.3">
      <c r="A2715" s="45" t="s">
        <v>16726</v>
      </c>
      <c r="B2715" s="45" t="s">
        <v>16727</v>
      </c>
      <c r="C2715" s="45" t="s">
        <v>16728</v>
      </c>
      <c r="D2715" s="45" t="s">
        <v>16729</v>
      </c>
      <c r="E2715" s="45" t="s">
        <v>16730</v>
      </c>
      <c r="F2715" s="45" t="s">
        <v>5572</v>
      </c>
      <c r="G2715" s="45">
        <v>22</v>
      </c>
      <c r="I2715" s="45" t="s">
        <v>6123</v>
      </c>
      <c r="J2715" s="45" t="s">
        <v>6124</v>
      </c>
      <c r="K2715" s="45" t="s">
        <v>16731</v>
      </c>
      <c r="L2715" s="45" t="s">
        <v>16732</v>
      </c>
      <c r="M2715" s="45" t="s">
        <v>16733</v>
      </c>
      <c r="N2715" s="45" t="s">
        <v>16734</v>
      </c>
      <c r="O2715" s="45" t="s">
        <v>16735</v>
      </c>
      <c r="P2715" s="45" t="s">
        <v>6232</v>
      </c>
    </row>
    <row r="2716" spans="1:16" x14ac:dyDescent="0.3">
      <c r="A2716" s="45" t="s">
        <v>16736</v>
      </c>
      <c r="B2716" s="45" t="s">
        <v>16737</v>
      </c>
      <c r="C2716" s="45" t="s">
        <v>16738</v>
      </c>
      <c r="D2716" s="45" t="s">
        <v>16739</v>
      </c>
      <c r="E2716" s="45" t="s">
        <v>16740</v>
      </c>
      <c r="F2716" s="45" t="s">
        <v>5572</v>
      </c>
      <c r="G2716" s="45">
        <v>22</v>
      </c>
      <c r="I2716" s="45" t="s">
        <v>6123</v>
      </c>
      <c r="J2716" s="45" t="s">
        <v>6124</v>
      </c>
      <c r="K2716" s="45" t="s">
        <v>16741</v>
      </c>
      <c r="L2716" s="45" t="s">
        <v>16742</v>
      </c>
      <c r="M2716" s="45" t="s">
        <v>16743</v>
      </c>
      <c r="N2716" s="45" t="s">
        <v>16744</v>
      </c>
      <c r="O2716" s="45" t="s">
        <v>16745</v>
      </c>
      <c r="P2716" s="45" t="s">
        <v>6234</v>
      </c>
    </row>
    <row r="2717" spans="1:16" x14ac:dyDescent="0.3">
      <c r="A2717" s="45" t="s">
        <v>16746</v>
      </c>
      <c r="B2717" s="45" t="s">
        <v>16747</v>
      </c>
      <c r="C2717" s="45" t="s">
        <v>16748</v>
      </c>
      <c r="D2717" s="45" t="s">
        <v>16749</v>
      </c>
      <c r="E2717" s="45" t="s">
        <v>16750</v>
      </c>
      <c r="F2717" s="45" t="s">
        <v>5572</v>
      </c>
      <c r="G2717" s="45">
        <v>22</v>
      </c>
      <c r="I2717" s="45" t="s">
        <v>6123</v>
      </c>
      <c r="J2717" s="45" t="s">
        <v>6124</v>
      </c>
      <c r="K2717" s="45" t="s">
        <v>16751</v>
      </c>
      <c r="L2717" s="45" t="s">
        <v>16752</v>
      </c>
      <c r="M2717" s="45" t="s">
        <v>16753</v>
      </c>
      <c r="N2717" s="45" t="s">
        <v>16754</v>
      </c>
      <c r="O2717" s="45" t="s">
        <v>16755</v>
      </c>
      <c r="P2717" s="45" t="s">
        <v>6236</v>
      </c>
    </row>
    <row r="2718" spans="1:16" x14ac:dyDescent="0.3">
      <c r="A2718" s="45" t="s">
        <v>16756</v>
      </c>
      <c r="B2718" s="45" t="s">
        <v>16757</v>
      </c>
      <c r="C2718" s="45" t="s">
        <v>16758</v>
      </c>
      <c r="D2718" s="45" t="s">
        <v>16759</v>
      </c>
      <c r="E2718" s="45" t="s">
        <v>16760</v>
      </c>
      <c r="F2718" s="45" t="s">
        <v>5572</v>
      </c>
      <c r="G2718" s="45">
        <v>22</v>
      </c>
      <c r="I2718" s="45" t="s">
        <v>6123</v>
      </c>
      <c r="J2718" s="45" t="s">
        <v>6124</v>
      </c>
      <c r="K2718" s="45" t="s">
        <v>16761</v>
      </c>
      <c r="L2718" s="45" t="s">
        <v>16762</v>
      </c>
      <c r="M2718" s="45" t="s">
        <v>16763</v>
      </c>
      <c r="N2718" s="45" t="s">
        <v>16764</v>
      </c>
      <c r="O2718" s="45" t="s">
        <v>16765</v>
      </c>
      <c r="P2718" s="45" t="s">
        <v>6238</v>
      </c>
    </row>
    <row r="2719" spans="1:16" x14ac:dyDescent="0.3">
      <c r="A2719" s="45" t="s">
        <v>16766</v>
      </c>
      <c r="B2719" s="45" t="s">
        <v>16767</v>
      </c>
      <c r="C2719" s="45" t="s">
        <v>16768</v>
      </c>
      <c r="D2719" s="45" t="s">
        <v>16769</v>
      </c>
      <c r="E2719" s="45" t="s">
        <v>16770</v>
      </c>
      <c r="F2719" s="45" t="s">
        <v>5572</v>
      </c>
      <c r="G2719" s="45">
        <v>22</v>
      </c>
      <c r="I2719" s="45" t="s">
        <v>6123</v>
      </c>
      <c r="J2719" s="45" t="s">
        <v>6124</v>
      </c>
      <c r="K2719" s="45" t="s">
        <v>16771</v>
      </c>
      <c r="L2719" s="45" t="s">
        <v>16772</v>
      </c>
      <c r="M2719" s="45" t="s">
        <v>16773</v>
      </c>
      <c r="N2719" s="45" t="s">
        <v>16774</v>
      </c>
      <c r="O2719" s="45" t="s">
        <v>16775</v>
      </c>
      <c r="P2719" s="45" t="s">
        <v>6240</v>
      </c>
    </row>
    <row r="2720" spans="1:16" x14ac:dyDescent="0.3">
      <c r="A2720" s="45" t="s">
        <v>16776</v>
      </c>
      <c r="B2720" s="45" t="s">
        <v>16777</v>
      </c>
      <c r="C2720" s="45" t="s">
        <v>16778</v>
      </c>
      <c r="D2720" s="45" t="s">
        <v>16779</v>
      </c>
      <c r="E2720" s="45" t="s">
        <v>16780</v>
      </c>
      <c r="F2720" s="45" t="s">
        <v>5572</v>
      </c>
      <c r="G2720" s="45">
        <v>22</v>
      </c>
      <c r="I2720" s="45" t="s">
        <v>6123</v>
      </c>
      <c r="J2720" s="45" t="s">
        <v>6124</v>
      </c>
      <c r="K2720" s="45" t="s">
        <v>16781</v>
      </c>
      <c r="L2720" s="45" t="s">
        <v>16782</v>
      </c>
      <c r="M2720" s="45" t="s">
        <v>16783</v>
      </c>
      <c r="N2720" s="45" t="s">
        <v>16784</v>
      </c>
      <c r="O2720" s="45" t="s">
        <v>16785</v>
      </c>
      <c r="P2720" s="45" t="s">
        <v>6242</v>
      </c>
    </row>
    <row r="2721" spans="1:16" x14ac:dyDescent="0.3">
      <c r="A2721" s="45" t="s">
        <v>16786</v>
      </c>
      <c r="B2721" s="45" t="s">
        <v>16787</v>
      </c>
      <c r="C2721" s="45" t="s">
        <v>16788</v>
      </c>
      <c r="D2721" s="45" t="s">
        <v>16789</v>
      </c>
      <c r="E2721" s="45" t="s">
        <v>16790</v>
      </c>
      <c r="F2721" s="45" t="s">
        <v>5572</v>
      </c>
      <c r="G2721" s="45">
        <v>22</v>
      </c>
      <c r="I2721" s="45" t="s">
        <v>6123</v>
      </c>
      <c r="J2721" s="45" t="s">
        <v>6124</v>
      </c>
      <c r="K2721" s="45" t="s">
        <v>16791</v>
      </c>
      <c r="L2721" s="45" t="s">
        <v>16792</v>
      </c>
      <c r="M2721" s="45" t="s">
        <v>16793</v>
      </c>
      <c r="N2721" s="45" t="s">
        <v>16794</v>
      </c>
      <c r="O2721" s="45" t="s">
        <v>16795</v>
      </c>
      <c r="P2721" s="45" t="s">
        <v>6244</v>
      </c>
    </row>
    <row r="2722" spans="1:16" x14ac:dyDescent="0.3">
      <c r="A2722" s="45" t="s">
        <v>16796</v>
      </c>
      <c r="B2722" s="45" t="s">
        <v>16797</v>
      </c>
      <c r="C2722" s="45" t="s">
        <v>16798</v>
      </c>
      <c r="D2722" s="45" t="s">
        <v>16799</v>
      </c>
      <c r="E2722" s="45" t="s">
        <v>16800</v>
      </c>
      <c r="F2722" s="45" t="s">
        <v>5572</v>
      </c>
      <c r="G2722" s="45">
        <v>22</v>
      </c>
      <c r="I2722" s="45" t="s">
        <v>6123</v>
      </c>
      <c r="J2722" s="45" t="s">
        <v>6124</v>
      </c>
      <c r="K2722" s="45" t="s">
        <v>16801</v>
      </c>
      <c r="L2722" s="45" t="s">
        <v>16802</v>
      </c>
      <c r="M2722" s="45" t="s">
        <v>16803</v>
      </c>
      <c r="N2722" s="45" t="s">
        <v>16804</v>
      </c>
      <c r="O2722" s="45" t="s">
        <v>16805</v>
      </c>
      <c r="P2722" s="45" t="s">
        <v>6246</v>
      </c>
    </row>
    <row r="2723" spans="1:16" x14ac:dyDescent="0.3">
      <c r="A2723" s="45" t="s">
        <v>16806</v>
      </c>
      <c r="B2723" s="45" t="s">
        <v>16807</v>
      </c>
      <c r="C2723" s="45" t="s">
        <v>16808</v>
      </c>
      <c r="D2723" s="45" t="s">
        <v>16809</v>
      </c>
      <c r="E2723" s="45" t="s">
        <v>16810</v>
      </c>
      <c r="F2723" s="45" t="s">
        <v>5572</v>
      </c>
      <c r="G2723" s="45">
        <v>22</v>
      </c>
      <c r="I2723" s="45" t="s">
        <v>6123</v>
      </c>
      <c r="J2723" s="45" t="s">
        <v>6124</v>
      </c>
      <c r="K2723" s="45" t="s">
        <v>16811</v>
      </c>
      <c r="L2723" s="45" t="s">
        <v>16812</v>
      </c>
      <c r="M2723" s="45" t="s">
        <v>16813</v>
      </c>
      <c r="N2723" s="45" t="s">
        <v>16814</v>
      </c>
      <c r="O2723" s="45" t="s">
        <v>16815</v>
      </c>
      <c r="P2723" s="45" t="s">
        <v>6248</v>
      </c>
    </row>
    <row r="2724" spans="1:16" x14ac:dyDescent="0.3">
      <c r="A2724" s="45" t="s">
        <v>16816</v>
      </c>
      <c r="B2724" s="45" t="s">
        <v>16817</v>
      </c>
      <c r="C2724" s="45" t="s">
        <v>16818</v>
      </c>
      <c r="D2724" s="45" t="s">
        <v>16819</v>
      </c>
      <c r="E2724" s="45" t="s">
        <v>16820</v>
      </c>
      <c r="F2724" s="45" t="s">
        <v>5572</v>
      </c>
      <c r="G2724" s="45">
        <v>22</v>
      </c>
      <c r="I2724" s="45" t="s">
        <v>6123</v>
      </c>
      <c r="J2724" s="45" t="s">
        <v>6124</v>
      </c>
      <c r="K2724" s="45" t="s">
        <v>16821</v>
      </c>
      <c r="L2724" s="45" t="s">
        <v>16822</v>
      </c>
      <c r="M2724" s="45" t="s">
        <v>16823</v>
      </c>
      <c r="N2724" s="45" t="s">
        <v>16824</v>
      </c>
      <c r="O2724" s="45" t="s">
        <v>16825</v>
      </c>
      <c r="P2724" s="45" t="s">
        <v>6250</v>
      </c>
    </row>
    <row r="2725" spans="1:16" x14ac:dyDescent="0.3">
      <c r="A2725" s="45" t="s">
        <v>16826</v>
      </c>
      <c r="B2725" s="45" t="s">
        <v>16827</v>
      </c>
      <c r="C2725" s="45" t="s">
        <v>16828</v>
      </c>
      <c r="D2725" s="45" t="s">
        <v>16829</v>
      </c>
      <c r="E2725" s="45" t="s">
        <v>16830</v>
      </c>
      <c r="F2725" s="45" t="s">
        <v>5572</v>
      </c>
      <c r="G2725" s="45">
        <v>22</v>
      </c>
      <c r="I2725" s="45" t="s">
        <v>6123</v>
      </c>
      <c r="J2725" s="45" t="s">
        <v>6124</v>
      </c>
      <c r="K2725" s="45" t="s">
        <v>16831</v>
      </c>
      <c r="L2725" s="45" t="s">
        <v>16832</v>
      </c>
      <c r="M2725" s="45" t="s">
        <v>16833</v>
      </c>
      <c r="N2725" s="45" t="s">
        <v>16834</v>
      </c>
      <c r="O2725" s="45" t="s">
        <v>16835</v>
      </c>
      <c r="P2725" s="45" t="s">
        <v>6252</v>
      </c>
    </row>
    <row r="2726" spans="1:16" x14ac:dyDescent="0.3">
      <c r="A2726" s="45" t="s">
        <v>16836</v>
      </c>
      <c r="B2726" s="45" t="s">
        <v>16837</v>
      </c>
      <c r="C2726" s="45" t="s">
        <v>16838</v>
      </c>
      <c r="D2726" s="45" t="s">
        <v>16839</v>
      </c>
      <c r="E2726" s="45" t="s">
        <v>16840</v>
      </c>
      <c r="F2726" s="45" t="s">
        <v>5572</v>
      </c>
      <c r="G2726" s="45">
        <v>22</v>
      </c>
      <c r="I2726" s="45" t="s">
        <v>6123</v>
      </c>
      <c r="J2726" s="45" t="s">
        <v>6124</v>
      </c>
      <c r="K2726" s="45" t="s">
        <v>16841</v>
      </c>
      <c r="L2726" s="45" t="s">
        <v>16842</v>
      </c>
      <c r="M2726" s="45" t="s">
        <v>16843</v>
      </c>
      <c r="N2726" s="45" t="s">
        <v>16844</v>
      </c>
      <c r="O2726" s="45" t="s">
        <v>16845</v>
      </c>
      <c r="P2726" s="45" t="s">
        <v>6254</v>
      </c>
    </row>
    <row r="2727" spans="1:16" x14ac:dyDescent="0.3">
      <c r="A2727" s="45" t="s">
        <v>16846</v>
      </c>
      <c r="B2727" s="45" t="s">
        <v>16847</v>
      </c>
      <c r="C2727" s="45" t="s">
        <v>16848</v>
      </c>
      <c r="D2727" s="45" t="s">
        <v>16849</v>
      </c>
      <c r="E2727" s="45" t="s">
        <v>16850</v>
      </c>
      <c r="F2727" s="45" t="s">
        <v>5572</v>
      </c>
      <c r="G2727" s="45">
        <v>22</v>
      </c>
      <c r="I2727" s="45" t="s">
        <v>6123</v>
      </c>
      <c r="J2727" s="45" t="s">
        <v>6124</v>
      </c>
      <c r="K2727" s="45" t="s">
        <v>16851</v>
      </c>
      <c r="L2727" s="45" t="s">
        <v>16852</v>
      </c>
      <c r="M2727" s="45" t="s">
        <v>16853</v>
      </c>
      <c r="N2727" s="45" t="s">
        <v>16854</v>
      </c>
      <c r="O2727" s="45" t="s">
        <v>16855</v>
      </c>
      <c r="P2727" s="45" t="s">
        <v>6256</v>
      </c>
    </row>
    <row r="2728" spans="1:16" x14ac:dyDescent="0.3">
      <c r="A2728" s="45" t="s">
        <v>16856</v>
      </c>
      <c r="B2728" s="45" t="s">
        <v>16857</v>
      </c>
      <c r="C2728" s="45" t="s">
        <v>16858</v>
      </c>
      <c r="D2728" s="45" t="s">
        <v>16859</v>
      </c>
      <c r="E2728" s="45" t="s">
        <v>16860</v>
      </c>
      <c r="F2728" s="45" t="s">
        <v>5572</v>
      </c>
      <c r="G2728" s="45">
        <v>22</v>
      </c>
      <c r="I2728" s="45" t="s">
        <v>6123</v>
      </c>
      <c r="J2728" s="45" t="s">
        <v>6124</v>
      </c>
      <c r="K2728" s="45" t="s">
        <v>16861</v>
      </c>
      <c r="L2728" s="45" t="s">
        <v>16862</v>
      </c>
      <c r="M2728" s="45" t="s">
        <v>16863</v>
      </c>
      <c r="N2728" s="45" t="s">
        <v>16864</v>
      </c>
      <c r="O2728" s="45" t="s">
        <v>16865</v>
      </c>
      <c r="P2728" s="45" t="s">
        <v>6258</v>
      </c>
    </row>
    <row r="2729" spans="1:16" x14ac:dyDescent="0.3">
      <c r="A2729" s="45" t="s">
        <v>16866</v>
      </c>
      <c r="B2729" s="45" t="s">
        <v>16867</v>
      </c>
      <c r="C2729" s="45" t="s">
        <v>16868</v>
      </c>
      <c r="D2729" s="45" t="s">
        <v>16869</v>
      </c>
      <c r="E2729" s="45" t="s">
        <v>16870</v>
      </c>
      <c r="F2729" s="45" t="s">
        <v>5572</v>
      </c>
      <c r="G2729" s="45">
        <v>22</v>
      </c>
      <c r="I2729" s="45" t="s">
        <v>6123</v>
      </c>
      <c r="J2729" s="45" t="s">
        <v>6124</v>
      </c>
      <c r="K2729" s="45" t="s">
        <v>16871</v>
      </c>
      <c r="L2729" s="45" t="s">
        <v>16872</v>
      </c>
      <c r="M2729" s="45" t="s">
        <v>16873</v>
      </c>
      <c r="N2729" s="45" t="s">
        <v>16874</v>
      </c>
      <c r="O2729" s="45" t="s">
        <v>16875</v>
      </c>
      <c r="P2729" s="45" t="s">
        <v>6260</v>
      </c>
    </row>
    <row r="2730" spans="1:16" x14ac:dyDescent="0.3">
      <c r="A2730" s="45" t="s">
        <v>16876</v>
      </c>
      <c r="B2730" s="45" t="s">
        <v>16877</v>
      </c>
      <c r="C2730" s="45" t="s">
        <v>16878</v>
      </c>
      <c r="D2730" s="45" t="s">
        <v>16879</v>
      </c>
      <c r="E2730" s="45" t="s">
        <v>16880</v>
      </c>
      <c r="F2730" s="45" t="s">
        <v>5572</v>
      </c>
      <c r="G2730" s="45">
        <v>22</v>
      </c>
      <c r="I2730" s="45" t="s">
        <v>6123</v>
      </c>
      <c r="J2730" s="45" t="s">
        <v>6124</v>
      </c>
      <c r="K2730" s="45" t="s">
        <v>16881</v>
      </c>
      <c r="L2730" s="45" t="s">
        <v>16882</v>
      </c>
      <c r="M2730" s="45" t="s">
        <v>16883</v>
      </c>
      <c r="N2730" s="45" t="s">
        <v>16884</v>
      </c>
      <c r="O2730" s="45" t="s">
        <v>16885</v>
      </c>
      <c r="P2730" s="45" t="s">
        <v>6262</v>
      </c>
    </row>
    <row r="2731" spans="1:16" x14ac:dyDescent="0.3">
      <c r="A2731" s="45" t="s">
        <v>16886</v>
      </c>
      <c r="B2731" s="45" t="s">
        <v>16887</v>
      </c>
      <c r="C2731" s="45" t="s">
        <v>16888</v>
      </c>
      <c r="D2731" s="45" t="s">
        <v>16889</v>
      </c>
      <c r="E2731" s="45" t="s">
        <v>16890</v>
      </c>
      <c r="F2731" s="45" t="s">
        <v>5572</v>
      </c>
      <c r="G2731" s="45">
        <v>22</v>
      </c>
      <c r="I2731" s="45" t="s">
        <v>6123</v>
      </c>
      <c r="J2731" s="45" t="s">
        <v>6124</v>
      </c>
      <c r="K2731" s="45" t="s">
        <v>16891</v>
      </c>
      <c r="L2731" s="45" t="s">
        <v>16892</v>
      </c>
      <c r="M2731" s="45" t="s">
        <v>16893</v>
      </c>
      <c r="N2731" s="45" t="s">
        <v>16894</v>
      </c>
      <c r="O2731" s="45" t="s">
        <v>16895</v>
      </c>
      <c r="P2731" s="45" t="s">
        <v>6264</v>
      </c>
    </row>
    <row r="2732" spans="1:16" x14ac:dyDescent="0.3">
      <c r="A2732" s="45" t="s">
        <v>16896</v>
      </c>
      <c r="B2732" s="45" t="s">
        <v>16897</v>
      </c>
      <c r="C2732" s="45" t="s">
        <v>16898</v>
      </c>
      <c r="D2732" s="45" t="s">
        <v>16899</v>
      </c>
      <c r="E2732" s="45" t="s">
        <v>16900</v>
      </c>
      <c r="F2732" s="45" t="s">
        <v>5572</v>
      </c>
      <c r="G2732" s="45">
        <v>22</v>
      </c>
      <c r="I2732" s="45" t="s">
        <v>6123</v>
      </c>
      <c r="J2732" s="45" t="s">
        <v>6124</v>
      </c>
      <c r="K2732" s="45" t="s">
        <v>16901</v>
      </c>
      <c r="L2732" s="45" t="s">
        <v>16902</v>
      </c>
      <c r="M2732" s="45" t="s">
        <v>16903</v>
      </c>
      <c r="N2732" s="45" t="s">
        <v>16904</v>
      </c>
      <c r="O2732" s="45" t="s">
        <v>16905</v>
      </c>
      <c r="P2732" s="45" t="s">
        <v>6266</v>
      </c>
    </row>
    <row r="2733" spans="1:16" x14ac:dyDescent="0.3">
      <c r="A2733" s="45" t="s">
        <v>16906</v>
      </c>
      <c r="B2733" s="45" t="s">
        <v>16907</v>
      </c>
      <c r="C2733" s="45" t="s">
        <v>16908</v>
      </c>
      <c r="D2733" s="45" t="s">
        <v>16909</v>
      </c>
      <c r="E2733" s="45" t="s">
        <v>16910</v>
      </c>
      <c r="F2733" s="45" t="s">
        <v>5572</v>
      </c>
      <c r="G2733" s="45">
        <v>22</v>
      </c>
      <c r="I2733" s="45" t="s">
        <v>6123</v>
      </c>
      <c r="J2733" s="45" t="s">
        <v>6124</v>
      </c>
      <c r="K2733" s="45" t="s">
        <v>16911</v>
      </c>
      <c r="L2733" s="45" t="s">
        <v>16912</v>
      </c>
      <c r="M2733" s="45" t="s">
        <v>16913</v>
      </c>
      <c r="N2733" s="45" t="s">
        <v>16914</v>
      </c>
      <c r="O2733" s="45" t="s">
        <v>16915</v>
      </c>
      <c r="P2733" s="45" t="s">
        <v>6268</v>
      </c>
    </row>
    <row r="2734" spans="1:16" x14ac:dyDescent="0.3">
      <c r="A2734" s="45" t="s">
        <v>16916</v>
      </c>
      <c r="B2734" s="45" t="s">
        <v>16917</v>
      </c>
      <c r="C2734" s="45" t="s">
        <v>16918</v>
      </c>
      <c r="D2734" s="45" t="s">
        <v>16919</v>
      </c>
      <c r="E2734" s="45" t="s">
        <v>16920</v>
      </c>
      <c r="F2734" s="45" t="s">
        <v>5572</v>
      </c>
      <c r="G2734" s="45">
        <v>22</v>
      </c>
      <c r="I2734" s="45" t="s">
        <v>6123</v>
      </c>
      <c r="J2734" s="45" t="s">
        <v>6124</v>
      </c>
      <c r="K2734" s="45" t="s">
        <v>16921</v>
      </c>
      <c r="L2734" s="45" t="s">
        <v>16922</v>
      </c>
      <c r="M2734" s="45" t="s">
        <v>16923</v>
      </c>
      <c r="N2734" s="45" t="s">
        <v>16924</v>
      </c>
      <c r="O2734" s="45" t="s">
        <v>16925</v>
      </c>
      <c r="P2734" s="45" t="s">
        <v>6270</v>
      </c>
    </row>
    <row r="2735" spans="1:16" x14ac:dyDescent="0.3">
      <c r="A2735" s="45" t="s">
        <v>16926</v>
      </c>
      <c r="B2735" s="45" t="s">
        <v>16927</v>
      </c>
      <c r="C2735" s="45" t="s">
        <v>16928</v>
      </c>
      <c r="D2735" s="45" t="s">
        <v>16929</v>
      </c>
      <c r="E2735" s="45" t="s">
        <v>16930</v>
      </c>
      <c r="F2735" s="45" t="s">
        <v>5572</v>
      </c>
      <c r="G2735" s="45">
        <v>22</v>
      </c>
      <c r="I2735" s="45" t="s">
        <v>6123</v>
      </c>
      <c r="J2735" s="45" t="s">
        <v>6124</v>
      </c>
      <c r="K2735" s="45" t="s">
        <v>16931</v>
      </c>
      <c r="L2735" s="45" t="s">
        <v>16932</v>
      </c>
      <c r="M2735" s="45" t="s">
        <v>16933</v>
      </c>
      <c r="N2735" s="45" t="s">
        <v>16934</v>
      </c>
      <c r="O2735" s="45" t="s">
        <v>16935</v>
      </c>
      <c r="P2735" s="45" t="s">
        <v>6272</v>
      </c>
    </row>
    <row r="2736" spans="1:16" x14ac:dyDescent="0.3">
      <c r="A2736" s="45" t="s">
        <v>7726</v>
      </c>
      <c r="B2736" s="45" t="s">
        <v>7727</v>
      </c>
      <c r="C2736" s="45" t="s">
        <v>7728</v>
      </c>
      <c r="D2736" s="45" t="s">
        <v>7729</v>
      </c>
      <c r="E2736" s="45" t="s">
        <v>7730</v>
      </c>
      <c r="F2736" s="45" t="s">
        <v>6581</v>
      </c>
      <c r="G2736" s="45">
        <v>12</v>
      </c>
      <c r="H2736" s="45" t="s">
        <v>7546</v>
      </c>
      <c r="I2736" s="45" t="s">
        <v>5592</v>
      </c>
      <c r="J2736" s="45" t="s">
        <v>5593</v>
      </c>
      <c r="K2736" s="45" t="s">
        <v>16936</v>
      </c>
      <c r="L2736" s="45" t="s">
        <v>7732</v>
      </c>
      <c r="M2736" s="45" t="s">
        <v>7733</v>
      </c>
      <c r="N2736" s="45" t="s">
        <v>7734</v>
      </c>
      <c r="O2736" s="45" t="s">
        <v>7735</v>
      </c>
      <c r="P2736" s="45" t="s">
        <v>4846</v>
      </c>
    </row>
    <row r="2737" spans="1:16" x14ac:dyDescent="0.3">
      <c r="A2737" s="45" t="s">
        <v>7762</v>
      </c>
      <c r="B2737" s="45" t="s">
        <v>7763</v>
      </c>
      <c r="C2737" s="45" t="s">
        <v>7764</v>
      </c>
      <c r="D2737" s="45" t="s">
        <v>7765</v>
      </c>
      <c r="E2737" s="45" t="s">
        <v>7766</v>
      </c>
      <c r="F2737" s="45" t="s">
        <v>6581</v>
      </c>
      <c r="G2737" s="45">
        <v>1</v>
      </c>
      <c r="H2737" s="45" t="s">
        <v>7548</v>
      </c>
      <c r="I2737" s="45" t="s">
        <v>5592</v>
      </c>
      <c r="J2737" s="45" t="s">
        <v>5593</v>
      </c>
      <c r="K2737" s="45" t="s">
        <v>16937</v>
      </c>
      <c r="L2737" s="45" t="s">
        <v>7768</v>
      </c>
      <c r="M2737" s="45" t="s">
        <v>7769</v>
      </c>
      <c r="N2737" s="45" t="s">
        <v>7770</v>
      </c>
      <c r="O2737" s="45" t="s">
        <v>7771</v>
      </c>
      <c r="P2737" s="45" t="s">
        <v>4849</v>
      </c>
    </row>
    <row r="2738" spans="1:16" x14ac:dyDescent="0.3">
      <c r="A2738" s="45" t="s">
        <v>10268</v>
      </c>
      <c r="B2738" s="45" t="s">
        <v>10269</v>
      </c>
      <c r="C2738" s="45" t="s">
        <v>10270</v>
      </c>
      <c r="D2738" s="45" t="s">
        <v>10271</v>
      </c>
      <c r="E2738" s="45" t="s">
        <v>10272</v>
      </c>
      <c r="F2738" s="45" t="s">
        <v>6581</v>
      </c>
      <c r="G2738" s="45">
        <v>2</v>
      </c>
      <c r="H2738" s="45" t="s">
        <v>7549</v>
      </c>
      <c r="I2738" s="45" t="s">
        <v>5592</v>
      </c>
      <c r="J2738" s="45" t="s">
        <v>5593</v>
      </c>
      <c r="K2738" s="45" t="s">
        <v>16938</v>
      </c>
      <c r="L2738" s="45" t="s">
        <v>10274</v>
      </c>
      <c r="M2738" s="45" t="s">
        <v>10275</v>
      </c>
      <c r="N2738" s="45" t="s">
        <v>10276</v>
      </c>
      <c r="O2738" s="45" t="s">
        <v>10277</v>
      </c>
      <c r="P2738" s="45" t="s">
        <v>5162</v>
      </c>
    </row>
    <row r="2739" spans="1:16" x14ac:dyDescent="0.3">
      <c r="A2739" s="45" t="s">
        <v>10278</v>
      </c>
      <c r="B2739" s="45" t="s">
        <v>10279</v>
      </c>
      <c r="C2739" s="45" t="s">
        <v>10280</v>
      </c>
      <c r="D2739" s="45" t="s">
        <v>10281</v>
      </c>
      <c r="E2739" s="45" t="s">
        <v>10282</v>
      </c>
      <c r="F2739" s="45" t="s">
        <v>5167</v>
      </c>
      <c r="G2739" s="45">
        <v>22</v>
      </c>
      <c r="H2739" s="45" t="s">
        <v>7550</v>
      </c>
      <c r="I2739" s="45" t="s">
        <v>5592</v>
      </c>
      <c r="J2739" s="45" t="s">
        <v>5593</v>
      </c>
      <c r="K2739" s="45" t="s">
        <v>16939</v>
      </c>
      <c r="L2739" s="45" t="s">
        <v>10284</v>
      </c>
      <c r="M2739" s="45" t="s">
        <v>10285</v>
      </c>
      <c r="N2739" s="45" t="s">
        <v>10286</v>
      </c>
      <c r="O2739" s="45" t="s">
        <v>10287</v>
      </c>
      <c r="P2739" s="45" t="s">
        <v>5594</v>
      </c>
    </row>
    <row r="2740" spans="1:16" x14ac:dyDescent="0.3">
      <c r="A2740" s="45" t="s">
        <v>16940</v>
      </c>
      <c r="B2740" s="45" t="s">
        <v>16941</v>
      </c>
      <c r="C2740" s="45" t="s">
        <v>16942</v>
      </c>
      <c r="D2740" s="45" t="s">
        <v>16943</v>
      </c>
      <c r="E2740" s="45" t="s">
        <v>16944</v>
      </c>
      <c r="F2740" s="45" t="s">
        <v>6581</v>
      </c>
      <c r="G2740" s="45">
        <v>1</v>
      </c>
      <c r="H2740" s="45" t="s">
        <v>7551</v>
      </c>
      <c r="I2740" s="45" t="s">
        <v>5592</v>
      </c>
      <c r="J2740" s="45" t="s">
        <v>5593</v>
      </c>
      <c r="K2740" s="45" t="s">
        <v>16945</v>
      </c>
      <c r="L2740" s="45" t="s">
        <v>16946</v>
      </c>
      <c r="M2740" s="45" t="s">
        <v>16947</v>
      </c>
      <c r="N2740" s="45" t="s">
        <v>16948</v>
      </c>
      <c r="O2740" s="45" t="s">
        <v>16949</v>
      </c>
      <c r="P2740" s="45" t="s">
        <v>5596</v>
      </c>
    </row>
    <row r="2741" spans="1:16" x14ac:dyDescent="0.3">
      <c r="A2741" s="45" t="s">
        <v>16950</v>
      </c>
      <c r="B2741" s="45" t="s">
        <v>16951</v>
      </c>
      <c r="C2741" s="45" t="s">
        <v>16952</v>
      </c>
      <c r="D2741" s="45" t="s">
        <v>16953</v>
      </c>
      <c r="E2741" s="45" t="s">
        <v>16954</v>
      </c>
      <c r="F2741" s="45" t="s">
        <v>6581</v>
      </c>
      <c r="G2741" s="45">
        <v>20</v>
      </c>
      <c r="H2741" s="45" t="s">
        <v>7552</v>
      </c>
      <c r="I2741" s="45" t="s">
        <v>5592</v>
      </c>
      <c r="J2741" s="45" t="s">
        <v>5593</v>
      </c>
      <c r="K2741" s="45" t="s">
        <v>16955</v>
      </c>
      <c r="L2741" s="45" t="s">
        <v>16956</v>
      </c>
      <c r="M2741" s="45" t="s">
        <v>16957</v>
      </c>
      <c r="N2741" s="45" t="s">
        <v>16958</v>
      </c>
      <c r="O2741" s="45" t="s">
        <v>16959</v>
      </c>
      <c r="P2741" s="45" t="s">
        <v>5598</v>
      </c>
    </row>
    <row r="2742" spans="1:16" x14ac:dyDescent="0.3">
      <c r="A2742" s="45" t="s">
        <v>16960</v>
      </c>
      <c r="B2742" s="45" t="s">
        <v>16961</v>
      </c>
      <c r="C2742" s="45" t="s">
        <v>16962</v>
      </c>
      <c r="D2742" s="45" t="s">
        <v>16963</v>
      </c>
      <c r="E2742" s="45" t="s">
        <v>16964</v>
      </c>
      <c r="F2742" s="45" t="s">
        <v>6581</v>
      </c>
      <c r="G2742" s="45">
        <v>1</v>
      </c>
      <c r="H2742" s="45" t="s">
        <v>7553</v>
      </c>
      <c r="I2742" s="45" t="s">
        <v>5592</v>
      </c>
      <c r="J2742" s="45" t="s">
        <v>5593</v>
      </c>
      <c r="K2742" s="45" t="s">
        <v>16965</v>
      </c>
      <c r="L2742" s="45" t="s">
        <v>16966</v>
      </c>
      <c r="M2742" s="45" t="s">
        <v>16967</v>
      </c>
      <c r="N2742" s="45" t="s">
        <v>16968</v>
      </c>
      <c r="O2742" s="45" t="s">
        <v>16969</v>
      </c>
      <c r="P2742" s="45" t="s">
        <v>5599</v>
      </c>
    </row>
    <row r="2743" spans="1:16" x14ac:dyDescent="0.3">
      <c r="A2743" s="45" t="s">
        <v>10228</v>
      </c>
      <c r="B2743" s="45" t="s">
        <v>10293</v>
      </c>
      <c r="C2743" s="45" t="s">
        <v>10230</v>
      </c>
      <c r="D2743" s="45" t="s">
        <v>10231</v>
      </c>
      <c r="E2743" s="45" t="s">
        <v>10232</v>
      </c>
      <c r="F2743" s="45" t="s">
        <v>6581</v>
      </c>
      <c r="G2743" s="45">
        <v>8</v>
      </c>
      <c r="H2743" s="45" t="s">
        <v>7554</v>
      </c>
      <c r="I2743" s="45" t="s">
        <v>5592</v>
      </c>
      <c r="J2743" s="45" t="s">
        <v>5593</v>
      </c>
      <c r="K2743" s="45" t="s">
        <v>16970</v>
      </c>
      <c r="L2743" s="45" t="s">
        <v>10234</v>
      </c>
      <c r="M2743" s="45" t="s">
        <v>10235</v>
      </c>
      <c r="N2743" s="45" t="s">
        <v>10236</v>
      </c>
      <c r="O2743" s="45" t="s">
        <v>10237</v>
      </c>
      <c r="P2743" s="45" t="s">
        <v>5149</v>
      </c>
    </row>
    <row r="2744" spans="1:16" x14ac:dyDescent="0.3">
      <c r="A2744" s="45" t="s">
        <v>9687</v>
      </c>
      <c r="B2744" s="45" t="s">
        <v>9688</v>
      </c>
      <c r="C2744" s="45" t="s">
        <v>9689</v>
      </c>
      <c r="D2744" s="45" t="s">
        <v>9690</v>
      </c>
      <c r="E2744" s="45" t="s">
        <v>9691</v>
      </c>
      <c r="F2744" s="45" t="s">
        <v>6581</v>
      </c>
      <c r="G2744" s="45">
        <v>10</v>
      </c>
      <c r="H2744" s="45" t="s">
        <v>7555</v>
      </c>
      <c r="I2744" s="45" t="s">
        <v>5592</v>
      </c>
      <c r="J2744" s="45" t="s">
        <v>5593</v>
      </c>
      <c r="K2744" s="45" t="s">
        <v>16971</v>
      </c>
      <c r="L2744" s="45" t="s">
        <v>9693</v>
      </c>
      <c r="M2744" s="45" t="s">
        <v>9694</v>
      </c>
      <c r="N2744" s="45" t="s">
        <v>9695</v>
      </c>
      <c r="O2744" s="45" t="s">
        <v>9696</v>
      </c>
      <c r="P2744" s="45" t="s">
        <v>4852</v>
      </c>
    </row>
    <row r="2745" spans="1:16" x14ac:dyDescent="0.3">
      <c r="A2745" s="45" t="s">
        <v>9697</v>
      </c>
      <c r="B2745" s="45" t="s">
        <v>9698</v>
      </c>
      <c r="C2745" s="45" t="s">
        <v>9699</v>
      </c>
      <c r="D2745" s="45" t="s">
        <v>9700</v>
      </c>
      <c r="E2745" s="45" t="s">
        <v>9701</v>
      </c>
      <c r="F2745" s="45" t="s">
        <v>6581</v>
      </c>
      <c r="G2745" s="45">
        <v>10</v>
      </c>
      <c r="H2745" s="45" t="s">
        <v>7556</v>
      </c>
      <c r="I2745" s="45" t="s">
        <v>5592</v>
      </c>
      <c r="J2745" s="45" t="s">
        <v>5593</v>
      </c>
      <c r="K2745" s="45" t="s">
        <v>16972</v>
      </c>
      <c r="L2745" s="45" t="s">
        <v>9703</v>
      </c>
      <c r="M2745" s="45" t="s">
        <v>9704</v>
      </c>
      <c r="N2745" s="45" t="s">
        <v>9705</v>
      </c>
      <c r="O2745" s="45" t="s">
        <v>9706</v>
      </c>
      <c r="P2745" s="45" t="s">
        <v>4855</v>
      </c>
    </row>
    <row r="2746" spans="1:16" x14ac:dyDescent="0.3">
      <c r="A2746" s="45" t="s">
        <v>11731</v>
      </c>
      <c r="B2746" s="45" t="s">
        <v>11732</v>
      </c>
      <c r="C2746" s="45" t="s">
        <v>11733</v>
      </c>
      <c r="D2746" s="45" t="s">
        <v>11734</v>
      </c>
      <c r="E2746" s="45" t="s">
        <v>11735</v>
      </c>
      <c r="F2746" s="45" t="s">
        <v>6581</v>
      </c>
      <c r="G2746" s="45">
        <v>1</v>
      </c>
      <c r="H2746" s="45" t="s">
        <v>7557</v>
      </c>
      <c r="I2746" s="45" t="s">
        <v>5592</v>
      </c>
      <c r="J2746" s="45" t="s">
        <v>5593</v>
      </c>
      <c r="K2746" s="45" t="s">
        <v>16973</v>
      </c>
      <c r="L2746" s="45" t="s">
        <v>11737</v>
      </c>
      <c r="M2746" s="45" t="s">
        <v>11738</v>
      </c>
      <c r="N2746" s="45" t="s">
        <v>11739</v>
      </c>
      <c r="O2746" s="45" t="s">
        <v>11740</v>
      </c>
      <c r="P2746" s="45" t="s">
        <v>5017</v>
      </c>
    </row>
    <row r="2747" spans="1:16" x14ac:dyDescent="0.3">
      <c r="A2747" s="45" t="s">
        <v>16974</v>
      </c>
      <c r="B2747" s="45" t="s">
        <v>16975</v>
      </c>
      <c r="C2747" s="45" t="s">
        <v>16976</v>
      </c>
      <c r="D2747" s="45" t="s">
        <v>16977</v>
      </c>
      <c r="E2747" s="45" t="s">
        <v>16978</v>
      </c>
      <c r="F2747" s="45" t="s">
        <v>6581</v>
      </c>
      <c r="G2747" s="45">
        <v>4</v>
      </c>
      <c r="I2747" s="45" t="s">
        <v>5592</v>
      </c>
      <c r="J2747" s="45" t="s">
        <v>5593</v>
      </c>
      <c r="K2747" s="45" t="s">
        <v>16979</v>
      </c>
      <c r="L2747" s="45" t="s">
        <v>16980</v>
      </c>
      <c r="M2747" s="45" t="s">
        <v>16981</v>
      </c>
      <c r="N2747" s="45" t="s">
        <v>16982</v>
      </c>
      <c r="O2747" s="45" t="s">
        <v>16983</v>
      </c>
      <c r="P2747" s="45" t="s">
        <v>5601</v>
      </c>
    </row>
    <row r="2748" spans="1:16" x14ac:dyDescent="0.3">
      <c r="A2748" s="45" t="s">
        <v>16984</v>
      </c>
      <c r="B2748" s="45" t="s">
        <v>16985</v>
      </c>
      <c r="C2748" s="45" t="s">
        <v>16986</v>
      </c>
      <c r="D2748" s="45" t="s">
        <v>16987</v>
      </c>
      <c r="E2748" s="45" t="s">
        <v>16988</v>
      </c>
      <c r="F2748" s="45" t="s">
        <v>6581</v>
      </c>
      <c r="G2748" s="45">
        <v>4</v>
      </c>
      <c r="I2748" s="45" t="s">
        <v>5592</v>
      </c>
      <c r="J2748" s="45" t="s">
        <v>5593</v>
      </c>
      <c r="K2748" s="45" t="s">
        <v>16989</v>
      </c>
      <c r="L2748" s="45" t="s">
        <v>16990</v>
      </c>
      <c r="M2748" s="45" t="s">
        <v>16991</v>
      </c>
      <c r="N2748" s="45" t="s">
        <v>16992</v>
      </c>
      <c r="O2748" s="45" t="s">
        <v>16993</v>
      </c>
      <c r="P2748" s="45" t="s">
        <v>5603</v>
      </c>
    </row>
    <row r="2749" spans="1:16" x14ac:dyDescent="0.3">
      <c r="A2749" s="45" t="s">
        <v>9543</v>
      </c>
      <c r="B2749" s="45" t="s">
        <v>11531</v>
      </c>
      <c r="C2749" s="45" t="s">
        <v>9545</v>
      </c>
      <c r="D2749" s="45" t="s">
        <v>9546</v>
      </c>
      <c r="E2749" s="45" t="s">
        <v>9547</v>
      </c>
      <c r="F2749" s="45" t="s">
        <v>5572</v>
      </c>
      <c r="G2749" s="45">
        <v>22</v>
      </c>
      <c r="I2749" s="45" t="s">
        <v>5592</v>
      </c>
      <c r="J2749" s="45" t="s">
        <v>5593</v>
      </c>
      <c r="K2749" s="45" t="s">
        <v>16994</v>
      </c>
      <c r="L2749" s="45" t="s">
        <v>9549</v>
      </c>
      <c r="M2749" s="45" t="s">
        <v>9550</v>
      </c>
      <c r="N2749" s="45" t="s">
        <v>9551</v>
      </c>
      <c r="O2749" s="45" t="s">
        <v>9552</v>
      </c>
      <c r="P2749" s="45" t="s">
        <v>4994</v>
      </c>
    </row>
    <row r="2750" spans="1:16" x14ac:dyDescent="0.3">
      <c r="A2750" s="45" t="s">
        <v>16995</v>
      </c>
      <c r="B2750" s="45" t="s">
        <v>16996</v>
      </c>
      <c r="C2750" s="45" t="s">
        <v>16997</v>
      </c>
      <c r="D2750" s="45" t="s">
        <v>16998</v>
      </c>
      <c r="E2750" s="45" t="s">
        <v>16999</v>
      </c>
      <c r="F2750" s="45" t="s">
        <v>6581</v>
      </c>
      <c r="G2750" s="45">
        <v>30</v>
      </c>
      <c r="I2750" s="45" t="s">
        <v>5592</v>
      </c>
      <c r="J2750" s="45" t="s">
        <v>5593</v>
      </c>
      <c r="K2750" s="45" t="s">
        <v>17000</v>
      </c>
      <c r="L2750" s="45" t="s">
        <v>17001</v>
      </c>
      <c r="M2750" s="45" t="s">
        <v>17002</v>
      </c>
      <c r="N2750" s="45" t="s">
        <v>17003</v>
      </c>
      <c r="O2750" s="45" t="s">
        <v>17004</v>
      </c>
      <c r="P2750" s="45" t="s">
        <v>5605</v>
      </c>
    </row>
    <row r="2751" spans="1:16" x14ac:dyDescent="0.3">
      <c r="A2751" s="45" t="s">
        <v>17005</v>
      </c>
      <c r="B2751" s="45" t="s">
        <v>17006</v>
      </c>
      <c r="C2751" s="45" t="s">
        <v>17007</v>
      </c>
      <c r="D2751" s="45" t="s">
        <v>17008</v>
      </c>
      <c r="E2751" s="45" t="s">
        <v>17009</v>
      </c>
      <c r="F2751" s="45" t="s">
        <v>6581</v>
      </c>
      <c r="G2751" s="45">
        <v>30</v>
      </c>
      <c r="I2751" s="45" t="s">
        <v>5592</v>
      </c>
      <c r="J2751" s="45" t="s">
        <v>5593</v>
      </c>
      <c r="K2751" s="45" t="s">
        <v>17010</v>
      </c>
      <c r="L2751" s="45" t="s">
        <v>17011</v>
      </c>
      <c r="M2751" s="45" t="s">
        <v>17012</v>
      </c>
      <c r="N2751" s="45" t="s">
        <v>17013</v>
      </c>
      <c r="O2751" s="45" t="s">
        <v>17014</v>
      </c>
      <c r="P2751" s="45" t="s">
        <v>5606</v>
      </c>
    </row>
    <row r="2752" spans="1:16" x14ac:dyDescent="0.3">
      <c r="A2752" s="45" t="s">
        <v>8169</v>
      </c>
      <c r="B2752" s="45" t="s">
        <v>17015</v>
      </c>
      <c r="C2752" s="45" t="s">
        <v>8171</v>
      </c>
      <c r="D2752" s="45" t="s">
        <v>8172</v>
      </c>
      <c r="E2752" s="45" t="s">
        <v>8173</v>
      </c>
      <c r="F2752" s="45" t="s">
        <v>6581</v>
      </c>
      <c r="G2752" s="45">
        <v>100</v>
      </c>
      <c r="I2752" s="45" t="s">
        <v>5592</v>
      </c>
      <c r="J2752" s="45" t="s">
        <v>5593</v>
      </c>
      <c r="K2752" s="45" t="s">
        <v>17016</v>
      </c>
      <c r="L2752" s="45" t="s">
        <v>8175</v>
      </c>
      <c r="M2752" s="45" t="s">
        <v>8176</v>
      </c>
      <c r="N2752" s="45" t="s">
        <v>8177</v>
      </c>
      <c r="O2752" s="45" t="s">
        <v>8178</v>
      </c>
      <c r="P2752" s="45" t="s">
        <v>5608</v>
      </c>
    </row>
    <row r="2753" spans="1:16" x14ac:dyDescent="0.3">
      <c r="A2753" s="45" t="s">
        <v>8056</v>
      </c>
      <c r="B2753" s="45" t="s">
        <v>8320</v>
      </c>
      <c r="C2753" s="45" t="s">
        <v>8058</v>
      </c>
      <c r="D2753" s="45" t="s">
        <v>8059</v>
      </c>
      <c r="E2753" s="45" t="s">
        <v>8060</v>
      </c>
      <c r="F2753" s="45" t="s">
        <v>6581</v>
      </c>
      <c r="G2753" s="45">
        <v>100</v>
      </c>
      <c r="I2753" s="45" t="s">
        <v>5592</v>
      </c>
      <c r="J2753" s="45" t="s">
        <v>5593</v>
      </c>
      <c r="K2753" s="45" t="s">
        <v>17017</v>
      </c>
      <c r="L2753" s="45" t="s">
        <v>8062</v>
      </c>
      <c r="M2753" s="45" t="s">
        <v>8063</v>
      </c>
      <c r="N2753" s="45" t="s">
        <v>8064</v>
      </c>
      <c r="O2753" s="45" t="s">
        <v>8065</v>
      </c>
      <c r="P2753" s="45" t="s">
        <v>5610</v>
      </c>
    </row>
    <row r="2754" spans="1:16" x14ac:dyDescent="0.3">
      <c r="A2754" s="45" t="s">
        <v>17018</v>
      </c>
      <c r="B2754" s="45" t="s">
        <v>17019</v>
      </c>
      <c r="C2754" s="45" t="s">
        <v>17020</v>
      </c>
      <c r="D2754" s="45" t="s">
        <v>17021</v>
      </c>
      <c r="E2754" s="45" t="s">
        <v>17022</v>
      </c>
      <c r="F2754" s="45" t="s">
        <v>6581</v>
      </c>
      <c r="G2754" s="45">
        <v>30</v>
      </c>
      <c r="I2754" s="45" t="s">
        <v>5592</v>
      </c>
      <c r="J2754" s="45" t="s">
        <v>5593</v>
      </c>
      <c r="K2754" s="45" t="s">
        <v>17023</v>
      </c>
      <c r="L2754" s="45" t="s">
        <v>17024</v>
      </c>
      <c r="M2754" s="45" t="s">
        <v>17025</v>
      </c>
      <c r="N2754" s="45" t="s">
        <v>17026</v>
      </c>
      <c r="O2754" s="45" t="s">
        <v>17027</v>
      </c>
      <c r="P2754" s="45" t="s">
        <v>5612</v>
      </c>
    </row>
    <row r="2755" spans="1:16" x14ac:dyDescent="0.3">
      <c r="A2755" s="45" t="s">
        <v>17028</v>
      </c>
      <c r="B2755" s="45" t="s">
        <v>17029</v>
      </c>
      <c r="C2755" s="45" t="s">
        <v>17030</v>
      </c>
      <c r="D2755" s="45" t="s">
        <v>17031</v>
      </c>
      <c r="E2755" s="45" t="s">
        <v>17032</v>
      </c>
      <c r="F2755" s="45" t="s">
        <v>6581</v>
      </c>
      <c r="G2755" s="45">
        <v>30</v>
      </c>
      <c r="I2755" s="45" t="s">
        <v>5592</v>
      </c>
      <c r="J2755" s="45" t="s">
        <v>5593</v>
      </c>
      <c r="K2755" s="45" t="s">
        <v>17033</v>
      </c>
      <c r="L2755" s="45" t="s">
        <v>17034</v>
      </c>
      <c r="M2755" s="45" t="s">
        <v>17035</v>
      </c>
      <c r="N2755" s="45" t="s">
        <v>17036</v>
      </c>
      <c r="O2755" s="45" t="s">
        <v>17037</v>
      </c>
      <c r="P2755" s="45" t="s">
        <v>5613</v>
      </c>
    </row>
    <row r="2756" spans="1:16" x14ac:dyDescent="0.3">
      <c r="A2756" s="45" t="s">
        <v>17038</v>
      </c>
      <c r="B2756" s="45" t="s">
        <v>17039</v>
      </c>
      <c r="C2756" s="45" t="s">
        <v>17040</v>
      </c>
      <c r="D2756" s="45" t="s">
        <v>17041</v>
      </c>
      <c r="E2756" s="45" t="s">
        <v>17042</v>
      </c>
      <c r="F2756" s="45" t="s">
        <v>6581</v>
      </c>
      <c r="G2756" s="45">
        <v>1</v>
      </c>
      <c r="I2756" s="45" t="s">
        <v>5592</v>
      </c>
      <c r="J2756" s="45" t="s">
        <v>5593</v>
      </c>
      <c r="K2756" s="45" t="s">
        <v>17043</v>
      </c>
      <c r="L2756" s="45" t="s">
        <v>17044</v>
      </c>
      <c r="M2756" s="45" t="s">
        <v>17045</v>
      </c>
      <c r="N2756" s="45" t="s">
        <v>17046</v>
      </c>
      <c r="O2756" s="45" t="s">
        <v>17047</v>
      </c>
      <c r="P2756" s="45" t="s">
        <v>5615</v>
      </c>
    </row>
    <row r="2757" spans="1:16" x14ac:dyDescent="0.3">
      <c r="A2757" s="45" t="s">
        <v>17048</v>
      </c>
      <c r="B2757" s="45" t="s">
        <v>17049</v>
      </c>
      <c r="C2757" s="45" t="s">
        <v>17050</v>
      </c>
      <c r="D2757" s="45" t="s">
        <v>17051</v>
      </c>
      <c r="E2757" s="45" t="s">
        <v>17052</v>
      </c>
      <c r="F2757" s="45" t="s">
        <v>5167</v>
      </c>
      <c r="G2757" s="45">
        <v>22</v>
      </c>
      <c r="I2757" s="45" t="s">
        <v>5592</v>
      </c>
      <c r="J2757" s="45" t="s">
        <v>5593</v>
      </c>
      <c r="K2757" s="45" t="s">
        <v>17053</v>
      </c>
      <c r="L2757" s="45" t="s">
        <v>17054</v>
      </c>
      <c r="M2757" s="45" t="s">
        <v>17055</v>
      </c>
      <c r="N2757" s="45" t="s">
        <v>17056</v>
      </c>
      <c r="O2757" s="45" t="s">
        <v>17057</v>
      </c>
      <c r="P2757" s="45" t="s">
        <v>5617</v>
      </c>
    </row>
    <row r="2758" spans="1:16" x14ac:dyDescent="0.3">
      <c r="A2758" s="45" t="s">
        <v>12347</v>
      </c>
      <c r="B2758" s="45" t="s">
        <v>12348</v>
      </c>
      <c r="C2758" s="45" t="s">
        <v>12349</v>
      </c>
      <c r="D2758" s="45" t="s">
        <v>12350</v>
      </c>
      <c r="E2758" s="45" t="s">
        <v>12351</v>
      </c>
      <c r="F2758" s="45" t="s">
        <v>5167</v>
      </c>
      <c r="G2758" s="45">
        <v>22</v>
      </c>
      <c r="I2758" s="45" t="s">
        <v>5592</v>
      </c>
      <c r="J2758" s="45" t="s">
        <v>5593</v>
      </c>
      <c r="K2758" s="45" t="s">
        <v>17058</v>
      </c>
      <c r="L2758" s="45" t="s">
        <v>12353</v>
      </c>
      <c r="M2758" s="45" t="s">
        <v>12354</v>
      </c>
      <c r="N2758" s="45" t="s">
        <v>12355</v>
      </c>
      <c r="O2758" s="45" t="s">
        <v>12356</v>
      </c>
      <c r="P2758" s="45" t="s">
        <v>5165</v>
      </c>
    </row>
    <row r="2759" spans="1:16" x14ac:dyDescent="0.3">
      <c r="A2759" s="45" t="s">
        <v>12357</v>
      </c>
      <c r="B2759" s="45" t="s">
        <v>12358</v>
      </c>
      <c r="C2759" s="45" t="s">
        <v>12359</v>
      </c>
      <c r="D2759" s="45" t="s">
        <v>12360</v>
      </c>
      <c r="E2759" s="45" t="s">
        <v>12361</v>
      </c>
      <c r="F2759" s="45" t="s">
        <v>5167</v>
      </c>
      <c r="G2759" s="45">
        <v>22</v>
      </c>
      <c r="I2759" s="45" t="s">
        <v>5592</v>
      </c>
      <c r="J2759" s="45" t="s">
        <v>5593</v>
      </c>
      <c r="K2759" s="45" t="s">
        <v>17059</v>
      </c>
      <c r="L2759" s="45" t="s">
        <v>12363</v>
      </c>
      <c r="M2759" s="45" t="s">
        <v>12364</v>
      </c>
      <c r="N2759" s="45" t="s">
        <v>12365</v>
      </c>
      <c r="O2759" s="45" t="s">
        <v>12366</v>
      </c>
      <c r="P2759" s="45" t="s">
        <v>5168</v>
      </c>
    </row>
    <row r="2760" spans="1:16" x14ac:dyDescent="0.3">
      <c r="A2760" s="45" t="s">
        <v>12367</v>
      </c>
      <c r="B2760" s="45" t="s">
        <v>12368</v>
      </c>
      <c r="C2760" s="45" t="s">
        <v>12369</v>
      </c>
      <c r="D2760" s="45" t="s">
        <v>12370</v>
      </c>
      <c r="E2760" s="45" t="s">
        <v>12371</v>
      </c>
      <c r="F2760" s="45" t="s">
        <v>5167</v>
      </c>
      <c r="G2760" s="45">
        <v>22</v>
      </c>
      <c r="I2760" s="45" t="s">
        <v>5592</v>
      </c>
      <c r="J2760" s="45" t="s">
        <v>5593</v>
      </c>
      <c r="K2760" s="45" t="s">
        <v>17060</v>
      </c>
      <c r="L2760" s="45" t="s">
        <v>12373</v>
      </c>
      <c r="M2760" s="45" t="s">
        <v>12374</v>
      </c>
      <c r="N2760" s="45" t="s">
        <v>12375</v>
      </c>
      <c r="O2760" s="45" t="s">
        <v>12376</v>
      </c>
      <c r="P2760" s="45" t="s">
        <v>5170</v>
      </c>
    </row>
    <row r="2761" spans="1:16" x14ac:dyDescent="0.3">
      <c r="A2761" s="45" t="s">
        <v>17061</v>
      </c>
      <c r="B2761" s="45" t="s">
        <v>17062</v>
      </c>
      <c r="C2761" s="45" t="s">
        <v>17063</v>
      </c>
      <c r="D2761" s="45" t="s">
        <v>17064</v>
      </c>
      <c r="E2761" s="45" t="s">
        <v>17065</v>
      </c>
      <c r="F2761" s="45" t="s">
        <v>6581</v>
      </c>
      <c r="G2761" s="45">
        <v>50</v>
      </c>
      <c r="I2761" s="45" t="s">
        <v>5592</v>
      </c>
      <c r="J2761" s="45" t="s">
        <v>5593</v>
      </c>
      <c r="K2761" s="45" t="s">
        <v>17066</v>
      </c>
      <c r="L2761" s="45" t="s">
        <v>17067</v>
      </c>
      <c r="M2761" s="45" t="s">
        <v>17068</v>
      </c>
      <c r="N2761" s="45" t="s">
        <v>17069</v>
      </c>
      <c r="O2761" s="45" t="s">
        <v>17070</v>
      </c>
      <c r="P2761" s="45" t="s">
        <v>5619</v>
      </c>
    </row>
    <row r="2762" spans="1:16" x14ac:dyDescent="0.3">
      <c r="A2762" s="45" t="s">
        <v>7792</v>
      </c>
      <c r="B2762" s="45" t="s">
        <v>17071</v>
      </c>
      <c r="C2762" s="45" t="s">
        <v>7794</v>
      </c>
      <c r="D2762" s="45" t="s">
        <v>7795</v>
      </c>
      <c r="E2762" s="45" t="s">
        <v>7796</v>
      </c>
      <c r="F2762" s="45" t="s">
        <v>6581</v>
      </c>
      <c r="G2762" s="45">
        <v>50</v>
      </c>
      <c r="I2762" s="45" t="s">
        <v>5592</v>
      </c>
      <c r="J2762" s="45" t="s">
        <v>5593</v>
      </c>
      <c r="K2762" s="45" t="s">
        <v>17072</v>
      </c>
      <c r="L2762" s="45" t="s">
        <v>7798</v>
      </c>
      <c r="M2762" s="45" t="s">
        <v>7799</v>
      </c>
      <c r="N2762" s="45" t="s">
        <v>7800</v>
      </c>
      <c r="O2762" s="45" t="s">
        <v>7801</v>
      </c>
      <c r="P2762" s="45" t="s">
        <v>4973</v>
      </c>
    </row>
    <row r="2763" spans="1:16" x14ac:dyDescent="0.3">
      <c r="A2763" s="45" t="s">
        <v>7686</v>
      </c>
      <c r="B2763" s="45" t="s">
        <v>7752</v>
      </c>
      <c r="C2763" s="45" t="s">
        <v>7688</v>
      </c>
      <c r="D2763" s="45" t="s">
        <v>7689</v>
      </c>
      <c r="E2763" s="45" t="s">
        <v>7690</v>
      </c>
      <c r="F2763" s="45" t="s">
        <v>6581</v>
      </c>
      <c r="G2763" s="45">
        <v>12</v>
      </c>
      <c r="I2763" s="45" t="s">
        <v>5592</v>
      </c>
      <c r="J2763" s="45" t="s">
        <v>5593</v>
      </c>
      <c r="K2763" s="45" t="s">
        <v>17073</v>
      </c>
      <c r="L2763" s="45" t="s">
        <v>7692</v>
      </c>
      <c r="M2763" s="45" t="s">
        <v>7693</v>
      </c>
      <c r="N2763" s="45" t="s">
        <v>7694</v>
      </c>
      <c r="O2763" s="45" t="s">
        <v>7695</v>
      </c>
      <c r="P2763" s="45" t="s">
        <v>4887</v>
      </c>
    </row>
    <row r="2764" spans="1:16" x14ac:dyDescent="0.3">
      <c r="A2764" s="45" t="s">
        <v>7696</v>
      </c>
      <c r="B2764" s="45" t="s">
        <v>7754</v>
      </c>
      <c r="C2764" s="45" t="s">
        <v>7698</v>
      </c>
      <c r="D2764" s="45" t="s">
        <v>7699</v>
      </c>
      <c r="E2764" s="45" t="s">
        <v>7700</v>
      </c>
      <c r="F2764" s="45" t="s">
        <v>6581</v>
      </c>
      <c r="G2764" s="45">
        <v>14</v>
      </c>
      <c r="I2764" s="45" t="s">
        <v>5592</v>
      </c>
      <c r="J2764" s="45" t="s">
        <v>5593</v>
      </c>
      <c r="K2764" s="45" t="s">
        <v>17074</v>
      </c>
      <c r="L2764" s="45" t="s">
        <v>7702</v>
      </c>
      <c r="M2764" s="45" t="s">
        <v>7703</v>
      </c>
      <c r="N2764" s="45" t="s">
        <v>7704</v>
      </c>
      <c r="O2764" s="45" t="s">
        <v>7705</v>
      </c>
      <c r="P2764" s="45" t="s">
        <v>4889</v>
      </c>
    </row>
    <row r="2765" spans="1:16" x14ac:dyDescent="0.3">
      <c r="A2765" s="45" t="s">
        <v>7706</v>
      </c>
      <c r="B2765" s="45" t="s">
        <v>7756</v>
      </c>
      <c r="C2765" s="45" t="s">
        <v>7708</v>
      </c>
      <c r="D2765" s="45" t="s">
        <v>7709</v>
      </c>
      <c r="E2765" s="45" t="s">
        <v>7710</v>
      </c>
      <c r="F2765" s="45" t="s">
        <v>6581</v>
      </c>
      <c r="G2765" s="45">
        <v>12</v>
      </c>
      <c r="I2765" s="45" t="s">
        <v>5592</v>
      </c>
      <c r="J2765" s="45" t="s">
        <v>5593</v>
      </c>
      <c r="K2765" s="45" t="s">
        <v>17075</v>
      </c>
      <c r="L2765" s="45" t="s">
        <v>7712</v>
      </c>
      <c r="M2765" s="45" t="s">
        <v>7713</v>
      </c>
      <c r="N2765" s="45" t="s">
        <v>7714</v>
      </c>
      <c r="O2765" s="45" t="s">
        <v>7715</v>
      </c>
      <c r="P2765" s="45" t="s">
        <v>4891</v>
      </c>
    </row>
    <row r="2766" spans="1:16" x14ac:dyDescent="0.3">
      <c r="A2766" s="45" t="s">
        <v>7716</v>
      </c>
      <c r="B2766" s="45" t="s">
        <v>7758</v>
      </c>
      <c r="C2766" s="45" t="s">
        <v>7718</v>
      </c>
      <c r="D2766" s="45" t="s">
        <v>7719</v>
      </c>
      <c r="E2766" s="45" t="s">
        <v>7720</v>
      </c>
      <c r="F2766" s="45" t="s">
        <v>6581</v>
      </c>
      <c r="G2766" s="45">
        <v>14</v>
      </c>
      <c r="I2766" s="45" t="s">
        <v>5592</v>
      </c>
      <c r="J2766" s="45" t="s">
        <v>5593</v>
      </c>
      <c r="K2766" s="45" t="s">
        <v>17076</v>
      </c>
      <c r="L2766" s="45" t="s">
        <v>7722</v>
      </c>
      <c r="M2766" s="45" t="s">
        <v>7723</v>
      </c>
      <c r="N2766" s="45" t="s">
        <v>7724</v>
      </c>
      <c r="O2766" s="45" t="s">
        <v>7725</v>
      </c>
      <c r="P2766" s="45" t="s">
        <v>4893</v>
      </c>
    </row>
    <row r="2767" spans="1:16" x14ac:dyDescent="0.3">
      <c r="A2767" s="45" t="s">
        <v>7726</v>
      </c>
      <c r="B2767" s="45" t="s">
        <v>7727</v>
      </c>
      <c r="C2767" s="45" t="s">
        <v>7728</v>
      </c>
      <c r="D2767" s="45" t="s">
        <v>7729</v>
      </c>
      <c r="E2767" s="45" t="s">
        <v>7730</v>
      </c>
      <c r="F2767" s="45" t="s">
        <v>6581</v>
      </c>
      <c r="G2767" s="45">
        <v>12</v>
      </c>
      <c r="H2767" s="45" t="s">
        <v>7558</v>
      </c>
      <c r="I2767" s="45" t="s">
        <v>5628</v>
      </c>
      <c r="J2767" s="45" t="s">
        <v>5629</v>
      </c>
      <c r="K2767" s="45" t="s">
        <v>17077</v>
      </c>
      <c r="L2767" s="45" t="s">
        <v>7732</v>
      </c>
      <c r="M2767" s="45" t="s">
        <v>7733</v>
      </c>
      <c r="N2767" s="45" t="s">
        <v>7734</v>
      </c>
      <c r="O2767" s="45" t="s">
        <v>7735</v>
      </c>
      <c r="P2767" s="45" t="s">
        <v>4846</v>
      </c>
    </row>
    <row r="2768" spans="1:16" x14ac:dyDescent="0.3">
      <c r="A2768" s="45" t="s">
        <v>7762</v>
      </c>
      <c r="B2768" s="45" t="s">
        <v>7763</v>
      </c>
      <c r="C2768" s="45" t="s">
        <v>7764</v>
      </c>
      <c r="D2768" s="45" t="s">
        <v>7765</v>
      </c>
      <c r="E2768" s="45" t="s">
        <v>7766</v>
      </c>
      <c r="F2768" s="45" t="s">
        <v>6581</v>
      </c>
      <c r="G2768" s="45">
        <v>1</v>
      </c>
      <c r="H2768" s="45" t="s">
        <v>7560</v>
      </c>
      <c r="I2768" s="45" t="s">
        <v>5628</v>
      </c>
      <c r="J2768" s="45" t="s">
        <v>5629</v>
      </c>
      <c r="K2768" s="45" t="s">
        <v>17078</v>
      </c>
      <c r="L2768" s="45" t="s">
        <v>7768</v>
      </c>
      <c r="M2768" s="45" t="s">
        <v>7769</v>
      </c>
      <c r="N2768" s="45" t="s">
        <v>7770</v>
      </c>
      <c r="O2768" s="45" t="s">
        <v>7771</v>
      </c>
      <c r="P2768" s="45" t="s">
        <v>4849</v>
      </c>
    </row>
    <row r="2769" spans="1:16" x14ac:dyDescent="0.3">
      <c r="A2769" s="45" t="s">
        <v>10268</v>
      </c>
      <c r="B2769" s="45" t="s">
        <v>10269</v>
      </c>
      <c r="C2769" s="45" t="s">
        <v>10270</v>
      </c>
      <c r="D2769" s="45" t="s">
        <v>10271</v>
      </c>
      <c r="E2769" s="45" t="s">
        <v>10272</v>
      </c>
      <c r="F2769" s="45" t="s">
        <v>6581</v>
      </c>
      <c r="G2769" s="45">
        <v>2</v>
      </c>
      <c r="H2769" s="45" t="s">
        <v>7561</v>
      </c>
      <c r="I2769" s="45" t="s">
        <v>5628</v>
      </c>
      <c r="J2769" s="45" t="s">
        <v>5629</v>
      </c>
      <c r="K2769" s="45" t="s">
        <v>17079</v>
      </c>
      <c r="L2769" s="45" t="s">
        <v>10274</v>
      </c>
      <c r="M2769" s="45" t="s">
        <v>10275</v>
      </c>
      <c r="N2769" s="45" t="s">
        <v>10276</v>
      </c>
      <c r="O2769" s="45" t="s">
        <v>10277</v>
      </c>
      <c r="P2769" s="45" t="s">
        <v>5162</v>
      </c>
    </row>
    <row r="2770" spans="1:16" x14ac:dyDescent="0.3">
      <c r="A2770" s="45" t="s">
        <v>10278</v>
      </c>
      <c r="B2770" s="45" t="s">
        <v>10279</v>
      </c>
      <c r="C2770" s="45" t="s">
        <v>10280</v>
      </c>
      <c r="D2770" s="45" t="s">
        <v>10281</v>
      </c>
      <c r="E2770" s="45" t="s">
        <v>10282</v>
      </c>
      <c r="F2770" s="45" t="s">
        <v>5167</v>
      </c>
      <c r="G2770" s="45">
        <v>22</v>
      </c>
      <c r="H2770" s="45" t="s">
        <v>7562</v>
      </c>
      <c r="I2770" s="45" t="s">
        <v>5628</v>
      </c>
      <c r="J2770" s="45" t="s">
        <v>5629</v>
      </c>
      <c r="K2770" s="45" t="s">
        <v>17080</v>
      </c>
      <c r="L2770" s="45" t="s">
        <v>10284</v>
      </c>
      <c r="M2770" s="45" t="s">
        <v>10285</v>
      </c>
      <c r="N2770" s="45" t="s">
        <v>10286</v>
      </c>
      <c r="O2770" s="45" t="s">
        <v>10287</v>
      </c>
      <c r="P2770" s="45" t="s">
        <v>5594</v>
      </c>
    </row>
    <row r="2771" spans="1:16" x14ac:dyDescent="0.3">
      <c r="A2771" s="45" t="s">
        <v>16940</v>
      </c>
      <c r="B2771" s="45" t="s">
        <v>16941</v>
      </c>
      <c r="C2771" s="45" t="s">
        <v>16942</v>
      </c>
      <c r="D2771" s="45" t="s">
        <v>16943</v>
      </c>
      <c r="E2771" s="45" t="s">
        <v>16944</v>
      </c>
      <c r="F2771" s="45" t="s">
        <v>6581</v>
      </c>
      <c r="G2771" s="45">
        <v>1</v>
      </c>
      <c r="H2771" s="45" t="s">
        <v>7563</v>
      </c>
      <c r="I2771" s="45" t="s">
        <v>5628</v>
      </c>
      <c r="J2771" s="45" t="s">
        <v>5629</v>
      </c>
      <c r="K2771" s="45" t="s">
        <v>17081</v>
      </c>
      <c r="L2771" s="45" t="s">
        <v>16946</v>
      </c>
      <c r="M2771" s="45" t="s">
        <v>16947</v>
      </c>
      <c r="N2771" s="45" t="s">
        <v>16948</v>
      </c>
      <c r="O2771" s="45" t="s">
        <v>16949</v>
      </c>
      <c r="P2771" s="45" t="s">
        <v>5596</v>
      </c>
    </row>
    <row r="2772" spans="1:16" x14ac:dyDescent="0.3">
      <c r="A2772" s="45" t="s">
        <v>16950</v>
      </c>
      <c r="B2772" s="45" t="s">
        <v>16951</v>
      </c>
      <c r="C2772" s="45" t="s">
        <v>16952</v>
      </c>
      <c r="D2772" s="45" t="s">
        <v>16953</v>
      </c>
      <c r="E2772" s="45" t="s">
        <v>16954</v>
      </c>
      <c r="F2772" s="45" t="s">
        <v>6581</v>
      </c>
      <c r="G2772" s="45">
        <v>20</v>
      </c>
      <c r="H2772" s="45" t="s">
        <v>7564</v>
      </c>
      <c r="I2772" s="45" t="s">
        <v>5628</v>
      </c>
      <c r="J2772" s="45" t="s">
        <v>5629</v>
      </c>
      <c r="K2772" s="45" t="s">
        <v>17082</v>
      </c>
      <c r="L2772" s="45" t="s">
        <v>16956</v>
      </c>
      <c r="M2772" s="45" t="s">
        <v>16957</v>
      </c>
      <c r="N2772" s="45" t="s">
        <v>16958</v>
      </c>
      <c r="O2772" s="45" t="s">
        <v>16959</v>
      </c>
      <c r="P2772" s="45" t="s">
        <v>5598</v>
      </c>
    </row>
    <row r="2773" spans="1:16" x14ac:dyDescent="0.3">
      <c r="A2773" s="45" t="s">
        <v>16960</v>
      </c>
      <c r="B2773" s="45" t="s">
        <v>16961</v>
      </c>
      <c r="C2773" s="45" t="s">
        <v>16962</v>
      </c>
      <c r="D2773" s="45" t="s">
        <v>16963</v>
      </c>
      <c r="E2773" s="45" t="s">
        <v>16964</v>
      </c>
      <c r="F2773" s="45" t="s">
        <v>6581</v>
      </c>
      <c r="G2773" s="45">
        <v>1</v>
      </c>
      <c r="H2773" s="45" t="s">
        <v>7565</v>
      </c>
      <c r="I2773" s="45" t="s">
        <v>5628</v>
      </c>
      <c r="J2773" s="45" t="s">
        <v>5629</v>
      </c>
      <c r="K2773" s="45" t="s">
        <v>17083</v>
      </c>
      <c r="L2773" s="45" t="s">
        <v>16966</v>
      </c>
      <c r="M2773" s="45" t="s">
        <v>16967</v>
      </c>
      <c r="N2773" s="45" t="s">
        <v>16968</v>
      </c>
      <c r="O2773" s="45" t="s">
        <v>16969</v>
      </c>
      <c r="P2773" s="45" t="s">
        <v>5599</v>
      </c>
    </row>
    <row r="2774" spans="1:16" x14ac:dyDescent="0.3">
      <c r="A2774" s="45" t="s">
        <v>10228</v>
      </c>
      <c r="B2774" s="45" t="s">
        <v>10293</v>
      </c>
      <c r="C2774" s="45" t="s">
        <v>10230</v>
      </c>
      <c r="D2774" s="45" t="s">
        <v>10231</v>
      </c>
      <c r="E2774" s="45" t="s">
        <v>10232</v>
      </c>
      <c r="F2774" s="45" t="s">
        <v>6581</v>
      </c>
      <c r="G2774" s="45">
        <v>8</v>
      </c>
      <c r="H2774" s="45" t="s">
        <v>7566</v>
      </c>
      <c r="I2774" s="45" t="s">
        <v>5628</v>
      </c>
      <c r="J2774" s="45" t="s">
        <v>5629</v>
      </c>
      <c r="K2774" s="45" t="s">
        <v>17084</v>
      </c>
      <c r="L2774" s="45" t="s">
        <v>10234</v>
      </c>
      <c r="M2774" s="45" t="s">
        <v>10235</v>
      </c>
      <c r="N2774" s="45" t="s">
        <v>10236</v>
      </c>
      <c r="O2774" s="45" t="s">
        <v>10237</v>
      </c>
      <c r="P2774" s="45" t="s">
        <v>5149</v>
      </c>
    </row>
    <row r="2775" spans="1:16" x14ac:dyDescent="0.3">
      <c r="A2775" s="45" t="s">
        <v>9687</v>
      </c>
      <c r="B2775" s="45" t="s">
        <v>9688</v>
      </c>
      <c r="C2775" s="45" t="s">
        <v>9689</v>
      </c>
      <c r="D2775" s="45" t="s">
        <v>9690</v>
      </c>
      <c r="E2775" s="45" t="s">
        <v>9691</v>
      </c>
      <c r="F2775" s="45" t="s">
        <v>6581</v>
      </c>
      <c r="G2775" s="45">
        <v>10</v>
      </c>
      <c r="H2775" s="45" t="s">
        <v>7567</v>
      </c>
      <c r="I2775" s="45" t="s">
        <v>5628</v>
      </c>
      <c r="J2775" s="45" t="s">
        <v>5629</v>
      </c>
      <c r="K2775" s="45" t="s">
        <v>17085</v>
      </c>
      <c r="L2775" s="45" t="s">
        <v>9693</v>
      </c>
      <c r="M2775" s="45" t="s">
        <v>9694</v>
      </c>
      <c r="N2775" s="45" t="s">
        <v>9695</v>
      </c>
      <c r="O2775" s="45" t="s">
        <v>9696</v>
      </c>
      <c r="P2775" s="45" t="s">
        <v>4852</v>
      </c>
    </row>
    <row r="2776" spans="1:16" x14ac:dyDescent="0.3">
      <c r="A2776" s="45" t="s">
        <v>9697</v>
      </c>
      <c r="B2776" s="45" t="s">
        <v>9698</v>
      </c>
      <c r="C2776" s="45" t="s">
        <v>9699</v>
      </c>
      <c r="D2776" s="45" t="s">
        <v>9700</v>
      </c>
      <c r="E2776" s="45" t="s">
        <v>9701</v>
      </c>
      <c r="F2776" s="45" t="s">
        <v>6581</v>
      </c>
      <c r="G2776" s="45">
        <v>10</v>
      </c>
      <c r="H2776" s="45" t="s">
        <v>7568</v>
      </c>
      <c r="I2776" s="45" t="s">
        <v>5628</v>
      </c>
      <c r="J2776" s="45" t="s">
        <v>5629</v>
      </c>
      <c r="K2776" s="45" t="s">
        <v>17086</v>
      </c>
      <c r="L2776" s="45" t="s">
        <v>9703</v>
      </c>
      <c r="M2776" s="45" t="s">
        <v>9704</v>
      </c>
      <c r="N2776" s="45" t="s">
        <v>9705</v>
      </c>
      <c r="O2776" s="45" t="s">
        <v>9706</v>
      </c>
      <c r="P2776" s="45" t="s">
        <v>4855</v>
      </c>
    </row>
    <row r="2777" spans="1:16" x14ac:dyDescent="0.3">
      <c r="A2777" s="45" t="s">
        <v>11731</v>
      </c>
      <c r="B2777" s="45" t="s">
        <v>11732</v>
      </c>
      <c r="C2777" s="45" t="s">
        <v>11733</v>
      </c>
      <c r="D2777" s="45" t="s">
        <v>11734</v>
      </c>
      <c r="E2777" s="45" t="s">
        <v>11735</v>
      </c>
      <c r="F2777" s="45" t="s">
        <v>6581</v>
      </c>
      <c r="G2777" s="45">
        <v>1</v>
      </c>
      <c r="H2777" s="45" t="s">
        <v>7569</v>
      </c>
      <c r="I2777" s="45" t="s">
        <v>5628</v>
      </c>
      <c r="J2777" s="45" t="s">
        <v>5629</v>
      </c>
      <c r="K2777" s="45" t="s">
        <v>17087</v>
      </c>
      <c r="L2777" s="45" t="s">
        <v>11737</v>
      </c>
      <c r="M2777" s="45" t="s">
        <v>11738</v>
      </c>
      <c r="N2777" s="45" t="s">
        <v>11739</v>
      </c>
      <c r="O2777" s="45" t="s">
        <v>11740</v>
      </c>
      <c r="P2777" s="45" t="s">
        <v>5017</v>
      </c>
    </row>
    <row r="2778" spans="1:16" x14ac:dyDescent="0.3">
      <c r="A2778" s="45" t="s">
        <v>16974</v>
      </c>
      <c r="B2778" s="45" t="s">
        <v>16975</v>
      </c>
      <c r="C2778" s="45" t="s">
        <v>16976</v>
      </c>
      <c r="D2778" s="45" t="s">
        <v>16977</v>
      </c>
      <c r="E2778" s="45" t="s">
        <v>16978</v>
      </c>
      <c r="F2778" s="45" t="s">
        <v>6581</v>
      </c>
      <c r="G2778" s="45">
        <v>4</v>
      </c>
      <c r="I2778" s="45" t="s">
        <v>5628</v>
      </c>
      <c r="J2778" s="45" t="s">
        <v>5629</v>
      </c>
      <c r="K2778" s="45" t="s">
        <v>17088</v>
      </c>
      <c r="L2778" s="45" t="s">
        <v>16980</v>
      </c>
      <c r="M2778" s="45" t="s">
        <v>16981</v>
      </c>
      <c r="N2778" s="45" t="s">
        <v>16982</v>
      </c>
      <c r="O2778" s="45" t="s">
        <v>16983</v>
      </c>
      <c r="P2778" s="45" t="s">
        <v>5601</v>
      </c>
    </row>
    <row r="2779" spans="1:16" x14ac:dyDescent="0.3">
      <c r="A2779" s="45" t="s">
        <v>16984</v>
      </c>
      <c r="B2779" s="45" t="s">
        <v>16985</v>
      </c>
      <c r="C2779" s="45" t="s">
        <v>16986</v>
      </c>
      <c r="D2779" s="45" t="s">
        <v>16987</v>
      </c>
      <c r="E2779" s="45" t="s">
        <v>16988</v>
      </c>
      <c r="F2779" s="45" t="s">
        <v>6581</v>
      </c>
      <c r="G2779" s="45">
        <v>4</v>
      </c>
      <c r="I2779" s="45" t="s">
        <v>5628</v>
      </c>
      <c r="J2779" s="45" t="s">
        <v>5629</v>
      </c>
      <c r="K2779" s="45" t="s">
        <v>17089</v>
      </c>
      <c r="L2779" s="45" t="s">
        <v>16990</v>
      </c>
      <c r="M2779" s="45" t="s">
        <v>16991</v>
      </c>
      <c r="N2779" s="45" t="s">
        <v>16992</v>
      </c>
      <c r="O2779" s="45" t="s">
        <v>16993</v>
      </c>
      <c r="P2779" s="45" t="s">
        <v>5603</v>
      </c>
    </row>
    <row r="2780" spans="1:16" x14ac:dyDescent="0.3">
      <c r="A2780" s="45" t="s">
        <v>9543</v>
      </c>
      <c r="B2780" s="45" t="s">
        <v>11531</v>
      </c>
      <c r="C2780" s="45" t="s">
        <v>9545</v>
      </c>
      <c r="D2780" s="45" t="s">
        <v>9546</v>
      </c>
      <c r="E2780" s="45" t="s">
        <v>9547</v>
      </c>
      <c r="F2780" s="45" t="s">
        <v>5572</v>
      </c>
      <c r="G2780" s="45">
        <v>22</v>
      </c>
      <c r="I2780" s="45" t="s">
        <v>5628</v>
      </c>
      <c r="J2780" s="45" t="s">
        <v>5629</v>
      </c>
      <c r="K2780" s="45" t="s">
        <v>17090</v>
      </c>
      <c r="L2780" s="45" t="s">
        <v>9549</v>
      </c>
      <c r="M2780" s="45" t="s">
        <v>9550</v>
      </c>
      <c r="N2780" s="45" t="s">
        <v>9551</v>
      </c>
      <c r="O2780" s="45" t="s">
        <v>9552</v>
      </c>
      <c r="P2780" s="45" t="s">
        <v>4994</v>
      </c>
    </row>
    <row r="2781" spans="1:16" x14ac:dyDescent="0.3">
      <c r="A2781" s="45" t="s">
        <v>16995</v>
      </c>
      <c r="B2781" s="45" t="s">
        <v>16996</v>
      </c>
      <c r="C2781" s="45" t="s">
        <v>16997</v>
      </c>
      <c r="D2781" s="45" t="s">
        <v>16998</v>
      </c>
      <c r="E2781" s="45" t="s">
        <v>16999</v>
      </c>
      <c r="F2781" s="45" t="s">
        <v>6581</v>
      </c>
      <c r="G2781" s="45">
        <v>30</v>
      </c>
      <c r="I2781" s="45" t="s">
        <v>5628</v>
      </c>
      <c r="J2781" s="45" t="s">
        <v>5629</v>
      </c>
      <c r="K2781" s="45" t="s">
        <v>17091</v>
      </c>
      <c r="L2781" s="45" t="s">
        <v>17001</v>
      </c>
      <c r="M2781" s="45" t="s">
        <v>17002</v>
      </c>
      <c r="N2781" s="45" t="s">
        <v>17003</v>
      </c>
      <c r="O2781" s="45" t="s">
        <v>17004</v>
      </c>
      <c r="P2781" s="45" t="s">
        <v>5605</v>
      </c>
    </row>
    <row r="2782" spans="1:16" x14ac:dyDescent="0.3">
      <c r="A2782" s="45" t="s">
        <v>17005</v>
      </c>
      <c r="B2782" s="45" t="s">
        <v>17006</v>
      </c>
      <c r="C2782" s="45" t="s">
        <v>17007</v>
      </c>
      <c r="D2782" s="45" t="s">
        <v>17008</v>
      </c>
      <c r="E2782" s="45" t="s">
        <v>17009</v>
      </c>
      <c r="F2782" s="45" t="s">
        <v>6581</v>
      </c>
      <c r="G2782" s="45">
        <v>30</v>
      </c>
      <c r="I2782" s="45" t="s">
        <v>5628</v>
      </c>
      <c r="J2782" s="45" t="s">
        <v>5629</v>
      </c>
      <c r="K2782" s="45" t="s">
        <v>17092</v>
      </c>
      <c r="L2782" s="45" t="s">
        <v>17011</v>
      </c>
      <c r="M2782" s="45" t="s">
        <v>17012</v>
      </c>
      <c r="N2782" s="45" t="s">
        <v>17013</v>
      </c>
      <c r="O2782" s="45" t="s">
        <v>17014</v>
      </c>
      <c r="P2782" s="45" t="s">
        <v>5606</v>
      </c>
    </row>
    <row r="2783" spans="1:16" x14ac:dyDescent="0.3">
      <c r="A2783" s="45" t="s">
        <v>8169</v>
      </c>
      <c r="B2783" s="45" t="s">
        <v>17015</v>
      </c>
      <c r="C2783" s="45" t="s">
        <v>8171</v>
      </c>
      <c r="D2783" s="45" t="s">
        <v>8172</v>
      </c>
      <c r="E2783" s="45" t="s">
        <v>8173</v>
      </c>
      <c r="F2783" s="45" t="s">
        <v>6581</v>
      </c>
      <c r="G2783" s="45">
        <v>100</v>
      </c>
      <c r="I2783" s="45" t="s">
        <v>5628</v>
      </c>
      <c r="J2783" s="45" t="s">
        <v>5629</v>
      </c>
      <c r="K2783" s="45" t="s">
        <v>17093</v>
      </c>
      <c r="L2783" s="45" t="s">
        <v>8175</v>
      </c>
      <c r="M2783" s="45" t="s">
        <v>8176</v>
      </c>
      <c r="N2783" s="45" t="s">
        <v>8177</v>
      </c>
      <c r="O2783" s="45" t="s">
        <v>8178</v>
      </c>
      <c r="P2783" s="45" t="s">
        <v>5608</v>
      </c>
    </row>
    <row r="2784" spans="1:16" x14ac:dyDescent="0.3">
      <c r="A2784" s="45" t="s">
        <v>8056</v>
      </c>
      <c r="B2784" s="45" t="s">
        <v>8320</v>
      </c>
      <c r="C2784" s="45" t="s">
        <v>8058</v>
      </c>
      <c r="D2784" s="45" t="s">
        <v>8059</v>
      </c>
      <c r="E2784" s="45" t="s">
        <v>8060</v>
      </c>
      <c r="F2784" s="45" t="s">
        <v>6581</v>
      </c>
      <c r="G2784" s="45">
        <v>100</v>
      </c>
      <c r="I2784" s="45" t="s">
        <v>5628</v>
      </c>
      <c r="J2784" s="45" t="s">
        <v>5629</v>
      </c>
      <c r="K2784" s="45" t="s">
        <v>17094</v>
      </c>
      <c r="L2784" s="45" t="s">
        <v>8062</v>
      </c>
      <c r="M2784" s="45" t="s">
        <v>8063</v>
      </c>
      <c r="N2784" s="45" t="s">
        <v>8064</v>
      </c>
      <c r="O2784" s="45" t="s">
        <v>8065</v>
      </c>
      <c r="P2784" s="45" t="s">
        <v>5610</v>
      </c>
    </row>
    <row r="2785" spans="1:16" x14ac:dyDescent="0.3">
      <c r="A2785" s="45" t="s">
        <v>17018</v>
      </c>
      <c r="B2785" s="45" t="s">
        <v>17019</v>
      </c>
      <c r="C2785" s="45" t="s">
        <v>17020</v>
      </c>
      <c r="D2785" s="45" t="s">
        <v>17021</v>
      </c>
      <c r="E2785" s="45" t="s">
        <v>17022</v>
      </c>
      <c r="F2785" s="45" t="s">
        <v>6581</v>
      </c>
      <c r="G2785" s="45">
        <v>30</v>
      </c>
      <c r="I2785" s="45" t="s">
        <v>5628</v>
      </c>
      <c r="J2785" s="45" t="s">
        <v>5629</v>
      </c>
      <c r="K2785" s="45" t="s">
        <v>17095</v>
      </c>
      <c r="L2785" s="45" t="s">
        <v>17024</v>
      </c>
      <c r="M2785" s="45" t="s">
        <v>17025</v>
      </c>
      <c r="N2785" s="45" t="s">
        <v>17026</v>
      </c>
      <c r="O2785" s="45" t="s">
        <v>17027</v>
      </c>
      <c r="P2785" s="45" t="s">
        <v>5612</v>
      </c>
    </row>
    <row r="2786" spans="1:16" x14ac:dyDescent="0.3">
      <c r="A2786" s="45" t="s">
        <v>17028</v>
      </c>
      <c r="B2786" s="45" t="s">
        <v>17029</v>
      </c>
      <c r="C2786" s="45" t="s">
        <v>17030</v>
      </c>
      <c r="D2786" s="45" t="s">
        <v>17031</v>
      </c>
      <c r="E2786" s="45" t="s">
        <v>17032</v>
      </c>
      <c r="F2786" s="45" t="s">
        <v>6581</v>
      </c>
      <c r="G2786" s="45">
        <v>30</v>
      </c>
      <c r="I2786" s="45" t="s">
        <v>5628</v>
      </c>
      <c r="J2786" s="45" t="s">
        <v>5629</v>
      </c>
      <c r="K2786" s="45" t="s">
        <v>17096</v>
      </c>
      <c r="L2786" s="45" t="s">
        <v>17034</v>
      </c>
      <c r="M2786" s="45" t="s">
        <v>17035</v>
      </c>
      <c r="N2786" s="45" t="s">
        <v>17036</v>
      </c>
      <c r="O2786" s="45" t="s">
        <v>17037</v>
      </c>
      <c r="P2786" s="45" t="s">
        <v>5613</v>
      </c>
    </row>
    <row r="2787" spans="1:16" x14ac:dyDescent="0.3">
      <c r="A2787" s="45" t="s">
        <v>17038</v>
      </c>
      <c r="B2787" s="45" t="s">
        <v>17039</v>
      </c>
      <c r="C2787" s="45" t="s">
        <v>17040</v>
      </c>
      <c r="D2787" s="45" t="s">
        <v>17041</v>
      </c>
      <c r="E2787" s="45" t="s">
        <v>17042</v>
      </c>
      <c r="F2787" s="45" t="s">
        <v>6581</v>
      </c>
      <c r="G2787" s="45">
        <v>1</v>
      </c>
      <c r="I2787" s="45" t="s">
        <v>5628</v>
      </c>
      <c r="J2787" s="45" t="s">
        <v>5629</v>
      </c>
      <c r="K2787" s="45" t="s">
        <v>17097</v>
      </c>
      <c r="L2787" s="45" t="s">
        <v>17044</v>
      </c>
      <c r="M2787" s="45" t="s">
        <v>17045</v>
      </c>
      <c r="N2787" s="45" t="s">
        <v>17046</v>
      </c>
      <c r="O2787" s="45" t="s">
        <v>17047</v>
      </c>
      <c r="P2787" s="45" t="s">
        <v>5615</v>
      </c>
    </row>
    <row r="2788" spans="1:16" x14ac:dyDescent="0.3">
      <c r="A2788" s="45" t="s">
        <v>17048</v>
      </c>
      <c r="B2788" s="45" t="s">
        <v>17049</v>
      </c>
      <c r="C2788" s="45" t="s">
        <v>17050</v>
      </c>
      <c r="D2788" s="45" t="s">
        <v>17051</v>
      </c>
      <c r="E2788" s="45" t="s">
        <v>17052</v>
      </c>
      <c r="F2788" s="45" t="s">
        <v>5167</v>
      </c>
      <c r="G2788" s="45">
        <v>22</v>
      </c>
      <c r="I2788" s="45" t="s">
        <v>5628</v>
      </c>
      <c r="J2788" s="45" t="s">
        <v>5629</v>
      </c>
      <c r="K2788" s="45" t="s">
        <v>17098</v>
      </c>
      <c r="L2788" s="45" t="s">
        <v>17054</v>
      </c>
      <c r="M2788" s="45" t="s">
        <v>17055</v>
      </c>
      <c r="N2788" s="45" t="s">
        <v>17056</v>
      </c>
      <c r="O2788" s="45" t="s">
        <v>17057</v>
      </c>
      <c r="P2788" s="45" t="s">
        <v>5617</v>
      </c>
    </row>
    <row r="2789" spans="1:16" x14ac:dyDescent="0.3">
      <c r="A2789" s="45" t="s">
        <v>12347</v>
      </c>
      <c r="B2789" s="45" t="s">
        <v>12348</v>
      </c>
      <c r="C2789" s="45" t="s">
        <v>12349</v>
      </c>
      <c r="D2789" s="45" t="s">
        <v>12350</v>
      </c>
      <c r="E2789" s="45" t="s">
        <v>12351</v>
      </c>
      <c r="F2789" s="45" t="s">
        <v>5167</v>
      </c>
      <c r="G2789" s="45">
        <v>22</v>
      </c>
      <c r="I2789" s="45" t="s">
        <v>5628</v>
      </c>
      <c r="J2789" s="45" t="s">
        <v>5629</v>
      </c>
      <c r="K2789" s="45" t="s">
        <v>17099</v>
      </c>
      <c r="L2789" s="45" t="s">
        <v>12353</v>
      </c>
      <c r="M2789" s="45" t="s">
        <v>12354</v>
      </c>
      <c r="N2789" s="45" t="s">
        <v>12355</v>
      </c>
      <c r="O2789" s="45" t="s">
        <v>12356</v>
      </c>
      <c r="P2789" s="45" t="s">
        <v>5165</v>
      </c>
    </row>
    <row r="2790" spans="1:16" x14ac:dyDescent="0.3">
      <c r="A2790" s="45" t="s">
        <v>12357</v>
      </c>
      <c r="B2790" s="45" t="s">
        <v>12358</v>
      </c>
      <c r="C2790" s="45" t="s">
        <v>12359</v>
      </c>
      <c r="D2790" s="45" t="s">
        <v>12360</v>
      </c>
      <c r="E2790" s="45" t="s">
        <v>12361</v>
      </c>
      <c r="F2790" s="45" t="s">
        <v>5167</v>
      </c>
      <c r="G2790" s="45">
        <v>22</v>
      </c>
      <c r="I2790" s="45" t="s">
        <v>5628</v>
      </c>
      <c r="J2790" s="45" t="s">
        <v>5629</v>
      </c>
      <c r="K2790" s="45" t="s">
        <v>17100</v>
      </c>
      <c r="L2790" s="45" t="s">
        <v>12363</v>
      </c>
      <c r="M2790" s="45" t="s">
        <v>12364</v>
      </c>
      <c r="N2790" s="45" t="s">
        <v>12365</v>
      </c>
      <c r="O2790" s="45" t="s">
        <v>12366</v>
      </c>
      <c r="P2790" s="45" t="s">
        <v>5168</v>
      </c>
    </row>
    <row r="2791" spans="1:16" x14ac:dyDescent="0.3">
      <c r="A2791" s="45" t="s">
        <v>12367</v>
      </c>
      <c r="B2791" s="45" t="s">
        <v>12368</v>
      </c>
      <c r="C2791" s="45" t="s">
        <v>12369</v>
      </c>
      <c r="D2791" s="45" t="s">
        <v>12370</v>
      </c>
      <c r="E2791" s="45" t="s">
        <v>12371</v>
      </c>
      <c r="F2791" s="45" t="s">
        <v>5167</v>
      </c>
      <c r="G2791" s="45">
        <v>22</v>
      </c>
      <c r="I2791" s="45" t="s">
        <v>5628</v>
      </c>
      <c r="J2791" s="45" t="s">
        <v>5629</v>
      </c>
      <c r="K2791" s="45" t="s">
        <v>17101</v>
      </c>
      <c r="L2791" s="45" t="s">
        <v>12373</v>
      </c>
      <c r="M2791" s="45" t="s">
        <v>12374</v>
      </c>
      <c r="N2791" s="45" t="s">
        <v>12375</v>
      </c>
      <c r="O2791" s="45" t="s">
        <v>12376</v>
      </c>
      <c r="P2791" s="45" t="s">
        <v>5170</v>
      </c>
    </row>
    <row r="2792" spans="1:16" x14ac:dyDescent="0.3">
      <c r="A2792" s="45" t="s">
        <v>17061</v>
      </c>
      <c r="B2792" s="45" t="s">
        <v>17062</v>
      </c>
      <c r="C2792" s="45" t="s">
        <v>17063</v>
      </c>
      <c r="D2792" s="45" t="s">
        <v>17064</v>
      </c>
      <c r="E2792" s="45" t="s">
        <v>17065</v>
      </c>
      <c r="F2792" s="45" t="s">
        <v>6581</v>
      </c>
      <c r="G2792" s="45">
        <v>50</v>
      </c>
      <c r="I2792" s="45" t="s">
        <v>5628</v>
      </c>
      <c r="J2792" s="45" t="s">
        <v>5629</v>
      </c>
      <c r="K2792" s="45" t="s">
        <v>17102</v>
      </c>
      <c r="L2792" s="45" t="s">
        <v>17067</v>
      </c>
      <c r="M2792" s="45" t="s">
        <v>17068</v>
      </c>
      <c r="N2792" s="45" t="s">
        <v>17069</v>
      </c>
      <c r="O2792" s="45" t="s">
        <v>17070</v>
      </c>
      <c r="P2792" s="45" t="s">
        <v>5619</v>
      </c>
    </row>
    <row r="2793" spans="1:16" x14ac:dyDescent="0.3">
      <c r="A2793" s="45" t="s">
        <v>7792</v>
      </c>
      <c r="B2793" s="45" t="s">
        <v>17071</v>
      </c>
      <c r="C2793" s="45" t="s">
        <v>7794</v>
      </c>
      <c r="D2793" s="45" t="s">
        <v>7795</v>
      </c>
      <c r="E2793" s="45" t="s">
        <v>7796</v>
      </c>
      <c r="F2793" s="45" t="s">
        <v>6581</v>
      </c>
      <c r="G2793" s="45">
        <v>50</v>
      </c>
      <c r="I2793" s="45" t="s">
        <v>5628</v>
      </c>
      <c r="J2793" s="45" t="s">
        <v>5629</v>
      </c>
      <c r="K2793" s="45" t="s">
        <v>17103</v>
      </c>
      <c r="L2793" s="45" t="s">
        <v>7798</v>
      </c>
      <c r="M2793" s="45" t="s">
        <v>7799</v>
      </c>
      <c r="N2793" s="45" t="s">
        <v>7800</v>
      </c>
      <c r="O2793" s="45" t="s">
        <v>7801</v>
      </c>
      <c r="P2793" s="45" t="s">
        <v>4973</v>
      </c>
    </row>
    <row r="2794" spans="1:16" x14ac:dyDescent="0.3">
      <c r="A2794" s="45" t="s">
        <v>7686</v>
      </c>
      <c r="B2794" s="45" t="s">
        <v>7752</v>
      </c>
      <c r="C2794" s="45" t="s">
        <v>7688</v>
      </c>
      <c r="D2794" s="45" t="s">
        <v>7689</v>
      </c>
      <c r="E2794" s="45" t="s">
        <v>7690</v>
      </c>
      <c r="F2794" s="45" t="s">
        <v>6581</v>
      </c>
      <c r="G2794" s="45">
        <v>12</v>
      </c>
      <c r="I2794" s="45" t="s">
        <v>5628</v>
      </c>
      <c r="J2794" s="45" t="s">
        <v>5629</v>
      </c>
      <c r="K2794" s="45" t="s">
        <v>17104</v>
      </c>
      <c r="L2794" s="45" t="s">
        <v>7692</v>
      </c>
      <c r="M2794" s="45" t="s">
        <v>7693</v>
      </c>
      <c r="N2794" s="45" t="s">
        <v>7694</v>
      </c>
      <c r="O2794" s="45" t="s">
        <v>7695</v>
      </c>
      <c r="P2794" s="45" t="s">
        <v>4887</v>
      </c>
    </row>
    <row r="2795" spans="1:16" x14ac:dyDescent="0.3">
      <c r="A2795" s="45" t="s">
        <v>7696</v>
      </c>
      <c r="B2795" s="45" t="s">
        <v>7754</v>
      </c>
      <c r="C2795" s="45" t="s">
        <v>7698</v>
      </c>
      <c r="D2795" s="45" t="s">
        <v>7699</v>
      </c>
      <c r="E2795" s="45" t="s">
        <v>7700</v>
      </c>
      <c r="F2795" s="45" t="s">
        <v>6581</v>
      </c>
      <c r="G2795" s="45">
        <v>14</v>
      </c>
      <c r="I2795" s="45" t="s">
        <v>5628</v>
      </c>
      <c r="J2795" s="45" t="s">
        <v>5629</v>
      </c>
      <c r="K2795" s="45" t="s">
        <v>17105</v>
      </c>
      <c r="L2795" s="45" t="s">
        <v>7702</v>
      </c>
      <c r="M2795" s="45" t="s">
        <v>7703</v>
      </c>
      <c r="N2795" s="45" t="s">
        <v>7704</v>
      </c>
      <c r="O2795" s="45" t="s">
        <v>7705</v>
      </c>
      <c r="P2795" s="45" t="s">
        <v>4889</v>
      </c>
    </row>
    <row r="2796" spans="1:16" x14ac:dyDescent="0.3">
      <c r="A2796" s="45" t="s">
        <v>7706</v>
      </c>
      <c r="B2796" s="45" t="s">
        <v>7756</v>
      </c>
      <c r="C2796" s="45" t="s">
        <v>7708</v>
      </c>
      <c r="D2796" s="45" t="s">
        <v>7709</v>
      </c>
      <c r="E2796" s="45" t="s">
        <v>7710</v>
      </c>
      <c r="F2796" s="45" t="s">
        <v>6581</v>
      </c>
      <c r="G2796" s="45">
        <v>12</v>
      </c>
      <c r="I2796" s="45" t="s">
        <v>5628</v>
      </c>
      <c r="J2796" s="45" t="s">
        <v>5629</v>
      </c>
      <c r="K2796" s="45" t="s">
        <v>17106</v>
      </c>
      <c r="L2796" s="45" t="s">
        <v>7712</v>
      </c>
      <c r="M2796" s="45" t="s">
        <v>7713</v>
      </c>
      <c r="N2796" s="45" t="s">
        <v>7714</v>
      </c>
      <c r="O2796" s="45" t="s">
        <v>7715</v>
      </c>
      <c r="P2796" s="45" t="s">
        <v>4891</v>
      </c>
    </row>
    <row r="2797" spans="1:16" x14ac:dyDescent="0.3">
      <c r="A2797" s="45" t="s">
        <v>7716</v>
      </c>
      <c r="B2797" s="45" t="s">
        <v>7758</v>
      </c>
      <c r="C2797" s="45" t="s">
        <v>7718</v>
      </c>
      <c r="D2797" s="45" t="s">
        <v>7719</v>
      </c>
      <c r="E2797" s="45" t="s">
        <v>7720</v>
      </c>
      <c r="F2797" s="45" t="s">
        <v>6581</v>
      </c>
      <c r="G2797" s="45">
        <v>14</v>
      </c>
      <c r="I2797" s="45" t="s">
        <v>5628</v>
      </c>
      <c r="J2797" s="45" t="s">
        <v>5629</v>
      </c>
      <c r="K2797" s="45" t="s">
        <v>17107</v>
      </c>
      <c r="L2797" s="45" t="s">
        <v>7722</v>
      </c>
      <c r="M2797" s="45" t="s">
        <v>7723</v>
      </c>
      <c r="N2797" s="45" t="s">
        <v>7724</v>
      </c>
      <c r="O2797" s="45" t="s">
        <v>7725</v>
      </c>
      <c r="P2797" s="45" t="s">
        <v>4893</v>
      </c>
    </row>
    <row r="2798" spans="1:16" x14ac:dyDescent="0.3">
      <c r="A2798" s="45" t="s">
        <v>7884</v>
      </c>
      <c r="B2798" s="45" t="s">
        <v>8721</v>
      </c>
      <c r="C2798" s="45" t="s">
        <v>7886</v>
      </c>
      <c r="D2798" s="45" t="s">
        <v>7887</v>
      </c>
      <c r="E2798" s="45" t="s">
        <v>7888</v>
      </c>
      <c r="F2798" s="45" t="s">
        <v>5366</v>
      </c>
      <c r="G2798" s="45">
        <v>7</v>
      </c>
      <c r="H2798" s="45" t="s">
        <v>7570</v>
      </c>
      <c r="I2798" s="45" t="s">
        <v>5622</v>
      </c>
      <c r="J2798" s="45" t="s">
        <v>5623</v>
      </c>
      <c r="K2798" s="45" t="s">
        <v>17108</v>
      </c>
      <c r="L2798" s="45" t="s">
        <v>7890</v>
      </c>
      <c r="M2798" s="45" t="s">
        <v>7891</v>
      </c>
      <c r="N2798" s="45" t="s">
        <v>7892</v>
      </c>
      <c r="O2798" s="45" t="s">
        <v>7893</v>
      </c>
      <c r="P2798" s="45" t="s">
        <v>5364</v>
      </c>
    </row>
    <row r="2799" spans="1:16" x14ac:dyDescent="0.3">
      <c r="A2799" s="45" t="s">
        <v>7726</v>
      </c>
      <c r="B2799" s="45" t="s">
        <v>7727</v>
      </c>
      <c r="C2799" s="45" t="s">
        <v>7728</v>
      </c>
      <c r="D2799" s="45" t="s">
        <v>7729</v>
      </c>
      <c r="E2799" s="45" t="s">
        <v>7730</v>
      </c>
      <c r="F2799" s="45" t="s">
        <v>6581</v>
      </c>
      <c r="G2799" s="45">
        <v>12</v>
      </c>
      <c r="H2799" s="45" t="s">
        <v>7572</v>
      </c>
      <c r="I2799" s="45" t="s">
        <v>5622</v>
      </c>
      <c r="J2799" s="45" t="s">
        <v>5623</v>
      </c>
      <c r="K2799" s="45" t="s">
        <v>17109</v>
      </c>
      <c r="L2799" s="45" t="s">
        <v>7732</v>
      </c>
      <c r="M2799" s="45" t="s">
        <v>7733</v>
      </c>
      <c r="N2799" s="45" t="s">
        <v>7734</v>
      </c>
      <c r="O2799" s="45" t="s">
        <v>7735</v>
      </c>
      <c r="P2799" s="45" t="s">
        <v>4846</v>
      </c>
    </row>
    <row r="2800" spans="1:16" x14ac:dyDescent="0.3">
      <c r="A2800" s="45" t="s">
        <v>7762</v>
      </c>
      <c r="B2800" s="45" t="s">
        <v>7763</v>
      </c>
      <c r="C2800" s="45" t="s">
        <v>7764</v>
      </c>
      <c r="D2800" s="45" t="s">
        <v>7765</v>
      </c>
      <c r="E2800" s="45" t="s">
        <v>7766</v>
      </c>
      <c r="F2800" s="45" t="s">
        <v>6581</v>
      </c>
      <c r="G2800" s="45">
        <v>1</v>
      </c>
      <c r="H2800" s="45" t="s">
        <v>7573</v>
      </c>
      <c r="I2800" s="45" t="s">
        <v>5622</v>
      </c>
      <c r="J2800" s="45" t="s">
        <v>5623</v>
      </c>
      <c r="K2800" s="45" t="s">
        <v>17110</v>
      </c>
      <c r="L2800" s="45" t="s">
        <v>7768</v>
      </c>
      <c r="M2800" s="45" t="s">
        <v>7769</v>
      </c>
      <c r="N2800" s="45" t="s">
        <v>7770</v>
      </c>
      <c r="O2800" s="45" t="s">
        <v>7771</v>
      </c>
      <c r="P2800" s="45" t="s">
        <v>4849</v>
      </c>
    </row>
    <row r="2801" spans="1:16" x14ac:dyDescent="0.3">
      <c r="A2801" s="45" t="s">
        <v>10268</v>
      </c>
      <c r="B2801" s="45" t="s">
        <v>10269</v>
      </c>
      <c r="C2801" s="45" t="s">
        <v>10270</v>
      </c>
      <c r="D2801" s="45" t="s">
        <v>10271</v>
      </c>
      <c r="E2801" s="45" t="s">
        <v>10272</v>
      </c>
      <c r="F2801" s="45" t="s">
        <v>6581</v>
      </c>
      <c r="G2801" s="45">
        <v>2</v>
      </c>
      <c r="H2801" s="45" t="s">
        <v>7574</v>
      </c>
      <c r="I2801" s="45" t="s">
        <v>5622</v>
      </c>
      <c r="J2801" s="45" t="s">
        <v>5623</v>
      </c>
      <c r="K2801" s="45" t="s">
        <v>17111</v>
      </c>
      <c r="L2801" s="45" t="s">
        <v>10274</v>
      </c>
      <c r="M2801" s="45" t="s">
        <v>10275</v>
      </c>
      <c r="N2801" s="45" t="s">
        <v>10276</v>
      </c>
      <c r="O2801" s="45" t="s">
        <v>10277</v>
      </c>
      <c r="P2801" s="45" t="s">
        <v>5162</v>
      </c>
    </row>
    <row r="2802" spans="1:16" x14ac:dyDescent="0.3">
      <c r="A2802" s="45" t="s">
        <v>10278</v>
      </c>
      <c r="B2802" s="45" t="s">
        <v>10279</v>
      </c>
      <c r="C2802" s="45" t="s">
        <v>10280</v>
      </c>
      <c r="D2802" s="45" t="s">
        <v>10281</v>
      </c>
      <c r="E2802" s="45" t="s">
        <v>10282</v>
      </c>
      <c r="F2802" s="45" t="s">
        <v>5167</v>
      </c>
      <c r="G2802" s="45">
        <v>22</v>
      </c>
      <c r="H2802" s="45" t="s">
        <v>7575</v>
      </c>
      <c r="I2802" s="45" t="s">
        <v>5622</v>
      </c>
      <c r="J2802" s="45" t="s">
        <v>5623</v>
      </c>
      <c r="K2802" s="45" t="s">
        <v>17112</v>
      </c>
      <c r="L2802" s="45" t="s">
        <v>10284</v>
      </c>
      <c r="M2802" s="45" t="s">
        <v>10285</v>
      </c>
      <c r="N2802" s="45" t="s">
        <v>10286</v>
      </c>
      <c r="O2802" s="45" t="s">
        <v>10287</v>
      </c>
      <c r="P2802" s="45" t="s">
        <v>5594</v>
      </c>
    </row>
    <row r="2803" spans="1:16" x14ac:dyDescent="0.3">
      <c r="A2803" s="45" t="s">
        <v>16940</v>
      </c>
      <c r="B2803" s="45" t="s">
        <v>16941</v>
      </c>
      <c r="C2803" s="45" t="s">
        <v>16942</v>
      </c>
      <c r="D2803" s="45" t="s">
        <v>16943</v>
      </c>
      <c r="E2803" s="45" t="s">
        <v>16944</v>
      </c>
      <c r="F2803" s="45" t="s">
        <v>6581</v>
      </c>
      <c r="G2803" s="45">
        <v>1</v>
      </c>
      <c r="H2803" s="45" t="s">
        <v>7576</v>
      </c>
      <c r="I2803" s="45" t="s">
        <v>5622</v>
      </c>
      <c r="J2803" s="45" t="s">
        <v>5623</v>
      </c>
      <c r="K2803" s="45" t="s">
        <v>17113</v>
      </c>
      <c r="L2803" s="45" t="s">
        <v>16946</v>
      </c>
      <c r="M2803" s="45" t="s">
        <v>16947</v>
      </c>
      <c r="N2803" s="45" t="s">
        <v>16948</v>
      </c>
      <c r="O2803" s="45" t="s">
        <v>16949</v>
      </c>
      <c r="P2803" s="45" t="s">
        <v>5596</v>
      </c>
    </row>
    <row r="2804" spans="1:16" x14ac:dyDescent="0.3">
      <c r="A2804" s="45" t="s">
        <v>16950</v>
      </c>
      <c r="B2804" s="45" t="s">
        <v>17114</v>
      </c>
      <c r="C2804" s="45" t="s">
        <v>16952</v>
      </c>
      <c r="D2804" s="45" t="s">
        <v>16953</v>
      </c>
      <c r="E2804" s="45" t="s">
        <v>16954</v>
      </c>
      <c r="F2804" s="45" t="s">
        <v>6581</v>
      </c>
      <c r="G2804" s="45">
        <v>13</v>
      </c>
      <c r="H2804" s="45" t="s">
        <v>7577</v>
      </c>
      <c r="I2804" s="45" t="s">
        <v>5622</v>
      </c>
      <c r="J2804" s="45" t="s">
        <v>5623</v>
      </c>
      <c r="K2804" s="45" t="s">
        <v>17115</v>
      </c>
      <c r="L2804" s="45" t="s">
        <v>16956</v>
      </c>
      <c r="M2804" s="45" t="s">
        <v>16957</v>
      </c>
      <c r="N2804" s="45" t="s">
        <v>16958</v>
      </c>
      <c r="O2804" s="45" t="s">
        <v>16959</v>
      </c>
      <c r="P2804" s="45" t="s">
        <v>5598</v>
      </c>
    </row>
    <row r="2805" spans="1:16" x14ac:dyDescent="0.3">
      <c r="A2805" s="45" t="s">
        <v>16960</v>
      </c>
      <c r="B2805" s="45" t="s">
        <v>16961</v>
      </c>
      <c r="C2805" s="45" t="s">
        <v>16962</v>
      </c>
      <c r="D2805" s="45" t="s">
        <v>16963</v>
      </c>
      <c r="E2805" s="45" t="s">
        <v>16964</v>
      </c>
      <c r="F2805" s="45" t="s">
        <v>6581</v>
      </c>
      <c r="G2805" s="45">
        <v>1</v>
      </c>
      <c r="H2805" s="45" t="s">
        <v>7578</v>
      </c>
      <c r="I2805" s="45" t="s">
        <v>5622</v>
      </c>
      <c r="J2805" s="45" t="s">
        <v>5623</v>
      </c>
      <c r="K2805" s="45" t="s">
        <v>17116</v>
      </c>
      <c r="L2805" s="45" t="s">
        <v>16966</v>
      </c>
      <c r="M2805" s="45" t="s">
        <v>16967</v>
      </c>
      <c r="N2805" s="45" t="s">
        <v>16968</v>
      </c>
      <c r="O2805" s="45" t="s">
        <v>16969</v>
      </c>
      <c r="P2805" s="45" t="s">
        <v>5599</v>
      </c>
    </row>
    <row r="2806" spans="1:16" x14ac:dyDescent="0.3">
      <c r="A2806" s="45" t="s">
        <v>10228</v>
      </c>
      <c r="B2806" s="45" t="s">
        <v>10293</v>
      </c>
      <c r="C2806" s="45" t="s">
        <v>10230</v>
      </c>
      <c r="D2806" s="45" t="s">
        <v>10231</v>
      </c>
      <c r="E2806" s="45" t="s">
        <v>10232</v>
      </c>
      <c r="F2806" s="45" t="s">
        <v>6581</v>
      </c>
      <c r="G2806" s="45">
        <v>8</v>
      </c>
      <c r="H2806" s="45" t="s">
        <v>7579</v>
      </c>
      <c r="I2806" s="45" t="s">
        <v>5622</v>
      </c>
      <c r="J2806" s="45" t="s">
        <v>5623</v>
      </c>
      <c r="K2806" s="45" t="s">
        <v>17117</v>
      </c>
      <c r="L2806" s="45" t="s">
        <v>10234</v>
      </c>
      <c r="M2806" s="45" t="s">
        <v>10235</v>
      </c>
      <c r="N2806" s="45" t="s">
        <v>10236</v>
      </c>
      <c r="O2806" s="45" t="s">
        <v>10237</v>
      </c>
      <c r="P2806" s="45" t="s">
        <v>5149</v>
      </c>
    </row>
    <row r="2807" spans="1:16" x14ac:dyDescent="0.3">
      <c r="A2807" s="45" t="s">
        <v>9687</v>
      </c>
      <c r="B2807" s="45" t="s">
        <v>9688</v>
      </c>
      <c r="C2807" s="45" t="s">
        <v>9689</v>
      </c>
      <c r="D2807" s="45" t="s">
        <v>9690</v>
      </c>
      <c r="E2807" s="45" t="s">
        <v>9691</v>
      </c>
      <c r="F2807" s="45" t="s">
        <v>6581</v>
      </c>
      <c r="G2807" s="45">
        <v>10</v>
      </c>
      <c r="H2807" s="45" t="s">
        <v>7580</v>
      </c>
      <c r="I2807" s="45" t="s">
        <v>5622</v>
      </c>
      <c r="J2807" s="45" t="s">
        <v>5623</v>
      </c>
      <c r="K2807" s="45" t="s">
        <v>17118</v>
      </c>
      <c r="L2807" s="45" t="s">
        <v>9693</v>
      </c>
      <c r="M2807" s="45" t="s">
        <v>9694</v>
      </c>
      <c r="N2807" s="45" t="s">
        <v>9695</v>
      </c>
      <c r="O2807" s="45" t="s">
        <v>9696</v>
      </c>
      <c r="P2807" s="45" t="s">
        <v>4852</v>
      </c>
    </row>
    <row r="2808" spans="1:16" x14ac:dyDescent="0.3">
      <c r="A2808" s="45" t="s">
        <v>9697</v>
      </c>
      <c r="B2808" s="45" t="s">
        <v>9698</v>
      </c>
      <c r="C2808" s="45" t="s">
        <v>9699</v>
      </c>
      <c r="D2808" s="45" t="s">
        <v>9700</v>
      </c>
      <c r="E2808" s="45" t="s">
        <v>9701</v>
      </c>
      <c r="F2808" s="45" t="s">
        <v>6581</v>
      </c>
      <c r="G2808" s="45">
        <v>10</v>
      </c>
      <c r="H2808" s="45" t="s">
        <v>7581</v>
      </c>
      <c r="I2808" s="45" t="s">
        <v>5622</v>
      </c>
      <c r="J2808" s="45" t="s">
        <v>5623</v>
      </c>
      <c r="K2808" s="45" t="s">
        <v>17119</v>
      </c>
      <c r="L2808" s="45" t="s">
        <v>9703</v>
      </c>
      <c r="M2808" s="45" t="s">
        <v>9704</v>
      </c>
      <c r="N2808" s="45" t="s">
        <v>9705</v>
      </c>
      <c r="O2808" s="45" t="s">
        <v>9706</v>
      </c>
      <c r="P2808" s="45" t="s">
        <v>4855</v>
      </c>
    </row>
    <row r="2809" spans="1:16" x14ac:dyDescent="0.3">
      <c r="A2809" s="45" t="s">
        <v>11731</v>
      </c>
      <c r="B2809" s="45" t="s">
        <v>11732</v>
      </c>
      <c r="C2809" s="45" t="s">
        <v>11733</v>
      </c>
      <c r="D2809" s="45" t="s">
        <v>11734</v>
      </c>
      <c r="E2809" s="45" t="s">
        <v>11735</v>
      </c>
      <c r="F2809" s="45" t="s">
        <v>6581</v>
      </c>
      <c r="G2809" s="45">
        <v>1</v>
      </c>
      <c r="H2809" s="45" t="s">
        <v>7582</v>
      </c>
      <c r="I2809" s="45" t="s">
        <v>5622</v>
      </c>
      <c r="J2809" s="45" t="s">
        <v>5623</v>
      </c>
      <c r="K2809" s="45" t="s">
        <v>17120</v>
      </c>
      <c r="L2809" s="45" t="s">
        <v>11737</v>
      </c>
      <c r="M2809" s="45" t="s">
        <v>11738</v>
      </c>
      <c r="N2809" s="45" t="s">
        <v>11739</v>
      </c>
      <c r="O2809" s="45" t="s">
        <v>11740</v>
      </c>
      <c r="P2809" s="45" t="s">
        <v>5017</v>
      </c>
    </row>
    <row r="2810" spans="1:16" x14ac:dyDescent="0.3">
      <c r="A2810" s="45" t="s">
        <v>16974</v>
      </c>
      <c r="B2810" s="45" t="s">
        <v>16975</v>
      </c>
      <c r="C2810" s="45" t="s">
        <v>16976</v>
      </c>
      <c r="D2810" s="45" t="s">
        <v>16977</v>
      </c>
      <c r="E2810" s="45" t="s">
        <v>16978</v>
      </c>
      <c r="F2810" s="45" t="s">
        <v>6581</v>
      </c>
      <c r="G2810" s="45">
        <v>4</v>
      </c>
      <c r="I2810" s="45" t="s">
        <v>5622</v>
      </c>
      <c r="J2810" s="45" t="s">
        <v>5623</v>
      </c>
      <c r="K2810" s="45" t="s">
        <v>17121</v>
      </c>
      <c r="L2810" s="45" t="s">
        <v>16980</v>
      </c>
      <c r="M2810" s="45" t="s">
        <v>16981</v>
      </c>
      <c r="N2810" s="45" t="s">
        <v>16982</v>
      </c>
      <c r="O2810" s="45" t="s">
        <v>16983</v>
      </c>
      <c r="P2810" s="45" t="s">
        <v>5601</v>
      </c>
    </row>
    <row r="2811" spans="1:16" x14ac:dyDescent="0.3">
      <c r="A2811" s="45" t="s">
        <v>16984</v>
      </c>
      <c r="B2811" s="45" t="s">
        <v>16985</v>
      </c>
      <c r="C2811" s="45" t="s">
        <v>16986</v>
      </c>
      <c r="D2811" s="45" t="s">
        <v>16987</v>
      </c>
      <c r="E2811" s="45" t="s">
        <v>16988</v>
      </c>
      <c r="F2811" s="45" t="s">
        <v>6581</v>
      </c>
      <c r="G2811" s="45">
        <v>4</v>
      </c>
      <c r="I2811" s="45" t="s">
        <v>5622</v>
      </c>
      <c r="J2811" s="45" t="s">
        <v>5623</v>
      </c>
      <c r="K2811" s="45" t="s">
        <v>17122</v>
      </c>
      <c r="L2811" s="45" t="s">
        <v>16990</v>
      </c>
      <c r="M2811" s="45" t="s">
        <v>16991</v>
      </c>
      <c r="N2811" s="45" t="s">
        <v>16992</v>
      </c>
      <c r="O2811" s="45" t="s">
        <v>16993</v>
      </c>
      <c r="P2811" s="45" t="s">
        <v>5603</v>
      </c>
    </row>
    <row r="2812" spans="1:16" x14ac:dyDescent="0.3">
      <c r="A2812" s="45" t="s">
        <v>9543</v>
      </c>
      <c r="B2812" s="45" t="s">
        <v>11531</v>
      </c>
      <c r="C2812" s="45" t="s">
        <v>9545</v>
      </c>
      <c r="D2812" s="45" t="s">
        <v>9546</v>
      </c>
      <c r="E2812" s="45" t="s">
        <v>9547</v>
      </c>
      <c r="F2812" s="45" t="s">
        <v>5572</v>
      </c>
      <c r="G2812" s="45">
        <v>22</v>
      </c>
      <c r="I2812" s="45" t="s">
        <v>5622</v>
      </c>
      <c r="J2812" s="45" t="s">
        <v>5623</v>
      </c>
      <c r="K2812" s="45" t="s">
        <v>17123</v>
      </c>
      <c r="L2812" s="45" t="s">
        <v>9549</v>
      </c>
      <c r="M2812" s="45" t="s">
        <v>9550</v>
      </c>
      <c r="N2812" s="45" t="s">
        <v>9551</v>
      </c>
      <c r="O2812" s="45" t="s">
        <v>9552</v>
      </c>
      <c r="P2812" s="45" t="s">
        <v>4994</v>
      </c>
    </row>
    <row r="2813" spans="1:16" x14ac:dyDescent="0.3">
      <c r="A2813" s="45" t="s">
        <v>16995</v>
      </c>
      <c r="B2813" s="45" t="s">
        <v>16996</v>
      </c>
      <c r="C2813" s="45" t="s">
        <v>16997</v>
      </c>
      <c r="D2813" s="45" t="s">
        <v>16998</v>
      </c>
      <c r="E2813" s="45" t="s">
        <v>16999</v>
      </c>
      <c r="F2813" s="45" t="s">
        <v>6581</v>
      </c>
      <c r="G2813" s="45">
        <v>30</v>
      </c>
      <c r="I2813" s="45" t="s">
        <v>5622</v>
      </c>
      <c r="J2813" s="45" t="s">
        <v>5623</v>
      </c>
      <c r="K2813" s="45" t="s">
        <v>17124</v>
      </c>
      <c r="L2813" s="45" t="s">
        <v>17001</v>
      </c>
      <c r="M2813" s="45" t="s">
        <v>17002</v>
      </c>
      <c r="N2813" s="45" t="s">
        <v>17003</v>
      </c>
      <c r="O2813" s="45" t="s">
        <v>17004</v>
      </c>
      <c r="P2813" s="45" t="s">
        <v>5605</v>
      </c>
    </row>
    <row r="2814" spans="1:16" x14ac:dyDescent="0.3">
      <c r="A2814" s="45" t="s">
        <v>17005</v>
      </c>
      <c r="B2814" s="45" t="s">
        <v>17006</v>
      </c>
      <c r="C2814" s="45" t="s">
        <v>17007</v>
      </c>
      <c r="D2814" s="45" t="s">
        <v>17008</v>
      </c>
      <c r="E2814" s="45" t="s">
        <v>17009</v>
      </c>
      <c r="F2814" s="45" t="s">
        <v>6581</v>
      </c>
      <c r="G2814" s="45">
        <v>30</v>
      </c>
      <c r="I2814" s="45" t="s">
        <v>5622</v>
      </c>
      <c r="J2814" s="45" t="s">
        <v>5623</v>
      </c>
      <c r="K2814" s="45" t="s">
        <v>17125</v>
      </c>
      <c r="L2814" s="45" t="s">
        <v>17011</v>
      </c>
      <c r="M2814" s="45" t="s">
        <v>17012</v>
      </c>
      <c r="N2814" s="45" t="s">
        <v>17013</v>
      </c>
      <c r="O2814" s="45" t="s">
        <v>17014</v>
      </c>
      <c r="P2814" s="45" t="s">
        <v>5606</v>
      </c>
    </row>
    <row r="2815" spans="1:16" x14ac:dyDescent="0.3">
      <c r="A2815" s="45" t="s">
        <v>8169</v>
      </c>
      <c r="B2815" s="45" t="s">
        <v>17126</v>
      </c>
      <c r="C2815" s="45" t="s">
        <v>8171</v>
      </c>
      <c r="D2815" s="45" t="s">
        <v>8172</v>
      </c>
      <c r="E2815" s="45" t="s">
        <v>8173</v>
      </c>
      <c r="F2815" s="45" t="s">
        <v>6581</v>
      </c>
      <c r="G2815" s="45">
        <v>50</v>
      </c>
      <c r="I2815" s="45" t="s">
        <v>5622</v>
      </c>
      <c r="J2815" s="45" t="s">
        <v>5623</v>
      </c>
      <c r="K2815" s="45" t="s">
        <v>17127</v>
      </c>
      <c r="L2815" s="45" t="s">
        <v>8175</v>
      </c>
      <c r="M2815" s="45" t="s">
        <v>8176</v>
      </c>
      <c r="N2815" s="45" t="s">
        <v>8177</v>
      </c>
      <c r="O2815" s="45" t="s">
        <v>8178</v>
      </c>
      <c r="P2815" s="45" t="s">
        <v>5608</v>
      </c>
    </row>
    <row r="2816" spans="1:16" x14ac:dyDescent="0.3">
      <c r="A2816" s="45" t="s">
        <v>8056</v>
      </c>
      <c r="B2816" s="45" t="s">
        <v>17128</v>
      </c>
      <c r="C2816" s="45" t="s">
        <v>8058</v>
      </c>
      <c r="D2816" s="45" t="s">
        <v>8059</v>
      </c>
      <c r="E2816" s="45" t="s">
        <v>8060</v>
      </c>
      <c r="F2816" s="45" t="s">
        <v>6581</v>
      </c>
      <c r="G2816" s="45">
        <v>50</v>
      </c>
      <c r="I2816" s="45" t="s">
        <v>5622</v>
      </c>
      <c r="J2816" s="45" t="s">
        <v>5623</v>
      </c>
      <c r="K2816" s="45" t="s">
        <v>17129</v>
      </c>
      <c r="L2816" s="45" t="s">
        <v>8062</v>
      </c>
      <c r="M2816" s="45" t="s">
        <v>8063</v>
      </c>
      <c r="N2816" s="45" t="s">
        <v>8064</v>
      </c>
      <c r="O2816" s="45" t="s">
        <v>8065</v>
      </c>
      <c r="P2816" s="45" t="s">
        <v>5610</v>
      </c>
    </row>
    <row r="2817" spans="1:16" x14ac:dyDescent="0.3">
      <c r="A2817" s="45" t="s">
        <v>17018</v>
      </c>
      <c r="B2817" s="45" t="s">
        <v>17019</v>
      </c>
      <c r="C2817" s="45" t="s">
        <v>17020</v>
      </c>
      <c r="D2817" s="45" t="s">
        <v>17021</v>
      </c>
      <c r="E2817" s="45" t="s">
        <v>17022</v>
      </c>
      <c r="F2817" s="45" t="s">
        <v>6581</v>
      </c>
      <c r="G2817" s="45">
        <v>30</v>
      </c>
      <c r="I2817" s="45" t="s">
        <v>5622</v>
      </c>
      <c r="J2817" s="45" t="s">
        <v>5623</v>
      </c>
      <c r="K2817" s="45" t="s">
        <v>17130</v>
      </c>
      <c r="L2817" s="45" t="s">
        <v>17024</v>
      </c>
      <c r="M2817" s="45" t="s">
        <v>17025</v>
      </c>
      <c r="N2817" s="45" t="s">
        <v>17026</v>
      </c>
      <c r="O2817" s="45" t="s">
        <v>17027</v>
      </c>
      <c r="P2817" s="45" t="s">
        <v>5612</v>
      </c>
    </row>
    <row r="2818" spans="1:16" x14ac:dyDescent="0.3">
      <c r="A2818" s="45" t="s">
        <v>17028</v>
      </c>
      <c r="B2818" s="45" t="s">
        <v>17029</v>
      </c>
      <c r="C2818" s="45" t="s">
        <v>17030</v>
      </c>
      <c r="D2818" s="45" t="s">
        <v>17031</v>
      </c>
      <c r="E2818" s="45" t="s">
        <v>17032</v>
      </c>
      <c r="F2818" s="45" t="s">
        <v>6581</v>
      </c>
      <c r="G2818" s="45">
        <v>30</v>
      </c>
      <c r="I2818" s="45" t="s">
        <v>5622</v>
      </c>
      <c r="J2818" s="45" t="s">
        <v>5623</v>
      </c>
      <c r="K2818" s="45" t="s">
        <v>17131</v>
      </c>
      <c r="L2818" s="45" t="s">
        <v>17034</v>
      </c>
      <c r="M2818" s="45" t="s">
        <v>17035</v>
      </c>
      <c r="N2818" s="45" t="s">
        <v>17036</v>
      </c>
      <c r="O2818" s="45" t="s">
        <v>17037</v>
      </c>
      <c r="P2818" s="45" t="s">
        <v>5613</v>
      </c>
    </row>
    <row r="2819" spans="1:16" x14ac:dyDescent="0.3">
      <c r="A2819" s="45" t="s">
        <v>17038</v>
      </c>
      <c r="B2819" s="45" t="s">
        <v>17039</v>
      </c>
      <c r="C2819" s="45" t="s">
        <v>17040</v>
      </c>
      <c r="D2819" s="45" t="s">
        <v>17041</v>
      </c>
      <c r="E2819" s="45" t="s">
        <v>17042</v>
      </c>
      <c r="F2819" s="45" t="s">
        <v>6581</v>
      </c>
      <c r="G2819" s="45">
        <v>1</v>
      </c>
      <c r="I2819" s="45" t="s">
        <v>5622</v>
      </c>
      <c r="J2819" s="45" t="s">
        <v>5623</v>
      </c>
      <c r="K2819" s="45" t="s">
        <v>17132</v>
      </c>
      <c r="L2819" s="45" t="s">
        <v>17044</v>
      </c>
      <c r="M2819" s="45" t="s">
        <v>17045</v>
      </c>
      <c r="N2819" s="45" t="s">
        <v>17046</v>
      </c>
      <c r="O2819" s="45" t="s">
        <v>17047</v>
      </c>
      <c r="P2819" s="45" t="s">
        <v>5615</v>
      </c>
    </row>
    <row r="2820" spans="1:16" x14ac:dyDescent="0.3">
      <c r="A2820" s="45" t="s">
        <v>17048</v>
      </c>
      <c r="B2820" s="45" t="s">
        <v>17049</v>
      </c>
      <c r="C2820" s="45" t="s">
        <v>17050</v>
      </c>
      <c r="D2820" s="45" t="s">
        <v>17051</v>
      </c>
      <c r="E2820" s="45" t="s">
        <v>17052</v>
      </c>
      <c r="F2820" s="45" t="s">
        <v>5167</v>
      </c>
      <c r="G2820" s="45">
        <v>22</v>
      </c>
      <c r="I2820" s="45" t="s">
        <v>5622</v>
      </c>
      <c r="J2820" s="45" t="s">
        <v>5623</v>
      </c>
      <c r="K2820" s="45" t="s">
        <v>17133</v>
      </c>
      <c r="L2820" s="45" t="s">
        <v>17054</v>
      </c>
      <c r="M2820" s="45" t="s">
        <v>17055</v>
      </c>
      <c r="N2820" s="45" t="s">
        <v>17056</v>
      </c>
      <c r="O2820" s="45" t="s">
        <v>17057</v>
      </c>
      <c r="P2820" s="45" t="s">
        <v>5617</v>
      </c>
    </row>
    <row r="2821" spans="1:16" x14ac:dyDescent="0.3">
      <c r="A2821" s="45" t="s">
        <v>12347</v>
      </c>
      <c r="B2821" s="45" t="s">
        <v>12348</v>
      </c>
      <c r="C2821" s="45" t="s">
        <v>12349</v>
      </c>
      <c r="D2821" s="45" t="s">
        <v>12350</v>
      </c>
      <c r="E2821" s="45" t="s">
        <v>12351</v>
      </c>
      <c r="F2821" s="45" t="s">
        <v>5167</v>
      </c>
      <c r="G2821" s="45">
        <v>22</v>
      </c>
      <c r="I2821" s="45" t="s">
        <v>5622</v>
      </c>
      <c r="J2821" s="45" t="s">
        <v>5623</v>
      </c>
      <c r="K2821" s="45" t="s">
        <v>17134</v>
      </c>
      <c r="L2821" s="45" t="s">
        <v>12353</v>
      </c>
      <c r="M2821" s="45" t="s">
        <v>12354</v>
      </c>
      <c r="N2821" s="45" t="s">
        <v>12355</v>
      </c>
      <c r="O2821" s="45" t="s">
        <v>12356</v>
      </c>
      <c r="P2821" s="45" t="s">
        <v>5165</v>
      </c>
    </row>
    <row r="2822" spans="1:16" x14ac:dyDescent="0.3">
      <c r="A2822" s="45" t="s">
        <v>12357</v>
      </c>
      <c r="B2822" s="45" t="s">
        <v>12358</v>
      </c>
      <c r="C2822" s="45" t="s">
        <v>12359</v>
      </c>
      <c r="D2822" s="45" t="s">
        <v>12360</v>
      </c>
      <c r="E2822" s="45" t="s">
        <v>12361</v>
      </c>
      <c r="F2822" s="45" t="s">
        <v>5167</v>
      </c>
      <c r="G2822" s="45">
        <v>22</v>
      </c>
      <c r="I2822" s="45" t="s">
        <v>5622</v>
      </c>
      <c r="J2822" s="45" t="s">
        <v>5623</v>
      </c>
      <c r="K2822" s="45" t="s">
        <v>17135</v>
      </c>
      <c r="L2822" s="45" t="s">
        <v>12363</v>
      </c>
      <c r="M2822" s="45" t="s">
        <v>12364</v>
      </c>
      <c r="N2822" s="45" t="s">
        <v>12365</v>
      </c>
      <c r="O2822" s="45" t="s">
        <v>12366</v>
      </c>
      <c r="P2822" s="45" t="s">
        <v>5168</v>
      </c>
    </row>
    <row r="2823" spans="1:16" x14ac:dyDescent="0.3">
      <c r="A2823" s="45" t="s">
        <v>12367</v>
      </c>
      <c r="B2823" s="45" t="s">
        <v>12368</v>
      </c>
      <c r="C2823" s="45" t="s">
        <v>12369</v>
      </c>
      <c r="D2823" s="45" t="s">
        <v>12370</v>
      </c>
      <c r="E2823" s="45" t="s">
        <v>12371</v>
      </c>
      <c r="F2823" s="45" t="s">
        <v>5167</v>
      </c>
      <c r="G2823" s="45">
        <v>22</v>
      </c>
      <c r="I2823" s="45" t="s">
        <v>5622</v>
      </c>
      <c r="J2823" s="45" t="s">
        <v>5623</v>
      </c>
      <c r="K2823" s="45" t="s">
        <v>17136</v>
      </c>
      <c r="L2823" s="45" t="s">
        <v>12373</v>
      </c>
      <c r="M2823" s="45" t="s">
        <v>12374</v>
      </c>
      <c r="N2823" s="45" t="s">
        <v>12375</v>
      </c>
      <c r="O2823" s="45" t="s">
        <v>12376</v>
      </c>
      <c r="P2823" s="45" t="s">
        <v>5170</v>
      </c>
    </row>
    <row r="2824" spans="1:16" x14ac:dyDescent="0.3">
      <c r="A2824" s="45" t="s">
        <v>17061</v>
      </c>
      <c r="B2824" s="45" t="s">
        <v>17062</v>
      </c>
      <c r="C2824" s="45" t="s">
        <v>17063</v>
      </c>
      <c r="D2824" s="45" t="s">
        <v>17064</v>
      </c>
      <c r="E2824" s="45" t="s">
        <v>17065</v>
      </c>
      <c r="F2824" s="45" t="s">
        <v>6581</v>
      </c>
      <c r="G2824" s="45">
        <v>50</v>
      </c>
      <c r="I2824" s="45" t="s">
        <v>5622</v>
      </c>
      <c r="J2824" s="45" t="s">
        <v>5623</v>
      </c>
      <c r="K2824" s="45" t="s">
        <v>17137</v>
      </c>
      <c r="L2824" s="45" t="s">
        <v>17067</v>
      </c>
      <c r="M2824" s="45" t="s">
        <v>17068</v>
      </c>
      <c r="N2824" s="45" t="s">
        <v>17069</v>
      </c>
      <c r="O2824" s="45" t="s">
        <v>17070</v>
      </c>
      <c r="P2824" s="45" t="s">
        <v>5619</v>
      </c>
    </row>
    <row r="2825" spans="1:16" x14ac:dyDescent="0.3">
      <c r="A2825" s="45" t="s">
        <v>7792</v>
      </c>
      <c r="B2825" s="45" t="s">
        <v>17071</v>
      </c>
      <c r="C2825" s="45" t="s">
        <v>7794</v>
      </c>
      <c r="D2825" s="45" t="s">
        <v>7795</v>
      </c>
      <c r="E2825" s="45" t="s">
        <v>7796</v>
      </c>
      <c r="F2825" s="45" t="s">
        <v>6581</v>
      </c>
      <c r="G2825" s="45">
        <v>50</v>
      </c>
      <c r="I2825" s="45" t="s">
        <v>5622</v>
      </c>
      <c r="J2825" s="45" t="s">
        <v>5623</v>
      </c>
      <c r="K2825" s="45" t="s">
        <v>17138</v>
      </c>
      <c r="L2825" s="45" t="s">
        <v>7798</v>
      </c>
      <c r="M2825" s="45" t="s">
        <v>7799</v>
      </c>
      <c r="N2825" s="45" t="s">
        <v>7800</v>
      </c>
      <c r="O2825" s="45" t="s">
        <v>7801</v>
      </c>
      <c r="P2825" s="45" t="s">
        <v>4973</v>
      </c>
    </row>
    <row r="2826" spans="1:16" x14ac:dyDescent="0.3">
      <c r="A2826" s="45" t="s">
        <v>7686</v>
      </c>
      <c r="B2826" s="45" t="s">
        <v>7752</v>
      </c>
      <c r="C2826" s="45" t="s">
        <v>7688</v>
      </c>
      <c r="D2826" s="45" t="s">
        <v>7689</v>
      </c>
      <c r="E2826" s="45" t="s">
        <v>7690</v>
      </c>
      <c r="F2826" s="45" t="s">
        <v>6581</v>
      </c>
      <c r="G2826" s="45">
        <v>12</v>
      </c>
      <c r="I2826" s="45" t="s">
        <v>5622</v>
      </c>
      <c r="J2826" s="45" t="s">
        <v>5623</v>
      </c>
      <c r="K2826" s="45" t="s">
        <v>17139</v>
      </c>
      <c r="L2826" s="45" t="s">
        <v>7692</v>
      </c>
      <c r="M2826" s="45" t="s">
        <v>7693</v>
      </c>
      <c r="N2826" s="45" t="s">
        <v>7694</v>
      </c>
      <c r="O2826" s="45" t="s">
        <v>7695</v>
      </c>
      <c r="P2826" s="45" t="s">
        <v>4887</v>
      </c>
    </row>
    <row r="2827" spans="1:16" x14ac:dyDescent="0.3">
      <c r="A2827" s="45" t="s">
        <v>7696</v>
      </c>
      <c r="B2827" s="45" t="s">
        <v>7754</v>
      </c>
      <c r="C2827" s="45" t="s">
        <v>7698</v>
      </c>
      <c r="D2827" s="45" t="s">
        <v>7699</v>
      </c>
      <c r="E2827" s="45" t="s">
        <v>7700</v>
      </c>
      <c r="F2827" s="45" t="s">
        <v>6581</v>
      </c>
      <c r="G2827" s="45">
        <v>14</v>
      </c>
      <c r="I2827" s="45" t="s">
        <v>5622</v>
      </c>
      <c r="J2827" s="45" t="s">
        <v>5623</v>
      </c>
      <c r="K2827" s="45" t="s">
        <v>17140</v>
      </c>
      <c r="L2827" s="45" t="s">
        <v>7702</v>
      </c>
      <c r="M2827" s="45" t="s">
        <v>7703</v>
      </c>
      <c r="N2827" s="45" t="s">
        <v>7704</v>
      </c>
      <c r="O2827" s="45" t="s">
        <v>7705</v>
      </c>
      <c r="P2827" s="45" t="s">
        <v>4889</v>
      </c>
    </row>
    <row r="2828" spans="1:16" x14ac:dyDescent="0.3">
      <c r="A2828" s="45" t="s">
        <v>7706</v>
      </c>
      <c r="B2828" s="45" t="s">
        <v>7756</v>
      </c>
      <c r="C2828" s="45" t="s">
        <v>7708</v>
      </c>
      <c r="D2828" s="45" t="s">
        <v>7709</v>
      </c>
      <c r="E2828" s="45" t="s">
        <v>7710</v>
      </c>
      <c r="F2828" s="45" t="s">
        <v>6581</v>
      </c>
      <c r="G2828" s="45">
        <v>12</v>
      </c>
      <c r="I2828" s="45" t="s">
        <v>5622</v>
      </c>
      <c r="J2828" s="45" t="s">
        <v>5623</v>
      </c>
      <c r="K2828" s="45" t="s">
        <v>17141</v>
      </c>
      <c r="L2828" s="45" t="s">
        <v>7712</v>
      </c>
      <c r="M2828" s="45" t="s">
        <v>7713</v>
      </c>
      <c r="N2828" s="45" t="s">
        <v>7714</v>
      </c>
      <c r="O2828" s="45" t="s">
        <v>7715</v>
      </c>
      <c r="P2828" s="45" t="s">
        <v>4891</v>
      </c>
    </row>
    <row r="2829" spans="1:16" x14ac:dyDescent="0.3">
      <c r="A2829" s="45" t="s">
        <v>7716</v>
      </c>
      <c r="B2829" s="45" t="s">
        <v>7758</v>
      </c>
      <c r="C2829" s="45" t="s">
        <v>7718</v>
      </c>
      <c r="D2829" s="45" t="s">
        <v>7719</v>
      </c>
      <c r="E2829" s="45" t="s">
        <v>7720</v>
      </c>
      <c r="F2829" s="45" t="s">
        <v>6581</v>
      </c>
      <c r="G2829" s="45">
        <v>14</v>
      </c>
      <c r="I2829" s="45" t="s">
        <v>5622</v>
      </c>
      <c r="J2829" s="45" t="s">
        <v>5623</v>
      </c>
      <c r="K2829" s="45" t="s">
        <v>17142</v>
      </c>
      <c r="L2829" s="45" t="s">
        <v>7722</v>
      </c>
      <c r="M2829" s="45" t="s">
        <v>7723</v>
      </c>
      <c r="N2829" s="45" t="s">
        <v>7724</v>
      </c>
      <c r="O2829" s="45" t="s">
        <v>7725</v>
      </c>
      <c r="P2829" s="45" t="s">
        <v>4893</v>
      </c>
    </row>
    <row r="2830" spans="1:16" x14ac:dyDescent="0.3">
      <c r="A2830" s="45" t="s">
        <v>7928</v>
      </c>
      <c r="B2830" s="45" t="s">
        <v>8759</v>
      </c>
      <c r="C2830" s="45" t="s">
        <v>7930</v>
      </c>
      <c r="D2830" s="45" t="s">
        <v>7931</v>
      </c>
      <c r="E2830" s="45" t="s">
        <v>7932</v>
      </c>
      <c r="F2830" s="45" t="s">
        <v>6581</v>
      </c>
      <c r="G2830" s="45">
        <v>1</v>
      </c>
      <c r="I2830" s="45" t="s">
        <v>5622</v>
      </c>
      <c r="J2830" s="45" t="s">
        <v>5623</v>
      </c>
      <c r="K2830" s="45" t="s">
        <v>17143</v>
      </c>
      <c r="L2830" s="45" t="s">
        <v>7934</v>
      </c>
      <c r="M2830" s="45" t="s">
        <v>7935</v>
      </c>
      <c r="N2830" s="45" t="s">
        <v>7936</v>
      </c>
      <c r="O2830" s="45" t="s">
        <v>7937</v>
      </c>
      <c r="P2830" s="45" t="s">
        <v>5367</v>
      </c>
    </row>
    <row r="2831" spans="1:16" x14ac:dyDescent="0.3">
      <c r="A2831" s="45" t="s">
        <v>7726</v>
      </c>
      <c r="B2831" s="45" t="s">
        <v>7727</v>
      </c>
      <c r="C2831" s="45" t="s">
        <v>7728</v>
      </c>
      <c r="D2831" s="45" t="s">
        <v>7729</v>
      </c>
      <c r="E2831" s="45" t="s">
        <v>7730</v>
      </c>
      <c r="F2831" s="45" t="s">
        <v>6581</v>
      </c>
      <c r="G2831" s="45">
        <v>12</v>
      </c>
      <c r="H2831" s="45" t="s">
        <v>7583</v>
      </c>
      <c r="I2831" s="45" t="s">
        <v>5624</v>
      </c>
      <c r="J2831" s="45" t="s">
        <v>5625</v>
      </c>
      <c r="K2831" s="45" t="s">
        <v>17144</v>
      </c>
      <c r="L2831" s="45" t="s">
        <v>7732</v>
      </c>
      <c r="M2831" s="45" t="s">
        <v>7733</v>
      </c>
      <c r="N2831" s="45" t="s">
        <v>7734</v>
      </c>
      <c r="O2831" s="45" t="s">
        <v>7735</v>
      </c>
      <c r="P2831" s="45" t="s">
        <v>4846</v>
      </c>
    </row>
    <row r="2832" spans="1:16" x14ac:dyDescent="0.3">
      <c r="A2832" s="45" t="s">
        <v>7762</v>
      </c>
      <c r="B2832" s="45" t="s">
        <v>7763</v>
      </c>
      <c r="C2832" s="45" t="s">
        <v>7764</v>
      </c>
      <c r="D2832" s="45" t="s">
        <v>7765</v>
      </c>
      <c r="E2832" s="45" t="s">
        <v>7766</v>
      </c>
      <c r="F2832" s="45" t="s">
        <v>6581</v>
      </c>
      <c r="G2832" s="45">
        <v>1</v>
      </c>
      <c r="H2832" s="45" t="s">
        <v>7585</v>
      </c>
      <c r="I2832" s="45" t="s">
        <v>5624</v>
      </c>
      <c r="J2832" s="45" t="s">
        <v>5625</v>
      </c>
      <c r="K2832" s="45" t="s">
        <v>17145</v>
      </c>
      <c r="L2832" s="45" t="s">
        <v>7768</v>
      </c>
      <c r="M2832" s="45" t="s">
        <v>7769</v>
      </c>
      <c r="N2832" s="45" t="s">
        <v>7770</v>
      </c>
      <c r="O2832" s="45" t="s">
        <v>7771</v>
      </c>
      <c r="P2832" s="45" t="s">
        <v>4849</v>
      </c>
    </row>
    <row r="2833" spans="1:16" x14ac:dyDescent="0.3">
      <c r="A2833" s="45" t="s">
        <v>10268</v>
      </c>
      <c r="B2833" s="45" t="s">
        <v>10269</v>
      </c>
      <c r="C2833" s="45" t="s">
        <v>10270</v>
      </c>
      <c r="D2833" s="45" t="s">
        <v>10271</v>
      </c>
      <c r="E2833" s="45" t="s">
        <v>10272</v>
      </c>
      <c r="F2833" s="45" t="s">
        <v>6581</v>
      </c>
      <c r="G2833" s="45">
        <v>2</v>
      </c>
      <c r="H2833" s="45" t="s">
        <v>7586</v>
      </c>
      <c r="I2833" s="45" t="s">
        <v>5624</v>
      </c>
      <c r="J2833" s="45" t="s">
        <v>5625</v>
      </c>
      <c r="K2833" s="45" t="s">
        <v>17146</v>
      </c>
      <c r="L2833" s="45" t="s">
        <v>10274</v>
      </c>
      <c r="M2833" s="45" t="s">
        <v>10275</v>
      </c>
      <c r="N2833" s="45" t="s">
        <v>10276</v>
      </c>
      <c r="O2833" s="45" t="s">
        <v>10277</v>
      </c>
      <c r="P2833" s="45" t="s">
        <v>5162</v>
      </c>
    </row>
    <row r="2834" spans="1:16" x14ac:dyDescent="0.3">
      <c r="A2834" s="45" t="s">
        <v>10278</v>
      </c>
      <c r="B2834" s="45" t="s">
        <v>10279</v>
      </c>
      <c r="C2834" s="45" t="s">
        <v>10280</v>
      </c>
      <c r="D2834" s="45" t="s">
        <v>10281</v>
      </c>
      <c r="E2834" s="45" t="s">
        <v>10282</v>
      </c>
      <c r="F2834" s="45" t="s">
        <v>5167</v>
      </c>
      <c r="G2834" s="45">
        <v>22</v>
      </c>
      <c r="H2834" s="45" t="s">
        <v>7587</v>
      </c>
      <c r="I2834" s="45" t="s">
        <v>5624</v>
      </c>
      <c r="J2834" s="45" t="s">
        <v>5625</v>
      </c>
      <c r="K2834" s="45" t="s">
        <v>17147</v>
      </c>
      <c r="L2834" s="45" t="s">
        <v>10284</v>
      </c>
      <c r="M2834" s="45" t="s">
        <v>10285</v>
      </c>
      <c r="N2834" s="45" t="s">
        <v>10286</v>
      </c>
      <c r="O2834" s="45" t="s">
        <v>10287</v>
      </c>
      <c r="P2834" s="45" t="s">
        <v>5594</v>
      </c>
    </row>
    <row r="2835" spans="1:16" x14ac:dyDescent="0.3">
      <c r="A2835" s="45" t="s">
        <v>16940</v>
      </c>
      <c r="B2835" s="45" t="s">
        <v>16941</v>
      </c>
      <c r="C2835" s="45" t="s">
        <v>16942</v>
      </c>
      <c r="D2835" s="45" t="s">
        <v>16943</v>
      </c>
      <c r="E2835" s="45" t="s">
        <v>16944</v>
      </c>
      <c r="F2835" s="45" t="s">
        <v>6581</v>
      </c>
      <c r="G2835" s="45">
        <v>1</v>
      </c>
      <c r="H2835" s="45" t="s">
        <v>7588</v>
      </c>
      <c r="I2835" s="45" t="s">
        <v>5624</v>
      </c>
      <c r="J2835" s="45" t="s">
        <v>5625</v>
      </c>
      <c r="K2835" s="45" t="s">
        <v>17148</v>
      </c>
      <c r="L2835" s="45" t="s">
        <v>16946</v>
      </c>
      <c r="M2835" s="45" t="s">
        <v>16947</v>
      </c>
      <c r="N2835" s="45" t="s">
        <v>16948</v>
      </c>
      <c r="O2835" s="45" t="s">
        <v>16949</v>
      </c>
      <c r="P2835" s="45" t="s">
        <v>5596</v>
      </c>
    </row>
    <row r="2836" spans="1:16" x14ac:dyDescent="0.3">
      <c r="A2836" s="45" t="s">
        <v>16950</v>
      </c>
      <c r="B2836" s="45" t="s">
        <v>16951</v>
      </c>
      <c r="C2836" s="45" t="s">
        <v>16952</v>
      </c>
      <c r="D2836" s="45" t="s">
        <v>16953</v>
      </c>
      <c r="E2836" s="45" t="s">
        <v>16954</v>
      </c>
      <c r="F2836" s="45" t="s">
        <v>6581</v>
      </c>
      <c r="G2836" s="45">
        <v>20</v>
      </c>
      <c r="H2836" s="45" t="s">
        <v>7589</v>
      </c>
      <c r="I2836" s="45" t="s">
        <v>5624</v>
      </c>
      <c r="J2836" s="45" t="s">
        <v>5625</v>
      </c>
      <c r="K2836" s="45" t="s">
        <v>17149</v>
      </c>
      <c r="L2836" s="45" t="s">
        <v>16956</v>
      </c>
      <c r="M2836" s="45" t="s">
        <v>16957</v>
      </c>
      <c r="N2836" s="45" t="s">
        <v>16958</v>
      </c>
      <c r="O2836" s="45" t="s">
        <v>16959</v>
      </c>
      <c r="P2836" s="45" t="s">
        <v>5598</v>
      </c>
    </row>
    <row r="2837" spans="1:16" x14ac:dyDescent="0.3">
      <c r="A2837" s="45" t="s">
        <v>16960</v>
      </c>
      <c r="B2837" s="45" t="s">
        <v>16961</v>
      </c>
      <c r="C2837" s="45" t="s">
        <v>16962</v>
      </c>
      <c r="D2837" s="45" t="s">
        <v>16963</v>
      </c>
      <c r="E2837" s="45" t="s">
        <v>16964</v>
      </c>
      <c r="F2837" s="45" t="s">
        <v>6581</v>
      </c>
      <c r="G2837" s="45">
        <v>1</v>
      </c>
      <c r="H2837" s="45" t="s">
        <v>7590</v>
      </c>
      <c r="I2837" s="45" t="s">
        <v>5624</v>
      </c>
      <c r="J2837" s="45" t="s">
        <v>5625</v>
      </c>
      <c r="K2837" s="45" t="s">
        <v>17150</v>
      </c>
      <c r="L2837" s="45" t="s">
        <v>16966</v>
      </c>
      <c r="M2837" s="45" t="s">
        <v>16967</v>
      </c>
      <c r="N2837" s="45" t="s">
        <v>16968</v>
      </c>
      <c r="O2837" s="45" t="s">
        <v>16969</v>
      </c>
      <c r="P2837" s="45" t="s">
        <v>5599</v>
      </c>
    </row>
    <row r="2838" spans="1:16" x14ac:dyDescent="0.3">
      <c r="A2838" s="45" t="s">
        <v>10228</v>
      </c>
      <c r="B2838" s="45" t="s">
        <v>10293</v>
      </c>
      <c r="C2838" s="45" t="s">
        <v>10230</v>
      </c>
      <c r="D2838" s="45" t="s">
        <v>10231</v>
      </c>
      <c r="E2838" s="45" t="s">
        <v>10232</v>
      </c>
      <c r="F2838" s="45" t="s">
        <v>6581</v>
      </c>
      <c r="G2838" s="45">
        <v>8</v>
      </c>
      <c r="H2838" s="45" t="s">
        <v>7591</v>
      </c>
      <c r="I2838" s="45" t="s">
        <v>5624</v>
      </c>
      <c r="J2838" s="45" t="s">
        <v>5625</v>
      </c>
      <c r="K2838" s="45" t="s">
        <v>17151</v>
      </c>
      <c r="L2838" s="45" t="s">
        <v>10234</v>
      </c>
      <c r="M2838" s="45" t="s">
        <v>10235</v>
      </c>
      <c r="N2838" s="45" t="s">
        <v>10236</v>
      </c>
      <c r="O2838" s="45" t="s">
        <v>10237</v>
      </c>
      <c r="P2838" s="45" t="s">
        <v>5149</v>
      </c>
    </row>
    <row r="2839" spans="1:16" x14ac:dyDescent="0.3">
      <c r="A2839" s="45" t="s">
        <v>9687</v>
      </c>
      <c r="B2839" s="45" t="s">
        <v>9688</v>
      </c>
      <c r="C2839" s="45" t="s">
        <v>9689</v>
      </c>
      <c r="D2839" s="45" t="s">
        <v>9690</v>
      </c>
      <c r="E2839" s="45" t="s">
        <v>9691</v>
      </c>
      <c r="F2839" s="45" t="s">
        <v>6581</v>
      </c>
      <c r="G2839" s="45">
        <v>10</v>
      </c>
      <c r="H2839" s="45" t="s">
        <v>7592</v>
      </c>
      <c r="I2839" s="45" t="s">
        <v>5624</v>
      </c>
      <c r="J2839" s="45" t="s">
        <v>5625</v>
      </c>
      <c r="K2839" s="45" t="s">
        <v>17152</v>
      </c>
      <c r="L2839" s="45" t="s">
        <v>9693</v>
      </c>
      <c r="M2839" s="45" t="s">
        <v>9694</v>
      </c>
      <c r="N2839" s="45" t="s">
        <v>9695</v>
      </c>
      <c r="O2839" s="45" t="s">
        <v>9696</v>
      </c>
      <c r="P2839" s="45" t="s">
        <v>4852</v>
      </c>
    </row>
    <row r="2840" spans="1:16" x14ac:dyDescent="0.3">
      <c r="A2840" s="45" t="s">
        <v>9697</v>
      </c>
      <c r="B2840" s="45" t="s">
        <v>9698</v>
      </c>
      <c r="C2840" s="45" t="s">
        <v>9699</v>
      </c>
      <c r="D2840" s="45" t="s">
        <v>9700</v>
      </c>
      <c r="E2840" s="45" t="s">
        <v>9701</v>
      </c>
      <c r="F2840" s="45" t="s">
        <v>6581</v>
      </c>
      <c r="G2840" s="45">
        <v>10</v>
      </c>
      <c r="H2840" s="45" t="s">
        <v>7593</v>
      </c>
      <c r="I2840" s="45" t="s">
        <v>5624</v>
      </c>
      <c r="J2840" s="45" t="s">
        <v>5625</v>
      </c>
      <c r="K2840" s="45" t="s">
        <v>17153</v>
      </c>
      <c r="L2840" s="45" t="s">
        <v>9703</v>
      </c>
      <c r="M2840" s="45" t="s">
        <v>9704</v>
      </c>
      <c r="N2840" s="45" t="s">
        <v>9705</v>
      </c>
      <c r="O2840" s="45" t="s">
        <v>9706</v>
      </c>
      <c r="P2840" s="45" t="s">
        <v>4855</v>
      </c>
    </row>
    <row r="2841" spans="1:16" x14ac:dyDescent="0.3">
      <c r="A2841" s="45" t="s">
        <v>11731</v>
      </c>
      <c r="B2841" s="45" t="s">
        <v>11732</v>
      </c>
      <c r="C2841" s="45" t="s">
        <v>11733</v>
      </c>
      <c r="D2841" s="45" t="s">
        <v>11734</v>
      </c>
      <c r="E2841" s="45" t="s">
        <v>11735</v>
      </c>
      <c r="F2841" s="45" t="s">
        <v>6581</v>
      </c>
      <c r="G2841" s="45">
        <v>1</v>
      </c>
      <c r="H2841" s="45" t="s">
        <v>7594</v>
      </c>
      <c r="I2841" s="45" t="s">
        <v>5624</v>
      </c>
      <c r="J2841" s="45" t="s">
        <v>5625</v>
      </c>
      <c r="K2841" s="45" t="s">
        <v>17154</v>
      </c>
      <c r="L2841" s="45" t="s">
        <v>11737</v>
      </c>
      <c r="M2841" s="45" t="s">
        <v>11738</v>
      </c>
      <c r="N2841" s="45" t="s">
        <v>11739</v>
      </c>
      <c r="O2841" s="45" t="s">
        <v>11740</v>
      </c>
      <c r="P2841" s="45" t="s">
        <v>5017</v>
      </c>
    </row>
    <row r="2842" spans="1:16" x14ac:dyDescent="0.3">
      <c r="A2842" s="45" t="s">
        <v>16974</v>
      </c>
      <c r="B2842" s="45" t="s">
        <v>16975</v>
      </c>
      <c r="C2842" s="45" t="s">
        <v>16976</v>
      </c>
      <c r="D2842" s="45" t="s">
        <v>16977</v>
      </c>
      <c r="E2842" s="45" t="s">
        <v>16978</v>
      </c>
      <c r="F2842" s="45" t="s">
        <v>6581</v>
      </c>
      <c r="G2842" s="45">
        <v>4</v>
      </c>
      <c r="I2842" s="45" t="s">
        <v>5624</v>
      </c>
      <c r="J2842" s="45" t="s">
        <v>5625</v>
      </c>
      <c r="K2842" s="45" t="s">
        <v>17155</v>
      </c>
      <c r="L2842" s="45" t="s">
        <v>16980</v>
      </c>
      <c r="M2842" s="45" t="s">
        <v>16981</v>
      </c>
      <c r="N2842" s="45" t="s">
        <v>16982</v>
      </c>
      <c r="O2842" s="45" t="s">
        <v>16983</v>
      </c>
      <c r="P2842" s="45" t="s">
        <v>5601</v>
      </c>
    </row>
    <row r="2843" spans="1:16" x14ac:dyDescent="0.3">
      <c r="A2843" s="45" t="s">
        <v>16984</v>
      </c>
      <c r="B2843" s="45" t="s">
        <v>16985</v>
      </c>
      <c r="C2843" s="45" t="s">
        <v>16986</v>
      </c>
      <c r="D2843" s="45" t="s">
        <v>16987</v>
      </c>
      <c r="E2843" s="45" t="s">
        <v>16988</v>
      </c>
      <c r="F2843" s="45" t="s">
        <v>6581</v>
      </c>
      <c r="G2843" s="45">
        <v>4</v>
      </c>
      <c r="I2843" s="45" t="s">
        <v>5624</v>
      </c>
      <c r="J2843" s="45" t="s">
        <v>5625</v>
      </c>
      <c r="K2843" s="45" t="s">
        <v>17156</v>
      </c>
      <c r="L2843" s="45" t="s">
        <v>16990</v>
      </c>
      <c r="M2843" s="45" t="s">
        <v>16991</v>
      </c>
      <c r="N2843" s="45" t="s">
        <v>16992</v>
      </c>
      <c r="O2843" s="45" t="s">
        <v>16993</v>
      </c>
      <c r="P2843" s="45" t="s">
        <v>5603</v>
      </c>
    </row>
    <row r="2844" spans="1:16" x14ac:dyDescent="0.3">
      <c r="A2844" s="45" t="s">
        <v>9543</v>
      </c>
      <c r="B2844" s="45" t="s">
        <v>11531</v>
      </c>
      <c r="C2844" s="45" t="s">
        <v>9545</v>
      </c>
      <c r="D2844" s="45" t="s">
        <v>9546</v>
      </c>
      <c r="E2844" s="45" t="s">
        <v>9547</v>
      </c>
      <c r="F2844" s="45" t="s">
        <v>5572</v>
      </c>
      <c r="G2844" s="45">
        <v>22</v>
      </c>
      <c r="I2844" s="45" t="s">
        <v>5624</v>
      </c>
      <c r="J2844" s="45" t="s">
        <v>5625</v>
      </c>
      <c r="K2844" s="45" t="s">
        <v>17157</v>
      </c>
      <c r="L2844" s="45" t="s">
        <v>9549</v>
      </c>
      <c r="M2844" s="45" t="s">
        <v>9550</v>
      </c>
      <c r="N2844" s="45" t="s">
        <v>9551</v>
      </c>
      <c r="O2844" s="45" t="s">
        <v>9552</v>
      </c>
      <c r="P2844" s="45" t="s">
        <v>4994</v>
      </c>
    </row>
    <row r="2845" spans="1:16" x14ac:dyDescent="0.3">
      <c r="A2845" s="45" t="s">
        <v>16995</v>
      </c>
      <c r="B2845" s="45" t="s">
        <v>16996</v>
      </c>
      <c r="C2845" s="45" t="s">
        <v>16997</v>
      </c>
      <c r="D2845" s="45" t="s">
        <v>16998</v>
      </c>
      <c r="E2845" s="45" t="s">
        <v>16999</v>
      </c>
      <c r="F2845" s="45" t="s">
        <v>6581</v>
      </c>
      <c r="G2845" s="45">
        <v>30</v>
      </c>
      <c r="I2845" s="45" t="s">
        <v>5624</v>
      </c>
      <c r="J2845" s="45" t="s">
        <v>5625</v>
      </c>
      <c r="K2845" s="45" t="s">
        <v>17158</v>
      </c>
      <c r="L2845" s="45" t="s">
        <v>17001</v>
      </c>
      <c r="M2845" s="45" t="s">
        <v>17002</v>
      </c>
      <c r="N2845" s="45" t="s">
        <v>17003</v>
      </c>
      <c r="O2845" s="45" t="s">
        <v>17004</v>
      </c>
      <c r="P2845" s="45" t="s">
        <v>5605</v>
      </c>
    </row>
    <row r="2846" spans="1:16" x14ac:dyDescent="0.3">
      <c r="A2846" s="45" t="s">
        <v>17005</v>
      </c>
      <c r="B2846" s="45" t="s">
        <v>17006</v>
      </c>
      <c r="C2846" s="45" t="s">
        <v>17007</v>
      </c>
      <c r="D2846" s="45" t="s">
        <v>17008</v>
      </c>
      <c r="E2846" s="45" t="s">
        <v>17009</v>
      </c>
      <c r="F2846" s="45" t="s">
        <v>6581</v>
      </c>
      <c r="G2846" s="45">
        <v>30</v>
      </c>
      <c r="I2846" s="45" t="s">
        <v>5624</v>
      </c>
      <c r="J2846" s="45" t="s">
        <v>5625</v>
      </c>
      <c r="K2846" s="45" t="s">
        <v>17159</v>
      </c>
      <c r="L2846" s="45" t="s">
        <v>17011</v>
      </c>
      <c r="M2846" s="45" t="s">
        <v>17012</v>
      </c>
      <c r="N2846" s="45" t="s">
        <v>17013</v>
      </c>
      <c r="O2846" s="45" t="s">
        <v>17014</v>
      </c>
      <c r="P2846" s="45" t="s">
        <v>5606</v>
      </c>
    </row>
    <row r="2847" spans="1:16" x14ac:dyDescent="0.3">
      <c r="A2847" s="45" t="s">
        <v>8169</v>
      </c>
      <c r="B2847" s="45" t="s">
        <v>17015</v>
      </c>
      <c r="C2847" s="45" t="s">
        <v>8171</v>
      </c>
      <c r="D2847" s="45" t="s">
        <v>8172</v>
      </c>
      <c r="E2847" s="45" t="s">
        <v>8173</v>
      </c>
      <c r="F2847" s="45" t="s">
        <v>6581</v>
      </c>
      <c r="G2847" s="45">
        <v>100</v>
      </c>
      <c r="I2847" s="45" t="s">
        <v>5624</v>
      </c>
      <c r="J2847" s="45" t="s">
        <v>5625</v>
      </c>
      <c r="K2847" s="45" t="s">
        <v>17160</v>
      </c>
      <c r="L2847" s="45" t="s">
        <v>8175</v>
      </c>
      <c r="M2847" s="45" t="s">
        <v>8176</v>
      </c>
      <c r="N2847" s="45" t="s">
        <v>8177</v>
      </c>
      <c r="O2847" s="45" t="s">
        <v>8178</v>
      </c>
      <c r="P2847" s="45" t="s">
        <v>5608</v>
      </c>
    </row>
    <row r="2848" spans="1:16" x14ac:dyDescent="0.3">
      <c r="A2848" s="45" t="s">
        <v>8056</v>
      </c>
      <c r="B2848" s="45" t="s">
        <v>8320</v>
      </c>
      <c r="C2848" s="45" t="s">
        <v>8058</v>
      </c>
      <c r="D2848" s="45" t="s">
        <v>8059</v>
      </c>
      <c r="E2848" s="45" t="s">
        <v>8060</v>
      </c>
      <c r="F2848" s="45" t="s">
        <v>6581</v>
      </c>
      <c r="G2848" s="45">
        <v>100</v>
      </c>
      <c r="I2848" s="45" t="s">
        <v>5624</v>
      </c>
      <c r="J2848" s="45" t="s">
        <v>5625</v>
      </c>
      <c r="K2848" s="45" t="s">
        <v>17161</v>
      </c>
      <c r="L2848" s="45" t="s">
        <v>8062</v>
      </c>
      <c r="M2848" s="45" t="s">
        <v>8063</v>
      </c>
      <c r="N2848" s="45" t="s">
        <v>8064</v>
      </c>
      <c r="O2848" s="45" t="s">
        <v>8065</v>
      </c>
      <c r="P2848" s="45" t="s">
        <v>5610</v>
      </c>
    </row>
    <row r="2849" spans="1:16" x14ac:dyDescent="0.3">
      <c r="A2849" s="45" t="s">
        <v>17018</v>
      </c>
      <c r="B2849" s="45" t="s">
        <v>17019</v>
      </c>
      <c r="C2849" s="45" t="s">
        <v>17020</v>
      </c>
      <c r="D2849" s="45" t="s">
        <v>17021</v>
      </c>
      <c r="E2849" s="45" t="s">
        <v>17022</v>
      </c>
      <c r="F2849" s="45" t="s">
        <v>6581</v>
      </c>
      <c r="G2849" s="45">
        <v>30</v>
      </c>
      <c r="I2849" s="45" t="s">
        <v>5624</v>
      </c>
      <c r="J2849" s="45" t="s">
        <v>5625</v>
      </c>
      <c r="K2849" s="45" t="s">
        <v>17162</v>
      </c>
      <c r="L2849" s="45" t="s">
        <v>17024</v>
      </c>
      <c r="M2849" s="45" t="s">
        <v>17025</v>
      </c>
      <c r="N2849" s="45" t="s">
        <v>17026</v>
      </c>
      <c r="O2849" s="45" t="s">
        <v>17027</v>
      </c>
      <c r="P2849" s="45" t="s">
        <v>5612</v>
      </c>
    </row>
    <row r="2850" spans="1:16" x14ac:dyDescent="0.3">
      <c r="A2850" s="45" t="s">
        <v>17028</v>
      </c>
      <c r="B2850" s="45" t="s">
        <v>17029</v>
      </c>
      <c r="C2850" s="45" t="s">
        <v>17030</v>
      </c>
      <c r="D2850" s="45" t="s">
        <v>17031</v>
      </c>
      <c r="E2850" s="45" t="s">
        <v>17032</v>
      </c>
      <c r="F2850" s="45" t="s">
        <v>6581</v>
      </c>
      <c r="G2850" s="45">
        <v>30</v>
      </c>
      <c r="I2850" s="45" t="s">
        <v>5624</v>
      </c>
      <c r="J2850" s="45" t="s">
        <v>5625</v>
      </c>
      <c r="K2850" s="45" t="s">
        <v>17163</v>
      </c>
      <c r="L2850" s="45" t="s">
        <v>17034</v>
      </c>
      <c r="M2850" s="45" t="s">
        <v>17035</v>
      </c>
      <c r="N2850" s="45" t="s">
        <v>17036</v>
      </c>
      <c r="O2850" s="45" t="s">
        <v>17037</v>
      </c>
      <c r="P2850" s="45" t="s">
        <v>5613</v>
      </c>
    </row>
    <row r="2851" spans="1:16" x14ac:dyDescent="0.3">
      <c r="A2851" s="45" t="s">
        <v>17038</v>
      </c>
      <c r="B2851" s="45" t="s">
        <v>17039</v>
      </c>
      <c r="C2851" s="45" t="s">
        <v>17040</v>
      </c>
      <c r="D2851" s="45" t="s">
        <v>17041</v>
      </c>
      <c r="E2851" s="45" t="s">
        <v>17042</v>
      </c>
      <c r="F2851" s="45" t="s">
        <v>6581</v>
      </c>
      <c r="G2851" s="45">
        <v>1</v>
      </c>
      <c r="I2851" s="45" t="s">
        <v>5624</v>
      </c>
      <c r="J2851" s="45" t="s">
        <v>5625</v>
      </c>
      <c r="K2851" s="45" t="s">
        <v>17164</v>
      </c>
      <c r="L2851" s="45" t="s">
        <v>17044</v>
      </c>
      <c r="M2851" s="45" t="s">
        <v>17045</v>
      </c>
      <c r="N2851" s="45" t="s">
        <v>17046</v>
      </c>
      <c r="O2851" s="45" t="s">
        <v>17047</v>
      </c>
      <c r="P2851" s="45" t="s">
        <v>5615</v>
      </c>
    </row>
    <row r="2852" spans="1:16" x14ac:dyDescent="0.3">
      <c r="A2852" s="45" t="s">
        <v>17048</v>
      </c>
      <c r="B2852" s="45" t="s">
        <v>17049</v>
      </c>
      <c r="C2852" s="45" t="s">
        <v>17050</v>
      </c>
      <c r="D2852" s="45" t="s">
        <v>17051</v>
      </c>
      <c r="E2852" s="45" t="s">
        <v>17052</v>
      </c>
      <c r="F2852" s="45" t="s">
        <v>5167</v>
      </c>
      <c r="G2852" s="45">
        <v>22</v>
      </c>
      <c r="I2852" s="45" t="s">
        <v>5624</v>
      </c>
      <c r="J2852" s="45" t="s">
        <v>5625</v>
      </c>
      <c r="K2852" s="45" t="s">
        <v>17165</v>
      </c>
      <c r="L2852" s="45" t="s">
        <v>17054</v>
      </c>
      <c r="M2852" s="45" t="s">
        <v>17055</v>
      </c>
      <c r="N2852" s="45" t="s">
        <v>17056</v>
      </c>
      <c r="O2852" s="45" t="s">
        <v>17057</v>
      </c>
      <c r="P2852" s="45" t="s">
        <v>5617</v>
      </c>
    </row>
    <row r="2853" spans="1:16" x14ac:dyDescent="0.3">
      <c r="A2853" s="45" t="s">
        <v>12347</v>
      </c>
      <c r="B2853" s="45" t="s">
        <v>12348</v>
      </c>
      <c r="C2853" s="45" t="s">
        <v>12349</v>
      </c>
      <c r="D2853" s="45" t="s">
        <v>12350</v>
      </c>
      <c r="E2853" s="45" t="s">
        <v>12351</v>
      </c>
      <c r="F2853" s="45" t="s">
        <v>5167</v>
      </c>
      <c r="G2853" s="45">
        <v>22</v>
      </c>
      <c r="I2853" s="45" t="s">
        <v>5624</v>
      </c>
      <c r="J2853" s="45" t="s">
        <v>5625</v>
      </c>
      <c r="K2853" s="45" t="s">
        <v>17166</v>
      </c>
      <c r="L2853" s="45" t="s">
        <v>12353</v>
      </c>
      <c r="M2853" s="45" t="s">
        <v>12354</v>
      </c>
      <c r="N2853" s="45" t="s">
        <v>12355</v>
      </c>
      <c r="O2853" s="45" t="s">
        <v>12356</v>
      </c>
      <c r="P2853" s="45" t="s">
        <v>5165</v>
      </c>
    </row>
    <row r="2854" spans="1:16" x14ac:dyDescent="0.3">
      <c r="A2854" s="45" t="s">
        <v>12357</v>
      </c>
      <c r="B2854" s="45" t="s">
        <v>12358</v>
      </c>
      <c r="C2854" s="45" t="s">
        <v>12359</v>
      </c>
      <c r="D2854" s="45" t="s">
        <v>12360</v>
      </c>
      <c r="E2854" s="45" t="s">
        <v>12361</v>
      </c>
      <c r="F2854" s="45" t="s">
        <v>5167</v>
      </c>
      <c r="G2854" s="45">
        <v>22</v>
      </c>
      <c r="I2854" s="45" t="s">
        <v>5624</v>
      </c>
      <c r="J2854" s="45" t="s">
        <v>5625</v>
      </c>
      <c r="K2854" s="45" t="s">
        <v>17167</v>
      </c>
      <c r="L2854" s="45" t="s">
        <v>12363</v>
      </c>
      <c r="M2854" s="45" t="s">
        <v>12364</v>
      </c>
      <c r="N2854" s="45" t="s">
        <v>12365</v>
      </c>
      <c r="O2854" s="45" t="s">
        <v>12366</v>
      </c>
      <c r="P2854" s="45" t="s">
        <v>5168</v>
      </c>
    </row>
    <row r="2855" spans="1:16" x14ac:dyDescent="0.3">
      <c r="A2855" s="45" t="s">
        <v>12367</v>
      </c>
      <c r="B2855" s="45" t="s">
        <v>12368</v>
      </c>
      <c r="C2855" s="45" t="s">
        <v>12369</v>
      </c>
      <c r="D2855" s="45" t="s">
        <v>12370</v>
      </c>
      <c r="E2855" s="45" t="s">
        <v>12371</v>
      </c>
      <c r="F2855" s="45" t="s">
        <v>5167</v>
      </c>
      <c r="G2855" s="45">
        <v>22</v>
      </c>
      <c r="I2855" s="45" t="s">
        <v>5624</v>
      </c>
      <c r="J2855" s="45" t="s">
        <v>5625</v>
      </c>
      <c r="K2855" s="45" t="s">
        <v>17168</v>
      </c>
      <c r="L2855" s="45" t="s">
        <v>12373</v>
      </c>
      <c r="M2855" s="45" t="s">
        <v>12374</v>
      </c>
      <c r="N2855" s="45" t="s">
        <v>12375</v>
      </c>
      <c r="O2855" s="45" t="s">
        <v>12376</v>
      </c>
      <c r="P2855" s="45" t="s">
        <v>5170</v>
      </c>
    </row>
    <row r="2856" spans="1:16" x14ac:dyDescent="0.3">
      <c r="A2856" s="45" t="s">
        <v>17061</v>
      </c>
      <c r="B2856" s="45" t="s">
        <v>17062</v>
      </c>
      <c r="C2856" s="45" t="s">
        <v>17063</v>
      </c>
      <c r="D2856" s="45" t="s">
        <v>17064</v>
      </c>
      <c r="E2856" s="45" t="s">
        <v>17065</v>
      </c>
      <c r="F2856" s="45" t="s">
        <v>6581</v>
      </c>
      <c r="G2856" s="45">
        <v>50</v>
      </c>
      <c r="I2856" s="45" t="s">
        <v>5624</v>
      </c>
      <c r="J2856" s="45" t="s">
        <v>5625</v>
      </c>
      <c r="K2856" s="45" t="s">
        <v>17169</v>
      </c>
      <c r="L2856" s="45" t="s">
        <v>17067</v>
      </c>
      <c r="M2856" s="45" t="s">
        <v>17068</v>
      </c>
      <c r="N2856" s="45" t="s">
        <v>17069</v>
      </c>
      <c r="O2856" s="45" t="s">
        <v>17070</v>
      </c>
      <c r="P2856" s="45" t="s">
        <v>5619</v>
      </c>
    </row>
    <row r="2857" spans="1:16" x14ac:dyDescent="0.3">
      <c r="A2857" s="45" t="s">
        <v>7792</v>
      </c>
      <c r="B2857" s="45" t="s">
        <v>17071</v>
      </c>
      <c r="C2857" s="45" t="s">
        <v>7794</v>
      </c>
      <c r="D2857" s="45" t="s">
        <v>7795</v>
      </c>
      <c r="E2857" s="45" t="s">
        <v>7796</v>
      </c>
      <c r="F2857" s="45" t="s">
        <v>6581</v>
      </c>
      <c r="G2857" s="45">
        <v>50</v>
      </c>
      <c r="I2857" s="45" t="s">
        <v>5624</v>
      </c>
      <c r="J2857" s="45" t="s">
        <v>5625</v>
      </c>
      <c r="K2857" s="45" t="s">
        <v>17170</v>
      </c>
      <c r="L2857" s="45" t="s">
        <v>7798</v>
      </c>
      <c r="M2857" s="45" t="s">
        <v>7799</v>
      </c>
      <c r="N2857" s="45" t="s">
        <v>7800</v>
      </c>
      <c r="O2857" s="45" t="s">
        <v>7801</v>
      </c>
      <c r="P2857" s="45" t="s">
        <v>4973</v>
      </c>
    </row>
    <row r="2858" spans="1:16" x14ac:dyDescent="0.3">
      <c r="A2858" s="45" t="s">
        <v>7686</v>
      </c>
      <c r="B2858" s="45" t="s">
        <v>7752</v>
      </c>
      <c r="C2858" s="45" t="s">
        <v>7688</v>
      </c>
      <c r="D2858" s="45" t="s">
        <v>7689</v>
      </c>
      <c r="E2858" s="45" t="s">
        <v>7690</v>
      </c>
      <c r="F2858" s="45" t="s">
        <v>6581</v>
      </c>
      <c r="G2858" s="45">
        <v>12</v>
      </c>
      <c r="I2858" s="45" t="s">
        <v>5624</v>
      </c>
      <c r="J2858" s="45" t="s">
        <v>5625</v>
      </c>
      <c r="K2858" s="45" t="s">
        <v>17171</v>
      </c>
      <c r="L2858" s="45" t="s">
        <v>7692</v>
      </c>
      <c r="M2858" s="45" t="s">
        <v>7693</v>
      </c>
      <c r="N2858" s="45" t="s">
        <v>7694</v>
      </c>
      <c r="O2858" s="45" t="s">
        <v>7695</v>
      </c>
      <c r="P2858" s="45" t="s">
        <v>4887</v>
      </c>
    </row>
    <row r="2859" spans="1:16" x14ac:dyDescent="0.3">
      <c r="A2859" s="45" t="s">
        <v>7696</v>
      </c>
      <c r="B2859" s="45" t="s">
        <v>7754</v>
      </c>
      <c r="C2859" s="45" t="s">
        <v>7698</v>
      </c>
      <c r="D2859" s="45" t="s">
        <v>7699</v>
      </c>
      <c r="E2859" s="45" t="s">
        <v>7700</v>
      </c>
      <c r="F2859" s="45" t="s">
        <v>6581</v>
      </c>
      <c r="G2859" s="45">
        <v>14</v>
      </c>
      <c r="I2859" s="45" t="s">
        <v>5624</v>
      </c>
      <c r="J2859" s="45" t="s">
        <v>5625</v>
      </c>
      <c r="K2859" s="45" t="s">
        <v>17172</v>
      </c>
      <c r="L2859" s="45" t="s">
        <v>7702</v>
      </c>
      <c r="M2859" s="45" t="s">
        <v>7703</v>
      </c>
      <c r="N2859" s="45" t="s">
        <v>7704</v>
      </c>
      <c r="O2859" s="45" t="s">
        <v>7705</v>
      </c>
      <c r="P2859" s="45" t="s">
        <v>4889</v>
      </c>
    </row>
    <row r="2860" spans="1:16" x14ac:dyDescent="0.3">
      <c r="A2860" s="45" t="s">
        <v>7706</v>
      </c>
      <c r="B2860" s="45" t="s">
        <v>7756</v>
      </c>
      <c r="C2860" s="45" t="s">
        <v>7708</v>
      </c>
      <c r="D2860" s="45" t="s">
        <v>7709</v>
      </c>
      <c r="E2860" s="45" t="s">
        <v>7710</v>
      </c>
      <c r="F2860" s="45" t="s">
        <v>6581</v>
      </c>
      <c r="G2860" s="45">
        <v>12</v>
      </c>
      <c r="I2860" s="45" t="s">
        <v>5624</v>
      </c>
      <c r="J2860" s="45" t="s">
        <v>5625</v>
      </c>
      <c r="K2860" s="45" t="s">
        <v>17173</v>
      </c>
      <c r="L2860" s="45" t="s">
        <v>7712</v>
      </c>
      <c r="M2860" s="45" t="s">
        <v>7713</v>
      </c>
      <c r="N2860" s="45" t="s">
        <v>7714</v>
      </c>
      <c r="O2860" s="45" t="s">
        <v>7715</v>
      </c>
      <c r="P2860" s="45" t="s">
        <v>4891</v>
      </c>
    </row>
    <row r="2861" spans="1:16" x14ac:dyDescent="0.3">
      <c r="A2861" s="45" t="s">
        <v>7716</v>
      </c>
      <c r="B2861" s="45" t="s">
        <v>7758</v>
      </c>
      <c r="C2861" s="45" t="s">
        <v>7718</v>
      </c>
      <c r="D2861" s="45" t="s">
        <v>7719</v>
      </c>
      <c r="E2861" s="45" t="s">
        <v>7720</v>
      </c>
      <c r="F2861" s="45" t="s">
        <v>6581</v>
      </c>
      <c r="G2861" s="45">
        <v>14</v>
      </c>
      <c r="I2861" s="45" t="s">
        <v>5624</v>
      </c>
      <c r="J2861" s="45" t="s">
        <v>5625</v>
      </c>
      <c r="K2861" s="45" t="s">
        <v>17174</v>
      </c>
      <c r="L2861" s="45" t="s">
        <v>7722</v>
      </c>
      <c r="M2861" s="45" t="s">
        <v>7723</v>
      </c>
      <c r="N2861" s="45" t="s">
        <v>7724</v>
      </c>
      <c r="O2861" s="45" t="s">
        <v>7725</v>
      </c>
      <c r="P2861" s="45" t="s">
        <v>4893</v>
      </c>
    </row>
    <row r="2862" spans="1:16" x14ac:dyDescent="0.3">
      <c r="A2862" s="45" t="s">
        <v>7884</v>
      </c>
      <c r="B2862" s="45" t="s">
        <v>8721</v>
      </c>
      <c r="C2862" s="45" t="s">
        <v>7886</v>
      </c>
      <c r="D2862" s="45" t="s">
        <v>7887</v>
      </c>
      <c r="E2862" s="45" t="s">
        <v>7888</v>
      </c>
      <c r="F2862" s="45" t="s">
        <v>5366</v>
      </c>
      <c r="G2862" s="45">
        <v>7</v>
      </c>
      <c r="H2862" s="45" t="s">
        <v>7595</v>
      </c>
      <c r="I2862" s="45" t="s">
        <v>5626</v>
      </c>
      <c r="J2862" s="45" t="s">
        <v>5627</v>
      </c>
      <c r="K2862" s="45" t="s">
        <v>17175</v>
      </c>
      <c r="L2862" s="45" t="s">
        <v>7890</v>
      </c>
      <c r="M2862" s="45" t="s">
        <v>7891</v>
      </c>
      <c r="N2862" s="45" t="s">
        <v>7892</v>
      </c>
      <c r="O2862" s="45" t="s">
        <v>7893</v>
      </c>
      <c r="P2862" s="45" t="s">
        <v>5364</v>
      </c>
    </row>
    <row r="2863" spans="1:16" x14ac:dyDescent="0.3">
      <c r="A2863" s="45" t="s">
        <v>7726</v>
      </c>
      <c r="B2863" s="45" t="s">
        <v>7727</v>
      </c>
      <c r="C2863" s="45" t="s">
        <v>7728</v>
      </c>
      <c r="D2863" s="45" t="s">
        <v>7729</v>
      </c>
      <c r="E2863" s="45" t="s">
        <v>7730</v>
      </c>
      <c r="F2863" s="45" t="s">
        <v>6581</v>
      </c>
      <c r="G2863" s="45">
        <v>12</v>
      </c>
      <c r="H2863" s="45" t="s">
        <v>7597</v>
      </c>
      <c r="I2863" s="45" t="s">
        <v>5626</v>
      </c>
      <c r="J2863" s="45" t="s">
        <v>5627</v>
      </c>
      <c r="K2863" s="45" t="s">
        <v>17176</v>
      </c>
      <c r="L2863" s="45" t="s">
        <v>7732</v>
      </c>
      <c r="M2863" s="45" t="s">
        <v>7733</v>
      </c>
      <c r="N2863" s="45" t="s">
        <v>7734</v>
      </c>
      <c r="O2863" s="45" t="s">
        <v>7735</v>
      </c>
      <c r="P2863" s="45" t="s">
        <v>4846</v>
      </c>
    </row>
    <row r="2864" spans="1:16" x14ac:dyDescent="0.3">
      <c r="A2864" s="45" t="s">
        <v>7762</v>
      </c>
      <c r="B2864" s="45" t="s">
        <v>7763</v>
      </c>
      <c r="C2864" s="45" t="s">
        <v>7764</v>
      </c>
      <c r="D2864" s="45" t="s">
        <v>7765</v>
      </c>
      <c r="E2864" s="45" t="s">
        <v>7766</v>
      </c>
      <c r="F2864" s="45" t="s">
        <v>6581</v>
      </c>
      <c r="G2864" s="45">
        <v>1</v>
      </c>
      <c r="H2864" s="45" t="s">
        <v>7598</v>
      </c>
      <c r="I2864" s="45" t="s">
        <v>5626</v>
      </c>
      <c r="J2864" s="45" t="s">
        <v>5627</v>
      </c>
      <c r="K2864" s="45" t="s">
        <v>17177</v>
      </c>
      <c r="L2864" s="45" t="s">
        <v>7768</v>
      </c>
      <c r="M2864" s="45" t="s">
        <v>7769</v>
      </c>
      <c r="N2864" s="45" t="s">
        <v>7770</v>
      </c>
      <c r="O2864" s="45" t="s">
        <v>7771</v>
      </c>
      <c r="P2864" s="45" t="s">
        <v>4849</v>
      </c>
    </row>
    <row r="2865" spans="1:16" x14ac:dyDescent="0.3">
      <c r="A2865" s="45" t="s">
        <v>10268</v>
      </c>
      <c r="B2865" s="45" t="s">
        <v>10269</v>
      </c>
      <c r="C2865" s="45" t="s">
        <v>10270</v>
      </c>
      <c r="D2865" s="45" t="s">
        <v>10271</v>
      </c>
      <c r="E2865" s="45" t="s">
        <v>10272</v>
      </c>
      <c r="F2865" s="45" t="s">
        <v>6581</v>
      </c>
      <c r="G2865" s="45">
        <v>2</v>
      </c>
      <c r="H2865" s="45" t="s">
        <v>7599</v>
      </c>
      <c r="I2865" s="45" t="s">
        <v>5626</v>
      </c>
      <c r="J2865" s="45" t="s">
        <v>5627</v>
      </c>
      <c r="K2865" s="45" t="s">
        <v>17178</v>
      </c>
      <c r="L2865" s="45" t="s">
        <v>10274</v>
      </c>
      <c r="M2865" s="45" t="s">
        <v>10275</v>
      </c>
      <c r="N2865" s="45" t="s">
        <v>10276</v>
      </c>
      <c r="O2865" s="45" t="s">
        <v>10277</v>
      </c>
      <c r="P2865" s="45" t="s">
        <v>5162</v>
      </c>
    </row>
    <row r="2866" spans="1:16" x14ac:dyDescent="0.3">
      <c r="A2866" s="45" t="s">
        <v>10278</v>
      </c>
      <c r="B2866" s="45" t="s">
        <v>10279</v>
      </c>
      <c r="C2866" s="45" t="s">
        <v>10280</v>
      </c>
      <c r="D2866" s="45" t="s">
        <v>10281</v>
      </c>
      <c r="E2866" s="45" t="s">
        <v>10282</v>
      </c>
      <c r="F2866" s="45" t="s">
        <v>5167</v>
      </c>
      <c r="G2866" s="45">
        <v>22</v>
      </c>
      <c r="H2866" s="45" t="s">
        <v>7600</v>
      </c>
      <c r="I2866" s="45" t="s">
        <v>5626</v>
      </c>
      <c r="J2866" s="45" t="s">
        <v>5627</v>
      </c>
      <c r="K2866" s="45" t="s">
        <v>17179</v>
      </c>
      <c r="L2866" s="45" t="s">
        <v>10284</v>
      </c>
      <c r="M2866" s="45" t="s">
        <v>10285</v>
      </c>
      <c r="N2866" s="45" t="s">
        <v>10286</v>
      </c>
      <c r="O2866" s="45" t="s">
        <v>10287</v>
      </c>
      <c r="P2866" s="45" t="s">
        <v>5594</v>
      </c>
    </row>
    <row r="2867" spans="1:16" x14ac:dyDescent="0.3">
      <c r="A2867" s="45" t="s">
        <v>16940</v>
      </c>
      <c r="B2867" s="45" t="s">
        <v>16941</v>
      </c>
      <c r="C2867" s="45" t="s">
        <v>16942</v>
      </c>
      <c r="D2867" s="45" t="s">
        <v>16943</v>
      </c>
      <c r="E2867" s="45" t="s">
        <v>16944</v>
      </c>
      <c r="F2867" s="45" t="s">
        <v>6581</v>
      </c>
      <c r="G2867" s="45">
        <v>1</v>
      </c>
      <c r="H2867" s="45" t="s">
        <v>7601</v>
      </c>
      <c r="I2867" s="45" t="s">
        <v>5626</v>
      </c>
      <c r="J2867" s="45" t="s">
        <v>5627</v>
      </c>
      <c r="K2867" s="45" t="s">
        <v>17180</v>
      </c>
      <c r="L2867" s="45" t="s">
        <v>16946</v>
      </c>
      <c r="M2867" s="45" t="s">
        <v>16947</v>
      </c>
      <c r="N2867" s="45" t="s">
        <v>16948</v>
      </c>
      <c r="O2867" s="45" t="s">
        <v>16949</v>
      </c>
      <c r="P2867" s="45" t="s">
        <v>5596</v>
      </c>
    </row>
    <row r="2868" spans="1:16" x14ac:dyDescent="0.3">
      <c r="A2868" s="45" t="s">
        <v>16950</v>
      </c>
      <c r="B2868" s="45" t="s">
        <v>16951</v>
      </c>
      <c r="C2868" s="45" t="s">
        <v>16952</v>
      </c>
      <c r="D2868" s="45" t="s">
        <v>16953</v>
      </c>
      <c r="E2868" s="45" t="s">
        <v>16954</v>
      </c>
      <c r="F2868" s="45" t="s">
        <v>6581</v>
      </c>
      <c r="G2868" s="45">
        <v>20</v>
      </c>
      <c r="H2868" s="45" t="s">
        <v>7602</v>
      </c>
      <c r="I2868" s="45" t="s">
        <v>5626</v>
      </c>
      <c r="J2868" s="45" t="s">
        <v>5627</v>
      </c>
      <c r="K2868" s="45" t="s">
        <v>17181</v>
      </c>
      <c r="L2868" s="45" t="s">
        <v>16956</v>
      </c>
      <c r="M2868" s="45" t="s">
        <v>16957</v>
      </c>
      <c r="N2868" s="45" t="s">
        <v>16958</v>
      </c>
      <c r="O2868" s="45" t="s">
        <v>16959</v>
      </c>
      <c r="P2868" s="45" t="s">
        <v>5598</v>
      </c>
    </row>
    <row r="2869" spans="1:16" x14ac:dyDescent="0.3">
      <c r="A2869" s="45" t="s">
        <v>16960</v>
      </c>
      <c r="B2869" s="45" t="s">
        <v>16961</v>
      </c>
      <c r="C2869" s="45" t="s">
        <v>16962</v>
      </c>
      <c r="D2869" s="45" t="s">
        <v>16963</v>
      </c>
      <c r="E2869" s="45" t="s">
        <v>16964</v>
      </c>
      <c r="F2869" s="45" t="s">
        <v>6581</v>
      </c>
      <c r="G2869" s="45">
        <v>1</v>
      </c>
      <c r="H2869" s="45" t="s">
        <v>7603</v>
      </c>
      <c r="I2869" s="45" t="s">
        <v>5626</v>
      </c>
      <c r="J2869" s="45" t="s">
        <v>5627</v>
      </c>
      <c r="K2869" s="45" t="s">
        <v>17182</v>
      </c>
      <c r="L2869" s="45" t="s">
        <v>16966</v>
      </c>
      <c r="M2869" s="45" t="s">
        <v>16967</v>
      </c>
      <c r="N2869" s="45" t="s">
        <v>16968</v>
      </c>
      <c r="O2869" s="45" t="s">
        <v>16969</v>
      </c>
      <c r="P2869" s="45" t="s">
        <v>5599</v>
      </c>
    </row>
    <row r="2870" spans="1:16" x14ac:dyDescent="0.3">
      <c r="A2870" s="45" t="s">
        <v>10228</v>
      </c>
      <c r="B2870" s="45" t="s">
        <v>10293</v>
      </c>
      <c r="C2870" s="45" t="s">
        <v>10230</v>
      </c>
      <c r="D2870" s="45" t="s">
        <v>10231</v>
      </c>
      <c r="E2870" s="45" t="s">
        <v>10232</v>
      </c>
      <c r="F2870" s="45" t="s">
        <v>6581</v>
      </c>
      <c r="G2870" s="45">
        <v>8</v>
      </c>
      <c r="H2870" s="45" t="s">
        <v>7604</v>
      </c>
      <c r="I2870" s="45" t="s">
        <v>5626</v>
      </c>
      <c r="J2870" s="45" t="s">
        <v>5627</v>
      </c>
      <c r="K2870" s="45" t="s">
        <v>17183</v>
      </c>
      <c r="L2870" s="45" t="s">
        <v>10234</v>
      </c>
      <c r="M2870" s="45" t="s">
        <v>10235</v>
      </c>
      <c r="N2870" s="45" t="s">
        <v>10236</v>
      </c>
      <c r="O2870" s="45" t="s">
        <v>10237</v>
      </c>
      <c r="P2870" s="45" t="s">
        <v>5149</v>
      </c>
    </row>
    <row r="2871" spans="1:16" x14ac:dyDescent="0.3">
      <c r="A2871" s="45" t="s">
        <v>9687</v>
      </c>
      <c r="B2871" s="45" t="s">
        <v>9688</v>
      </c>
      <c r="C2871" s="45" t="s">
        <v>9689</v>
      </c>
      <c r="D2871" s="45" t="s">
        <v>9690</v>
      </c>
      <c r="E2871" s="45" t="s">
        <v>9691</v>
      </c>
      <c r="F2871" s="45" t="s">
        <v>6581</v>
      </c>
      <c r="G2871" s="45">
        <v>10</v>
      </c>
      <c r="H2871" s="45" t="s">
        <v>7605</v>
      </c>
      <c r="I2871" s="45" t="s">
        <v>5626</v>
      </c>
      <c r="J2871" s="45" t="s">
        <v>5627</v>
      </c>
      <c r="K2871" s="45" t="s">
        <v>17184</v>
      </c>
      <c r="L2871" s="45" t="s">
        <v>9693</v>
      </c>
      <c r="M2871" s="45" t="s">
        <v>9694</v>
      </c>
      <c r="N2871" s="45" t="s">
        <v>9695</v>
      </c>
      <c r="O2871" s="45" t="s">
        <v>9696</v>
      </c>
      <c r="P2871" s="45" t="s">
        <v>4852</v>
      </c>
    </row>
    <row r="2872" spans="1:16" x14ac:dyDescent="0.3">
      <c r="A2872" s="45" t="s">
        <v>9697</v>
      </c>
      <c r="B2872" s="45" t="s">
        <v>9698</v>
      </c>
      <c r="C2872" s="45" t="s">
        <v>9699</v>
      </c>
      <c r="D2872" s="45" t="s">
        <v>9700</v>
      </c>
      <c r="E2872" s="45" t="s">
        <v>9701</v>
      </c>
      <c r="F2872" s="45" t="s">
        <v>6581</v>
      </c>
      <c r="G2872" s="45">
        <v>10</v>
      </c>
      <c r="H2872" s="45" t="s">
        <v>7606</v>
      </c>
      <c r="I2872" s="45" t="s">
        <v>5626</v>
      </c>
      <c r="J2872" s="45" t="s">
        <v>5627</v>
      </c>
      <c r="K2872" s="45" t="s">
        <v>17185</v>
      </c>
      <c r="L2872" s="45" t="s">
        <v>9703</v>
      </c>
      <c r="M2872" s="45" t="s">
        <v>9704</v>
      </c>
      <c r="N2872" s="45" t="s">
        <v>9705</v>
      </c>
      <c r="O2872" s="45" t="s">
        <v>9706</v>
      </c>
      <c r="P2872" s="45" t="s">
        <v>4855</v>
      </c>
    </row>
    <row r="2873" spans="1:16" x14ac:dyDescent="0.3">
      <c r="A2873" s="45" t="s">
        <v>11731</v>
      </c>
      <c r="B2873" s="45" t="s">
        <v>11732</v>
      </c>
      <c r="C2873" s="45" t="s">
        <v>11733</v>
      </c>
      <c r="D2873" s="45" t="s">
        <v>11734</v>
      </c>
      <c r="E2873" s="45" t="s">
        <v>11735</v>
      </c>
      <c r="F2873" s="45" t="s">
        <v>6581</v>
      </c>
      <c r="G2873" s="45">
        <v>1</v>
      </c>
      <c r="H2873" s="45" t="s">
        <v>7607</v>
      </c>
      <c r="I2873" s="45" t="s">
        <v>5626</v>
      </c>
      <c r="J2873" s="45" t="s">
        <v>5627</v>
      </c>
      <c r="K2873" s="45" t="s">
        <v>17186</v>
      </c>
      <c r="L2873" s="45" t="s">
        <v>11737</v>
      </c>
      <c r="M2873" s="45" t="s">
        <v>11738</v>
      </c>
      <c r="N2873" s="45" t="s">
        <v>11739</v>
      </c>
      <c r="O2873" s="45" t="s">
        <v>11740</v>
      </c>
      <c r="P2873" s="45" t="s">
        <v>5017</v>
      </c>
    </row>
    <row r="2874" spans="1:16" x14ac:dyDescent="0.3">
      <c r="A2874" s="45" t="s">
        <v>16974</v>
      </c>
      <c r="B2874" s="45" t="s">
        <v>16975</v>
      </c>
      <c r="C2874" s="45" t="s">
        <v>16976</v>
      </c>
      <c r="D2874" s="45" t="s">
        <v>16977</v>
      </c>
      <c r="E2874" s="45" t="s">
        <v>16978</v>
      </c>
      <c r="F2874" s="45" t="s">
        <v>6581</v>
      </c>
      <c r="G2874" s="45">
        <v>4</v>
      </c>
      <c r="I2874" s="45" t="s">
        <v>5626</v>
      </c>
      <c r="J2874" s="45" t="s">
        <v>5627</v>
      </c>
      <c r="K2874" s="45" t="s">
        <v>17187</v>
      </c>
      <c r="L2874" s="45" t="s">
        <v>16980</v>
      </c>
      <c r="M2874" s="45" t="s">
        <v>16981</v>
      </c>
      <c r="N2874" s="45" t="s">
        <v>16982</v>
      </c>
      <c r="O2874" s="45" t="s">
        <v>16983</v>
      </c>
      <c r="P2874" s="45" t="s">
        <v>5601</v>
      </c>
    </row>
    <row r="2875" spans="1:16" x14ac:dyDescent="0.3">
      <c r="A2875" s="45" t="s">
        <v>16984</v>
      </c>
      <c r="B2875" s="45" t="s">
        <v>16985</v>
      </c>
      <c r="C2875" s="45" t="s">
        <v>16986</v>
      </c>
      <c r="D2875" s="45" t="s">
        <v>16987</v>
      </c>
      <c r="E2875" s="45" t="s">
        <v>16988</v>
      </c>
      <c r="F2875" s="45" t="s">
        <v>6581</v>
      </c>
      <c r="G2875" s="45">
        <v>4</v>
      </c>
      <c r="I2875" s="45" t="s">
        <v>5626</v>
      </c>
      <c r="J2875" s="45" t="s">
        <v>5627</v>
      </c>
      <c r="K2875" s="45" t="s">
        <v>17188</v>
      </c>
      <c r="L2875" s="45" t="s">
        <v>16990</v>
      </c>
      <c r="M2875" s="45" t="s">
        <v>16991</v>
      </c>
      <c r="N2875" s="45" t="s">
        <v>16992</v>
      </c>
      <c r="O2875" s="45" t="s">
        <v>16993</v>
      </c>
      <c r="P2875" s="45" t="s">
        <v>5603</v>
      </c>
    </row>
    <row r="2876" spans="1:16" x14ac:dyDescent="0.3">
      <c r="A2876" s="45" t="s">
        <v>9543</v>
      </c>
      <c r="B2876" s="45" t="s">
        <v>11531</v>
      </c>
      <c r="C2876" s="45" t="s">
        <v>9545</v>
      </c>
      <c r="D2876" s="45" t="s">
        <v>9546</v>
      </c>
      <c r="E2876" s="45" t="s">
        <v>9547</v>
      </c>
      <c r="F2876" s="45" t="s">
        <v>5572</v>
      </c>
      <c r="G2876" s="45">
        <v>22</v>
      </c>
      <c r="I2876" s="45" t="s">
        <v>5626</v>
      </c>
      <c r="J2876" s="45" t="s">
        <v>5627</v>
      </c>
      <c r="K2876" s="45" t="s">
        <v>17189</v>
      </c>
      <c r="L2876" s="45" t="s">
        <v>9549</v>
      </c>
      <c r="M2876" s="45" t="s">
        <v>9550</v>
      </c>
      <c r="N2876" s="45" t="s">
        <v>9551</v>
      </c>
      <c r="O2876" s="45" t="s">
        <v>9552</v>
      </c>
      <c r="P2876" s="45" t="s">
        <v>4994</v>
      </c>
    </row>
    <row r="2877" spans="1:16" x14ac:dyDescent="0.3">
      <c r="A2877" s="45" t="s">
        <v>16995</v>
      </c>
      <c r="B2877" s="45" t="s">
        <v>16996</v>
      </c>
      <c r="C2877" s="45" t="s">
        <v>16997</v>
      </c>
      <c r="D2877" s="45" t="s">
        <v>16998</v>
      </c>
      <c r="E2877" s="45" t="s">
        <v>16999</v>
      </c>
      <c r="F2877" s="45" t="s">
        <v>6581</v>
      </c>
      <c r="G2877" s="45">
        <v>30</v>
      </c>
      <c r="I2877" s="45" t="s">
        <v>5626</v>
      </c>
      <c r="J2877" s="45" t="s">
        <v>5627</v>
      </c>
      <c r="K2877" s="45" t="s">
        <v>17190</v>
      </c>
      <c r="L2877" s="45" t="s">
        <v>17001</v>
      </c>
      <c r="M2877" s="45" t="s">
        <v>17002</v>
      </c>
      <c r="N2877" s="45" t="s">
        <v>17003</v>
      </c>
      <c r="O2877" s="45" t="s">
        <v>17004</v>
      </c>
      <c r="P2877" s="45" t="s">
        <v>5605</v>
      </c>
    </row>
    <row r="2878" spans="1:16" x14ac:dyDescent="0.3">
      <c r="A2878" s="45" t="s">
        <v>17005</v>
      </c>
      <c r="B2878" s="45" t="s">
        <v>17006</v>
      </c>
      <c r="C2878" s="45" t="s">
        <v>17007</v>
      </c>
      <c r="D2878" s="45" t="s">
        <v>17008</v>
      </c>
      <c r="E2878" s="45" t="s">
        <v>17009</v>
      </c>
      <c r="F2878" s="45" t="s">
        <v>6581</v>
      </c>
      <c r="G2878" s="45">
        <v>30</v>
      </c>
      <c r="I2878" s="45" t="s">
        <v>5626</v>
      </c>
      <c r="J2878" s="45" t="s">
        <v>5627</v>
      </c>
      <c r="K2878" s="45" t="s">
        <v>17191</v>
      </c>
      <c r="L2878" s="45" t="s">
        <v>17011</v>
      </c>
      <c r="M2878" s="45" t="s">
        <v>17012</v>
      </c>
      <c r="N2878" s="45" t="s">
        <v>17013</v>
      </c>
      <c r="O2878" s="45" t="s">
        <v>17014</v>
      </c>
      <c r="P2878" s="45" t="s">
        <v>5606</v>
      </c>
    </row>
    <row r="2879" spans="1:16" x14ac:dyDescent="0.3">
      <c r="A2879" s="45" t="s">
        <v>8169</v>
      </c>
      <c r="B2879" s="45" t="s">
        <v>17126</v>
      </c>
      <c r="C2879" s="45" t="s">
        <v>8171</v>
      </c>
      <c r="D2879" s="45" t="s">
        <v>8172</v>
      </c>
      <c r="E2879" s="45" t="s">
        <v>8173</v>
      </c>
      <c r="F2879" s="45" t="s">
        <v>6581</v>
      </c>
      <c r="G2879" s="45">
        <v>50</v>
      </c>
      <c r="I2879" s="45" t="s">
        <v>5626</v>
      </c>
      <c r="J2879" s="45" t="s">
        <v>5627</v>
      </c>
      <c r="K2879" s="45" t="s">
        <v>17192</v>
      </c>
      <c r="L2879" s="45" t="s">
        <v>8175</v>
      </c>
      <c r="M2879" s="45" t="s">
        <v>8176</v>
      </c>
      <c r="N2879" s="45" t="s">
        <v>8177</v>
      </c>
      <c r="O2879" s="45" t="s">
        <v>8178</v>
      </c>
      <c r="P2879" s="45" t="s">
        <v>5608</v>
      </c>
    </row>
    <row r="2880" spans="1:16" x14ac:dyDescent="0.3">
      <c r="A2880" s="45" t="s">
        <v>8056</v>
      </c>
      <c r="B2880" s="45" t="s">
        <v>17128</v>
      </c>
      <c r="C2880" s="45" t="s">
        <v>8058</v>
      </c>
      <c r="D2880" s="45" t="s">
        <v>8059</v>
      </c>
      <c r="E2880" s="45" t="s">
        <v>8060</v>
      </c>
      <c r="F2880" s="45" t="s">
        <v>6581</v>
      </c>
      <c r="G2880" s="45">
        <v>50</v>
      </c>
      <c r="I2880" s="45" t="s">
        <v>5626</v>
      </c>
      <c r="J2880" s="45" t="s">
        <v>5627</v>
      </c>
      <c r="K2880" s="45" t="s">
        <v>17193</v>
      </c>
      <c r="L2880" s="45" t="s">
        <v>8062</v>
      </c>
      <c r="M2880" s="45" t="s">
        <v>8063</v>
      </c>
      <c r="N2880" s="45" t="s">
        <v>8064</v>
      </c>
      <c r="O2880" s="45" t="s">
        <v>8065</v>
      </c>
      <c r="P2880" s="45" t="s">
        <v>5610</v>
      </c>
    </row>
    <row r="2881" spans="1:16" x14ac:dyDescent="0.3">
      <c r="A2881" s="45" t="s">
        <v>17018</v>
      </c>
      <c r="B2881" s="45" t="s">
        <v>17019</v>
      </c>
      <c r="C2881" s="45" t="s">
        <v>17020</v>
      </c>
      <c r="D2881" s="45" t="s">
        <v>17021</v>
      </c>
      <c r="E2881" s="45" t="s">
        <v>17022</v>
      </c>
      <c r="F2881" s="45" t="s">
        <v>6581</v>
      </c>
      <c r="G2881" s="45">
        <v>30</v>
      </c>
      <c r="I2881" s="45" t="s">
        <v>5626</v>
      </c>
      <c r="J2881" s="45" t="s">
        <v>5627</v>
      </c>
      <c r="K2881" s="45" t="s">
        <v>17194</v>
      </c>
      <c r="L2881" s="45" t="s">
        <v>17024</v>
      </c>
      <c r="M2881" s="45" t="s">
        <v>17025</v>
      </c>
      <c r="N2881" s="45" t="s">
        <v>17026</v>
      </c>
      <c r="O2881" s="45" t="s">
        <v>17027</v>
      </c>
      <c r="P2881" s="45" t="s">
        <v>5612</v>
      </c>
    </row>
    <row r="2882" spans="1:16" x14ac:dyDescent="0.3">
      <c r="A2882" s="45" t="s">
        <v>17028</v>
      </c>
      <c r="B2882" s="45" t="s">
        <v>17029</v>
      </c>
      <c r="C2882" s="45" t="s">
        <v>17030</v>
      </c>
      <c r="D2882" s="45" t="s">
        <v>17031</v>
      </c>
      <c r="E2882" s="45" t="s">
        <v>17032</v>
      </c>
      <c r="F2882" s="45" t="s">
        <v>6581</v>
      </c>
      <c r="G2882" s="45">
        <v>30</v>
      </c>
      <c r="I2882" s="45" t="s">
        <v>5626</v>
      </c>
      <c r="J2882" s="45" t="s">
        <v>5627</v>
      </c>
      <c r="K2882" s="45" t="s">
        <v>17195</v>
      </c>
      <c r="L2882" s="45" t="s">
        <v>17034</v>
      </c>
      <c r="M2882" s="45" t="s">
        <v>17035</v>
      </c>
      <c r="N2882" s="45" t="s">
        <v>17036</v>
      </c>
      <c r="O2882" s="45" t="s">
        <v>17037</v>
      </c>
      <c r="P2882" s="45" t="s">
        <v>5613</v>
      </c>
    </row>
    <row r="2883" spans="1:16" x14ac:dyDescent="0.3">
      <c r="A2883" s="45" t="s">
        <v>17038</v>
      </c>
      <c r="B2883" s="45" t="s">
        <v>17039</v>
      </c>
      <c r="C2883" s="45" t="s">
        <v>17040</v>
      </c>
      <c r="D2883" s="45" t="s">
        <v>17041</v>
      </c>
      <c r="E2883" s="45" t="s">
        <v>17042</v>
      </c>
      <c r="F2883" s="45" t="s">
        <v>6581</v>
      </c>
      <c r="G2883" s="45">
        <v>1</v>
      </c>
      <c r="I2883" s="45" t="s">
        <v>5626</v>
      </c>
      <c r="J2883" s="45" t="s">
        <v>5627</v>
      </c>
      <c r="K2883" s="45" t="s">
        <v>17196</v>
      </c>
      <c r="L2883" s="45" t="s">
        <v>17044</v>
      </c>
      <c r="M2883" s="45" t="s">
        <v>17045</v>
      </c>
      <c r="N2883" s="45" t="s">
        <v>17046</v>
      </c>
      <c r="O2883" s="45" t="s">
        <v>17047</v>
      </c>
      <c r="P2883" s="45" t="s">
        <v>5615</v>
      </c>
    </row>
    <row r="2884" spans="1:16" x14ac:dyDescent="0.3">
      <c r="A2884" s="45" t="s">
        <v>17048</v>
      </c>
      <c r="B2884" s="45" t="s">
        <v>17049</v>
      </c>
      <c r="C2884" s="45" t="s">
        <v>17050</v>
      </c>
      <c r="D2884" s="45" t="s">
        <v>17051</v>
      </c>
      <c r="E2884" s="45" t="s">
        <v>17052</v>
      </c>
      <c r="F2884" s="45" t="s">
        <v>5167</v>
      </c>
      <c r="G2884" s="45">
        <v>22</v>
      </c>
      <c r="I2884" s="45" t="s">
        <v>5626</v>
      </c>
      <c r="J2884" s="45" t="s">
        <v>5627</v>
      </c>
      <c r="K2884" s="45" t="s">
        <v>17197</v>
      </c>
      <c r="L2884" s="45" t="s">
        <v>17054</v>
      </c>
      <c r="M2884" s="45" t="s">
        <v>17055</v>
      </c>
      <c r="N2884" s="45" t="s">
        <v>17056</v>
      </c>
      <c r="O2884" s="45" t="s">
        <v>17057</v>
      </c>
      <c r="P2884" s="45" t="s">
        <v>5617</v>
      </c>
    </row>
    <row r="2885" spans="1:16" x14ac:dyDescent="0.3">
      <c r="A2885" s="45" t="s">
        <v>12347</v>
      </c>
      <c r="B2885" s="45" t="s">
        <v>12348</v>
      </c>
      <c r="C2885" s="45" t="s">
        <v>12349</v>
      </c>
      <c r="D2885" s="45" t="s">
        <v>12350</v>
      </c>
      <c r="E2885" s="45" t="s">
        <v>12351</v>
      </c>
      <c r="F2885" s="45" t="s">
        <v>5167</v>
      </c>
      <c r="G2885" s="45">
        <v>22</v>
      </c>
      <c r="I2885" s="45" t="s">
        <v>5626</v>
      </c>
      <c r="J2885" s="45" t="s">
        <v>5627</v>
      </c>
      <c r="K2885" s="45" t="s">
        <v>17198</v>
      </c>
      <c r="L2885" s="45" t="s">
        <v>12353</v>
      </c>
      <c r="M2885" s="45" t="s">
        <v>12354</v>
      </c>
      <c r="N2885" s="45" t="s">
        <v>12355</v>
      </c>
      <c r="O2885" s="45" t="s">
        <v>12356</v>
      </c>
      <c r="P2885" s="45" t="s">
        <v>5165</v>
      </c>
    </row>
    <row r="2886" spans="1:16" x14ac:dyDescent="0.3">
      <c r="A2886" s="45" t="s">
        <v>12357</v>
      </c>
      <c r="B2886" s="45" t="s">
        <v>12358</v>
      </c>
      <c r="C2886" s="45" t="s">
        <v>12359</v>
      </c>
      <c r="D2886" s="45" t="s">
        <v>12360</v>
      </c>
      <c r="E2886" s="45" t="s">
        <v>12361</v>
      </c>
      <c r="F2886" s="45" t="s">
        <v>5167</v>
      </c>
      <c r="G2886" s="45">
        <v>22</v>
      </c>
      <c r="I2886" s="45" t="s">
        <v>5626</v>
      </c>
      <c r="J2886" s="45" t="s">
        <v>5627</v>
      </c>
      <c r="K2886" s="45" t="s">
        <v>17199</v>
      </c>
      <c r="L2886" s="45" t="s">
        <v>12363</v>
      </c>
      <c r="M2886" s="45" t="s">
        <v>12364</v>
      </c>
      <c r="N2886" s="45" t="s">
        <v>12365</v>
      </c>
      <c r="O2886" s="45" t="s">
        <v>12366</v>
      </c>
      <c r="P2886" s="45" t="s">
        <v>5168</v>
      </c>
    </row>
    <row r="2887" spans="1:16" x14ac:dyDescent="0.3">
      <c r="A2887" s="45" t="s">
        <v>12367</v>
      </c>
      <c r="B2887" s="45" t="s">
        <v>12368</v>
      </c>
      <c r="C2887" s="45" t="s">
        <v>12369</v>
      </c>
      <c r="D2887" s="45" t="s">
        <v>12370</v>
      </c>
      <c r="E2887" s="45" t="s">
        <v>12371</v>
      </c>
      <c r="F2887" s="45" t="s">
        <v>5167</v>
      </c>
      <c r="G2887" s="45">
        <v>22</v>
      </c>
      <c r="I2887" s="45" t="s">
        <v>5626</v>
      </c>
      <c r="J2887" s="45" t="s">
        <v>5627</v>
      </c>
      <c r="K2887" s="45" t="s">
        <v>17200</v>
      </c>
      <c r="L2887" s="45" t="s">
        <v>12373</v>
      </c>
      <c r="M2887" s="45" t="s">
        <v>12374</v>
      </c>
      <c r="N2887" s="45" t="s">
        <v>12375</v>
      </c>
      <c r="O2887" s="45" t="s">
        <v>12376</v>
      </c>
      <c r="P2887" s="45" t="s">
        <v>5170</v>
      </c>
    </row>
    <row r="2888" spans="1:16" x14ac:dyDescent="0.3">
      <c r="A2888" s="45" t="s">
        <v>17061</v>
      </c>
      <c r="B2888" s="45" t="s">
        <v>17062</v>
      </c>
      <c r="C2888" s="45" t="s">
        <v>17063</v>
      </c>
      <c r="D2888" s="45" t="s">
        <v>17064</v>
      </c>
      <c r="E2888" s="45" t="s">
        <v>17065</v>
      </c>
      <c r="F2888" s="45" t="s">
        <v>6581</v>
      </c>
      <c r="G2888" s="45">
        <v>50</v>
      </c>
      <c r="I2888" s="45" t="s">
        <v>5626</v>
      </c>
      <c r="J2888" s="45" t="s">
        <v>5627</v>
      </c>
      <c r="K2888" s="45" t="s">
        <v>17201</v>
      </c>
      <c r="L2888" s="45" t="s">
        <v>17067</v>
      </c>
      <c r="M2888" s="45" t="s">
        <v>17068</v>
      </c>
      <c r="N2888" s="45" t="s">
        <v>17069</v>
      </c>
      <c r="O2888" s="45" t="s">
        <v>17070</v>
      </c>
      <c r="P2888" s="45" t="s">
        <v>5619</v>
      </c>
    </row>
    <row r="2889" spans="1:16" x14ac:dyDescent="0.3">
      <c r="A2889" s="45" t="s">
        <v>7792</v>
      </c>
      <c r="B2889" s="45" t="s">
        <v>17071</v>
      </c>
      <c r="C2889" s="45" t="s">
        <v>7794</v>
      </c>
      <c r="D2889" s="45" t="s">
        <v>7795</v>
      </c>
      <c r="E2889" s="45" t="s">
        <v>7796</v>
      </c>
      <c r="F2889" s="45" t="s">
        <v>6581</v>
      </c>
      <c r="G2889" s="45">
        <v>50</v>
      </c>
      <c r="I2889" s="45" t="s">
        <v>5626</v>
      </c>
      <c r="J2889" s="45" t="s">
        <v>5627</v>
      </c>
      <c r="K2889" s="45" t="s">
        <v>17202</v>
      </c>
      <c r="L2889" s="45" t="s">
        <v>7798</v>
      </c>
      <c r="M2889" s="45" t="s">
        <v>7799</v>
      </c>
      <c r="N2889" s="45" t="s">
        <v>7800</v>
      </c>
      <c r="O2889" s="45" t="s">
        <v>7801</v>
      </c>
      <c r="P2889" s="45" t="s">
        <v>4973</v>
      </c>
    </row>
    <row r="2890" spans="1:16" x14ac:dyDescent="0.3">
      <c r="A2890" s="45" t="s">
        <v>7686</v>
      </c>
      <c r="B2890" s="45" t="s">
        <v>7752</v>
      </c>
      <c r="C2890" s="45" t="s">
        <v>7688</v>
      </c>
      <c r="D2890" s="45" t="s">
        <v>7689</v>
      </c>
      <c r="E2890" s="45" t="s">
        <v>7690</v>
      </c>
      <c r="F2890" s="45" t="s">
        <v>6581</v>
      </c>
      <c r="G2890" s="45">
        <v>12</v>
      </c>
      <c r="I2890" s="45" t="s">
        <v>5626</v>
      </c>
      <c r="J2890" s="45" t="s">
        <v>5627</v>
      </c>
      <c r="K2890" s="45" t="s">
        <v>17203</v>
      </c>
      <c r="L2890" s="45" t="s">
        <v>7692</v>
      </c>
      <c r="M2890" s="45" t="s">
        <v>7693</v>
      </c>
      <c r="N2890" s="45" t="s">
        <v>7694</v>
      </c>
      <c r="O2890" s="45" t="s">
        <v>7695</v>
      </c>
      <c r="P2890" s="45" t="s">
        <v>4887</v>
      </c>
    </row>
    <row r="2891" spans="1:16" x14ac:dyDescent="0.3">
      <c r="A2891" s="45" t="s">
        <v>7696</v>
      </c>
      <c r="B2891" s="45" t="s">
        <v>7754</v>
      </c>
      <c r="C2891" s="45" t="s">
        <v>7698</v>
      </c>
      <c r="D2891" s="45" t="s">
        <v>7699</v>
      </c>
      <c r="E2891" s="45" t="s">
        <v>7700</v>
      </c>
      <c r="F2891" s="45" t="s">
        <v>6581</v>
      </c>
      <c r="G2891" s="45">
        <v>14</v>
      </c>
      <c r="I2891" s="45" t="s">
        <v>5626</v>
      </c>
      <c r="J2891" s="45" t="s">
        <v>5627</v>
      </c>
      <c r="K2891" s="45" t="s">
        <v>17204</v>
      </c>
      <c r="L2891" s="45" t="s">
        <v>7702</v>
      </c>
      <c r="M2891" s="45" t="s">
        <v>7703</v>
      </c>
      <c r="N2891" s="45" t="s">
        <v>7704</v>
      </c>
      <c r="O2891" s="45" t="s">
        <v>7705</v>
      </c>
      <c r="P2891" s="45" t="s">
        <v>4889</v>
      </c>
    </row>
    <row r="2892" spans="1:16" x14ac:dyDescent="0.3">
      <c r="A2892" s="45" t="s">
        <v>7706</v>
      </c>
      <c r="B2892" s="45" t="s">
        <v>7756</v>
      </c>
      <c r="C2892" s="45" t="s">
        <v>7708</v>
      </c>
      <c r="D2892" s="45" t="s">
        <v>7709</v>
      </c>
      <c r="E2892" s="45" t="s">
        <v>7710</v>
      </c>
      <c r="F2892" s="45" t="s">
        <v>6581</v>
      </c>
      <c r="G2892" s="45">
        <v>12</v>
      </c>
      <c r="I2892" s="45" t="s">
        <v>5626</v>
      </c>
      <c r="J2892" s="45" t="s">
        <v>5627</v>
      </c>
      <c r="K2892" s="45" t="s">
        <v>17205</v>
      </c>
      <c r="L2892" s="45" t="s">
        <v>7712</v>
      </c>
      <c r="M2892" s="45" t="s">
        <v>7713</v>
      </c>
      <c r="N2892" s="45" t="s">
        <v>7714</v>
      </c>
      <c r="O2892" s="45" t="s">
        <v>7715</v>
      </c>
      <c r="P2892" s="45" t="s">
        <v>4891</v>
      </c>
    </row>
    <row r="2893" spans="1:16" x14ac:dyDescent="0.3">
      <c r="A2893" s="45" t="s">
        <v>7716</v>
      </c>
      <c r="B2893" s="45" t="s">
        <v>7758</v>
      </c>
      <c r="C2893" s="45" t="s">
        <v>7718</v>
      </c>
      <c r="D2893" s="45" t="s">
        <v>7719</v>
      </c>
      <c r="E2893" s="45" t="s">
        <v>7720</v>
      </c>
      <c r="F2893" s="45" t="s">
        <v>6581</v>
      </c>
      <c r="G2893" s="45">
        <v>14</v>
      </c>
      <c r="I2893" s="45" t="s">
        <v>5626</v>
      </c>
      <c r="J2893" s="45" t="s">
        <v>5627</v>
      </c>
      <c r="K2893" s="45" t="s">
        <v>17206</v>
      </c>
      <c r="L2893" s="45" t="s">
        <v>7722</v>
      </c>
      <c r="M2893" s="45" t="s">
        <v>7723</v>
      </c>
      <c r="N2893" s="45" t="s">
        <v>7724</v>
      </c>
      <c r="O2893" s="45" t="s">
        <v>7725</v>
      </c>
      <c r="P2893" s="45" t="s">
        <v>4893</v>
      </c>
    </row>
    <row r="2894" spans="1:16" x14ac:dyDescent="0.3">
      <c r="A2894" s="45" t="s">
        <v>7928</v>
      </c>
      <c r="B2894" s="45" t="s">
        <v>8759</v>
      </c>
      <c r="C2894" s="45" t="s">
        <v>7930</v>
      </c>
      <c r="D2894" s="45" t="s">
        <v>7931</v>
      </c>
      <c r="E2894" s="45" t="s">
        <v>7932</v>
      </c>
      <c r="F2894" s="45" t="s">
        <v>6581</v>
      </c>
      <c r="G2894" s="45">
        <v>1</v>
      </c>
      <c r="I2894" s="45" t="s">
        <v>5626</v>
      </c>
      <c r="J2894" s="45" t="s">
        <v>5627</v>
      </c>
      <c r="K2894" s="45" t="s">
        <v>17207</v>
      </c>
      <c r="L2894" s="45" t="s">
        <v>7934</v>
      </c>
      <c r="M2894" s="45" t="s">
        <v>7935</v>
      </c>
      <c r="N2894" s="45" t="s">
        <v>7936</v>
      </c>
      <c r="O2894" s="45" t="s">
        <v>7937</v>
      </c>
      <c r="P2894" s="45" t="s">
        <v>5367</v>
      </c>
    </row>
    <row r="2895" spans="1:16" x14ac:dyDescent="0.3">
      <c r="A2895" s="45" t="s">
        <v>7726</v>
      </c>
      <c r="B2895" s="45" t="s">
        <v>7727</v>
      </c>
      <c r="C2895" s="45" t="s">
        <v>7728</v>
      </c>
      <c r="D2895" s="45" t="s">
        <v>7729</v>
      </c>
      <c r="E2895" s="45" t="s">
        <v>7730</v>
      </c>
      <c r="F2895" s="45" t="s">
        <v>6581</v>
      </c>
      <c r="G2895" s="45">
        <v>12</v>
      </c>
      <c r="H2895" s="45" t="s">
        <v>7608</v>
      </c>
      <c r="I2895" s="45" t="s">
        <v>5630</v>
      </c>
      <c r="J2895" s="45" t="s">
        <v>5631</v>
      </c>
      <c r="K2895" s="45" t="s">
        <v>17208</v>
      </c>
      <c r="L2895" s="45" t="s">
        <v>7732</v>
      </c>
      <c r="M2895" s="45" t="s">
        <v>7733</v>
      </c>
      <c r="N2895" s="45" t="s">
        <v>7734</v>
      </c>
      <c r="O2895" s="45" t="s">
        <v>7735</v>
      </c>
      <c r="P2895" s="45" t="s">
        <v>4846</v>
      </c>
    </row>
    <row r="2896" spans="1:16" x14ac:dyDescent="0.3">
      <c r="A2896" s="45" t="s">
        <v>7762</v>
      </c>
      <c r="B2896" s="45" t="s">
        <v>7763</v>
      </c>
      <c r="C2896" s="45" t="s">
        <v>7764</v>
      </c>
      <c r="D2896" s="45" t="s">
        <v>7765</v>
      </c>
      <c r="E2896" s="45" t="s">
        <v>7766</v>
      </c>
      <c r="F2896" s="45" t="s">
        <v>6581</v>
      </c>
      <c r="G2896" s="45">
        <v>1</v>
      </c>
      <c r="H2896" s="45" t="s">
        <v>7610</v>
      </c>
      <c r="I2896" s="45" t="s">
        <v>5630</v>
      </c>
      <c r="J2896" s="45" t="s">
        <v>5631</v>
      </c>
      <c r="K2896" s="45" t="s">
        <v>17209</v>
      </c>
      <c r="L2896" s="45" t="s">
        <v>7768</v>
      </c>
      <c r="M2896" s="45" t="s">
        <v>7769</v>
      </c>
      <c r="N2896" s="45" t="s">
        <v>7770</v>
      </c>
      <c r="O2896" s="45" t="s">
        <v>7771</v>
      </c>
      <c r="P2896" s="45" t="s">
        <v>4849</v>
      </c>
    </row>
    <row r="2897" spans="1:16" x14ac:dyDescent="0.3">
      <c r="A2897" s="45" t="s">
        <v>17210</v>
      </c>
      <c r="B2897" s="45" t="s">
        <v>17211</v>
      </c>
      <c r="C2897" s="45" t="s">
        <v>17212</v>
      </c>
      <c r="D2897" s="45" t="s">
        <v>17213</v>
      </c>
      <c r="E2897" s="45" t="s">
        <v>17214</v>
      </c>
      <c r="F2897" s="45" t="s">
        <v>6581</v>
      </c>
      <c r="G2897" s="45">
        <v>14</v>
      </c>
      <c r="H2897" s="45" t="s">
        <v>7611</v>
      </c>
      <c r="I2897" s="45" t="s">
        <v>5630</v>
      </c>
      <c r="J2897" s="45" t="s">
        <v>5631</v>
      </c>
      <c r="K2897" s="45" t="s">
        <v>17215</v>
      </c>
      <c r="L2897" s="45" t="s">
        <v>17216</v>
      </c>
      <c r="M2897" s="45" t="s">
        <v>17217</v>
      </c>
      <c r="N2897" s="45" t="s">
        <v>17218</v>
      </c>
      <c r="O2897" s="45" t="s">
        <v>17219</v>
      </c>
      <c r="P2897" s="45" t="s">
        <v>5632</v>
      </c>
    </row>
    <row r="2898" spans="1:16" x14ac:dyDescent="0.3">
      <c r="A2898" s="45" t="s">
        <v>17220</v>
      </c>
      <c r="B2898" s="45" t="s">
        <v>17221</v>
      </c>
      <c r="C2898" s="45" t="s">
        <v>17222</v>
      </c>
      <c r="D2898" s="45" t="s">
        <v>17223</v>
      </c>
      <c r="E2898" s="45" t="s">
        <v>17224</v>
      </c>
      <c r="F2898" s="45" t="s">
        <v>6581</v>
      </c>
      <c r="G2898" s="45">
        <v>8</v>
      </c>
      <c r="I2898" s="45" t="s">
        <v>5630</v>
      </c>
      <c r="J2898" s="45" t="s">
        <v>5631</v>
      </c>
      <c r="K2898" s="45" t="s">
        <v>17225</v>
      </c>
      <c r="L2898" s="45" t="s">
        <v>17226</v>
      </c>
      <c r="M2898" s="45" t="s">
        <v>17227</v>
      </c>
      <c r="N2898" s="45" t="s">
        <v>17228</v>
      </c>
      <c r="O2898" s="45" t="s">
        <v>17229</v>
      </c>
      <c r="P2898" s="45" t="s">
        <v>5634</v>
      </c>
    </row>
    <row r="2899" spans="1:16" x14ac:dyDescent="0.3">
      <c r="A2899" s="45" t="s">
        <v>17230</v>
      </c>
      <c r="B2899" s="45" t="s">
        <v>17231</v>
      </c>
      <c r="C2899" s="45" t="s">
        <v>17232</v>
      </c>
      <c r="D2899" s="45" t="s">
        <v>17233</v>
      </c>
      <c r="E2899" s="45" t="s">
        <v>17234</v>
      </c>
      <c r="F2899" s="45" t="s">
        <v>6581</v>
      </c>
      <c r="G2899" s="45">
        <v>8</v>
      </c>
      <c r="I2899" s="45" t="s">
        <v>5630</v>
      </c>
      <c r="J2899" s="45" t="s">
        <v>5631</v>
      </c>
      <c r="K2899" s="45" t="s">
        <v>17235</v>
      </c>
      <c r="L2899" s="45" t="s">
        <v>17236</v>
      </c>
      <c r="M2899" s="45" t="s">
        <v>17237</v>
      </c>
      <c r="N2899" s="45" t="s">
        <v>17238</v>
      </c>
      <c r="O2899" s="45" t="s">
        <v>17239</v>
      </c>
      <c r="P2899" s="45" t="s">
        <v>5636</v>
      </c>
    </row>
    <row r="2900" spans="1:16" x14ac:dyDescent="0.3">
      <c r="A2900" s="45" t="s">
        <v>17240</v>
      </c>
      <c r="B2900" s="45" t="s">
        <v>17241</v>
      </c>
      <c r="C2900" s="45" t="s">
        <v>17242</v>
      </c>
      <c r="D2900" s="45" t="s">
        <v>17243</v>
      </c>
      <c r="E2900" s="45" t="s">
        <v>17244</v>
      </c>
      <c r="F2900" s="45" t="s">
        <v>5572</v>
      </c>
      <c r="G2900" s="45">
        <v>22</v>
      </c>
      <c r="I2900" s="45" t="s">
        <v>5630</v>
      </c>
      <c r="J2900" s="45" t="s">
        <v>5631</v>
      </c>
      <c r="K2900" s="45" t="s">
        <v>17245</v>
      </c>
      <c r="L2900" s="45" t="s">
        <v>17246</v>
      </c>
      <c r="M2900" s="45" t="s">
        <v>17247</v>
      </c>
      <c r="N2900" s="45" t="s">
        <v>17248</v>
      </c>
      <c r="O2900" s="45" t="s">
        <v>17249</v>
      </c>
      <c r="P2900" s="45" t="s">
        <v>5638</v>
      </c>
    </row>
    <row r="2901" spans="1:16" x14ac:dyDescent="0.3">
      <c r="A2901" s="45" t="s">
        <v>17250</v>
      </c>
      <c r="B2901" s="45" t="s">
        <v>17251</v>
      </c>
      <c r="C2901" s="45" t="s">
        <v>17252</v>
      </c>
      <c r="D2901" s="45" t="s">
        <v>17253</v>
      </c>
      <c r="E2901" s="45" t="s">
        <v>17254</v>
      </c>
      <c r="F2901" s="45" t="s">
        <v>5572</v>
      </c>
      <c r="G2901" s="45">
        <v>22</v>
      </c>
      <c r="I2901" s="45" t="s">
        <v>5630</v>
      </c>
      <c r="J2901" s="45" t="s">
        <v>5631</v>
      </c>
      <c r="K2901" s="45" t="s">
        <v>17255</v>
      </c>
      <c r="L2901" s="45" t="s">
        <v>17256</v>
      </c>
      <c r="M2901" s="45" t="s">
        <v>17257</v>
      </c>
      <c r="N2901" s="45" t="s">
        <v>17258</v>
      </c>
      <c r="O2901" s="45" t="s">
        <v>17259</v>
      </c>
      <c r="P2901" s="45" t="s">
        <v>5640</v>
      </c>
    </row>
    <row r="2902" spans="1:16" x14ac:dyDescent="0.3">
      <c r="A2902" s="45" t="s">
        <v>11512</v>
      </c>
      <c r="B2902" s="45" t="s">
        <v>17260</v>
      </c>
      <c r="C2902" s="45" t="s">
        <v>11514</v>
      </c>
      <c r="D2902" s="45" t="s">
        <v>11515</v>
      </c>
      <c r="E2902" s="45" t="s">
        <v>11516</v>
      </c>
      <c r="F2902" s="45" t="s">
        <v>6581</v>
      </c>
      <c r="G2902" s="45">
        <v>1</v>
      </c>
      <c r="I2902" s="45" t="s">
        <v>5630</v>
      </c>
      <c r="J2902" s="45" t="s">
        <v>5631</v>
      </c>
      <c r="K2902" s="45" t="s">
        <v>17261</v>
      </c>
      <c r="L2902" s="45" t="s">
        <v>11518</v>
      </c>
      <c r="M2902" s="45" t="s">
        <v>11519</v>
      </c>
      <c r="N2902" s="45" t="s">
        <v>11520</v>
      </c>
      <c r="O2902" s="45" t="s">
        <v>11521</v>
      </c>
      <c r="P2902" s="45" t="s">
        <v>5225</v>
      </c>
    </row>
    <row r="2903" spans="1:16" x14ac:dyDescent="0.3">
      <c r="A2903" s="45" t="s">
        <v>7686</v>
      </c>
      <c r="B2903" s="45" t="s">
        <v>7752</v>
      </c>
      <c r="C2903" s="45" t="s">
        <v>7688</v>
      </c>
      <c r="D2903" s="45" t="s">
        <v>7689</v>
      </c>
      <c r="E2903" s="45" t="s">
        <v>7690</v>
      </c>
      <c r="F2903" s="45" t="s">
        <v>6581</v>
      </c>
      <c r="G2903" s="45">
        <v>12</v>
      </c>
      <c r="I2903" s="45" t="s">
        <v>5630</v>
      </c>
      <c r="J2903" s="45" t="s">
        <v>5631</v>
      </c>
      <c r="K2903" s="45" t="s">
        <v>17262</v>
      </c>
      <c r="L2903" s="45" t="s">
        <v>7692</v>
      </c>
      <c r="M2903" s="45" t="s">
        <v>7693</v>
      </c>
      <c r="N2903" s="45" t="s">
        <v>7694</v>
      </c>
      <c r="O2903" s="45" t="s">
        <v>7695</v>
      </c>
      <c r="P2903" s="45" t="s">
        <v>4887</v>
      </c>
    </row>
    <row r="2904" spans="1:16" x14ac:dyDescent="0.3">
      <c r="A2904" s="45" t="s">
        <v>7696</v>
      </c>
      <c r="B2904" s="45" t="s">
        <v>7754</v>
      </c>
      <c r="C2904" s="45" t="s">
        <v>7698</v>
      </c>
      <c r="D2904" s="45" t="s">
        <v>7699</v>
      </c>
      <c r="E2904" s="45" t="s">
        <v>7700</v>
      </c>
      <c r="F2904" s="45" t="s">
        <v>6581</v>
      </c>
      <c r="G2904" s="45">
        <v>14</v>
      </c>
      <c r="I2904" s="45" t="s">
        <v>5630</v>
      </c>
      <c r="J2904" s="45" t="s">
        <v>5631</v>
      </c>
      <c r="K2904" s="45" t="s">
        <v>17263</v>
      </c>
      <c r="L2904" s="45" t="s">
        <v>7702</v>
      </c>
      <c r="M2904" s="45" t="s">
        <v>7703</v>
      </c>
      <c r="N2904" s="45" t="s">
        <v>7704</v>
      </c>
      <c r="O2904" s="45" t="s">
        <v>7705</v>
      </c>
      <c r="P2904" s="45" t="s">
        <v>4889</v>
      </c>
    </row>
    <row r="2905" spans="1:16" x14ac:dyDescent="0.3">
      <c r="A2905" s="45" t="s">
        <v>7706</v>
      </c>
      <c r="B2905" s="45" t="s">
        <v>7756</v>
      </c>
      <c r="C2905" s="45" t="s">
        <v>7708</v>
      </c>
      <c r="D2905" s="45" t="s">
        <v>7709</v>
      </c>
      <c r="E2905" s="45" t="s">
        <v>7710</v>
      </c>
      <c r="F2905" s="45" t="s">
        <v>6581</v>
      </c>
      <c r="G2905" s="45">
        <v>12</v>
      </c>
      <c r="I2905" s="45" t="s">
        <v>5630</v>
      </c>
      <c r="J2905" s="45" t="s">
        <v>5631</v>
      </c>
      <c r="K2905" s="45" t="s">
        <v>17264</v>
      </c>
      <c r="L2905" s="45" t="s">
        <v>7712</v>
      </c>
      <c r="M2905" s="45" t="s">
        <v>7713</v>
      </c>
      <c r="N2905" s="45" t="s">
        <v>7714</v>
      </c>
      <c r="O2905" s="45" t="s">
        <v>7715</v>
      </c>
      <c r="P2905" s="45" t="s">
        <v>4891</v>
      </c>
    </row>
    <row r="2906" spans="1:16" x14ac:dyDescent="0.3">
      <c r="A2906" s="45" t="s">
        <v>7716</v>
      </c>
      <c r="B2906" s="45" t="s">
        <v>7758</v>
      </c>
      <c r="C2906" s="45" t="s">
        <v>7718</v>
      </c>
      <c r="D2906" s="45" t="s">
        <v>7719</v>
      </c>
      <c r="E2906" s="45" t="s">
        <v>7720</v>
      </c>
      <c r="F2906" s="45" t="s">
        <v>6581</v>
      </c>
      <c r="G2906" s="45">
        <v>14</v>
      </c>
      <c r="I2906" s="45" t="s">
        <v>5630</v>
      </c>
      <c r="J2906" s="45" t="s">
        <v>5631</v>
      </c>
      <c r="K2906" s="45" t="s">
        <v>17265</v>
      </c>
      <c r="L2906" s="45" t="s">
        <v>7722</v>
      </c>
      <c r="M2906" s="45" t="s">
        <v>7723</v>
      </c>
      <c r="N2906" s="45" t="s">
        <v>7724</v>
      </c>
      <c r="O2906" s="45" t="s">
        <v>7725</v>
      </c>
      <c r="P2906" s="45" t="s">
        <v>4893</v>
      </c>
    </row>
    <row r="2907" spans="1:16" x14ac:dyDescent="0.3">
      <c r="A2907" s="45" t="s">
        <v>17266</v>
      </c>
      <c r="B2907" s="45" t="s">
        <v>17267</v>
      </c>
      <c r="C2907" s="45" t="s">
        <v>17268</v>
      </c>
      <c r="D2907" s="45" t="s">
        <v>17269</v>
      </c>
      <c r="E2907" s="45" t="s">
        <v>17270</v>
      </c>
      <c r="F2907" s="45" t="s">
        <v>6581</v>
      </c>
      <c r="G2907" s="45">
        <v>20</v>
      </c>
      <c r="H2907" s="45" t="s">
        <v>7613</v>
      </c>
      <c r="I2907" s="45" t="s">
        <v>6562</v>
      </c>
      <c r="K2907" s="45" t="s">
        <v>17271</v>
      </c>
      <c r="L2907" s="45" t="s">
        <v>17272</v>
      </c>
      <c r="M2907" s="45" t="s">
        <v>17273</v>
      </c>
      <c r="N2907" s="45" t="s">
        <v>17274</v>
      </c>
      <c r="O2907" s="45" t="s">
        <v>17275</v>
      </c>
      <c r="P2907" s="45" t="s">
        <v>7612</v>
      </c>
    </row>
    <row r="2908" spans="1:16" x14ac:dyDescent="0.3">
      <c r="A2908" s="45" t="s">
        <v>17276</v>
      </c>
      <c r="B2908" s="45" t="s">
        <v>17277</v>
      </c>
      <c r="C2908" s="45" t="s">
        <v>17278</v>
      </c>
      <c r="D2908" s="45" t="s">
        <v>17279</v>
      </c>
      <c r="E2908" s="45" t="s">
        <v>17280</v>
      </c>
      <c r="F2908" s="45" t="s">
        <v>6581</v>
      </c>
      <c r="G2908" s="45">
        <v>10</v>
      </c>
      <c r="H2908" s="45" t="s">
        <v>7616</v>
      </c>
      <c r="I2908" s="45" t="s">
        <v>6562</v>
      </c>
      <c r="K2908" s="45" t="s">
        <v>17281</v>
      </c>
      <c r="L2908" s="45" t="s">
        <v>17282</v>
      </c>
      <c r="M2908" s="45" t="s">
        <v>17283</v>
      </c>
      <c r="N2908" s="45" t="s">
        <v>17284</v>
      </c>
      <c r="O2908" s="45" t="s">
        <v>17285</v>
      </c>
      <c r="P2908" s="45" t="s">
        <v>7615</v>
      </c>
    </row>
    <row r="2909" spans="1:16" x14ac:dyDescent="0.3">
      <c r="A2909" s="45" t="s">
        <v>13039</v>
      </c>
      <c r="B2909" s="45" t="s">
        <v>13040</v>
      </c>
      <c r="C2909" s="45" t="s">
        <v>13041</v>
      </c>
      <c r="D2909" s="45" t="s">
        <v>13042</v>
      </c>
      <c r="E2909" s="45" t="s">
        <v>13043</v>
      </c>
      <c r="F2909" s="45" t="s">
        <v>6581</v>
      </c>
      <c r="G2909" s="45">
        <v>8</v>
      </c>
      <c r="H2909" s="45" t="s">
        <v>7617</v>
      </c>
      <c r="I2909" s="45" t="s">
        <v>5515</v>
      </c>
      <c r="J2909" s="45" t="s">
        <v>5516</v>
      </c>
      <c r="K2909" s="45" t="s">
        <v>17286</v>
      </c>
      <c r="L2909" s="45" t="s">
        <v>13045</v>
      </c>
      <c r="M2909" s="45" t="s">
        <v>13046</v>
      </c>
      <c r="N2909" s="45" t="s">
        <v>13047</v>
      </c>
      <c r="O2909" s="45" t="s">
        <v>13048</v>
      </c>
      <c r="P2909" s="45" t="s">
        <v>5517</v>
      </c>
    </row>
    <row r="2910" spans="1:16" x14ac:dyDescent="0.3">
      <c r="A2910" s="45" t="s">
        <v>13049</v>
      </c>
      <c r="B2910" s="45" t="s">
        <v>13050</v>
      </c>
      <c r="C2910" s="45" t="s">
        <v>13051</v>
      </c>
      <c r="D2910" s="45" t="s">
        <v>13052</v>
      </c>
      <c r="E2910" s="45" t="s">
        <v>13053</v>
      </c>
      <c r="F2910" s="45" t="s">
        <v>6581</v>
      </c>
      <c r="G2910" s="45">
        <v>8</v>
      </c>
      <c r="H2910" s="45" t="s">
        <v>7619</v>
      </c>
      <c r="I2910" s="45" t="s">
        <v>5515</v>
      </c>
      <c r="J2910" s="45" t="s">
        <v>5516</v>
      </c>
      <c r="K2910" s="45" t="s">
        <v>17287</v>
      </c>
      <c r="L2910" s="45" t="s">
        <v>13055</v>
      </c>
      <c r="M2910" s="45" t="s">
        <v>13056</v>
      </c>
      <c r="N2910" s="45" t="s">
        <v>13057</v>
      </c>
      <c r="O2910" s="45" t="s">
        <v>13058</v>
      </c>
      <c r="P2910" s="45" t="s">
        <v>5519</v>
      </c>
    </row>
    <row r="2911" spans="1:16" x14ac:dyDescent="0.3">
      <c r="A2911" s="45" t="s">
        <v>13059</v>
      </c>
      <c r="B2911" s="45" t="s">
        <v>13060</v>
      </c>
      <c r="C2911" s="45" t="s">
        <v>13061</v>
      </c>
      <c r="D2911" s="45" t="s">
        <v>13062</v>
      </c>
      <c r="E2911" s="45" t="s">
        <v>13063</v>
      </c>
      <c r="F2911" s="45" t="s">
        <v>6581</v>
      </c>
      <c r="G2911" s="45">
        <v>8</v>
      </c>
      <c r="H2911" s="45" t="s">
        <v>7620</v>
      </c>
      <c r="I2911" s="45" t="s">
        <v>5515</v>
      </c>
      <c r="J2911" s="45" t="s">
        <v>5516</v>
      </c>
      <c r="K2911" s="45" t="s">
        <v>17288</v>
      </c>
      <c r="L2911" s="45" t="s">
        <v>13065</v>
      </c>
      <c r="M2911" s="45" t="s">
        <v>13066</v>
      </c>
      <c r="N2911" s="45" t="s">
        <v>13067</v>
      </c>
      <c r="O2911" s="45" t="s">
        <v>13068</v>
      </c>
      <c r="P2911" s="45" t="s">
        <v>5521</v>
      </c>
    </row>
    <row r="2912" spans="1:16" x14ac:dyDescent="0.3">
      <c r="A2912" s="45" t="s">
        <v>13069</v>
      </c>
      <c r="B2912" s="45" t="s">
        <v>13070</v>
      </c>
      <c r="C2912" s="45" t="s">
        <v>13071</v>
      </c>
      <c r="D2912" s="45" t="s">
        <v>13072</v>
      </c>
      <c r="E2912" s="45" t="s">
        <v>13073</v>
      </c>
      <c r="F2912" s="45" t="s">
        <v>6581</v>
      </c>
      <c r="G2912" s="45">
        <v>7</v>
      </c>
      <c r="H2912" s="45" t="s">
        <v>7621</v>
      </c>
      <c r="I2912" s="45" t="s">
        <v>5515</v>
      </c>
      <c r="J2912" s="45" t="s">
        <v>5516</v>
      </c>
      <c r="K2912" s="45" t="s">
        <v>17289</v>
      </c>
      <c r="L2912" s="45" t="s">
        <v>13075</v>
      </c>
      <c r="M2912" s="45" t="s">
        <v>13076</v>
      </c>
      <c r="N2912" s="45" t="s">
        <v>13077</v>
      </c>
      <c r="O2912" s="45" t="s">
        <v>13078</v>
      </c>
      <c r="P2912" s="45" t="s">
        <v>5523</v>
      </c>
    </row>
    <row r="2913" spans="1:16" x14ac:dyDescent="0.3">
      <c r="A2913" s="45" t="s">
        <v>17290</v>
      </c>
      <c r="B2913" s="45" t="s">
        <v>17291</v>
      </c>
      <c r="C2913" s="45" t="s">
        <v>17292</v>
      </c>
      <c r="D2913" s="45" t="s">
        <v>17293</v>
      </c>
      <c r="E2913" s="45" t="s">
        <v>17294</v>
      </c>
      <c r="F2913" s="45" t="s">
        <v>6581</v>
      </c>
      <c r="G2913" s="45">
        <v>8</v>
      </c>
      <c r="H2913" s="45" t="s">
        <v>7622</v>
      </c>
      <c r="I2913" s="45" t="s">
        <v>5515</v>
      </c>
      <c r="J2913" s="45" t="s">
        <v>5516</v>
      </c>
      <c r="K2913" s="45" t="s">
        <v>17295</v>
      </c>
      <c r="L2913" s="45" t="s">
        <v>17296</v>
      </c>
      <c r="M2913" s="45" t="s">
        <v>17297</v>
      </c>
      <c r="N2913" s="45" t="s">
        <v>17298</v>
      </c>
      <c r="O2913" s="45" t="s">
        <v>17299</v>
      </c>
      <c r="P2913" s="45" t="s">
        <v>5526</v>
      </c>
    </row>
    <row r="2914" spans="1:16" x14ac:dyDescent="0.3">
      <c r="A2914" s="45" t="s">
        <v>17300</v>
      </c>
      <c r="B2914" s="45" t="s">
        <v>17301</v>
      </c>
      <c r="C2914" s="45" t="s">
        <v>17302</v>
      </c>
      <c r="D2914" s="45" t="s">
        <v>17303</v>
      </c>
      <c r="E2914" s="45" t="s">
        <v>17304</v>
      </c>
      <c r="F2914" s="45" t="s">
        <v>6581</v>
      </c>
      <c r="G2914" s="45">
        <v>6</v>
      </c>
      <c r="I2914" s="45" t="s">
        <v>5515</v>
      </c>
      <c r="J2914" s="45" t="s">
        <v>5516</v>
      </c>
      <c r="K2914" s="45" t="s">
        <v>17305</v>
      </c>
      <c r="L2914" s="45" t="s">
        <v>17306</v>
      </c>
      <c r="M2914" s="45" t="s">
        <v>17307</v>
      </c>
      <c r="N2914" s="45" t="s">
        <v>17308</v>
      </c>
      <c r="O2914" s="45" t="s">
        <v>17309</v>
      </c>
      <c r="P2914" s="45" t="s">
        <v>5528</v>
      </c>
    </row>
    <row r="2915" spans="1:16" x14ac:dyDescent="0.3">
      <c r="A2915" s="45" t="s">
        <v>17310</v>
      </c>
      <c r="B2915" s="45" t="s">
        <v>17311</v>
      </c>
      <c r="C2915" s="45" t="s">
        <v>17312</v>
      </c>
      <c r="D2915" s="45" t="s">
        <v>17313</v>
      </c>
      <c r="E2915" s="45" t="s">
        <v>17314</v>
      </c>
      <c r="F2915" s="45" t="s">
        <v>6581</v>
      </c>
      <c r="G2915" s="45">
        <v>10</v>
      </c>
      <c r="I2915" s="45" t="s">
        <v>5515</v>
      </c>
      <c r="J2915" s="45" t="s">
        <v>5516</v>
      </c>
      <c r="K2915" s="45" t="s">
        <v>17315</v>
      </c>
      <c r="L2915" s="45" t="s">
        <v>17316</v>
      </c>
      <c r="M2915" s="45" t="s">
        <v>17317</v>
      </c>
      <c r="N2915" s="45" t="s">
        <v>17318</v>
      </c>
      <c r="O2915" s="45" t="s">
        <v>17319</v>
      </c>
      <c r="P2915" s="45" t="s">
        <v>5531</v>
      </c>
    </row>
    <row r="2916" spans="1:16" x14ac:dyDescent="0.3">
      <c r="A2916" s="45" t="s">
        <v>17320</v>
      </c>
      <c r="B2916" s="45" t="s">
        <v>17321</v>
      </c>
      <c r="C2916" s="45" t="s">
        <v>17322</v>
      </c>
      <c r="D2916" s="45" t="s">
        <v>17323</v>
      </c>
      <c r="E2916" s="45" t="s">
        <v>17324</v>
      </c>
      <c r="F2916" s="45" t="s">
        <v>6581</v>
      </c>
      <c r="G2916" s="45">
        <v>4</v>
      </c>
      <c r="I2916" s="45" t="s">
        <v>5515</v>
      </c>
      <c r="J2916" s="45" t="s">
        <v>5516</v>
      </c>
      <c r="K2916" s="45" t="s">
        <v>17325</v>
      </c>
      <c r="L2916" s="45" t="s">
        <v>17326</v>
      </c>
      <c r="M2916" s="45" t="s">
        <v>17327</v>
      </c>
      <c r="N2916" s="45" t="s">
        <v>17328</v>
      </c>
      <c r="O2916" s="45" t="s">
        <v>17329</v>
      </c>
      <c r="P2916" s="45" t="s">
        <v>5533</v>
      </c>
    </row>
    <row r="2917" spans="1:16" x14ac:dyDescent="0.3">
      <c r="A2917" s="45" t="s">
        <v>17330</v>
      </c>
      <c r="B2917" s="45" t="s">
        <v>17331</v>
      </c>
      <c r="C2917" s="45" t="s">
        <v>17332</v>
      </c>
      <c r="D2917" s="45" t="s">
        <v>17333</v>
      </c>
      <c r="E2917" s="45" t="s">
        <v>17334</v>
      </c>
      <c r="F2917" s="45" t="s">
        <v>6581</v>
      </c>
      <c r="G2917" s="45">
        <v>4</v>
      </c>
      <c r="I2917" s="45" t="s">
        <v>5515</v>
      </c>
      <c r="J2917" s="45" t="s">
        <v>5516</v>
      </c>
      <c r="K2917" s="45" t="s">
        <v>17335</v>
      </c>
      <c r="L2917" s="45" t="s">
        <v>17336</v>
      </c>
      <c r="M2917" s="45" t="s">
        <v>17337</v>
      </c>
      <c r="N2917" s="45" t="s">
        <v>17338</v>
      </c>
      <c r="O2917" s="45" t="s">
        <v>17339</v>
      </c>
      <c r="P2917" s="45" t="s">
        <v>5535</v>
      </c>
    </row>
    <row r="2918" spans="1:16" x14ac:dyDescent="0.3">
      <c r="A2918" s="45" t="s">
        <v>17340</v>
      </c>
      <c r="B2918" s="45" t="s">
        <v>17341</v>
      </c>
      <c r="C2918" s="45" t="s">
        <v>17342</v>
      </c>
      <c r="D2918" s="45" t="s">
        <v>17343</v>
      </c>
      <c r="E2918" s="45" t="s">
        <v>17344</v>
      </c>
      <c r="F2918" s="45" t="s">
        <v>5572</v>
      </c>
      <c r="G2918" s="45">
        <v>22</v>
      </c>
      <c r="I2918" s="45" t="s">
        <v>5515</v>
      </c>
      <c r="J2918" s="45" t="s">
        <v>5516</v>
      </c>
      <c r="K2918" s="45" t="s">
        <v>17345</v>
      </c>
      <c r="L2918" s="45" t="s">
        <v>17346</v>
      </c>
      <c r="M2918" s="45" t="s">
        <v>17347</v>
      </c>
      <c r="N2918" s="45" t="s">
        <v>17348</v>
      </c>
      <c r="O2918" s="45" t="s">
        <v>17349</v>
      </c>
      <c r="P2918" s="45" t="s">
        <v>5537</v>
      </c>
    </row>
    <row r="2919" spans="1:16" x14ac:dyDescent="0.3">
      <c r="A2919" s="45" t="s">
        <v>13079</v>
      </c>
      <c r="B2919" s="45" t="s">
        <v>13080</v>
      </c>
      <c r="C2919" s="45" t="s">
        <v>13081</v>
      </c>
      <c r="D2919" s="45" t="s">
        <v>13082</v>
      </c>
      <c r="E2919" s="45" t="s">
        <v>13083</v>
      </c>
      <c r="F2919" s="45" t="s">
        <v>6581</v>
      </c>
      <c r="G2919" s="45">
        <v>16</v>
      </c>
      <c r="I2919" s="45" t="s">
        <v>5515</v>
      </c>
      <c r="J2919" s="45" t="s">
        <v>5516</v>
      </c>
      <c r="K2919" s="45" t="s">
        <v>17350</v>
      </c>
      <c r="L2919" s="45" t="s">
        <v>13085</v>
      </c>
      <c r="M2919" s="45" t="s">
        <v>13086</v>
      </c>
      <c r="N2919" s="45" t="s">
        <v>13087</v>
      </c>
      <c r="O2919" s="45" t="s">
        <v>13088</v>
      </c>
      <c r="P2919" s="45" t="s">
        <v>5540</v>
      </c>
    </row>
    <row r="2920" spans="1:16" x14ac:dyDescent="0.3">
      <c r="A2920" s="45" t="s">
        <v>17351</v>
      </c>
      <c r="B2920" s="45" t="s">
        <v>17352</v>
      </c>
      <c r="C2920" s="45" t="s">
        <v>17353</v>
      </c>
      <c r="D2920" s="45" t="s">
        <v>17354</v>
      </c>
      <c r="E2920" s="45" t="s">
        <v>17355</v>
      </c>
      <c r="F2920" s="45" t="s">
        <v>6581</v>
      </c>
      <c r="G2920" s="45">
        <v>8</v>
      </c>
      <c r="I2920" s="45" t="s">
        <v>5515</v>
      </c>
      <c r="J2920" s="45" t="s">
        <v>5516</v>
      </c>
      <c r="K2920" s="45" t="s">
        <v>17356</v>
      </c>
      <c r="L2920" s="45" t="s">
        <v>17357</v>
      </c>
      <c r="M2920" s="45" t="s">
        <v>17358</v>
      </c>
      <c r="N2920" s="45" t="s">
        <v>17359</v>
      </c>
      <c r="O2920" s="45" t="s">
        <v>17360</v>
      </c>
      <c r="P2920" s="45" t="s">
        <v>5542</v>
      </c>
    </row>
    <row r="2921" spans="1:16" x14ac:dyDescent="0.3">
      <c r="A2921" s="45" t="s">
        <v>13089</v>
      </c>
      <c r="B2921" s="45" t="s">
        <v>13090</v>
      </c>
      <c r="C2921" s="45" t="s">
        <v>13091</v>
      </c>
      <c r="D2921" s="45" t="s">
        <v>13092</v>
      </c>
      <c r="E2921" s="45" t="s">
        <v>13093</v>
      </c>
      <c r="F2921" s="45" t="s">
        <v>5572</v>
      </c>
      <c r="G2921" s="45">
        <v>22</v>
      </c>
      <c r="I2921" s="45" t="s">
        <v>5515</v>
      </c>
      <c r="J2921" s="45" t="s">
        <v>5516</v>
      </c>
      <c r="K2921" s="45" t="s">
        <v>17361</v>
      </c>
      <c r="L2921" s="45" t="s">
        <v>13095</v>
      </c>
      <c r="M2921" s="45" t="s">
        <v>13096</v>
      </c>
      <c r="N2921" s="45" t="s">
        <v>13097</v>
      </c>
      <c r="O2921" s="45" t="s">
        <v>13098</v>
      </c>
      <c r="P2921" s="45" t="s">
        <v>5544</v>
      </c>
    </row>
    <row r="2922" spans="1:16" x14ac:dyDescent="0.3">
      <c r="A2922" s="45" t="s">
        <v>17362</v>
      </c>
      <c r="B2922" s="45" t="s">
        <v>17363</v>
      </c>
      <c r="C2922" s="45" t="s">
        <v>17364</v>
      </c>
      <c r="D2922" s="45" t="s">
        <v>17365</v>
      </c>
      <c r="E2922" s="45" t="s">
        <v>17366</v>
      </c>
      <c r="F2922" s="45" t="s">
        <v>5572</v>
      </c>
      <c r="G2922" s="45">
        <v>22</v>
      </c>
      <c r="I2922" s="45" t="s">
        <v>5515</v>
      </c>
      <c r="J2922" s="45" t="s">
        <v>5516</v>
      </c>
      <c r="K2922" s="45" t="s">
        <v>17367</v>
      </c>
      <c r="L2922" s="45" t="s">
        <v>17368</v>
      </c>
      <c r="M2922" s="45" t="s">
        <v>17369</v>
      </c>
      <c r="N2922" s="45" t="s">
        <v>17370</v>
      </c>
      <c r="O2922" s="45" t="s">
        <v>17371</v>
      </c>
      <c r="P2922" s="45" t="s">
        <v>5546</v>
      </c>
    </row>
    <row r="2923" spans="1:16" x14ac:dyDescent="0.3">
      <c r="A2923" s="45" t="s">
        <v>17372</v>
      </c>
      <c r="B2923" s="45" t="s">
        <v>17373</v>
      </c>
      <c r="C2923" s="45" t="s">
        <v>17374</v>
      </c>
      <c r="D2923" s="45" t="s">
        <v>17375</v>
      </c>
      <c r="E2923" s="45" t="s">
        <v>17376</v>
      </c>
      <c r="F2923" s="45" t="s">
        <v>6581</v>
      </c>
      <c r="G2923" s="45">
        <v>10</v>
      </c>
      <c r="I2923" s="45" t="s">
        <v>5515</v>
      </c>
      <c r="J2923" s="45" t="s">
        <v>5516</v>
      </c>
      <c r="K2923" s="45" t="s">
        <v>17377</v>
      </c>
      <c r="L2923" s="45" t="s">
        <v>17378</v>
      </c>
      <c r="M2923" s="45" t="s">
        <v>17379</v>
      </c>
      <c r="N2923" s="45" t="s">
        <v>17380</v>
      </c>
      <c r="O2923" s="45" t="s">
        <v>17381</v>
      </c>
      <c r="P2923" s="45" t="s">
        <v>5548</v>
      </c>
    </row>
    <row r="2924" spans="1:16" x14ac:dyDescent="0.3">
      <c r="A2924" s="45" t="s">
        <v>17382</v>
      </c>
      <c r="B2924" s="45" t="s">
        <v>17383</v>
      </c>
      <c r="C2924" s="45" t="s">
        <v>17384</v>
      </c>
      <c r="D2924" s="45" t="s">
        <v>17385</v>
      </c>
      <c r="E2924" s="45" t="s">
        <v>17386</v>
      </c>
      <c r="F2924" s="45" t="s">
        <v>6581</v>
      </c>
      <c r="G2924" s="45">
        <v>20</v>
      </c>
      <c r="I2924" s="45" t="s">
        <v>5515</v>
      </c>
      <c r="J2924" s="45" t="s">
        <v>5516</v>
      </c>
      <c r="K2924" s="45" t="s">
        <v>17387</v>
      </c>
      <c r="L2924" s="45" t="s">
        <v>17388</v>
      </c>
      <c r="M2924" s="45" t="s">
        <v>17389</v>
      </c>
      <c r="N2924" s="45" t="s">
        <v>17390</v>
      </c>
      <c r="O2924" s="45" t="s">
        <v>17391</v>
      </c>
      <c r="P2924" s="45" t="s">
        <v>5550</v>
      </c>
    </row>
    <row r="2925" spans="1:16" x14ac:dyDescent="0.3">
      <c r="A2925" s="45" t="s">
        <v>13099</v>
      </c>
      <c r="B2925" s="45" t="s">
        <v>13100</v>
      </c>
      <c r="C2925" s="45" t="s">
        <v>13101</v>
      </c>
      <c r="D2925" s="45" t="s">
        <v>13102</v>
      </c>
      <c r="E2925" s="45" t="s">
        <v>13103</v>
      </c>
      <c r="F2925" s="45" t="s">
        <v>6642</v>
      </c>
      <c r="G2925" s="45">
        <v>1</v>
      </c>
      <c r="I2925" s="45" t="s">
        <v>5515</v>
      </c>
      <c r="J2925" s="45" t="s">
        <v>5516</v>
      </c>
      <c r="K2925" s="45" t="s">
        <v>17392</v>
      </c>
      <c r="L2925" s="45" t="s">
        <v>13105</v>
      </c>
      <c r="M2925" s="45" t="s">
        <v>13106</v>
      </c>
      <c r="N2925" s="45" t="s">
        <v>13107</v>
      </c>
      <c r="O2925" s="45" t="s">
        <v>13108</v>
      </c>
      <c r="P2925" s="45" t="s">
        <v>5552</v>
      </c>
    </row>
    <row r="2926" spans="1:16" x14ac:dyDescent="0.3">
      <c r="A2926" s="45" t="s">
        <v>17393</v>
      </c>
      <c r="B2926" s="45" t="s">
        <v>17394</v>
      </c>
      <c r="C2926" s="45" t="s">
        <v>17395</v>
      </c>
      <c r="D2926" s="45" t="s">
        <v>17396</v>
      </c>
      <c r="E2926" s="45" t="s">
        <v>17397</v>
      </c>
      <c r="F2926" s="45" t="s">
        <v>6642</v>
      </c>
      <c r="G2926" s="45">
        <v>1</v>
      </c>
      <c r="I2926" s="45" t="s">
        <v>5515</v>
      </c>
      <c r="J2926" s="45" t="s">
        <v>5516</v>
      </c>
      <c r="K2926" s="45" t="s">
        <v>17398</v>
      </c>
      <c r="L2926" s="45" t="s">
        <v>17399</v>
      </c>
      <c r="M2926" s="45" t="s">
        <v>17400</v>
      </c>
      <c r="N2926" s="45" t="s">
        <v>17401</v>
      </c>
      <c r="O2926" s="45" t="s">
        <v>17402</v>
      </c>
      <c r="P2926" s="45" t="s">
        <v>5555</v>
      </c>
    </row>
    <row r="2927" spans="1:16" x14ac:dyDescent="0.3">
      <c r="A2927" s="45" t="s">
        <v>17403</v>
      </c>
      <c r="B2927" s="45" t="s">
        <v>17404</v>
      </c>
      <c r="C2927" s="45" t="s">
        <v>17405</v>
      </c>
      <c r="D2927" s="45" t="s">
        <v>17406</v>
      </c>
      <c r="E2927" s="45" t="s">
        <v>17407</v>
      </c>
      <c r="F2927" s="45" t="s">
        <v>6581</v>
      </c>
      <c r="G2927" s="45">
        <v>52</v>
      </c>
      <c r="I2927" s="45" t="s">
        <v>6563</v>
      </c>
      <c r="K2927" s="45" t="s">
        <v>17408</v>
      </c>
      <c r="L2927" s="45" t="s">
        <v>17409</v>
      </c>
      <c r="M2927" s="45" t="s">
        <v>17410</v>
      </c>
      <c r="N2927" s="45" t="s">
        <v>17411</v>
      </c>
      <c r="O2927" s="45" t="s">
        <v>17412</v>
      </c>
      <c r="P2927" s="45" t="s">
        <v>7646</v>
      </c>
    </row>
    <row r="2928" spans="1:16" x14ac:dyDescent="0.3">
      <c r="A2928" s="45" t="s">
        <v>17413</v>
      </c>
      <c r="B2928" s="45" t="s">
        <v>17414</v>
      </c>
      <c r="C2928" s="45" t="s">
        <v>17415</v>
      </c>
      <c r="D2928" s="45" t="s">
        <v>17416</v>
      </c>
      <c r="E2928" s="45" t="s">
        <v>17417</v>
      </c>
      <c r="F2928" s="45" t="s">
        <v>6581</v>
      </c>
      <c r="G2928" s="45">
        <v>4000</v>
      </c>
      <c r="I2928" s="45" t="s">
        <v>6563</v>
      </c>
      <c r="K2928" s="45" t="s">
        <v>17418</v>
      </c>
      <c r="L2928" s="45" t="s">
        <v>17419</v>
      </c>
      <c r="M2928" s="45" t="s">
        <v>17420</v>
      </c>
      <c r="N2928" s="45" t="s">
        <v>17421</v>
      </c>
      <c r="O2928" s="45" t="s">
        <v>17422</v>
      </c>
      <c r="P2928" s="45" t="s">
        <v>7647</v>
      </c>
    </row>
    <row r="2929" spans="1:16" x14ac:dyDescent="0.3">
      <c r="A2929" s="45" t="s">
        <v>17423</v>
      </c>
      <c r="B2929" s="45" t="s">
        <v>17424</v>
      </c>
      <c r="C2929" s="45" t="s">
        <v>17425</v>
      </c>
      <c r="D2929" s="45" t="s">
        <v>17426</v>
      </c>
      <c r="E2929" s="45" t="s">
        <v>17427</v>
      </c>
      <c r="F2929" s="45" t="s">
        <v>6581</v>
      </c>
      <c r="G2929" s="45">
        <v>42</v>
      </c>
      <c r="I2929" s="45" t="s">
        <v>6563</v>
      </c>
      <c r="K2929" s="45" t="s">
        <v>17428</v>
      </c>
      <c r="L2929" s="45" t="s">
        <v>17429</v>
      </c>
      <c r="M2929" s="45" t="s">
        <v>17430</v>
      </c>
      <c r="N2929" s="45" t="s">
        <v>17431</v>
      </c>
      <c r="O2929" s="45" t="s">
        <v>17432</v>
      </c>
      <c r="P2929" s="45" t="s">
        <v>7648</v>
      </c>
    </row>
    <row r="2930" spans="1:16" x14ac:dyDescent="0.3">
      <c r="A2930" s="45" t="s">
        <v>17433</v>
      </c>
      <c r="B2930" s="45" t="s">
        <v>17434</v>
      </c>
      <c r="C2930" s="45" t="s">
        <v>17435</v>
      </c>
      <c r="D2930" s="45" t="s">
        <v>17436</v>
      </c>
      <c r="E2930" s="45" t="s">
        <v>17437</v>
      </c>
      <c r="F2930" s="45" t="s">
        <v>6581</v>
      </c>
      <c r="G2930" s="45">
        <v>263</v>
      </c>
      <c r="I2930" s="45" t="s">
        <v>6563</v>
      </c>
      <c r="K2930" s="45" t="s">
        <v>17438</v>
      </c>
      <c r="L2930" s="45" t="s">
        <v>17439</v>
      </c>
      <c r="M2930" s="45" t="s">
        <v>17440</v>
      </c>
      <c r="N2930" s="45" t="s">
        <v>17441</v>
      </c>
      <c r="O2930" s="45" t="s">
        <v>17442</v>
      </c>
      <c r="P2930" s="45" t="s">
        <v>7649</v>
      </c>
    </row>
    <row r="2931" spans="1:16" x14ac:dyDescent="0.3">
      <c r="A2931" s="45" t="s">
        <v>17443</v>
      </c>
      <c r="B2931" s="45" t="s">
        <v>17444</v>
      </c>
      <c r="C2931" s="45" t="s">
        <v>17445</v>
      </c>
      <c r="D2931" s="45" t="s">
        <v>17446</v>
      </c>
      <c r="E2931" s="45" t="s">
        <v>17447</v>
      </c>
      <c r="F2931" s="45" t="s">
        <v>6581</v>
      </c>
      <c r="G2931" s="45">
        <v>199</v>
      </c>
      <c r="I2931" s="45" t="s">
        <v>6563</v>
      </c>
      <c r="K2931" s="45" t="s">
        <v>17448</v>
      </c>
      <c r="L2931" s="45" t="s">
        <v>17449</v>
      </c>
      <c r="M2931" s="45" t="s">
        <v>17450</v>
      </c>
      <c r="N2931" s="45" t="s">
        <v>17451</v>
      </c>
      <c r="O2931" s="45" t="s">
        <v>17452</v>
      </c>
      <c r="P2931" s="45" t="s">
        <v>7650</v>
      </c>
    </row>
    <row r="2932" spans="1:16" x14ac:dyDescent="0.3">
      <c r="A2932" s="45" t="s">
        <v>17453</v>
      </c>
      <c r="B2932" s="45" t="s">
        <v>17454</v>
      </c>
      <c r="C2932" s="45" t="s">
        <v>17455</v>
      </c>
      <c r="D2932" s="45" t="s">
        <v>17456</v>
      </c>
      <c r="E2932" s="45" t="s">
        <v>17457</v>
      </c>
      <c r="F2932" s="45" t="s">
        <v>6581</v>
      </c>
      <c r="G2932" s="45">
        <v>106</v>
      </c>
      <c r="I2932" s="45" t="s">
        <v>6563</v>
      </c>
      <c r="K2932" s="45" t="s">
        <v>17458</v>
      </c>
      <c r="L2932" s="45" t="s">
        <v>17459</v>
      </c>
      <c r="M2932" s="45" t="s">
        <v>17460</v>
      </c>
      <c r="N2932" s="45" t="s">
        <v>17461</v>
      </c>
      <c r="O2932" s="45" t="s">
        <v>17462</v>
      </c>
      <c r="P2932" s="45" t="s">
        <v>6570</v>
      </c>
    </row>
    <row r="2933" spans="1:16" x14ac:dyDescent="0.3">
      <c r="A2933" s="45" t="s">
        <v>17463</v>
      </c>
      <c r="B2933" s="45" t="s">
        <v>17464</v>
      </c>
      <c r="C2933" s="45" t="s">
        <v>17465</v>
      </c>
      <c r="D2933" s="45" t="s">
        <v>17466</v>
      </c>
      <c r="E2933" s="45" t="s">
        <v>17467</v>
      </c>
      <c r="F2933" s="45" t="s">
        <v>5572</v>
      </c>
      <c r="G2933" s="45">
        <v>22</v>
      </c>
      <c r="I2933" s="45" t="s">
        <v>6563</v>
      </c>
      <c r="K2933" s="45" t="s">
        <v>17468</v>
      </c>
      <c r="L2933" s="45" t="s">
        <v>17469</v>
      </c>
      <c r="M2933" s="45" t="s">
        <v>17470</v>
      </c>
      <c r="N2933" s="45" t="s">
        <v>17471</v>
      </c>
      <c r="O2933" s="45" t="s">
        <v>17472</v>
      </c>
      <c r="P2933" s="45" t="s">
        <v>6571</v>
      </c>
    </row>
    <row r="2934" spans="1:16" x14ac:dyDescent="0.3">
      <c r="A2934" s="45" t="s">
        <v>17473</v>
      </c>
      <c r="B2934" s="45" t="s">
        <v>17474</v>
      </c>
      <c r="C2934" s="45" t="s">
        <v>17475</v>
      </c>
      <c r="D2934" s="45" t="s">
        <v>17476</v>
      </c>
      <c r="E2934" s="45" t="s">
        <v>17477</v>
      </c>
      <c r="F2934" s="45" t="s">
        <v>6581</v>
      </c>
      <c r="G2934" s="45">
        <v>4000</v>
      </c>
      <c r="I2934" s="45" t="s">
        <v>6563</v>
      </c>
      <c r="K2934" s="45" t="s">
        <v>17478</v>
      </c>
      <c r="L2934" s="45" t="s">
        <v>17479</v>
      </c>
      <c r="M2934" s="45" t="s">
        <v>17480</v>
      </c>
      <c r="N2934" s="45" t="s">
        <v>17481</v>
      </c>
      <c r="O2934" s="45" t="s">
        <v>17482</v>
      </c>
      <c r="P2934" s="45" t="s">
        <v>6574</v>
      </c>
    </row>
    <row r="2935" spans="1:16" x14ac:dyDescent="0.3">
      <c r="A2935" s="45" t="s">
        <v>17483</v>
      </c>
      <c r="B2935" s="45" t="s">
        <v>17484</v>
      </c>
      <c r="C2935" s="45" t="s">
        <v>17485</v>
      </c>
      <c r="D2935" s="45" t="s">
        <v>17486</v>
      </c>
      <c r="E2935" s="45" t="s">
        <v>17487</v>
      </c>
      <c r="F2935" s="45" t="s">
        <v>6581</v>
      </c>
      <c r="G2935" s="45">
        <v>30</v>
      </c>
      <c r="I2935" s="45" t="s">
        <v>6563</v>
      </c>
      <c r="K2935" s="45" t="s">
        <v>17488</v>
      </c>
      <c r="L2935" s="45" t="s">
        <v>17489</v>
      </c>
      <c r="M2935" s="45" t="s">
        <v>17490</v>
      </c>
      <c r="N2935" s="45" t="s">
        <v>17491</v>
      </c>
      <c r="O2935" s="45" t="s">
        <v>17492</v>
      </c>
      <c r="P2935" s="45" t="s">
        <v>6552</v>
      </c>
    </row>
    <row r="2936" spans="1:16" x14ac:dyDescent="0.3">
      <c r="A2936" s="45" t="s">
        <v>17493</v>
      </c>
      <c r="B2936" s="45" t="s">
        <v>17494</v>
      </c>
      <c r="C2936" s="45" t="s">
        <v>17495</v>
      </c>
      <c r="D2936" s="45" t="s">
        <v>17496</v>
      </c>
      <c r="E2936" s="45" t="s">
        <v>17497</v>
      </c>
      <c r="F2936" s="45" t="s">
        <v>6581</v>
      </c>
      <c r="G2936" s="45">
        <v>4000</v>
      </c>
      <c r="I2936" s="45" t="s">
        <v>6563</v>
      </c>
      <c r="K2936" s="45" t="s">
        <v>17498</v>
      </c>
      <c r="L2936" s="45" t="s">
        <v>17499</v>
      </c>
      <c r="M2936" s="45" t="s">
        <v>17500</v>
      </c>
      <c r="N2936" s="45" t="s">
        <v>17501</v>
      </c>
      <c r="O2936" s="45" t="s">
        <v>17502</v>
      </c>
      <c r="P2936" s="45" t="s">
        <v>6553</v>
      </c>
    </row>
    <row r="2937" spans="1:16" x14ac:dyDescent="0.3">
      <c r="A2937" s="45" t="s">
        <v>17503</v>
      </c>
      <c r="B2937" s="45" t="s">
        <v>17504</v>
      </c>
      <c r="C2937" s="45" t="s">
        <v>17505</v>
      </c>
      <c r="D2937" s="45" t="s">
        <v>17506</v>
      </c>
      <c r="E2937" s="45" t="s">
        <v>17507</v>
      </c>
      <c r="F2937" s="45" t="s">
        <v>6581</v>
      </c>
      <c r="G2937" s="45">
        <v>62</v>
      </c>
      <c r="I2937" s="45" t="s">
        <v>6563</v>
      </c>
      <c r="K2937" s="45" t="s">
        <v>17508</v>
      </c>
      <c r="L2937" s="45" t="s">
        <v>17509</v>
      </c>
      <c r="M2937" s="45" t="s">
        <v>17510</v>
      </c>
      <c r="N2937" s="45" t="s">
        <v>17511</v>
      </c>
      <c r="O2937" s="45" t="s">
        <v>17512</v>
      </c>
      <c r="P2937" s="45" t="s">
        <v>7651</v>
      </c>
    </row>
    <row r="2938" spans="1:16" x14ac:dyDescent="0.3">
      <c r="A2938" s="45" t="s">
        <v>17513</v>
      </c>
      <c r="B2938" s="45" t="s">
        <v>17514</v>
      </c>
      <c r="C2938" s="45" t="s">
        <v>17515</v>
      </c>
      <c r="D2938" s="45" t="s">
        <v>17516</v>
      </c>
      <c r="E2938" s="45" t="s">
        <v>17517</v>
      </c>
      <c r="F2938" s="45" t="s">
        <v>6581</v>
      </c>
      <c r="G2938" s="45">
        <v>31</v>
      </c>
      <c r="I2938" s="45" t="s">
        <v>6563</v>
      </c>
      <c r="K2938" s="45" t="s">
        <v>17518</v>
      </c>
      <c r="L2938" s="45" t="s">
        <v>17519</v>
      </c>
      <c r="M2938" s="45" t="s">
        <v>17520</v>
      </c>
      <c r="N2938" s="45" t="s">
        <v>17521</v>
      </c>
      <c r="O2938" s="45" t="s">
        <v>17522</v>
      </c>
      <c r="P2938" s="45" t="s">
        <v>7652</v>
      </c>
    </row>
    <row r="2939" spans="1:16" x14ac:dyDescent="0.3">
      <c r="A2939" s="45" t="s">
        <v>17523</v>
      </c>
      <c r="B2939" s="45" t="s">
        <v>17524</v>
      </c>
      <c r="C2939" s="45" t="s">
        <v>17525</v>
      </c>
      <c r="D2939" s="45" t="s">
        <v>17526</v>
      </c>
      <c r="E2939" s="45" t="s">
        <v>17527</v>
      </c>
      <c r="F2939" s="45" t="s">
        <v>6581</v>
      </c>
      <c r="G2939" s="45">
        <v>33</v>
      </c>
      <c r="I2939" s="45" t="s">
        <v>6563</v>
      </c>
      <c r="K2939" s="45" t="s">
        <v>17528</v>
      </c>
      <c r="L2939" s="45" t="s">
        <v>17529</v>
      </c>
      <c r="M2939" s="45" t="s">
        <v>17530</v>
      </c>
      <c r="N2939" s="45" t="s">
        <v>17531</v>
      </c>
      <c r="O2939" s="45" t="s">
        <v>17532</v>
      </c>
      <c r="P2939" s="45" t="s">
        <v>7653</v>
      </c>
    </row>
    <row r="2940" spans="1:16" x14ac:dyDescent="0.3">
      <c r="A2940" s="45" t="s">
        <v>17533</v>
      </c>
      <c r="B2940" s="45" t="s">
        <v>17534</v>
      </c>
      <c r="C2940" s="45" t="s">
        <v>17535</v>
      </c>
      <c r="D2940" s="45" t="s">
        <v>17536</v>
      </c>
      <c r="E2940" s="45" t="s">
        <v>17537</v>
      </c>
      <c r="F2940" s="45" t="s">
        <v>6581</v>
      </c>
      <c r="G2940" s="45">
        <v>34</v>
      </c>
      <c r="I2940" s="45" t="s">
        <v>6563</v>
      </c>
      <c r="K2940" s="45" t="s">
        <v>17538</v>
      </c>
      <c r="L2940" s="45" t="s">
        <v>17539</v>
      </c>
      <c r="M2940" s="45" t="s">
        <v>17540</v>
      </c>
      <c r="N2940" s="45" t="s">
        <v>17541</v>
      </c>
      <c r="O2940" s="45" t="s">
        <v>17542</v>
      </c>
      <c r="P2940" s="45" t="s">
        <v>7654</v>
      </c>
    </row>
    <row r="2941" spans="1:16" x14ac:dyDescent="0.3">
      <c r="A2941" s="45" t="s">
        <v>17543</v>
      </c>
      <c r="B2941" s="45" t="s">
        <v>17544</v>
      </c>
      <c r="C2941" s="45" t="s">
        <v>17545</v>
      </c>
      <c r="D2941" s="45" t="s">
        <v>17546</v>
      </c>
      <c r="E2941" s="45" t="s">
        <v>17547</v>
      </c>
      <c r="F2941" s="45" t="s">
        <v>6581</v>
      </c>
      <c r="G2941" s="45">
        <v>40</v>
      </c>
      <c r="I2941" s="45" t="s">
        <v>6563</v>
      </c>
      <c r="K2941" s="45" t="s">
        <v>17548</v>
      </c>
      <c r="L2941" s="45" t="s">
        <v>17549</v>
      </c>
      <c r="M2941" s="45" t="s">
        <v>17550</v>
      </c>
      <c r="N2941" s="45" t="s">
        <v>17551</v>
      </c>
      <c r="O2941" s="45" t="s">
        <v>17552</v>
      </c>
      <c r="P2941" s="45" t="s">
        <v>7655</v>
      </c>
    </row>
    <row r="2942" spans="1:16" x14ac:dyDescent="0.3">
      <c r="A2942" s="45" t="s">
        <v>17553</v>
      </c>
      <c r="B2942" s="45" t="s">
        <v>17554</v>
      </c>
      <c r="C2942" s="45" t="s">
        <v>17555</v>
      </c>
      <c r="D2942" s="45" t="s">
        <v>17556</v>
      </c>
      <c r="E2942" s="45" t="s">
        <v>17557</v>
      </c>
      <c r="F2942" s="45" t="s">
        <v>6581</v>
      </c>
      <c r="G2942" s="45">
        <v>30</v>
      </c>
      <c r="I2942" s="45" t="s">
        <v>6563</v>
      </c>
      <c r="K2942" s="45" t="s">
        <v>17558</v>
      </c>
      <c r="L2942" s="45" t="s">
        <v>17559</v>
      </c>
      <c r="M2942" s="45" t="s">
        <v>17560</v>
      </c>
      <c r="N2942" s="45" t="s">
        <v>17561</v>
      </c>
      <c r="O2942" s="45" t="s">
        <v>17562</v>
      </c>
      <c r="P2942" s="45" t="s">
        <v>6569</v>
      </c>
    </row>
    <row r="2943" spans="1:16" x14ac:dyDescent="0.3">
      <c r="A2943" s="45" t="s">
        <v>17483</v>
      </c>
      <c r="B2943" s="45" t="s">
        <v>17484</v>
      </c>
      <c r="C2943" s="45" t="s">
        <v>17485</v>
      </c>
      <c r="D2943" s="45" t="s">
        <v>17486</v>
      </c>
      <c r="E2943" s="45" t="s">
        <v>17487</v>
      </c>
      <c r="F2943" s="45" t="s">
        <v>6581</v>
      </c>
      <c r="G2943" s="45">
        <v>30</v>
      </c>
      <c r="I2943" s="45" t="s">
        <v>6564</v>
      </c>
      <c r="K2943" s="45" t="s">
        <v>17563</v>
      </c>
      <c r="L2943" s="45" t="s">
        <v>17489</v>
      </c>
      <c r="M2943" s="45" t="s">
        <v>17490</v>
      </c>
      <c r="N2943" s="45" t="s">
        <v>17491</v>
      </c>
      <c r="O2943" s="45" t="s">
        <v>17492</v>
      </c>
      <c r="P2943" s="45" t="s">
        <v>6552</v>
      </c>
    </row>
    <row r="2944" spans="1:16" x14ac:dyDescent="0.3">
      <c r="A2944" s="45" t="s">
        <v>17564</v>
      </c>
      <c r="B2944" s="45" t="s">
        <v>17565</v>
      </c>
      <c r="C2944" s="45" t="s">
        <v>17566</v>
      </c>
      <c r="D2944" s="45" t="s">
        <v>17567</v>
      </c>
      <c r="E2944" s="45" t="s">
        <v>17568</v>
      </c>
      <c r="F2944" s="45" t="s">
        <v>6581</v>
      </c>
      <c r="G2944" s="45">
        <v>11</v>
      </c>
      <c r="I2944" s="45" t="s">
        <v>6564</v>
      </c>
      <c r="K2944" s="45" t="s">
        <v>17569</v>
      </c>
      <c r="L2944" s="45" t="s">
        <v>17570</v>
      </c>
      <c r="M2944" s="45" t="s">
        <v>17571</v>
      </c>
      <c r="N2944" s="45" t="s">
        <v>17572</v>
      </c>
      <c r="O2944" s="45" t="s">
        <v>17573</v>
      </c>
      <c r="P2944" s="45" t="s">
        <v>6568</v>
      </c>
    </row>
    <row r="2945" spans="1:16" x14ac:dyDescent="0.3">
      <c r="A2945" s="45" t="s">
        <v>17493</v>
      </c>
      <c r="B2945" s="45" t="s">
        <v>17494</v>
      </c>
      <c r="C2945" s="45" t="s">
        <v>17495</v>
      </c>
      <c r="D2945" s="45" t="s">
        <v>17496</v>
      </c>
      <c r="E2945" s="45" t="s">
        <v>17497</v>
      </c>
      <c r="F2945" s="45" t="s">
        <v>6581</v>
      </c>
      <c r="G2945" s="45">
        <v>4000</v>
      </c>
      <c r="I2945" s="45" t="s">
        <v>6564</v>
      </c>
      <c r="K2945" s="45" t="s">
        <v>17574</v>
      </c>
      <c r="L2945" s="45" t="s">
        <v>17499</v>
      </c>
      <c r="M2945" s="45" t="s">
        <v>17500</v>
      </c>
      <c r="N2945" s="45" t="s">
        <v>17501</v>
      </c>
      <c r="O2945" s="45" t="s">
        <v>17502</v>
      </c>
      <c r="P2945" s="45" t="s">
        <v>6553</v>
      </c>
    </row>
    <row r="2946" spans="1:16" x14ac:dyDescent="0.3">
      <c r="A2946" s="45" t="s">
        <v>17553</v>
      </c>
      <c r="B2946" s="45" t="s">
        <v>17554</v>
      </c>
      <c r="C2946" s="45" t="s">
        <v>17555</v>
      </c>
      <c r="D2946" s="45" t="s">
        <v>17556</v>
      </c>
      <c r="E2946" s="45" t="s">
        <v>17557</v>
      </c>
      <c r="F2946" s="45" t="s">
        <v>6581</v>
      </c>
      <c r="G2946" s="45">
        <v>30</v>
      </c>
      <c r="I2946" s="45" t="s">
        <v>6564</v>
      </c>
      <c r="K2946" s="45" t="s">
        <v>17575</v>
      </c>
      <c r="L2946" s="45" t="s">
        <v>17559</v>
      </c>
      <c r="M2946" s="45" t="s">
        <v>17560</v>
      </c>
      <c r="N2946" s="45" t="s">
        <v>17561</v>
      </c>
      <c r="O2946" s="45" t="s">
        <v>17562</v>
      </c>
      <c r="P2946" s="45" t="s">
        <v>6569</v>
      </c>
    </row>
    <row r="2947" spans="1:16" x14ac:dyDescent="0.3">
      <c r="A2947" s="45" t="s">
        <v>17453</v>
      </c>
      <c r="B2947" s="45" t="s">
        <v>17454</v>
      </c>
      <c r="C2947" s="45" t="s">
        <v>17455</v>
      </c>
      <c r="D2947" s="45" t="s">
        <v>17456</v>
      </c>
      <c r="E2947" s="45" t="s">
        <v>17457</v>
      </c>
      <c r="F2947" s="45" t="s">
        <v>6581</v>
      </c>
      <c r="G2947" s="45">
        <v>106</v>
      </c>
      <c r="I2947" s="45" t="s">
        <v>6564</v>
      </c>
      <c r="K2947" s="45" t="s">
        <v>17576</v>
      </c>
      <c r="L2947" s="45" t="s">
        <v>17459</v>
      </c>
      <c r="M2947" s="45" t="s">
        <v>17460</v>
      </c>
      <c r="N2947" s="45" t="s">
        <v>17461</v>
      </c>
      <c r="O2947" s="45" t="s">
        <v>17462</v>
      </c>
      <c r="P2947" s="45" t="s">
        <v>6570</v>
      </c>
    </row>
    <row r="2948" spans="1:16" x14ac:dyDescent="0.3">
      <c r="A2948" s="45" t="s">
        <v>17463</v>
      </c>
      <c r="B2948" s="45" t="s">
        <v>17464</v>
      </c>
      <c r="C2948" s="45" t="s">
        <v>17465</v>
      </c>
      <c r="D2948" s="45" t="s">
        <v>17466</v>
      </c>
      <c r="E2948" s="45" t="s">
        <v>17467</v>
      </c>
      <c r="F2948" s="45" t="s">
        <v>5572</v>
      </c>
      <c r="G2948" s="45">
        <v>22</v>
      </c>
      <c r="I2948" s="45" t="s">
        <v>6564</v>
      </c>
      <c r="K2948" s="45" t="s">
        <v>17577</v>
      </c>
      <c r="L2948" s="45" t="s">
        <v>17469</v>
      </c>
      <c r="M2948" s="45" t="s">
        <v>17470</v>
      </c>
      <c r="N2948" s="45" t="s">
        <v>17471</v>
      </c>
      <c r="O2948" s="45" t="s">
        <v>17472</v>
      </c>
      <c r="P2948" s="45" t="s">
        <v>6571</v>
      </c>
    </row>
    <row r="2949" spans="1:16" x14ac:dyDescent="0.3">
      <c r="A2949" s="45" t="s">
        <v>17578</v>
      </c>
      <c r="B2949" s="45" t="s">
        <v>17579</v>
      </c>
      <c r="C2949" s="45" t="s">
        <v>17580</v>
      </c>
      <c r="D2949" s="45" t="s">
        <v>17581</v>
      </c>
      <c r="E2949" s="45" t="s">
        <v>17582</v>
      </c>
      <c r="F2949" s="45" t="s">
        <v>17583</v>
      </c>
      <c r="G2949" s="45">
        <v>0</v>
      </c>
      <c r="I2949" s="45" t="s">
        <v>6564</v>
      </c>
      <c r="K2949" s="45" t="s">
        <v>17584</v>
      </c>
      <c r="L2949" s="45" t="s">
        <v>17585</v>
      </c>
      <c r="M2949" s="45" t="s">
        <v>17586</v>
      </c>
      <c r="N2949" s="45" t="s">
        <v>17587</v>
      </c>
      <c r="O2949" s="45" t="s">
        <v>17588</v>
      </c>
      <c r="P2949" s="45" t="s">
        <v>6572</v>
      </c>
    </row>
    <row r="2950" spans="1:16" x14ac:dyDescent="0.3">
      <c r="A2950" s="45" t="s">
        <v>17589</v>
      </c>
      <c r="B2950" s="45" t="s">
        <v>17590</v>
      </c>
      <c r="C2950" s="45" t="s">
        <v>17591</v>
      </c>
      <c r="D2950" s="45" t="s">
        <v>17592</v>
      </c>
      <c r="E2950" s="45" t="s">
        <v>17593</v>
      </c>
      <c r="F2950" s="45" t="s">
        <v>6581</v>
      </c>
      <c r="G2950" s="45">
        <v>4000</v>
      </c>
      <c r="I2950" s="45" t="s">
        <v>6564</v>
      </c>
      <c r="K2950" s="45" t="s">
        <v>17594</v>
      </c>
      <c r="L2950" s="45" t="s">
        <v>17595</v>
      </c>
      <c r="M2950" s="45" t="s">
        <v>17596</v>
      </c>
      <c r="N2950" s="45" t="s">
        <v>17597</v>
      </c>
      <c r="O2950" s="45" t="s">
        <v>17598</v>
      </c>
      <c r="P2950" s="45" t="s">
        <v>7637</v>
      </c>
    </row>
    <row r="2951" spans="1:16" x14ac:dyDescent="0.3">
      <c r="A2951" s="45" t="s">
        <v>17599</v>
      </c>
      <c r="B2951" s="45" t="s">
        <v>17600</v>
      </c>
      <c r="C2951" s="45" t="s">
        <v>17601</v>
      </c>
      <c r="D2951" s="45" t="s">
        <v>17602</v>
      </c>
      <c r="E2951" s="45" t="s">
        <v>17603</v>
      </c>
      <c r="F2951" s="45" t="s">
        <v>6581</v>
      </c>
      <c r="G2951" s="45">
        <v>1</v>
      </c>
      <c r="I2951" s="45" t="s">
        <v>6564</v>
      </c>
      <c r="K2951" s="45" t="s">
        <v>17604</v>
      </c>
      <c r="L2951" s="45" t="s">
        <v>17605</v>
      </c>
      <c r="M2951" s="45" t="s">
        <v>17606</v>
      </c>
      <c r="N2951" s="45" t="s">
        <v>17607</v>
      </c>
      <c r="O2951" s="45" t="s">
        <v>17608</v>
      </c>
      <c r="P2951" s="45" t="s">
        <v>6573</v>
      </c>
    </row>
    <row r="2952" spans="1:16" x14ac:dyDescent="0.3">
      <c r="A2952" s="45" t="s">
        <v>17473</v>
      </c>
      <c r="B2952" s="45" t="s">
        <v>17474</v>
      </c>
      <c r="C2952" s="45" t="s">
        <v>17475</v>
      </c>
      <c r="D2952" s="45" t="s">
        <v>17476</v>
      </c>
      <c r="E2952" s="45" t="s">
        <v>17477</v>
      </c>
      <c r="F2952" s="45" t="s">
        <v>6581</v>
      </c>
      <c r="G2952" s="45">
        <v>4000</v>
      </c>
      <c r="I2952" s="45" t="s">
        <v>6564</v>
      </c>
      <c r="K2952" s="45" t="s">
        <v>17609</v>
      </c>
      <c r="L2952" s="45" t="s">
        <v>17479</v>
      </c>
      <c r="M2952" s="45" t="s">
        <v>17480</v>
      </c>
      <c r="N2952" s="45" t="s">
        <v>17481</v>
      </c>
      <c r="O2952" s="45" t="s">
        <v>17482</v>
      </c>
      <c r="P2952" s="45" t="s">
        <v>6574</v>
      </c>
    </row>
    <row r="2953" spans="1:16" x14ac:dyDescent="0.3">
      <c r="A2953" s="45" t="s">
        <v>17610</v>
      </c>
      <c r="B2953" s="45" t="s">
        <v>17611</v>
      </c>
      <c r="C2953" s="45" t="s">
        <v>17612</v>
      </c>
      <c r="D2953" s="45" t="s">
        <v>17613</v>
      </c>
      <c r="E2953" s="45" t="s">
        <v>17614</v>
      </c>
      <c r="F2953" s="45" t="s">
        <v>6581</v>
      </c>
      <c r="G2953" s="45">
        <v>4000</v>
      </c>
      <c r="I2953" s="45" t="s">
        <v>6564</v>
      </c>
      <c r="K2953" s="45" t="s">
        <v>17615</v>
      </c>
      <c r="L2953" s="45" t="s">
        <v>17616</v>
      </c>
      <c r="M2953" s="45" t="s">
        <v>17617</v>
      </c>
      <c r="N2953" s="45" t="s">
        <v>17618</v>
      </c>
      <c r="O2953" s="45" t="s">
        <v>17619</v>
      </c>
      <c r="P2953" s="45" t="s">
        <v>6575</v>
      </c>
    </row>
    <row r="2954" spans="1:16" x14ac:dyDescent="0.3">
      <c r="A2954" s="45" t="s">
        <v>17620</v>
      </c>
      <c r="B2954" s="45" t="s">
        <v>17621</v>
      </c>
      <c r="C2954" s="45" t="s">
        <v>17622</v>
      </c>
      <c r="D2954" s="45" t="s">
        <v>17623</v>
      </c>
      <c r="E2954" s="45" t="s">
        <v>17624</v>
      </c>
      <c r="F2954" s="45" t="s">
        <v>6581</v>
      </c>
      <c r="G2954" s="45">
        <v>4000</v>
      </c>
      <c r="I2954" s="45" t="s">
        <v>6564</v>
      </c>
      <c r="K2954" s="45" t="s">
        <v>17625</v>
      </c>
      <c r="L2954" s="45" t="s">
        <v>17626</v>
      </c>
      <c r="M2954" s="45" t="s">
        <v>17627</v>
      </c>
      <c r="N2954" s="45" t="s">
        <v>17628</v>
      </c>
      <c r="O2954" s="45" t="s">
        <v>17629</v>
      </c>
      <c r="P2954" s="45" t="s">
        <v>6576</v>
      </c>
    </row>
    <row r="2955" spans="1:16" x14ac:dyDescent="0.3">
      <c r="A2955" s="45" t="s">
        <v>17630</v>
      </c>
      <c r="B2955" s="45" t="s">
        <v>17631</v>
      </c>
      <c r="C2955" s="45" t="s">
        <v>17632</v>
      </c>
      <c r="D2955" s="45" t="s">
        <v>17633</v>
      </c>
      <c r="E2955" s="45" t="s">
        <v>17634</v>
      </c>
      <c r="F2955" s="45" t="s">
        <v>6581</v>
      </c>
      <c r="G2955" s="45">
        <v>189</v>
      </c>
      <c r="I2955" s="45" t="s">
        <v>6564</v>
      </c>
      <c r="K2955" s="45" t="s">
        <v>17635</v>
      </c>
      <c r="L2955" s="45" t="s">
        <v>17636</v>
      </c>
      <c r="M2955" s="45" t="s">
        <v>17637</v>
      </c>
      <c r="N2955" s="45" t="s">
        <v>17638</v>
      </c>
      <c r="O2955" s="45" t="s">
        <v>17639</v>
      </c>
      <c r="P2955" s="45" t="s">
        <v>6577</v>
      </c>
    </row>
    <row r="2956" spans="1:16" x14ac:dyDescent="0.3">
      <c r="A2956" s="45" t="s">
        <v>17640</v>
      </c>
      <c r="B2956" s="45" t="s">
        <v>17641</v>
      </c>
      <c r="C2956" s="45" t="s">
        <v>17642</v>
      </c>
      <c r="D2956" s="45" t="s">
        <v>17643</v>
      </c>
      <c r="E2956" s="45" t="s">
        <v>17644</v>
      </c>
      <c r="F2956" s="45" t="s">
        <v>6581</v>
      </c>
      <c r="G2956" s="45">
        <v>7</v>
      </c>
      <c r="I2956" s="45" t="s">
        <v>6564</v>
      </c>
      <c r="K2956" s="45" t="s">
        <v>17645</v>
      </c>
      <c r="L2956" s="45" t="s">
        <v>17646</v>
      </c>
      <c r="M2956" s="45" t="s">
        <v>17647</v>
      </c>
      <c r="N2956" s="45" t="s">
        <v>17648</v>
      </c>
      <c r="O2956" s="45" t="s">
        <v>17649</v>
      </c>
      <c r="P2956" s="45" t="s">
        <v>6578</v>
      </c>
    </row>
    <row r="2957" spans="1:16" x14ac:dyDescent="0.3">
      <c r="A2957" s="45" t="s">
        <v>17650</v>
      </c>
      <c r="B2957" s="45" t="s">
        <v>17651</v>
      </c>
      <c r="C2957" s="45" t="s">
        <v>17652</v>
      </c>
      <c r="D2957" s="45" t="s">
        <v>17653</v>
      </c>
      <c r="E2957" s="45" t="s">
        <v>17654</v>
      </c>
      <c r="F2957" s="45" t="s">
        <v>5572</v>
      </c>
      <c r="G2957" s="45">
        <v>22</v>
      </c>
      <c r="I2957" s="45" t="s">
        <v>6564</v>
      </c>
      <c r="K2957" s="45" t="s">
        <v>17655</v>
      </c>
      <c r="L2957" s="45" t="s">
        <v>17656</v>
      </c>
      <c r="M2957" s="45" t="s">
        <v>17657</v>
      </c>
      <c r="N2957" s="45" t="s">
        <v>17658</v>
      </c>
      <c r="O2957" s="45" t="s">
        <v>17659</v>
      </c>
      <c r="P2957" s="45" t="s">
        <v>6579</v>
      </c>
    </row>
    <row r="2958" spans="1:16" x14ac:dyDescent="0.3">
      <c r="A2958" s="45" t="s">
        <v>17660</v>
      </c>
      <c r="B2958" s="45" t="s">
        <v>17661</v>
      </c>
      <c r="C2958" s="45" t="s">
        <v>17662</v>
      </c>
      <c r="D2958" s="45" t="s">
        <v>17663</v>
      </c>
      <c r="E2958" s="45" t="s">
        <v>17664</v>
      </c>
      <c r="F2958" s="45" t="s">
        <v>5572</v>
      </c>
      <c r="G2958" s="45">
        <v>22</v>
      </c>
      <c r="I2958" s="45" t="s">
        <v>6564</v>
      </c>
      <c r="K2958" s="45" t="s">
        <v>17665</v>
      </c>
      <c r="L2958" s="45" t="s">
        <v>17666</v>
      </c>
      <c r="M2958" s="45" t="s">
        <v>17667</v>
      </c>
      <c r="N2958" s="45" t="s">
        <v>17668</v>
      </c>
      <c r="O2958" s="45" t="s">
        <v>17669</v>
      </c>
      <c r="P2958" s="45" t="s">
        <v>6580</v>
      </c>
    </row>
    <row r="2959" spans="1:16" x14ac:dyDescent="0.3">
      <c r="A2959" s="45" t="s">
        <v>17564</v>
      </c>
      <c r="B2959" s="45" t="s">
        <v>17565</v>
      </c>
      <c r="C2959" s="45" t="s">
        <v>17566</v>
      </c>
      <c r="D2959" s="45" t="s">
        <v>17567</v>
      </c>
      <c r="E2959" s="45" t="s">
        <v>17568</v>
      </c>
      <c r="F2959" s="45" t="s">
        <v>6581</v>
      </c>
      <c r="G2959" s="45">
        <v>11</v>
      </c>
      <c r="I2959" s="45" t="s">
        <v>6565</v>
      </c>
      <c r="K2959" s="45" t="s">
        <v>17670</v>
      </c>
      <c r="L2959" s="45" t="s">
        <v>17570</v>
      </c>
      <c r="M2959" s="45" t="s">
        <v>17571</v>
      </c>
      <c r="N2959" s="45" t="s">
        <v>17572</v>
      </c>
      <c r="O2959" s="45" t="s">
        <v>17573</v>
      </c>
      <c r="P2959" s="45" t="s">
        <v>6568</v>
      </c>
    </row>
    <row r="2960" spans="1:16" x14ac:dyDescent="0.3">
      <c r="A2960" s="45" t="s">
        <v>17671</v>
      </c>
      <c r="B2960" s="45" t="s">
        <v>17672</v>
      </c>
      <c r="C2960" s="45" t="s">
        <v>17673</v>
      </c>
      <c r="D2960" s="45" t="s">
        <v>17674</v>
      </c>
      <c r="E2960" s="45" t="s">
        <v>17675</v>
      </c>
      <c r="F2960" s="45" t="s">
        <v>6581</v>
      </c>
      <c r="G2960" s="45">
        <v>30</v>
      </c>
      <c r="I2960" s="45" t="s">
        <v>6565</v>
      </c>
      <c r="K2960" s="45" t="s">
        <v>17676</v>
      </c>
      <c r="L2960" s="45" t="s">
        <v>17677</v>
      </c>
      <c r="M2960" s="45" t="s">
        <v>17678</v>
      </c>
      <c r="N2960" s="45" t="s">
        <v>17679</v>
      </c>
      <c r="O2960" s="45" t="s">
        <v>17680</v>
      </c>
      <c r="P2960" s="45" t="s">
        <v>17681</v>
      </c>
    </row>
    <row r="2961" spans="1:16" x14ac:dyDescent="0.3">
      <c r="A2961" s="45" t="s">
        <v>17682</v>
      </c>
      <c r="B2961" s="45" t="s">
        <v>17683</v>
      </c>
      <c r="C2961" s="45" t="s">
        <v>17684</v>
      </c>
      <c r="D2961" s="45" t="s">
        <v>17685</v>
      </c>
      <c r="E2961" s="45" t="s">
        <v>17686</v>
      </c>
      <c r="F2961" s="45" t="s">
        <v>6581</v>
      </c>
      <c r="G2961" s="45">
        <v>4000</v>
      </c>
      <c r="I2961" s="45" t="s">
        <v>6565</v>
      </c>
      <c r="K2961" s="45" t="s">
        <v>17687</v>
      </c>
      <c r="L2961" s="45" t="s">
        <v>17688</v>
      </c>
      <c r="M2961" s="45" t="s">
        <v>17689</v>
      </c>
      <c r="N2961" s="45" t="s">
        <v>17690</v>
      </c>
      <c r="O2961" s="45" t="s">
        <v>17691</v>
      </c>
      <c r="P2961" s="45" t="s">
        <v>17692</v>
      </c>
    </row>
    <row r="2962" spans="1:16" x14ac:dyDescent="0.3">
      <c r="A2962" s="45" t="s">
        <v>17693</v>
      </c>
      <c r="B2962" s="45" t="s">
        <v>17694</v>
      </c>
      <c r="C2962" s="45" t="s">
        <v>17695</v>
      </c>
      <c r="D2962" s="45" t="s">
        <v>17696</v>
      </c>
      <c r="E2962" s="45" t="s">
        <v>17697</v>
      </c>
      <c r="F2962" s="45" t="s">
        <v>5572</v>
      </c>
      <c r="G2962" s="45">
        <v>22</v>
      </c>
      <c r="I2962" s="45" t="s">
        <v>6565</v>
      </c>
      <c r="K2962" s="45" t="s">
        <v>17698</v>
      </c>
      <c r="L2962" s="45" t="s">
        <v>17699</v>
      </c>
      <c r="M2962" s="45" t="s">
        <v>17700</v>
      </c>
      <c r="N2962" s="45" t="s">
        <v>17701</v>
      </c>
      <c r="O2962" s="45" t="s">
        <v>17702</v>
      </c>
      <c r="P2962" s="45" t="s">
        <v>17703</v>
      </c>
    </row>
    <row r="2963" spans="1:16" x14ac:dyDescent="0.3">
      <c r="A2963" s="45" t="s">
        <v>17704</v>
      </c>
      <c r="B2963" s="45" t="s">
        <v>17705</v>
      </c>
      <c r="C2963" s="45" t="s">
        <v>17706</v>
      </c>
      <c r="D2963" s="45" t="s">
        <v>17707</v>
      </c>
      <c r="E2963" s="45" t="s">
        <v>17708</v>
      </c>
      <c r="F2963" s="45" t="s">
        <v>6581</v>
      </c>
      <c r="G2963" s="45">
        <v>30</v>
      </c>
      <c r="I2963" s="45" t="s">
        <v>6565</v>
      </c>
      <c r="K2963" s="45" t="s">
        <v>17709</v>
      </c>
      <c r="L2963" s="45" t="s">
        <v>17710</v>
      </c>
      <c r="M2963" s="45" t="s">
        <v>17711</v>
      </c>
      <c r="N2963" s="45" t="s">
        <v>17712</v>
      </c>
      <c r="O2963" s="45" t="s">
        <v>17713</v>
      </c>
      <c r="P2963" s="45" t="s">
        <v>17714</v>
      </c>
    </row>
    <row r="2964" spans="1:16" x14ac:dyDescent="0.3">
      <c r="A2964" s="45" t="s">
        <v>17715</v>
      </c>
      <c r="B2964" s="45" t="s">
        <v>17716</v>
      </c>
      <c r="C2964" s="45" t="s">
        <v>17717</v>
      </c>
      <c r="D2964" s="45" t="s">
        <v>17718</v>
      </c>
      <c r="E2964" s="45" t="s">
        <v>17719</v>
      </c>
      <c r="F2964" s="45" t="s">
        <v>6581</v>
      </c>
      <c r="G2964" s="45">
        <v>4000</v>
      </c>
      <c r="I2964" s="45" t="s">
        <v>6565</v>
      </c>
      <c r="K2964" s="45" t="s">
        <v>17720</v>
      </c>
      <c r="L2964" s="45" t="s">
        <v>17721</v>
      </c>
      <c r="M2964" s="45" t="s">
        <v>17722</v>
      </c>
      <c r="N2964" s="45" t="s">
        <v>17723</v>
      </c>
      <c r="O2964" s="45" t="s">
        <v>17724</v>
      </c>
      <c r="P2964" s="45" t="s">
        <v>17725</v>
      </c>
    </row>
    <row r="2965" spans="1:16" x14ac:dyDescent="0.3">
      <c r="A2965" s="45" t="s">
        <v>17726</v>
      </c>
      <c r="B2965" s="45" t="s">
        <v>17727</v>
      </c>
      <c r="C2965" s="45" t="s">
        <v>17728</v>
      </c>
      <c r="D2965" s="45" t="s">
        <v>17729</v>
      </c>
      <c r="E2965" s="45" t="s">
        <v>17730</v>
      </c>
      <c r="F2965" s="45" t="s">
        <v>6581</v>
      </c>
      <c r="G2965" s="45">
        <v>4000</v>
      </c>
      <c r="I2965" s="45" t="s">
        <v>6565</v>
      </c>
      <c r="K2965" s="45" t="s">
        <v>17731</v>
      </c>
      <c r="L2965" s="45" t="s">
        <v>17732</v>
      </c>
      <c r="M2965" s="45" t="s">
        <v>17733</v>
      </c>
      <c r="N2965" s="45" t="s">
        <v>17734</v>
      </c>
      <c r="O2965" s="45" t="s">
        <v>17735</v>
      </c>
      <c r="P2965" s="45" t="s">
        <v>17736</v>
      </c>
    </row>
    <row r="2966" spans="1:16" x14ac:dyDescent="0.3">
      <c r="A2966" s="45" t="s">
        <v>17737</v>
      </c>
      <c r="B2966" s="45" t="s">
        <v>17738</v>
      </c>
      <c r="C2966" s="45" t="s">
        <v>17739</v>
      </c>
      <c r="D2966" s="45" t="s">
        <v>17740</v>
      </c>
      <c r="E2966" s="45" t="s">
        <v>17741</v>
      </c>
      <c r="F2966" s="45" t="s">
        <v>5572</v>
      </c>
      <c r="G2966" s="45">
        <v>22</v>
      </c>
      <c r="I2966" s="45" t="s">
        <v>6565</v>
      </c>
      <c r="K2966" s="45" t="s">
        <v>17742</v>
      </c>
      <c r="L2966" s="45" t="s">
        <v>17743</v>
      </c>
      <c r="M2966" s="45" t="s">
        <v>17744</v>
      </c>
      <c r="N2966" s="45" t="s">
        <v>17745</v>
      </c>
      <c r="O2966" s="45" t="s">
        <v>17746</v>
      </c>
      <c r="P2966" s="45" t="s">
        <v>4833</v>
      </c>
    </row>
    <row r="2967" spans="1:16" x14ac:dyDescent="0.3">
      <c r="A2967" s="45" t="s">
        <v>9553</v>
      </c>
      <c r="B2967" s="45" t="s">
        <v>17747</v>
      </c>
      <c r="C2967" s="45" t="s">
        <v>9555</v>
      </c>
      <c r="D2967" s="45" t="s">
        <v>9556</v>
      </c>
      <c r="E2967" s="45" t="s">
        <v>9557</v>
      </c>
      <c r="F2967" s="45" t="s">
        <v>6581</v>
      </c>
      <c r="G2967" s="45">
        <v>159</v>
      </c>
      <c r="I2967" s="45" t="s">
        <v>6565</v>
      </c>
      <c r="K2967" s="45" t="s">
        <v>17748</v>
      </c>
      <c r="L2967" s="45" t="s">
        <v>9559</v>
      </c>
      <c r="M2967" s="45" t="s">
        <v>9560</v>
      </c>
      <c r="N2967" s="45" t="s">
        <v>9561</v>
      </c>
      <c r="O2967" s="45" t="s">
        <v>9562</v>
      </c>
      <c r="P2967" s="45" t="s">
        <v>4832</v>
      </c>
    </row>
    <row r="2968" spans="1:16" x14ac:dyDescent="0.3">
      <c r="A2968" s="45" t="s">
        <v>17749</v>
      </c>
      <c r="B2968" s="45" t="s">
        <v>17750</v>
      </c>
      <c r="C2968" s="45" t="s">
        <v>17751</v>
      </c>
      <c r="D2968" s="45" t="s">
        <v>17752</v>
      </c>
      <c r="E2968" s="45" t="s">
        <v>17753</v>
      </c>
      <c r="F2968" s="45" t="s">
        <v>6581</v>
      </c>
      <c r="G2968" s="45">
        <v>81</v>
      </c>
      <c r="I2968" s="45" t="s">
        <v>6565</v>
      </c>
      <c r="K2968" s="45" t="s">
        <v>17754</v>
      </c>
      <c r="L2968" s="45" t="s">
        <v>17755</v>
      </c>
      <c r="M2968" s="45" t="s">
        <v>17756</v>
      </c>
      <c r="N2968" s="45" t="s">
        <v>17757</v>
      </c>
      <c r="O2968" s="45" t="s">
        <v>17758</v>
      </c>
      <c r="P2968" s="45" t="s">
        <v>17759</v>
      </c>
    </row>
    <row r="2969" spans="1:16" x14ac:dyDescent="0.3">
      <c r="A2969" s="45" t="s">
        <v>17760</v>
      </c>
      <c r="B2969" s="45" t="s">
        <v>17761</v>
      </c>
      <c r="C2969" s="45" t="s">
        <v>17762</v>
      </c>
      <c r="D2969" s="45" t="s">
        <v>17763</v>
      </c>
      <c r="E2969" s="45" t="s">
        <v>17764</v>
      </c>
      <c r="F2969" s="45" t="s">
        <v>6581</v>
      </c>
      <c r="G2969" s="45">
        <v>19</v>
      </c>
      <c r="I2969" s="45" t="s">
        <v>6565</v>
      </c>
      <c r="K2969" s="45" t="s">
        <v>17765</v>
      </c>
      <c r="L2969" s="45" t="s">
        <v>17766</v>
      </c>
      <c r="M2969" s="45" t="s">
        <v>17767</v>
      </c>
      <c r="N2969" s="45" t="s">
        <v>17768</v>
      </c>
      <c r="O2969" s="45" t="s">
        <v>17769</v>
      </c>
      <c r="P2969" s="45" t="s">
        <v>17770</v>
      </c>
    </row>
    <row r="2970" spans="1:16" x14ac:dyDescent="0.3">
      <c r="A2970" s="45" t="s">
        <v>17771</v>
      </c>
      <c r="B2970" s="45" t="s">
        <v>17772</v>
      </c>
      <c r="C2970" s="45" t="s">
        <v>17773</v>
      </c>
      <c r="D2970" s="45" t="s">
        <v>17774</v>
      </c>
      <c r="E2970" s="45" t="s">
        <v>17775</v>
      </c>
      <c r="F2970" s="45" t="s">
        <v>6581</v>
      </c>
      <c r="G2970" s="45">
        <v>1195</v>
      </c>
      <c r="I2970" s="45" t="s">
        <v>6565</v>
      </c>
      <c r="K2970" s="45" t="s">
        <v>17776</v>
      </c>
      <c r="L2970" s="45" t="s">
        <v>17777</v>
      </c>
      <c r="M2970" s="45" t="s">
        <v>17778</v>
      </c>
      <c r="N2970" s="45" t="s">
        <v>17779</v>
      </c>
      <c r="O2970" s="45" t="s">
        <v>17780</v>
      </c>
      <c r="P2970" s="45" t="s">
        <v>17781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902"/>
  <sheetViews>
    <sheetView topLeftCell="A16" zoomScaleNormal="100" workbookViewId="0">
      <selection activeCell="D55" sqref="D55"/>
    </sheetView>
  </sheetViews>
  <sheetFormatPr defaultRowHeight="12" x14ac:dyDescent="0.3"/>
  <cols>
    <col min="1" max="1" width="29.125" style="29" customWidth="1"/>
    <col min="2" max="2" width="28.875" style="29" customWidth="1"/>
    <col min="3" max="3" width="21.125" style="29" customWidth="1"/>
    <col min="4" max="4" width="24.625" style="29" customWidth="1"/>
    <col min="5" max="5" width="14.375" style="29" customWidth="1"/>
    <col min="6" max="7" width="3.125" style="29" bestFit="1" customWidth="1"/>
    <col min="8" max="8" width="7.75" style="29" customWidth="1"/>
    <col min="9" max="9" width="9" style="31"/>
    <col min="10" max="21" width="0" style="31" hidden="1" customWidth="1"/>
    <col min="22" max="16384" width="9" style="31"/>
  </cols>
  <sheetData>
    <row r="2" spans="1:21" x14ac:dyDescent="0.3">
      <c r="A2" s="41" t="s">
        <v>6567</v>
      </c>
      <c r="B2" s="41" t="s">
        <v>4829</v>
      </c>
      <c r="C2" s="41" t="s">
        <v>4830</v>
      </c>
      <c r="D2" s="41" t="s">
        <v>4831</v>
      </c>
      <c r="E2" s="41" t="s">
        <v>4832</v>
      </c>
      <c r="F2" s="41" t="s">
        <v>4833</v>
      </c>
      <c r="G2" s="41" t="s">
        <v>4834</v>
      </c>
      <c r="H2" s="41" t="s">
        <v>6566</v>
      </c>
    </row>
    <row r="3" spans="1:21" x14ac:dyDescent="0.3">
      <c r="A3" s="38" t="s">
        <v>4835</v>
      </c>
      <c r="B3" s="38" t="s">
        <v>4836</v>
      </c>
      <c r="C3" s="38" t="s">
        <v>4837</v>
      </c>
      <c r="D3" s="38" t="s">
        <v>4838</v>
      </c>
      <c r="E3" s="38" t="s">
        <v>4839</v>
      </c>
      <c r="F3" s="33" t="s">
        <v>4840</v>
      </c>
      <c r="G3" s="33" t="s">
        <v>399</v>
      </c>
      <c r="H3" s="38"/>
      <c r="J3" s="31" t="s">
        <v>6546</v>
      </c>
      <c r="K3" s="31" t="str">
        <f>A3</f>
        <v>HD_HOUS_APPLY</v>
      </c>
      <c r="L3" s="31" t="s">
        <v>6547</v>
      </c>
      <c r="M3" s="31" t="str">
        <f>B3</f>
        <v>HD_계약_계약서승인이력</v>
      </c>
      <c r="N3" s="31" t="s">
        <v>6548</v>
      </c>
      <c r="O3" s="31" t="s">
        <v>6549</v>
      </c>
      <c r="P3" s="31" t="str">
        <f>A3</f>
        <v>HD_HOUS_APPLY</v>
      </c>
      <c r="Q3" s="31" t="s">
        <v>6550</v>
      </c>
      <c r="R3" s="31" t="str">
        <f>C3</f>
        <v>CUST_CODE</v>
      </c>
      <c r="S3" s="31" t="s">
        <v>6551</v>
      </c>
      <c r="T3" s="31" t="str">
        <f>D3</f>
        <v>거래처코드</v>
      </c>
      <c r="U3" s="31" t="s">
        <v>6548</v>
      </c>
    </row>
    <row r="4" spans="1:21" x14ac:dyDescent="0.3">
      <c r="A4" s="38" t="s">
        <v>4835</v>
      </c>
      <c r="B4" s="38" t="s">
        <v>4836</v>
      </c>
      <c r="C4" s="38" t="s">
        <v>4841</v>
      </c>
      <c r="D4" s="38" t="s">
        <v>4842</v>
      </c>
      <c r="E4" s="38" t="s">
        <v>4843</v>
      </c>
      <c r="F4" s="33" t="s">
        <v>4840</v>
      </c>
      <c r="G4" s="33" t="s">
        <v>399</v>
      </c>
      <c r="H4" s="38"/>
      <c r="J4" s="31" t="s">
        <v>6546</v>
      </c>
      <c r="K4" s="31" t="str">
        <f t="shared" ref="K4:K65" si="0">A4</f>
        <v>HD_HOUS_APPLY</v>
      </c>
      <c r="L4" s="31" t="s">
        <v>6547</v>
      </c>
      <c r="M4" s="31" t="str">
        <f t="shared" ref="M4:M65" si="1">B4</f>
        <v>HD_계약_계약서승인이력</v>
      </c>
      <c r="N4" s="31" t="s">
        <v>6548</v>
      </c>
      <c r="O4" s="31" t="s">
        <v>6549</v>
      </c>
      <c r="P4" s="31" t="str">
        <f t="shared" ref="P4:P65" si="2">A4</f>
        <v>HD_HOUS_APPLY</v>
      </c>
      <c r="Q4" s="31" t="s">
        <v>6550</v>
      </c>
      <c r="R4" s="31" t="str">
        <f t="shared" ref="R4:R65" si="3">C4</f>
        <v>SEQ</v>
      </c>
      <c r="S4" s="31" t="s">
        <v>6551</v>
      </c>
      <c r="T4" s="31" t="str">
        <f t="shared" ref="T4:T65" si="4">D4</f>
        <v>고객순번</v>
      </c>
      <c r="U4" s="31" t="s">
        <v>6548</v>
      </c>
    </row>
    <row r="5" spans="1:21" x14ac:dyDescent="0.3">
      <c r="A5" s="38" t="s">
        <v>4835</v>
      </c>
      <c r="B5" s="38" t="s">
        <v>4836</v>
      </c>
      <c r="C5" s="38" t="s">
        <v>4844</v>
      </c>
      <c r="D5" s="38" t="s">
        <v>4845</v>
      </c>
      <c r="E5" s="38" t="s">
        <v>4843</v>
      </c>
      <c r="F5" s="33" t="s">
        <v>4840</v>
      </c>
      <c r="G5" s="33" t="s">
        <v>399</v>
      </c>
      <c r="H5" s="38"/>
      <c r="J5" s="31" t="s">
        <v>6546</v>
      </c>
      <c r="K5" s="31" t="str">
        <f t="shared" si="0"/>
        <v>HD_HOUS_APPLY</v>
      </c>
      <c r="L5" s="31" t="s">
        <v>6547</v>
      </c>
      <c r="M5" s="31" t="str">
        <f t="shared" si="1"/>
        <v>HD_계약_계약서승인이력</v>
      </c>
      <c r="N5" s="31" t="s">
        <v>6548</v>
      </c>
      <c r="O5" s="31" t="s">
        <v>6549</v>
      </c>
      <c r="P5" s="31" t="str">
        <f t="shared" si="2"/>
        <v>HD_HOUS_APPLY</v>
      </c>
      <c r="Q5" s="31" t="s">
        <v>6550</v>
      </c>
      <c r="R5" s="31" t="str">
        <f t="shared" si="3"/>
        <v>SN</v>
      </c>
      <c r="S5" s="31" t="s">
        <v>6551</v>
      </c>
      <c r="T5" s="31" t="str">
        <f t="shared" si="4"/>
        <v>변경횟수</v>
      </c>
      <c r="U5" s="31" t="s">
        <v>6548</v>
      </c>
    </row>
    <row r="6" spans="1:21" x14ac:dyDescent="0.3">
      <c r="A6" s="38" t="s">
        <v>4835</v>
      </c>
      <c r="B6" s="38" t="s">
        <v>4836</v>
      </c>
      <c r="C6" s="38" t="s">
        <v>4846</v>
      </c>
      <c r="D6" s="38" t="s">
        <v>4847</v>
      </c>
      <c r="E6" s="38" t="s">
        <v>4848</v>
      </c>
      <c r="F6" s="33" t="s">
        <v>399</v>
      </c>
      <c r="G6" s="33" t="s">
        <v>399</v>
      </c>
      <c r="H6" s="38"/>
      <c r="J6" s="31" t="s">
        <v>6546</v>
      </c>
      <c r="K6" s="31" t="str">
        <f t="shared" si="0"/>
        <v>HD_HOUS_APPLY</v>
      </c>
      <c r="L6" s="31" t="s">
        <v>6547</v>
      </c>
      <c r="M6" s="31" t="str">
        <f t="shared" si="1"/>
        <v>HD_계약_계약서승인이력</v>
      </c>
      <c r="N6" s="31" t="s">
        <v>6548</v>
      </c>
      <c r="O6" s="31" t="s">
        <v>6549</v>
      </c>
      <c r="P6" s="31" t="str">
        <f t="shared" si="2"/>
        <v>HD_HOUS_APPLY</v>
      </c>
      <c r="Q6" s="31" t="s">
        <v>6550</v>
      </c>
      <c r="R6" s="31" t="str">
        <f t="shared" si="3"/>
        <v>DEPT_CODE</v>
      </c>
      <c r="S6" s="31" t="s">
        <v>6551</v>
      </c>
      <c r="T6" s="31" t="str">
        <f t="shared" si="4"/>
        <v>현장코드</v>
      </c>
      <c r="U6" s="31" t="s">
        <v>6548</v>
      </c>
    </row>
    <row r="7" spans="1:21" x14ac:dyDescent="0.3">
      <c r="A7" s="38" t="s">
        <v>4835</v>
      </c>
      <c r="B7" s="38" t="s">
        <v>4836</v>
      </c>
      <c r="C7" s="38" t="s">
        <v>4849</v>
      </c>
      <c r="D7" s="38" t="s">
        <v>4850</v>
      </c>
      <c r="E7" s="38" t="s">
        <v>4851</v>
      </c>
      <c r="F7" s="33" t="s">
        <v>399</v>
      </c>
      <c r="G7" s="33" t="s">
        <v>399</v>
      </c>
      <c r="H7" s="38"/>
      <c r="J7" s="31" t="s">
        <v>6546</v>
      </c>
      <c r="K7" s="31" t="str">
        <f t="shared" si="0"/>
        <v>HD_HOUS_APPLY</v>
      </c>
      <c r="L7" s="31" t="s">
        <v>6547</v>
      </c>
      <c r="M7" s="31" t="str">
        <f t="shared" si="1"/>
        <v>HD_계약_계약서승인이력</v>
      </c>
      <c r="N7" s="31" t="s">
        <v>6548</v>
      </c>
      <c r="O7" s="31" t="s">
        <v>6549</v>
      </c>
      <c r="P7" s="31" t="str">
        <f t="shared" si="2"/>
        <v>HD_HOUS_APPLY</v>
      </c>
      <c r="Q7" s="31" t="s">
        <v>6550</v>
      </c>
      <c r="R7" s="31" t="str">
        <f t="shared" si="3"/>
        <v>HOUSETAG</v>
      </c>
      <c r="S7" s="31" t="s">
        <v>6551</v>
      </c>
      <c r="T7" s="31" t="str">
        <f t="shared" si="4"/>
        <v>분양구분</v>
      </c>
      <c r="U7" s="31" t="s">
        <v>6548</v>
      </c>
    </row>
    <row r="8" spans="1:21" x14ac:dyDescent="0.3">
      <c r="A8" s="38" t="s">
        <v>4835</v>
      </c>
      <c r="B8" s="38" t="s">
        <v>4836</v>
      </c>
      <c r="C8" s="38" t="s">
        <v>4852</v>
      </c>
      <c r="D8" s="38" t="s">
        <v>4853</v>
      </c>
      <c r="E8" s="38" t="s">
        <v>4854</v>
      </c>
      <c r="F8" s="33" t="s">
        <v>399</v>
      </c>
      <c r="G8" s="33" t="s">
        <v>399</v>
      </c>
      <c r="H8" s="38"/>
      <c r="J8" s="31" t="s">
        <v>6546</v>
      </c>
      <c r="K8" s="31" t="str">
        <f t="shared" si="0"/>
        <v>HD_HOUS_APPLY</v>
      </c>
      <c r="L8" s="31" t="s">
        <v>6547</v>
      </c>
      <c r="M8" s="31" t="str">
        <f t="shared" si="1"/>
        <v>HD_계약_계약서승인이력</v>
      </c>
      <c r="N8" s="31" t="s">
        <v>6548</v>
      </c>
      <c r="O8" s="31" t="s">
        <v>6549</v>
      </c>
      <c r="P8" s="31" t="str">
        <f t="shared" si="2"/>
        <v>HD_HOUS_APPLY</v>
      </c>
      <c r="Q8" s="31" t="s">
        <v>6550</v>
      </c>
      <c r="R8" s="31" t="str">
        <f t="shared" si="3"/>
        <v>BUILDNO</v>
      </c>
      <c r="S8" s="31" t="s">
        <v>6551</v>
      </c>
      <c r="T8" s="31" t="str">
        <f t="shared" si="4"/>
        <v>동</v>
      </c>
      <c r="U8" s="31" t="s">
        <v>6548</v>
      </c>
    </row>
    <row r="9" spans="1:21" x14ac:dyDescent="0.3">
      <c r="A9" s="38" t="s">
        <v>4835</v>
      </c>
      <c r="B9" s="38" t="s">
        <v>4836</v>
      </c>
      <c r="C9" s="38" t="s">
        <v>4855</v>
      </c>
      <c r="D9" s="38" t="s">
        <v>4856</v>
      </c>
      <c r="E9" s="38" t="s">
        <v>4854</v>
      </c>
      <c r="F9" s="33" t="s">
        <v>399</v>
      </c>
      <c r="G9" s="33" t="s">
        <v>399</v>
      </c>
      <c r="H9" s="38"/>
      <c r="J9" s="31" t="s">
        <v>6546</v>
      </c>
      <c r="K9" s="31" t="str">
        <f t="shared" si="0"/>
        <v>HD_HOUS_APPLY</v>
      </c>
      <c r="L9" s="31" t="s">
        <v>6547</v>
      </c>
      <c r="M9" s="31" t="str">
        <f t="shared" si="1"/>
        <v>HD_계약_계약서승인이력</v>
      </c>
      <c r="N9" s="31" t="s">
        <v>6548</v>
      </c>
      <c r="O9" s="31" t="s">
        <v>6549</v>
      </c>
      <c r="P9" s="31" t="str">
        <f t="shared" si="2"/>
        <v>HD_HOUS_APPLY</v>
      </c>
      <c r="Q9" s="31" t="s">
        <v>6550</v>
      </c>
      <c r="R9" s="31" t="str">
        <f t="shared" si="3"/>
        <v>HOUSENO</v>
      </c>
      <c r="S9" s="31" t="s">
        <v>6551</v>
      </c>
      <c r="T9" s="31" t="str">
        <f t="shared" si="4"/>
        <v>호</v>
      </c>
      <c r="U9" s="31" t="s">
        <v>6548</v>
      </c>
    </row>
    <row r="10" spans="1:21" x14ac:dyDescent="0.3">
      <c r="A10" s="38" t="s">
        <v>4835</v>
      </c>
      <c r="B10" s="38" t="s">
        <v>4836</v>
      </c>
      <c r="C10" s="38" t="s">
        <v>4857</v>
      </c>
      <c r="D10" s="38" t="s">
        <v>4858</v>
      </c>
      <c r="E10" s="38" t="s">
        <v>4851</v>
      </c>
      <c r="F10" s="33" t="s">
        <v>399</v>
      </c>
      <c r="G10" s="33" t="s">
        <v>399</v>
      </c>
      <c r="H10" s="38"/>
      <c r="J10" s="31" t="s">
        <v>6546</v>
      </c>
      <c r="K10" s="31" t="str">
        <f t="shared" si="0"/>
        <v>HD_HOUS_APPLY</v>
      </c>
      <c r="L10" s="31" t="s">
        <v>6547</v>
      </c>
      <c r="M10" s="31" t="str">
        <f t="shared" si="1"/>
        <v>HD_계약_계약서승인이력</v>
      </c>
      <c r="N10" s="31" t="s">
        <v>6548</v>
      </c>
      <c r="O10" s="31" t="s">
        <v>6549</v>
      </c>
      <c r="P10" s="31" t="str">
        <f t="shared" si="2"/>
        <v>HD_HOUS_APPLY</v>
      </c>
      <c r="Q10" s="31" t="s">
        <v>6550</v>
      </c>
      <c r="R10" s="31" t="str">
        <f t="shared" si="3"/>
        <v>APPLY_YN</v>
      </c>
      <c r="S10" s="31" t="s">
        <v>6551</v>
      </c>
      <c r="T10" s="31" t="str">
        <f t="shared" si="4"/>
        <v>승인여부</v>
      </c>
      <c r="U10" s="31" t="s">
        <v>6548</v>
      </c>
    </row>
    <row r="11" spans="1:21" x14ac:dyDescent="0.3">
      <c r="A11" s="38" t="s">
        <v>4835</v>
      </c>
      <c r="B11" s="38" t="s">
        <v>4836</v>
      </c>
      <c r="C11" s="38" t="s">
        <v>4859</v>
      </c>
      <c r="D11" s="38" t="s">
        <v>4860</v>
      </c>
      <c r="E11" s="38" t="s">
        <v>4848</v>
      </c>
      <c r="F11" s="33" t="s">
        <v>399</v>
      </c>
      <c r="G11" s="33" t="s">
        <v>399</v>
      </c>
      <c r="H11" s="38"/>
      <c r="J11" s="31" t="s">
        <v>6546</v>
      </c>
      <c r="K11" s="31" t="str">
        <f t="shared" si="0"/>
        <v>HD_HOUS_APPLY</v>
      </c>
      <c r="L11" s="31" t="s">
        <v>6547</v>
      </c>
      <c r="M11" s="31" t="str">
        <f t="shared" si="1"/>
        <v>HD_계약_계약서승인이력</v>
      </c>
      <c r="N11" s="31" t="s">
        <v>6548</v>
      </c>
      <c r="O11" s="31" t="s">
        <v>6549</v>
      </c>
      <c r="P11" s="31" t="str">
        <f t="shared" si="2"/>
        <v>HD_HOUS_APPLY</v>
      </c>
      <c r="Q11" s="31" t="s">
        <v>6550</v>
      </c>
      <c r="R11" s="31" t="str">
        <f t="shared" si="3"/>
        <v>APPLY_EMPNO</v>
      </c>
      <c r="S11" s="31" t="s">
        <v>6551</v>
      </c>
      <c r="T11" s="31" t="str">
        <f t="shared" si="4"/>
        <v>승인자</v>
      </c>
      <c r="U11" s="31" t="s">
        <v>6548</v>
      </c>
    </row>
    <row r="12" spans="1:21" x14ac:dyDescent="0.3">
      <c r="A12" s="38" t="s">
        <v>4835</v>
      </c>
      <c r="B12" s="38" t="s">
        <v>4836</v>
      </c>
      <c r="C12" s="38" t="s">
        <v>4861</v>
      </c>
      <c r="D12" s="38" t="s">
        <v>4862</v>
      </c>
      <c r="E12" s="38" t="s">
        <v>4863</v>
      </c>
      <c r="F12" s="33" t="s">
        <v>399</v>
      </c>
      <c r="G12" s="33" t="s">
        <v>399</v>
      </c>
      <c r="H12" s="38"/>
      <c r="J12" s="31" t="s">
        <v>6546</v>
      </c>
      <c r="K12" s="31" t="str">
        <f t="shared" si="0"/>
        <v>HD_HOUS_APPLY</v>
      </c>
      <c r="L12" s="31" t="s">
        <v>6547</v>
      </c>
      <c r="M12" s="31" t="str">
        <f t="shared" si="1"/>
        <v>HD_계약_계약서승인이력</v>
      </c>
      <c r="N12" s="31" t="s">
        <v>6548</v>
      </c>
      <c r="O12" s="31" t="s">
        <v>6549</v>
      </c>
      <c r="P12" s="31" t="str">
        <f t="shared" si="2"/>
        <v>HD_HOUS_APPLY</v>
      </c>
      <c r="Q12" s="31" t="s">
        <v>6550</v>
      </c>
      <c r="R12" s="31" t="str">
        <f t="shared" si="3"/>
        <v>APPLY_DATE</v>
      </c>
      <c r="S12" s="31" t="s">
        <v>6551</v>
      </c>
      <c r="T12" s="31" t="str">
        <f t="shared" si="4"/>
        <v>승인일시</v>
      </c>
      <c r="U12" s="31" t="s">
        <v>6548</v>
      </c>
    </row>
    <row r="13" spans="1:21" x14ac:dyDescent="0.3">
      <c r="A13" s="38" t="s">
        <v>4835</v>
      </c>
      <c r="B13" s="38" t="s">
        <v>4836</v>
      </c>
      <c r="C13" s="38" t="s">
        <v>4837</v>
      </c>
      <c r="D13" s="38" t="s">
        <v>4838</v>
      </c>
      <c r="E13" s="38" t="s">
        <v>4839</v>
      </c>
      <c r="F13" s="33" t="s">
        <v>4840</v>
      </c>
      <c r="G13" s="33" t="s">
        <v>399</v>
      </c>
      <c r="H13" s="38"/>
      <c r="J13" s="31" t="s">
        <v>6546</v>
      </c>
      <c r="K13" s="31" t="str">
        <f t="shared" si="0"/>
        <v>HD_HOUS_APPLY</v>
      </c>
      <c r="L13" s="31" t="s">
        <v>6547</v>
      </c>
      <c r="M13" s="31" t="str">
        <f t="shared" si="1"/>
        <v>HD_계약_계약서승인이력</v>
      </c>
      <c r="N13" s="31" t="s">
        <v>6548</v>
      </c>
      <c r="O13" s="31" t="s">
        <v>6549</v>
      </c>
      <c r="P13" s="31" t="str">
        <f t="shared" si="2"/>
        <v>HD_HOUS_APPLY</v>
      </c>
      <c r="Q13" s="31" t="s">
        <v>6550</v>
      </c>
      <c r="R13" s="31" t="str">
        <f t="shared" si="3"/>
        <v>CUST_CODE</v>
      </c>
      <c r="S13" s="31" t="s">
        <v>6551</v>
      </c>
      <c r="T13" s="31" t="str">
        <f t="shared" si="4"/>
        <v>거래처코드</v>
      </c>
      <c r="U13" s="31" t="s">
        <v>6548</v>
      </c>
    </row>
    <row r="14" spans="1:21" x14ac:dyDescent="0.3">
      <c r="A14" s="38" t="s">
        <v>4835</v>
      </c>
      <c r="B14" s="38" t="s">
        <v>4836</v>
      </c>
      <c r="C14" s="38" t="s">
        <v>4841</v>
      </c>
      <c r="D14" s="38" t="s">
        <v>4842</v>
      </c>
      <c r="E14" s="38" t="s">
        <v>4843</v>
      </c>
      <c r="F14" s="33" t="s">
        <v>4840</v>
      </c>
      <c r="G14" s="33" t="s">
        <v>399</v>
      </c>
      <c r="H14" s="38"/>
      <c r="J14" s="31" t="s">
        <v>6546</v>
      </c>
      <c r="K14" s="31" t="str">
        <f t="shared" si="0"/>
        <v>HD_HOUS_APPLY</v>
      </c>
      <c r="L14" s="31" t="s">
        <v>6547</v>
      </c>
      <c r="M14" s="31" t="str">
        <f t="shared" si="1"/>
        <v>HD_계약_계약서승인이력</v>
      </c>
      <c r="N14" s="31" t="s">
        <v>6548</v>
      </c>
      <c r="O14" s="31" t="s">
        <v>6549</v>
      </c>
      <c r="P14" s="31" t="str">
        <f t="shared" si="2"/>
        <v>HD_HOUS_APPLY</v>
      </c>
      <c r="Q14" s="31" t="s">
        <v>6550</v>
      </c>
      <c r="R14" s="31" t="str">
        <f t="shared" si="3"/>
        <v>SEQ</v>
      </c>
      <c r="S14" s="31" t="s">
        <v>6551</v>
      </c>
      <c r="T14" s="31" t="str">
        <f t="shared" si="4"/>
        <v>고객순번</v>
      </c>
      <c r="U14" s="31" t="s">
        <v>6548</v>
      </c>
    </row>
    <row r="15" spans="1:21" x14ac:dyDescent="0.3">
      <c r="A15" s="38" t="s">
        <v>4835</v>
      </c>
      <c r="B15" s="38" t="s">
        <v>4836</v>
      </c>
      <c r="C15" s="38" t="s">
        <v>4844</v>
      </c>
      <c r="D15" s="38" t="s">
        <v>4845</v>
      </c>
      <c r="E15" s="38" t="s">
        <v>4843</v>
      </c>
      <c r="F15" s="33" t="s">
        <v>4840</v>
      </c>
      <c r="G15" s="33" t="s">
        <v>399</v>
      </c>
      <c r="H15" s="38"/>
      <c r="J15" s="31" t="s">
        <v>6546</v>
      </c>
      <c r="K15" s="31" t="str">
        <f t="shared" si="0"/>
        <v>HD_HOUS_APPLY</v>
      </c>
      <c r="L15" s="31" t="s">
        <v>6547</v>
      </c>
      <c r="M15" s="31" t="str">
        <f t="shared" si="1"/>
        <v>HD_계약_계약서승인이력</v>
      </c>
      <c r="N15" s="31" t="s">
        <v>6548</v>
      </c>
      <c r="O15" s="31" t="s">
        <v>6549</v>
      </c>
      <c r="P15" s="31" t="str">
        <f t="shared" si="2"/>
        <v>HD_HOUS_APPLY</v>
      </c>
      <c r="Q15" s="31" t="s">
        <v>6550</v>
      </c>
      <c r="R15" s="31" t="str">
        <f t="shared" si="3"/>
        <v>SN</v>
      </c>
      <c r="S15" s="31" t="s">
        <v>6551</v>
      </c>
      <c r="T15" s="31" t="str">
        <f t="shared" si="4"/>
        <v>변경횟수</v>
      </c>
      <c r="U15" s="31" t="s">
        <v>6548</v>
      </c>
    </row>
    <row r="16" spans="1:21" x14ac:dyDescent="0.3">
      <c r="A16" s="38" t="s">
        <v>4835</v>
      </c>
      <c r="B16" s="38" t="s">
        <v>4836</v>
      </c>
      <c r="C16" s="38" t="s">
        <v>4846</v>
      </c>
      <c r="D16" s="38" t="s">
        <v>4847</v>
      </c>
      <c r="E16" s="38" t="s">
        <v>4848</v>
      </c>
      <c r="F16" s="33" t="s">
        <v>399</v>
      </c>
      <c r="G16" s="33" t="s">
        <v>399</v>
      </c>
      <c r="H16" s="38"/>
      <c r="J16" s="31" t="s">
        <v>6546</v>
      </c>
      <c r="K16" s="31" t="str">
        <f t="shared" si="0"/>
        <v>HD_HOUS_APPLY</v>
      </c>
      <c r="L16" s="31" t="s">
        <v>6547</v>
      </c>
      <c r="M16" s="31" t="str">
        <f t="shared" si="1"/>
        <v>HD_계약_계약서승인이력</v>
      </c>
      <c r="N16" s="31" t="s">
        <v>6548</v>
      </c>
      <c r="O16" s="31" t="s">
        <v>6549</v>
      </c>
      <c r="P16" s="31" t="str">
        <f t="shared" si="2"/>
        <v>HD_HOUS_APPLY</v>
      </c>
      <c r="Q16" s="31" t="s">
        <v>6550</v>
      </c>
      <c r="R16" s="31" t="str">
        <f t="shared" si="3"/>
        <v>DEPT_CODE</v>
      </c>
      <c r="S16" s="31" t="s">
        <v>6551</v>
      </c>
      <c r="T16" s="31" t="str">
        <f t="shared" si="4"/>
        <v>현장코드</v>
      </c>
      <c r="U16" s="31" t="s">
        <v>6548</v>
      </c>
    </row>
    <row r="17" spans="1:21" x14ac:dyDescent="0.3">
      <c r="A17" s="38" t="s">
        <v>4835</v>
      </c>
      <c r="B17" s="38" t="s">
        <v>4836</v>
      </c>
      <c r="C17" s="38" t="s">
        <v>4849</v>
      </c>
      <c r="D17" s="38" t="s">
        <v>4850</v>
      </c>
      <c r="E17" s="38" t="s">
        <v>4851</v>
      </c>
      <c r="F17" s="33" t="s">
        <v>399</v>
      </c>
      <c r="G17" s="33" t="s">
        <v>399</v>
      </c>
      <c r="H17" s="38"/>
      <c r="J17" s="31" t="s">
        <v>6546</v>
      </c>
      <c r="K17" s="31" t="str">
        <f t="shared" si="0"/>
        <v>HD_HOUS_APPLY</v>
      </c>
      <c r="L17" s="31" t="s">
        <v>6547</v>
      </c>
      <c r="M17" s="31" t="str">
        <f t="shared" si="1"/>
        <v>HD_계약_계약서승인이력</v>
      </c>
      <c r="N17" s="31" t="s">
        <v>6548</v>
      </c>
      <c r="O17" s="31" t="s">
        <v>6549</v>
      </c>
      <c r="P17" s="31" t="str">
        <f t="shared" si="2"/>
        <v>HD_HOUS_APPLY</v>
      </c>
      <c r="Q17" s="31" t="s">
        <v>6550</v>
      </c>
      <c r="R17" s="31" t="str">
        <f t="shared" si="3"/>
        <v>HOUSETAG</v>
      </c>
      <c r="S17" s="31" t="s">
        <v>6551</v>
      </c>
      <c r="T17" s="31" t="str">
        <f t="shared" si="4"/>
        <v>분양구분</v>
      </c>
      <c r="U17" s="31" t="s">
        <v>6548</v>
      </c>
    </row>
    <row r="18" spans="1:21" x14ac:dyDescent="0.3">
      <c r="A18" s="38" t="s">
        <v>4835</v>
      </c>
      <c r="B18" s="38" t="s">
        <v>4836</v>
      </c>
      <c r="C18" s="38" t="s">
        <v>4852</v>
      </c>
      <c r="D18" s="38" t="s">
        <v>4853</v>
      </c>
      <c r="E18" s="38" t="s">
        <v>4854</v>
      </c>
      <c r="F18" s="33" t="s">
        <v>399</v>
      </c>
      <c r="G18" s="33" t="s">
        <v>399</v>
      </c>
      <c r="H18" s="38"/>
      <c r="J18" s="31" t="s">
        <v>6546</v>
      </c>
      <c r="K18" s="31" t="str">
        <f t="shared" si="0"/>
        <v>HD_HOUS_APPLY</v>
      </c>
      <c r="L18" s="31" t="s">
        <v>6547</v>
      </c>
      <c r="M18" s="31" t="str">
        <f t="shared" si="1"/>
        <v>HD_계약_계약서승인이력</v>
      </c>
      <c r="N18" s="31" t="s">
        <v>6548</v>
      </c>
      <c r="O18" s="31" t="s">
        <v>6549</v>
      </c>
      <c r="P18" s="31" t="str">
        <f t="shared" si="2"/>
        <v>HD_HOUS_APPLY</v>
      </c>
      <c r="Q18" s="31" t="s">
        <v>6550</v>
      </c>
      <c r="R18" s="31" t="str">
        <f t="shared" si="3"/>
        <v>BUILDNO</v>
      </c>
      <c r="S18" s="31" t="s">
        <v>6551</v>
      </c>
      <c r="T18" s="31" t="str">
        <f t="shared" si="4"/>
        <v>동</v>
      </c>
      <c r="U18" s="31" t="s">
        <v>6548</v>
      </c>
    </row>
    <row r="19" spans="1:21" x14ac:dyDescent="0.3">
      <c r="A19" s="38" t="s">
        <v>4835</v>
      </c>
      <c r="B19" s="38" t="s">
        <v>4836</v>
      </c>
      <c r="C19" s="38" t="s">
        <v>4855</v>
      </c>
      <c r="D19" s="38" t="s">
        <v>4856</v>
      </c>
      <c r="E19" s="38" t="s">
        <v>4854</v>
      </c>
      <c r="F19" s="33" t="s">
        <v>399</v>
      </c>
      <c r="G19" s="33" t="s">
        <v>399</v>
      </c>
      <c r="H19" s="38"/>
      <c r="J19" s="31" t="s">
        <v>6546</v>
      </c>
      <c r="K19" s="31" t="str">
        <f t="shared" si="0"/>
        <v>HD_HOUS_APPLY</v>
      </c>
      <c r="L19" s="31" t="s">
        <v>6547</v>
      </c>
      <c r="M19" s="31" t="str">
        <f t="shared" si="1"/>
        <v>HD_계약_계약서승인이력</v>
      </c>
      <c r="N19" s="31" t="s">
        <v>6548</v>
      </c>
      <c r="O19" s="31" t="s">
        <v>6549</v>
      </c>
      <c r="P19" s="31" t="str">
        <f t="shared" si="2"/>
        <v>HD_HOUS_APPLY</v>
      </c>
      <c r="Q19" s="31" t="s">
        <v>6550</v>
      </c>
      <c r="R19" s="31" t="str">
        <f t="shared" si="3"/>
        <v>HOUSENO</v>
      </c>
      <c r="S19" s="31" t="s">
        <v>6551</v>
      </c>
      <c r="T19" s="31" t="str">
        <f t="shared" si="4"/>
        <v>호</v>
      </c>
      <c r="U19" s="31" t="s">
        <v>6548</v>
      </c>
    </row>
    <row r="20" spans="1:21" x14ac:dyDescent="0.3">
      <c r="A20" s="38" t="s">
        <v>4835</v>
      </c>
      <c r="B20" s="38" t="s">
        <v>4836</v>
      </c>
      <c r="C20" s="38" t="s">
        <v>4857</v>
      </c>
      <c r="D20" s="38" t="s">
        <v>4858</v>
      </c>
      <c r="E20" s="38" t="s">
        <v>4851</v>
      </c>
      <c r="F20" s="33" t="s">
        <v>399</v>
      </c>
      <c r="G20" s="33" t="s">
        <v>399</v>
      </c>
      <c r="H20" s="38"/>
      <c r="J20" s="31" t="s">
        <v>6546</v>
      </c>
      <c r="K20" s="31" t="str">
        <f t="shared" si="0"/>
        <v>HD_HOUS_APPLY</v>
      </c>
      <c r="L20" s="31" t="s">
        <v>6547</v>
      </c>
      <c r="M20" s="31" t="str">
        <f t="shared" si="1"/>
        <v>HD_계약_계약서승인이력</v>
      </c>
      <c r="N20" s="31" t="s">
        <v>6548</v>
      </c>
      <c r="O20" s="31" t="s">
        <v>6549</v>
      </c>
      <c r="P20" s="31" t="str">
        <f t="shared" si="2"/>
        <v>HD_HOUS_APPLY</v>
      </c>
      <c r="Q20" s="31" t="s">
        <v>6550</v>
      </c>
      <c r="R20" s="31" t="str">
        <f t="shared" si="3"/>
        <v>APPLY_YN</v>
      </c>
      <c r="S20" s="31" t="s">
        <v>6551</v>
      </c>
      <c r="T20" s="31" t="str">
        <f t="shared" si="4"/>
        <v>승인여부</v>
      </c>
      <c r="U20" s="31" t="s">
        <v>6548</v>
      </c>
    </row>
    <row r="21" spans="1:21" x14ac:dyDescent="0.3">
      <c r="A21" s="38" t="s">
        <v>4835</v>
      </c>
      <c r="B21" s="38" t="s">
        <v>4836</v>
      </c>
      <c r="C21" s="38" t="s">
        <v>4859</v>
      </c>
      <c r="D21" s="38" t="s">
        <v>4860</v>
      </c>
      <c r="E21" s="38" t="s">
        <v>4848</v>
      </c>
      <c r="F21" s="33" t="s">
        <v>399</v>
      </c>
      <c r="G21" s="33" t="s">
        <v>399</v>
      </c>
      <c r="H21" s="38"/>
      <c r="J21" s="31" t="s">
        <v>6546</v>
      </c>
      <c r="K21" s="31" t="str">
        <f t="shared" si="0"/>
        <v>HD_HOUS_APPLY</v>
      </c>
      <c r="L21" s="31" t="s">
        <v>6547</v>
      </c>
      <c r="M21" s="31" t="str">
        <f t="shared" si="1"/>
        <v>HD_계약_계약서승인이력</v>
      </c>
      <c r="N21" s="31" t="s">
        <v>6548</v>
      </c>
      <c r="O21" s="31" t="s">
        <v>6549</v>
      </c>
      <c r="P21" s="31" t="str">
        <f t="shared" si="2"/>
        <v>HD_HOUS_APPLY</v>
      </c>
      <c r="Q21" s="31" t="s">
        <v>6550</v>
      </c>
      <c r="R21" s="31" t="str">
        <f t="shared" si="3"/>
        <v>APPLY_EMPNO</v>
      </c>
      <c r="S21" s="31" t="s">
        <v>6551</v>
      </c>
      <c r="T21" s="31" t="str">
        <f t="shared" si="4"/>
        <v>승인자</v>
      </c>
      <c r="U21" s="31" t="s">
        <v>6548</v>
      </c>
    </row>
    <row r="22" spans="1:21" x14ac:dyDescent="0.3">
      <c r="A22" s="38" t="s">
        <v>4835</v>
      </c>
      <c r="B22" s="38" t="s">
        <v>4836</v>
      </c>
      <c r="C22" s="38" t="s">
        <v>4861</v>
      </c>
      <c r="D22" s="38" t="s">
        <v>4862</v>
      </c>
      <c r="E22" s="38" t="s">
        <v>4863</v>
      </c>
      <c r="F22" s="33" t="s">
        <v>399</v>
      </c>
      <c r="G22" s="33" t="s">
        <v>399</v>
      </c>
      <c r="H22" s="38"/>
      <c r="J22" s="31" t="s">
        <v>6546</v>
      </c>
      <c r="K22" s="31" t="str">
        <f t="shared" si="0"/>
        <v>HD_HOUS_APPLY</v>
      </c>
      <c r="L22" s="31" t="s">
        <v>6547</v>
      </c>
      <c r="M22" s="31" t="str">
        <f t="shared" si="1"/>
        <v>HD_계약_계약서승인이력</v>
      </c>
      <c r="N22" s="31" t="s">
        <v>6548</v>
      </c>
      <c r="O22" s="31" t="s">
        <v>6549</v>
      </c>
      <c r="P22" s="31" t="str">
        <f t="shared" si="2"/>
        <v>HD_HOUS_APPLY</v>
      </c>
      <c r="Q22" s="31" t="s">
        <v>6550</v>
      </c>
      <c r="R22" s="31" t="str">
        <f t="shared" si="3"/>
        <v>APPLY_DATE</v>
      </c>
      <c r="S22" s="31" t="s">
        <v>6551</v>
      </c>
      <c r="T22" s="31" t="str">
        <f t="shared" si="4"/>
        <v>승인일시</v>
      </c>
      <c r="U22" s="31" t="s">
        <v>6548</v>
      </c>
    </row>
    <row r="23" spans="1:21" x14ac:dyDescent="0.3">
      <c r="A23" s="38" t="s">
        <v>4864</v>
      </c>
      <c r="B23" s="38" t="s">
        <v>4865</v>
      </c>
      <c r="C23" s="38" t="s">
        <v>4837</v>
      </c>
      <c r="D23" s="38" t="s">
        <v>4838</v>
      </c>
      <c r="E23" s="38" t="s">
        <v>4839</v>
      </c>
      <c r="F23" s="33" t="s">
        <v>4840</v>
      </c>
      <c r="G23" s="33" t="s">
        <v>399</v>
      </c>
      <c r="H23" s="38"/>
      <c r="J23" s="31" t="s">
        <v>6546</v>
      </c>
      <c r="K23" s="31" t="str">
        <f t="shared" si="0"/>
        <v>HD_HOUS_SEALHISTORY</v>
      </c>
      <c r="L23" s="31" t="s">
        <v>6547</v>
      </c>
      <c r="M23" s="31" t="str">
        <f t="shared" si="1"/>
        <v>HD_계약_계약서출력이력</v>
      </c>
      <c r="N23" s="31" t="s">
        <v>6548</v>
      </c>
      <c r="O23" s="31" t="s">
        <v>6549</v>
      </c>
      <c r="P23" s="31" t="str">
        <f t="shared" si="2"/>
        <v>HD_HOUS_SEALHISTORY</v>
      </c>
      <c r="Q23" s="31" t="s">
        <v>6550</v>
      </c>
      <c r="R23" s="31" t="str">
        <f t="shared" si="3"/>
        <v>CUST_CODE</v>
      </c>
      <c r="S23" s="31" t="s">
        <v>6551</v>
      </c>
      <c r="T23" s="31" t="str">
        <f t="shared" si="4"/>
        <v>거래처코드</v>
      </c>
      <c r="U23" s="31" t="s">
        <v>6548</v>
      </c>
    </row>
    <row r="24" spans="1:21" x14ac:dyDescent="0.3">
      <c r="A24" s="38" t="s">
        <v>4864</v>
      </c>
      <c r="B24" s="38" t="s">
        <v>4865</v>
      </c>
      <c r="C24" s="38" t="s">
        <v>4841</v>
      </c>
      <c r="D24" s="38" t="s">
        <v>4842</v>
      </c>
      <c r="E24" s="38" t="s">
        <v>4843</v>
      </c>
      <c r="F24" s="33" t="s">
        <v>4840</v>
      </c>
      <c r="G24" s="33" t="s">
        <v>399</v>
      </c>
      <c r="H24" s="38"/>
      <c r="J24" s="31" t="s">
        <v>6546</v>
      </c>
      <c r="K24" s="31" t="str">
        <f t="shared" si="0"/>
        <v>HD_HOUS_SEALHISTORY</v>
      </c>
      <c r="L24" s="31" t="s">
        <v>6547</v>
      </c>
      <c r="M24" s="31" t="str">
        <f t="shared" si="1"/>
        <v>HD_계약_계약서출력이력</v>
      </c>
      <c r="N24" s="31" t="s">
        <v>6548</v>
      </c>
      <c r="O24" s="31" t="s">
        <v>6549</v>
      </c>
      <c r="P24" s="31" t="str">
        <f t="shared" si="2"/>
        <v>HD_HOUS_SEALHISTORY</v>
      </c>
      <c r="Q24" s="31" t="s">
        <v>6550</v>
      </c>
      <c r="R24" s="31" t="str">
        <f t="shared" si="3"/>
        <v>SEQ</v>
      </c>
      <c r="S24" s="31" t="s">
        <v>6551</v>
      </c>
      <c r="T24" s="31" t="str">
        <f t="shared" si="4"/>
        <v>고객순번</v>
      </c>
      <c r="U24" s="31" t="s">
        <v>6548</v>
      </c>
    </row>
    <row r="25" spans="1:21" x14ac:dyDescent="0.3">
      <c r="A25" s="38" t="s">
        <v>4864</v>
      </c>
      <c r="B25" s="38" t="s">
        <v>4865</v>
      </c>
      <c r="C25" s="38" t="s">
        <v>4844</v>
      </c>
      <c r="D25" s="38" t="s">
        <v>4866</v>
      </c>
      <c r="E25" s="38" t="s">
        <v>4843</v>
      </c>
      <c r="F25" s="33" t="s">
        <v>4840</v>
      </c>
      <c r="G25" s="33" t="s">
        <v>399</v>
      </c>
      <c r="H25" s="38"/>
      <c r="J25" s="31" t="s">
        <v>6546</v>
      </c>
      <c r="K25" s="31" t="str">
        <f t="shared" si="0"/>
        <v>HD_HOUS_SEALHISTORY</v>
      </c>
      <c r="L25" s="31" t="s">
        <v>6547</v>
      </c>
      <c r="M25" s="31" t="str">
        <f t="shared" si="1"/>
        <v>HD_계약_계약서출력이력</v>
      </c>
      <c r="N25" s="31" t="s">
        <v>6548</v>
      </c>
      <c r="O25" s="31" t="s">
        <v>6549</v>
      </c>
      <c r="P25" s="31" t="str">
        <f t="shared" si="2"/>
        <v>HD_HOUS_SEALHISTORY</v>
      </c>
      <c r="Q25" s="31" t="s">
        <v>6550</v>
      </c>
      <c r="R25" s="31" t="str">
        <f t="shared" si="3"/>
        <v>SN</v>
      </c>
      <c r="S25" s="31" t="s">
        <v>6551</v>
      </c>
      <c r="T25" s="31" t="str">
        <f t="shared" si="4"/>
        <v>출력순번</v>
      </c>
      <c r="U25" s="31" t="s">
        <v>6548</v>
      </c>
    </row>
    <row r="26" spans="1:21" x14ac:dyDescent="0.3">
      <c r="A26" s="38" t="s">
        <v>4864</v>
      </c>
      <c r="B26" s="38" t="s">
        <v>4865</v>
      </c>
      <c r="C26" s="38" t="s">
        <v>4846</v>
      </c>
      <c r="D26" s="38" t="s">
        <v>4867</v>
      </c>
      <c r="E26" s="38" t="s">
        <v>4848</v>
      </c>
      <c r="F26" s="33" t="s">
        <v>399</v>
      </c>
      <c r="G26" s="33" t="s">
        <v>399</v>
      </c>
      <c r="H26" s="38"/>
      <c r="J26" s="31" t="s">
        <v>6546</v>
      </c>
      <c r="K26" s="31" t="str">
        <f t="shared" si="0"/>
        <v>HD_HOUS_SEALHISTORY</v>
      </c>
      <c r="L26" s="31" t="s">
        <v>6547</v>
      </c>
      <c r="M26" s="31" t="str">
        <f t="shared" si="1"/>
        <v>HD_계약_계약서출력이력</v>
      </c>
      <c r="N26" s="31" t="s">
        <v>6548</v>
      </c>
      <c r="O26" s="31" t="s">
        <v>6549</v>
      </c>
      <c r="P26" s="31" t="str">
        <f t="shared" si="2"/>
        <v>HD_HOUS_SEALHISTORY</v>
      </c>
      <c r="Q26" s="31" t="s">
        <v>6550</v>
      </c>
      <c r="R26" s="31" t="str">
        <f t="shared" si="3"/>
        <v>DEPT_CODE</v>
      </c>
      <c r="S26" s="31" t="s">
        <v>6551</v>
      </c>
      <c r="T26" s="31" t="str">
        <f t="shared" si="4"/>
        <v>사업코드</v>
      </c>
      <c r="U26" s="31" t="s">
        <v>6548</v>
      </c>
    </row>
    <row r="27" spans="1:21" x14ac:dyDescent="0.3">
      <c r="A27" s="38" t="s">
        <v>4864</v>
      </c>
      <c r="B27" s="38" t="s">
        <v>4865</v>
      </c>
      <c r="C27" s="38" t="s">
        <v>4849</v>
      </c>
      <c r="D27" s="38" t="s">
        <v>4850</v>
      </c>
      <c r="E27" s="38" t="s">
        <v>4851</v>
      </c>
      <c r="F27" s="33" t="s">
        <v>399</v>
      </c>
      <c r="G27" s="33" t="s">
        <v>399</v>
      </c>
      <c r="H27" s="38"/>
      <c r="J27" s="31" t="s">
        <v>6546</v>
      </c>
      <c r="K27" s="31" t="str">
        <f t="shared" si="0"/>
        <v>HD_HOUS_SEALHISTORY</v>
      </c>
      <c r="L27" s="31" t="s">
        <v>6547</v>
      </c>
      <c r="M27" s="31" t="str">
        <f t="shared" si="1"/>
        <v>HD_계약_계약서출력이력</v>
      </c>
      <c r="N27" s="31" t="s">
        <v>6548</v>
      </c>
      <c r="O27" s="31" t="s">
        <v>6549</v>
      </c>
      <c r="P27" s="31" t="str">
        <f t="shared" si="2"/>
        <v>HD_HOUS_SEALHISTORY</v>
      </c>
      <c r="Q27" s="31" t="s">
        <v>6550</v>
      </c>
      <c r="R27" s="31" t="str">
        <f t="shared" si="3"/>
        <v>HOUSETAG</v>
      </c>
      <c r="S27" s="31" t="s">
        <v>6551</v>
      </c>
      <c r="T27" s="31" t="str">
        <f t="shared" si="4"/>
        <v>분양구분</v>
      </c>
      <c r="U27" s="31" t="s">
        <v>6548</v>
      </c>
    </row>
    <row r="28" spans="1:21" x14ac:dyDescent="0.3">
      <c r="A28" s="38" t="s">
        <v>4864</v>
      </c>
      <c r="B28" s="38" t="s">
        <v>4865</v>
      </c>
      <c r="C28" s="38" t="s">
        <v>4868</v>
      </c>
      <c r="D28" s="38" t="s">
        <v>4869</v>
      </c>
      <c r="E28" s="38" t="s">
        <v>4863</v>
      </c>
      <c r="F28" s="33" t="s">
        <v>399</v>
      </c>
      <c r="G28" s="33" t="s">
        <v>399</v>
      </c>
      <c r="H28" s="38"/>
      <c r="J28" s="31" t="s">
        <v>6546</v>
      </c>
      <c r="K28" s="31" t="str">
        <f t="shared" si="0"/>
        <v>HD_HOUS_SEALHISTORY</v>
      </c>
      <c r="L28" s="31" t="s">
        <v>6547</v>
      </c>
      <c r="M28" s="31" t="str">
        <f t="shared" si="1"/>
        <v>HD_계약_계약서출력이력</v>
      </c>
      <c r="N28" s="31" t="s">
        <v>6548</v>
      </c>
      <c r="O28" s="31" t="s">
        <v>6549</v>
      </c>
      <c r="P28" s="31" t="str">
        <f t="shared" si="2"/>
        <v>HD_HOUS_SEALHISTORY</v>
      </c>
      <c r="Q28" s="31" t="s">
        <v>6550</v>
      </c>
      <c r="R28" s="31" t="str">
        <f t="shared" si="3"/>
        <v>PRINT_DATE</v>
      </c>
      <c r="S28" s="31" t="s">
        <v>6551</v>
      </c>
      <c r="T28" s="31" t="str">
        <f t="shared" si="4"/>
        <v>출력일자</v>
      </c>
      <c r="U28" s="31" t="s">
        <v>6548</v>
      </c>
    </row>
    <row r="29" spans="1:21" x14ac:dyDescent="0.3">
      <c r="A29" s="38" t="s">
        <v>4864</v>
      </c>
      <c r="B29" s="38" t="s">
        <v>4865</v>
      </c>
      <c r="C29" s="38" t="s">
        <v>4870</v>
      </c>
      <c r="D29" s="38" t="s">
        <v>4871</v>
      </c>
      <c r="E29" s="38" t="s">
        <v>4851</v>
      </c>
      <c r="F29" s="33" t="s">
        <v>399</v>
      </c>
      <c r="G29" s="33" t="s">
        <v>399</v>
      </c>
      <c r="H29" s="38"/>
      <c r="J29" s="31" t="s">
        <v>6546</v>
      </c>
      <c r="K29" s="31" t="str">
        <f t="shared" si="0"/>
        <v>HD_HOUS_SEALHISTORY</v>
      </c>
      <c r="L29" s="31" t="s">
        <v>6547</v>
      </c>
      <c r="M29" s="31" t="str">
        <f t="shared" si="1"/>
        <v>HD_계약_계약서출력이력</v>
      </c>
      <c r="N29" s="31" t="s">
        <v>6548</v>
      </c>
      <c r="O29" s="31" t="s">
        <v>6549</v>
      </c>
      <c r="P29" s="31" t="str">
        <f t="shared" si="2"/>
        <v>HD_HOUS_SEALHISTORY</v>
      </c>
      <c r="Q29" s="31" t="s">
        <v>6550</v>
      </c>
      <c r="R29" s="31" t="str">
        <f t="shared" si="3"/>
        <v>SEALTYPE</v>
      </c>
      <c r="S29" s="31" t="s">
        <v>6551</v>
      </c>
      <c r="T29" s="31" t="str">
        <f t="shared" si="4"/>
        <v>인장구분</v>
      </c>
      <c r="U29" s="31" t="s">
        <v>6548</v>
      </c>
    </row>
    <row r="30" spans="1:21" x14ac:dyDescent="0.3">
      <c r="A30" s="38" t="s">
        <v>4864</v>
      </c>
      <c r="B30" s="38" t="s">
        <v>4865</v>
      </c>
      <c r="C30" s="38" t="s">
        <v>4872</v>
      </c>
      <c r="D30" s="38" t="s">
        <v>4873</v>
      </c>
      <c r="E30" s="38" t="s">
        <v>4848</v>
      </c>
      <c r="F30" s="33" t="s">
        <v>399</v>
      </c>
      <c r="G30" s="33" t="s">
        <v>399</v>
      </c>
      <c r="H30" s="38"/>
      <c r="J30" s="31" t="s">
        <v>6546</v>
      </c>
      <c r="K30" s="31" t="str">
        <f t="shared" si="0"/>
        <v>HD_HOUS_SEALHISTORY</v>
      </c>
      <c r="L30" s="31" t="s">
        <v>6547</v>
      </c>
      <c r="M30" s="31" t="str">
        <f t="shared" si="1"/>
        <v>HD_계약_계약서출력이력</v>
      </c>
      <c r="N30" s="31" t="s">
        <v>6548</v>
      </c>
      <c r="O30" s="31" t="s">
        <v>6549</v>
      </c>
      <c r="P30" s="31" t="str">
        <f t="shared" si="2"/>
        <v>HD_HOUS_SEALHISTORY</v>
      </c>
      <c r="Q30" s="31" t="s">
        <v>6550</v>
      </c>
      <c r="R30" s="31" t="str">
        <f t="shared" si="3"/>
        <v>PRINT_DUTY_ID</v>
      </c>
      <c r="S30" s="31" t="s">
        <v>6551</v>
      </c>
      <c r="T30" s="31" t="str">
        <f t="shared" si="4"/>
        <v>출력자</v>
      </c>
      <c r="U30" s="31" t="s">
        <v>6548</v>
      </c>
    </row>
    <row r="31" spans="1:21" x14ac:dyDescent="0.3">
      <c r="A31" s="38" t="s">
        <v>4864</v>
      </c>
      <c r="B31" s="38" t="s">
        <v>4865</v>
      </c>
      <c r="C31" s="38" t="s">
        <v>4874</v>
      </c>
      <c r="D31" s="38" t="s">
        <v>4875</v>
      </c>
      <c r="E31" s="38" t="s">
        <v>4876</v>
      </c>
      <c r="F31" s="33" t="s">
        <v>399</v>
      </c>
      <c r="G31" s="33" t="s">
        <v>399</v>
      </c>
      <c r="H31" s="38"/>
      <c r="J31" s="31" t="s">
        <v>6546</v>
      </c>
      <c r="K31" s="31" t="str">
        <f t="shared" si="0"/>
        <v>HD_HOUS_SEALHISTORY</v>
      </c>
      <c r="L31" s="31" t="s">
        <v>6547</v>
      </c>
      <c r="M31" s="31" t="str">
        <f t="shared" si="1"/>
        <v>HD_계약_계약서출력이력</v>
      </c>
      <c r="N31" s="31" t="s">
        <v>6548</v>
      </c>
      <c r="O31" s="31" t="s">
        <v>6549</v>
      </c>
      <c r="P31" s="31" t="str">
        <f t="shared" si="2"/>
        <v>HD_HOUS_SEALHISTORY</v>
      </c>
      <c r="Q31" s="31" t="s">
        <v>6550</v>
      </c>
      <c r="R31" s="31" t="str">
        <f t="shared" si="3"/>
        <v>PRINT_IP</v>
      </c>
      <c r="S31" s="31" t="s">
        <v>6551</v>
      </c>
      <c r="T31" s="31" t="str">
        <f t="shared" si="4"/>
        <v>출력IP</v>
      </c>
      <c r="U31" s="31" t="s">
        <v>6548</v>
      </c>
    </row>
    <row r="32" spans="1:21" x14ac:dyDescent="0.3">
      <c r="A32" s="38" t="s">
        <v>4877</v>
      </c>
      <c r="B32" s="38" t="s">
        <v>4878</v>
      </c>
      <c r="C32" s="38" t="s">
        <v>4837</v>
      </c>
      <c r="D32" s="38" t="s">
        <v>4838</v>
      </c>
      <c r="E32" s="38" t="s">
        <v>4839</v>
      </c>
      <c r="F32" s="33" t="s">
        <v>4840</v>
      </c>
      <c r="G32" s="33" t="s">
        <v>399</v>
      </c>
      <c r="H32" s="38"/>
      <c r="J32" s="31" t="s">
        <v>6546</v>
      </c>
      <c r="K32" s="31" t="str">
        <f t="shared" si="0"/>
        <v>HD_HOUS_COMPAMT</v>
      </c>
      <c r="L32" s="31" t="s">
        <v>6547</v>
      </c>
      <c r="M32" s="31" t="str">
        <f t="shared" si="1"/>
        <v>HD_계약_국민주택기금</v>
      </c>
      <c r="N32" s="31" t="s">
        <v>6548</v>
      </c>
      <c r="O32" s="31" t="s">
        <v>6549</v>
      </c>
      <c r="P32" s="31" t="str">
        <f t="shared" si="2"/>
        <v>HD_HOUS_COMPAMT</v>
      </c>
      <c r="Q32" s="31" t="s">
        <v>6550</v>
      </c>
      <c r="R32" s="31" t="str">
        <f t="shared" si="3"/>
        <v>CUST_CODE</v>
      </c>
      <c r="S32" s="31" t="s">
        <v>6551</v>
      </c>
      <c r="T32" s="31" t="str">
        <f t="shared" si="4"/>
        <v>거래처코드</v>
      </c>
      <c r="U32" s="31" t="s">
        <v>6548</v>
      </c>
    </row>
    <row r="33" spans="1:21" x14ac:dyDescent="0.3">
      <c r="A33" s="38" t="s">
        <v>4877</v>
      </c>
      <c r="B33" s="38" t="s">
        <v>4878</v>
      </c>
      <c r="C33" s="38" t="s">
        <v>4841</v>
      </c>
      <c r="D33" s="38" t="s">
        <v>4842</v>
      </c>
      <c r="E33" s="38" t="s">
        <v>4843</v>
      </c>
      <c r="F33" s="33" t="s">
        <v>4840</v>
      </c>
      <c r="G33" s="33" t="s">
        <v>399</v>
      </c>
      <c r="H33" s="38"/>
      <c r="J33" s="31" t="s">
        <v>6546</v>
      </c>
      <c r="K33" s="31" t="str">
        <f t="shared" si="0"/>
        <v>HD_HOUS_COMPAMT</v>
      </c>
      <c r="L33" s="31" t="s">
        <v>6547</v>
      </c>
      <c r="M33" s="31" t="str">
        <f t="shared" si="1"/>
        <v>HD_계약_국민주택기금</v>
      </c>
      <c r="N33" s="31" t="s">
        <v>6548</v>
      </c>
      <c r="O33" s="31" t="s">
        <v>6549</v>
      </c>
      <c r="P33" s="31" t="str">
        <f t="shared" si="2"/>
        <v>HD_HOUS_COMPAMT</v>
      </c>
      <c r="Q33" s="31" t="s">
        <v>6550</v>
      </c>
      <c r="R33" s="31" t="str">
        <f t="shared" si="3"/>
        <v>SEQ</v>
      </c>
      <c r="S33" s="31" t="s">
        <v>6551</v>
      </c>
      <c r="T33" s="31" t="str">
        <f t="shared" si="4"/>
        <v>고객순번</v>
      </c>
      <c r="U33" s="31" t="s">
        <v>6548</v>
      </c>
    </row>
    <row r="34" spans="1:21" x14ac:dyDescent="0.3">
      <c r="A34" s="38" t="s">
        <v>4877</v>
      </c>
      <c r="B34" s="38" t="s">
        <v>4878</v>
      </c>
      <c r="C34" s="38" t="s">
        <v>4846</v>
      </c>
      <c r="D34" s="38" t="s">
        <v>4867</v>
      </c>
      <c r="E34" s="38" t="s">
        <v>4848</v>
      </c>
      <c r="F34" s="33" t="s">
        <v>399</v>
      </c>
      <c r="G34" s="33" t="s">
        <v>399</v>
      </c>
      <c r="H34" s="38"/>
      <c r="J34" s="31" t="s">
        <v>6546</v>
      </c>
      <c r="K34" s="31" t="str">
        <f t="shared" si="0"/>
        <v>HD_HOUS_COMPAMT</v>
      </c>
      <c r="L34" s="31" t="s">
        <v>6547</v>
      </c>
      <c r="M34" s="31" t="str">
        <f t="shared" si="1"/>
        <v>HD_계약_국민주택기금</v>
      </c>
      <c r="N34" s="31" t="s">
        <v>6548</v>
      </c>
      <c r="O34" s="31" t="s">
        <v>6549</v>
      </c>
      <c r="P34" s="31" t="str">
        <f t="shared" si="2"/>
        <v>HD_HOUS_COMPAMT</v>
      </c>
      <c r="Q34" s="31" t="s">
        <v>6550</v>
      </c>
      <c r="R34" s="31" t="str">
        <f t="shared" si="3"/>
        <v>DEPT_CODE</v>
      </c>
      <c r="S34" s="31" t="s">
        <v>6551</v>
      </c>
      <c r="T34" s="31" t="str">
        <f t="shared" si="4"/>
        <v>사업코드</v>
      </c>
      <c r="U34" s="31" t="s">
        <v>6548</v>
      </c>
    </row>
    <row r="35" spans="1:21" x14ac:dyDescent="0.3">
      <c r="A35" s="38" t="s">
        <v>4877</v>
      </c>
      <c r="B35" s="38" t="s">
        <v>4878</v>
      </c>
      <c r="C35" s="38" t="s">
        <v>4849</v>
      </c>
      <c r="D35" s="38" t="s">
        <v>4850</v>
      </c>
      <c r="E35" s="38" t="s">
        <v>4851</v>
      </c>
      <c r="F35" s="33" t="s">
        <v>399</v>
      </c>
      <c r="G35" s="33" t="s">
        <v>399</v>
      </c>
      <c r="H35" s="38"/>
      <c r="J35" s="31" t="s">
        <v>6546</v>
      </c>
      <c r="K35" s="31" t="str">
        <f t="shared" si="0"/>
        <v>HD_HOUS_COMPAMT</v>
      </c>
      <c r="L35" s="31" t="s">
        <v>6547</v>
      </c>
      <c r="M35" s="31" t="str">
        <f t="shared" si="1"/>
        <v>HD_계약_국민주택기금</v>
      </c>
      <c r="N35" s="31" t="s">
        <v>6548</v>
      </c>
      <c r="O35" s="31" t="s">
        <v>6549</v>
      </c>
      <c r="P35" s="31" t="str">
        <f t="shared" si="2"/>
        <v>HD_HOUS_COMPAMT</v>
      </c>
      <c r="Q35" s="31" t="s">
        <v>6550</v>
      </c>
      <c r="R35" s="31" t="str">
        <f t="shared" si="3"/>
        <v>HOUSETAG</v>
      </c>
      <c r="S35" s="31" t="s">
        <v>6551</v>
      </c>
      <c r="T35" s="31" t="str">
        <f t="shared" si="4"/>
        <v>분양구분</v>
      </c>
      <c r="U35" s="31" t="s">
        <v>6548</v>
      </c>
    </row>
    <row r="36" spans="1:21" x14ac:dyDescent="0.3">
      <c r="A36" s="38" t="s">
        <v>4877</v>
      </c>
      <c r="B36" s="38" t="s">
        <v>4878</v>
      </c>
      <c r="C36" s="38" t="s">
        <v>4879</v>
      </c>
      <c r="D36" s="38" t="s">
        <v>4880</v>
      </c>
      <c r="E36" s="38" t="s">
        <v>4881</v>
      </c>
      <c r="F36" s="33" t="s">
        <v>399</v>
      </c>
      <c r="G36" s="33" t="s">
        <v>399</v>
      </c>
      <c r="H36" s="38"/>
      <c r="J36" s="31" t="s">
        <v>6546</v>
      </c>
      <c r="K36" s="31" t="str">
        <f t="shared" si="0"/>
        <v>HD_HOUS_COMPAMT</v>
      </c>
      <c r="L36" s="31" t="s">
        <v>6547</v>
      </c>
      <c r="M36" s="31" t="str">
        <f t="shared" si="1"/>
        <v>HD_계약_국민주택기금</v>
      </c>
      <c r="N36" s="31" t="s">
        <v>6548</v>
      </c>
      <c r="O36" s="31" t="s">
        <v>6549</v>
      </c>
      <c r="P36" s="31" t="str">
        <f t="shared" si="2"/>
        <v>HD_HOUS_COMPAMT</v>
      </c>
      <c r="Q36" s="31" t="s">
        <v>6550</v>
      </c>
      <c r="R36" s="31" t="str">
        <f t="shared" si="3"/>
        <v>ICHE_DATE</v>
      </c>
      <c r="S36" s="31" t="s">
        <v>6551</v>
      </c>
      <c r="T36" s="31" t="str">
        <f t="shared" si="4"/>
        <v>이체일자</v>
      </c>
      <c r="U36" s="31" t="s">
        <v>6548</v>
      </c>
    </row>
    <row r="37" spans="1:21" x14ac:dyDescent="0.3">
      <c r="A37" s="38" t="s">
        <v>4877</v>
      </c>
      <c r="B37" s="38" t="s">
        <v>4878</v>
      </c>
      <c r="C37" s="38" t="s">
        <v>4882</v>
      </c>
      <c r="D37" s="38" t="s">
        <v>4883</v>
      </c>
      <c r="E37" s="38" t="s">
        <v>4884</v>
      </c>
      <c r="F37" s="33" t="s">
        <v>399</v>
      </c>
      <c r="G37" s="33" t="s">
        <v>399</v>
      </c>
      <c r="H37" s="38"/>
      <c r="J37" s="31" t="s">
        <v>6546</v>
      </c>
      <c r="K37" s="31" t="str">
        <f t="shared" si="0"/>
        <v>HD_HOUS_COMPAMT</v>
      </c>
      <c r="L37" s="31" t="s">
        <v>6547</v>
      </c>
      <c r="M37" s="31" t="str">
        <f t="shared" si="1"/>
        <v>HD_계약_국민주택기금</v>
      </c>
      <c r="N37" s="31" t="s">
        <v>6548</v>
      </c>
      <c r="O37" s="31" t="s">
        <v>6549</v>
      </c>
      <c r="P37" s="31" t="str">
        <f t="shared" si="2"/>
        <v>HD_HOUS_COMPAMT</v>
      </c>
      <c r="Q37" s="31" t="s">
        <v>6550</v>
      </c>
      <c r="R37" s="31" t="str">
        <f t="shared" si="3"/>
        <v>ICHE_AMT</v>
      </c>
      <c r="S37" s="31" t="s">
        <v>6551</v>
      </c>
      <c r="T37" s="31" t="str">
        <f t="shared" si="4"/>
        <v>이체금액</v>
      </c>
      <c r="U37" s="31" t="s">
        <v>6548</v>
      </c>
    </row>
    <row r="38" spans="1:21" x14ac:dyDescent="0.3">
      <c r="A38" s="38" t="s">
        <v>4877</v>
      </c>
      <c r="B38" s="38" t="s">
        <v>4878</v>
      </c>
      <c r="C38" s="38" t="s">
        <v>4885</v>
      </c>
      <c r="D38" s="38" t="s">
        <v>4886</v>
      </c>
      <c r="E38" s="38" t="s">
        <v>4851</v>
      </c>
      <c r="F38" s="33" t="s">
        <v>399</v>
      </c>
      <c r="G38" s="33" t="s">
        <v>399</v>
      </c>
      <c r="H38" s="38"/>
      <c r="J38" s="31" t="s">
        <v>6546</v>
      </c>
      <c r="K38" s="31" t="str">
        <f t="shared" si="0"/>
        <v>HD_HOUS_COMPAMT</v>
      </c>
      <c r="L38" s="31" t="s">
        <v>6547</v>
      </c>
      <c r="M38" s="31" t="str">
        <f t="shared" si="1"/>
        <v>HD_계약_국민주택기금</v>
      </c>
      <c r="N38" s="31" t="s">
        <v>6548</v>
      </c>
      <c r="O38" s="31" t="s">
        <v>6549</v>
      </c>
      <c r="P38" s="31" t="str">
        <f t="shared" si="2"/>
        <v>HD_HOUS_COMPAMT</v>
      </c>
      <c r="Q38" s="31" t="s">
        <v>6550</v>
      </c>
      <c r="R38" s="31" t="str">
        <f t="shared" si="3"/>
        <v>ICHE_YN</v>
      </c>
      <c r="S38" s="31" t="s">
        <v>6551</v>
      </c>
      <c r="T38" s="31" t="str">
        <f t="shared" si="4"/>
        <v>이체여부</v>
      </c>
      <c r="U38" s="31" t="s">
        <v>6548</v>
      </c>
    </row>
    <row r="39" spans="1:21" x14ac:dyDescent="0.3">
      <c r="A39" s="38" t="s">
        <v>4877</v>
      </c>
      <c r="B39" s="38" t="s">
        <v>4878</v>
      </c>
      <c r="C39" s="38" t="s">
        <v>4887</v>
      </c>
      <c r="D39" s="38" t="s">
        <v>4888</v>
      </c>
      <c r="E39" s="38" t="s">
        <v>4848</v>
      </c>
      <c r="F39" s="33" t="s">
        <v>399</v>
      </c>
      <c r="G39" s="33" t="s">
        <v>399</v>
      </c>
      <c r="H39" s="38"/>
      <c r="J39" s="31" t="s">
        <v>6546</v>
      </c>
      <c r="K39" s="31" t="str">
        <f t="shared" si="0"/>
        <v>HD_HOUS_COMPAMT</v>
      </c>
      <c r="L39" s="31" t="s">
        <v>6547</v>
      </c>
      <c r="M39" s="31" t="str">
        <f t="shared" si="1"/>
        <v>HD_계약_국민주택기금</v>
      </c>
      <c r="N39" s="31" t="s">
        <v>6548</v>
      </c>
      <c r="O39" s="31" t="s">
        <v>6549</v>
      </c>
      <c r="P39" s="31" t="str">
        <f t="shared" si="2"/>
        <v>HD_HOUS_COMPAMT</v>
      </c>
      <c r="Q39" s="31" t="s">
        <v>6550</v>
      </c>
      <c r="R39" s="31" t="str">
        <f t="shared" si="3"/>
        <v>INPUT_DUTY_ID</v>
      </c>
      <c r="S39" s="31" t="s">
        <v>6551</v>
      </c>
      <c r="T39" s="31" t="str">
        <f t="shared" si="4"/>
        <v>입력담당</v>
      </c>
      <c r="U39" s="31" t="s">
        <v>6548</v>
      </c>
    </row>
    <row r="40" spans="1:21" x14ac:dyDescent="0.3">
      <c r="A40" s="38" t="s">
        <v>4877</v>
      </c>
      <c r="B40" s="38" t="s">
        <v>4878</v>
      </c>
      <c r="C40" s="38" t="s">
        <v>4889</v>
      </c>
      <c r="D40" s="38" t="s">
        <v>4890</v>
      </c>
      <c r="E40" s="38" t="s">
        <v>4863</v>
      </c>
      <c r="F40" s="33" t="s">
        <v>399</v>
      </c>
      <c r="G40" s="33" t="s">
        <v>399</v>
      </c>
      <c r="H40" s="38"/>
      <c r="J40" s="31" t="s">
        <v>6546</v>
      </c>
      <c r="K40" s="31" t="str">
        <f t="shared" si="0"/>
        <v>HD_HOUS_COMPAMT</v>
      </c>
      <c r="L40" s="31" t="s">
        <v>6547</v>
      </c>
      <c r="M40" s="31" t="str">
        <f t="shared" si="1"/>
        <v>HD_계약_국민주택기금</v>
      </c>
      <c r="N40" s="31" t="s">
        <v>6548</v>
      </c>
      <c r="O40" s="31" t="s">
        <v>6549</v>
      </c>
      <c r="P40" s="31" t="str">
        <f t="shared" si="2"/>
        <v>HD_HOUS_COMPAMT</v>
      </c>
      <c r="Q40" s="31" t="s">
        <v>6550</v>
      </c>
      <c r="R40" s="31" t="str">
        <f t="shared" si="3"/>
        <v>INPUT_DATE</v>
      </c>
      <c r="S40" s="31" t="s">
        <v>6551</v>
      </c>
      <c r="T40" s="31" t="str">
        <f t="shared" si="4"/>
        <v>입력일시</v>
      </c>
      <c r="U40" s="31" t="s">
        <v>6548</v>
      </c>
    </row>
    <row r="41" spans="1:21" x14ac:dyDescent="0.3">
      <c r="A41" s="38" t="s">
        <v>4877</v>
      </c>
      <c r="B41" s="38" t="s">
        <v>4878</v>
      </c>
      <c r="C41" s="38" t="s">
        <v>4891</v>
      </c>
      <c r="D41" s="38" t="s">
        <v>4892</v>
      </c>
      <c r="E41" s="38" t="s">
        <v>4848</v>
      </c>
      <c r="F41" s="33" t="s">
        <v>399</v>
      </c>
      <c r="G41" s="33" t="s">
        <v>399</v>
      </c>
      <c r="H41" s="38"/>
      <c r="J41" s="31" t="s">
        <v>6546</v>
      </c>
      <c r="K41" s="31" t="str">
        <f t="shared" si="0"/>
        <v>HD_HOUS_COMPAMT</v>
      </c>
      <c r="L41" s="31" t="s">
        <v>6547</v>
      </c>
      <c r="M41" s="31" t="str">
        <f t="shared" si="1"/>
        <v>HD_계약_국민주택기금</v>
      </c>
      <c r="N41" s="31" t="s">
        <v>6548</v>
      </c>
      <c r="O41" s="31" t="s">
        <v>6549</v>
      </c>
      <c r="P41" s="31" t="str">
        <f t="shared" si="2"/>
        <v>HD_HOUS_COMPAMT</v>
      </c>
      <c r="Q41" s="31" t="s">
        <v>6550</v>
      </c>
      <c r="R41" s="31" t="str">
        <f t="shared" si="3"/>
        <v>CHG_DUTY_ID</v>
      </c>
      <c r="S41" s="31" t="s">
        <v>6551</v>
      </c>
      <c r="T41" s="31" t="str">
        <f t="shared" si="4"/>
        <v>수정담당</v>
      </c>
      <c r="U41" s="31" t="s">
        <v>6548</v>
      </c>
    </row>
    <row r="42" spans="1:21" x14ac:dyDescent="0.3">
      <c r="A42" s="38" t="s">
        <v>4877</v>
      </c>
      <c r="B42" s="38" t="s">
        <v>4878</v>
      </c>
      <c r="C42" s="38" t="s">
        <v>4893</v>
      </c>
      <c r="D42" s="38" t="s">
        <v>4894</v>
      </c>
      <c r="E42" s="38" t="s">
        <v>4863</v>
      </c>
      <c r="F42" s="33" t="s">
        <v>399</v>
      </c>
      <c r="G42" s="33" t="s">
        <v>399</v>
      </c>
      <c r="H42" s="38"/>
      <c r="J42" s="31" t="s">
        <v>6546</v>
      </c>
      <c r="K42" s="31" t="str">
        <f t="shared" si="0"/>
        <v>HD_HOUS_COMPAMT</v>
      </c>
      <c r="L42" s="31" t="s">
        <v>6547</v>
      </c>
      <c r="M42" s="31" t="str">
        <f t="shared" si="1"/>
        <v>HD_계약_국민주택기금</v>
      </c>
      <c r="N42" s="31" t="s">
        <v>6548</v>
      </c>
      <c r="O42" s="31" t="s">
        <v>6549</v>
      </c>
      <c r="P42" s="31" t="str">
        <f t="shared" si="2"/>
        <v>HD_HOUS_COMPAMT</v>
      </c>
      <c r="Q42" s="31" t="s">
        <v>6550</v>
      </c>
      <c r="R42" s="31" t="str">
        <f t="shared" si="3"/>
        <v>CHG_DATE</v>
      </c>
      <c r="S42" s="31" t="s">
        <v>6551</v>
      </c>
      <c r="T42" s="31" t="str">
        <f t="shared" si="4"/>
        <v>수정일시</v>
      </c>
      <c r="U42" s="31" t="s">
        <v>6548</v>
      </c>
    </row>
    <row r="43" spans="1:21" x14ac:dyDescent="0.3">
      <c r="A43" s="38" t="s">
        <v>4877</v>
      </c>
      <c r="B43" s="38" t="s">
        <v>4878</v>
      </c>
      <c r="C43" s="38" t="s">
        <v>4837</v>
      </c>
      <c r="D43" s="38" t="s">
        <v>4838</v>
      </c>
      <c r="E43" s="38" t="s">
        <v>4839</v>
      </c>
      <c r="F43" s="33" t="s">
        <v>4840</v>
      </c>
      <c r="G43" s="33" t="s">
        <v>399</v>
      </c>
      <c r="H43" s="38"/>
      <c r="J43" s="31" t="s">
        <v>6546</v>
      </c>
      <c r="K43" s="31" t="str">
        <f t="shared" si="0"/>
        <v>HD_HOUS_COMPAMT</v>
      </c>
      <c r="L43" s="31" t="s">
        <v>6547</v>
      </c>
      <c r="M43" s="31" t="str">
        <f t="shared" si="1"/>
        <v>HD_계약_국민주택기금</v>
      </c>
      <c r="N43" s="31" t="s">
        <v>6548</v>
      </c>
      <c r="O43" s="31" t="s">
        <v>6549</v>
      </c>
      <c r="P43" s="31" t="str">
        <f t="shared" si="2"/>
        <v>HD_HOUS_COMPAMT</v>
      </c>
      <c r="Q43" s="31" t="s">
        <v>6550</v>
      </c>
      <c r="R43" s="31" t="str">
        <f t="shared" si="3"/>
        <v>CUST_CODE</v>
      </c>
      <c r="S43" s="31" t="s">
        <v>6551</v>
      </c>
      <c r="T43" s="31" t="str">
        <f t="shared" si="4"/>
        <v>거래처코드</v>
      </c>
      <c r="U43" s="31" t="s">
        <v>6548</v>
      </c>
    </row>
    <row r="44" spans="1:21" x14ac:dyDescent="0.3">
      <c r="A44" s="38" t="s">
        <v>4877</v>
      </c>
      <c r="B44" s="38" t="s">
        <v>4878</v>
      </c>
      <c r="C44" s="38" t="s">
        <v>4841</v>
      </c>
      <c r="D44" s="38" t="s">
        <v>4842</v>
      </c>
      <c r="E44" s="38" t="s">
        <v>4843</v>
      </c>
      <c r="F44" s="33" t="s">
        <v>4840</v>
      </c>
      <c r="G44" s="33" t="s">
        <v>399</v>
      </c>
      <c r="H44" s="38"/>
      <c r="J44" s="31" t="s">
        <v>6546</v>
      </c>
      <c r="K44" s="31" t="str">
        <f t="shared" si="0"/>
        <v>HD_HOUS_COMPAMT</v>
      </c>
      <c r="L44" s="31" t="s">
        <v>6547</v>
      </c>
      <c r="M44" s="31" t="str">
        <f t="shared" si="1"/>
        <v>HD_계약_국민주택기금</v>
      </c>
      <c r="N44" s="31" t="s">
        <v>6548</v>
      </c>
      <c r="O44" s="31" t="s">
        <v>6549</v>
      </c>
      <c r="P44" s="31" t="str">
        <f t="shared" si="2"/>
        <v>HD_HOUS_COMPAMT</v>
      </c>
      <c r="Q44" s="31" t="s">
        <v>6550</v>
      </c>
      <c r="R44" s="31" t="str">
        <f t="shared" si="3"/>
        <v>SEQ</v>
      </c>
      <c r="S44" s="31" t="s">
        <v>6551</v>
      </c>
      <c r="T44" s="31" t="str">
        <f t="shared" si="4"/>
        <v>고객순번</v>
      </c>
      <c r="U44" s="31" t="s">
        <v>6548</v>
      </c>
    </row>
    <row r="45" spans="1:21" x14ac:dyDescent="0.3">
      <c r="A45" s="38" t="s">
        <v>4877</v>
      </c>
      <c r="B45" s="38" t="s">
        <v>4878</v>
      </c>
      <c r="C45" s="38" t="s">
        <v>4846</v>
      </c>
      <c r="D45" s="38" t="s">
        <v>4867</v>
      </c>
      <c r="E45" s="38" t="s">
        <v>4848</v>
      </c>
      <c r="F45" s="33" t="s">
        <v>399</v>
      </c>
      <c r="G45" s="33" t="s">
        <v>399</v>
      </c>
      <c r="H45" s="38"/>
      <c r="J45" s="31" t="s">
        <v>6546</v>
      </c>
      <c r="K45" s="31" t="str">
        <f t="shared" si="0"/>
        <v>HD_HOUS_COMPAMT</v>
      </c>
      <c r="L45" s="31" t="s">
        <v>6547</v>
      </c>
      <c r="M45" s="31" t="str">
        <f t="shared" si="1"/>
        <v>HD_계약_국민주택기금</v>
      </c>
      <c r="N45" s="31" t="s">
        <v>6548</v>
      </c>
      <c r="O45" s="31" t="s">
        <v>6549</v>
      </c>
      <c r="P45" s="31" t="str">
        <f t="shared" si="2"/>
        <v>HD_HOUS_COMPAMT</v>
      </c>
      <c r="Q45" s="31" t="s">
        <v>6550</v>
      </c>
      <c r="R45" s="31" t="str">
        <f t="shared" si="3"/>
        <v>DEPT_CODE</v>
      </c>
      <c r="S45" s="31" t="s">
        <v>6551</v>
      </c>
      <c r="T45" s="31" t="str">
        <f t="shared" si="4"/>
        <v>사업코드</v>
      </c>
      <c r="U45" s="31" t="s">
        <v>6548</v>
      </c>
    </row>
    <row r="46" spans="1:21" x14ac:dyDescent="0.3">
      <c r="J46" s="31" t="s">
        <v>6546</v>
      </c>
      <c r="K46" s="31">
        <f t="shared" si="0"/>
        <v>0</v>
      </c>
      <c r="L46" s="31" t="s">
        <v>6547</v>
      </c>
      <c r="M46" s="31">
        <f t="shared" si="1"/>
        <v>0</v>
      </c>
      <c r="N46" s="31" t="s">
        <v>6548</v>
      </c>
      <c r="O46" s="31" t="s">
        <v>6549</v>
      </c>
      <c r="P46" s="31">
        <f t="shared" si="2"/>
        <v>0</v>
      </c>
      <c r="Q46" s="31" t="s">
        <v>6550</v>
      </c>
      <c r="R46" s="31">
        <f t="shared" si="3"/>
        <v>0</v>
      </c>
      <c r="S46" s="31" t="s">
        <v>6551</v>
      </c>
      <c r="T46" s="31">
        <f t="shared" si="4"/>
        <v>0</v>
      </c>
      <c r="U46" s="31" t="s">
        <v>6548</v>
      </c>
    </row>
    <row r="47" spans="1:21" x14ac:dyDescent="0.3">
      <c r="A47" s="38" t="s">
        <v>4877</v>
      </c>
      <c r="B47" s="38" t="s">
        <v>4878</v>
      </c>
      <c r="C47" s="38" t="s">
        <v>4849</v>
      </c>
      <c r="D47" s="38" t="s">
        <v>4850</v>
      </c>
      <c r="E47" s="38" t="s">
        <v>4851</v>
      </c>
      <c r="F47" s="33" t="s">
        <v>399</v>
      </c>
      <c r="G47" s="33" t="s">
        <v>399</v>
      </c>
      <c r="H47" s="38"/>
      <c r="J47" s="31" t="s">
        <v>6546</v>
      </c>
      <c r="K47" s="31" t="str">
        <f t="shared" si="0"/>
        <v>HD_HOUS_COMPAMT</v>
      </c>
      <c r="L47" s="31" t="s">
        <v>6547</v>
      </c>
      <c r="M47" s="31" t="str">
        <f t="shared" si="1"/>
        <v>HD_계약_국민주택기금</v>
      </c>
      <c r="N47" s="31" t="s">
        <v>6548</v>
      </c>
      <c r="O47" s="31" t="s">
        <v>6549</v>
      </c>
      <c r="P47" s="31" t="str">
        <f t="shared" si="2"/>
        <v>HD_HOUS_COMPAMT</v>
      </c>
      <c r="Q47" s="31" t="s">
        <v>6550</v>
      </c>
      <c r="R47" s="31" t="str">
        <f t="shared" si="3"/>
        <v>HOUSETAG</v>
      </c>
      <c r="S47" s="31" t="s">
        <v>6551</v>
      </c>
      <c r="T47" s="31" t="str">
        <f t="shared" si="4"/>
        <v>분양구분</v>
      </c>
      <c r="U47" s="31" t="s">
        <v>6548</v>
      </c>
    </row>
    <row r="48" spans="1:21" x14ac:dyDescent="0.3">
      <c r="A48" s="38" t="s">
        <v>4877</v>
      </c>
      <c r="B48" s="38" t="s">
        <v>4878</v>
      </c>
      <c r="C48" s="38" t="s">
        <v>4879</v>
      </c>
      <c r="D48" s="38" t="s">
        <v>4880</v>
      </c>
      <c r="E48" s="38" t="s">
        <v>4881</v>
      </c>
      <c r="F48" s="33" t="s">
        <v>399</v>
      </c>
      <c r="G48" s="33" t="s">
        <v>399</v>
      </c>
      <c r="H48" s="38"/>
      <c r="J48" s="31" t="s">
        <v>6546</v>
      </c>
      <c r="K48" s="31" t="str">
        <f t="shared" si="0"/>
        <v>HD_HOUS_COMPAMT</v>
      </c>
      <c r="L48" s="31" t="s">
        <v>6547</v>
      </c>
      <c r="M48" s="31" t="str">
        <f t="shared" si="1"/>
        <v>HD_계약_국민주택기금</v>
      </c>
      <c r="N48" s="31" t="s">
        <v>6548</v>
      </c>
      <c r="O48" s="31" t="s">
        <v>6549</v>
      </c>
      <c r="P48" s="31" t="str">
        <f t="shared" si="2"/>
        <v>HD_HOUS_COMPAMT</v>
      </c>
      <c r="Q48" s="31" t="s">
        <v>6550</v>
      </c>
      <c r="R48" s="31" t="str">
        <f t="shared" si="3"/>
        <v>ICHE_DATE</v>
      </c>
      <c r="S48" s="31" t="s">
        <v>6551</v>
      </c>
      <c r="T48" s="31" t="str">
        <f t="shared" si="4"/>
        <v>이체일자</v>
      </c>
      <c r="U48" s="31" t="s">
        <v>6548</v>
      </c>
    </row>
    <row r="49" spans="1:21" x14ac:dyDescent="0.3">
      <c r="A49" s="38" t="s">
        <v>4877</v>
      </c>
      <c r="B49" s="38" t="s">
        <v>4878</v>
      </c>
      <c r="C49" s="38" t="s">
        <v>4882</v>
      </c>
      <c r="D49" s="38" t="s">
        <v>4883</v>
      </c>
      <c r="E49" s="38" t="s">
        <v>4884</v>
      </c>
      <c r="F49" s="33" t="s">
        <v>399</v>
      </c>
      <c r="G49" s="33" t="s">
        <v>399</v>
      </c>
      <c r="H49" s="38"/>
      <c r="J49" s="31" t="s">
        <v>6546</v>
      </c>
      <c r="K49" s="31" t="str">
        <f t="shared" si="0"/>
        <v>HD_HOUS_COMPAMT</v>
      </c>
      <c r="L49" s="31" t="s">
        <v>6547</v>
      </c>
      <c r="M49" s="31" t="str">
        <f t="shared" si="1"/>
        <v>HD_계약_국민주택기금</v>
      </c>
      <c r="N49" s="31" t="s">
        <v>6548</v>
      </c>
      <c r="O49" s="31" t="s">
        <v>6549</v>
      </c>
      <c r="P49" s="31" t="str">
        <f t="shared" si="2"/>
        <v>HD_HOUS_COMPAMT</v>
      </c>
      <c r="Q49" s="31" t="s">
        <v>6550</v>
      </c>
      <c r="R49" s="31" t="str">
        <f t="shared" si="3"/>
        <v>ICHE_AMT</v>
      </c>
      <c r="S49" s="31" t="s">
        <v>6551</v>
      </c>
      <c r="T49" s="31" t="str">
        <f t="shared" si="4"/>
        <v>이체금액</v>
      </c>
      <c r="U49" s="31" t="s">
        <v>6548</v>
      </c>
    </row>
    <row r="50" spans="1:21" x14ac:dyDescent="0.3">
      <c r="A50" s="38" t="s">
        <v>4877</v>
      </c>
      <c r="B50" s="38" t="s">
        <v>4878</v>
      </c>
      <c r="C50" s="38" t="s">
        <v>4885</v>
      </c>
      <c r="D50" s="38" t="s">
        <v>4886</v>
      </c>
      <c r="E50" s="38" t="s">
        <v>4851</v>
      </c>
      <c r="F50" s="33" t="s">
        <v>399</v>
      </c>
      <c r="G50" s="33" t="s">
        <v>399</v>
      </c>
      <c r="H50" s="38"/>
      <c r="J50" s="31" t="s">
        <v>6546</v>
      </c>
      <c r="K50" s="31" t="str">
        <f t="shared" si="0"/>
        <v>HD_HOUS_COMPAMT</v>
      </c>
      <c r="L50" s="31" t="s">
        <v>6547</v>
      </c>
      <c r="M50" s="31" t="str">
        <f t="shared" si="1"/>
        <v>HD_계약_국민주택기금</v>
      </c>
      <c r="N50" s="31" t="s">
        <v>6548</v>
      </c>
      <c r="O50" s="31" t="s">
        <v>6549</v>
      </c>
      <c r="P50" s="31" t="str">
        <f t="shared" si="2"/>
        <v>HD_HOUS_COMPAMT</v>
      </c>
      <c r="Q50" s="31" t="s">
        <v>6550</v>
      </c>
      <c r="R50" s="31" t="str">
        <f t="shared" si="3"/>
        <v>ICHE_YN</v>
      </c>
      <c r="S50" s="31" t="s">
        <v>6551</v>
      </c>
      <c r="T50" s="31" t="str">
        <f t="shared" si="4"/>
        <v>이체여부</v>
      </c>
      <c r="U50" s="31" t="s">
        <v>6548</v>
      </c>
    </row>
    <row r="51" spans="1:21" x14ac:dyDescent="0.3">
      <c r="A51" s="38" t="s">
        <v>4877</v>
      </c>
      <c r="B51" s="38" t="s">
        <v>4878</v>
      </c>
      <c r="C51" s="38" t="s">
        <v>4887</v>
      </c>
      <c r="D51" s="38" t="s">
        <v>4888</v>
      </c>
      <c r="E51" s="38" t="s">
        <v>4848</v>
      </c>
      <c r="F51" s="33" t="s">
        <v>399</v>
      </c>
      <c r="G51" s="33" t="s">
        <v>399</v>
      </c>
      <c r="H51" s="38"/>
      <c r="J51" s="31" t="s">
        <v>6546</v>
      </c>
      <c r="K51" s="31" t="str">
        <f t="shared" si="0"/>
        <v>HD_HOUS_COMPAMT</v>
      </c>
      <c r="L51" s="31" t="s">
        <v>6547</v>
      </c>
      <c r="M51" s="31" t="str">
        <f t="shared" si="1"/>
        <v>HD_계약_국민주택기금</v>
      </c>
      <c r="N51" s="31" t="s">
        <v>6548</v>
      </c>
      <c r="O51" s="31" t="s">
        <v>6549</v>
      </c>
      <c r="P51" s="31" t="str">
        <f t="shared" si="2"/>
        <v>HD_HOUS_COMPAMT</v>
      </c>
      <c r="Q51" s="31" t="s">
        <v>6550</v>
      </c>
      <c r="R51" s="31" t="str">
        <f t="shared" si="3"/>
        <v>INPUT_DUTY_ID</v>
      </c>
      <c r="S51" s="31" t="s">
        <v>6551</v>
      </c>
      <c r="T51" s="31" t="str">
        <f t="shared" si="4"/>
        <v>입력담당</v>
      </c>
      <c r="U51" s="31" t="s">
        <v>6548</v>
      </c>
    </row>
    <row r="52" spans="1:21" x14ac:dyDescent="0.3">
      <c r="A52" s="38" t="s">
        <v>4877</v>
      </c>
      <c r="B52" s="38" t="s">
        <v>4878</v>
      </c>
      <c r="C52" s="38" t="s">
        <v>4889</v>
      </c>
      <c r="D52" s="38" t="s">
        <v>4890</v>
      </c>
      <c r="E52" s="38" t="s">
        <v>4863</v>
      </c>
      <c r="F52" s="33" t="s">
        <v>399</v>
      </c>
      <c r="G52" s="33" t="s">
        <v>399</v>
      </c>
      <c r="H52" s="38"/>
      <c r="J52" s="31" t="s">
        <v>6546</v>
      </c>
      <c r="K52" s="31" t="str">
        <f t="shared" si="0"/>
        <v>HD_HOUS_COMPAMT</v>
      </c>
      <c r="L52" s="31" t="s">
        <v>6547</v>
      </c>
      <c r="M52" s="31" t="str">
        <f t="shared" si="1"/>
        <v>HD_계약_국민주택기금</v>
      </c>
      <c r="N52" s="31" t="s">
        <v>6548</v>
      </c>
      <c r="O52" s="31" t="s">
        <v>6549</v>
      </c>
      <c r="P52" s="31" t="str">
        <f t="shared" si="2"/>
        <v>HD_HOUS_COMPAMT</v>
      </c>
      <c r="Q52" s="31" t="s">
        <v>6550</v>
      </c>
      <c r="R52" s="31" t="str">
        <f t="shared" si="3"/>
        <v>INPUT_DATE</v>
      </c>
      <c r="S52" s="31" t="s">
        <v>6551</v>
      </c>
      <c r="T52" s="31" t="str">
        <f t="shared" si="4"/>
        <v>입력일시</v>
      </c>
      <c r="U52" s="31" t="s">
        <v>6548</v>
      </c>
    </row>
    <row r="53" spans="1:21" x14ac:dyDescent="0.3">
      <c r="A53" s="38" t="s">
        <v>4877</v>
      </c>
      <c r="B53" s="38" t="s">
        <v>4878</v>
      </c>
      <c r="C53" s="38" t="s">
        <v>4891</v>
      </c>
      <c r="D53" s="38" t="s">
        <v>4892</v>
      </c>
      <c r="E53" s="38" t="s">
        <v>4848</v>
      </c>
      <c r="F53" s="33" t="s">
        <v>399</v>
      </c>
      <c r="G53" s="33" t="s">
        <v>399</v>
      </c>
      <c r="H53" s="38"/>
      <c r="J53" s="31" t="s">
        <v>6546</v>
      </c>
      <c r="K53" s="31" t="str">
        <f t="shared" si="0"/>
        <v>HD_HOUS_COMPAMT</v>
      </c>
      <c r="L53" s="31" t="s">
        <v>6547</v>
      </c>
      <c r="M53" s="31" t="str">
        <f t="shared" si="1"/>
        <v>HD_계약_국민주택기금</v>
      </c>
      <c r="N53" s="31" t="s">
        <v>6548</v>
      </c>
      <c r="O53" s="31" t="s">
        <v>6549</v>
      </c>
      <c r="P53" s="31" t="str">
        <f t="shared" si="2"/>
        <v>HD_HOUS_COMPAMT</v>
      </c>
      <c r="Q53" s="31" t="s">
        <v>6550</v>
      </c>
      <c r="R53" s="31" t="str">
        <f t="shared" si="3"/>
        <v>CHG_DUTY_ID</v>
      </c>
      <c r="S53" s="31" t="s">
        <v>6551</v>
      </c>
      <c r="T53" s="31" t="str">
        <f t="shared" si="4"/>
        <v>수정담당</v>
      </c>
      <c r="U53" s="31" t="s">
        <v>6548</v>
      </c>
    </row>
    <row r="54" spans="1:21" x14ac:dyDescent="0.3">
      <c r="A54" s="38" t="s">
        <v>4877</v>
      </c>
      <c r="B54" s="38" t="s">
        <v>4878</v>
      </c>
      <c r="C54" s="38" t="s">
        <v>4893</v>
      </c>
      <c r="D54" s="38" t="s">
        <v>4894</v>
      </c>
      <c r="E54" s="38" t="s">
        <v>4863</v>
      </c>
      <c r="F54" s="33" t="s">
        <v>399</v>
      </c>
      <c r="G54" s="33" t="s">
        <v>399</v>
      </c>
      <c r="H54" s="38"/>
      <c r="J54" s="31" t="s">
        <v>6546</v>
      </c>
      <c r="K54" s="31" t="str">
        <f t="shared" si="0"/>
        <v>HD_HOUS_COMPAMT</v>
      </c>
      <c r="L54" s="31" t="s">
        <v>6547</v>
      </c>
      <c r="M54" s="31" t="str">
        <f t="shared" si="1"/>
        <v>HD_계약_국민주택기금</v>
      </c>
      <c r="N54" s="31" t="s">
        <v>6548</v>
      </c>
      <c r="O54" s="31" t="s">
        <v>6549</v>
      </c>
      <c r="P54" s="31" t="str">
        <f t="shared" si="2"/>
        <v>HD_HOUS_COMPAMT</v>
      </c>
      <c r="Q54" s="31" t="s">
        <v>6550</v>
      </c>
      <c r="R54" s="31" t="str">
        <f t="shared" si="3"/>
        <v>CHG_DATE</v>
      </c>
      <c r="S54" s="31" t="s">
        <v>6551</v>
      </c>
      <c r="T54" s="31" t="str">
        <f t="shared" si="4"/>
        <v>수정일시</v>
      </c>
      <c r="U54" s="31" t="s">
        <v>6548</v>
      </c>
    </row>
    <row r="55" spans="1:21" x14ac:dyDescent="0.3">
      <c r="A55" s="38" t="s">
        <v>4896</v>
      </c>
      <c r="B55" s="38" t="s">
        <v>4895</v>
      </c>
      <c r="C55" s="38" t="s">
        <v>4837</v>
      </c>
      <c r="D55" s="38" t="s">
        <v>4838</v>
      </c>
      <c r="E55" s="38" t="s">
        <v>4839</v>
      </c>
      <c r="F55" s="33" t="s">
        <v>4840</v>
      </c>
      <c r="G55" s="33" t="s">
        <v>399</v>
      </c>
      <c r="H55" s="38"/>
      <c r="J55" s="31" t="s">
        <v>6546</v>
      </c>
      <c r="K55" s="31" t="str">
        <f t="shared" si="0"/>
        <v>HD_HOUS_LEND</v>
      </c>
      <c r="L55" s="31" t="s">
        <v>6547</v>
      </c>
      <c r="M55" s="31" t="str">
        <f t="shared" si="1"/>
        <v>HD_계약_대출약정</v>
      </c>
      <c r="N55" s="31" t="s">
        <v>6548</v>
      </c>
      <c r="O55" s="31" t="s">
        <v>6549</v>
      </c>
      <c r="P55" s="31" t="str">
        <f t="shared" si="2"/>
        <v>HD_HOUS_LEND</v>
      </c>
      <c r="Q55" s="31" t="s">
        <v>6550</v>
      </c>
      <c r="R55" s="31" t="str">
        <f t="shared" si="3"/>
        <v>CUST_CODE</v>
      </c>
      <c r="S55" s="31" t="s">
        <v>6551</v>
      </c>
      <c r="T55" s="31" t="str">
        <f t="shared" si="4"/>
        <v>거래처코드</v>
      </c>
      <c r="U55" s="31" t="s">
        <v>6548</v>
      </c>
    </row>
    <row r="56" spans="1:21" x14ac:dyDescent="0.3">
      <c r="A56" s="38" t="s">
        <v>4896</v>
      </c>
      <c r="B56" s="38" t="s">
        <v>4895</v>
      </c>
      <c r="C56" s="38" t="s">
        <v>4841</v>
      </c>
      <c r="D56" s="38" t="s">
        <v>4842</v>
      </c>
      <c r="E56" s="38" t="s">
        <v>4843</v>
      </c>
      <c r="F56" s="33" t="s">
        <v>4840</v>
      </c>
      <c r="G56" s="33" t="s">
        <v>399</v>
      </c>
      <c r="H56" s="38"/>
      <c r="J56" s="31" t="s">
        <v>6546</v>
      </c>
      <c r="K56" s="31" t="str">
        <f t="shared" si="0"/>
        <v>HD_HOUS_LEND</v>
      </c>
      <c r="L56" s="31" t="s">
        <v>6547</v>
      </c>
      <c r="M56" s="31" t="str">
        <f t="shared" si="1"/>
        <v>HD_계약_대출약정</v>
      </c>
      <c r="N56" s="31" t="s">
        <v>6548</v>
      </c>
      <c r="O56" s="31" t="s">
        <v>6549</v>
      </c>
      <c r="P56" s="31" t="str">
        <f t="shared" si="2"/>
        <v>HD_HOUS_LEND</v>
      </c>
      <c r="Q56" s="31" t="s">
        <v>6550</v>
      </c>
      <c r="R56" s="31" t="str">
        <f t="shared" si="3"/>
        <v>SEQ</v>
      </c>
      <c r="S56" s="31" t="s">
        <v>6551</v>
      </c>
      <c r="T56" s="31" t="str">
        <f t="shared" si="4"/>
        <v>고객순번</v>
      </c>
      <c r="U56" s="31" t="s">
        <v>6548</v>
      </c>
    </row>
    <row r="57" spans="1:21" x14ac:dyDescent="0.3">
      <c r="A57" s="38" t="s">
        <v>4896</v>
      </c>
      <c r="B57" s="38" t="s">
        <v>4895</v>
      </c>
      <c r="C57" s="38" t="s">
        <v>4897</v>
      </c>
      <c r="D57" s="38" t="s">
        <v>4898</v>
      </c>
      <c r="E57" s="38" t="s">
        <v>4843</v>
      </c>
      <c r="F57" s="33" t="s">
        <v>4840</v>
      </c>
      <c r="G57" s="33" t="s">
        <v>399</v>
      </c>
      <c r="H57" s="38"/>
      <c r="J57" s="31" t="s">
        <v>6546</v>
      </c>
      <c r="K57" s="31" t="str">
        <f t="shared" si="0"/>
        <v>HD_HOUS_LEND</v>
      </c>
      <c r="L57" s="31" t="s">
        <v>6547</v>
      </c>
      <c r="M57" s="31" t="str">
        <f t="shared" si="1"/>
        <v>HD_계약_대출약정</v>
      </c>
      <c r="N57" s="31" t="s">
        <v>6548</v>
      </c>
      <c r="O57" s="31" t="s">
        <v>6549</v>
      </c>
      <c r="P57" s="31" t="str">
        <f t="shared" si="2"/>
        <v>HD_HOUS_LEND</v>
      </c>
      <c r="Q57" s="31" t="s">
        <v>6550</v>
      </c>
      <c r="R57" s="31" t="str">
        <f t="shared" si="3"/>
        <v>CNT</v>
      </c>
      <c r="S57" s="31" t="s">
        <v>6551</v>
      </c>
      <c r="T57" s="31" t="str">
        <f t="shared" si="4"/>
        <v>순번</v>
      </c>
      <c r="U57" s="31" t="s">
        <v>6548</v>
      </c>
    </row>
    <row r="58" spans="1:21" x14ac:dyDescent="0.3">
      <c r="A58" s="38" t="s">
        <v>4896</v>
      </c>
      <c r="B58" s="38" t="s">
        <v>4895</v>
      </c>
      <c r="C58" s="38" t="s">
        <v>4899</v>
      </c>
      <c r="D58" s="38" t="s">
        <v>4900</v>
      </c>
      <c r="E58" s="38" t="s">
        <v>4881</v>
      </c>
      <c r="F58" s="33" t="s">
        <v>399</v>
      </c>
      <c r="G58" s="33" t="s">
        <v>399</v>
      </c>
      <c r="H58" s="38"/>
      <c r="J58" s="31" t="s">
        <v>6546</v>
      </c>
      <c r="K58" s="31" t="str">
        <f t="shared" si="0"/>
        <v>HD_HOUS_LEND</v>
      </c>
      <c r="L58" s="31" t="s">
        <v>6547</v>
      </c>
      <c r="M58" s="31" t="str">
        <f t="shared" si="1"/>
        <v>HD_계약_대출약정</v>
      </c>
      <c r="N58" s="31" t="s">
        <v>6548</v>
      </c>
      <c r="O58" s="31" t="s">
        <v>6549</v>
      </c>
      <c r="P58" s="31" t="str">
        <f t="shared" si="2"/>
        <v>HD_HOUS_LEND</v>
      </c>
      <c r="Q58" s="31" t="s">
        <v>6550</v>
      </c>
      <c r="R58" s="31" t="str">
        <f t="shared" si="3"/>
        <v>BANK_CODE</v>
      </c>
      <c r="S58" s="31" t="s">
        <v>6551</v>
      </c>
      <c r="T58" s="31" t="str">
        <f t="shared" si="4"/>
        <v>금융기관</v>
      </c>
      <c r="U58" s="31" t="s">
        <v>6548</v>
      </c>
    </row>
    <row r="59" spans="1:21" x14ac:dyDescent="0.3">
      <c r="A59" s="38" t="s">
        <v>4896</v>
      </c>
      <c r="B59" s="38" t="s">
        <v>4895</v>
      </c>
      <c r="C59" s="38" t="s">
        <v>4901</v>
      </c>
      <c r="D59" s="38" t="s">
        <v>4902</v>
      </c>
      <c r="E59" s="38" t="s">
        <v>4881</v>
      </c>
      <c r="F59" s="33" t="s">
        <v>399</v>
      </c>
      <c r="G59" s="33" t="s">
        <v>399</v>
      </c>
      <c r="H59" s="38"/>
      <c r="J59" s="31" t="s">
        <v>6546</v>
      </c>
      <c r="K59" s="31" t="str">
        <f t="shared" si="0"/>
        <v>HD_HOUS_LEND</v>
      </c>
      <c r="L59" s="31" t="s">
        <v>6547</v>
      </c>
      <c r="M59" s="31" t="str">
        <f t="shared" si="1"/>
        <v>HD_계약_대출약정</v>
      </c>
      <c r="N59" s="31" t="s">
        <v>6548</v>
      </c>
      <c r="O59" s="31" t="s">
        <v>6549</v>
      </c>
      <c r="P59" s="31" t="str">
        <f t="shared" si="2"/>
        <v>HD_HOUS_LEND</v>
      </c>
      <c r="Q59" s="31" t="s">
        <v>6550</v>
      </c>
      <c r="R59" s="31" t="str">
        <f t="shared" si="3"/>
        <v>AGREEDATE</v>
      </c>
      <c r="S59" s="31" t="s">
        <v>6551</v>
      </c>
      <c r="T59" s="31" t="str">
        <f t="shared" si="4"/>
        <v>대출일자</v>
      </c>
      <c r="U59" s="31" t="s">
        <v>6548</v>
      </c>
    </row>
    <row r="60" spans="1:21" x14ac:dyDescent="0.3">
      <c r="A60" s="38" t="s">
        <v>4896</v>
      </c>
      <c r="B60" s="38" t="s">
        <v>4895</v>
      </c>
      <c r="C60" s="38" t="s">
        <v>4903</v>
      </c>
      <c r="D60" s="38" t="s">
        <v>4904</v>
      </c>
      <c r="E60" s="38" t="s">
        <v>4884</v>
      </c>
      <c r="F60" s="33" t="s">
        <v>399</v>
      </c>
      <c r="G60" s="33" t="s">
        <v>399</v>
      </c>
      <c r="H60" s="38"/>
      <c r="J60" s="31" t="s">
        <v>6546</v>
      </c>
      <c r="K60" s="31" t="str">
        <f t="shared" si="0"/>
        <v>HD_HOUS_LEND</v>
      </c>
      <c r="L60" s="31" t="s">
        <v>6547</v>
      </c>
      <c r="M60" s="31" t="str">
        <f t="shared" si="1"/>
        <v>HD_계약_대출약정</v>
      </c>
      <c r="N60" s="31" t="s">
        <v>6548</v>
      </c>
      <c r="O60" s="31" t="s">
        <v>6549</v>
      </c>
      <c r="P60" s="31" t="str">
        <f t="shared" si="2"/>
        <v>HD_HOUS_LEND</v>
      </c>
      <c r="Q60" s="31" t="s">
        <v>6550</v>
      </c>
      <c r="R60" s="31" t="str">
        <f t="shared" si="3"/>
        <v>AGREEAMT</v>
      </c>
      <c r="S60" s="31" t="s">
        <v>6551</v>
      </c>
      <c r="T60" s="31" t="str">
        <f t="shared" si="4"/>
        <v>대출금액</v>
      </c>
      <c r="U60" s="31" t="s">
        <v>6548</v>
      </c>
    </row>
    <row r="61" spans="1:21" x14ac:dyDescent="0.3">
      <c r="A61" s="38" t="s">
        <v>4896</v>
      </c>
      <c r="B61" s="38" t="s">
        <v>4895</v>
      </c>
      <c r="C61" s="38" t="s">
        <v>4905</v>
      </c>
      <c r="D61" s="38" t="s">
        <v>4906</v>
      </c>
      <c r="E61" s="38" t="s">
        <v>4851</v>
      </c>
      <c r="F61" s="33" t="s">
        <v>399</v>
      </c>
      <c r="G61" s="33" t="s">
        <v>399</v>
      </c>
      <c r="H61" s="38"/>
      <c r="J61" s="31" t="s">
        <v>6546</v>
      </c>
      <c r="K61" s="31" t="str">
        <f t="shared" si="0"/>
        <v>HD_HOUS_LEND</v>
      </c>
      <c r="L61" s="31" t="s">
        <v>6547</v>
      </c>
      <c r="M61" s="31" t="str">
        <f t="shared" si="1"/>
        <v>HD_계약_대출약정</v>
      </c>
      <c r="N61" s="31" t="s">
        <v>6548</v>
      </c>
      <c r="O61" s="31" t="s">
        <v>6549</v>
      </c>
      <c r="P61" s="31" t="str">
        <f t="shared" si="2"/>
        <v>HD_HOUS_LEND</v>
      </c>
      <c r="Q61" s="31" t="s">
        <v>6550</v>
      </c>
      <c r="R61" s="31" t="str">
        <f t="shared" si="3"/>
        <v>LEND_TAG</v>
      </c>
      <c r="S61" s="31" t="s">
        <v>6551</v>
      </c>
      <c r="T61" s="31" t="str">
        <f t="shared" si="4"/>
        <v>대출구분</v>
      </c>
      <c r="U61" s="31" t="s">
        <v>6548</v>
      </c>
    </row>
    <row r="62" spans="1:21" x14ac:dyDescent="0.3">
      <c r="A62" s="38" t="s">
        <v>4896</v>
      </c>
      <c r="B62" s="38" t="s">
        <v>4895</v>
      </c>
      <c r="C62" s="38" t="s">
        <v>4907</v>
      </c>
      <c r="D62" s="38" t="s">
        <v>4908</v>
      </c>
      <c r="E62" s="38" t="s">
        <v>4881</v>
      </c>
      <c r="F62" s="33" t="s">
        <v>399</v>
      </c>
      <c r="G62" s="33" t="s">
        <v>399</v>
      </c>
      <c r="H62" s="38"/>
      <c r="J62" s="31" t="s">
        <v>6546</v>
      </c>
      <c r="K62" s="31" t="str">
        <f t="shared" si="0"/>
        <v>HD_HOUS_LEND</v>
      </c>
      <c r="L62" s="31" t="s">
        <v>6547</v>
      </c>
      <c r="M62" s="31" t="str">
        <f t="shared" si="1"/>
        <v>HD_계약_대출약정</v>
      </c>
      <c r="N62" s="31" t="s">
        <v>6548</v>
      </c>
      <c r="O62" s="31" t="s">
        <v>6549</v>
      </c>
      <c r="P62" s="31" t="str">
        <f t="shared" si="2"/>
        <v>HD_HOUS_LEND</v>
      </c>
      <c r="Q62" s="31" t="s">
        <v>6550</v>
      </c>
      <c r="R62" s="31" t="str">
        <f t="shared" si="3"/>
        <v>LENDDATE</v>
      </c>
      <c r="S62" s="31" t="s">
        <v>6551</v>
      </c>
      <c r="T62" s="31" t="str">
        <f t="shared" si="4"/>
        <v>대출일(이하항목관리x)</v>
      </c>
      <c r="U62" s="31" t="s">
        <v>6548</v>
      </c>
    </row>
    <row r="63" spans="1:21" x14ac:dyDescent="0.3">
      <c r="A63" s="38" t="s">
        <v>4896</v>
      </c>
      <c r="B63" s="38" t="s">
        <v>4895</v>
      </c>
      <c r="C63" s="38" t="s">
        <v>4909</v>
      </c>
      <c r="D63" s="38" t="s">
        <v>4910</v>
      </c>
      <c r="E63" s="38" t="s">
        <v>4851</v>
      </c>
      <c r="F63" s="33" t="s">
        <v>399</v>
      </c>
      <c r="G63" s="33" t="s">
        <v>399</v>
      </c>
      <c r="H63" s="38"/>
      <c r="J63" s="31" t="s">
        <v>6546</v>
      </c>
      <c r="K63" s="31" t="str">
        <f t="shared" si="0"/>
        <v>HD_HOUS_LEND</v>
      </c>
      <c r="L63" s="31" t="s">
        <v>6547</v>
      </c>
      <c r="M63" s="31" t="str">
        <f t="shared" si="1"/>
        <v>HD_계약_대출약정</v>
      </c>
      <c r="N63" s="31" t="s">
        <v>6548</v>
      </c>
      <c r="O63" s="31" t="s">
        <v>6549</v>
      </c>
      <c r="P63" s="31" t="str">
        <f t="shared" si="2"/>
        <v>HD_HOUS_LEND</v>
      </c>
      <c r="Q63" s="31" t="s">
        <v>6550</v>
      </c>
      <c r="R63" s="31" t="str">
        <f t="shared" si="3"/>
        <v>PERPECTTAG</v>
      </c>
      <c r="S63" s="31" t="s">
        <v>6551</v>
      </c>
      <c r="T63" s="31" t="str">
        <f t="shared" si="4"/>
        <v>상환여부</v>
      </c>
      <c r="U63" s="31" t="s">
        <v>6548</v>
      </c>
    </row>
    <row r="64" spans="1:21" x14ac:dyDescent="0.3">
      <c r="A64" s="38" t="s">
        <v>4896</v>
      </c>
      <c r="B64" s="38" t="s">
        <v>4895</v>
      </c>
      <c r="C64" s="38" t="s">
        <v>4911</v>
      </c>
      <c r="D64" s="38" t="s">
        <v>4912</v>
      </c>
      <c r="E64" s="38" t="s">
        <v>4884</v>
      </c>
      <c r="F64" s="33" t="s">
        <v>399</v>
      </c>
      <c r="G64" s="33" t="s">
        <v>399</v>
      </c>
      <c r="H64" s="38"/>
      <c r="J64" s="31" t="s">
        <v>6546</v>
      </c>
      <c r="K64" s="31" t="str">
        <f t="shared" si="0"/>
        <v>HD_HOUS_LEND</v>
      </c>
      <c r="L64" s="31" t="s">
        <v>6547</v>
      </c>
      <c r="M64" s="31" t="str">
        <f t="shared" si="1"/>
        <v>HD_계약_대출약정</v>
      </c>
      <c r="N64" s="31" t="s">
        <v>6548</v>
      </c>
      <c r="O64" s="31" t="s">
        <v>6549</v>
      </c>
      <c r="P64" s="31" t="str">
        <f t="shared" si="2"/>
        <v>HD_HOUS_LEND</v>
      </c>
      <c r="Q64" s="31" t="s">
        <v>6550</v>
      </c>
      <c r="R64" s="31" t="str">
        <f t="shared" si="3"/>
        <v>REAL_RECEIPTAMT</v>
      </c>
      <c r="S64" s="31" t="s">
        <v>6551</v>
      </c>
      <c r="T64" s="31" t="str">
        <f t="shared" si="4"/>
        <v>실입금액</v>
      </c>
      <c r="U64" s="31" t="s">
        <v>6548</v>
      </c>
    </row>
    <row r="65" spans="1:21" x14ac:dyDescent="0.3">
      <c r="A65" s="38" t="s">
        <v>4896</v>
      </c>
      <c r="B65" s="38" t="s">
        <v>4895</v>
      </c>
      <c r="C65" s="38" t="s">
        <v>4913</v>
      </c>
      <c r="D65" s="38" t="s">
        <v>4914</v>
      </c>
      <c r="E65" s="38" t="s">
        <v>4884</v>
      </c>
      <c r="F65" s="33" t="s">
        <v>399</v>
      </c>
      <c r="G65" s="33" t="s">
        <v>399</v>
      </c>
      <c r="H65" s="38"/>
      <c r="J65" s="31" t="s">
        <v>6546</v>
      </c>
      <c r="K65" s="31" t="str">
        <f t="shared" si="0"/>
        <v>HD_HOUS_LEND</v>
      </c>
      <c r="L65" s="31" t="s">
        <v>6547</v>
      </c>
      <c r="M65" s="31" t="str">
        <f t="shared" si="1"/>
        <v>HD_계약_대출약정</v>
      </c>
      <c r="N65" s="31" t="s">
        <v>6548</v>
      </c>
      <c r="O65" s="31" t="s">
        <v>6549</v>
      </c>
      <c r="P65" s="31" t="str">
        <f t="shared" si="2"/>
        <v>HD_HOUS_LEND</v>
      </c>
      <c r="Q65" s="31" t="s">
        <v>6550</v>
      </c>
      <c r="R65" s="31" t="str">
        <f t="shared" si="3"/>
        <v>STAMP_AMT</v>
      </c>
      <c r="S65" s="31" t="s">
        <v>6551</v>
      </c>
      <c r="T65" s="31" t="str">
        <f t="shared" si="4"/>
        <v>인지대</v>
      </c>
      <c r="U65" s="31" t="s">
        <v>6548</v>
      </c>
    </row>
    <row r="66" spans="1:21" x14ac:dyDescent="0.3">
      <c r="A66" s="38" t="s">
        <v>4896</v>
      </c>
      <c r="B66" s="38" t="s">
        <v>4895</v>
      </c>
      <c r="C66" s="38" t="s">
        <v>4915</v>
      </c>
      <c r="D66" s="38" t="s">
        <v>4916</v>
      </c>
      <c r="E66" s="38" t="s">
        <v>4884</v>
      </c>
      <c r="F66" s="33" t="s">
        <v>399</v>
      </c>
      <c r="G66" s="33" t="s">
        <v>399</v>
      </c>
      <c r="H66" s="38"/>
      <c r="J66" s="31" t="s">
        <v>6546</v>
      </c>
      <c r="K66" s="31" t="str">
        <f t="shared" ref="K66:K127" si="5">A66</f>
        <v>HD_HOUS_LEND</v>
      </c>
      <c r="L66" s="31" t="s">
        <v>6547</v>
      </c>
      <c r="M66" s="31" t="str">
        <f t="shared" ref="M66:M127" si="6">B66</f>
        <v>HD_계약_대출약정</v>
      </c>
      <c r="N66" s="31" t="s">
        <v>6548</v>
      </c>
      <c r="O66" s="31" t="s">
        <v>6549</v>
      </c>
      <c r="P66" s="31" t="str">
        <f t="shared" ref="P66:P127" si="7">A66</f>
        <v>HD_HOUS_LEND</v>
      </c>
      <c r="Q66" s="31" t="s">
        <v>6550</v>
      </c>
      <c r="R66" s="31" t="str">
        <f t="shared" ref="R66:R127" si="8">C66</f>
        <v>GUARANTEE_AMT</v>
      </c>
      <c r="S66" s="31" t="s">
        <v>6551</v>
      </c>
      <c r="T66" s="31" t="str">
        <f t="shared" ref="T66:T127" si="9">D66</f>
        <v>보증료</v>
      </c>
      <c r="U66" s="31" t="s">
        <v>6548</v>
      </c>
    </row>
    <row r="67" spans="1:21" x14ac:dyDescent="0.3">
      <c r="A67" s="38" t="s">
        <v>4896</v>
      </c>
      <c r="B67" s="38" t="s">
        <v>4895</v>
      </c>
      <c r="C67" s="38" t="s">
        <v>4917</v>
      </c>
      <c r="D67" s="38" t="s">
        <v>4918</v>
      </c>
      <c r="E67" s="38" t="s">
        <v>4884</v>
      </c>
      <c r="F67" s="33" t="s">
        <v>399</v>
      </c>
      <c r="G67" s="33" t="s">
        <v>399</v>
      </c>
      <c r="H67" s="38"/>
      <c r="J67" s="31" t="s">
        <v>6546</v>
      </c>
      <c r="K67" s="31" t="str">
        <f t="shared" si="5"/>
        <v>HD_HOUS_LEND</v>
      </c>
      <c r="L67" s="31" t="s">
        <v>6547</v>
      </c>
      <c r="M67" s="31" t="str">
        <f t="shared" si="6"/>
        <v>HD_계약_대출약정</v>
      </c>
      <c r="N67" s="31" t="s">
        <v>6548</v>
      </c>
      <c r="O67" s="31" t="s">
        <v>6549</v>
      </c>
      <c r="P67" s="31" t="str">
        <f t="shared" si="7"/>
        <v>HD_HOUS_LEND</v>
      </c>
      <c r="Q67" s="31" t="s">
        <v>6550</v>
      </c>
      <c r="R67" s="31" t="str">
        <f t="shared" si="8"/>
        <v>LEND_INTEREST</v>
      </c>
      <c r="S67" s="31" t="s">
        <v>6551</v>
      </c>
      <c r="T67" s="31" t="str">
        <f t="shared" si="9"/>
        <v>이자</v>
      </c>
      <c r="U67" s="31" t="s">
        <v>6548</v>
      </c>
    </row>
    <row r="68" spans="1:21" x14ac:dyDescent="0.3">
      <c r="A68" s="38" t="s">
        <v>4896</v>
      </c>
      <c r="B68" s="38" t="s">
        <v>4895</v>
      </c>
      <c r="C68" s="38" t="s">
        <v>4919</v>
      </c>
      <c r="D68" s="38" t="s">
        <v>4920</v>
      </c>
      <c r="E68" s="38" t="s">
        <v>4921</v>
      </c>
      <c r="F68" s="33" t="s">
        <v>399</v>
      </c>
      <c r="G68" s="33" t="s">
        <v>399</v>
      </c>
      <c r="H68" s="38"/>
      <c r="J68" s="31" t="s">
        <v>6546</v>
      </c>
      <c r="K68" s="31" t="str">
        <f t="shared" si="5"/>
        <v>HD_HOUS_LEND</v>
      </c>
      <c r="L68" s="31" t="s">
        <v>6547</v>
      </c>
      <c r="M68" s="31" t="str">
        <f t="shared" si="6"/>
        <v>HD_계약_대출약정</v>
      </c>
      <c r="N68" s="31" t="s">
        <v>6548</v>
      </c>
      <c r="O68" s="31" t="s">
        <v>6549</v>
      </c>
      <c r="P68" s="31" t="str">
        <f t="shared" si="7"/>
        <v>HD_HOUS_LEND</v>
      </c>
      <c r="Q68" s="31" t="s">
        <v>6550</v>
      </c>
      <c r="R68" s="31" t="str">
        <f t="shared" si="8"/>
        <v>RATE</v>
      </c>
      <c r="S68" s="31" t="s">
        <v>6551</v>
      </c>
      <c r="T68" s="31" t="str">
        <f t="shared" si="9"/>
        <v>이율</v>
      </c>
      <c r="U68" s="31" t="s">
        <v>6548</v>
      </c>
    </row>
    <row r="69" spans="1:21" x14ac:dyDescent="0.3">
      <c r="A69" s="38" t="s">
        <v>4896</v>
      </c>
      <c r="B69" s="38" t="s">
        <v>4895</v>
      </c>
      <c r="C69" s="38" t="s">
        <v>4922</v>
      </c>
      <c r="D69" s="38" t="s">
        <v>4923</v>
      </c>
      <c r="E69" s="38" t="s">
        <v>4881</v>
      </c>
      <c r="F69" s="33" t="s">
        <v>399</v>
      </c>
      <c r="G69" s="33" t="s">
        <v>399</v>
      </c>
      <c r="H69" s="38"/>
      <c r="J69" s="31" t="s">
        <v>6546</v>
      </c>
      <c r="K69" s="31" t="str">
        <f t="shared" si="5"/>
        <v>HD_HOUS_LEND</v>
      </c>
      <c r="L69" s="31" t="s">
        <v>6547</v>
      </c>
      <c r="M69" s="31" t="str">
        <f t="shared" si="6"/>
        <v>HD_계약_대출약정</v>
      </c>
      <c r="N69" s="31" t="s">
        <v>6548</v>
      </c>
      <c r="O69" s="31" t="s">
        <v>6549</v>
      </c>
      <c r="P69" s="31" t="str">
        <f t="shared" si="7"/>
        <v>HD_HOUS_LEND</v>
      </c>
      <c r="Q69" s="31" t="s">
        <v>6550</v>
      </c>
      <c r="R69" s="31" t="str">
        <f t="shared" si="8"/>
        <v>REAL_DATE</v>
      </c>
      <c r="S69" s="31" t="s">
        <v>6551</v>
      </c>
      <c r="T69" s="31" t="str">
        <f t="shared" si="9"/>
        <v>실납입일자</v>
      </c>
      <c r="U69" s="31" t="s">
        <v>6548</v>
      </c>
    </row>
    <row r="70" spans="1:21" x14ac:dyDescent="0.3">
      <c r="A70" s="38" t="s">
        <v>4896</v>
      </c>
      <c r="B70" s="38" t="s">
        <v>4895</v>
      </c>
      <c r="C70" s="38" t="s">
        <v>4924</v>
      </c>
      <c r="D70" s="38" t="s">
        <v>4925</v>
      </c>
      <c r="E70" s="38" t="s">
        <v>4881</v>
      </c>
      <c r="F70" s="33" t="s">
        <v>399</v>
      </c>
      <c r="G70" s="33" t="s">
        <v>399</v>
      </c>
      <c r="H70" s="38"/>
      <c r="J70" s="31" t="s">
        <v>6546</v>
      </c>
      <c r="K70" s="31" t="str">
        <f t="shared" si="5"/>
        <v>HD_HOUS_LEND</v>
      </c>
      <c r="L70" s="31" t="s">
        <v>6547</v>
      </c>
      <c r="M70" s="31" t="str">
        <f t="shared" si="6"/>
        <v>HD_계약_대출약정</v>
      </c>
      <c r="N70" s="31" t="s">
        <v>6548</v>
      </c>
      <c r="O70" s="31" t="s">
        <v>6549</v>
      </c>
      <c r="P70" s="31" t="str">
        <f t="shared" si="7"/>
        <v>HD_HOUS_LEND</v>
      </c>
      <c r="Q70" s="31" t="s">
        <v>6550</v>
      </c>
      <c r="R70" s="31" t="str">
        <f t="shared" si="8"/>
        <v>EXCHANGE_PLANDATE</v>
      </c>
      <c r="S70" s="31" t="s">
        <v>6551</v>
      </c>
      <c r="T70" s="31" t="str">
        <f t="shared" si="9"/>
        <v>상환예정일</v>
      </c>
      <c r="U70" s="31" t="s">
        <v>6548</v>
      </c>
    </row>
    <row r="71" spans="1:21" x14ac:dyDescent="0.3">
      <c r="A71" s="38" t="s">
        <v>4896</v>
      </c>
      <c r="B71" s="38" t="s">
        <v>4895</v>
      </c>
      <c r="C71" s="38" t="s">
        <v>4926</v>
      </c>
      <c r="D71" s="38" t="s">
        <v>4927</v>
      </c>
      <c r="E71" s="38" t="s">
        <v>4884</v>
      </c>
      <c r="F71" s="33" t="s">
        <v>399</v>
      </c>
      <c r="G71" s="33" t="s">
        <v>399</v>
      </c>
      <c r="H71" s="38"/>
      <c r="J71" s="31" t="s">
        <v>6546</v>
      </c>
      <c r="K71" s="31" t="str">
        <f t="shared" si="5"/>
        <v>HD_HOUS_LEND</v>
      </c>
      <c r="L71" s="31" t="s">
        <v>6547</v>
      </c>
      <c r="M71" s="31" t="str">
        <f t="shared" si="6"/>
        <v>HD_계약_대출약정</v>
      </c>
      <c r="N71" s="31" t="s">
        <v>6548</v>
      </c>
      <c r="O71" s="31" t="s">
        <v>6549</v>
      </c>
      <c r="P71" s="31" t="str">
        <f t="shared" si="7"/>
        <v>HD_HOUS_LEND</v>
      </c>
      <c r="Q71" s="31" t="s">
        <v>6550</v>
      </c>
      <c r="R71" s="31" t="str">
        <f t="shared" si="8"/>
        <v>EXCHANGE_PLANAMT</v>
      </c>
      <c r="S71" s="31" t="s">
        <v>6551</v>
      </c>
      <c r="T71" s="31" t="str">
        <f t="shared" si="9"/>
        <v>상환예정금액</v>
      </c>
      <c r="U71" s="31" t="s">
        <v>6548</v>
      </c>
    </row>
    <row r="72" spans="1:21" x14ac:dyDescent="0.3">
      <c r="A72" s="38" t="s">
        <v>4896</v>
      </c>
      <c r="B72" s="38" t="s">
        <v>4895</v>
      </c>
      <c r="C72" s="38" t="s">
        <v>4928</v>
      </c>
      <c r="D72" s="38" t="s">
        <v>4929</v>
      </c>
      <c r="E72" s="38" t="s">
        <v>4881</v>
      </c>
      <c r="F72" s="33" t="s">
        <v>399</v>
      </c>
      <c r="G72" s="33" t="s">
        <v>399</v>
      </c>
      <c r="H72" s="38"/>
      <c r="J72" s="31" t="s">
        <v>6546</v>
      </c>
      <c r="K72" s="31" t="str">
        <f t="shared" si="5"/>
        <v>HD_HOUS_LEND</v>
      </c>
      <c r="L72" s="31" t="s">
        <v>6547</v>
      </c>
      <c r="M72" s="31" t="str">
        <f t="shared" si="6"/>
        <v>HD_계약_대출약정</v>
      </c>
      <c r="N72" s="31" t="s">
        <v>6548</v>
      </c>
      <c r="O72" s="31" t="s">
        <v>6549</v>
      </c>
      <c r="P72" s="31" t="str">
        <f t="shared" si="7"/>
        <v>HD_HOUS_LEND</v>
      </c>
      <c r="Q72" s="31" t="s">
        <v>6550</v>
      </c>
      <c r="R72" s="31" t="str">
        <f t="shared" si="8"/>
        <v>EXCHANGE_DATE</v>
      </c>
      <c r="S72" s="31" t="s">
        <v>6551</v>
      </c>
      <c r="T72" s="31" t="str">
        <f t="shared" si="9"/>
        <v>상환일</v>
      </c>
      <c r="U72" s="31" t="s">
        <v>6548</v>
      </c>
    </row>
    <row r="73" spans="1:21" x14ac:dyDescent="0.3">
      <c r="A73" s="38" t="s">
        <v>4896</v>
      </c>
      <c r="B73" s="38" t="s">
        <v>4895</v>
      </c>
      <c r="C73" s="38" t="s">
        <v>4930</v>
      </c>
      <c r="D73" s="38" t="s">
        <v>4931</v>
      </c>
      <c r="E73" s="38" t="s">
        <v>4884</v>
      </c>
      <c r="F73" s="33" t="s">
        <v>399</v>
      </c>
      <c r="G73" s="33" t="s">
        <v>399</v>
      </c>
      <c r="H73" s="38"/>
      <c r="J73" s="31" t="s">
        <v>6546</v>
      </c>
      <c r="K73" s="31" t="str">
        <f t="shared" si="5"/>
        <v>HD_HOUS_LEND</v>
      </c>
      <c r="L73" s="31" t="s">
        <v>6547</v>
      </c>
      <c r="M73" s="31" t="str">
        <f t="shared" si="6"/>
        <v>HD_계약_대출약정</v>
      </c>
      <c r="N73" s="31" t="s">
        <v>6548</v>
      </c>
      <c r="O73" s="31" t="s">
        <v>6549</v>
      </c>
      <c r="P73" s="31" t="str">
        <f t="shared" si="7"/>
        <v>HD_HOUS_LEND</v>
      </c>
      <c r="Q73" s="31" t="s">
        <v>6550</v>
      </c>
      <c r="R73" s="31" t="str">
        <f t="shared" si="8"/>
        <v>EXCHANGE_AMT</v>
      </c>
      <c r="S73" s="31" t="s">
        <v>6551</v>
      </c>
      <c r="T73" s="31" t="str">
        <f t="shared" si="9"/>
        <v>상환금액</v>
      </c>
      <c r="U73" s="31" t="s">
        <v>6548</v>
      </c>
    </row>
    <row r="74" spans="1:21" x14ac:dyDescent="0.3">
      <c r="A74" s="38" t="s">
        <v>4896</v>
      </c>
      <c r="B74" s="38" t="s">
        <v>4895</v>
      </c>
      <c r="C74" s="38" t="s">
        <v>4887</v>
      </c>
      <c r="D74" s="38" t="s">
        <v>4888</v>
      </c>
      <c r="E74" s="38" t="s">
        <v>4848</v>
      </c>
      <c r="F74" s="33" t="s">
        <v>399</v>
      </c>
      <c r="G74" s="33" t="s">
        <v>399</v>
      </c>
      <c r="H74" s="38"/>
      <c r="J74" s="31" t="s">
        <v>6546</v>
      </c>
      <c r="K74" s="31" t="str">
        <f t="shared" si="5"/>
        <v>HD_HOUS_LEND</v>
      </c>
      <c r="L74" s="31" t="s">
        <v>6547</v>
      </c>
      <c r="M74" s="31" t="str">
        <f t="shared" si="6"/>
        <v>HD_계약_대출약정</v>
      </c>
      <c r="N74" s="31" t="s">
        <v>6548</v>
      </c>
      <c r="O74" s="31" t="s">
        <v>6549</v>
      </c>
      <c r="P74" s="31" t="str">
        <f t="shared" si="7"/>
        <v>HD_HOUS_LEND</v>
      </c>
      <c r="Q74" s="31" t="s">
        <v>6550</v>
      </c>
      <c r="R74" s="31" t="str">
        <f t="shared" si="8"/>
        <v>INPUT_DUTY_ID</v>
      </c>
      <c r="S74" s="31" t="s">
        <v>6551</v>
      </c>
      <c r="T74" s="31" t="str">
        <f t="shared" si="9"/>
        <v>입력담당</v>
      </c>
      <c r="U74" s="31" t="s">
        <v>6548</v>
      </c>
    </row>
    <row r="75" spans="1:21" x14ac:dyDescent="0.3">
      <c r="A75" s="38" t="s">
        <v>4896</v>
      </c>
      <c r="B75" s="38" t="s">
        <v>4895</v>
      </c>
      <c r="C75" s="38" t="s">
        <v>4889</v>
      </c>
      <c r="D75" s="38" t="s">
        <v>4890</v>
      </c>
      <c r="E75" s="38" t="s">
        <v>4863</v>
      </c>
      <c r="F75" s="33" t="s">
        <v>399</v>
      </c>
      <c r="G75" s="33" t="s">
        <v>399</v>
      </c>
      <c r="H75" s="38"/>
      <c r="J75" s="31" t="s">
        <v>6546</v>
      </c>
      <c r="K75" s="31" t="str">
        <f t="shared" si="5"/>
        <v>HD_HOUS_LEND</v>
      </c>
      <c r="L75" s="31" t="s">
        <v>6547</v>
      </c>
      <c r="M75" s="31" t="str">
        <f t="shared" si="6"/>
        <v>HD_계약_대출약정</v>
      </c>
      <c r="N75" s="31" t="s">
        <v>6548</v>
      </c>
      <c r="O75" s="31" t="s">
        <v>6549</v>
      </c>
      <c r="P75" s="31" t="str">
        <f t="shared" si="7"/>
        <v>HD_HOUS_LEND</v>
      </c>
      <c r="Q75" s="31" t="s">
        <v>6550</v>
      </c>
      <c r="R75" s="31" t="str">
        <f t="shared" si="8"/>
        <v>INPUT_DATE</v>
      </c>
      <c r="S75" s="31" t="s">
        <v>6551</v>
      </c>
      <c r="T75" s="31" t="str">
        <f t="shared" si="9"/>
        <v>입력일시</v>
      </c>
      <c r="U75" s="31" t="s">
        <v>6548</v>
      </c>
    </row>
    <row r="76" spans="1:21" x14ac:dyDescent="0.3">
      <c r="A76" s="38" t="s">
        <v>4896</v>
      </c>
      <c r="B76" s="38" t="s">
        <v>4895</v>
      </c>
      <c r="C76" s="38" t="s">
        <v>4891</v>
      </c>
      <c r="D76" s="38" t="s">
        <v>4892</v>
      </c>
      <c r="E76" s="38" t="s">
        <v>4848</v>
      </c>
      <c r="F76" s="33" t="s">
        <v>399</v>
      </c>
      <c r="G76" s="33" t="s">
        <v>399</v>
      </c>
      <c r="H76" s="38"/>
      <c r="J76" s="31" t="s">
        <v>6546</v>
      </c>
      <c r="K76" s="31" t="str">
        <f t="shared" si="5"/>
        <v>HD_HOUS_LEND</v>
      </c>
      <c r="L76" s="31" t="s">
        <v>6547</v>
      </c>
      <c r="M76" s="31" t="str">
        <f t="shared" si="6"/>
        <v>HD_계약_대출약정</v>
      </c>
      <c r="N76" s="31" t="s">
        <v>6548</v>
      </c>
      <c r="O76" s="31" t="s">
        <v>6549</v>
      </c>
      <c r="P76" s="31" t="str">
        <f t="shared" si="7"/>
        <v>HD_HOUS_LEND</v>
      </c>
      <c r="Q76" s="31" t="s">
        <v>6550</v>
      </c>
      <c r="R76" s="31" t="str">
        <f t="shared" si="8"/>
        <v>CHG_DUTY_ID</v>
      </c>
      <c r="S76" s="31" t="s">
        <v>6551</v>
      </c>
      <c r="T76" s="31" t="str">
        <f t="shared" si="9"/>
        <v>수정담당</v>
      </c>
      <c r="U76" s="31" t="s">
        <v>6548</v>
      </c>
    </row>
    <row r="77" spans="1:21" x14ac:dyDescent="0.3">
      <c r="A77" s="38" t="s">
        <v>4896</v>
      </c>
      <c r="B77" s="38" t="s">
        <v>4895</v>
      </c>
      <c r="C77" s="38" t="s">
        <v>4893</v>
      </c>
      <c r="D77" s="38" t="s">
        <v>4894</v>
      </c>
      <c r="E77" s="38" t="s">
        <v>4863</v>
      </c>
      <c r="F77" s="33" t="s">
        <v>399</v>
      </c>
      <c r="G77" s="33" t="s">
        <v>399</v>
      </c>
      <c r="H77" s="38"/>
      <c r="J77" s="31" t="s">
        <v>6546</v>
      </c>
      <c r="K77" s="31" t="str">
        <f t="shared" si="5"/>
        <v>HD_HOUS_LEND</v>
      </c>
      <c r="L77" s="31" t="s">
        <v>6547</v>
      </c>
      <c r="M77" s="31" t="str">
        <f t="shared" si="6"/>
        <v>HD_계약_대출약정</v>
      </c>
      <c r="N77" s="31" t="s">
        <v>6548</v>
      </c>
      <c r="O77" s="31" t="s">
        <v>6549</v>
      </c>
      <c r="P77" s="31" t="str">
        <f t="shared" si="7"/>
        <v>HD_HOUS_LEND</v>
      </c>
      <c r="Q77" s="31" t="s">
        <v>6550</v>
      </c>
      <c r="R77" s="31" t="str">
        <f t="shared" si="8"/>
        <v>CHG_DATE</v>
      </c>
      <c r="S77" s="31" t="s">
        <v>6551</v>
      </c>
      <c r="T77" s="31" t="str">
        <f t="shared" si="9"/>
        <v>수정일시</v>
      </c>
      <c r="U77" s="31" t="s">
        <v>6548</v>
      </c>
    </row>
    <row r="78" spans="1:21" x14ac:dyDescent="0.3">
      <c r="A78" s="38" t="s">
        <v>4932</v>
      </c>
      <c r="B78" s="38" t="s">
        <v>4933</v>
      </c>
      <c r="C78" s="38" t="s">
        <v>4846</v>
      </c>
      <c r="D78" s="38" t="s">
        <v>4867</v>
      </c>
      <c r="E78" s="38" t="s">
        <v>4848</v>
      </c>
      <c r="F78" s="33" t="s">
        <v>4840</v>
      </c>
      <c r="G78" s="33" t="s">
        <v>399</v>
      </c>
      <c r="H78" s="38"/>
      <c r="J78" s="31" t="s">
        <v>6546</v>
      </c>
      <c r="K78" s="31" t="str">
        <f t="shared" si="5"/>
        <v>HD_HOUS_LEND_TXTUP</v>
      </c>
      <c r="L78" s="31" t="s">
        <v>6547</v>
      </c>
      <c r="M78" s="31" t="str">
        <f t="shared" si="6"/>
        <v>HD_계약_대출약정_자료올리기</v>
      </c>
      <c r="N78" s="31" t="s">
        <v>6548</v>
      </c>
      <c r="O78" s="31" t="s">
        <v>6549</v>
      </c>
      <c r="P78" s="31" t="str">
        <f t="shared" si="7"/>
        <v>HD_HOUS_LEND_TXTUP</v>
      </c>
      <c r="Q78" s="31" t="s">
        <v>6550</v>
      </c>
      <c r="R78" s="31" t="str">
        <f t="shared" si="8"/>
        <v>DEPT_CODE</v>
      </c>
      <c r="S78" s="31" t="s">
        <v>6551</v>
      </c>
      <c r="T78" s="31" t="str">
        <f t="shared" si="9"/>
        <v>사업코드</v>
      </c>
      <c r="U78" s="31" t="s">
        <v>6548</v>
      </c>
    </row>
    <row r="79" spans="1:21" x14ac:dyDescent="0.3">
      <c r="A79" s="38" t="s">
        <v>4932</v>
      </c>
      <c r="B79" s="38" t="s">
        <v>4933</v>
      </c>
      <c r="C79" s="38" t="s">
        <v>4849</v>
      </c>
      <c r="D79" s="38" t="s">
        <v>4850</v>
      </c>
      <c r="E79" s="38" t="s">
        <v>4851</v>
      </c>
      <c r="F79" s="33" t="s">
        <v>4840</v>
      </c>
      <c r="G79" s="33" t="s">
        <v>399</v>
      </c>
      <c r="H79" s="38"/>
      <c r="J79" s="31" t="s">
        <v>6546</v>
      </c>
      <c r="K79" s="31" t="str">
        <f t="shared" si="5"/>
        <v>HD_HOUS_LEND_TXTUP</v>
      </c>
      <c r="L79" s="31" t="s">
        <v>6547</v>
      </c>
      <c r="M79" s="31" t="str">
        <f t="shared" si="6"/>
        <v>HD_계약_대출약정_자료올리기</v>
      </c>
      <c r="N79" s="31" t="s">
        <v>6548</v>
      </c>
      <c r="O79" s="31" t="s">
        <v>6549</v>
      </c>
      <c r="P79" s="31" t="str">
        <f t="shared" si="7"/>
        <v>HD_HOUS_LEND_TXTUP</v>
      </c>
      <c r="Q79" s="31" t="s">
        <v>6550</v>
      </c>
      <c r="R79" s="31" t="str">
        <f t="shared" si="8"/>
        <v>HOUSETAG</v>
      </c>
      <c r="S79" s="31" t="s">
        <v>6551</v>
      </c>
      <c r="T79" s="31" t="str">
        <f t="shared" si="9"/>
        <v>분양구분</v>
      </c>
      <c r="U79" s="31" t="s">
        <v>6548</v>
      </c>
    </row>
    <row r="80" spans="1:21" x14ac:dyDescent="0.3">
      <c r="A80" s="38" t="s">
        <v>4932</v>
      </c>
      <c r="B80" s="38" t="s">
        <v>4933</v>
      </c>
      <c r="C80" s="38" t="s">
        <v>4841</v>
      </c>
      <c r="D80" s="38" t="s">
        <v>4898</v>
      </c>
      <c r="E80" s="38" t="s">
        <v>4843</v>
      </c>
      <c r="F80" s="33" t="s">
        <v>4840</v>
      </c>
      <c r="G80" s="33" t="s">
        <v>399</v>
      </c>
      <c r="H80" s="38"/>
      <c r="J80" s="31" t="s">
        <v>6546</v>
      </c>
      <c r="K80" s="31" t="str">
        <f t="shared" si="5"/>
        <v>HD_HOUS_LEND_TXTUP</v>
      </c>
      <c r="L80" s="31" t="s">
        <v>6547</v>
      </c>
      <c r="M80" s="31" t="str">
        <f t="shared" si="6"/>
        <v>HD_계약_대출약정_자료올리기</v>
      </c>
      <c r="N80" s="31" t="s">
        <v>6548</v>
      </c>
      <c r="O80" s="31" t="s">
        <v>6549</v>
      </c>
      <c r="P80" s="31" t="str">
        <f t="shared" si="7"/>
        <v>HD_HOUS_LEND_TXTUP</v>
      </c>
      <c r="Q80" s="31" t="s">
        <v>6550</v>
      </c>
      <c r="R80" s="31" t="str">
        <f t="shared" si="8"/>
        <v>SEQ</v>
      </c>
      <c r="S80" s="31" t="s">
        <v>6551</v>
      </c>
      <c r="T80" s="31" t="str">
        <f t="shared" si="9"/>
        <v>순번</v>
      </c>
      <c r="U80" s="31" t="s">
        <v>6548</v>
      </c>
    </row>
    <row r="81" spans="1:21" x14ac:dyDescent="0.3">
      <c r="A81" s="38" t="s">
        <v>4932</v>
      </c>
      <c r="B81" s="38" t="s">
        <v>4933</v>
      </c>
      <c r="C81" s="38" t="s">
        <v>4837</v>
      </c>
      <c r="D81" s="38" t="s">
        <v>4934</v>
      </c>
      <c r="E81" s="38" t="s">
        <v>4839</v>
      </c>
      <c r="F81" s="33" t="s">
        <v>399</v>
      </c>
      <c r="G81" s="33" t="s">
        <v>399</v>
      </c>
      <c r="H81" s="38"/>
      <c r="J81" s="31" t="s">
        <v>6546</v>
      </c>
      <c r="K81" s="31" t="str">
        <f t="shared" si="5"/>
        <v>HD_HOUS_LEND_TXTUP</v>
      </c>
      <c r="L81" s="31" t="s">
        <v>6547</v>
      </c>
      <c r="M81" s="31" t="str">
        <f t="shared" si="6"/>
        <v>HD_계약_대출약정_자료올리기</v>
      </c>
      <c r="N81" s="31" t="s">
        <v>6548</v>
      </c>
      <c r="O81" s="31" t="s">
        <v>6549</v>
      </c>
      <c r="P81" s="31" t="str">
        <f t="shared" si="7"/>
        <v>HD_HOUS_LEND_TXTUP</v>
      </c>
      <c r="Q81" s="31" t="s">
        <v>6550</v>
      </c>
      <c r="R81" s="31" t="str">
        <f t="shared" si="8"/>
        <v>CUST_CODE</v>
      </c>
      <c r="S81" s="31" t="s">
        <v>6551</v>
      </c>
      <c r="T81" s="31" t="str">
        <f t="shared" si="9"/>
        <v>고객코드</v>
      </c>
      <c r="U81" s="31" t="s">
        <v>6548</v>
      </c>
    </row>
    <row r="82" spans="1:21" x14ac:dyDescent="0.3">
      <c r="A82" s="38" t="s">
        <v>4932</v>
      </c>
      <c r="B82" s="38" t="s">
        <v>4933</v>
      </c>
      <c r="C82" s="38" t="s">
        <v>4852</v>
      </c>
      <c r="D82" s="38" t="s">
        <v>4853</v>
      </c>
      <c r="E82" s="38" t="s">
        <v>4854</v>
      </c>
      <c r="F82" s="33" t="s">
        <v>399</v>
      </c>
      <c r="G82" s="33" t="s">
        <v>399</v>
      </c>
      <c r="H82" s="38"/>
      <c r="J82" s="31" t="s">
        <v>6546</v>
      </c>
      <c r="K82" s="31" t="str">
        <f t="shared" si="5"/>
        <v>HD_HOUS_LEND_TXTUP</v>
      </c>
      <c r="L82" s="31" t="s">
        <v>6547</v>
      </c>
      <c r="M82" s="31" t="str">
        <f t="shared" si="6"/>
        <v>HD_계약_대출약정_자료올리기</v>
      </c>
      <c r="N82" s="31" t="s">
        <v>6548</v>
      </c>
      <c r="O82" s="31" t="s">
        <v>6549</v>
      </c>
      <c r="P82" s="31" t="str">
        <f t="shared" si="7"/>
        <v>HD_HOUS_LEND_TXTUP</v>
      </c>
      <c r="Q82" s="31" t="s">
        <v>6550</v>
      </c>
      <c r="R82" s="31" t="str">
        <f t="shared" si="8"/>
        <v>BUILDNO</v>
      </c>
      <c r="S82" s="31" t="s">
        <v>6551</v>
      </c>
      <c r="T82" s="31" t="str">
        <f t="shared" si="9"/>
        <v>동</v>
      </c>
      <c r="U82" s="31" t="s">
        <v>6548</v>
      </c>
    </row>
    <row r="83" spans="1:21" x14ac:dyDescent="0.3">
      <c r="A83" s="38" t="s">
        <v>4932</v>
      </c>
      <c r="B83" s="38" t="s">
        <v>4933</v>
      </c>
      <c r="C83" s="38" t="s">
        <v>4855</v>
      </c>
      <c r="D83" s="38" t="s">
        <v>4856</v>
      </c>
      <c r="E83" s="38" t="s">
        <v>4854</v>
      </c>
      <c r="F83" s="33" t="s">
        <v>399</v>
      </c>
      <c r="G83" s="33" t="s">
        <v>399</v>
      </c>
      <c r="H83" s="38"/>
      <c r="J83" s="31" t="s">
        <v>6546</v>
      </c>
      <c r="K83" s="31" t="str">
        <f t="shared" si="5"/>
        <v>HD_HOUS_LEND_TXTUP</v>
      </c>
      <c r="L83" s="31" t="s">
        <v>6547</v>
      </c>
      <c r="M83" s="31" t="str">
        <f t="shared" si="6"/>
        <v>HD_계약_대출약정_자료올리기</v>
      </c>
      <c r="N83" s="31" t="s">
        <v>6548</v>
      </c>
      <c r="O83" s="31" t="s">
        <v>6549</v>
      </c>
      <c r="P83" s="31" t="str">
        <f t="shared" si="7"/>
        <v>HD_HOUS_LEND_TXTUP</v>
      </c>
      <c r="Q83" s="31" t="s">
        <v>6550</v>
      </c>
      <c r="R83" s="31" t="str">
        <f t="shared" si="8"/>
        <v>HOUSENO</v>
      </c>
      <c r="S83" s="31" t="s">
        <v>6551</v>
      </c>
      <c r="T83" s="31" t="str">
        <f t="shared" si="9"/>
        <v>호</v>
      </c>
      <c r="U83" s="31" t="s">
        <v>6548</v>
      </c>
    </row>
    <row r="84" spans="1:21" x14ac:dyDescent="0.3">
      <c r="A84" s="38" t="s">
        <v>4932</v>
      </c>
      <c r="B84" s="38" t="s">
        <v>4933</v>
      </c>
      <c r="C84" s="38" t="s">
        <v>4899</v>
      </c>
      <c r="D84" s="38" t="s">
        <v>4900</v>
      </c>
      <c r="E84" s="38" t="s">
        <v>4881</v>
      </c>
      <c r="F84" s="33" t="s">
        <v>399</v>
      </c>
      <c r="G84" s="33" t="s">
        <v>399</v>
      </c>
      <c r="H84" s="38"/>
      <c r="J84" s="31" t="s">
        <v>6546</v>
      </c>
      <c r="K84" s="31" t="str">
        <f t="shared" si="5"/>
        <v>HD_HOUS_LEND_TXTUP</v>
      </c>
      <c r="L84" s="31" t="s">
        <v>6547</v>
      </c>
      <c r="M84" s="31" t="str">
        <f t="shared" si="6"/>
        <v>HD_계약_대출약정_자료올리기</v>
      </c>
      <c r="N84" s="31" t="s">
        <v>6548</v>
      </c>
      <c r="O84" s="31" t="s">
        <v>6549</v>
      </c>
      <c r="P84" s="31" t="str">
        <f t="shared" si="7"/>
        <v>HD_HOUS_LEND_TXTUP</v>
      </c>
      <c r="Q84" s="31" t="s">
        <v>6550</v>
      </c>
      <c r="R84" s="31" t="str">
        <f t="shared" si="8"/>
        <v>BANK_CODE</v>
      </c>
      <c r="S84" s="31" t="s">
        <v>6551</v>
      </c>
      <c r="T84" s="31" t="str">
        <f t="shared" si="9"/>
        <v>금융기관</v>
      </c>
      <c r="U84" s="31" t="s">
        <v>6548</v>
      </c>
    </row>
    <row r="85" spans="1:21" x14ac:dyDescent="0.3">
      <c r="A85" s="38" t="s">
        <v>4932</v>
      </c>
      <c r="B85" s="38" t="s">
        <v>4933</v>
      </c>
      <c r="C85" s="38" t="s">
        <v>4901</v>
      </c>
      <c r="D85" s="38" t="s">
        <v>4902</v>
      </c>
      <c r="E85" s="38" t="s">
        <v>4881</v>
      </c>
      <c r="F85" s="33" t="s">
        <v>399</v>
      </c>
      <c r="G85" s="33" t="s">
        <v>399</v>
      </c>
      <c r="H85" s="38"/>
      <c r="J85" s="31" t="s">
        <v>6546</v>
      </c>
      <c r="K85" s="31" t="str">
        <f t="shared" si="5"/>
        <v>HD_HOUS_LEND_TXTUP</v>
      </c>
      <c r="L85" s="31" t="s">
        <v>6547</v>
      </c>
      <c r="M85" s="31" t="str">
        <f t="shared" si="6"/>
        <v>HD_계약_대출약정_자료올리기</v>
      </c>
      <c r="N85" s="31" t="s">
        <v>6548</v>
      </c>
      <c r="O85" s="31" t="s">
        <v>6549</v>
      </c>
      <c r="P85" s="31" t="str">
        <f t="shared" si="7"/>
        <v>HD_HOUS_LEND_TXTUP</v>
      </c>
      <c r="Q85" s="31" t="s">
        <v>6550</v>
      </c>
      <c r="R85" s="31" t="str">
        <f t="shared" si="8"/>
        <v>AGREEDATE</v>
      </c>
      <c r="S85" s="31" t="s">
        <v>6551</v>
      </c>
      <c r="T85" s="31" t="str">
        <f t="shared" si="9"/>
        <v>대출일자</v>
      </c>
      <c r="U85" s="31" t="s">
        <v>6548</v>
      </c>
    </row>
    <row r="86" spans="1:21" x14ac:dyDescent="0.3">
      <c r="A86" s="38" t="s">
        <v>4932</v>
      </c>
      <c r="B86" s="38" t="s">
        <v>4933</v>
      </c>
      <c r="C86" s="38" t="s">
        <v>4903</v>
      </c>
      <c r="D86" s="38" t="s">
        <v>4904</v>
      </c>
      <c r="E86" s="38" t="s">
        <v>4884</v>
      </c>
      <c r="F86" s="33" t="s">
        <v>399</v>
      </c>
      <c r="G86" s="33" t="s">
        <v>399</v>
      </c>
      <c r="H86" s="38"/>
      <c r="J86" s="31" t="s">
        <v>6546</v>
      </c>
      <c r="K86" s="31" t="str">
        <f t="shared" si="5"/>
        <v>HD_HOUS_LEND_TXTUP</v>
      </c>
      <c r="L86" s="31" t="s">
        <v>6547</v>
      </c>
      <c r="M86" s="31" t="str">
        <f t="shared" si="6"/>
        <v>HD_계약_대출약정_자료올리기</v>
      </c>
      <c r="N86" s="31" t="s">
        <v>6548</v>
      </c>
      <c r="O86" s="31" t="s">
        <v>6549</v>
      </c>
      <c r="P86" s="31" t="str">
        <f t="shared" si="7"/>
        <v>HD_HOUS_LEND_TXTUP</v>
      </c>
      <c r="Q86" s="31" t="s">
        <v>6550</v>
      </c>
      <c r="R86" s="31" t="str">
        <f t="shared" si="8"/>
        <v>AGREEAMT</v>
      </c>
      <c r="S86" s="31" t="s">
        <v>6551</v>
      </c>
      <c r="T86" s="31" t="str">
        <f t="shared" si="9"/>
        <v>대출금액</v>
      </c>
      <c r="U86" s="31" t="s">
        <v>6548</v>
      </c>
    </row>
    <row r="87" spans="1:21" x14ac:dyDescent="0.3">
      <c r="A87" s="38" t="s">
        <v>4932</v>
      </c>
      <c r="B87" s="38" t="s">
        <v>4933</v>
      </c>
      <c r="C87" s="38" t="s">
        <v>4935</v>
      </c>
      <c r="D87" s="38" t="s">
        <v>4936</v>
      </c>
      <c r="E87" s="38" t="s">
        <v>4851</v>
      </c>
      <c r="F87" s="33" t="s">
        <v>399</v>
      </c>
      <c r="G87" s="33" t="s">
        <v>399</v>
      </c>
      <c r="H87" s="38"/>
      <c r="J87" s="31" t="s">
        <v>6546</v>
      </c>
      <c r="K87" s="31" t="str">
        <f t="shared" si="5"/>
        <v>HD_HOUS_LEND_TXTUP</v>
      </c>
      <c r="L87" s="31" t="s">
        <v>6547</v>
      </c>
      <c r="M87" s="31" t="str">
        <f t="shared" si="6"/>
        <v>HD_계약_대출약정_자료올리기</v>
      </c>
      <c r="N87" s="31" t="s">
        <v>6548</v>
      </c>
      <c r="O87" s="31" t="s">
        <v>6549</v>
      </c>
      <c r="P87" s="31" t="str">
        <f t="shared" si="7"/>
        <v>HD_HOUS_LEND_TXTUP</v>
      </c>
      <c r="Q87" s="31" t="s">
        <v>6550</v>
      </c>
      <c r="R87" s="31" t="str">
        <f t="shared" si="8"/>
        <v>LEND_YN</v>
      </c>
      <c r="S87" s="31" t="s">
        <v>6551</v>
      </c>
      <c r="T87" s="31" t="str">
        <f t="shared" si="9"/>
        <v>처리여부</v>
      </c>
      <c r="U87" s="31" t="s">
        <v>6548</v>
      </c>
    </row>
    <row r="88" spans="1:21" x14ac:dyDescent="0.3">
      <c r="A88" s="38" t="s">
        <v>4932</v>
      </c>
      <c r="B88" s="38" t="s">
        <v>4933</v>
      </c>
      <c r="C88" s="38" t="s">
        <v>4937</v>
      </c>
      <c r="D88" s="38" t="s">
        <v>4938</v>
      </c>
      <c r="E88" s="38" t="s">
        <v>4939</v>
      </c>
      <c r="F88" s="33" t="s">
        <v>399</v>
      </c>
      <c r="G88" s="33" t="s">
        <v>399</v>
      </c>
      <c r="H88" s="38"/>
      <c r="J88" s="31" t="s">
        <v>6546</v>
      </c>
      <c r="K88" s="31" t="str">
        <f t="shared" si="5"/>
        <v>HD_HOUS_LEND_TXTUP</v>
      </c>
      <c r="L88" s="31" t="s">
        <v>6547</v>
      </c>
      <c r="M88" s="31" t="str">
        <f t="shared" si="6"/>
        <v>HD_계약_대출약정_자료올리기</v>
      </c>
      <c r="N88" s="31" t="s">
        <v>6548</v>
      </c>
      <c r="O88" s="31" t="s">
        <v>6549</v>
      </c>
      <c r="P88" s="31" t="str">
        <f t="shared" si="7"/>
        <v>HD_HOUS_LEND_TXTUP</v>
      </c>
      <c r="Q88" s="31" t="s">
        <v>6550</v>
      </c>
      <c r="R88" s="31" t="str">
        <f t="shared" si="8"/>
        <v>ERR_MESSAGE</v>
      </c>
      <c r="S88" s="31" t="s">
        <v>6551</v>
      </c>
      <c r="T88" s="31" t="str">
        <f t="shared" si="9"/>
        <v>오류내용</v>
      </c>
      <c r="U88" s="31" t="s">
        <v>6548</v>
      </c>
    </row>
    <row r="89" spans="1:21" x14ac:dyDescent="0.3">
      <c r="A89" s="38" t="s">
        <v>4932</v>
      </c>
      <c r="B89" s="38" t="s">
        <v>4933</v>
      </c>
      <c r="C89" s="38" t="s">
        <v>4887</v>
      </c>
      <c r="D89" s="38" t="s">
        <v>4888</v>
      </c>
      <c r="E89" s="38" t="s">
        <v>4848</v>
      </c>
      <c r="F89" s="33" t="s">
        <v>399</v>
      </c>
      <c r="G89" s="33" t="s">
        <v>399</v>
      </c>
      <c r="H89" s="38"/>
      <c r="J89" s="31" t="s">
        <v>6546</v>
      </c>
      <c r="K89" s="31" t="str">
        <f t="shared" si="5"/>
        <v>HD_HOUS_LEND_TXTUP</v>
      </c>
      <c r="L89" s="31" t="s">
        <v>6547</v>
      </c>
      <c r="M89" s="31" t="str">
        <f t="shared" si="6"/>
        <v>HD_계약_대출약정_자료올리기</v>
      </c>
      <c r="N89" s="31" t="s">
        <v>6548</v>
      </c>
      <c r="O89" s="31" t="s">
        <v>6549</v>
      </c>
      <c r="P89" s="31" t="str">
        <f t="shared" si="7"/>
        <v>HD_HOUS_LEND_TXTUP</v>
      </c>
      <c r="Q89" s="31" t="s">
        <v>6550</v>
      </c>
      <c r="R89" s="31" t="str">
        <f t="shared" si="8"/>
        <v>INPUT_DUTY_ID</v>
      </c>
      <c r="S89" s="31" t="s">
        <v>6551</v>
      </c>
      <c r="T89" s="31" t="str">
        <f t="shared" si="9"/>
        <v>입력담당</v>
      </c>
      <c r="U89" s="31" t="s">
        <v>6548</v>
      </c>
    </row>
    <row r="90" spans="1:21" x14ac:dyDescent="0.3">
      <c r="J90" s="31" t="s">
        <v>6546</v>
      </c>
      <c r="K90" s="31">
        <f t="shared" si="5"/>
        <v>0</v>
      </c>
      <c r="L90" s="31" t="s">
        <v>6547</v>
      </c>
      <c r="M90" s="31">
        <f t="shared" si="6"/>
        <v>0</v>
      </c>
      <c r="N90" s="31" t="s">
        <v>6548</v>
      </c>
      <c r="O90" s="31" t="s">
        <v>6549</v>
      </c>
      <c r="P90" s="31">
        <f t="shared" si="7"/>
        <v>0</v>
      </c>
      <c r="Q90" s="31" t="s">
        <v>6550</v>
      </c>
      <c r="R90" s="31">
        <f t="shared" si="8"/>
        <v>0</v>
      </c>
      <c r="S90" s="31" t="s">
        <v>6551</v>
      </c>
      <c r="T90" s="31">
        <f t="shared" si="9"/>
        <v>0</v>
      </c>
      <c r="U90" s="31" t="s">
        <v>6548</v>
      </c>
    </row>
    <row r="91" spans="1:21" x14ac:dyDescent="0.3">
      <c r="A91" s="38" t="s">
        <v>4932</v>
      </c>
      <c r="B91" s="38" t="s">
        <v>4933</v>
      </c>
      <c r="C91" s="38" t="s">
        <v>4889</v>
      </c>
      <c r="D91" s="38" t="s">
        <v>4890</v>
      </c>
      <c r="E91" s="38" t="s">
        <v>4863</v>
      </c>
      <c r="F91" s="33" t="s">
        <v>399</v>
      </c>
      <c r="G91" s="33" t="s">
        <v>399</v>
      </c>
      <c r="H91" s="38"/>
      <c r="J91" s="31" t="s">
        <v>6546</v>
      </c>
      <c r="K91" s="31" t="str">
        <f t="shared" si="5"/>
        <v>HD_HOUS_LEND_TXTUP</v>
      </c>
      <c r="L91" s="31" t="s">
        <v>6547</v>
      </c>
      <c r="M91" s="31" t="str">
        <f t="shared" si="6"/>
        <v>HD_계약_대출약정_자료올리기</v>
      </c>
      <c r="N91" s="31" t="s">
        <v>6548</v>
      </c>
      <c r="O91" s="31" t="s">
        <v>6549</v>
      </c>
      <c r="P91" s="31" t="str">
        <f t="shared" si="7"/>
        <v>HD_HOUS_LEND_TXTUP</v>
      </c>
      <c r="Q91" s="31" t="s">
        <v>6550</v>
      </c>
      <c r="R91" s="31" t="str">
        <f t="shared" si="8"/>
        <v>INPUT_DATE</v>
      </c>
      <c r="S91" s="31" t="s">
        <v>6551</v>
      </c>
      <c r="T91" s="31" t="str">
        <f t="shared" si="9"/>
        <v>입력일시</v>
      </c>
      <c r="U91" s="31" t="s">
        <v>6548</v>
      </c>
    </row>
    <row r="92" spans="1:21" x14ac:dyDescent="0.3">
      <c r="A92" s="38" t="s">
        <v>4932</v>
      </c>
      <c r="B92" s="38" t="s">
        <v>4933</v>
      </c>
      <c r="C92" s="38" t="s">
        <v>4891</v>
      </c>
      <c r="D92" s="38" t="s">
        <v>4892</v>
      </c>
      <c r="E92" s="38" t="s">
        <v>4848</v>
      </c>
      <c r="F92" s="33" t="s">
        <v>399</v>
      </c>
      <c r="G92" s="33" t="s">
        <v>399</v>
      </c>
      <c r="H92" s="38"/>
      <c r="J92" s="31" t="s">
        <v>6546</v>
      </c>
      <c r="K92" s="31" t="str">
        <f t="shared" si="5"/>
        <v>HD_HOUS_LEND_TXTUP</v>
      </c>
      <c r="L92" s="31" t="s">
        <v>6547</v>
      </c>
      <c r="M92" s="31" t="str">
        <f t="shared" si="6"/>
        <v>HD_계약_대출약정_자료올리기</v>
      </c>
      <c r="N92" s="31" t="s">
        <v>6548</v>
      </c>
      <c r="O92" s="31" t="s">
        <v>6549</v>
      </c>
      <c r="P92" s="31" t="str">
        <f t="shared" si="7"/>
        <v>HD_HOUS_LEND_TXTUP</v>
      </c>
      <c r="Q92" s="31" t="s">
        <v>6550</v>
      </c>
      <c r="R92" s="31" t="str">
        <f t="shared" si="8"/>
        <v>CHG_DUTY_ID</v>
      </c>
      <c r="S92" s="31" t="s">
        <v>6551</v>
      </c>
      <c r="T92" s="31" t="str">
        <f t="shared" si="9"/>
        <v>수정담당</v>
      </c>
      <c r="U92" s="31" t="s">
        <v>6548</v>
      </c>
    </row>
    <row r="93" spans="1:21" x14ac:dyDescent="0.3">
      <c r="A93" s="38" t="s">
        <v>4932</v>
      </c>
      <c r="B93" s="38" t="s">
        <v>4933</v>
      </c>
      <c r="C93" s="38" t="s">
        <v>4893</v>
      </c>
      <c r="D93" s="38" t="s">
        <v>4894</v>
      </c>
      <c r="E93" s="38" t="s">
        <v>4863</v>
      </c>
      <c r="F93" s="33" t="s">
        <v>399</v>
      </c>
      <c r="G93" s="33" t="s">
        <v>399</v>
      </c>
      <c r="H93" s="38"/>
      <c r="J93" s="31" t="s">
        <v>6546</v>
      </c>
      <c r="K93" s="31" t="str">
        <f t="shared" si="5"/>
        <v>HD_HOUS_LEND_TXTUP</v>
      </c>
      <c r="L93" s="31" t="s">
        <v>6547</v>
      </c>
      <c r="M93" s="31" t="str">
        <f t="shared" si="6"/>
        <v>HD_계약_대출약정_자료올리기</v>
      </c>
      <c r="N93" s="31" t="s">
        <v>6548</v>
      </c>
      <c r="O93" s="31" t="s">
        <v>6549</v>
      </c>
      <c r="P93" s="31" t="str">
        <f t="shared" si="7"/>
        <v>HD_HOUS_LEND_TXTUP</v>
      </c>
      <c r="Q93" s="31" t="s">
        <v>6550</v>
      </c>
      <c r="R93" s="31" t="str">
        <f t="shared" si="8"/>
        <v>CHG_DATE</v>
      </c>
      <c r="S93" s="31" t="s">
        <v>6551</v>
      </c>
      <c r="T93" s="31" t="str">
        <f t="shared" si="9"/>
        <v>수정일시</v>
      </c>
      <c r="U93" s="31" t="s">
        <v>6548</v>
      </c>
    </row>
    <row r="94" spans="1:21" x14ac:dyDescent="0.3">
      <c r="A94" s="38" t="s">
        <v>4940</v>
      </c>
      <c r="B94" s="38" t="s">
        <v>4941</v>
      </c>
      <c r="C94" s="38" t="s">
        <v>4846</v>
      </c>
      <c r="D94" s="38" t="s">
        <v>4847</v>
      </c>
      <c r="E94" s="38" t="s">
        <v>4848</v>
      </c>
      <c r="F94" s="33" t="s">
        <v>4840</v>
      </c>
      <c r="G94" s="33" t="s">
        <v>399</v>
      </c>
      <c r="H94" s="38"/>
      <c r="J94" s="31" t="s">
        <v>6546</v>
      </c>
      <c r="K94" s="31" t="str">
        <f t="shared" si="5"/>
        <v>HD_HOUS_DISK_TEMP</v>
      </c>
      <c r="L94" s="31" t="s">
        <v>6547</v>
      </c>
      <c r="M94" s="31" t="str">
        <f t="shared" si="6"/>
        <v>HD_계약_디스켓저장</v>
      </c>
      <c r="N94" s="31" t="s">
        <v>6548</v>
      </c>
      <c r="O94" s="31" t="s">
        <v>6549</v>
      </c>
      <c r="P94" s="31" t="str">
        <f t="shared" si="7"/>
        <v>HD_HOUS_DISK_TEMP</v>
      </c>
      <c r="Q94" s="31" t="s">
        <v>6550</v>
      </c>
      <c r="R94" s="31" t="str">
        <f t="shared" si="8"/>
        <v>DEPT_CODE</v>
      </c>
      <c r="S94" s="31" t="s">
        <v>6551</v>
      </c>
      <c r="T94" s="31" t="str">
        <f t="shared" si="9"/>
        <v>현장코드</v>
      </c>
      <c r="U94" s="31" t="s">
        <v>6548</v>
      </c>
    </row>
    <row r="95" spans="1:21" x14ac:dyDescent="0.3">
      <c r="A95" s="38" t="s">
        <v>4940</v>
      </c>
      <c r="B95" s="38" t="s">
        <v>4941</v>
      </c>
      <c r="C95" s="38" t="s">
        <v>4849</v>
      </c>
      <c r="D95" s="38" t="s">
        <v>4850</v>
      </c>
      <c r="E95" s="38" t="s">
        <v>4851</v>
      </c>
      <c r="F95" s="33" t="s">
        <v>4840</v>
      </c>
      <c r="G95" s="33" t="s">
        <v>399</v>
      </c>
      <c r="H95" s="38"/>
      <c r="J95" s="31" t="s">
        <v>6546</v>
      </c>
      <c r="K95" s="31" t="str">
        <f t="shared" si="5"/>
        <v>HD_HOUS_DISK_TEMP</v>
      </c>
      <c r="L95" s="31" t="s">
        <v>6547</v>
      </c>
      <c r="M95" s="31" t="str">
        <f t="shared" si="6"/>
        <v>HD_계약_디스켓저장</v>
      </c>
      <c r="N95" s="31" t="s">
        <v>6548</v>
      </c>
      <c r="O95" s="31" t="s">
        <v>6549</v>
      </c>
      <c r="P95" s="31" t="str">
        <f t="shared" si="7"/>
        <v>HD_HOUS_DISK_TEMP</v>
      </c>
      <c r="Q95" s="31" t="s">
        <v>6550</v>
      </c>
      <c r="R95" s="31" t="str">
        <f t="shared" si="8"/>
        <v>HOUSETAG</v>
      </c>
      <c r="S95" s="31" t="s">
        <v>6551</v>
      </c>
      <c r="T95" s="31" t="str">
        <f t="shared" si="9"/>
        <v>분양구분</v>
      </c>
      <c r="U95" s="31" t="s">
        <v>6548</v>
      </c>
    </row>
    <row r="96" spans="1:21" x14ac:dyDescent="0.3">
      <c r="A96" s="38" t="s">
        <v>4940</v>
      </c>
      <c r="B96" s="38" t="s">
        <v>4941</v>
      </c>
      <c r="C96" s="38" t="s">
        <v>4841</v>
      </c>
      <c r="D96" s="38" t="s">
        <v>4898</v>
      </c>
      <c r="E96" s="38" t="s">
        <v>4843</v>
      </c>
      <c r="F96" s="33" t="s">
        <v>4840</v>
      </c>
      <c r="G96" s="33" t="s">
        <v>399</v>
      </c>
      <c r="H96" s="38"/>
      <c r="J96" s="31" t="s">
        <v>6546</v>
      </c>
      <c r="K96" s="31" t="str">
        <f t="shared" si="5"/>
        <v>HD_HOUS_DISK_TEMP</v>
      </c>
      <c r="L96" s="31" t="s">
        <v>6547</v>
      </c>
      <c r="M96" s="31" t="str">
        <f t="shared" si="6"/>
        <v>HD_계약_디스켓저장</v>
      </c>
      <c r="N96" s="31" t="s">
        <v>6548</v>
      </c>
      <c r="O96" s="31" t="s">
        <v>6549</v>
      </c>
      <c r="P96" s="31" t="str">
        <f t="shared" si="7"/>
        <v>HD_HOUS_DISK_TEMP</v>
      </c>
      <c r="Q96" s="31" t="s">
        <v>6550</v>
      </c>
      <c r="R96" s="31" t="str">
        <f t="shared" si="8"/>
        <v>SEQ</v>
      </c>
      <c r="S96" s="31" t="s">
        <v>6551</v>
      </c>
      <c r="T96" s="31" t="str">
        <f t="shared" si="9"/>
        <v>순번</v>
      </c>
      <c r="U96" s="31" t="s">
        <v>6548</v>
      </c>
    </row>
    <row r="97" spans="1:21" x14ac:dyDescent="0.3">
      <c r="A97" s="38" t="s">
        <v>4940</v>
      </c>
      <c r="B97" s="38" t="s">
        <v>4941</v>
      </c>
      <c r="C97" s="38" t="s">
        <v>4942</v>
      </c>
      <c r="D97" s="38" t="s">
        <v>4943</v>
      </c>
      <c r="E97" s="38" t="s">
        <v>4944</v>
      </c>
      <c r="F97" s="33" t="s">
        <v>399</v>
      </c>
      <c r="G97" s="33" t="s">
        <v>399</v>
      </c>
      <c r="H97" s="38"/>
      <c r="J97" s="31" t="s">
        <v>6546</v>
      </c>
      <c r="K97" s="31" t="str">
        <f t="shared" si="5"/>
        <v>HD_HOUS_DISK_TEMP</v>
      </c>
      <c r="L97" s="31" t="s">
        <v>6547</v>
      </c>
      <c r="M97" s="31" t="str">
        <f t="shared" si="6"/>
        <v>HD_계약_디스켓저장</v>
      </c>
      <c r="N97" s="31" t="s">
        <v>6548</v>
      </c>
      <c r="O97" s="31" t="s">
        <v>6549</v>
      </c>
      <c r="P97" s="31" t="str">
        <f t="shared" si="7"/>
        <v>HD_HOUS_DISK_TEMP</v>
      </c>
      <c r="Q97" s="31" t="s">
        <v>6550</v>
      </c>
      <c r="R97" s="31" t="str">
        <f t="shared" si="8"/>
        <v>DATA1</v>
      </c>
      <c r="S97" s="31" t="s">
        <v>6551</v>
      </c>
      <c r="T97" s="31" t="str">
        <f t="shared" si="9"/>
        <v>데이타1</v>
      </c>
      <c r="U97" s="31" t="s">
        <v>6548</v>
      </c>
    </row>
    <row r="98" spans="1:21" x14ac:dyDescent="0.3">
      <c r="A98" s="38" t="s">
        <v>4940</v>
      </c>
      <c r="B98" s="38" t="s">
        <v>4941</v>
      </c>
      <c r="C98" s="38" t="s">
        <v>4945</v>
      </c>
      <c r="D98" s="38" t="s">
        <v>4946</v>
      </c>
      <c r="E98" s="38" t="s">
        <v>4947</v>
      </c>
      <c r="F98" s="33" t="s">
        <v>399</v>
      </c>
      <c r="G98" s="33" t="s">
        <v>399</v>
      </c>
      <c r="H98" s="38"/>
      <c r="J98" s="31" t="s">
        <v>6546</v>
      </c>
      <c r="K98" s="31" t="str">
        <f t="shared" si="5"/>
        <v>HD_HOUS_DISK_TEMP</v>
      </c>
      <c r="L98" s="31" t="s">
        <v>6547</v>
      </c>
      <c r="M98" s="31" t="str">
        <f t="shared" si="6"/>
        <v>HD_계약_디스켓저장</v>
      </c>
      <c r="N98" s="31" t="s">
        <v>6548</v>
      </c>
      <c r="O98" s="31" t="s">
        <v>6549</v>
      </c>
      <c r="P98" s="31" t="str">
        <f t="shared" si="7"/>
        <v>HD_HOUS_DISK_TEMP</v>
      </c>
      <c r="Q98" s="31" t="s">
        <v>6550</v>
      </c>
      <c r="R98" s="31" t="str">
        <f t="shared" si="8"/>
        <v>DATA2</v>
      </c>
      <c r="S98" s="31" t="s">
        <v>6551</v>
      </c>
      <c r="T98" s="31" t="str">
        <f t="shared" si="9"/>
        <v>데이타2</v>
      </c>
      <c r="U98" s="31" t="s">
        <v>6548</v>
      </c>
    </row>
    <row r="99" spans="1:21" x14ac:dyDescent="0.3">
      <c r="A99" s="38" t="s">
        <v>4948</v>
      </c>
      <c r="B99" s="38" t="s">
        <v>4949</v>
      </c>
      <c r="C99" s="38" t="s">
        <v>4950</v>
      </c>
      <c r="D99" s="38" t="s">
        <v>4838</v>
      </c>
      <c r="E99" s="38" t="s">
        <v>4839</v>
      </c>
      <c r="F99" s="33" t="s">
        <v>4840</v>
      </c>
      <c r="G99" s="33" t="s">
        <v>4840</v>
      </c>
      <c r="H99" s="38"/>
      <c r="J99" s="31" t="s">
        <v>6546</v>
      </c>
      <c r="K99" s="31" t="str">
        <f t="shared" si="5"/>
        <v>HD_SALE_ETC</v>
      </c>
      <c r="L99" s="31" t="s">
        <v>6547</v>
      </c>
      <c r="M99" s="31" t="str">
        <f t="shared" si="6"/>
        <v>HD_계약_세대별 제한사항</v>
      </c>
      <c r="N99" s="31" t="s">
        <v>6548</v>
      </c>
      <c r="O99" s="31" t="s">
        <v>6549</v>
      </c>
      <c r="P99" s="31" t="str">
        <f t="shared" si="7"/>
        <v>HD_SALE_ETC</v>
      </c>
      <c r="Q99" s="31" t="s">
        <v>6550</v>
      </c>
      <c r="R99" s="31" t="str">
        <f t="shared" si="8"/>
        <v>cust_code</v>
      </c>
      <c r="S99" s="31" t="s">
        <v>6551</v>
      </c>
      <c r="T99" s="31" t="str">
        <f t="shared" si="9"/>
        <v>거래처코드</v>
      </c>
      <c r="U99" s="31" t="s">
        <v>6548</v>
      </c>
    </row>
    <row r="100" spans="1:21" x14ac:dyDescent="0.3">
      <c r="A100" s="38" t="s">
        <v>4948</v>
      </c>
      <c r="B100" s="38" t="s">
        <v>4949</v>
      </c>
      <c r="C100" s="38" t="s">
        <v>4841</v>
      </c>
      <c r="D100" s="38" t="s">
        <v>4842</v>
      </c>
      <c r="E100" s="38" t="s">
        <v>4843</v>
      </c>
      <c r="F100" s="33" t="s">
        <v>4840</v>
      </c>
      <c r="G100" s="33" t="s">
        <v>4840</v>
      </c>
      <c r="H100" s="38"/>
      <c r="J100" s="31" t="s">
        <v>6546</v>
      </c>
      <c r="K100" s="31" t="str">
        <f t="shared" si="5"/>
        <v>HD_SALE_ETC</v>
      </c>
      <c r="L100" s="31" t="s">
        <v>6547</v>
      </c>
      <c r="M100" s="31" t="str">
        <f t="shared" si="6"/>
        <v>HD_계약_세대별 제한사항</v>
      </c>
      <c r="N100" s="31" t="s">
        <v>6548</v>
      </c>
      <c r="O100" s="31" t="s">
        <v>6549</v>
      </c>
      <c r="P100" s="31" t="str">
        <f t="shared" si="7"/>
        <v>HD_SALE_ETC</v>
      </c>
      <c r="Q100" s="31" t="s">
        <v>6550</v>
      </c>
      <c r="R100" s="31" t="str">
        <f t="shared" si="8"/>
        <v>SEQ</v>
      </c>
      <c r="S100" s="31" t="s">
        <v>6551</v>
      </c>
      <c r="T100" s="31" t="str">
        <f t="shared" si="9"/>
        <v>고객순번</v>
      </c>
      <c r="U100" s="31" t="s">
        <v>6548</v>
      </c>
    </row>
    <row r="101" spans="1:21" x14ac:dyDescent="0.3">
      <c r="A101" s="38" t="s">
        <v>4948</v>
      </c>
      <c r="B101" s="38" t="s">
        <v>4949</v>
      </c>
      <c r="C101" s="38" t="s">
        <v>4951</v>
      </c>
      <c r="D101" s="38" t="s">
        <v>4952</v>
      </c>
      <c r="E101" s="38" t="s">
        <v>4953</v>
      </c>
      <c r="F101" s="33" t="s">
        <v>4840</v>
      </c>
      <c r="G101" s="33" t="s">
        <v>399</v>
      </c>
      <c r="H101" s="38"/>
      <c r="J101" s="31" t="s">
        <v>6546</v>
      </c>
      <c r="K101" s="31" t="str">
        <f t="shared" si="5"/>
        <v>HD_SALE_ETC</v>
      </c>
      <c r="L101" s="31" t="s">
        <v>6547</v>
      </c>
      <c r="M101" s="31" t="str">
        <f t="shared" si="6"/>
        <v>HD_계약_세대별 제한사항</v>
      </c>
      <c r="N101" s="31" t="s">
        <v>6548</v>
      </c>
      <c r="O101" s="31" t="s">
        <v>6549</v>
      </c>
      <c r="P101" s="31" t="str">
        <f t="shared" si="7"/>
        <v>HD_SALE_ETC</v>
      </c>
      <c r="Q101" s="31" t="s">
        <v>6550</v>
      </c>
      <c r="R101" s="31" t="str">
        <f t="shared" si="8"/>
        <v>ETC_SEQ</v>
      </c>
      <c r="S101" s="31" t="s">
        <v>6551</v>
      </c>
      <c r="T101" s="31" t="str">
        <f t="shared" si="9"/>
        <v>제한순번</v>
      </c>
      <c r="U101" s="31" t="s">
        <v>6548</v>
      </c>
    </row>
    <row r="102" spans="1:21" x14ac:dyDescent="0.3">
      <c r="A102" s="38" t="s">
        <v>4948</v>
      </c>
      <c r="B102" s="38" t="s">
        <v>4949</v>
      </c>
      <c r="C102" s="38" t="s">
        <v>4954</v>
      </c>
      <c r="D102" s="38" t="s">
        <v>4955</v>
      </c>
      <c r="E102" s="38" t="s">
        <v>4956</v>
      </c>
      <c r="F102" s="33" t="s">
        <v>399</v>
      </c>
      <c r="G102" s="33" t="s">
        <v>399</v>
      </c>
      <c r="H102" s="38"/>
      <c r="J102" s="31" t="s">
        <v>6546</v>
      </c>
      <c r="K102" s="31" t="str">
        <f t="shared" si="5"/>
        <v>HD_SALE_ETC</v>
      </c>
      <c r="L102" s="31" t="s">
        <v>6547</v>
      </c>
      <c r="M102" s="31" t="str">
        <f t="shared" si="6"/>
        <v>HD_계약_세대별 제한사항</v>
      </c>
      <c r="N102" s="31" t="s">
        <v>6548</v>
      </c>
      <c r="O102" s="31" t="s">
        <v>6549</v>
      </c>
      <c r="P102" s="31" t="str">
        <f t="shared" si="7"/>
        <v>HD_SALE_ETC</v>
      </c>
      <c r="Q102" s="31" t="s">
        <v>6550</v>
      </c>
      <c r="R102" s="31" t="str">
        <f t="shared" si="8"/>
        <v>UNIQUE_DIV</v>
      </c>
      <c r="S102" s="31" t="s">
        <v>6551</v>
      </c>
      <c r="T102" s="31" t="str">
        <f t="shared" si="9"/>
        <v>특이사항구분</v>
      </c>
      <c r="U102" s="31" t="s">
        <v>6548</v>
      </c>
    </row>
    <row r="103" spans="1:21" x14ac:dyDescent="0.3">
      <c r="A103" s="38" t="s">
        <v>4948</v>
      </c>
      <c r="B103" s="38" t="s">
        <v>4949</v>
      </c>
      <c r="C103" s="38" t="s">
        <v>4957</v>
      </c>
      <c r="D103" s="38" t="s">
        <v>4958</v>
      </c>
      <c r="E103" s="38" t="s">
        <v>4839</v>
      </c>
      <c r="F103" s="33" t="s">
        <v>399</v>
      </c>
      <c r="G103" s="33" t="s">
        <v>399</v>
      </c>
      <c r="H103" s="38"/>
      <c r="J103" s="31" t="s">
        <v>6546</v>
      </c>
      <c r="K103" s="31" t="str">
        <f t="shared" si="5"/>
        <v>HD_SALE_ETC</v>
      </c>
      <c r="L103" s="31" t="s">
        <v>6547</v>
      </c>
      <c r="M103" s="31" t="str">
        <f t="shared" si="6"/>
        <v>HD_계약_세대별 제한사항</v>
      </c>
      <c r="N103" s="31" t="s">
        <v>6548</v>
      </c>
      <c r="O103" s="31" t="s">
        <v>6549</v>
      </c>
      <c r="P103" s="31" t="str">
        <f t="shared" si="7"/>
        <v>HD_SALE_ETC</v>
      </c>
      <c r="Q103" s="31" t="s">
        <v>6550</v>
      </c>
      <c r="R103" s="31" t="str">
        <f t="shared" si="8"/>
        <v>EFFECT_NO</v>
      </c>
      <c r="S103" s="31" t="s">
        <v>6551</v>
      </c>
      <c r="T103" s="31" t="str">
        <f t="shared" si="9"/>
        <v>사건번호</v>
      </c>
      <c r="U103" s="31" t="s">
        <v>6548</v>
      </c>
    </row>
    <row r="104" spans="1:21" x14ac:dyDescent="0.3">
      <c r="A104" s="38" t="s">
        <v>4948</v>
      </c>
      <c r="B104" s="38" t="s">
        <v>4949</v>
      </c>
      <c r="C104" s="38" t="s">
        <v>4959</v>
      </c>
      <c r="D104" s="38" t="s">
        <v>4960</v>
      </c>
      <c r="E104" s="38" t="s">
        <v>4881</v>
      </c>
      <c r="F104" s="33" t="s">
        <v>399</v>
      </c>
      <c r="G104" s="33" t="s">
        <v>399</v>
      </c>
      <c r="H104" s="38"/>
      <c r="J104" s="31" t="s">
        <v>6546</v>
      </c>
      <c r="K104" s="31" t="str">
        <f t="shared" si="5"/>
        <v>HD_SALE_ETC</v>
      </c>
      <c r="L104" s="31" t="s">
        <v>6547</v>
      </c>
      <c r="M104" s="31" t="str">
        <f t="shared" si="6"/>
        <v>HD_계약_세대별 제한사항</v>
      </c>
      <c r="N104" s="31" t="s">
        <v>6548</v>
      </c>
      <c r="O104" s="31" t="s">
        <v>6549</v>
      </c>
      <c r="P104" s="31" t="str">
        <f t="shared" si="7"/>
        <v>HD_SALE_ETC</v>
      </c>
      <c r="Q104" s="31" t="s">
        <v>6550</v>
      </c>
      <c r="R104" s="31" t="str">
        <f t="shared" si="8"/>
        <v>DELIVERY_DATE</v>
      </c>
      <c r="S104" s="31" t="s">
        <v>6551</v>
      </c>
      <c r="T104" s="31" t="str">
        <f t="shared" si="9"/>
        <v>송달일자</v>
      </c>
      <c r="U104" s="31" t="s">
        <v>6548</v>
      </c>
    </row>
    <row r="105" spans="1:21" x14ac:dyDescent="0.3">
      <c r="A105" s="38" t="s">
        <v>4948</v>
      </c>
      <c r="B105" s="38" t="s">
        <v>4949</v>
      </c>
      <c r="C105" s="38" t="s">
        <v>4961</v>
      </c>
      <c r="D105" s="38" t="s">
        <v>4962</v>
      </c>
      <c r="E105" s="38" t="s">
        <v>4854</v>
      </c>
      <c r="F105" s="33" t="s">
        <v>399</v>
      </c>
      <c r="G105" s="33" t="s">
        <v>399</v>
      </c>
      <c r="H105" s="38"/>
      <c r="J105" s="31" t="s">
        <v>6546</v>
      </c>
      <c r="K105" s="31" t="str">
        <f t="shared" si="5"/>
        <v>HD_SALE_ETC</v>
      </c>
      <c r="L105" s="31" t="s">
        <v>6547</v>
      </c>
      <c r="M105" s="31" t="str">
        <f t="shared" si="6"/>
        <v>HD_계약_세대별 제한사항</v>
      </c>
      <c r="N105" s="31" t="s">
        <v>6548</v>
      </c>
      <c r="O105" s="31" t="s">
        <v>6549</v>
      </c>
      <c r="P105" s="31" t="str">
        <f t="shared" si="7"/>
        <v>HD_SALE_ETC</v>
      </c>
      <c r="Q105" s="31" t="s">
        <v>6550</v>
      </c>
      <c r="R105" s="31" t="str">
        <f t="shared" si="8"/>
        <v>CREDITOR</v>
      </c>
      <c r="S105" s="31" t="s">
        <v>6551</v>
      </c>
      <c r="T105" s="31" t="str">
        <f t="shared" si="9"/>
        <v>채권자</v>
      </c>
      <c r="U105" s="31" t="s">
        <v>6548</v>
      </c>
    </row>
    <row r="106" spans="1:21" x14ac:dyDescent="0.3">
      <c r="A106" s="38" t="s">
        <v>4948</v>
      </c>
      <c r="B106" s="38" t="s">
        <v>4949</v>
      </c>
      <c r="C106" s="38" t="s">
        <v>4963</v>
      </c>
      <c r="D106" s="38" t="s">
        <v>4964</v>
      </c>
      <c r="E106" s="38" t="s">
        <v>4965</v>
      </c>
      <c r="F106" s="33" t="s">
        <v>399</v>
      </c>
      <c r="G106" s="33" t="s">
        <v>399</v>
      </c>
      <c r="H106" s="38"/>
      <c r="J106" s="31" t="s">
        <v>6546</v>
      </c>
      <c r="K106" s="31" t="str">
        <f t="shared" si="5"/>
        <v>HD_SALE_ETC</v>
      </c>
      <c r="L106" s="31" t="s">
        <v>6547</v>
      </c>
      <c r="M106" s="31" t="str">
        <f t="shared" si="6"/>
        <v>HD_계약_세대별 제한사항</v>
      </c>
      <c r="N106" s="31" t="s">
        <v>6548</v>
      </c>
      <c r="O106" s="31" t="s">
        <v>6549</v>
      </c>
      <c r="P106" s="31" t="str">
        <f t="shared" si="7"/>
        <v>HD_SALE_ETC</v>
      </c>
      <c r="Q106" s="31" t="s">
        <v>6550</v>
      </c>
      <c r="R106" s="31" t="str">
        <f t="shared" si="8"/>
        <v>BOND_AMT</v>
      </c>
      <c r="S106" s="31" t="s">
        <v>6551</v>
      </c>
      <c r="T106" s="31" t="str">
        <f t="shared" si="9"/>
        <v>채권청구금액</v>
      </c>
      <c r="U106" s="31" t="s">
        <v>6548</v>
      </c>
    </row>
    <row r="107" spans="1:21" x14ac:dyDescent="0.3">
      <c r="A107" s="38" t="s">
        <v>4948</v>
      </c>
      <c r="B107" s="38" t="s">
        <v>4949</v>
      </c>
      <c r="C107" s="38" t="s">
        <v>4966</v>
      </c>
      <c r="D107" s="38" t="s">
        <v>4967</v>
      </c>
      <c r="E107" s="38" t="s">
        <v>4851</v>
      </c>
      <c r="F107" s="33" t="s">
        <v>399</v>
      </c>
      <c r="G107" s="33" t="s">
        <v>399</v>
      </c>
      <c r="H107" s="38"/>
      <c r="J107" s="31" t="s">
        <v>6546</v>
      </c>
      <c r="K107" s="31" t="str">
        <f t="shared" si="5"/>
        <v>HD_SALE_ETC</v>
      </c>
      <c r="L107" s="31" t="s">
        <v>6547</v>
      </c>
      <c r="M107" s="31" t="str">
        <f t="shared" si="6"/>
        <v>HD_계약_세대별 제한사항</v>
      </c>
      <c r="N107" s="31" t="s">
        <v>6548</v>
      </c>
      <c r="O107" s="31" t="s">
        <v>6549</v>
      </c>
      <c r="P107" s="31" t="str">
        <f t="shared" si="7"/>
        <v>HD_SALE_ETC</v>
      </c>
      <c r="Q107" s="31" t="s">
        <v>6550</v>
      </c>
      <c r="R107" s="31" t="str">
        <f t="shared" si="8"/>
        <v>CANCEL_YN</v>
      </c>
      <c r="S107" s="31" t="s">
        <v>6551</v>
      </c>
      <c r="T107" s="31" t="str">
        <f t="shared" si="9"/>
        <v>말소여부</v>
      </c>
      <c r="U107" s="31" t="s">
        <v>6548</v>
      </c>
    </row>
    <row r="108" spans="1:21" x14ac:dyDescent="0.3">
      <c r="A108" s="38" t="s">
        <v>4948</v>
      </c>
      <c r="B108" s="38" t="s">
        <v>4949</v>
      </c>
      <c r="C108" s="38" t="s">
        <v>4968</v>
      </c>
      <c r="D108" s="38" t="s">
        <v>4969</v>
      </c>
      <c r="E108" s="38" t="s">
        <v>4881</v>
      </c>
      <c r="F108" s="33" t="s">
        <v>399</v>
      </c>
      <c r="G108" s="33" t="s">
        <v>399</v>
      </c>
      <c r="H108" s="38"/>
      <c r="J108" s="31" t="s">
        <v>6546</v>
      </c>
      <c r="K108" s="31" t="str">
        <f t="shared" si="5"/>
        <v>HD_SALE_ETC</v>
      </c>
      <c r="L108" s="31" t="s">
        <v>6547</v>
      </c>
      <c r="M108" s="31" t="str">
        <f t="shared" si="6"/>
        <v>HD_계약_세대별 제한사항</v>
      </c>
      <c r="N108" s="31" t="s">
        <v>6548</v>
      </c>
      <c r="O108" s="31" t="s">
        <v>6549</v>
      </c>
      <c r="P108" s="31" t="str">
        <f t="shared" si="7"/>
        <v>HD_SALE_ETC</v>
      </c>
      <c r="Q108" s="31" t="s">
        <v>6550</v>
      </c>
      <c r="R108" s="31" t="str">
        <f t="shared" si="8"/>
        <v>CANCEL_DATE</v>
      </c>
      <c r="S108" s="31" t="s">
        <v>6551</v>
      </c>
      <c r="T108" s="31" t="str">
        <f t="shared" si="9"/>
        <v>말소날자</v>
      </c>
      <c r="U108" s="31" t="s">
        <v>6548</v>
      </c>
    </row>
    <row r="109" spans="1:21" x14ac:dyDescent="0.3">
      <c r="A109" s="38" t="s">
        <v>4948</v>
      </c>
      <c r="B109" s="38" t="s">
        <v>4949</v>
      </c>
      <c r="C109" s="38" t="s">
        <v>4970</v>
      </c>
      <c r="D109" s="38" t="s">
        <v>4971</v>
      </c>
      <c r="E109" s="38" t="s">
        <v>4972</v>
      </c>
      <c r="F109" s="33" t="s">
        <v>399</v>
      </c>
      <c r="G109" s="33" t="s">
        <v>399</v>
      </c>
      <c r="H109" s="38"/>
      <c r="J109" s="31" t="s">
        <v>6546</v>
      </c>
      <c r="K109" s="31" t="str">
        <f t="shared" si="5"/>
        <v>HD_SALE_ETC</v>
      </c>
      <c r="L109" s="31" t="s">
        <v>6547</v>
      </c>
      <c r="M109" s="31" t="str">
        <f t="shared" si="6"/>
        <v>HD_계약_세대별 제한사항</v>
      </c>
      <c r="N109" s="31" t="s">
        <v>6548</v>
      </c>
      <c r="O109" s="31" t="s">
        <v>6549</v>
      </c>
      <c r="P109" s="31" t="str">
        <f t="shared" si="7"/>
        <v>HD_SALE_ETC</v>
      </c>
      <c r="Q109" s="31" t="s">
        <v>6550</v>
      </c>
      <c r="R109" s="31" t="str">
        <f t="shared" si="8"/>
        <v>CANCEL_DESC</v>
      </c>
      <c r="S109" s="31" t="s">
        <v>6551</v>
      </c>
      <c r="T109" s="31" t="str">
        <f t="shared" si="9"/>
        <v>처리내역</v>
      </c>
      <c r="U109" s="31" t="s">
        <v>6548</v>
      </c>
    </row>
    <row r="110" spans="1:21" x14ac:dyDescent="0.3">
      <c r="A110" s="38" t="s">
        <v>4948</v>
      </c>
      <c r="B110" s="38" t="s">
        <v>4949</v>
      </c>
      <c r="C110" s="38" t="s">
        <v>4973</v>
      </c>
      <c r="D110" s="38" t="s">
        <v>4974</v>
      </c>
      <c r="E110" s="38" t="s">
        <v>4972</v>
      </c>
      <c r="F110" s="33" t="s">
        <v>399</v>
      </c>
      <c r="G110" s="33" t="s">
        <v>399</v>
      </c>
      <c r="H110" s="38"/>
      <c r="J110" s="31" t="s">
        <v>6546</v>
      </c>
      <c r="K110" s="31" t="str">
        <f t="shared" si="5"/>
        <v>HD_SALE_ETC</v>
      </c>
      <c r="L110" s="31" t="s">
        <v>6547</v>
      </c>
      <c r="M110" s="31" t="str">
        <f t="shared" si="6"/>
        <v>HD_계약_세대별 제한사항</v>
      </c>
      <c r="N110" s="31" t="s">
        <v>6548</v>
      </c>
      <c r="O110" s="31" t="s">
        <v>6549</v>
      </c>
      <c r="P110" s="31" t="str">
        <f t="shared" si="7"/>
        <v>HD_SALE_ETC</v>
      </c>
      <c r="Q110" s="31" t="s">
        <v>6550</v>
      </c>
      <c r="R110" s="31" t="str">
        <f t="shared" si="8"/>
        <v>REMARK</v>
      </c>
      <c r="S110" s="31" t="s">
        <v>6551</v>
      </c>
      <c r="T110" s="31" t="str">
        <f t="shared" si="9"/>
        <v>비고</v>
      </c>
      <c r="U110" s="31" t="s">
        <v>6548</v>
      </c>
    </row>
    <row r="111" spans="1:21" x14ac:dyDescent="0.3">
      <c r="A111" s="38" t="s">
        <v>4948</v>
      </c>
      <c r="B111" s="38" t="s">
        <v>4949</v>
      </c>
      <c r="C111" s="38" t="s">
        <v>4975</v>
      </c>
      <c r="D111" s="38" t="s">
        <v>4888</v>
      </c>
      <c r="E111" s="38" t="s">
        <v>4848</v>
      </c>
      <c r="F111" s="33" t="s">
        <v>399</v>
      </c>
      <c r="G111" s="33" t="s">
        <v>399</v>
      </c>
      <c r="H111" s="38"/>
      <c r="J111" s="31" t="s">
        <v>6546</v>
      </c>
      <c r="K111" s="31" t="str">
        <f t="shared" si="5"/>
        <v>HD_SALE_ETC</v>
      </c>
      <c r="L111" s="31" t="s">
        <v>6547</v>
      </c>
      <c r="M111" s="31" t="str">
        <f t="shared" si="6"/>
        <v>HD_계약_세대별 제한사항</v>
      </c>
      <c r="N111" s="31" t="s">
        <v>6548</v>
      </c>
      <c r="O111" s="31" t="s">
        <v>6549</v>
      </c>
      <c r="P111" s="31" t="str">
        <f t="shared" si="7"/>
        <v>HD_SALE_ETC</v>
      </c>
      <c r="Q111" s="31" t="s">
        <v>6550</v>
      </c>
      <c r="R111" s="31" t="str">
        <f t="shared" si="8"/>
        <v>input_duty_id</v>
      </c>
      <c r="S111" s="31" t="s">
        <v>6551</v>
      </c>
      <c r="T111" s="31" t="str">
        <f t="shared" si="9"/>
        <v>입력담당</v>
      </c>
      <c r="U111" s="31" t="s">
        <v>6548</v>
      </c>
    </row>
    <row r="112" spans="1:21" x14ac:dyDescent="0.3">
      <c r="A112" s="38" t="s">
        <v>4948</v>
      </c>
      <c r="B112" s="38" t="s">
        <v>4949</v>
      </c>
      <c r="C112" s="38" t="s">
        <v>4976</v>
      </c>
      <c r="D112" s="38" t="s">
        <v>4890</v>
      </c>
      <c r="E112" s="38" t="s">
        <v>4863</v>
      </c>
      <c r="F112" s="33" t="s">
        <v>399</v>
      </c>
      <c r="G112" s="33" t="s">
        <v>399</v>
      </c>
      <c r="H112" s="38"/>
      <c r="J112" s="31" t="s">
        <v>6546</v>
      </c>
      <c r="K112" s="31" t="str">
        <f t="shared" si="5"/>
        <v>HD_SALE_ETC</v>
      </c>
      <c r="L112" s="31" t="s">
        <v>6547</v>
      </c>
      <c r="M112" s="31" t="str">
        <f t="shared" si="6"/>
        <v>HD_계약_세대별 제한사항</v>
      </c>
      <c r="N112" s="31" t="s">
        <v>6548</v>
      </c>
      <c r="O112" s="31" t="s">
        <v>6549</v>
      </c>
      <c r="P112" s="31" t="str">
        <f t="shared" si="7"/>
        <v>HD_SALE_ETC</v>
      </c>
      <c r="Q112" s="31" t="s">
        <v>6550</v>
      </c>
      <c r="R112" s="31" t="str">
        <f t="shared" si="8"/>
        <v>input_date</v>
      </c>
      <c r="S112" s="31" t="s">
        <v>6551</v>
      </c>
      <c r="T112" s="31" t="str">
        <f t="shared" si="9"/>
        <v>입력일시</v>
      </c>
      <c r="U112" s="31" t="s">
        <v>6548</v>
      </c>
    </row>
    <row r="113" spans="1:21" x14ac:dyDescent="0.3">
      <c r="A113" s="38" t="s">
        <v>4948</v>
      </c>
      <c r="B113" s="38" t="s">
        <v>4949</v>
      </c>
      <c r="C113" s="38" t="s">
        <v>4977</v>
      </c>
      <c r="D113" s="38" t="s">
        <v>4892</v>
      </c>
      <c r="E113" s="38" t="s">
        <v>4848</v>
      </c>
      <c r="F113" s="33" t="s">
        <v>399</v>
      </c>
      <c r="G113" s="33" t="s">
        <v>399</v>
      </c>
      <c r="H113" s="38"/>
      <c r="J113" s="31" t="s">
        <v>6546</v>
      </c>
      <c r="K113" s="31" t="str">
        <f t="shared" si="5"/>
        <v>HD_SALE_ETC</v>
      </c>
      <c r="L113" s="31" t="s">
        <v>6547</v>
      </c>
      <c r="M113" s="31" t="str">
        <f t="shared" si="6"/>
        <v>HD_계약_세대별 제한사항</v>
      </c>
      <c r="N113" s="31" t="s">
        <v>6548</v>
      </c>
      <c r="O113" s="31" t="s">
        <v>6549</v>
      </c>
      <c r="P113" s="31" t="str">
        <f t="shared" si="7"/>
        <v>HD_SALE_ETC</v>
      </c>
      <c r="Q113" s="31" t="s">
        <v>6550</v>
      </c>
      <c r="R113" s="31" t="str">
        <f t="shared" si="8"/>
        <v>chg_duty_id</v>
      </c>
      <c r="S113" s="31" t="s">
        <v>6551</v>
      </c>
      <c r="T113" s="31" t="str">
        <f t="shared" si="9"/>
        <v>수정담당</v>
      </c>
      <c r="U113" s="31" t="s">
        <v>6548</v>
      </c>
    </row>
    <row r="114" spans="1:21" x14ac:dyDescent="0.3">
      <c r="A114" s="38" t="s">
        <v>4948</v>
      </c>
      <c r="B114" s="38" t="s">
        <v>4949</v>
      </c>
      <c r="C114" s="38" t="s">
        <v>4978</v>
      </c>
      <c r="D114" s="38" t="s">
        <v>4894</v>
      </c>
      <c r="E114" s="38" t="s">
        <v>4863</v>
      </c>
      <c r="F114" s="33" t="s">
        <v>399</v>
      </c>
      <c r="G114" s="33" t="s">
        <v>399</v>
      </c>
      <c r="H114" s="38"/>
      <c r="J114" s="31" t="s">
        <v>6546</v>
      </c>
      <c r="K114" s="31" t="str">
        <f t="shared" si="5"/>
        <v>HD_SALE_ETC</v>
      </c>
      <c r="L114" s="31" t="s">
        <v>6547</v>
      </c>
      <c r="M114" s="31" t="str">
        <f t="shared" si="6"/>
        <v>HD_계약_세대별 제한사항</v>
      </c>
      <c r="N114" s="31" t="s">
        <v>6548</v>
      </c>
      <c r="O114" s="31" t="s">
        <v>6549</v>
      </c>
      <c r="P114" s="31" t="str">
        <f t="shared" si="7"/>
        <v>HD_SALE_ETC</v>
      </c>
      <c r="Q114" s="31" t="s">
        <v>6550</v>
      </c>
      <c r="R114" s="31" t="str">
        <f t="shared" si="8"/>
        <v>chg_date</v>
      </c>
      <c r="S114" s="31" t="s">
        <v>6551</v>
      </c>
      <c r="T114" s="31" t="str">
        <f t="shared" si="9"/>
        <v>수정일시</v>
      </c>
      <c r="U114" s="31" t="s">
        <v>6548</v>
      </c>
    </row>
    <row r="115" spans="1:21" x14ac:dyDescent="0.3">
      <c r="A115" s="38" t="s">
        <v>4979</v>
      </c>
      <c r="B115" s="38" t="s">
        <v>4980</v>
      </c>
      <c r="C115" s="38" t="s">
        <v>4950</v>
      </c>
      <c r="D115" s="38" t="s">
        <v>4838</v>
      </c>
      <c r="E115" s="38" t="s">
        <v>4839</v>
      </c>
      <c r="F115" s="33" t="s">
        <v>4840</v>
      </c>
      <c r="G115" s="33" t="s">
        <v>4840</v>
      </c>
      <c r="H115" s="38"/>
      <c r="J115" s="31" t="s">
        <v>6546</v>
      </c>
      <c r="K115" s="31" t="str">
        <f t="shared" si="5"/>
        <v>HD_HOUS_UNION</v>
      </c>
      <c r="L115" s="31" t="s">
        <v>6547</v>
      </c>
      <c r="M115" s="31" t="str">
        <f t="shared" si="6"/>
        <v>HD_계약_세대별공동명의자</v>
      </c>
      <c r="N115" s="31" t="s">
        <v>6548</v>
      </c>
      <c r="O115" s="31" t="s">
        <v>6549</v>
      </c>
      <c r="P115" s="31" t="str">
        <f t="shared" si="7"/>
        <v>HD_HOUS_UNION</v>
      </c>
      <c r="Q115" s="31" t="s">
        <v>6550</v>
      </c>
      <c r="R115" s="31" t="str">
        <f t="shared" si="8"/>
        <v>cust_code</v>
      </c>
      <c r="S115" s="31" t="s">
        <v>6551</v>
      </c>
      <c r="T115" s="31" t="str">
        <f t="shared" si="9"/>
        <v>거래처코드</v>
      </c>
      <c r="U115" s="31" t="s">
        <v>6548</v>
      </c>
    </row>
    <row r="116" spans="1:21" x14ac:dyDescent="0.3">
      <c r="A116" s="38" t="s">
        <v>4979</v>
      </c>
      <c r="B116" s="38" t="s">
        <v>4980</v>
      </c>
      <c r="C116" s="38" t="s">
        <v>4841</v>
      </c>
      <c r="D116" s="38" t="s">
        <v>4842</v>
      </c>
      <c r="E116" s="38" t="s">
        <v>4843</v>
      </c>
      <c r="F116" s="33" t="s">
        <v>4840</v>
      </c>
      <c r="G116" s="33" t="s">
        <v>4840</v>
      </c>
      <c r="H116" s="38"/>
      <c r="J116" s="31" t="s">
        <v>6546</v>
      </c>
      <c r="K116" s="31" t="str">
        <f t="shared" si="5"/>
        <v>HD_HOUS_UNION</v>
      </c>
      <c r="L116" s="31" t="s">
        <v>6547</v>
      </c>
      <c r="M116" s="31" t="str">
        <f t="shared" si="6"/>
        <v>HD_계약_세대별공동명의자</v>
      </c>
      <c r="N116" s="31" t="s">
        <v>6548</v>
      </c>
      <c r="O116" s="31" t="s">
        <v>6549</v>
      </c>
      <c r="P116" s="31" t="str">
        <f t="shared" si="7"/>
        <v>HD_HOUS_UNION</v>
      </c>
      <c r="Q116" s="31" t="s">
        <v>6550</v>
      </c>
      <c r="R116" s="31" t="str">
        <f t="shared" si="8"/>
        <v>SEQ</v>
      </c>
      <c r="S116" s="31" t="s">
        <v>6551</v>
      </c>
      <c r="T116" s="31" t="str">
        <f t="shared" si="9"/>
        <v>고객순번</v>
      </c>
      <c r="U116" s="31" t="s">
        <v>6548</v>
      </c>
    </row>
    <row r="117" spans="1:21" x14ac:dyDescent="0.3">
      <c r="A117" s="38" t="s">
        <v>4979</v>
      </c>
      <c r="B117" s="38" t="s">
        <v>4980</v>
      </c>
      <c r="C117" s="38" t="s">
        <v>4981</v>
      </c>
      <c r="D117" s="38" t="s">
        <v>4982</v>
      </c>
      <c r="E117" s="38" t="s">
        <v>4839</v>
      </c>
      <c r="F117" s="33" t="s">
        <v>4840</v>
      </c>
      <c r="G117" s="33" t="s">
        <v>399</v>
      </c>
      <c r="H117" s="38"/>
      <c r="J117" s="31" t="s">
        <v>6546</v>
      </c>
      <c r="K117" s="31" t="str">
        <f t="shared" si="5"/>
        <v>HD_HOUS_UNION</v>
      </c>
      <c r="L117" s="31" t="s">
        <v>6547</v>
      </c>
      <c r="M117" s="31" t="str">
        <f t="shared" si="6"/>
        <v>HD_계약_세대별공동명의자</v>
      </c>
      <c r="N117" s="31" t="s">
        <v>6548</v>
      </c>
      <c r="O117" s="31" t="s">
        <v>6549</v>
      </c>
      <c r="P117" s="31" t="str">
        <f t="shared" si="7"/>
        <v>HD_HOUS_UNION</v>
      </c>
      <c r="Q117" s="31" t="s">
        <v>6550</v>
      </c>
      <c r="R117" s="31" t="str">
        <f t="shared" si="8"/>
        <v>UNION_CUSTCODE</v>
      </c>
      <c r="S117" s="31" t="s">
        <v>6551</v>
      </c>
      <c r="T117" s="31" t="str">
        <f t="shared" si="9"/>
        <v>공동명의자고객코드</v>
      </c>
      <c r="U117" s="31" t="s">
        <v>6548</v>
      </c>
    </row>
    <row r="118" spans="1:21" x14ac:dyDescent="0.3">
      <c r="A118" s="38" t="s">
        <v>4979</v>
      </c>
      <c r="B118" s="38" t="s">
        <v>4980</v>
      </c>
      <c r="C118" s="38" t="s">
        <v>4983</v>
      </c>
      <c r="D118" s="38" t="s">
        <v>4984</v>
      </c>
      <c r="E118" s="38" t="s">
        <v>4985</v>
      </c>
      <c r="F118" s="33" t="s">
        <v>399</v>
      </c>
      <c r="G118" s="33" t="s">
        <v>399</v>
      </c>
      <c r="H118" s="38"/>
      <c r="J118" s="31" t="s">
        <v>6546</v>
      </c>
      <c r="K118" s="31" t="str">
        <f t="shared" si="5"/>
        <v>HD_HOUS_UNION</v>
      </c>
      <c r="L118" s="31" t="s">
        <v>6547</v>
      </c>
      <c r="M118" s="31" t="str">
        <f t="shared" si="6"/>
        <v>HD_계약_세대별공동명의자</v>
      </c>
      <c r="N118" s="31" t="s">
        <v>6548</v>
      </c>
      <c r="O118" s="31" t="s">
        <v>6549</v>
      </c>
      <c r="P118" s="31" t="str">
        <f t="shared" si="7"/>
        <v>HD_HOUS_UNION</v>
      </c>
      <c r="Q118" s="31" t="s">
        <v>6550</v>
      </c>
      <c r="R118" s="31" t="str">
        <f t="shared" si="8"/>
        <v>UNION_CUSTNM</v>
      </c>
      <c r="S118" s="31" t="s">
        <v>6551</v>
      </c>
      <c r="T118" s="31" t="str">
        <f t="shared" si="9"/>
        <v>공동명의자고객명</v>
      </c>
      <c r="U118" s="31" t="s">
        <v>6548</v>
      </c>
    </row>
    <row r="119" spans="1:21" x14ac:dyDescent="0.3">
      <c r="A119" s="38" t="s">
        <v>4979</v>
      </c>
      <c r="B119" s="38" t="s">
        <v>4980</v>
      </c>
      <c r="C119" s="38" t="s">
        <v>4986</v>
      </c>
      <c r="D119" s="38" t="s">
        <v>4987</v>
      </c>
      <c r="E119" s="38" t="s">
        <v>4881</v>
      </c>
      <c r="F119" s="33" t="s">
        <v>399</v>
      </c>
      <c r="G119" s="33" t="s">
        <v>399</v>
      </c>
      <c r="H119" s="38"/>
      <c r="J119" s="31" t="s">
        <v>6546</v>
      </c>
      <c r="K119" s="31" t="str">
        <f t="shared" si="5"/>
        <v>HD_HOUS_UNION</v>
      </c>
      <c r="L119" s="31" t="s">
        <v>6547</v>
      </c>
      <c r="M119" s="31" t="str">
        <f t="shared" si="6"/>
        <v>HD_계약_세대별공동명의자</v>
      </c>
      <c r="N119" s="31" t="s">
        <v>6548</v>
      </c>
      <c r="O119" s="31" t="s">
        <v>6549</v>
      </c>
      <c r="P119" s="31" t="str">
        <f t="shared" si="7"/>
        <v>HD_HOUS_UNION</v>
      </c>
      <c r="Q119" s="31" t="s">
        <v>6550</v>
      </c>
      <c r="R119" s="31" t="str">
        <f t="shared" si="8"/>
        <v>REG_DATE</v>
      </c>
      <c r="S119" s="31" t="s">
        <v>6551</v>
      </c>
      <c r="T119" s="31" t="str">
        <f t="shared" si="9"/>
        <v>등록일자</v>
      </c>
      <c r="U119" s="31" t="s">
        <v>6548</v>
      </c>
    </row>
    <row r="120" spans="1:21" x14ac:dyDescent="0.3">
      <c r="A120" s="38" t="s">
        <v>4979</v>
      </c>
      <c r="B120" s="38" t="s">
        <v>4980</v>
      </c>
      <c r="C120" s="38" t="s">
        <v>4975</v>
      </c>
      <c r="D120" s="38" t="s">
        <v>4888</v>
      </c>
      <c r="E120" s="38" t="s">
        <v>4848</v>
      </c>
      <c r="F120" s="33" t="s">
        <v>399</v>
      </c>
      <c r="G120" s="33" t="s">
        <v>399</v>
      </c>
      <c r="H120" s="38"/>
      <c r="J120" s="31" t="s">
        <v>6546</v>
      </c>
      <c r="K120" s="31" t="str">
        <f t="shared" si="5"/>
        <v>HD_HOUS_UNION</v>
      </c>
      <c r="L120" s="31" t="s">
        <v>6547</v>
      </c>
      <c r="M120" s="31" t="str">
        <f t="shared" si="6"/>
        <v>HD_계약_세대별공동명의자</v>
      </c>
      <c r="N120" s="31" t="s">
        <v>6548</v>
      </c>
      <c r="O120" s="31" t="s">
        <v>6549</v>
      </c>
      <c r="P120" s="31" t="str">
        <f t="shared" si="7"/>
        <v>HD_HOUS_UNION</v>
      </c>
      <c r="Q120" s="31" t="s">
        <v>6550</v>
      </c>
      <c r="R120" s="31" t="str">
        <f t="shared" si="8"/>
        <v>input_duty_id</v>
      </c>
      <c r="S120" s="31" t="s">
        <v>6551</v>
      </c>
      <c r="T120" s="31" t="str">
        <f t="shared" si="9"/>
        <v>입력담당</v>
      </c>
      <c r="U120" s="31" t="s">
        <v>6548</v>
      </c>
    </row>
    <row r="121" spans="1:21" x14ac:dyDescent="0.3">
      <c r="A121" s="38" t="s">
        <v>4979</v>
      </c>
      <c r="B121" s="38" t="s">
        <v>4980</v>
      </c>
      <c r="C121" s="38" t="s">
        <v>4976</v>
      </c>
      <c r="D121" s="38" t="s">
        <v>4890</v>
      </c>
      <c r="E121" s="38" t="s">
        <v>4863</v>
      </c>
      <c r="F121" s="33" t="s">
        <v>399</v>
      </c>
      <c r="G121" s="33" t="s">
        <v>399</v>
      </c>
      <c r="H121" s="38"/>
      <c r="J121" s="31" t="s">
        <v>6546</v>
      </c>
      <c r="K121" s="31" t="str">
        <f t="shared" si="5"/>
        <v>HD_HOUS_UNION</v>
      </c>
      <c r="L121" s="31" t="s">
        <v>6547</v>
      </c>
      <c r="M121" s="31" t="str">
        <f t="shared" si="6"/>
        <v>HD_계약_세대별공동명의자</v>
      </c>
      <c r="N121" s="31" t="s">
        <v>6548</v>
      </c>
      <c r="O121" s="31" t="s">
        <v>6549</v>
      </c>
      <c r="P121" s="31" t="str">
        <f t="shared" si="7"/>
        <v>HD_HOUS_UNION</v>
      </c>
      <c r="Q121" s="31" t="s">
        <v>6550</v>
      </c>
      <c r="R121" s="31" t="str">
        <f t="shared" si="8"/>
        <v>input_date</v>
      </c>
      <c r="S121" s="31" t="s">
        <v>6551</v>
      </c>
      <c r="T121" s="31" t="str">
        <f t="shared" si="9"/>
        <v>입력일시</v>
      </c>
      <c r="U121" s="31" t="s">
        <v>6548</v>
      </c>
    </row>
    <row r="122" spans="1:21" x14ac:dyDescent="0.3">
      <c r="A122" s="38" t="s">
        <v>4979</v>
      </c>
      <c r="B122" s="38" t="s">
        <v>4980</v>
      </c>
      <c r="C122" s="38" t="s">
        <v>4977</v>
      </c>
      <c r="D122" s="38" t="s">
        <v>4892</v>
      </c>
      <c r="E122" s="38" t="s">
        <v>4848</v>
      </c>
      <c r="F122" s="33" t="s">
        <v>399</v>
      </c>
      <c r="G122" s="33" t="s">
        <v>399</v>
      </c>
      <c r="H122" s="38"/>
      <c r="J122" s="31" t="s">
        <v>6546</v>
      </c>
      <c r="K122" s="31" t="str">
        <f t="shared" si="5"/>
        <v>HD_HOUS_UNION</v>
      </c>
      <c r="L122" s="31" t="s">
        <v>6547</v>
      </c>
      <c r="M122" s="31" t="str">
        <f t="shared" si="6"/>
        <v>HD_계약_세대별공동명의자</v>
      </c>
      <c r="N122" s="31" t="s">
        <v>6548</v>
      </c>
      <c r="O122" s="31" t="s">
        <v>6549</v>
      </c>
      <c r="P122" s="31" t="str">
        <f t="shared" si="7"/>
        <v>HD_HOUS_UNION</v>
      </c>
      <c r="Q122" s="31" t="s">
        <v>6550</v>
      </c>
      <c r="R122" s="31" t="str">
        <f t="shared" si="8"/>
        <v>chg_duty_id</v>
      </c>
      <c r="S122" s="31" t="s">
        <v>6551</v>
      </c>
      <c r="T122" s="31" t="str">
        <f t="shared" si="9"/>
        <v>수정담당</v>
      </c>
      <c r="U122" s="31" t="s">
        <v>6548</v>
      </c>
    </row>
    <row r="123" spans="1:21" x14ac:dyDescent="0.3">
      <c r="A123" s="38" t="s">
        <v>4979</v>
      </c>
      <c r="B123" s="38" t="s">
        <v>4980</v>
      </c>
      <c r="C123" s="38" t="s">
        <v>4978</v>
      </c>
      <c r="D123" s="38" t="s">
        <v>4894</v>
      </c>
      <c r="E123" s="38" t="s">
        <v>4863</v>
      </c>
      <c r="F123" s="33" t="s">
        <v>399</v>
      </c>
      <c r="G123" s="33" t="s">
        <v>399</v>
      </c>
      <c r="H123" s="38"/>
      <c r="J123" s="31" t="s">
        <v>6546</v>
      </c>
      <c r="K123" s="31" t="str">
        <f t="shared" si="5"/>
        <v>HD_HOUS_UNION</v>
      </c>
      <c r="L123" s="31" t="s">
        <v>6547</v>
      </c>
      <c r="M123" s="31" t="str">
        <f t="shared" si="6"/>
        <v>HD_계약_세대별공동명의자</v>
      </c>
      <c r="N123" s="31" t="s">
        <v>6548</v>
      </c>
      <c r="O123" s="31" t="s">
        <v>6549</v>
      </c>
      <c r="P123" s="31" t="str">
        <f t="shared" si="7"/>
        <v>HD_HOUS_UNION</v>
      </c>
      <c r="Q123" s="31" t="s">
        <v>6550</v>
      </c>
      <c r="R123" s="31" t="str">
        <f t="shared" si="8"/>
        <v>chg_date</v>
      </c>
      <c r="S123" s="31" t="s">
        <v>6551</v>
      </c>
      <c r="T123" s="31" t="str">
        <f t="shared" si="9"/>
        <v>수정일시</v>
      </c>
      <c r="U123" s="31" t="s">
        <v>6548</v>
      </c>
    </row>
    <row r="124" spans="1:21" x14ac:dyDescent="0.3">
      <c r="A124" s="38" t="s">
        <v>4988</v>
      </c>
      <c r="B124" s="38" t="s">
        <v>4989</v>
      </c>
      <c r="C124" s="38" t="s">
        <v>4950</v>
      </c>
      <c r="D124" s="38" t="s">
        <v>4838</v>
      </c>
      <c r="E124" s="38" t="s">
        <v>4839</v>
      </c>
      <c r="F124" s="33" t="s">
        <v>4840</v>
      </c>
      <c r="G124" s="33" t="s">
        <v>4840</v>
      </c>
      <c r="H124" s="38"/>
      <c r="J124" s="31" t="s">
        <v>6546</v>
      </c>
      <c r="K124" s="31" t="str">
        <f t="shared" si="5"/>
        <v>HD_HOUS_SELL</v>
      </c>
      <c r="L124" s="31" t="s">
        <v>6547</v>
      </c>
      <c r="M124" s="31" t="str">
        <f t="shared" si="6"/>
        <v>HD_계약_세대별분양대장</v>
      </c>
      <c r="N124" s="31" t="s">
        <v>6548</v>
      </c>
      <c r="O124" s="31" t="s">
        <v>6549</v>
      </c>
      <c r="P124" s="31" t="str">
        <f t="shared" si="7"/>
        <v>HD_HOUS_SELL</v>
      </c>
      <c r="Q124" s="31" t="s">
        <v>6550</v>
      </c>
      <c r="R124" s="31" t="str">
        <f t="shared" si="8"/>
        <v>cust_code</v>
      </c>
      <c r="S124" s="31" t="s">
        <v>6551</v>
      </c>
      <c r="T124" s="31" t="str">
        <f t="shared" si="9"/>
        <v>거래처코드</v>
      </c>
      <c r="U124" s="31" t="s">
        <v>6548</v>
      </c>
    </row>
    <row r="125" spans="1:21" x14ac:dyDescent="0.3">
      <c r="A125" s="38" t="s">
        <v>4988</v>
      </c>
      <c r="B125" s="38" t="s">
        <v>4989</v>
      </c>
      <c r="C125" s="38" t="s">
        <v>4841</v>
      </c>
      <c r="D125" s="38" t="s">
        <v>4842</v>
      </c>
      <c r="E125" s="38" t="s">
        <v>4843</v>
      </c>
      <c r="F125" s="33" t="s">
        <v>4840</v>
      </c>
      <c r="G125" s="33" t="s">
        <v>399</v>
      </c>
      <c r="H125" s="38"/>
      <c r="J125" s="31" t="s">
        <v>6546</v>
      </c>
      <c r="K125" s="31" t="str">
        <f t="shared" si="5"/>
        <v>HD_HOUS_SELL</v>
      </c>
      <c r="L125" s="31" t="s">
        <v>6547</v>
      </c>
      <c r="M125" s="31" t="str">
        <f t="shared" si="6"/>
        <v>HD_계약_세대별분양대장</v>
      </c>
      <c r="N125" s="31" t="s">
        <v>6548</v>
      </c>
      <c r="O125" s="31" t="s">
        <v>6549</v>
      </c>
      <c r="P125" s="31" t="str">
        <f t="shared" si="7"/>
        <v>HD_HOUS_SELL</v>
      </c>
      <c r="Q125" s="31" t="s">
        <v>6550</v>
      </c>
      <c r="R125" s="31" t="str">
        <f t="shared" si="8"/>
        <v>SEQ</v>
      </c>
      <c r="S125" s="31" t="s">
        <v>6551</v>
      </c>
      <c r="T125" s="31" t="str">
        <f t="shared" si="9"/>
        <v>고객순번</v>
      </c>
      <c r="U125" s="31" t="s">
        <v>6548</v>
      </c>
    </row>
    <row r="126" spans="1:21" x14ac:dyDescent="0.3">
      <c r="A126" s="38" t="s">
        <v>4988</v>
      </c>
      <c r="B126" s="38" t="s">
        <v>4989</v>
      </c>
      <c r="C126" s="38" t="s">
        <v>4846</v>
      </c>
      <c r="D126" s="38" t="s">
        <v>4867</v>
      </c>
      <c r="E126" s="38" t="s">
        <v>4848</v>
      </c>
      <c r="F126" s="33" t="s">
        <v>399</v>
      </c>
      <c r="G126" s="33" t="s">
        <v>399</v>
      </c>
      <c r="H126" s="38"/>
      <c r="J126" s="31" t="s">
        <v>6546</v>
      </c>
      <c r="K126" s="31" t="str">
        <f t="shared" si="5"/>
        <v>HD_HOUS_SELL</v>
      </c>
      <c r="L126" s="31" t="s">
        <v>6547</v>
      </c>
      <c r="M126" s="31" t="str">
        <f t="shared" si="6"/>
        <v>HD_계약_세대별분양대장</v>
      </c>
      <c r="N126" s="31" t="s">
        <v>6548</v>
      </c>
      <c r="O126" s="31" t="s">
        <v>6549</v>
      </c>
      <c r="P126" s="31" t="str">
        <f t="shared" si="7"/>
        <v>HD_HOUS_SELL</v>
      </c>
      <c r="Q126" s="31" t="s">
        <v>6550</v>
      </c>
      <c r="R126" s="31" t="str">
        <f t="shared" si="8"/>
        <v>DEPT_CODE</v>
      </c>
      <c r="S126" s="31" t="s">
        <v>6551</v>
      </c>
      <c r="T126" s="31" t="str">
        <f t="shared" si="9"/>
        <v>사업코드</v>
      </c>
      <c r="U126" s="31" t="s">
        <v>6548</v>
      </c>
    </row>
    <row r="127" spans="1:21" x14ac:dyDescent="0.3">
      <c r="A127" s="38" t="s">
        <v>4988</v>
      </c>
      <c r="B127" s="38" t="s">
        <v>4989</v>
      </c>
      <c r="C127" s="38" t="s">
        <v>4849</v>
      </c>
      <c r="D127" s="38" t="s">
        <v>4850</v>
      </c>
      <c r="E127" s="38" t="s">
        <v>4851</v>
      </c>
      <c r="F127" s="33" t="s">
        <v>399</v>
      </c>
      <c r="G127" s="33" t="s">
        <v>399</v>
      </c>
      <c r="H127" s="38"/>
      <c r="J127" s="31" t="s">
        <v>6546</v>
      </c>
      <c r="K127" s="31" t="str">
        <f t="shared" si="5"/>
        <v>HD_HOUS_SELL</v>
      </c>
      <c r="L127" s="31" t="s">
        <v>6547</v>
      </c>
      <c r="M127" s="31" t="str">
        <f t="shared" si="6"/>
        <v>HD_계약_세대별분양대장</v>
      </c>
      <c r="N127" s="31" t="s">
        <v>6548</v>
      </c>
      <c r="O127" s="31" t="s">
        <v>6549</v>
      </c>
      <c r="P127" s="31" t="str">
        <f t="shared" si="7"/>
        <v>HD_HOUS_SELL</v>
      </c>
      <c r="Q127" s="31" t="s">
        <v>6550</v>
      </c>
      <c r="R127" s="31" t="str">
        <f t="shared" si="8"/>
        <v>HOUSETAG</v>
      </c>
      <c r="S127" s="31" t="s">
        <v>6551</v>
      </c>
      <c r="T127" s="31" t="str">
        <f t="shared" si="9"/>
        <v>분양구분</v>
      </c>
      <c r="U127" s="31" t="s">
        <v>6548</v>
      </c>
    </row>
    <row r="128" spans="1:21" x14ac:dyDescent="0.3">
      <c r="A128" s="38" t="s">
        <v>4988</v>
      </c>
      <c r="B128" s="38" t="s">
        <v>4989</v>
      </c>
      <c r="C128" s="38" t="s">
        <v>4852</v>
      </c>
      <c r="D128" s="38" t="s">
        <v>4853</v>
      </c>
      <c r="E128" s="38" t="s">
        <v>4854</v>
      </c>
      <c r="F128" s="33" t="s">
        <v>399</v>
      </c>
      <c r="G128" s="33" t="s">
        <v>399</v>
      </c>
      <c r="H128" s="38"/>
      <c r="J128" s="31" t="s">
        <v>6546</v>
      </c>
      <c r="K128" s="31" t="str">
        <f t="shared" ref="K128:K187" si="10">A128</f>
        <v>HD_HOUS_SELL</v>
      </c>
      <c r="L128" s="31" t="s">
        <v>6547</v>
      </c>
      <c r="M128" s="31" t="str">
        <f t="shared" ref="M128:M187" si="11">B128</f>
        <v>HD_계약_세대별분양대장</v>
      </c>
      <c r="N128" s="31" t="s">
        <v>6548</v>
      </c>
      <c r="O128" s="31" t="s">
        <v>6549</v>
      </c>
      <c r="P128" s="31" t="str">
        <f t="shared" ref="P128:P187" si="12">A128</f>
        <v>HD_HOUS_SELL</v>
      </c>
      <c r="Q128" s="31" t="s">
        <v>6550</v>
      </c>
      <c r="R128" s="31" t="str">
        <f t="shared" ref="R128:R187" si="13">C128</f>
        <v>BUILDNO</v>
      </c>
      <c r="S128" s="31" t="s">
        <v>6551</v>
      </c>
      <c r="T128" s="31" t="str">
        <f t="shared" ref="T128:T187" si="14">D128</f>
        <v>동</v>
      </c>
      <c r="U128" s="31" t="s">
        <v>6548</v>
      </c>
    </row>
    <row r="129" spans="1:21" x14ac:dyDescent="0.3">
      <c r="A129" s="38" t="s">
        <v>4988</v>
      </c>
      <c r="B129" s="38" t="s">
        <v>4989</v>
      </c>
      <c r="C129" s="38" t="s">
        <v>4855</v>
      </c>
      <c r="D129" s="38" t="s">
        <v>4856</v>
      </c>
      <c r="E129" s="38" t="s">
        <v>4854</v>
      </c>
      <c r="F129" s="33" t="s">
        <v>399</v>
      </c>
      <c r="G129" s="33" t="s">
        <v>399</v>
      </c>
      <c r="H129" s="38"/>
      <c r="J129" s="31" t="s">
        <v>6546</v>
      </c>
      <c r="K129" s="31" t="str">
        <f t="shared" si="10"/>
        <v>HD_HOUS_SELL</v>
      </c>
      <c r="L129" s="31" t="s">
        <v>6547</v>
      </c>
      <c r="M129" s="31" t="str">
        <f t="shared" si="11"/>
        <v>HD_계약_세대별분양대장</v>
      </c>
      <c r="N129" s="31" t="s">
        <v>6548</v>
      </c>
      <c r="O129" s="31" t="s">
        <v>6549</v>
      </c>
      <c r="P129" s="31" t="str">
        <f t="shared" si="12"/>
        <v>HD_HOUS_SELL</v>
      </c>
      <c r="Q129" s="31" t="s">
        <v>6550</v>
      </c>
      <c r="R129" s="31" t="str">
        <f t="shared" si="13"/>
        <v>HOUSENO</v>
      </c>
      <c r="S129" s="31" t="s">
        <v>6551</v>
      </c>
      <c r="T129" s="31" t="str">
        <f t="shared" si="14"/>
        <v>호</v>
      </c>
      <c r="U129" s="31" t="s">
        <v>6548</v>
      </c>
    </row>
    <row r="130" spans="1:21" x14ac:dyDescent="0.3">
      <c r="A130" s="38" t="s">
        <v>4988</v>
      </c>
      <c r="B130" s="38" t="s">
        <v>4989</v>
      </c>
      <c r="C130" s="38" t="s">
        <v>4990</v>
      </c>
      <c r="D130" s="38" t="s">
        <v>4991</v>
      </c>
      <c r="E130" s="38" t="s">
        <v>4839</v>
      </c>
      <c r="F130" s="33" t="s">
        <v>399</v>
      </c>
      <c r="G130" s="33" t="s">
        <v>399</v>
      </c>
      <c r="H130" s="38"/>
      <c r="J130" s="31" t="s">
        <v>6546</v>
      </c>
      <c r="K130" s="31" t="str">
        <f t="shared" si="10"/>
        <v>HD_HOUS_SELL</v>
      </c>
      <c r="L130" s="31" t="s">
        <v>6547</v>
      </c>
      <c r="M130" s="31" t="str">
        <f t="shared" si="11"/>
        <v>HD_계약_세대별분양대장</v>
      </c>
      <c r="N130" s="31" t="s">
        <v>6548</v>
      </c>
      <c r="O130" s="31" t="s">
        <v>6549</v>
      </c>
      <c r="P130" s="31" t="str">
        <f t="shared" si="12"/>
        <v>HD_HOUS_SELL</v>
      </c>
      <c r="Q130" s="31" t="s">
        <v>6550</v>
      </c>
      <c r="R130" s="31" t="str">
        <f t="shared" si="13"/>
        <v>DONGHO</v>
      </c>
      <c r="S130" s="31" t="s">
        <v>6551</v>
      </c>
      <c r="T130" s="31" t="str">
        <f t="shared" si="14"/>
        <v>동호</v>
      </c>
      <c r="U130" s="31" t="s">
        <v>6548</v>
      </c>
    </row>
    <row r="131" spans="1:21" x14ac:dyDescent="0.3">
      <c r="A131" s="38" t="s">
        <v>4988</v>
      </c>
      <c r="B131" s="38" t="s">
        <v>4989</v>
      </c>
      <c r="C131" s="38" t="s">
        <v>4992</v>
      </c>
      <c r="D131" s="38" t="s">
        <v>4993</v>
      </c>
      <c r="E131" s="38" t="s">
        <v>4985</v>
      </c>
      <c r="F131" s="33" t="s">
        <v>399</v>
      </c>
      <c r="G131" s="33" t="s">
        <v>399</v>
      </c>
      <c r="H131" s="38"/>
      <c r="J131" s="31" t="s">
        <v>6546</v>
      </c>
      <c r="K131" s="31" t="str">
        <f t="shared" si="10"/>
        <v>HD_HOUS_SELL</v>
      </c>
      <c r="L131" s="31" t="s">
        <v>6547</v>
      </c>
      <c r="M131" s="31" t="str">
        <f t="shared" si="11"/>
        <v>HD_계약_세대별분양대장</v>
      </c>
      <c r="N131" s="31" t="s">
        <v>6548</v>
      </c>
      <c r="O131" s="31" t="s">
        <v>6549</v>
      </c>
      <c r="P131" s="31" t="str">
        <f t="shared" si="12"/>
        <v>HD_HOUS_SELL</v>
      </c>
      <c r="Q131" s="31" t="s">
        <v>6550</v>
      </c>
      <c r="R131" s="31" t="str">
        <f t="shared" si="13"/>
        <v>CUST_NAME</v>
      </c>
      <c r="S131" s="31" t="s">
        <v>6551</v>
      </c>
      <c r="T131" s="31" t="str">
        <f t="shared" si="14"/>
        <v>고객명</v>
      </c>
      <c r="U131" s="31" t="s">
        <v>6548</v>
      </c>
    </row>
    <row r="132" spans="1:21" x14ac:dyDescent="0.3">
      <c r="A132" s="38" t="s">
        <v>4988</v>
      </c>
      <c r="B132" s="38" t="s">
        <v>4989</v>
      </c>
      <c r="C132" s="38" t="s">
        <v>4994</v>
      </c>
      <c r="D132" s="38" t="s">
        <v>4995</v>
      </c>
      <c r="E132" s="38" t="s">
        <v>4921</v>
      </c>
      <c r="F132" s="33" t="s">
        <v>399</v>
      </c>
      <c r="G132" s="33" t="s">
        <v>399</v>
      </c>
      <c r="H132" s="38"/>
      <c r="J132" s="31" t="s">
        <v>6546</v>
      </c>
      <c r="K132" s="31" t="str">
        <f t="shared" si="10"/>
        <v>HD_HOUS_SELL</v>
      </c>
      <c r="L132" s="31" t="s">
        <v>6547</v>
      </c>
      <c r="M132" s="31" t="str">
        <f t="shared" si="11"/>
        <v>HD_계약_세대별분양대장</v>
      </c>
      <c r="N132" s="31" t="s">
        <v>6548</v>
      </c>
      <c r="O132" s="31" t="s">
        <v>6549</v>
      </c>
      <c r="P132" s="31" t="str">
        <f t="shared" si="12"/>
        <v>HD_HOUS_SELL</v>
      </c>
      <c r="Q132" s="31" t="s">
        <v>6550</v>
      </c>
      <c r="R132" s="31" t="str">
        <f t="shared" si="13"/>
        <v>SQUARE</v>
      </c>
      <c r="S132" s="31" t="s">
        <v>6551</v>
      </c>
      <c r="T132" s="31" t="str">
        <f t="shared" si="14"/>
        <v>평형</v>
      </c>
      <c r="U132" s="31" t="s">
        <v>6548</v>
      </c>
    </row>
    <row r="133" spans="1:21" x14ac:dyDescent="0.3">
      <c r="A133" s="38" t="s">
        <v>4988</v>
      </c>
      <c r="B133" s="38" t="s">
        <v>4989</v>
      </c>
      <c r="C133" s="38" t="s">
        <v>4832</v>
      </c>
      <c r="D133" s="38" t="s">
        <v>4996</v>
      </c>
      <c r="E133" s="38" t="s">
        <v>4997</v>
      </c>
      <c r="F133" s="33" t="s">
        <v>399</v>
      </c>
      <c r="G133" s="33" t="s">
        <v>399</v>
      </c>
      <c r="H133" s="38"/>
      <c r="J133" s="31" t="s">
        <v>6546</v>
      </c>
      <c r="K133" s="31" t="str">
        <f t="shared" si="10"/>
        <v>HD_HOUS_SELL</v>
      </c>
      <c r="L133" s="31" t="s">
        <v>6547</v>
      </c>
      <c r="M133" s="31" t="str">
        <f t="shared" si="11"/>
        <v>HD_계약_세대별분양대장</v>
      </c>
      <c r="N133" s="31" t="s">
        <v>6548</v>
      </c>
      <c r="O133" s="31" t="s">
        <v>6549</v>
      </c>
      <c r="P133" s="31" t="str">
        <f t="shared" si="12"/>
        <v>HD_HOUS_SELL</v>
      </c>
      <c r="Q133" s="31" t="s">
        <v>6550</v>
      </c>
      <c r="R133" s="31" t="str">
        <f t="shared" si="13"/>
        <v>TYPE</v>
      </c>
      <c r="S133" s="31" t="s">
        <v>6551</v>
      </c>
      <c r="T133" s="31" t="str">
        <f t="shared" si="14"/>
        <v>타입</v>
      </c>
      <c r="U133" s="31" t="s">
        <v>6548</v>
      </c>
    </row>
    <row r="134" spans="1:21" x14ac:dyDescent="0.3">
      <c r="J134" s="31" t="s">
        <v>6546</v>
      </c>
      <c r="K134" s="31">
        <f t="shared" si="10"/>
        <v>0</v>
      </c>
      <c r="L134" s="31" t="s">
        <v>6547</v>
      </c>
      <c r="M134" s="31">
        <f t="shared" si="11"/>
        <v>0</v>
      </c>
      <c r="N134" s="31" t="s">
        <v>6548</v>
      </c>
      <c r="O134" s="31" t="s">
        <v>6549</v>
      </c>
      <c r="P134" s="31">
        <f t="shared" si="12"/>
        <v>0</v>
      </c>
      <c r="Q134" s="31" t="s">
        <v>6550</v>
      </c>
      <c r="R134" s="31">
        <f t="shared" si="13"/>
        <v>0</v>
      </c>
      <c r="S134" s="31" t="s">
        <v>6551</v>
      </c>
      <c r="T134" s="31">
        <f t="shared" si="14"/>
        <v>0</v>
      </c>
      <c r="U134" s="31" t="s">
        <v>6548</v>
      </c>
    </row>
    <row r="135" spans="1:21" x14ac:dyDescent="0.3">
      <c r="A135" s="38" t="s">
        <v>4988</v>
      </c>
      <c r="B135" s="38" t="s">
        <v>4989</v>
      </c>
      <c r="C135" s="38" t="s">
        <v>4998</v>
      </c>
      <c r="D135" s="38" t="s">
        <v>4999</v>
      </c>
      <c r="E135" s="38" t="s">
        <v>4851</v>
      </c>
      <c r="F135" s="33" t="s">
        <v>399</v>
      </c>
      <c r="G135" s="33" t="s">
        <v>399</v>
      </c>
      <c r="H135" s="38"/>
      <c r="J135" s="31" t="s">
        <v>6546</v>
      </c>
      <c r="K135" s="31" t="str">
        <f t="shared" si="10"/>
        <v>HD_HOUS_SELL</v>
      </c>
      <c r="L135" s="31" t="s">
        <v>6547</v>
      </c>
      <c r="M135" s="31" t="str">
        <f t="shared" si="11"/>
        <v>HD_계약_세대별분양대장</v>
      </c>
      <c r="N135" s="31" t="s">
        <v>6548</v>
      </c>
      <c r="O135" s="31" t="s">
        <v>6549</v>
      </c>
      <c r="P135" s="31" t="str">
        <f t="shared" si="12"/>
        <v>HD_HOUS_SELL</v>
      </c>
      <c r="Q135" s="31" t="s">
        <v>6550</v>
      </c>
      <c r="R135" s="31" t="str">
        <f t="shared" si="13"/>
        <v>CLASS</v>
      </c>
      <c r="S135" s="31" t="s">
        <v>6551</v>
      </c>
      <c r="T135" s="31" t="str">
        <f t="shared" si="14"/>
        <v>군</v>
      </c>
      <c r="U135" s="31" t="s">
        <v>6548</v>
      </c>
    </row>
    <row r="136" spans="1:21" x14ac:dyDescent="0.3">
      <c r="A136" s="38" t="s">
        <v>4988</v>
      </c>
      <c r="B136" s="38" t="s">
        <v>4989</v>
      </c>
      <c r="C136" s="38" t="s">
        <v>5000</v>
      </c>
      <c r="D136" s="38" t="s">
        <v>5001</v>
      </c>
      <c r="E136" s="38" t="s">
        <v>4956</v>
      </c>
      <c r="F136" s="33" t="s">
        <v>399</v>
      </c>
      <c r="G136" s="33" t="s">
        <v>399</v>
      </c>
      <c r="H136" s="38" t="s">
        <v>5002</v>
      </c>
      <c r="J136" s="31" t="s">
        <v>6546</v>
      </c>
      <c r="K136" s="31" t="str">
        <f t="shared" si="10"/>
        <v>HD_HOUS_SELL</v>
      </c>
      <c r="L136" s="31" t="s">
        <v>6547</v>
      </c>
      <c r="M136" s="31" t="str">
        <f t="shared" si="11"/>
        <v>HD_계약_세대별분양대장</v>
      </c>
      <c r="N136" s="31" t="s">
        <v>6548</v>
      </c>
      <c r="O136" s="31" t="s">
        <v>6549</v>
      </c>
      <c r="P136" s="31" t="str">
        <f t="shared" si="12"/>
        <v>HD_HOUS_SELL</v>
      </c>
      <c r="Q136" s="31" t="s">
        <v>6550</v>
      </c>
      <c r="R136" s="31" t="str">
        <f t="shared" si="13"/>
        <v>OPTIONCODE</v>
      </c>
      <c r="S136" s="31" t="s">
        <v>6551</v>
      </c>
      <c r="T136" s="31" t="str">
        <f t="shared" si="14"/>
        <v>선택사양코드</v>
      </c>
      <c r="U136" s="31" t="s">
        <v>6548</v>
      </c>
    </row>
    <row r="137" spans="1:21" x14ac:dyDescent="0.3">
      <c r="A137" s="38" t="s">
        <v>4988</v>
      </c>
      <c r="B137" s="38" t="s">
        <v>4989</v>
      </c>
      <c r="C137" s="38" t="s">
        <v>5003</v>
      </c>
      <c r="D137" s="38" t="s">
        <v>5004</v>
      </c>
      <c r="E137" s="38" t="s">
        <v>4851</v>
      </c>
      <c r="F137" s="33" t="s">
        <v>399</v>
      </c>
      <c r="G137" s="33" t="s">
        <v>399</v>
      </c>
      <c r="H137" s="38" t="s">
        <v>5005</v>
      </c>
      <c r="J137" s="31" t="s">
        <v>6546</v>
      </c>
      <c r="K137" s="31" t="str">
        <f t="shared" si="10"/>
        <v>HD_HOUS_SELL</v>
      </c>
      <c r="L137" s="31" t="s">
        <v>6547</v>
      </c>
      <c r="M137" s="31" t="str">
        <f t="shared" si="11"/>
        <v>HD_계약_세대별분양대장</v>
      </c>
      <c r="N137" s="31" t="s">
        <v>6548</v>
      </c>
      <c r="O137" s="31" t="s">
        <v>6549</v>
      </c>
      <c r="P137" s="31" t="str">
        <f t="shared" si="12"/>
        <v>HD_HOUS_SELL</v>
      </c>
      <c r="Q137" s="31" t="s">
        <v>6550</v>
      </c>
      <c r="R137" s="31" t="str">
        <f t="shared" si="13"/>
        <v>CONTRACTTAG</v>
      </c>
      <c r="S137" s="31" t="s">
        <v>6551</v>
      </c>
      <c r="T137" s="31" t="str">
        <f t="shared" si="14"/>
        <v>계약구분</v>
      </c>
      <c r="U137" s="31" t="s">
        <v>6548</v>
      </c>
    </row>
    <row r="138" spans="1:21" x14ac:dyDescent="0.3">
      <c r="A138" s="38" t="s">
        <v>4988</v>
      </c>
      <c r="B138" s="38" t="s">
        <v>4989</v>
      </c>
      <c r="C138" s="38" t="s">
        <v>5006</v>
      </c>
      <c r="D138" s="38" t="s">
        <v>5007</v>
      </c>
      <c r="E138" s="38" t="s">
        <v>4881</v>
      </c>
      <c r="F138" s="33" t="s">
        <v>399</v>
      </c>
      <c r="G138" s="33" t="s">
        <v>399</v>
      </c>
      <c r="H138" s="38"/>
      <c r="J138" s="31" t="s">
        <v>6546</v>
      </c>
      <c r="K138" s="31" t="str">
        <f t="shared" si="10"/>
        <v>HD_HOUS_SELL</v>
      </c>
      <c r="L138" s="31" t="s">
        <v>6547</v>
      </c>
      <c r="M138" s="31" t="str">
        <f t="shared" si="11"/>
        <v>HD_계약_세대별분양대장</v>
      </c>
      <c r="N138" s="31" t="s">
        <v>6548</v>
      </c>
      <c r="O138" s="31" t="s">
        <v>6549</v>
      </c>
      <c r="P138" s="31" t="str">
        <f t="shared" si="12"/>
        <v>HD_HOUS_SELL</v>
      </c>
      <c r="Q138" s="31" t="s">
        <v>6550</v>
      </c>
      <c r="R138" s="31" t="str">
        <f t="shared" si="13"/>
        <v>CONTRACTDATE</v>
      </c>
      <c r="S138" s="31" t="s">
        <v>6551</v>
      </c>
      <c r="T138" s="31" t="str">
        <f t="shared" si="14"/>
        <v>계약일자</v>
      </c>
      <c r="U138" s="31" t="s">
        <v>6548</v>
      </c>
    </row>
    <row r="139" spans="1:21" x14ac:dyDescent="0.3">
      <c r="A139" s="38" t="s">
        <v>4988</v>
      </c>
      <c r="B139" s="38" t="s">
        <v>4989</v>
      </c>
      <c r="C139" s="38" t="s">
        <v>5008</v>
      </c>
      <c r="D139" s="38" t="s">
        <v>5009</v>
      </c>
      <c r="E139" s="38" t="s">
        <v>4854</v>
      </c>
      <c r="F139" s="33" t="s">
        <v>399</v>
      </c>
      <c r="G139" s="33" t="s">
        <v>399</v>
      </c>
      <c r="H139" s="38"/>
      <c r="J139" s="31" t="s">
        <v>6546</v>
      </c>
      <c r="K139" s="31" t="str">
        <f t="shared" si="10"/>
        <v>HD_HOUS_SELL</v>
      </c>
      <c r="L139" s="31" t="s">
        <v>6547</v>
      </c>
      <c r="M139" s="31" t="str">
        <f t="shared" si="11"/>
        <v>HD_계약_세대별분양대장</v>
      </c>
      <c r="N139" s="31" t="s">
        <v>6548</v>
      </c>
      <c r="O139" s="31" t="s">
        <v>6549</v>
      </c>
      <c r="P139" s="31" t="str">
        <f t="shared" si="12"/>
        <v>HD_HOUS_SELL</v>
      </c>
      <c r="Q139" s="31" t="s">
        <v>6550</v>
      </c>
      <c r="R139" s="31" t="str">
        <f t="shared" si="13"/>
        <v>CONTRACTNO</v>
      </c>
      <c r="S139" s="31" t="s">
        <v>6551</v>
      </c>
      <c r="T139" s="31" t="str">
        <f t="shared" si="14"/>
        <v>계약번호</v>
      </c>
      <c r="U139" s="31" t="s">
        <v>6548</v>
      </c>
    </row>
    <row r="140" spans="1:21" x14ac:dyDescent="0.3">
      <c r="A140" s="38" t="s">
        <v>4988</v>
      </c>
      <c r="B140" s="38" t="s">
        <v>4989</v>
      </c>
      <c r="C140" s="38" t="s">
        <v>5010</v>
      </c>
      <c r="D140" s="38" t="s">
        <v>5011</v>
      </c>
      <c r="E140" s="38" t="s">
        <v>4851</v>
      </c>
      <c r="F140" s="33" t="s">
        <v>399</v>
      </c>
      <c r="G140" s="33" t="s">
        <v>399</v>
      </c>
      <c r="H140" s="38" t="s">
        <v>5012</v>
      </c>
      <c r="J140" s="31" t="s">
        <v>6546</v>
      </c>
      <c r="K140" s="31" t="str">
        <f t="shared" si="10"/>
        <v>HD_HOUS_SELL</v>
      </c>
      <c r="L140" s="31" t="s">
        <v>6547</v>
      </c>
      <c r="M140" s="31" t="str">
        <f t="shared" si="11"/>
        <v>HD_계약_세대별분양대장</v>
      </c>
      <c r="N140" s="31" t="s">
        <v>6548</v>
      </c>
      <c r="O140" s="31" t="s">
        <v>6549</v>
      </c>
      <c r="P140" s="31" t="str">
        <f t="shared" si="12"/>
        <v>HD_HOUS_SELL</v>
      </c>
      <c r="Q140" s="31" t="s">
        <v>6550</v>
      </c>
      <c r="R140" s="31" t="str">
        <f t="shared" si="13"/>
        <v>LOAN_TAG</v>
      </c>
      <c r="S140" s="31" t="s">
        <v>6551</v>
      </c>
      <c r="T140" s="31" t="str">
        <f t="shared" si="14"/>
        <v>대출여부</v>
      </c>
      <c r="U140" s="31" t="s">
        <v>6548</v>
      </c>
    </row>
    <row r="141" spans="1:21" x14ac:dyDescent="0.3">
      <c r="A141" s="38" t="s">
        <v>4988</v>
      </c>
      <c r="B141" s="38" t="s">
        <v>4989</v>
      </c>
      <c r="C141" s="38" t="s">
        <v>5013</v>
      </c>
      <c r="D141" s="38" t="s">
        <v>5014</v>
      </c>
      <c r="E141" s="38" t="s">
        <v>4851</v>
      </c>
      <c r="F141" s="33" t="s">
        <v>399</v>
      </c>
      <c r="G141" s="33" t="s">
        <v>399</v>
      </c>
      <c r="H141" s="38" t="s">
        <v>5012</v>
      </c>
      <c r="J141" s="31" t="s">
        <v>6546</v>
      </c>
      <c r="K141" s="31" t="str">
        <f t="shared" si="10"/>
        <v>HD_HOUS_SELL</v>
      </c>
      <c r="L141" s="31" t="s">
        <v>6547</v>
      </c>
      <c r="M141" s="31" t="str">
        <f t="shared" si="11"/>
        <v>HD_계약_세대별분양대장</v>
      </c>
      <c r="N141" s="31" t="s">
        <v>6548</v>
      </c>
      <c r="O141" s="31" t="s">
        <v>6549</v>
      </c>
      <c r="P141" s="31" t="str">
        <f t="shared" si="12"/>
        <v>HD_HOUS_SELL</v>
      </c>
      <c r="Q141" s="31" t="s">
        <v>6550</v>
      </c>
      <c r="R141" s="31" t="str">
        <f t="shared" si="13"/>
        <v>LEASETAG</v>
      </c>
      <c r="S141" s="31" t="s">
        <v>6551</v>
      </c>
      <c r="T141" s="31" t="str">
        <f t="shared" si="14"/>
        <v>임대여부</v>
      </c>
      <c r="U141" s="31" t="s">
        <v>6548</v>
      </c>
    </row>
    <row r="142" spans="1:21" x14ac:dyDescent="0.3">
      <c r="A142" s="38" t="s">
        <v>4988</v>
      </c>
      <c r="B142" s="38" t="s">
        <v>4989</v>
      </c>
      <c r="C142" s="38" t="s">
        <v>5015</v>
      </c>
      <c r="D142" s="38" t="s">
        <v>5016</v>
      </c>
      <c r="E142" s="38" t="s">
        <v>4881</v>
      </c>
      <c r="F142" s="33" t="s">
        <v>399</v>
      </c>
      <c r="G142" s="33" t="s">
        <v>399</v>
      </c>
      <c r="H142" s="38"/>
      <c r="J142" s="31" t="s">
        <v>6546</v>
      </c>
      <c r="K142" s="31" t="str">
        <f t="shared" si="10"/>
        <v>HD_HOUS_SELL</v>
      </c>
      <c r="L142" s="31" t="s">
        <v>6547</v>
      </c>
      <c r="M142" s="31" t="str">
        <f t="shared" si="11"/>
        <v>HD_계약_세대별분양대장</v>
      </c>
      <c r="N142" s="31" t="s">
        <v>6548</v>
      </c>
      <c r="O142" s="31" t="s">
        <v>6549</v>
      </c>
      <c r="P142" s="31" t="str">
        <f t="shared" si="12"/>
        <v>HD_HOUS_SELL</v>
      </c>
      <c r="Q142" s="31" t="s">
        <v>6550</v>
      </c>
      <c r="R142" s="31" t="str">
        <f t="shared" si="13"/>
        <v>LASTCHANGEDATE</v>
      </c>
      <c r="S142" s="31" t="s">
        <v>6551</v>
      </c>
      <c r="T142" s="31" t="str">
        <f t="shared" si="14"/>
        <v>최종변경계약일</v>
      </c>
      <c r="U142" s="31" t="s">
        <v>6548</v>
      </c>
    </row>
    <row r="143" spans="1:21" x14ac:dyDescent="0.3">
      <c r="A143" s="38" t="s">
        <v>4988</v>
      </c>
      <c r="B143" s="38" t="s">
        <v>4989</v>
      </c>
      <c r="C143" s="38" t="s">
        <v>5017</v>
      </c>
      <c r="D143" s="38" t="s">
        <v>5018</v>
      </c>
      <c r="E143" s="38" t="s">
        <v>4851</v>
      </c>
      <c r="F143" s="33" t="s">
        <v>399</v>
      </c>
      <c r="G143" s="33" t="s">
        <v>399</v>
      </c>
      <c r="H143" s="38" t="s">
        <v>5005</v>
      </c>
      <c r="J143" s="31" t="s">
        <v>6546</v>
      </c>
      <c r="K143" s="31" t="str">
        <f t="shared" si="10"/>
        <v>HD_HOUS_SELL</v>
      </c>
      <c r="L143" s="31" t="s">
        <v>6547</v>
      </c>
      <c r="M143" s="31" t="str">
        <f t="shared" si="11"/>
        <v>HD_계약_세대별분양대장</v>
      </c>
      <c r="N143" s="31" t="s">
        <v>6548</v>
      </c>
      <c r="O143" s="31" t="s">
        <v>6549</v>
      </c>
      <c r="P143" s="31" t="str">
        <f t="shared" si="12"/>
        <v>HD_HOUS_SELL</v>
      </c>
      <c r="Q143" s="31" t="s">
        <v>6550</v>
      </c>
      <c r="R143" s="31" t="str">
        <f t="shared" si="13"/>
        <v>CHANGETAG</v>
      </c>
      <c r="S143" s="31" t="s">
        <v>6551</v>
      </c>
      <c r="T143" s="31" t="str">
        <f t="shared" si="14"/>
        <v>변경구분</v>
      </c>
      <c r="U143" s="31" t="s">
        <v>6548</v>
      </c>
    </row>
    <row r="144" spans="1:21" x14ac:dyDescent="0.3">
      <c r="A144" s="38" t="s">
        <v>4988</v>
      </c>
      <c r="B144" s="38" t="s">
        <v>4989</v>
      </c>
      <c r="C144" s="38" t="s">
        <v>5019</v>
      </c>
      <c r="D144" s="38" t="s">
        <v>5020</v>
      </c>
      <c r="E144" s="38" t="s">
        <v>4881</v>
      </c>
      <c r="F144" s="33" t="s">
        <v>399</v>
      </c>
      <c r="G144" s="33" t="s">
        <v>399</v>
      </c>
      <c r="H144" s="38"/>
      <c r="J144" s="31" t="s">
        <v>6546</v>
      </c>
      <c r="K144" s="31" t="str">
        <f t="shared" si="10"/>
        <v>HD_HOUS_SELL</v>
      </c>
      <c r="L144" s="31" t="s">
        <v>6547</v>
      </c>
      <c r="M144" s="31" t="str">
        <f t="shared" si="11"/>
        <v>HD_계약_세대별분양대장</v>
      </c>
      <c r="N144" s="31" t="s">
        <v>6548</v>
      </c>
      <c r="O144" s="31" t="s">
        <v>6549</v>
      </c>
      <c r="P144" s="31" t="str">
        <f t="shared" si="12"/>
        <v>HD_HOUS_SELL</v>
      </c>
      <c r="Q144" s="31" t="s">
        <v>6550</v>
      </c>
      <c r="R144" s="31" t="str">
        <f t="shared" si="13"/>
        <v>CHANGEDATE</v>
      </c>
      <c r="S144" s="31" t="s">
        <v>6551</v>
      </c>
      <c r="T144" s="31" t="str">
        <f t="shared" si="14"/>
        <v>변경일자</v>
      </c>
      <c r="U144" s="31" t="s">
        <v>6548</v>
      </c>
    </row>
    <row r="145" spans="1:21" x14ac:dyDescent="0.3">
      <c r="A145" s="38" t="s">
        <v>4988</v>
      </c>
      <c r="B145" s="38" t="s">
        <v>4989</v>
      </c>
      <c r="C145" s="38" t="s">
        <v>5021</v>
      </c>
      <c r="D145" s="38" t="s">
        <v>5022</v>
      </c>
      <c r="E145" s="38" t="s">
        <v>4985</v>
      </c>
      <c r="F145" s="33" t="s">
        <v>399</v>
      </c>
      <c r="G145" s="33" t="s">
        <v>399</v>
      </c>
      <c r="H145" s="38"/>
      <c r="J145" s="31" t="s">
        <v>6546</v>
      </c>
      <c r="K145" s="31" t="str">
        <f t="shared" si="10"/>
        <v>HD_HOUS_SELL</v>
      </c>
      <c r="L145" s="31" t="s">
        <v>6547</v>
      </c>
      <c r="M145" s="31" t="str">
        <f t="shared" si="11"/>
        <v>HD_계약_세대별분양대장</v>
      </c>
      <c r="N145" s="31" t="s">
        <v>6548</v>
      </c>
      <c r="O145" s="31" t="s">
        <v>6549</v>
      </c>
      <c r="P145" s="31" t="str">
        <f t="shared" si="12"/>
        <v>HD_HOUS_SELL</v>
      </c>
      <c r="Q145" s="31" t="s">
        <v>6550</v>
      </c>
      <c r="R145" s="31" t="str">
        <f t="shared" si="13"/>
        <v>CANCEL_REASON</v>
      </c>
      <c r="S145" s="31" t="s">
        <v>6551</v>
      </c>
      <c r="T145" s="31" t="str">
        <f t="shared" si="14"/>
        <v>변경사유</v>
      </c>
      <c r="U145" s="31" t="s">
        <v>6548</v>
      </c>
    </row>
    <row r="146" spans="1:21" x14ac:dyDescent="0.3">
      <c r="A146" s="38" t="s">
        <v>4988</v>
      </c>
      <c r="B146" s="38" t="s">
        <v>4989</v>
      </c>
      <c r="C146" s="38" t="s">
        <v>5023</v>
      </c>
      <c r="D146" s="38" t="s">
        <v>5024</v>
      </c>
      <c r="E146" s="38" t="s">
        <v>4854</v>
      </c>
      <c r="F146" s="33" t="s">
        <v>399</v>
      </c>
      <c r="G146" s="33" t="s">
        <v>399</v>
      </c>
      <c r="H146" s="38"/>
      <c r="J146" s="31" t="s">
        <v>6546</v>
      </c>
      <c r="K146" s="31" t="str">
        <f t="shared" si="10"/>
        <v>HD_HOUS_SELL</v>
      </c>
      <c r="L146" s="31" t="s">
        <v>6547</v>
      </c>
      <c r="M146" s="31" t="str">
        <f t="shared" si="11"/>
        <v>HD_계약_세대별분양대장</v>
      </c>
      <c r="N146" s="31" t="s">
        <v>6548</v>
      </c>
      <c r="O146" s="31" t="s">
        <v>6549</v>
      </c>
      <c r="P146" s="31" t="str">
        <f t="shared" si="12"/>
        <v>HD_HOUS_SELL</v>
      </c>
      <c r="Q146" s="31" t="s">
        <v>6550</v>
      </c>
      <c r="R146" s="31" t="str">
        <f t="shared" si="13"/>
        <v>CHILD_BUILDNO</v>
      </c>
      <c r="S146" s="31" t="s">
        <v>6551</v>
      </c>
      <c r="T146" s="31" t="str">
        <f t="shared" si="14"/>
        <v>변경동</v>
      </c>
      <c r="U146" s="31" t="s">
        <v>6548</v>
      </c>
    </row>
    <row r="147" spans="1:21" x14ac:dyDescent="0.3">
      <c r="A147" s="38" t="s">
        <v>4988</v>
      </c>
      <c r="B147" s="38" t="s">
        <v>4989</v>
      </c>
      <c r="C147" s="38" t="s">
        <v>5025</v>
      </c>
      <c r="D147" s="38" t="s">
        <v>5026</v>
      </c>
      <c r="E147" s="38" t="s">
        <v>4854</v>
      </c>
      <c r="F147" s="33" t="s">
        <v>399</v>
      </c>
      <c r="G147" s="33" t="s">
        <v>399</v>
      </c>
      <c r="H147" s="38"/>
      <c r="J147" s="31" t="s">
        <v>6546</v>
      </c>
      <c r="K147" s="31" t="str">
        <f t="shared" si="10"/>
        <v>HD_HOUS_SELL</v>
      </c>
      <c r="L147" s="31" t="s">
        <v>6547</v>
      </c>
      <c r="M147" s="31" t="str">
        <f t="shared" si="11"/>
        <v>HD_계약_세대별분양대장</v>
      </c>
      <c r="N147" s="31" t="s">
        <v>6548</v>
      </c>
      <c r="O147" s="31" t="s">
        <v>6549</v>
      </c>
      <c r="P147" s="31" t="str">
        <f t="shared" si="12"/>
        <v>HD_HOUS_SELL</v>
      </c>
      <c r="Q147" s="31" t="s">
        <v>6550</v>
      </c>
      <c r="R147" s="31" t="str">
        <f t="shared" si="13"/>
        <v>CHILD_HOUSENO</v>
      </c>
      <c r="S147" s="31" t="s">
        <v>6551</v>
      </c>
      <c r="T147" s="31" t="str">
        <f t="shared" si="14"/>
        <v>변경호</v>
      </c>
      <c r="U147" s="31" t="s">
        <v>6548</v>
      </c>
    </row>
    <row r="148" spans="1:21" x14ac:dyDescent="0.3">
      <c r="A148" s="38" t="s">
        <v>4988</v>
      </c>
      <c r="B148" s="38" t="s">
        <v>4989</v>
      </c>
      <c r="C148" s="38" t="s">
        <v>5027</v>
      </c>
      <c r="D148" s="38" t="s">
        <v>5028</v>
      </c>
      <c r="E148" s="38" t="s">
        <v>5029</v>
      </c>
      <c r="F148" s="33" t="s">
        <v>399</v>
      </c>
      <c r="G148" s="33" t="s">
        <v>399</v>
      </c>
      <c r="H148" s="38"/>
      <c r="J148" s="31" t="s">
        <v>6546</v>
      </c>
      <c r="K148" s="31" t="str">
        <f t="shared" si="10"/>
        <v>HD_HOUS_SELL</v>
      </c>
      <c r="L148" s="31" t="s">
        <v>6547</v>
      </c>
      <c r="M148" s="31" t="str">
        <f t="shared" si="11"/>
        <v>HD_계약_세대별분양대장</v>
      </c>
      <c r="N148" s="31" t="s">
        <v>6548</v>
      </c>
      <c r="O148" s="31" t="s">
        <v>6549</v>
      </c>
      <c r="P148" s="31" t="str">
        <f t="shared" si="12"/>
        <v>HD_HOUS_SELL</v>
      </c>
      <c r="Q148" s="31" t="s">
        <v>6550</v>
      </c>
      <c r="R148" s="31" t="str">
        <f t="shared" si="13"/>
        <v>RELA_CUSTCODE</v>
      </c>
      <c r="S148" s="31" t="s">
        <v>6551</v>
      </c>
      <c r="T148" s="31" t="str">
        <f t="shared" si="14"/>
        <v>연계고객코드</v>
      </c>
      <c r="U148" s="31" t="s">
        <v>6548</v>
      </c>
    </row>
    <row r="149" spans="1:21" x14ac:dyDescent="0.3">
      <c r="A149" s="38" t="s">
        <v>4988</v>
      </c>
      <c r="B149" s="38" t="s">
        <v>4989</v>
      </c>
      <c r="C149" s="38" t="s">
        <v>5030</v>
      </c>
      <c r="D149" s="38" t="s">
        <v>5031</v>
      </c>
      <c r="E149" s="38" t="s">
        <v>4843</v>
      </c>
      <c r="F149" s="33" t="s">
        <v>399</v>
      </c>
      <c r="G149" s="33" t="s">
        <v>399</v>
      </c>
      <c r="H149" s="38"/>
      <c r="J149" s="31" t="s">
        <v>6546</v>
      </c>
      <c r="K149" s="31" t="str">
        <f t="shared" si="10"/>
        <v>HD_HOUS_SELL</v>
      </c>
      <c r="L149" s="31" t="s">
        <v>6547</v>
      </c>
      <c r="M149" s="31" t="str">
        <f t="shared" si="11"/>
        <v>HD_계약_세대별분양대장</v>
      </c>
      <c r="N149" s="31" t="s">
        <v>6548</v>
      </c>
      <c r="O149" s="31" t="s">
        <v>6549</v>
      </c>
      <c r="P149" s="31" t="str">
        <f t="shared" si="12"/>
        <v>HD_HOUS_SELL</v>
      </c>
      <c r="Q149" s="31" t="s">
        <v>6550</v>
      </c>
      <c r="R149" s="31" t="str">
        <f t="shared" si="13"/>
        <v>RELA_SEQ</v>
      </c>
      <c r="S149" s="31" t="s">
        <v>6551</v>
      </c>
      <c r="T149" s="31" t="str">
        <f t="shared" si="14"/>
        <v>연계고객순번</v>
      </c>
      <c r="U149" s="31" t="s">
        <v>6548</v>
      </c>
    </row>
    <row r="150" spans="1:21" x14ac:dyDescent="0.3">
      <c r="A150" s="38" t="s">
        <v>4988</v>
      </c>
      <c r="B150" s="38" t="s">
        <v>4989</v>
      </c>
      <c r="C150" s="38" t="s">
        <v>5032</v>
      </c>
      <c r="D150" s="38" t="s">
        <v>5033</v>
      </c>
      <c r="E150" s="38" t="s">
        <v>4851</v>
      </c>
      <c r="F150" s="33" t="s">
        <v>399</v>
      </c>
      <c r="G150" s="33" t="s">
        <v>399</v>
      </c>
      <c r="H150" s="38"/>
      <c r="J150" s="31" t="s">
        <v>6546</v>
      </c>
      <c r="K150" s="31" t="str">
        <f t="shared" si="10"/>
        <v>HD_HOUS_SELL</v>
      </c>
      <c r="L150" s="31" t="s">
        <v>6547</v>
      </c>
      <c r="M150" s="31" t="str">
        <f t="shared" si="11"/>
        <v>HD_계약_세대별분양대장</v>
      </c>
      <c r="N150" s="31" t="s">
        <v>6548</v>
      </c>
      <c r="O150" s="31" t="s">
        <v>6549</v>
      </c>
      <c r="P150" s="31" t="str">
        <f t="shared" si="12"/>
        <v>HD_HOUS_SELL</v>
      </c>
      <c r="Q150" s="31" t="s">
        <v>6550</v>
      </c>
      <c r="R150" s="31" t="str">
        <f t="shared" si="13"/>
        <v>VATTAG</v>
      </c>
      <c r="S150" s="31" t="s">
        <v>6551</v>
      </c>
      <c r="T150" s="31" t="str">
        <f t="shared" si="14"/>
        <v>부가세여부</v>
      </c>
      <c r="U150" s="31" t="s">
        <v>6548</v>
      </c>
    </row>
    <row r="151" spans="1:21" x14ac:dyDescent="0.3">
      <c r="A151" s="38" t="s">
        <v>4988</v>
      </c>
      <c r="B151" s="38" t="s">
        <v>4989</v>
      </c>
      <c r="C151" s="38" t="s">
        <v>5034</v>
      </c>
      <c r="D151" s="38" t="s">
        <v>5035</v>
      </c>
      <c r="E151" s="38" t="s">
        <v>5036</v>
      </c>
      <c r="F151" s="33" t="s">
        <v>399</v>
      </c>
      <c r="G151" s="33" t="s">
        <v>399</v>
      </c>
      <c r="H151" s="38"/>
      <c r="J151" s="31" t="s">
        <v>6546</v>
      </c>
      <c r="K151" s="31" t="str">
        <f t="shared" si="10"/>
        <v>HD_HOUS_SELL</v>
      </c>
      <c r="L151" s="31" t="s">
        <v>6547</v>
      </c>
      <c r="M151" s="31" t="str">
        <f t="shared" si="11"/>
        <v>HD_계약_세대별분양대장</v>
      </c>
      <c r="N151" s="31" t="s">
        <v>6548</v>
      </c>
      <c r="O151" s="31" t="s">
        <v>6549</v>
      </c>
      <c r="P151" s="31" t="str">
        <f t="shared" si="12"/>
        <v>HD_HOUS_SELL</v>
      </c>
      <c r="Q151" s="31" t="s">
        <v>6550</v>
      </c>
      <c r="R151" s="31" t="str">
        <f t="shared" si="13"/>
        <v>EXCLUSIVEAREA</v>
      </c>
      <c r="S151" s="31" t="s">
        <v>6551</v>
      </c>
      <c r="T151" s="31" t="str">
        <f t="shared" si="14"/>
        <v>전용면적</v>
      </c>
      <c r="U151" s="31" t="s">
        <v>6548</v>
      </c>
    </row>
    <row r="152" spans="1:21" x14ac:dyDescent="0.3">
      <c r="A152" s="38" t="s">
        <v>4988</v>
      </c>
      <c r="B152" s="38" t="s">
        <v>4989</v>
      </c>
      <c r="C152" s="38" t="s">
        <v>5037</v>
      </c>
      <c r="D152" s="38" t="s">
        <v>5038</v>
      </c>
      <c r="E152" s="38" t="s">
        <v>5036</v>
      </c>
      <c r="F152" s="33" t="s">
        <v>399</v>
      </c>
      <c r="G152" s="33" t="s">
        <v>399</v>
      </c>
      <c r="H152" s="38"/>
      <c r="J152" s="31" t="s">
        <v>6546</v>
      </c>
      <c r="K152" s="31" t="str">
        <f t="shared" si="10"/>
        <v>HD_HOUS_SELL</v>
      </c>
      <c r="L152" s="31" t="s">
        <v>6547</v>
      </c>
      <c r="M152" s="31" t="str">
        <f t="shared" si="11"/>
        <v>HD_계약_세대별분양대장</v>
      </c>
      <c r="N152" s="31" t="s">
        <v>6548</v>
      </c>
      <c r="O152" s="31" t="s">
        <v>6549</v>
      </c>
      <c r="P152" s="31" t="str">
        <f t="shared" si="12"/>
        <v>HD_HOUS_SELL</v>
      </c>
      <c r="Q152" s="31" t="s">
        <v>6550</v>
      </c>
      <c r="R152" s="31" t="str">
        <f t="shared" si="13"/>
        <v>COMMONAREA</v>
      </c>
      <c r="S152" s="31" t="s">
        <v>6551</v>
      </c>
      <c r="T152" s="31" t="str">
        <f t="shared" si="14"/>
        <v>주거공용면적</v>
      </c>
      <c r="U152" s="31" t="s">
        <v>6548</v>
      </c>
    </row>
    <row r="153" spans="1:21" x14ac:dyDescent="0.3">
      <c r="A153" s="38" t="s">
        <v>4988</v>
      </c>
      <c r="B153" s="38" t="s">
        <v>4989</v>
      </c>
      <c r="C153" s="38" t="s">
        <v>5039</v>
      </c>
      <c r="D153" s="38" t="s">
        <v>5040</v>
      </c>
      <c r="E153" s="38" t="s">
        <v>5036</v>
      </c>
      <c r="F153" s="33" t="s">
        <v>399</v>
      </c>
      <c r="G153" s="33" t="s">
        <v>399</v>
      </c>
      <c r="H153" s="38"/>
      <c r="J153" s="31" t="s">
        <v>6546</v>
      </c>
      <c r="K153" s="31" t="str">
        <f t="shared" si="10"/>
        <v>HD_HOUS_SELL</v>
      </c>
      <c r="L153" s="31" t="s">
        <v>6547</v>
      </c>
      <c r="M153" s="31" t="str">
        <f t="shared" si="11"/>
        <v>HD_계약_세대별분양대장</v>
      </c>
      <c r="N153" s="31" t="s">
        <v>6548</v>
      </c>
      <c r="O153" s="31" t="s">
        <v>6549</v>
      </c>
      <c r="P153" s="31" t="str">
        <f t="shared" si="12"/>
        <v>HD_HOUS_SELL</v>
      </c>
      <c r="Q153" s="31" t="s">
        <v>6550</v>
      </c>
      <c r="R153" s="31" t="str">
        <f t="shared" si="13"/>
        <v>ETCCOMMONAREA</v>
      </c>
      <c r="S153" s="31" t="s">
        <v>6551</v>
      </c>
      <c r="T153" s="31" t="str">
        <f t="shared" si="14"/>
        <v>기타공용면적</v>
      </c>
      <c r="U153" s="31" t="s">
        <v>6548</v>
      </c>
    </row>
    <row r="154" spans="1:21" x14ac:dyDescent="0.3">
      <c r="A154" s="38" t="s">
        <v>4988</v>
      </c>
      <c r="B154" s="38" t="s">
        <v>4989</v>
      </c>
      <c r="C154" s="38" t="s">
        <v>5041</v>
      </c>
      <c r="D154" s="38" t="s">
        <v>5042</v>
      </c>
      <c r="E154" s="38" t="s">
        <v>5036</v>
      </c>
      <c r="F154" s="33" t="s">
        <v>399</v>
      </c>
      <c r="G154" s="33" t="s">
        <v>399</v>
      </c>
      <c r="H154" s="38"/>
      <c r="J154" s="31" t="s">
        <v>6546</v>
      </c>
      <c r="K154" s="31" t="str">
        <f t="shared" si="10"/>
        <v>HD_HOUS_SELL</v>
      </c>
      <c r="L154" s="31" t="s">
        <v>6547</v>
      </c>
      <c r="M154" s="31" t="str">
        <f t="shared" si="11"/>
        <v>HD_계약_세대별분양대장</v>
      </c>
      <c r="N154" s="31" t="s">
        <v>6548</v>
      </c>
      <c r="O154" s="31" t="s">
        <v>6549</v>
      </c>
      <c r="P154" s="31" t="str">
        <f t="shared" si="12"/>
        <v>HD_HOUS_SELL</v>
      </c>
      <c r="Q154" s="31" t="s">
        <v>6550</v>
      </c>
      <c r="R154" s="31" t="str">
        <f t="shared" si="13"/>
        <v>PARKINGAREA</v>
      </c>
      <c r="S154" s="31" t="s">
        <v>6551</v>
      </c>
      <c r="T154" s="31" t="str">
        <f t="shared" si="14"/>
        <v>주차장면적</v>
      </c>
      <c r="U154" s="31" t="s">
        <v>6548</v>
      </c>
    </row>
    <row r="155" spans="1:21" x14ac:dyDescent="0.3">
      <c r="A155" s="38" t="s">
        <v>4988</v>
      </c>
      <c r="B155" s="38" t="s">
        <v>4989</v>
      </c>
      <c r="C155" s="38" t="s">
        <v>5043</v>
      </c>
      <c r="D155" s="38" t="s">
        <v>5044</v>
      </c>
      <c r="E155" s="38" t="s">
        <v>5036</v>
      </c>
      <c r="F155" s="33" t="s">
        <v>399</v>
      </c>
      <c r="G155" s="33" t="s">
        <v>399</v>
      </c>
      <c r="H155" s="38"/>
      <c r="J155" s="31" t="s">
        <v>6546</v>
      </c>
      <c r="K155" s="31" t="str">
        <f t="shared" si="10"/>
        <v>HD_HOUS_SELL</v>
      </c>
      <c r="L155" s="31" t="s">
        <v>6547</v>
      </c>
      <c r="M155" s="31" t="str">
        <f t="shared" si="11"/>
        <v>HD_계약_세대별분양대장</v>
      </c>
      <c r="N155" s="31" t="s">
        <v>6548</v>
      </c>
      <c r="O155" s="31" t="s">
        <v>6549</v>
      </c>
      <c r="P155" s="31" t="str">
        <f t="shared" si="12"/>
        <v>HD_HOUS_SELL</v>
      </c>
      <c r="Q155" s="31" t="s">
        <v>6550</v>
      </c>
      <c r="R155" s="31" t="str">
        <f t="shared" si="13"/>
        <v>SERVICEAREA</v>
      </c>
      <c r="S155" s="31" t="s">
        <v>6551</v>
      </c>
      <c r="T155" s="31" t="str">
        <f t="shared" si="14"/>
        <v>서비스면적</v>
      </c>
      <c r="U155" s="31" t="s">
        <v>6548</v>
      </c>
    </row>
    <row r="156" spans="1:21" x14ac:dyDescent="0.3">
      <c r="A156" s="38" t="s">
        <v>4988</v>
      </c>
      <c r="B156" s="38" t="s">
        <v>4989</v>
      </c>
      <c r="C156" s="38" t="s">
        <v>5045</v>
      </c>
      <c r="D156" s="38" t="s">
        <v>5046</v>
      </c>
      <c r="E156" s="38" t="s">
        <v>5036</v>
      </c>
      <c r="F156" s="33" t="s">
        <v>399</v>
      </c>
      <c r="G156" s="33" t="s">
        <v>399</v>
      </c>
      <c r="H156" s="38"/>
      <c r="J156" s="31" t="s">
        <v>6546</v>
      </c>
      <c r="K156" s="31" t="str">
        <f t="shared" si="10"/>
        <v>HD_HOUS_SELL</v>
      </c>
      <c r="L156" s="31" t="s">
        <v>6547</v>
      </c>
      <c r="M156" s="31" t="str">
        <f t="shared" si="11"/>
        <v>HD_계약_세대별분양대장</v>
      </c>
      <c r="N156" s="31" t="s">
        <v>6548</v>
      </c>
      <c r="O156" s="31" t="s">
        <v>6549</v>
      </c>
      <c r="P156" s="31" t="str">
        <f t="shared" si="12"/>
        <v>HD_HOUS_SELL</v>
      </c>
      <c r="Q156" s="31" t="s">
        <v>6550</v>
      </c>
      <c r="R156" s="31" t="str">
        <f t="shared" si="13"/>
        <v>SITEAREA</v>
      </c>
      <c r="S156" s="31" t="s">
        <v>6551</v>
      </c>
      <c r="T156" s="31" t="str">
        <f t="shared" si="14"/>
        <v>대지면적</v>
      </c>
      <c r="U156" s="31" t="s">
        <v>6548</v>
      </c>
    </row>
    <row r="157" spans="1:21" x14ac:dyDescent="0.3">
      <c r="A157" s="38" t="s">
        <v>4988</v>
      </c>
      <c r="B157" s="38" t="s">
        <v>4989</v>
      </c>
      <c r="C157" s="38" t="s">
        <v>5047</v>
      </c>
      <c r="D157" s="38" t="s">
        <v>5048</v>
      </c>
      <c r="E157" s="38" t="s">
        <v>4881</v>
      </c>
      <c r="F157" s="33" t="s">
        <v>399</v>
      </c>
      <c r="G157" s="33" t="s">
        <v>399</v>
      </c>
      <c r="H157" s="38"/>
      <c r="J157" s="31" t="s">
        <v>6546</v>
      </c>
      <c r="K157" s="31" t="str">
        <f t="shared" si="10"/>
        <v>HD_HOUS_SELL</v>
      </c>
      <c r="L157" s="31" t="s">
        <v>6547</v>
      </c>
      <c r="M157" s="31" t="str">
        <f t="shared" si="11"/>
        <v>HD_계약_세대별분양대장</v>
      </c>
      <c r="N157" s="31" t="s">
        <v>6548</v>
      </c>
      <c r="O157" s="31" t="s">
        <v>6549</v>
      </c>
      <c r="P157" s="31" t="str">
        <f t="shared" si="12"/>
        <v>HD_HOUS_SELL</v>
      </c>
      <c r="Q157" s="31" t="s">
        <v>6550</v>
      </c>
      <c r="R157" s="31" t="str">
        <f t="shared" si="13"/>
        <v>MOVEINSTARTDATE</v>
      </c>
      <c r="S157" s="31" t="s">
        <v>6551</v>
      </c>
      <c r="T157" s="31" t="str">
        <f t="shared" si="14"/>
        <v>입주시작일자</v>
      </c>
      <c r="U157" s="31" t="s">
        <v>6548</v>
      </c>
    </row>
    <row r="158" spans="1:21" x14ac:dyDescent="0.3">
      <c r="A158" s="38" t="s">
        <v>4988</v>
      </c>
      <c r="B158" s="38" t="s">
        <v>4989</v>
      </c>
      <c r="C158" s="38" t="s">
        <v>5049</v>
      </c>
      <c r="D158" s="38" t="s">
        <v>5050</v>
      </c>
      <c r="E158" s="38" t="s">
        <v>4881</v>
      </c>
      <c r="F158" s="33" t="s">
        <v>399</v>
      </c>
      <c r="G158" s="33" t="s">
        <v>399</v>
      </c>
      <c r="H158" s="38"/>
      <c r="J158" s="31" t="s">
        <v>6546</v>
      </c>
      <c r="K158" s="31" t="str">
        <f t="shared" si="10"/>
        <v>HD_HOUS_SELL</v>
      </c>
      <c r="L158" s="31" t="s">
        <v>6547</v>
      </c>
      <c r="M158" s="31" t="str">
        <f t="shared" si="11"/>
        <v>HD_계약_세대별분양대장</v>
      </c>
      <c r="N158" s="31" t="s">
        <v>6548</v>
      </c>
      <c r="O158" s="31" t="s">
        <v>6549</v>
      </c>
      <c r="P158" s="31" t="str">
        <f t="shared" si="12"/>
        <v>HD_HOUS_SELL</v>
      </c>
      <c r="Q158" s="31" t="s">
        <v>6550</v>
      </c>
      <c r="R158" s="31" t="str">
        <f t="shared" si="13"/>
        <v>MOVEINENDDATE</v>
      </c>
      <c r="S158" s="31" t="s">
        <v>6551</v>
      </c>
      <c r="T158" s="31" t="str">
        <f t="shared" si="14"/>
        <v>입주종료일자</v>
      </c>
      <c r="U158" s="31" t="s">
        <v>6548</v>
      </c>
    </row>
    <row r="159" spans="1:21" x14ac:dyDescent="0.3">
      <c r="A159" s="38" t="s">
        <v>4988</v>
      </c>
      <c r="B159" s="38" t="s">
        <v>4989</v>
      </c>
      <c r="C159" s="38" t="s">
        <v>5051</v>
      </c>
      <c r="D159" s="38" t="s">
        <v>5052</v>
      </c>
      <c r="E159" s="38" t="s">
        <v>4843</v>
      </c>
      <c r="F159" s="33" t="s">
        <v>399</v>
      </c>
      <c r="G159" s="33" t="s">
        <v>399</v>
      </c>
      <c r="H159" s="38"/>
      <c r="J159" s="31" t="s">
        <v>6546</v>
      </c>
      <c r="K159" s="31" t="str">
        <f t="shared" si="10"/>
        <v>HD_HOUS_SELL</v>
      </c>
      <c r="L159" s="31" t="s">
        <v>6547</v>
      </c>
      <c r="M159" s="31" t="str">
        <f t="shared" si="11"/>
        <v>HD_계약_세대별분양대장</v>
      </c>
      <c r="N159" s="31" t="s">
        <v>6548</v>
      </c>
      <c r="O159" s="31" t="s">
        <v>6549</v>
      </c>
      <c r="P159" s="31" t="str">
        <f t="shared" si="12"/>
        <v>HD_HOUS_SELL</v>
      </c>
      <c r="Q159" s="31" t="s">
        <v>6550</v>
      </c>
      <c r="R159" s="31" t="str">
        <f t="shared" si="13"/>
        <v>UNION_CNT</v>
      </c>
      <c r="S159" s="31" t="s">
        <v>6551</v>
      </c>
      <c r="T159" s="31" t="str">
        <f t="shared" si="14"/>
        <v>명의인원</v>
      </c>
      <c r="U159" s="31" t="s">
        <v>6548</v>
      </c>
    </row>
    <row r="160" spans="1:21" x14ac:dyDescent="0.3">
      <c r="A160" s="38" t="s">
        <v>4988</v>
      </c>
      <c r="B160" s="38" t="s">
        <v>4989</v>
      </c>
      <c r="C160" s="38" t="s">
        <v>4973</v>
      </c>
      <c r="D160" s="38" t="s">
        <v>4974</v>
      </c>
      <c r="E160" s="38" t="s">
        <v>4985</v>
      </c>
      <c r="F160" s="33" t="s">
        <v>399</v>
      </c>
      <c r="G160" s="33" t="s">
        <v>399</v>
      </c>
      <c r="H160" s="38"/>
      <c r="J160" s="31" t="s">
        <v>6546</v>
      </c>
      <c r="K160" s="31" t="str">
        <f t="shared" si="10"/>
        <v>HD_HOUS_SELL</v>
      </c>
      <c r="L160" s="31" t="s">
        <v>6547</v>
      </c>
      <c r="M160" s="31" t="str">
        <f t="shared" si="11"/>
        <v>HD_계약_세대별분양대장</v>
      </c>
      <c r="N160" s="31" t="s">
        <v>6548</v>
      </c>
      <c r="O160" s="31" t="s">
        <v>6549</v>
      </c>
      <c r="P160" s="31" t="str">
        <f t="shared" si="12"/>
        <v>HD_HOUS_SELL</v>
      </c>
      <c r="Q160" s="31" t="s">
        <v>6550</v>
      </c>
      <c r="R160" s="31" t="str">
        <f t="shared" si="13"/>
        <v>REMARK</v>
      </c>
      <c r="S160" s="31" t="s">
        <v>6551</v>
      </c>
      <c r="T160" s="31" t="str">
        <f t="shared" si="14"/>
        <v>비고</v>
      </c>
      <c r="U160" s="31" t="s">
        <v>6548</v>
      </c>
    </row>
    <row r="161" spans="1:21" x14ac:dyDescent="0.3">
      <c r="A161" s="38" t="s">
        <v>4988</v>
      </c>
      <c r="B161" s="38" t="s">
        <v>4989</v>
      </c>
      <c r="C161" s="38" t="s">
        <v>5053</v>
      </c>
      <c r="D161" s="38" t="s">
        <v>5054</v>
      </c>
      <c r="E161" s="38" t="s">
        <v>4881</v>
      </c>
      <c r="F161" s="33" t="s">
        <v>399</v>
      </c>
      <c r="G161" s="33" t="s">
        <v>399</v>
      </c>
      <c r="H161" s="38"/>
      <c r="J161" s="31" t="s">
        <v>6546</v>
      </c>
      <c r="K161" s="31" t="str">
        <f t="shared" si="10"/>
        <v>HD_HOUS_SELL</v>
      </c>
      <c r="L161" s="31" t="s">
        <v>6547</v>
      </c>
      <c r="M161" s="31" t="str">
        <f t="shared" si="11"/>
        <v>HD_계약_세대별분양대장</v>
      </c>
      <c r="N161" s="31" t="s">
        <v>6548</v>
      </c>
      <c r="O161" s="31" t="s">
        <v>6549</v>
      </c>
      <c r="P161" s="31" t="str">
        <f t="shared" si="12"/>
        <v>HD_HOUS_SELL</v>
      </c>
      <c r="Q161" s="31" t="s">
        <v>6550</v>
      </c>
      <c r="R161" s="31" t="str">
        <f t="shared" si="13"/>
        <v>REFUNDMENTDATE</v>
      </c>
      <c r="S161" s="31" t="s">
        <v>6551</v>
      </c>
      <c r="T161" s="31" t="str">
        <f t="shared" si="14"/>
        <v>환불일자</v>
      </c>
      <c r="U161" s="31" t="s">
        <v>6548</v>
      </c>
    </row>
    <row r="162" spans="1:21" x14ac:dyDescent="0.3">
      <c r="A162" s="38" t="s">
        <v>4988</v>
      </c>
      <c r="B162" s="38" t="s">
        <v>4989</v>
      </c>
      <c r="C162" s="38" t="s">
        <v>5055</v>
      </c>
      <c r="D162" s="38" t="s">
        <v>5056</v>
      </c>
      <c r="E162" s="38" t="s">
        <v>5057</v>
      </c>
      <c r="F162" s="33" t="s">
        <v>399</v>
      </c>
      <c r="G162" s="33" t="s">
        <v>399</v>
      </c>
      <c r="H162" s="38"/>
      <c r="J162" s="31" t="s">
        <v>6546</v>
      </c>
      <c r="K162" s="31" t="str">
        <f t="shared" si="10"/>
        <v>HD_HOUS_SELL</v>
      </c>
      <c r="L162" s="31" t="s">
        <v>6547</v>
      </c>
      <c r="M162" s="31" t="str">
        <f t="shared" si="11"/>
        <v>HD_계약_세대별분양대장</v>
      </c>
      <c r="N162" s="31" t="s">
        <v>6548</v>
      </c>
      <c r="O162" s="31" t="s">
        <v>6549</v>
      </c>
      <c r="P162" s="31" t="str">
        <f t="shared" si="12"/>
        <v>HD_HOUS_SELL</v>
      </c>
      <c r="Q162" s="31" t="s">
        <v>6550</v>
      </c>
      <c r="R162" s="31" t="str">
        <f t="shared" si="13"/>
        <v>REFUNDMENTAMT</v>
      </c>
      <c r="S162" s="31" t="s">
        <v>6551</v>
      </c>
      <c r="T162" s="31" t="str">
        <f t="shared" si="14"/>
        <v>환불금액</v>
      </c>
      <c r="U162" s="31" t="s">
        <v>6548</v>
      </c>
    </row>
    <row r="163" spans="1:21" x14ac:dyDescent="0.3">
      <c r="A163" s="38" t="s">
        <v>4988</v>
      </c>
      <c r="B163" s="38" t="s">
        <v>4989</v>
      </c>
      <c r="C163" s="38" t="s">
        <v>5058</v>
      </c>
      <c r="D163" s="38" t="s">
        <v>5059</v>
      </c>
      <c r="E163" s="38" t="s">
        <v>5057</v>
      </c>
      <c r="F163" s="33" t="s">
        <v>399</v>
      </c>
      <c r="G163" s="33" t="s">
        <v>399</v>
      </c>
      <c r="H163" s="38"/>
      <c r="J163" s="31" t="s">
        <v>6546</v>
      </c>
      <c r="K163" s="31" t="str">
        <f t="shared" si="10"/>
        <v>HD_HOUS_SELL</v>
      </c>
      <c r="L163" s="31" t="s">
        <v>6547</v>
      </c>
      <c r="M163" s="31" t="str">
        <f t="shared" si="11"/>
        <v>HD_계약_세대별분양대장</v>
      </c>
      <c r="N163" s="31" t="s">
        <v>6548</v>
      </c>
      <c r="O163" s="31" t="s">
        <v>6549</v>
      </c>
      <c r="P163" s="31" t="str">
        <f t="shared" si="12"/>
        <v>HD_HOUS_SELL</v>
      </c>
      <c r="Q163" s="31" t="s">
        <v>6550</v>
      </c>
      <c r="R163" s="31" t="str">
        <f t="shared" si="13"/>
        <v>PENALTYAMT</v>
      </c>
      <c r="S163" s="31" t="s">
        <v>6551</v>
      </c>
      <c r="T163" s="31" t="str">
        <f t="shared" si="14"/>
        <v>위약금</v>
      </c>
      <c r="U163" s="31" t="s">
        <v>6548</v>
      </c>
    </row>
    <row r="164" spans="1:21" x14ac:dyDescent="0.3">
      <c r="A164" s="38" t="s">
        <v>4988</v>
      </c>
      <c r="B164" s="38" t="s">
        <v>4989</v>
      </c>
      <c r="C164" s="38" t="s">
        <v>5060</v>
      </c>
      <c r="D164" s="38" t="s">
        <v>5061</v>
      </c>
      <c r="E164" s="38" t="s">
        <v>5057</v>
      </c>
      <c r="F164" s="33" t="s">
        <v>399</v>
      </c>
      <c r="G164" s="33" t="s">
        <v>399</v>
      </c>
      <c r="H164" s="38"/>
      <c r="J164" s="31" t="s">
        <v>6546</v>
      </c>
      <c r="K164" s="31" t="str">
        <f t="shared" si="10"/>
        <v>HD_HOUS_SELL</v>
      </c>
      <c r="L164" s="31" t="s">
        <v>6547</v>
      </c>
      <c r="M164" s="31" t="str">
        <f t="shared" si="11"/>
        <v>HD_계약_세대별분양대장</v>
      </c>
      <c r="N164" s="31" t="s">
        <v>6548</v>
      </c>
      <c r="O164" s="31" t="s">
        <v>6549</v>
      </c>
      <c r="P164" s="31" t="str">
        <f t="shared" si="12"/>
        <v>HD_HOUS_SELL</v>
      </c>
      <c r="Q164" s="31" t="s">
        <v>6550</v>
      </c>
      <c r="R164" s="31" t="str">
        <f t="shared" si="13"/>
        <v>LOAN_INTEREST</v>
      </c>
      <c r="S164" s="31" t="s">
        <v>6551</v>
      </c>
      <c r="T164" s="31" t="str">
        <f t="shared" si="14"/>
        <v>기간이자</v>
      </c>
      <c r="U164" s="31" t="s">
        <v>6548</v>
      </c>
    </row>
    <row r="165" spans="1:21" x14ac:dyDescent="0.3">
      <c r="A165" s="38" t="s">
        <v>4988</v>
      </c>
      <c r="B165" s="38" t="s">
        <v>4989</v>
      </c>
      <c r="C165" s="38" t="s">
        <v>5062</v>
      </c>
      <c r="D165" s="38" t="s">
        <v>5063</v>
      </c>
      <c r="E165" s="38" t="s">
        <v>5057</v>
      </c>
      <c r="F165" s="33" t="s">
        <v>399</v>
      </c>
      <c r="G165" s="33" t="s">
        <v>399</v>
      </c>
      <c r="H165" s="38"/>
      <c r="J165" s="31" t="s">
        <v>6546</v>
      </c>
      <c r="K165" s="31" t="str">
        <f t="shared" si="10"/>
        <v>HD_HOUS_SELL</v>
      </c>
      <c r="L165" s="31" t="s">
        <v>6547</v>
      </c>
      <c r="M165" s="31" t="str">
        <f t="shared" si="11"/>
        <v>HD_계약_세대별분양대장</v>
      </c>
      <c r="N165" s="31" t="s">
        <v>6548</v>
      </c>
      <c r="O165" s="31" t="s">
        <v>6549</v>
      </c>
      <c r="P165" s="31" t="str">
        <f t="shared" si="12"/>
        <v>HD_HOUS_SELL</v>
      </c>
      <c r="Q165" s="31" t="s">
        <v>6550</v>
      </c>
      <c r="R165" s="31" t="str">
        <f t="shared" si="13"/>
        <v>SODUK_TAX</v>
      </c>
      <c r="S165" s="31" t="s">
        <v>6551</v>
      </c>
      <c r="T165" s="31" t="str">
        <f t="shared" si="14"/>
        <v>소득세</v>
      </c>
      <c r="U165" s="31" t="s">
        <v>6548</v>
      </c>
    </row>
    <row r="166" spans="1:21" x14ac:dyDescent="0.3">
      <c r="A166" s="38" t="s">
        <v>4988</v>
      </c>
      <c r="B166" s="38" t="s">
        <v>4989</v>
      </c>
      <c r="C166" s="38" t="s">
        <v>5064</v>
      </c>
      <c r="D166" s="38" t="s">
        <v>5065</v>
      </c>
      <c r="E166" s="38" t="s">
        <v>5057</v>
      </c>
      <c r="F166" s="33" t="s">
        <v>399</v>
      </c>
      <c r="G166" s="33" t="s">
        <v>399</v>
      </c>
      <c r="H166" s="38"/>
      <c r="J166" s="31" t="s">
        <v>6546</v>
      </c>
      <c r="K166" s="31" t="str">
        <f t="shared" si="10"/>
        <v>HD_HOUS_SELL</v>
      </c>
      <c r="L166" s="31" t="s">
        <v>6547</v>
      </c>
      <c r="M166" s="31" t="str">
        <f t="shared" si="11"/>
        <v>HD_계약_세대별분양대장</v>
      </c>
      <c r="N166" s="31" t="s">
        <v>6548</v>
      </c>
      <c r="O166" s="31" t="s">
        <v>6549</v>
      </c>
      <c r="P166" s="31" t="str">
        <f t="shared" si="12"/>
        <v>HD_HOUS_SELL</v>
      </c>
      <c r="Q166" s="31" t="s">
        <v>6550</v>
      </c>
      <c r="R166" s="31" t="str">
        <f t="shared" si="13"/>
        <v>JUMIN_TAX</v>
      </c>
      <c r="S166" s="31" t="s">
        <v>6551</v>
      </c>
      <c r="T166" s="31" t="str">
        <f t="shared" si="14"/>
        <v>주민세</v>
      </c>
      <c r="U166" s="31" t="s">
        <v>6548</v>
      </c>
    </row>
    <row r="167" spans="1:21" x14ac:dyDescent="0.3">
      <c r="A167" s="38" t="s">
        <v>4988</v>
      </c>
      <c r="B167" s="38" t="s">
        <v>4989</v>
      </c>
      <c r="C167" s="38" t="s">
        <v>5066</v>
      </c>
      <c r="D167" s="38" t="s">
        <v>5067</v>
      </c>
      <c r="E167" s="38" t="s">
        <v>5057</v>
      </c>
      <c r="F167" s="33" t="s">
        <v>399</v>
      </c>
      <c r="G167" s="33" t="s">
        <v>399</v>
      </c>
      <c r="H167" s="38"/>
      <c r="J167" s="31" t="s">
        <v>6546</v>
      </c>
      <c r="K167" s="31" t="str">
        <f t="shared" si="10"/>
        <v>HD_HOUS_SELL</v>
      </c>
      <c r="L167" s="31" t="s">
        <v>6547</v>
      </c>
      <c r="M167" s="31" t="str">
        <f t="shared" si="11"/>
        <v>HD_계약_세대별분양대장</v>
      </c>
      <c r="N167" s="31" t="s">
        <v>6548</v>
      </c>
      <c r="O167" s="31" t="s">
        <v>6549</v>
      </c>
      <c r="P167" s="31" t="str">
        <f t="shared" si="12"/>
        <v>HD_HOUS_SELL</v>
      </c>
      <c r="Q167" s="31" t="s">
        <v>6550</v>
      </c>
      <c r="R167" s="31" t="str">
        <f t="shared" si="13"/>
        <v>BANK_LOAN_ORGAMT</v>
      </c>
      <c r="S167" s="31" t="s">
        <v>6551</v>
      </c>
      <c r="T167" s="31" t="str">
        <f t="shared" si="14"/>
        <v>대출금</v>
      </c>
      <c r="U167" s="31" t="s">
        <v>6548</v>
      </c>
    </row>
    <row r="168" spans="1:21" x14ac:dyDescent="0.3">
      <c r="A168" s="38" t="s">
        <v>4988</v>
      </c>
      <c r="B168" s="38" t="s">
        <v>4989</v>
      </c>
      <c r="C168" s="38" t="s">
        <v>5068</v>
      </c>
      <c r="D168" s="38" t="s">
        <v>5069</v>
      </c>
      <c r="E168" s="38" t="s">
        <v>5057</v>
      </c>
      <c r="F168" s="33" t="s">
        <v>399</v>
      </c>
      <c r="G168" s="33" t="s">
        <v>399</v>
      </c>
      <c r="H168" s="38"/>
      <c r="J168" s="31" t="s">
        <v>6546</v>
      </c>
      <c r="K168" s="31" t="str">
        <f t="shared" si="10"/>
        <v>HD_HOUS_SELL</v>
      </c>
      <c r="L168" s="31" t="s">
        <v>6547</v>
      </c>
      <c r="M168" s="31" t="str">
        <f t="shared" si="11"/>
        <v>HD_계약_세대별분양대장</v>
      </c>
      <c r="N168" s="31" t="s">
        <v>6548</v>
      </c>
      <c r="O168" s="31" t="s">
        <v>6549</v>
      </c>
      <c r="P168" s="31" t="str">
        <f t="shared" si="12"/>
        <v>HD_HOUS_SELL</v>
      </c>
      <c r="Q168" s="31" t="s">
        <v>6550</v>
      </c>
      <c r="R168" s="31" t="str">
        <f t="shared" si="13"/>
        <v>BANK_LOAN_INTEREST</v>
      </c>
      <c r="S168" s="31" t="s">
        <v>6551</v>
      </c>
      <c r="T168" s="31" t="str">
        <f t="shared" si="14"/>
        <v>대출이자_당기</v>
      </c>
      <c r="U168" s="31" t="s">
        <v>6548</v>
      </c>
    </row>
    <row r="169" spans="1:21" x14ac:dyDescent="0.3">
      <c r="A169" s="38" t="s">
        <v>4988</v>
      </c>
      <c r="B169" s="38" t="s">
        <v>4989</v>
      </c>
      <c r="C169" s="38" t="s">
        <v>5070</v>
      </c>
      <c r="D169" s="38" t="s">
        <v>5071</v>
      </c>
      <c r="E169" s="38" t="s">
        <v>5072</v>
      </c>
      <c r="F169" s="33" t="s">
        <v>399</v>
      </c>
      <c r="G169" s="33" t="s">
        <v>399</v>
      </c>
      <c r="H169" s="38"/>
      <c r="J169" s="31" t="s">
        <v>6546</v>
      </c>
      <c r="K169" s="31" t="str">
        <f t="shared" si="10"/>
        <v>HD_HOUS_SELL</v>
      </c>
      <c r="L169" s="31" t="s">
        <v>6547</v>
      </c>
      <c r="M169" s="31" t="str">
        <f t="shared" si="11"/>
        <v>HD_계약_세대별분양대장</v>
      </c>
      <c r="N169" s="31" t="s">
        <v>6548</v>
      </c>
      <c r="O169" s="31" t="s">
        <v>6549</v>
      </c>
      <c r="P169" s="31" t="str">
        <f t="shared" si="12"/>
        <v>HD_HOUS_SELL</v>
      </c>
      <c r="Q169" s="31" t="s">
        <v>6550</v>
      </c>
      <c r="R169" s="31" t="str">
        <f t="shared" si="13"/>
        <v>LOANBANK</v>
      </c>
      <c r="S169" s="31" t="s">
        <v>6551</v>
      </c>
      <c r="T169" s="31" t="str">
        <f t="shared" si="14"/>
        <v>대출은행</v>
      </c>
      <c r="U169" s="31" t="s">
        <v>6548</v>
      </c>
    </row>
    <row r="170" spans="1:21" x14ac:dyDescent="0.3">
      <c r="A170" s="38" t="s">
        <v>4988</v>
      </c>
      <c r="B170" s="38" t="s">
        <v>4989</v>
      </c>
      <c r="C170" s="38" t="s">
        <v>5073</v>
      </c>
      <c r="D170" s="38" t="s">
        <v>5074</v>
      </c>
      <c r="E170" s="38" t="s">
        <v>5072</v>
      </c>
      <c r="F170" s="33" t="s">
        <v>399</v>
      </c>
      <c r="G170" s="33" t="s">
        <v>399</v>
      </c>
      <c r="H170" s="38"/>
      <c r="J170" s="31" t="s">
        <v>6546</v>
      </c>
      <c r="K170" s="31" t="str">
        <f t="shared" si="10"/>
        <v>HD_HOUS_SELL</v>
      </c>
      <c r="L170" s="31" t="s">
        <v>6547</v>
      </c>
      <c r="M170" s="31" t="str">
        <f t="shared" si="11"/>
        <v>HD_계약_세대별분양대장</v>
      </c>
      <c r="N170" s="31" t="s">
        <v>6548</v>
      </c>
      <c r="O170" s="31" t="s">
        <v>6549</v>
      </c>
      <c r="P170" s="31" t="str">
        <f t="shared" si="12"/>
        <v>HD_HOUS_SELL</v>
      </c>
      <c r="Q170" s="31" t="s">
        <v>6550</v>
      </c>
      <c r="R170" s="31" t="str">
        <f t="shared" si="13"/>
        <v>LOANDEPOSIT</v>
      </c>
      <c r="S170" s="31" t="s">
        <v>6551</v>
      </c>
      <c r="T170" s="31" t="str">
        <f t="shared" si="14"/>
        <v>대출은행계좌</v>
      </c>
      <c r="U170" s="31" t="s">
        <v>6548</v>
      </c>
    </row>
    <row r="171" spans="1:21" x14ac:dyDescent="0.3">
      <c r="A171" s="38" t="s">
        <v>4988</v>
      </c>
      <c r="B171" s="38" t="s">
        <v>4989</v>
      </c>
      <c r="C171" s="38" t="s">
        <v>5075</v>
      </c>
      <c r="D171" s="38" t="s">
        <v>5076</v>
      </c>
      <c r="E171" s="38" t="s">
        <v>5072</v>
      </c>
      <c r="F171" s="33" t="s">
        <v>399</v>
      </c>
      <c r="G171" s="33" t="s">
        <v>399</v>
      </c>
      <c r="H171" s="38"/>
      <c r="J171" s="31" t="s">
        <v>6546</v>
      </c>
      <c r="K171" s="31" t="str">
        <f t="shared" si="10"/>
        <v>HD_HOUS_SELL</v>
      </c>
      <c r="L171" s="31" t="s">
        <v>6547</v>
      </c>
      <c r="M171" s="31" t="str">
        <f t="shared" si="11"/>
        <v>HD_계약_세대별분양대장</v>
      </c>
      <c r="N171" s="31" t="s">
        <v>6548</v>
      </c>
      <c r="O171" s="31" t="s">
        <v>6549</v>
      </c>
      <c r="P171" s="31" t="str">
        <f t="shared" si="12"/>
        <v>HD_HOUS_SELL</v>
      </c>
      <c r="Q171" s="31" t="s">
        <v>6550</v>
      </c>
      <c r="R171" s="31" t="str">
        <f t="shared" si="13"/>
        <v>LOANUSER</v>
      </c>
      <c r="S171" s="31" t="s">
        <v>6551</v>
      </c>
      <c r="T171" s="31" t="str">
        <f t="shared" si="14"/>
        <v>대출은행예금주</v>
      </c>
      <c r="U171" s="31" t="s">
        <v>6548</v>
      </c>
    </row>
    <row r="172" spans="1:21" x14ac:dyDescent="0.3">
      <c r="A172" s="38" t="s">
        <v>4988</v>
      </c>
      <c r="B172" s="38" t="s">
        <v>4989</v>
      </c>
      <c r="C172" s="38" t="s">
        <v>5077</v>
      </c>
      <c r="D172" s="38" t="s">
        <v>5078</v>
      </c>
      <c r="E172" s="38" t="s">
        <v>5072</v>
      </c>
      <c r="F172" s="33" t="s">
        <v>399</v>
      </c>
      <c r="G172" s="33" t="s">
        <v>399</v>
      </c>
      <c r="H172" s="38"/>
      <c r="J172" s="31" t="s">
        <v>6546</v>
      </c>
      <c r="K172" s="31" t="str">
        <f t="shared" si="10"/>
        <v>HD_HOUS_SELL</v>
      </c>
      <c r="L172" s="31" t="s">
        <v>6547</v>
      </c>
      <c r="M172" s="31" t="str">
        <f t="shared" si="11"/>
        <v>HD_계약_세대별분양대장</v>
      </c>
      <c r="N172" s="31" t="s">
        <v>6548</v>
      </c>
      <c r="O172" s="31" t="s">
        <v>6549</v>
      </c>
      <c r="P172" s="31" t="str">
        <f t="shared" si="12"/>
        <v>HD_HOUS_SELL</v>
      </c>
      <c r="Q172" s="31" t="s">
        <v>6550</v>
      </c>
      <c r="R172" s="31" t="str">
        <f t="shared" si="13"/>
        <v>REFUND_DEPOSIT</v>
      </c>
      <c r="S172" s="31" t="s">
        <v>6551</v>
      </c>
      <c r="T172" s="31" t="str">
        <f t="shared" si="14"/>
        <v>환불계좌번호</v>
      </c>
      <c r="U172" s="31" t="s">
        <v>6548</v>
      </c>
    </row>
    <row r="173" spans="1:21" x14ac:dyDescent="0.3">
      <c r="A173" s="38" t="s">
        <v>4988</v>
      </c>
      <c r="B173" s="38" t="s">
        <v>4989</v>
      </c>
      <c r="C173" s="38" t="s">
        <v>5079</v>
      </c>
      <c r="D173" s="38" t="s">
        <v>5080</v>
      </c>
      <c r="E173" s="38" t="s">
        <v>5081</v>
      </c>
      <c r="F173" s="33" t="s">
        <v>399</v>
      </c>
      <c r="G173" s="33" t="s">
        <v>399</v>
      </c>
      <c r="H173" s="38"/>
      <c r="J173" s="31" t="s">
        <v>6546</v>
      </c>
      <c r="K173" s="31" t="str">
        <f t="shared" si="10"/>
        <v>HD_HOUS_SELL</v>
      </c>
      <c r="L173" s="31" t="s">
        <v>6547</v>
      </c>
      <c r="M173" s="31" t="str">
        <f t="shared" si="11"/>
        <v>HD_계약_세대별분양대장</v>
      </c>
      <c r="N173" s="31" t="s">
        <v>6548</v>
      </c>
      <c r="O173" s="31" t="s">
        <v>6549</v>
      </c>
      <c r="P173" s="31" t="str">
        <f t="shared" si="12"/>
        <v>HD_HOUS_SELL</v>
      </c>
      <c r="Q173" s="31" t="s">
        <v>6550</v>
      </c>
      <c r="R173" s="31" t="str">
        <f t="shared" si="13"/>
        <v>REFUND_BANK</v>
      </c>
      <c r="S173" s="31" t="s">
        <v>6551</v>
      </c>
      <c r="T173" s="31" t="str">
        <f t="shared" si="14"/>
        <v>환불은행명칭</v>
      </c>
      <c r="U173" s="31" t="s">
        <v>6548</v>
      </c>
    </row>
    <row r="174" spans="1:21" x14ac:dyDescent="0.3">
      <c r="A174" s="38" t="s">
        <v>4988</v>
      </c>
      <c r="B174" s="38" t="s">
        <v>4989</v>
      </c>
      <c r="C174" s="38" t="s">
        <v>5082</v>
      </c>
      <c r="D174" s="38" t="s">
        <v>5083</v>
      </c>
      <c r="E174" s="38" t="s">
        <v>5057</v>
      </c>
      <c r="F174" s="33" t="s">
        <v>399</v>
      </c>
      <c r="G174" s="33" t="s">
        <v>399</v>
      </c>
      <c r="H174" s="38"/>
      <c r="J174" s="31" t="s">
        <v>6546</v>
      </c>
      <c r="K174" s="31" t="str">
        <f t="shared" si="10"/>
        <v>HD_HOUS_SELL</v>
      </c>
      <c r="L174" s="31" t="s">
        <v>6547</v>
      </c>
      <c r="M174" s="31" t="str">
        <f t="shared" si="11"/>
        <v>HD_계약_세대별분양대장</v>
      </c>
      <c r="N174" s="31" t="s">
        <v>6548</v>
      </c>
      <c r="O174" s="31" t="s">
        <v>6549</v>
      </c>
      <c r="P174" s="31" t="str">
        <f t="shared" si="12"/>
        <v>HD_HOUS_SELL</v>
      </c>
      <c r="Q174" s="31" t="s">
        <v>6550</v>
      </c>
      <c r="R174" s="31" t="str">
        <f t="shared" si="13"/>
        <v>COMP_LOANAMT</v>
      </c>
      <c r="S174" s="31" t="s">
        <v>6551</v>
      </c>
      <c r="T174" s="31" t="str">
        <f t="shared" si="14"/>
        <v>국민주택기금</v>
      </c>
      <c r="U174" s="31" t="s">
        <v>6548</v>
      </c>
    </row>
    <row r="175" spans="1:21" x14ac:dyDescent="0.3">
      <c r="A175" s="38" t="s">
        <v>4988</v>
      </c>
      <c r="B175" s="38" t="s">
        <v>4989</v>
      </c>
      <c r="C175" s="38" t="s">
        <v>5084</v>
      </c>
      <c r="D175" s="38" t="s">
        <v>5085</v>
      </c>
      <c r="E175" s="38" t="s">
        <v>5057</v>
      </c>
      <c r="F175" s="33" t="s">
        <v>399</v>
      </c>
      <c r="G175" s="33" t="s">
        <v>399</v>
      </c>
      <c r="H175" s="38"/>
      <c r="J175" s="31" t="s">
        <v>6546</v>
      </c>
      <c r="K175" s="31" t="str">
        <f t="shared" si="10"/>
        <v>HD_HOUS_SELL</v>
      </c>
      <c r="L175" s="31" t="s">
        <v>6547</v>
      </c>
      <c r="M175" s="31" t="str">
        <f t="shared" si="11"/>
        <v>HD_계약_세대별분양대장</v>
      </c>
      <c r="N175" s="31" t="s">
        <v>6548</v>
      </c>
      <c r="O175" s="31" t="s">
        <v>6549</v>
      </c>
      <c r="P175" s="31" t="str">
        <f t="shared" si="12"/>
        <v>HD_HOUS_SELL</v>
      </c>
      <c r="Q175" s="31" t="s">
        <v>6550</v>
      </c>
      <c r="R175" s="31" t="str">
        <f t="shared" si="13"/>
        <v>BILL_RETURNAMT</v>
      </c>
      <c r="S175" s="31" t="s">
        <v>6551</v>
      </c>
      <c r="T175" s="31" t="str">
        <f t="shared" si="14"/>
        <v>채권상환금액</v>
      </c>
      <c r="U175" s="31" t="s">
        <v>6548</v>
      </c>
    </row>
    <row r="176" spans="1:21" x14ac:dyDescent="0.3">
      <c r="A176" s="38" t="s">
        <v>4988</v>
      </c>
      <c r="B176" s="38" t="s">
        <v>4989</v>
      </c>
      <c r="C176" s="38" t="s">
        <v>5086</v>
      </c>
      <c r="D176" s="38" t="s">
        <v>419</v>
      </c>
      <c r="E176" s="38" t="s">
        <v>5057</v>
      </c>
      <c r="F176" s="33" t="s">
        <v>399</v>
      </c>
      <c r="G176" s="33" t="s">
        <v>399</v>
      </c>
      <c r="H176" s="38"/>
      <c r="J176" s="31" t="s">
        <v>6546</v>
      </c>
      <c r="K176" s="31" t="str">
        <f t="shared" si="10"/>
        <v>HD_HOUS_SELL</v>
      </c>
      <c r="L176" s="31" t="s">
        <v>6547</v>
      </c>
      <c r="M176" s="31" t="str">
        <f t="shared" si="11"/>
        <v>HD_계약_세대별분양대장</v>
      </c>
      <c r="N176" s="31" t="s">
        <v>6548</v>
      </c>
      <c r="O176" s="31" t="s">
        <v>6549</v>
      </c>
      <c r="P176" s="31" t="str">
        <f t="shared" si="12"/>
        <v>HD_HOUS_SELL</v>
      </c>
      <c r="Q176" s="31" t="s">
        <v>6550</v>
      </c>
      <c r="R176" s="31" t="str">
        <f t="shared" si="13"/>
        <v>DELAY_INDEMINITY</v>
      </c>
      <c r="S176" s="31" t="s">
        <v>6551</v>
      </c>
      <c r="T176" s="31" t="str">
        <f t="shared" si="14"/>
        <v>지체보상금</v>
      </c>
      <c r="U176" s="31" t="s">
        <v>6548</v>
      </c>
    </row>
    <row r="177" spans="1:21" x14ac:dyDescent="0.3">
      <c r="A177" s="38" t="s">
        <v>4988</v>
      </c>
      <c r="B177" s="38" t="s">
        <v>4989</v>
      </c>
      <c r="C177" s="38" t="s">
        <v>5087</v>
      </c>
      <c r="D177" s="38" t="s">
        <v>5088</v>
      </c>
      <c r="E177" s="38" t="s">
        <v>4953</v>
      </c>
      <c r="F177" s="33" t="s">
        <v>399</v>
      </c>
      <c r="G177" s="33" t="s">
        <v>399</v>
      </c>
      <c r="H177" s="38"/>
      <c r="J177" s="31" t="s">
        <v>6546</v>
      </c>
      <c r="K177" s="31" t="str">
        <f t="shared" si="10"/>
        <v>HD_HOUS_SELL</v>
      </c>
      <c r="L177" s="31" t="s">
        <v>6547</v>
      </c>
      <c r="M177" s="31" t="str">
        <f t="shared" si="11"/>
        <v>HD_계약_세대별분양대장</v>
      </c>
      <c r="N177" s="31" t="s">
        <v>6548</v>
      </c>
      <c r="O177" s="31" t="s">
        <v>6549</v>
      </c>
      <c r="P177" s="31" t="str">
        <f t="shared" si="12"/>
        <v>HD_HOUS_SELL</v>
      </c>
      <c r="Q177" s="31" t="s">
        <v>6550</v>
      </c>
      <c r="R177" s="31" t="str">
        <f t="shared" si="13"/>
        <v>DEPOSIT_COUNT</v>
      </c>
      <c r="S177" s="31" t="s">
        <v>6551</v>
      </c>
      <c r="T177" s="31" t="str">
        <f t="shared" si="14"/>
        <v>구좌수</v>
      </c>
      <c r="U177" s="31" t="s">
        <v>6548</v>
      </c>
    </row>
    <row r="178" spans="1:21" x14ac:dyDescent="0.3">
      <c r="J178" s="31" t="s">
        <v>6546</v>
      </c>
      <c r="K178" s="31">
        <f t="shared" si="10"/>
        <v>0</v>
      </c>
      <c r="L178" s="31" t="s">
        <v>6547</v>
      </c>
      <c r="M178" s="31">
        <f t="shared" si="11"/>
        <v>0</v>
      </c>
      <c r="N178" s="31" t="s">
        <v>6548</v>
      </c>
      <c r="O178" s="31" t="s">
        <v>6549</v>
      </c>
      <c r="P178" s="31">
        <f t="shared" si="12"/>
        <v>0</v>
      </c>
      <c r="Q178" s="31" t="s">
        <v>6550</v>
      </c>
      <c r="R178" s="31">
        <f t="shared" si="13"/>
        <v>0</v>
      </c>
      <c r="S178" s="31" t="s">
        <v>6551</v>
      </c>
      <c r="T178" s="31">
        <f t="shared" si="14"/>
        <v>0</v>
      </c>
      <c r="U178" s="31" t="s">
        <v>6548</v>
      </c>
    </row>
    <row r="179" spans="1:21" x14ac:dyDescent="0.3">
      <c r="A179" s="38" t="s">
        <v>4988</v>
      </c>
      <c r="B179" s="38" t="s">
        <v>4989</v>
      </c>
      <c r="C179" s="38" t="s">
        <v>5089</v>
      </c>
      <c r="D179" s="38" t="s">
        <v>5090</v>
      </c>
      <c r="E179" s="38" t="s">
        <v>5029</v>
      </c>
      <c r="F179" s="33" t="s">
        <v>399</v>
      </c>
      <c r="G179" s="33" t="s">
        <v>399</v>
      </c>
      <c r="H179" s="38"/>
      <c r="J179" s="31" t="s">
        <v>6546</v>
      </c>
      <c r="K179" s="31" t="str">
        <f t="shared" si="10"/>
        <v>HD_HOUS_SELL</v>
      </c>
      <c r="L179" s="31" t="s">
        <v>6547</v>
      </c>
      <c r="M179" s="31" t="str">
        <f t="shared" si="11"/>
        <v>HD_계약_세대별분양대장</v>
      </c>
      <c r="N179" s="31" t="s">
        <v>6548</v>
      </c>
      <c r="O179" s="31" t="s">
        <v>6549</v>
      </c>
      <c r="P179" s="31" t="str">
        <f t="shared" si="12"/>
        <v>HD_HOUS_SELL</v>
      </c>
      <c r="Q179" s="31" t="s">
        <v>6550</v>
      </c>
      <c r="R179" s="31" t="str">
        <f t="shared" si="13"/>
        <v>CO_CUSTCODE</v>
      </c>
      <c r="S179" s="31" t="s">
        <v>6551</v>
      </c>
      <c r="T179" s="31" t="str">
        <f t="shared" si="14"/>
        <v>사업자코드</v>
      </c>
      <c r="U179" s="31" t="s">
        <v>6548</v>
      </c>
    </row>
    <row r="180" spans="1:21" x14ac:dyDescent="0.3">
      <c r="A180" s="38" t="s">
        <v>4988</v>
      </c>
      <c r="B180" s="38" t="s">
        <v>4989</v>
      </c>
      <c r="C180" s="38" t="s">
        <v>5091</v>
      </c>
      <c r="D180" s="38" t="s">
        <v>5092</v>
      </c>
      <c r="E180" s="38" t="s">
        <v>5072</v>
      </c>
      <c r="F180" s="33" t="s">
        <v>399</v>
      </c>
      <c r="G180" s="33" t="s">
        <v>399</v>
      </c>
      <c r="H180" s="38"/>
      <c r="J180" s="31" t="s">
        <v>6546</v>
      </c>
      <c r="K180" s="31" t="str">
        <f t="shared" si="10"/>
        <v>HD_HOUS_SELL</v>
      </c>
      <c r="L180" s="31" t="s">
        <v>6547</v>
      </c>
      <c r="M180" s="31" t="str">
        <f t="shared" si="11"/>
        <v>HD_계약_세대별분양대장</v>
      </c>
      <c r="N180" s="31" t="s">
        <v>6548</v>
      </c>
      <c r="O180" s="31" t="s">
        <v>6549</v>
      </c>
      <c r="P180" s="31" t="str">
        <f t="shared" si="12"/>
        <v>HD_HOUS_SELL</v>
      </c>
      <c r="Q180" s="31" t="s">
        <v>6550</v>
      </c>
      <c r="R180" s="31" t="str">
        <f t="shared" si="13"/>
        <v>CO_SANGHO</v>
      </c>
      <c r="S180" s="31" t="s">
        <v>6551</v>
      </c>
      <c r="T180" s="31" t="str">
        <f t="shared" si="14"/>
        <v>상호</v>
      </c>
      <c r="U180" s="31" t="s">
        <v>6548</v>
      </c>
    </row>
    <row r="181" spans="1:21" x14ac:dyDescent="0.3">
      <c r="A181" s="38" t="s">
        <v>4988</v>
      </c>
      <c r="B181" s="38" t="s">
        <v>4989</v>
      </c>
      <c r="C181" s="38" t="s">
        <v>5093</v>
      </c>
      <c r="D181" s="38" t="s">
        <v>5094</v>
      </c>
      <c r="E181" s="38" t="s">
        <v>5072</v>
      </c>
      <c r="F181" s="33" t="s">
        <v>399</v>
      </c>
      <c r="G181" s="33" t="s">
        <v>399</v>
      </c>
      <c r="H181" s="38"/>
      <c r="J181" s="31" t="s">
        <v>6546</v>
      </c>
      <c r="K181" s="31" t="str">
        <f t="shared" si="10"/>
        <v>HD_HOUS_SELL</v>
      </c>
      <c r="L181" s="31" t="s">
        <v>6547</v>
      </c>
      <c r="M181" s="31" t="str">
        <f t="shared" si="11"/>
        <v>HD_계약_세대별분양대장</v>
      </c>
      <c r="N181" s="31" t="s">
        <v>6548</v>
      </c>
      <c r="O181" s="31" t="s">
        <v>6549</v>
      </c>
      <c r="P181" s="31" t="str">
        <f t="shared" si="12"/>
        <v>HD_HOUS_SELL</v>
      </c>
      <c r="Q181" s="31" t="s">
        <v>6550</v>
      </c>
      <c r="R181" s="31" t="str">
        <f t="shared" si="13"/>
        <v>CO_CONDITION</v>
      </c>
      <c r="S181" s="31" t="s">
        <v>6551</v>
      </c>
      <c r="T181" s="31" t="str">
        <f t="shared" si="14"/>
        <v>업태</v>
      </c>
      <c r="U181" s="31" t="s">
        <v>6548</v>
      </c>
    </row>
    <row r="182" spans="1:21" x14ac:dyDescent="0.3">
      <c r="A182" s="38" t="s">
        <v>4988</v>
      </c>
      <c r="B182" s="38" t="s">
        <v>4989</v>
      </c>
      <c r="C182" s="38" t="s">
        <v>5095</v>
      </c>
      <c r="D182" s="38" t="s">
        <v>5096</v>
      </c>
      <c r="E182" s="38" t="s">
        <v>5072</v>
      </c>
      <c r="F182" s="33" t="s">
        <v>399</v>
      </c>
      <c r="G182" s="33" t="s">
        <v>399</v>
      </c>
      <c r="H182" s="38"/>
      <c r="J182" s="31" t="s">
        <v>6546</v>
      </c>
      <c r="K182" s="31" t="str">
        <f t="shared" si="10"/>
        <v>HD_HOUS_SELL</v>
      </c>
      <c r="L182" s="31" t="s">
        <v>6547</v>
      </c>
      <c r="M182" s="31" t="str">
        <f t="shared" si="11"/>
        <v>HD_계약_세대별분양대장</v>
      </c>
      <c r="N182" s="31" t="s">
        <v>6548</v>
      </c>
      <c r="O182" s="31" t="s">
        <v>6549</v>
      </c>
      <c r="P182" s="31" t="str">
        <f t="shared" si="12"/>
        <v>HD_HOUS_SELL</v>
      </c>
      <c r="Q182" s="31" t="s">
        <v>6550</v>
      </c>
      <c r="R182" s="31" t="str">
        <f t="shared" si="13"/>
        <v>CO_CATEGORY</v>
      </c>
      <c r="S182" s="31" t="s">
        <v>6551</v>
      </c>
      <c r="T182" s="31" t="str">
        <f t="shared" si="14"/>
        <v>업종</v>
      </c>
      <c r="U182" s="31" t="s">
        <v>6548</v>
      </c>
    </row>
    <row r="183" spans="1:21" x14ac:dyDescent="0.3">
      <c r="A183" s="38" t="s">
        <v>4988</v>
      </c>
      <c r="B183" s="38" t="s">
        <v>4989</v>
      </c>
      <c r="C183" s="38" t="s">
        <v>5097</v>
      </c>
      <c r="D183" s="38" t="s">
        <v>5098</v>
      </c>
      <c r="E183" s="38" t="s">
        <v>5081</v>
      </c>
      <c r="F183" s="33" t="s">
        <v>399</v>
      </c>
      <c r="G183" s="33" t="s">
        <v>399</v>
      </c>
      <c r="H183" s="38"/>
      <c r="J183" s="31" t="s">
        <v>6546</v>
      </c>
      <c r="K183" s="31" t="str">
        <f t="shared" si="10"/>
        <v>HD_HOUS_SELL</v>
      </c>
      <c r="L183" s="31" t="s">
        <v>6547</v>
      </c>
      <c r="M183" s="31" t="str">
        <f t="shared" si="11"/>
        <v>HD_계약_세대별분양대장</v>
      </c>
      <c r="N183" s="31" t="s">
        <v>6548</v>
      </c>
      <c r="O183" s="31" t="s">
        <v>6549</v>
      </c>
      <c r="P183" s="31" t="str">
        <f t="shared" si="12"/>
        <v>HD_HOUS_SELL</v>
      </c>
      <c r="Q183" s="31" t="s">
        <v>6550</v>
      </c>
      <c r="R183" s="31" t="str">
        <f t="shared" si="13"/>
        <v>CATEGORY_NAME</v>
      </c>
      <c r="S183" s="31" t="s">
        <v>6551</v>
      </c>
      <c r="T183" s="31" t="str">
        <f t="shared" si="14"/>
        <v>계약업종명칭</v>
      </c>
      <c r="U183" s="31" t="s">
        <v>6548</v>
      </c>
    </row>
    <row r="184" spans="1:21" x14ac:dyDescent="0.3">
      <c r="A184" s="38" t="s">
        <v>4988</v>
      </c>
      <c r="B184" s="38" t="s">
        <v>4989</v>
      </c>
      <c r="C184" s="38" t="s">
        <v>5099</v>
      </c>
      <c r="D184" s="38" t="s">
        <v>5100</v>
      </c>
      <c r="E184" s="38" t="s">
        <v>4881</v>
      </c>
      <c r="F184" s="33" t="s">
        <v>399</v>
      </c>
      <c r="G184" s="33" t="s">
        <v>399</v>
      </c>
      <c r="H184" s="38"/>
      <c r="J184" s="31" t="s">
        <v>6546</v>
      </c>
      <c r="K184" s="31" t="str">
        <f t="shared" si="10"/>
        <v>HD_HOUS_SELL</v>
      </c>
      <c r="L184" s="31" t="s">
        <v>6547</v>
      </c>
      <c r="M184" s="31" t="str">
        <f t="shared" si="11"/>
        <v>HD_계약_세대별분양대장</v>
      </c>
      <c r="N184" s="31" t="s">
        <v>6548</v>
      </c>
      <c r="O184" s="31" t="s">
        <v>6549</v>
      </c>
      <c r="P184" s="31" t="str">
        <f t="shared" si="12"/>
        <v>HD_HOUS_SELL</v>
      </c>
      <c r="Q184" s="31" t="s">
        <v>6550</v>
      </c>
      <c r="R184" s="31" t="str">
        <f t="shared" si="13"/>
        <v>SLIPDATE</v>
      </c>
      <c r="S184" s="31" t="s">
        <v>6551</v>
      </c>
      <c r="T184" s="31" t="str">
        <f t="shared" si="14"/>
        <v>해약전표일자</v>
      </c>
      <c r="U184" s="31" t="s">
        <v>6548</v>
      </c>
    </row>
    <row r="185" spans="1:21" x14ac:dyDescent="0.3">
      <c r="A185" s="38" t="s">
        <v>4988</v>
      </c>
      <c r="B185" s="38" t="s">
        <v>4989</v>
      </c>
      <c r="C185" s="38" t="s">
        <v>5101</v>
      </c>
      <c r="D185" s="38" t="s">
        <v>5102</v>
      </c>
      <c r="E185" s="38" t="s">
        <v>4843</v>
      </c>
      <c r="F185" s="33" t="s">
        <v>399</v>
      </c>
      <c r="G185" s="33" t="s">
        <v>399</v>
      </c>
      <c r="H185" s="38"/>
      <c r="J185" s="31" t="s">
        <v>6546</v>
      </c>
      <c r="K185" s="31" t="str">
        <f t="shared" si="10"/>
        <v>HD_HOUS_SELL</v>
      </c>
      <c r="L185" s="31" t="s">
        <v>6547</v>
      </c>
      <c r="M185" s="31" t="str">
        <f t="shared" si="11"/>
        <v>HD_계약_세대별분양대장</v>
      </c>
      <c r="N185" s="31" t="s">
        <v>6548</v>
      </c>
      <c r="O185" s="31" t="s">
        <v>6549</v>
      </c>
      <c r="P185" s="31" t="str">
        <f t="shared" si="12"/>
        <v>HD_HOUS_SELL</v>
      </c>
      <c r="Q185" s="31" t="s">
        <v>6550</v>
      </c>
      <c r="R185" s="31" t="str">
        <f t="shared" si="13"/>
        <v>SLIPSEQ</v>
      </c>
      <c r="S185" s="31" t="s">
        <v>6551</v>
      </c>
      <c r="T185" s="31" t="str">
        <f t="shared" si="14"/>
        <v>해약전표순번</v>
      </c>
      <c r="U185" s="31" t="s">
        <v>6548</v>
      </c>
    </row>
    <row r="186" spans="1:21" x14ac:dyDescent="0.3">
      <c r="A186" s="38" t="s">
        <v>4988</v>
      </c>
      <c r="B186" s="38" t="s">
        <v>4989</v>
      </c>
      <c r="C186" s="38" t="s">
        <v>4975</v>
      </c>
      <c r="D186" s="38" t="s">
        <v>4888</v>
      </c>
      <c r="E186" s="38" t="s">
        <v>4848</v>
      </c>
      <c r="F186" s="33" t="s">
        <v>399</v>
      </c>
      <c r="G186" s="33" t="s">
        <v>399</v>
      </c>
      <c r="H186" s="38"/>
      <c r="J186" s="31" t="s">
        <v>6546</v>
      </c>
      <c r="K186" s="31" t="str">
        <f t="shared" si="10"/>
        <v>HD_HOUS_SELL</v>
      </c>
      <c r="L186" s="31" t="s">
        <v>6547</v>
      </c>
      <c r="M186" s="31" t="str">
        <f t="shared" si="11"/>
        <v>HD_계약_세대별분양대장</v>
      </c>
      <c r="N186" s="31" t="s">
        <v>6548</v>
      </c>
      <c r="O186" s="31" t="s">
        <v>6549</v>
      </c>
      <c r="P186" s="31" t="str">
        <f t="shared" si="12"/>
        <v>HD_HOUS_SELL</v>
      </c>
      <c r="Q186" s="31" t="s">
        <v>6550</v>
      </c>
      <c r="R186" s="31" t="str">
        <f t="shared" si="13"/>
        <v>input_duty_id</v>
      </c>
      <c r="S186" s="31" t="s">
        <v>6551</v>
      </c>
      <c r="T186" s="31" t="str">
        <f t="shared" si="14"/>
        <v>입력담당</v>
      </c>
      <c r="U186" s="31" t="s">
        <v>6548</v>
      </c>
    </row>
    <row r="187" spans="1:21" x14ac:dyDescent="0.3">
      <c r="A187" s="38" t="s">
        <v>4988</v>
      </c>
      <c r="B187" s="38" t="s">
        <v>4989</v>
      </c>
      <c r="C187" s="38" t="s">
        <v>4976</v>
      </c>
      <c r="D187" s="38" t="s">
        <v>4890</v>
      </c>
      <c r="E187" s="38" t="s">
        <v>4863</v>
      </c>
      <c r="F187" s="33" t="s">
        <v>399</v>
      </c>
      <c r="G187" s="33" t="s">
        <v>399</v>
      </c>
      <c r="H187" s="38"/>
      <c r="J187" s="31" t="s">
        <v>6546</v>
      </c>
      <c r="K187" s="31" t="str">
        <f t="shared" si="10"/>
        <v>HD_HOUS_SELL</v>
      </c>
      <c r="L187" s="31" t="s">
        <v>6547</v>
      </c>
      <c r="M187" s="31" t="str">
        <f t="shared" si="11"/>
        <v>HD_계약_세대별분양대장</v>
      </c>
      <c r="N187" s="31" t="s">
        <v>6548</v>
      </c>
      <c r="O187" s="31" t="s">
        <v>6549</v>
      </c>
      <c r="P187" s="31" t="str">
        <f t="shared" si="12"/>
        <v>HD_HOUS_SELL</v>
      </c>
      <c r="Q187" s="31" t="s">
        <v>6550</v>
      </c>
      <c r="R187" s="31" t="str">
        <f t="shared" si="13"/>
        <v>input_date</v>
      </c>
      <c r="S187" s="31" t="s">
        <v>6551</v>
      </c>
      <c r="T187" s="31" t="str">
        <f t="shared" si="14"/>
        <v>입력일시</v>
      </c>
      <c r="U187" s="31" t="s">
        <v>6548</v>
      </c>
    </row>
    <row r="188" spans="1:21" x14ac:dyDescent="0.3">
      <c r="A188" s="38" t="s">
        <v>4988</v>
      </c>
      <c r="B188" s="38" t="s">
        <v>4989</v>
      </c>
      <c r="C188" s="38" t="s">
        <v>4977</v>
      </c>
      <c r="D188" s="38" t="s">
        <v>4892</v>
      </c>
      <c r="E188" s="38" t="s">
        <v>4848</v>
      </c>
      <c r="F188" s="33" t="s">
        <v>399</v>
      </c>
      <c r="G188" s="33" t="s">
        <v>399</v>
      </c>
      <c r="H188" s="38"/>
      <c r="J188" s="31" t="s">
        <v>6546</v>
      </c>
      <c r="K188" s="31" t="str">
        <f t="shared" ref="K188:K249" si="15">A188</f>
        <v>HD_HOUS_SELL</v>
      </c>
      <c r="L188" s="31" t="s">
        <v>6547</v>
      </c>
      <c r="M188" s="31" t="str">
        <f t="shared" ref="M188:M249" si="16">B188</f>
        <v>HD_계약_세대별분양대장</v>
      </c>
      <c r="N188" s="31" t="s">
        <v>6548</v>
      </c>
      <c r="O188" s="31" t="s">
        <v>6549</v>
      </c>
      <c r="P188" s="31" t="str">
        <f t="shared" ref="P188:P249" si="17">A188</f>
        <v>HD_HOUS_SELL</v>
      </c>
      <c r="Q188" s="31" t="s">
        <v>6550</v>
      </c>
      <c r="R188" s="31" t="str">
        <f t="shared" ref="R188:R249" si="18">C188</f>
        <v>chg_duty_id</v>
      </c>
      <c r="S188" s="31" t="s">
        <v>6551</v>
      </c>
      <c r="T188" s="31" t="str">
        <f t="shared" ref="T188:T249" si="19">D188</f>
        <v>수정담당</v>
      </c>
      <c r="U188" s="31" t="s">
        <v>6548</v>
      </c>
    </row>
    <row r="189" spans="1:21" x14ac:dyDescent="0.3">
      <c r="A189" s="38" t="s">
        <v>4988</v>
      </c>
      <c r="B189" s="38" t="s">
        <v>4989</v>
      </c>
      <c r="C189" s="38" t="s">
        <v>4978</v>
      </c>
      <c r="D189" s="38" t="s">
        <v>4894</v>
      </c>
      <c r="E189" s="38" t="s">
        <v>4863</v>
      </c>
      <c r="F189" s="33" t="s">
        <v>399</v>
      </c>
      <c r="G189" s="33" t="s">
        <v>399</v>
      </c>
      <c r="H189" s="38"/>
      <c r="J189" s="31" t="s">
        <v>6546</v>
      </c>
      <c r="K189" s="31" t="str">
        <f t="shared" si="15"/>
        <v>HD_HOUS_SELL</v>
      </c>
      <c r="L189" s="31" t="s">
        <v>6547</v>
      </c>
      <c r="M189" s="31" t="str">
        <f t="shared" si="16"/>
        <v>HD_계약_세대별분양대장</v>
      </c>
      <c r="N189" s="31" t="s">
        <v>6548</v>
      </c>
      <c r="O189" s="31" t="s">
        <v>6549</v>
      </c>
      <c r="P189" s="31" t="str">
        <f t="shared" si="17"/>
        <v>HD_HOUS_SELL</v>
      </c>
      <c r="Q189" s="31" t="s">
        <v>6550</v>
      </c>
      <c r="R189" s="31" t="str">
        <f t="shared" si="18"/>
        <v>chg_date</v>
      </c>
      <c r="S189" s="31" t="s">
        <v>6551</v>
      </c>
      <c r="T189" s="31" t="str">
        <f t="shared" si="19"/>
        <v>수정일시</v>
      </c>
      <c r="U189" s="31" t="s">
        <v>6548</v>
      </c>
    </row>
    <row r="190" spans="1:21" x14ac:dyDescent="0.3">
      <c r="A190" s="38" t="s">
        <v>4988</v>
      </c>
      <c r="B190" s="38" t="s">
        <v>4989</v>
      </c>
      <c r="C190" s="38" t="s">
        <v>4857</v>
      </c>
      <c r="D190" s="38" t="s">
        <v>4858</v>
      </c>
      <c r="E190" s="38" t="s">
        <v>4851</v>
      </c>
      <c r="F190" s="33" t="s">
        <v>399</v>
      </c>
      <c r="G190" s="33" t="s">
        <v>399</v>
      </c>
      <c r="H190" s="38"/>
      <c r="J190" s="31" t="s">
        <v>6546</v>
      </c>
      <c r="K190" s="31" t="str">
        <f t="shared" si="15"/>
        <v>HD_HOUS_SELL</v>
      </c>
      <c r="L190" s="31" t="s">
        <v>6547</v>
      </c>
      <c r="M190" s="31" t="str">
        <f t="shared" si="16"/>
        <v>HD_계약_세대별분양대장</v>
      </c>
      <c r="N190" s="31" t="s">
        <v>6548</v>
      </c>
      <c r="O190" s="31" t="s">
        <v>6549</v>
      </c>
      <c r="P190" s="31" t="str">
        <f t="shared" si="17"/>
        <v>HD_HOUS_SELL</v>
      </c>
      <c r="Q190" s="31" t="s">
        <v>6550</v>
      </c>
      <c r="R190" s="31" t="str">
        <f t="shared" si="18"/>
        <v>APPLY_YN</v>
      </c>
      <c r="S190" s="31" t="s">
        <v>6551</v>
      </c>
      <c r="T190" s="31" t="str">
        <f t="shared" si="19"/>
        <v>승인여부</v>
      </c>
      <c r="U190" s="31" t="s">
        <v>6548</v>
      </c>
    </row>
    <row r="191" spans="1:21" x14ac:dyDescent="0.3">
      <c r="A191" s="38" t="s">
        <v>4988</v>
      </c>
      <c r="B191" s="38" t="s">
        <v>4989</v>
      </c>
      <c r="C191" s="38" t="s">
        <v>4859</v>
      </c>
      <c r="D191" s="38" t="s">
        <v>4860</v>
      </c>
      <c r="E191" s="38" t="s">
        <v>4848</v>
      </c>
      <c r="F191" s="33" t="s">
        <v>399</v>
      </c>
      <c r="G191" s="33" t="s">
        <v>399</v>
      </c>
      <c r="H191" s="38"/>
      <c r="J191" s="31" t="s">
        <v>6546</v>
      </c>
      <c r="K191" s="31" t="str">
        <f t="shared" si="15"/>
        <v>HD_HOUS_SELL</v>
      </c>
      <c r="L191" s="31" t="s">
        <v>6547</v>
      </c>
      <c r="M191" s="31" t="str">
        <f t="shared" si="16"/>
        <v>HD_계약_세대별분양대장</v>
      </c>
      <c r="N191" s="31" t="s">
        <v>6548</v>
      </c>
      <c r="O191" s="31" t="s">
        <v>6549</v>
      </c>
      <c r="P191" s="31" t="str">
        <f t="shared" si="17"/>
        <v>HD_HOUS_SELL</v>
      </c>
      <c r="Q191" s="31" t="s">
        <v>6550</v>
      </c>
      <c r="R191" s="31" t="str">
        <f t="shared" si="18"/>
        <v>APPLY_EMPNO</v>
      </c>
      <c r="S191" s="31" t="s">
        <v>6551</v>
      </c>
      <c r="T191" s="31" t="str">
        <f t="shared" si="19"/>
        <v>승인자</v>
      </c>
      <c r="U191" s="31" t="s">
        <v>6548</v>
      </c>
    </row>
    <row r="192" spans="1:21" x14ac:dyDescent="0.3">
      <c r="A192" s="38" t="s">
        <v>4988</v>
      </c>
      <c r="B192" s="38" t="s">
        <v>4989</v>
      </c>
      <c r="C192" s="38" t="s">
        <v>4861</v>
      </c>
      <c r="D192" s="38" t="s">
        <v>4862</v>
      </c>
      <c r="E192" s="38" t="s">
        <v>4863</v>
      </c>
      <c r="F192" s="33" t="s">
        <v>399</v>
      </c>
      <c r="G192" s="33" t="s">
        <v>399</v>
      </c>
      <c r="H192" s="38"/>
      <c r="J192" s="31" t="s">
        <v>6546</v>
      </c>
      <c r="K192" s="31" t="str">
        <f t="shared" si="15"/>
        <v>HD_HOUS_SELL</v>
      </c>
      <c r="L192" s="31" t="s">
        <v>6547</v>
      </c>
      <c r="M192" s="31" t="str">
        <f t="shared" si="16"/>
        <v>HD_계약_세대별분양대장</v>
      </c>
      <c r="N192" s="31" t="s">
        <v>6548</v>
      </c>
      <c r="O192" s="31" t="s">
        <v>6549</v>
      </c>
      <c r="P192" s="31" t="str">
        <f t="shared" si="17"/>
        <v>HD_HOUS_SELL</v>
      </c>
      <c r="Q192" s="31" t="s">
        <v>6550</v>
      </c>
      <c r="R192" s="31" t="str">
        <f t="shared" si="18"/>
        <v>APPLY_DATE</v>
      </c>
      <c r="S192" s="31" t="s">
        <v>6551</v>
      </c>
      <c r="T192" s="31" t="str">
        <f t="shared" si="19"/>
        <v>승인일시</v>
      </c>
      <c r="U192" s="31" t="s">
        <v>6548</v>
      </c>
    </row>
    <row r="193" spans="1:21" x14ac:dyDescent="0.3">
      <c r="A193" s="38" t="s">
        <v>4988</v>
      </c>
      <c r="B193" s="38" t="s">
        <v>4989</v>
      </c>
      <c r="C193" s="38" t="s">
        <v>5103</v>
      </c>
      <c r="D193" s="38" t="s">
        <v>5104</v>
      </c>
      <c r="E193" s="38" t="s">
        <v>4921</v>
      </c>
      <c r="F193" s="33" t="s">
        <v>399</v>
      </c>
      <c r="G193" s="33" t="s">
        <v>399</v>
      </c>
      <c r="H193" s="38"/>
      <c r="J193" s="31" t="s">
        <v>6546</v>
      </c>
      <c r="K193" s="31" t="str">
        <f t="shared" si="15"/>
        <v>HD_HOUS_SELL</v>
      </c>
      <c r="L193" s="31" t="s">
        <v>6547</v>
      </c>
      <c r="M193" s="31" t="str">
        <f t="shared" si="16"/>
        <v>HD_계약_세대별분양대장</v>
      </c>
      <c r="N193" s="31" t="s">
        <v>6548</v>
      </c>
      <c r="O193" s="31" t="s">
        <v>6549</v>
      </c>
      <c r="P193" s="31" t="str">
        <f t="shared" si="17"/>
        <v>HD_HOUS_SELL</v>
      </c>
      <c r="Q193" s="31" t="s">
        <v>6550</v>
      </c>
      <c r="R193" s="31" t="str">
        <f t="shared" si="18"/>
        <v>PRTSQUARE</v>
      </c>
      <c r="S193" s="31" t="s">
        <v>6551</v>
      </c>
      <c r="T193" s="31" t="str">
        <f t="shared" si="19"/>
        <v>출력평형</v>
      </c>
      <c r="U193" s="31" t="s">
        <v>6548</v>
      </c>
    </row>
    <row r="194" spans="1:21" x14ac:dyDescent="0.3">
      <c r="A194" s="38" t="s">
        <v>4988</v>
      </c>
      <c r="B194" s="38" t="s">
        <v>4989</v>
      </c>
      <c r="C194" s="38" t="s">
        <v>5105</v>
      </c>
      <c r="D194" s="38" t="s">
        <v>5106</v>
      </c>
      <c r="E194" s="38" t="s">
        <v>5057</v>
      </c>
      <c r="F194" s="33" t="s">
        <v>399</v>
      </c>
      <c r="G194" s="33" t="s">
        <v>399</v>
      </c>
      <c r="H194" s="38"/>
      <c r="J194" s="31" t="s">
        <v>6546</v>
      </c>
      <c r="K194" s="31" t="str">
        <f t="shared" si="15"/>
        <v>HD_HOUS_SELL</v>
      </c>
      <c r="L194" s="31" t="s">
        <v>6547</v>
      </c>
      <c r="M194" s="31" t="str">
        <f t="shared" si="16"/>
        <v>HD_계약_세대별분양대장</v>
      </c>
      <c r="N194" s="31" t="s">
        <v>6548</v>
      </c>
      <c r="O194" s="31" t="s">
        <v>6549</v>
      </c>
      <c r="P194" s="31" t="str">
        <f t="shared" si="17"/>
        <v>HD_HOUS_SELL</v>
      </c>
      <c r="Q194" s="31" t="s">
        <v>6550</v>
      </c>
      <c r="R194" s="31" t="str">
        <f t="shared" si="18"/>
        <v>BANK_LOAN_INTEREST2</v>
      </c>
      <c r="S194" s="31" t="s">
        <v>6551</v>
      </c>
      <c r="T194" s="31" t="str">
        <f t="shared" si="19"/>
        <v>대출이자_전기</v>
      </c>
      <c r="U194" s="31" t="s">
        <v>6548</v>
      </c>
    </row>
    <row r="195" spans="1:21" x14ac:dyDescent="0.3">
      <c r="A195" s="38" t="s">
        <v>4988</v>
      </c>
      <c r="B195" s="38" t="s">
        <v>4989</v>
      </c>
      <c r="C195" s="38" t="s">
        <v>5107</v>
      </c>
      <c r="D195" s="38" t="s">
        <v>5108</v>
      </c>
      <c r="E195" s="38" t="s">
        <v>5057</v>
      </c>
      <c r="F195" s="33" t="s">
        <v>399</v>
      </c>
      <c r="G195" s="33" t="s">
        <v>399</v>
      </c>
      <c r="H195" s="38"/>
      <c r="J195" s="31" t="s">
        <v>6546</v>
      </c>
      <c r="K195" s="31" t="str">
        <f t="shared" si="15"/>
        <v>HD_HOUS_SELL</v>
      </c>
      <c r="L195" s="31" t="s">
        <v>6547</v>
      </c>
      <c r="M195" s="31" t="str">
        <f t="shared" si="16"/>
        <v>HD_계약_세대별분양대장</v>
      </c>
      <c r="N195" s="31" t="s">
        <v>6548</v>
      </c>
      <c r="O195" s="31" t="s">
        <v>6549</v>
      </c>
      <c r="P195" s="31" t="str">
        <f t="shared" si="17"/>
        <v>HD_HOUS_SELL</v>
      </c>
      <c r="Q195" s="31" t="s">
        <v>6550</v>
      </c>
      <c r="R195" s="31" t="str">
        <f t="shared" si="18"/>
        <v>ETC_AMT</v>
      </c>
      <c r="S195" s="31" t="s">
        <v>6551</v>
      </c>
      <c r="T195" s="31" t="str">
        <f t="shared" si="19"/>
        <v>기타공제금액</v>
      </c>
      <c r="U195" s="31" t="s">
        <v>6548</v>
      </c>
    </row>
    <row r="196" spans="1:21" x14ac:dyDescent="0.3">
      <c r="A196" s="38" t="s">
        <v>4988</v>
      </c>
      <c r="B196" s="38" t="s">
        <v>4989</v>
      </c>
      <c r="C196" s="38" t="s">
        <v>5109</v>
      </c>
      <c r="D196" s="38" t="s">
        <v>5110</v>
      </c>
      <c r="E196" s="38" t="s">
        <v>4851</v>
      </c>
      <c r="F196" s="33" t="s">
        <v>399</v>
      </c>
      <c r="G196" s="33" t="s">
        <v>399</v>
      </c>
      <c r="H196" s="38"/>
      <c r="J196" s="31" t="s">
        <v>6546</v>
      </c>
      <c r="K196" s="31" t="str">
        <f t="shared" si="15"/>
        <v>HD_HOUS_SELL</v>
      </c>
      <c r="L196" s="31" t="s">
        <v>6547</v>
      </c>
      <c r="M196" s="31" t="str">
        <f t="shared" si="16"/>
        <v>HD_계약_세대별분양대장</v>
      </c>
      <c r="N196" s="31" t="s">
        <v>6548</v>
      </c>
      <c r="O196" s="31" t="s">
        <v>6549</v>
      </c>
      <c r="P196" s="31" t="str">
        <f t="shared" si="17"/>
        <v>HD_HOUS_SELL</v>
      </c>
      <c r="Q196" s="31" t="s">
        <v>6550</v>
      </c>
      <c r="R196" s="31" t="str">
        <f t="shared" si="18"/>
        <v>RENTHD_YN</v>
      </c>
      <c r="S196" s="31" t="s">
        <v>6551</v>
      </c>
      <c r="T196" s="31" t="str">
        <f t="shared" si="19"/>
        <v>임대분양전환여부</v>
      </c>
      <c r="U196" s="31" t="s">
        <v>6548</v>
      </c>
    </row>
    <row r="197" spans="1:21" x14ac:dyDescent="0.3">
      <c r="A197" s="38" t="s">
        <v>4988</v>
      </c>
      <c r="B197" s="38" t="s">
        <v>4989</v>
      </c>
      <c r="C197" s="38" t="s">
        <v>5111</v>
      </c>
      <c r="D197" s="38" t="s">
        <v>5112</v>
      </c>
      <c r="E197" s="38" t="s">
        <v>4843</v>
      </c>
      <c r="F197" s="33" t="s">
        <v>399</v>
      </c>
      <c r="G197" s="33" t="s">
        <v>399</v>
      </c>
      <c r="H197" s="38"/>
      <c r="J197" s="31" t="s">
        <v>6546</v>
      </c>
      <c r="K197" s="31" t="str">
        <f t="shared" si="15"/>
        <v>HD_HOUS_SELL</v>
      </c>
      <c r="L197" s="31" t="s">
        <v>6547</v>
      </c>
      <c r="M197" s="31" t="str">
        <f t="shared" si="16"/>
        <v>HD_계약_세대별분양대장</v>
      </c>
      <c r="N197" s="31" t="s">
        <v>6548</v>
      </c>
      <c r="O197" s="31" t="s">
        <v>6549</v>
      </c>
      <c r="P197" s="31" t="str">
        <f t="shared" si="17"/>
        <v>HD_HOUS_SELL</v>
      </c>
      <c r="Q197" s="31" t="s">
        <v>6550</v>
      </c>
      <c r="R197" s="31" t="str">
        <f t="shared" si="18"/>
        <v>RENTHD_SEQ</v>
      </c>
      <c r="S197" s="31" t="s">
        <v>6551</v>
      </c>
      <c r="T197" s="31" t="str">
        <f t="shared" si="19"/>
        <v>임대순번</v>
      </c>
      <c r="U197" s="31" t="s">
        <v>6548</v>
      </c>
    </row>
    <row r="198" spans="1:21" x14ac:dyDescent="0.3">
      <c r="A198" s="38" t="s">
        <v>4988</v>
      </c>
      <c r="B198" s="38" t="s">
        <v>4989</v>
      </c>
      <c r="C198" s="38" t="s">
        <v>5113</v>
      </c>
      <c r="D198" s="38" t="s">
        <v>5114</v>
      </c>
      <c r="E198" s="38" t="s">
        <v>4851</v>
      </c>
      <c r="F198" s="33" t="s">
        <v>399</v>
      </c>
      <c r="G198" s="33" t="s">
        <v>399</v>
      </c>
      <c r="H198" s="38"/>
      <c r="J198" s="31" t="s">
        <v>6546</v>
      </c>
      <c r="K198" s="31" t="str">
        <f t="shared" si="15"/>
        <v>HD_HOUS_SELL</v>
      </c>
      <c r="L198" s="31" t="s">
        <v>6547</v>
      </c>
      <c r="M198" s="31" t="str">
        <f t="shared" si="16"/>
        <v>HD_계약_세대별분양대장</v>
      </c>
      <c r="N198" s="31" t="s">
        <v>6548</v>
      </c>
      <c r="O198" s="31" t="s">
        <v>6549</v>
      </c>
      <c r="P198" s="31" t="str">
        <f t="shared" si="17"/>
        <v>HD_HOUS_SELL</v>
      </c>
      <c r="Q198" s="31" t="s">
        <v>6550</v>
      </c>
      <c r="R198" s="31" t="str">
        <f t="shared" si="18"/>
        <v>BALCONY_TAG</v>
      </c>
      <c r="S198" s="31" t="s">
        <v>6551</v>
      </c>
      <c r="T198" s="31" t="str">
        <f t="shared" si="19"/>
        <v>발코니확장구분</v>
      </c>
      <c r="U198" s="31" t="s">
        <v>6548</v>
      </c>
    </row>
    <row r="199" spans="1:21" x14ac:dyDescent="0.3">
      <c r="A199" s="38" t="s">
        <v>4988</v>
      </c>
      <c r="B199" s="38" t="s">
        <v>4989</v>
      </c>
      <c r="C199" s="38" t="s">
        <v>5115</v>
      </c>
      <c r="D199" s="38" t="s">
        <v>5116</v>
      </c>
      <c r="E199" s="38" t="s">
        <v>5036</v>
      </c>
      <c r="F199" s="33" t="s">
        <v>399</v>
      </c>
      <c r="G199" s="33" t="s">
        <v>399</v>
      </c>
      <c r="H199" s="38"/>
      <c r="J199" s="31" t="s">
        <v>6546</v>
      </c>
      <c r="K199" s="31" t="str">
        <f t="shared" si="15"/>
        <v>HD_HOUS_SELL</v>
      </c>
      <c r="L199" s="31" t="s">
        <v>6547</v>
      </c>
      <c r="M199" s="31" t="str">
        <f t="shared" si="16"/>
        <v>HD_계약_세대별분양대장</v>
      </c>
      <c r="N199" s="31" t="s">
        <v>6548</v>
      </c>
      <c r="O199" s="31" t="s">
        <v>6549</v>
      </c>
      <c r="P199" s="31" t="str">
        <f t="shared" si="17"/>
        <v>HD_HOUS_SELL</v>
      </c>
      <c r="Q199" s="31" t="s">
        <v>6550</v>
      </c>
      <c r="R199" s="31" t="str">
        <f t="shared" si="18"/>
        <v>BALCONYAREA</v>
      </c>
      <c r="S199" s="31" t="s">
        <v>6551</v>
      </c>
      <c r="T199" s="31" t="str">
        <f t="shared" si="19"/>
        <v>발코니확장평수</v>
      </c>
      <c r="U199" s="31" t="s">
        <v>6548</v>
      </c>
    </row>
    <row r="200" spans="1:21" x14ac:dyDescent="0.3">
      <c r="A200" s="38" t="s">
        <v>4988</v>
      </c>
      <c r="B200" s="38" t="s">
        <v>4989</v>
      </c>
      <c r="C200" s="38" t="s">
        <v>5117</v>
      </c>
      <c r="D200" s="38" t="s">
        <v>5118</v>
      </c>
      <c r="E200" s="38" t="s">
        <v>4851</v>
      </c>
      <c r="F200" s="33" t="s">
        <v>399</v>
      </c>
      <c r="G200" s="33" t="s">
        <v>399</v>
      </c>
      <c r="H200" s="38"/>
      <c r="J200" s="31" t="s">
        <v>6546</v>
      </c>
      <c r="K200" s="31" t="str">
        <f t="shared" si="15"/>
        <v>HD_HOUS_SELL</v>
      </c>
      <c r="L200" s="31" t="s">
        <v>6547</v>
      </c>
      <c r="M200" s="31" t="str">
        <f t="shared" si="16"/>
        <v>HD_계약_세대별분양대장</v>
      </c>
      <c r="N200" s="31" t="s">
        <v>6548</v>
      </c>
      <c r="O200" s="31" t="s">
        <v>6549</v>
      </c>
      <c r="P200" s="31" t="str">
        <f t="shared" si="17"/>
        <v>HD_HOUS_SELL</v>
      </c>
      <c r="Q200" s="31" t="s">
        <v>6550</v>
      </c>
      <c r="R200" s="31" t="str">
        <f t="shared" si="18"/>
        <v>DAYMONTH_TAG</v>
      </c>
      <c r="S200" s="31" t="s">
        <v>6551</v>
      </c>
      <c r="T200" s="31" t="str">
        <f t="shared" si="19"/>
        <v>연체일/월계산구분</v>
      </c>
      <c r="U200" s="31" t="s">
        <v>6548</v>
      </c>
    </row>
    <row r="201" spans="1:21" x14ac:dyDescent="0.3">
      <c r="A201" s="38" t="s">
        <v>4988</v>
      </c>
      <c r="B201" s="38" t="s">
        <v>4989</v>
      </c>
      <c r="C201" s="38" t="s">
        <v>5119</v>
      </c>
      <c r="D201" s="38" t="s">
        <v>5120</v>
      </c>
      <c r="E201" s="38" t="s">
        <v>4997</v>
      </c>
      <c r="F201" s="33" t="s">
        <v>399</v>
      </c>
      <c r="G201" s="33" t="s">
        <v>399</v>
      </c>
      <c r="H201" s="38"/>
      <c r="J201" s="31" t="s">
        <v>6546</v>
      </c>
      <c r="K201" s="31" t="str">
        <f t="shared" si="15"/>
        <v>HD_HOUS_SELL</v>
      </c>
      <c r="L201" s="31" t="s">
        <v>6547</v>
      </c>
      <c r="M201" s="31" t="str">
        <f t="shared" si="16"/>
        <v>HD_계약_세대별분양대장</v>
      </c>
      <c r="N201" s="31" t="s">
        <v>6548</v>
      </c>
      <c r="O201" s="31" t="s">
        <v>6549</v>
      </c>
      <c r="P201" s="31" t="str">
        <f t="shared" si="17"/>
        <v>HD_HOUS_SELL</v>
      </c>
      <c r="Q201" s="31" t="s">
        <v>6550</v>
      </c>
      <c r="R201" s="31" t="str">
        <f t="shared" si="18"/>
        <v>FLOOR</v>
      </c>
      <c r="S201" s="31" t="s">
        <v>6551</v>
      </c>
      <c r="T201" s="31" t="str">
        <f t="shared" si="19"/>
        <v>층</v>
      </c>
      <c r="U201" s="31" t="s">
        <v>6548</v>
      </c>
    </row>
    <row r="202" spans="1:21" x14ac:dyDescent="0.3">
      <c r="A202" s="38" t="s">
        <v>4988</v>
      </c>
      <c r="B202" s="38" t="s">
        <v>4989</v>
      </c>
      <c r="C202" s="38" t="s">
        <v>5121</v>
      </c>
      <c r="D202" s="38" t="s">
        <v>5122</v>
      </c>
      <c r="E202" s="38" t="s">
        <v>4956</v>
      </c>
      <c r="F202" s="33" t="s">
        <v>399</v>
      </c>
      <c r="G202" s="33" t="s">
        <v>399</v>
      </c>
      <c r="H202" s="38"/>
      <c r="J202" s="31" t="s">
        <v>6546</v>
      </c>
      <c r="K202" s="31" t="str">
        <f t="shared" si="15"/>
        <v>HD_HOUS_SELL</v>
      </c>
      <c r="L202" s="31" t="s">
        <v>6547</v>
      </c>
      <c r="M202" s="31" t="str">
        <f t="shared" si="16"/>
        <v>HD_계약_세대별분양대장</v>
      </c>
      <c r="N202" s="31" t="s">
        <v>6548</v>
      </c>
      <c r="O202" s="31" t="s">
        <v>6549</v>
      </c>
      <c r="P202" s="31" t="str">
        <f t="shared" si="17"/>
        <v>HD_HOUS_SELL</v>
      </c>
      <c r="Q202" s="31" t="s">
        <v>6550</v>
      </c>
      <c r="R202" s="31" t="str">
        <f t="shared" si="18"/>
        <v>CONT_CONDITION</v>
      </c>
      <c r="S202" s="31" t="s">
        <v>6551</v>
      </c>
      <c r="T202" s="31" t="str">
        <f t="shared" si="19"/>
        <v>계약조건</v>
      </c>
      <c r="U202" s="31" t="s">
        <v>6548</v>
      </c>
    </row>
    <row r="203" spans="1:21" x14ac:dyDescent="0.3">
      <c r="A203" s="38" t="s">
        <v>4988</v>
      </c>
      <c r="B203" s="38" t="s">
        <v>4989</v>
      </c>
      <c r="C203" s="38" t="s">
        <v>5123</v>
      </c>
      <c r="D203" s="38" t="s">
        <v>5124</v>
      </c>
      <c r="E203" s="38" t="s">
        <v>4956</v>
      </c>
      <c r="F203" s="33" t="s">
        <v>399</v>
      </c>
      <c r="G203" s="33" t="s">
        <v>399</v>
      </c>
      <c r="H203" s="38"/>
      <c r="J203" s="31" t="s">
        <v>6546</v>
      </c>
      <c r="K203" s="31" t="str">
        <f t="shared" si="15"/>
        <v>HD_HOUS_SELL</v>
      </c>
      <c r="L203" s="31" t="s">
        <v>6547</v>
      </c>
      <c r="M203" s="31" t="str">
        <f t="shared" si="16"/>
        <v>HD_계약_세대별분양대장</v>
      </c>
      <c r="N203" s="31" t="s">
        <v>6548</v>
      </c>
      <c r="O203" s="31" t="s">
        <v>6549</v>
      </c>
      <c r="P203" s="31" t="str">
        <f t="shared" si="17"/>
        <v>HD_HOUS_SELL</v>
      </c>
      <c r="Q203" s="31" t="s">
        <v>6550</v>
      </c>
      <c r="R203" s="31" t="str">
        <f t="shared" si="18"/>
        <v>LAND_RETURN</v>
      </c>
      <c r="S203" s="31" t="s">
        <v>6551</v>
      </c>
      <c r="T203" s="31" t="str">
        <f t="shared" si="19"/>
        <v>대지비환급구분</v>
      </c>
      <c r="U203" s="31" t="s">
        <v>6548</v>
      </c>
    </row>
    <row r="204" spans="1:21" x14ac:dyDescent="0.3">
      <c r="A204" s="38" t="s">
        <v>4988</v>
      </c>
      <c r="B204" s="38" t="s">
        <v>4989</v>
      </c>
      <c r="C204" s="38" t="s">
        <v>5125</v>
      </c>
      <c r="D204" s="38" t="s">
        <v>5126</v>
      </c>
      <c r="E204" s="38" t="s">
        <v>4881</v>
      </c>
      <c r="F204" s="33" t="s">
        <v>399</v>
      </c>
      <c r="G204" s="33" t="s">
        <v>399</v>
      </c>
      <c r="H204" s="38"/>
      <c r="J204" s="31" t="s">
        <v>6546</v>
      </c>
      <c r="K204" s="31" t="str">
        <f t="shared" si="15"/>
        <v>HD_HOUS_SELL</v>
      </c>
      <c r="L204" s="31" t="s">
        <v>6547</v>
      </c>
      <c r="M204" s="31" t="str">
        <f t="shared" si="16"/>
        <v>HD_계약_세대별분양대장</v>
      </c>
      <c r="N204" s="31" t="s">
        <v>6548</v>
      </c>
      <c r="O204" s="31" t="s">
        <v>6549</v>
      </c>
      <c r="P204" s="31" t="str">
        <f t="shared" si="17"/>
        <v>HD_HOUS_SELL</v>
      </c>
      <c r="Q204" s="31" t="s">
        <v>6550</v>
      </c>
      <c r="R204" s="31" t="str">
        <f t="shared" si="18"/>
        <v>INT_CALC_DATE</v>
      </c>
      <c r="S204" s="31" t="s">
        <v>6551</v>
      </c>
      <c r="T204" s="31" t="str">
        <f t="shared" si="19"/>
        <v>기간이자산정일</v>
      </c>
      <c r="U204" s="31" t="s">
        <v>6548</v>
      </c>
    </row>
    <row r="205" spans="1:21" x14ac:dyDescent="0.3">
      <c r="A205" s="38" t="s">
        <v>4988</v>
      </c>
      <c r="B205" s="38" t="s">
        <v>4989</v>
      </c>
      <c r="C205" s="38" t="s">
        <v>5127</v>
      </c>
      <c r="D205" s="38" t="s">
        <v>5128</v>
      </c>
      <c r="E205" s="38" t="s">
        <v>4884</v>
      </c>
      <c r="F205" s="33" t="s">
        <v>399</v>
      </c>
      <c r="G205" s="33" t="s">
        <v>399</v>
      </c>
      <c r="H205" s="38"/>
      <c r="J205" s="31" t="s">
        <v>6546</v>
      </c>
      <c r="K205" s="31" t="str">
        <f t="shared" si="15"/>
        <v>HD_HOUS_SELL</v>
      </c>
      <c r="L205" s="31" t="s">
        <v>6547</v>
      </c>
      <c r="M205" s="31" t="str">
        <f t="shared" si="16"/>
        <v>HD_계약_세대별분양대장</v>
      </c>
      <c r="N205" s="31" t="s">
        <v>6548</v>
      </c>
      <c r="O205" s="31" t="s">
        <v>6549</v>
      </c>
      <c r="P205" s="31" t="str">
        <f t="shared" si="17"/>
        <v>HD_HOUS_SELL</v>
      </c>
      <c r="Q205" s="31" t="s">
        <v>6550</v>
      </c>
      <c r="R205" s="31" t="str">
        <f t="shared" si="18"/>
        <v>PREDISAMT</v>
      </c>
      <c r="S205" s="31" t="s">
        <v>6551</v>
      </c>
      <c r="T205" s="31" t="str">
        <f t="shared" si="19"/>
        <v>선납할인</v>
      </c>
      <c r="U205" s="31" t="s">
        <v>6548</v>
      </c>
    </row>
    <row r="206" spans="1:21" x14ac:dyDescent="0.3">
      <c r="A206" s="38" t="s">
        <v>4988</v>
      </c>
      <c r="B206" s="38" t="s">
        <v>4989</v>
      </c>
      <c r="C206" s="38" t="s">
        <v>5129</v>
      </c>
      <c r="D206" s="38" t="s">
        <v>5130</v>
      </c>
      <c r="E206" s="38" t="s">
        <v>4884</v>
      </c>
      <c r="F206" s="33" t="s">
        <v>399</v>
      </c>
      <c r="G206" s="33" t="s">
        <v>399</v>
      </c>
      <c r="H206" s="38"/>
      <c r="J206" s="31" t="s">
        <v>6546</v>
      </c>
      <c r="K206" s="31" t="str">
        <f t="shared" si="15"/>
        <v>HD_HOUS_SELL</v>
      </c>
      <c r="L206" s="31" t="s">
        <v>6547</v>
      </c>
      <c r="M206" s="31" t="str">
        <f t="shared" si="16"/>
        <v>HD_계약_세대별분양대장</v>
      </c>
      <c r="N206" s="31" t="s">
        <v>6548</v>
      </c>
      <c r="O206" s="31" t="s">
        <v>6549</v>
      </c>
      <c r="P206" s="31" t="str">
        <f t="shared" si="17"/>
        <v>HD_HOUS_SELL</v>
      </c>
      <c r="Q206" s="31" t="s">
        <v>6550</v>
      </c>
      <c r="R206" s="31" t="str">
        <f t="shared" si="18"/>
        <v>PROXYAMT</v>
      </c>
      <c r="S206" s="31" t="s">
        <v>6551</v>
      </c>
      <c r="T206" s="31" t="str">
        <f t="shared" si="19"/>
        <v>이자대납</v>
      </c>
      <c r="U206" s="31" t="s">
        <v>6548</v>
      </c>
    </row>
    <row r="207" spans="1:21" x14ac:dyDescent="0.3">
      <c r="A207" s="38" t="s">
        <v>4988</v>
      </c>
      <c r="B207" s="38" t="s">
        <v>4989</v>
      </c>
      <c r="C207" s="38" t="s">
        <v>5131</v>
      </c>
      <c r="D207" s="38" t="s">
        <v>5132</v>
      </c>
      <c r="E207" s="38" t="s">
        <v>4881</v>
      </c>
      <c r="F207" s="33" t="s">
        <v>399</v>
      </c>
      <c r="G207" s="33" t="s">
        <v>399</v>
      </c>
      <c r="H207" s="38"/>
      <c r="J207" s="31" t="s">
        <v>6546</v>
      </c>
      <c r="K207" s="31" t="str">
        <f t="shared" si="15"/>
        <v>HD_HOUS_SELL</v>
      </c>
      <c r="L207" s="31" t="s">
        <v>6547</v>
      </c>
      <c r="M207" s="31" t="str">
        <f t="shared" si="16"/>
        <v>HD_계약_세대별분양대장</v>
      </c>
      <c r="N207" s="31" t="s">
        <v>6548</v>
      </c>
      <c r="O207" s="31" t="s">
        <v>6549</v>
      </c>
      <c r="P207" s="31" t="str">
        <f t="shared" si="17"/>
        <v>HD_HOUS_SELL</v>
      </c>
      <c r="Q207" s="31" t="s">
        <v>6550</v>
      </c>
      <c r="R207" s="31" t="str">
        <f t="shared" si="18"/>
        <v>INCONT_DATE</v>
      </c>
      <c r="S207" s="31" t="s">
        <v>6551</v>
      </c>
      <c r="T207" s="31" t="str">
        <f t="shared" si="19"/>
        <v>입금기준계약일</v>
      </c>
      <c r="U207" s="31" t="s">
        <v>6548</v>
      </c>
    </row>
    <row r="208" spans="1:21" x14ac:dyDescent="0.3">
      <c r="A208" s="38" t="s">
        <v>4988</v>
      </c>
      <c r="B208" s="38" t="s">
        <v>4989</v>
      </c>
      <c r="C208" s="38" t="s">
        <v>5133</v>
      </c>
      <c r="D208" s="38" t="s">
        <v>5134</v>
      </c>
      <c r="E208" s="38" t="s">
        <v>4884</v>
      </c>
      <c r="F208" s="33" t="s">
        <v>399</v>
      </c>
      <c r="G208" s="33" t="s">
        <v>399</v>
      </c>
      <c r="H208" s="38"/>
      <c r="J208" s="31" t="s">
        <v>6546</v>
      </c>
      <c r="K208" s="31" t="str">
        <f t="shared" si="15"/>
        <v>HD_HOUS_SELL</v>
      </c>
      <c r="L208" s="31" t="s">
        <v>6547</v>
      </c>
      <c r="M208" s="31" t="str">
        <f t="shared" si="16"/>
        <v>HD_계약_세대별분양대장</v>
      </c>
      <c r="N208" s="31" t="s">
        <v>6548</v>
      </c>
      <c r="O208" s="31" t="s">
        <v>6549</v>
      </c>
      <c r="P208" s="31" t="str">
        <f t="shared" si="17"/>
        <v>HD_HOUS_SELL</v>
      </c>
      <c r="Q208" s="31" t="s">
        <v>6550</v>
      </c>
      <c r="R208" s="31" t="str">
        <f t="shared" si="18"/>
        <v>TRUSTAMT</v>
      </c>
      <c r="S208" s="31" t="s">
        <v>6551</v>
      </c>
      <c r="T208" s="31" t="str">
        <f t="shared" si="19"/>
        <v>임대위탁</v>
      </c>
      <c r="U208" s="31" t="s">
        <v>6548</v>
      </c>
    </row>
    <row r="209" spans="1:21" x14ac:dyDescent="0.3">
      <c r="A209" s="38" t="s">
        <v>4988</v>
      </c>
      <c r="B209" s="38" t="s">
        <v>4989</v>
      </c>
      <c r="C209" s="38" t="s">
        <v>5135</v>
      </c>
      <c r="D209" s="38" t="s">
        <v>5136</v>
      </c>
      <c r="E209" s="38" t="s">
        <v>4851</v>
      </c>
      <c r="F209" s="33" t="s">
        <v>399</v>
      </c>
      <c r="G209" s="33" t="s">
        <v>399</v>
      </c>
      <c r="H209" s="38"/>
      <c r="J209" s="31" t="s">
        <v>6546</v>
      </c>
      <c r="K209" s="31" t="str">
        <f t="shared" si="15"/>
        <v>HD_HOUS_SELL</v>
      </c>
      <c r="L209" s="31" t="s">
        <v>6547</v>
      </c>
      <c r="M209" s="31" t="str">
        <f t="shared" si="16"/>
        <v>HD_계약_세대별분양대장</v>
      </c>
      <c r="N209" s="31" t="s">
        <v>6548</v>
      </c>
      <c r="O209" s="31" t="s">
        <v>6549</v>
      </c>
      <c r="P209" s="31" t="str">
        <f t="shared" si="17"/>
        <v>HD_HOUS_SELL</v>
      </c>
      <c r="Q209" s="31" t="s">
        <v>6550</v>
      </c>
      <c r="R209" s="31" t="str">
        <f t="shared" si="18"/>
        <v>PREDIS_TAG</v>
      </c>
      <c r="S209" s="31" t="s">
        <v>6551</v>
      </c>
      <c r="T209" s="31" t="str">
        <f t="shared" si="19"/>
        <v>선납할인여부</v>
      </c>
      <c r="U209" s="31" t="s">
        <v>6548</v>
      </c>
    </row>
    <row r="210" spans="1:21" x14ac:dyDescent="0.3">
      <c r="A210" s="38" t="s">
        <v>4988</v>
      </c>
      <c r="B210" s="38" t="s">
        <v>4989</v>
      </c>
      <c r="C210" s="38" t="s">
        <v>5137</v>
      </c>
      <c r="D210" s="38" t="s">
        <v>5138</v>
      </c>
      <c r="E210" s="38" t="s">
        <v>4851</v>
      </c>
      <c r="F210" s="33" t="s">
        <v>399</v>
      </c>
      <c r="G210" s="33" t="s">
        <v>399</v>
      </c>
      <c r="H210" s="38"/>
      <c r="J210" s="31" t="s">
        <v>6546</v>
      </c>
      <c r="K210" s="31" t="str">
        <f t="shared" si="15"/>
        <v>HD_HOUS_SELL</v>
      </c>
      <c r="L210" s="31" t="s">
        <v>6547</v>
      </c>
      <c r="M210" s="31" t="str">
        <f t="shared" si="16"/>
        <v>HD_계약_세대별분양대장</v>
      </c>
      <c r="N210" s="31" t="s">
        <v>6548</v>
      </c>
      <c r="O210" s="31" t="s">
        <v>6549</v>
      </c>
      <c r="P210" s="31" t="str">
        <f t="shared" si="17"/>
        <v>HD_HOUS_SELL</v>
      </c>
      <c r="Q210" s="31" t="s">
        <v>6550</v>
      </c>
      <c r="R210" s="31" t="str">
        <f t="shared" si="18"/>
        <v>PROXY_TAG</v>
      </c>
      <c r="S210" s="31" t="s">
        <v>6551</v>
      </c>
      <c r="T210" s="31" t="str">
        <f t="shared" si="19"/>
        <v>이자대납여부</v>
      </c>
      <c r="U210" s="31" t="s">
        <v>6548</v>
      </c>
    </row>
    <row r="211" spans="1:21" x14ac:dyDescent="0.3">
      <c r="A211" s="38" t="s">
        <v>4988</v>
      </c>
      <c r="B211" s="38" t="s">
        <v>4989</v>
      </c>
      <c r="C211" s="38" t="s">
        <v>5139</v>
      </c>
      <c r="D211" s="38" t="s">
        <v>5140</v>
      </c>
      <c r="E211" s="38" t="s">
        <v>4851</v>
      </c>
      <c r="F211" s="33" t="s">
        <v>399</v>
      </c>
      <c r="G211" s="33" t="s">
        <v>399</v>
      </c>
      <c r="H211" s="38"/>
      <c r="J211" s="31" t="s">
        <v>6546</v>
      </c>
      <c r="K211" s="31" t="str">
        <f t="shared" si="15"/>
        <v>HD_HOUS_SELL</v>
      </c>
      <c r="L211" s="31" t="s">
        <v>6547</v>
      </c>
      <c r="M211" s="31" t="str">
        <f t="shared" si="16"/>
        <v>HD_계약_세대별분양대장</v>
      </c>
      <c r="N211" s="31" t="s">
        <v>6548</v>
      </c>
      <c r="O211" s="31" t="s">
        <v>6549</v>
      </c>
      <c r="P211" s="31" t="str">
        <f t="shared" si="17"/>
        <v>HD_HOUS_SELL</v>
      </c>
      <c r="Q211" s="31" t="s">
        <v>6550</v>
      </c>
      <c r="R211" s="31" t="str">
        <f t="shared" si="18"/>
        <v>TRUST_TAG</v>
      </c>
      <c r="S211" s="31" t="s">
        <v>6551</v>
      </c>
      <c r="T211" s="31" t="str">
        <f t="shared" si="19"/>
        <v>임대위탁여부</v>
      </c>
      <c r="U211" s="31" t="s">
        <v>6548</v>
      </c>
    </row>
    <row r="212" spans="1:21" x14ac:dyDescent="0.3">
      <c r="A212" s="38" t="s">
        <v>4988</v>
      </c>
      <c r="B212" s="38" t="s">
        <v>4989</v>
      </c>
      <c r="C212" s="38" t="s">
        <v>5141</v>
      </c>
      <c r="D212" s="38" t="s">
        <v>5142</v>
      </c>
      <c r="E212" s="38" t="s">
        <v>4851</v>
      </c>
      <c r="F212" s="33" t="s">
        <v>399</v>
      </c>
      <c r="G212" s="33" t="s">
        <v>399</v>
      </c>
      <c r="H212" s="38"/>
      <c r="J212" s="31" t="s">
        <v>6546</v>
      </c>
      <c r="K212" s="31" t="str">
        <f t="shared" si="15"/>
        <v>HD_HOUS_SELL</v>
      </c>
      <c r="L212" s="31" t="s">
        <v>6547</v>
      </c>
      <c r="M212" s="31" t="str">
        <f t="shared" si="16"/>
        <v>HD_계약_세대별분양대장</v>
      </c>
      <c r="N212" s="31" t="s">
        <v>6548</v>
      </c>
      <c r="O212" s="31" t="s">
        <v>6549</v>
      </c>
      <c r="P212" s="31" t="str">
        <f t="shared" si="17"/>
        <v>HD_HOUS_SELL</v>
      </c>
      <c r="Q212" s="31" t="s">
        <v>6550</v>
      </c>
      <c r="R212" s="31" t="str">
        <f t="shared" si="18"/>
        <v>VIR_YN</v>
      </c>
      <c r="S212" s="31" t="s">
        <v>6551</v>
      </c>
      <c r="T212" s="31" t="str">
        <f t="shared" si="19"/>
        <v>가상계좌사용유무</v>
      </c>
      <c r="U212" s="31" t="s">
        <v>6548</v>
      </c>
    </row>
    <row r="213" spans="1:21" x14ac:dyDescent="0.3">
      <c r="A213" s="38" t="s">
        <v>4988</v>
      </c>
      <c r="B213" s="38" t="s">
        <v>4989</v>
      </c>
      <c r="C213" s="38" t="s">
        <v>5143</v>
      </c>
      <c r="D213" s="38" t="s">
        <v>5144</v>
      </c>
      <c r="E213" s="38" t="s">
        <v>4985</v>
      </c>
      <c r="F213" s="33" t="s">
        <v>399</v>
      </c>
      <c r="G213" s="33" t="s">
        <v>399</v>
      </c>
      <c r="H213" s="38"/>
      <c r="J213" s="31" t="s">
        <v>6546</v>
      </c>
      <c r="K213" s="31" t="str">
        <f t="shared" si="15"/>
        <v>HD_HOUS_SELL</v>
      </c>
      <c r="L213" s="31" t="s">
        <v>6547</v>
      </c>
      <c r="M213" s="31" t="str">
        <f t="shared" si="16"/>
        <v>HD_계약_세대별분양대장</v>
      </c>
      <c r="N213" s="31" t="s">
        <v>6548</v>
      </c>
      <c r="O213" s="31" t="s">
        <v>6549</v>
      </c>
      <c r="P213" s="31" t="str">
        <f t="shared" si="17"/>
        <v>HD_HOUS_SELL</v>
      </c>
      <c r="Q213" s="31" t="s">
        <v>6550</v>
      </c>
      <c r="R213" s="31" t="str">
        <f t="shared" si="18"/>
        <v>VDEPOSIT</v>
      </c>
      <c r="S213" s="31" t="s">
        <v>6551</v>
      </c>
      <c r="T213" s="31" t="str">
        <f t="shared" si="19"/>
        <v>가상계좌번호</v>
      </c>
      <c r="U213" s="31" t="s">
        <v>6548</v>
      </c>
    </row>
    <row r="214" spans="1:21" x14ac:dyDescent="0.3">
      <c r="A214" s="38" t="s">
        <v>5145</v>
      </c>
      <c r="B214" s="38" t="s">
        <v>5146</v>
      </c>
      <c r="C214" s="38" t="s">
        <v>4846</v>
      </c>
      <c r="D214" s="38" t="s">
        <v>4867</v>
      </c>
      <c r="E214" s="38" t="s">
        <v>4848</v>
      </c>
      <c r="F214" s="33" t="s">
        <v>4840</v>
      </c>
      <c r="G214" s="33" t="s">
        <v>399</v>
      </c>
      <c r="H214" s="38"/>
      <c r="J214" s="31" t="s">
        <v>6546</v>
      </c>
      <c r="K214" s="31" t="str">
        <f t="shared" si="15"/>
        <v>HD_HOUS_SELL_TXTUP</v>
      </c>
      <c r="L214" s="31" t="s">
        <v>6547</v>
      </c>
      <c r="M214" s="31" t="str">
        <f t="shared" si="16"/>
        <v>HD_계약_세대별분양대장_자료올리기</v>
      </c>
      <c r="N214" s="31" t="s">
        <v>6548</v>
      </c>
      <c r="O214" s="31" t="s">
        <v>6549</v>
      </c>
      <c r="P214" s="31" t="str">
        <f t="shared" si="17"/>
        <v>HD_HOUS_SELL_TXTUP</v>
      </c>
      <c r="Q214" s="31" t="s">
        <v>6550</v>
      </c>
      <c r="R214" s="31" t="str">
        <f t="shared" si="18"/>
        <v>DEPT_CODE</v>
      </c>
      <c r="S214" s="31" t="s">
        <v>6551</v>
      </c>
      <c r="T214" s="31" t="str">
        <f t="shared" si="19"/>
        <v>사업코드</v>
      </c>
      <c r="U214" s="31" t="s">
        <v>6548</v>
      </c>
    </row>
    <row r="215" spans="1:21" x14ac:dyDescent="0.3">
      <c r="A215" s="38" t="s">
        <v>5145</v>
      </c>
      <c r="B215" s="38" t="s">
        <v>5146</v>
      </c>
      <c r="C215" s="38" t="s">
        <v>4849</v>
      </c>
      <c r="D215" s="38" t="s">
        <v>4850</v>
      </c>
      <c r="E215" s="38" t="s">
        <v>4851</v>
      </c>
      <c r="F215" s="33" t="s">
        <v>4840</v>
      </c>
      <c r="G215" s="33" t="s">
        <v>399</v>
      </c>
      <c r="H215" s="38"/>
      <c r="J215" s="31" t="s">
        <v>6546</v>
      </c>
      <c r="K215" s="31" t="str">
        <f t="shared" si="15"/>
        <v>HD_HOUS_SELL_TXTUP</v>
      </c>
      <c r="L215" s="31" t="s">
        <v>6547</v>
      </c>
      <c r="M215" s="31" t="str">
        <f t="shared" si="16"/>
        <v>HD_계약_세대별분양대장_자료올리기</v>
      </c>
      <c r="N215" s="31" t="s">
        <v>6548</v>
      </c>
      <c r="O215" s="31" t="s">
        <v>6549</v>
      </c>
      <c r="P215" s="31" t="str">
        <f t="shared" si="17"/>
        <v>HD_HOUS_SELL_TXTUP</v>
      </c>
      <c r="Q215" s="31" t="s">
        <v>6550</v>
      </c>
      <c r="R215" s="31" t="str">
        <f t="shared" si="18"/>
        <v>HOUSETAG</v>
      </c>
      <c r="S215" s="31" t="s">
        <v>6551</v>
      </c>
      <c r="T215" s="31" t="str">
        <f t="shared" si="19"/>
        <v>분양구분</v>
      </c>
      <c r="U215" s="31" t="s">
        <v>6548</v>
      </c>
    </row>
    <row r="216" spans="1:21" x14ac:dyDescent="0.3">
      <c r="A216" s="38" t="s">
        <v>5145</v>
      </c>
      <c r="B216" s="38" t="s">
        <v>5146</v>
      </c>
      <c r="C216" s="38" t="s">
        <v>4841</v>
      </c>
      <c r="D216" s="38" t="s">
        <v>5147</v>
      </c>
      <c r="E216" s="38" t="s">
        <v>4843</v>
      </c>
      <c r="F216" s="33" t="s">
        <v>4840</v>
      </c>
      <c r="G216" s="33" t="s">
        <v>399</v>
      </c>
      <c r="H216" s="38"/>
      <c r="J216" s="31" t="s">
        <v>6546</v>
      </c>
      <c r="K216" s="31" t="str">
        <f t="shared" si="15"/>
        <v>HD_HOUS_SELL_TXTUP</v>
      </c>
      <c r="L216" s="31" t="s">
        <v>6547</v>
      </c>
      <c r="M216" s="31" t="str">
        <f t="shared" si="16"/>
        <v>HD_계약_세대별분양대장_자료올리기</v>
      </c>
      <c r="N216" s="31" t="s">
        <v>6548</v>
      </c>
      <c r="O216" s="31" t="s">
        <v>6549</v>
      </c>
      <c r="P216" s="31" t="str">
        <f t="shared" si="17"/>
        <v>HD_HOUS_SELL_TXTUP</v>
      </c>
      <c r="Q216" s="31" t="s">
        <v>6550</v>
      </c>
      <c r="R216" s="31" t="str">
        <f t="shared" si="18"/>
        <v>SEQ</v>
      </c>
      <c r="S216" s="31" t="s">
        <v>6551</v>
      </c>
      <c r="T216" s="31" t="str">
        <f t="shared" si="19"/>
        <v>올린횟수</v>
      </c>
      <c r="U216" s="31" t="s">
        <v>6548</v>
      </c>
    </row>
    <row r="217" spans="1:21" x14ac:dyDescent="0.3">
      <c r="A217" s="38" t="s">
        <v>5145</v>
      </c>
      <c r="B217" s="38" t="s">
        <v>5146</v>
      </c>
      <c r="C217" s="38" t="s">
        <v>4844</v>
      </c>
      <c r="D217" s="38" t="s">
        <v>4898</v>
      </c>
      <c r="E217" s="38" t="s">
        <v>4843</v>
      </c>
      <c r="F217" s="33" t="s">
        <v>4840</v>
      </c>
      <c r="G217" s="33" t="s">
        <v>399</v>
      </c>
      <c r="H217" s="38"/>
      <c r="J217" s="31" t="s">
        <v>6546</v>
      </c>
      <c r="K217" s="31" t="str">
        <f t="shared" si="15"/>
        <v>HD_HOUS_SELL_TXTUP</v>
      </c>
      <c r="L217" s="31" t="s">
        <v>6547</v>
      </c>
      <c r="M217" s="31" t="str">
        <f t="shared" si="16"/>
        <v>HD_계약_세대별분양대장_자료올리기</v>
      </c>
      <c r="N217" s="31" t="s">
        <v>6548</v>
      </c>
      <c r="O217" s="31" t="s">
        <v>6549</v>
      </c>
      <c r="P217" s="31" t="str">
        <f t="shared" si="17"/>
        <v>HD_HOUS_SELL_TXTUP</v>
      </c>
      <c r="Q217" s="31" t="s">
        <v>6550</v>
      </c>
      <c r="R217" s="31" t="str">
        <f t="shared" si="18"/>
        <v>SN</v>
      </c>
      <c r="S217" s="31" t="s">
        <v>6551</v>
      </c>
      <c r="T217" s="31" t="str">
        <f t="shared" si="19"/>
        <v>순번</v>
      </c>
      <c r="U217" s="31" t="s">
        <v>6548</v>
      </c>
    </row>
    <row r="218" spans="1:21" x14ac:dyDescent="0.3">
      <c r="A218" s="38" t="s">
        <v>5145</v>
      </c>
      <c r="B218" s="38" t="s">
        <v>5146</v>
      </c>
      <c r="C218" s="38" t="s">
        <v>4852</v>
      </c>
      <c r="D218" s="38" t="s">
        <v>4853</v>
      </c>
      <c r="E218" s="38" t="s">
        <v>4854</v>
      </c>
      <c r="F218" s="33" t="s">
        <v>399</v>
      </c>
      <c r="G218" s="33" t="s">
        <v>399</v>
      </c>
      <c r="H218" s="38"/>
      <c r="J218" s="31" t="s">
        <v>6546</v>
      </c>
      <c r="K218" s="31" t="str">
        <f t="shared" si="15"/>
        <v>HD_HOUS_SELL_TXTUP</v>
      </c>
      <c r="L218" s="31" t="s">
        <v>6547</v>
      </c>
      <c r="M218" s="31" t="str">
        <f t="shared" si="16"/>
        <v>HD_계약_세대별분양대장_자료올리기</v>
      </c>
      <c r="N218" s="31" t="s">
        <v>6548</v>
      </c>
      <c r="O218" s="31" t="s">
        <v>6549</v>
      </c>
      <c r="P218" s="31" t="str">
        <f t="shared" si="17"/>
        <v>HD_HOUS_SELL_TXTUP</v>
      </c>
      <c r="Q218" s="31" t="s">
        <v>6550</v>
      </c>
      <c r="R218" s="31" t="str">
        <f t="shared" si="18"/>
        <v>BUILDNO</v>
      </c>
      <c r="S218" s="31" t="s">
        <v>6551</v>
      </c>
      <c r="T218" s="31" t="str">
        <f t="shared" si="19"/>
        <v>동</v>
      </c>
      <c r="U218" s="31" t="s">
        <v>6548</v>
      </c>
    </row>
    <row r="219" spans="1:21" x14ac:dyDescent="0.3">
      <c r="A219" s="38" t="s">
        <v>5145</v>
      </c>
      <c r="B219" s="38" t="s">
        <v>5146</v>
      </c>
      <c r="C219" s="38" t="s">
        <v>4855</v>
      </c>
      <c r="D219" s="38" t="s">
        <v>4856</v>
      </c>
      <c r="E219" s="38" t="s">
        <v>4854</v>
      </c>
      <c r="F219" s="33" t="s">
        <v>399</v>
      </c>
      <c r="G219" s="33" t="s">
        <v>399</v>
      </c>
      <c r="H219" s="38"/>
      <c r="J219" s="31" t="s">
        <v>6546</v>
      </c>
      <c r="K219" s="31" t="str">
        <f t="shared" si="15"/>
        <v>HD_HOUS_SELL_TXTUP</v>
      </c>
      <c r="L219" s="31" t="s">
        <v>6547</v>
      </c>
      <c r="M219" s="31" t="str">
        <f t="shared" si="16"/>
        <v>HD_계약_세대별분양대장_자료올리기</v>
      </c>
      <c r="N219" s="31" t="s">
        <v>6548</v>
      </c>
      <c r="O219" s="31" t="s">
        <v>6549</v>
      </c>
      <c r="P219" s="31" t="str">
        <f t="shared" si="17"/>
        <v>HD_HOUS_SELL_TXTUP</v>
      </c>
      <c r="Q219" s="31" t="s">
        <v>6550</v>
      </c>
      <c r="R219" s="31" t="str">
        <f t="shared" si="18"/>
        <v>HOUSENO</v>
      </c>
      <c r="S219" s="31" t="s">
        <v>6551</v>
      </c>
      <c r="T219" s="31" t="str">
        <f t="shared" si="19"/>
        <v>호</v>
      </c>
      <c r="U219" s="31" t="s">
        <v>6548</v>
      </c>
    </row>
    <row r="220" spans="1:21" x14ac:dyDescent="0.3">
      <c r="A220" s="38" t="s">
        <v>5145</v>
      </c>
      <c r="B220" s="38" t="s">
        <v>5146</v>
      </c>
      <c r="C220" s="38" t="s">
        <v>4837</v>
      </c>
      <c r="D220" s="38" t="s">
        <v>4838</v>
      </c>
      <c r="E220" s="38" t="s">
        <v>4839</v>
      </c>
      <c r="F220" s="33" t="s">
        <v>399</v>
      </c>
      <c r="G220" s="33" t="s">
        <v>399</v>
      </c>
      <c r="H220" s="38"/>
      <c r="J220" s="31" t="s">
        <v>6546</v>
      </c>
      <c r="K220" s="31" t="str">
        <f t="shared" si="15"/>
        <v>HD_HOUS_SELL_TXTUP</v>
      </c>
      <c r="L220" s="31" t="s">
        <v>6547</v>
      </c>
      <c r="M220" s="31" t="str">
        <f t="shared" si="16"/>
        <v>HD_계약_세대별분양대장_자료올리기</v>
      </c>
      <c r="N220" s="31" t="s">
        <v>6548</v>
      </c>
      <c r="O220" s="31" t="s">
        <v>6549</v>
      </c>
      <c r="P220" s="31" t="str">
        <f t="shared" si="17"/>
        <v>HD_HOUS_SELL_TXTUP</v>
      </c>
      <c r="Q220" s="31" t="s">
        <v>6550</v>
      </c>
      <c r="R220" s="31" t="str">
        <f t="shared" si="18"/>
        <v>CUST_CODE</v>
      </c>
      <c r="S220" s="31" t="s">
        <v>6551</v>
      </c>
      <c r="T220" s="31" t="str">
        <f t="shared" si="19"/>
        <v>거래처코드</v>
      </c>
      <c r="U220" s="31" t="s">
        <v>6548</v>
      </c>
    </row>
    <row r="221" spans="1:21" x14ac:dyDescent="0.3">
      <c r="A221" s="38" t="s">
        <v>5145</v>
      </c>
      <c r="B221" s="38" t="s">
        <v>5146</v>
      </c>
      <c r="C221" s="38" t="s">
        <v>5148</v>
      </c>
      <c r="D221" s="38" t="s">
        <v>5007</v>
      </c>
      <c r="E221" s="38" t="s">
        <v>4881</v>
      </c>
      <c r="F221" s="33" t="s">
        <v>399</v>
      </c>
      <c r="G221" s="33" t="s">
        <v>399</v>
      </c>
      <c r="H221" s="38"/>
      <c r="J221" s="31" t="s">
        <v>6546</v>
      </c>
      <c r="K221" s="31" t="str">
        <f t="shared" si="15"/>
        <v>HD_HOUS_SELL_TXTUP</v>
      </c>
      <c r="L221" s="31" t="s">
        <v>6547</v>
      </c>
      <c r="M221" s="31" t="str">
        <f t="shared" si="16"/>
        <v>HD_계약_세대별분양대장_자료올리기</v>
      </c>
      <c r="N221" s="31" t="s">
        <v>6548</v>
      </c>
      <c r="O221" s="31" t="s">
        <v>6549</v>
      </c>
      <c r="P221" s="31" t="str">
        <f t="shared" si="17"/>
        <v>HD_HOUS_SELL_TXTUP</v>
      </c>
      <c r="Q221" s="31" t="s">
        <v>6550</v>
      </c>
      <c r="R221" s="31" t="str">
        <f t="shared" si="18"/>
        <v>CONTDATE</v>
      </c>
      <c r="S221" s="31" t="s">
        <v>6551</v>
      </c>
      <c r="T221" s="31" t="str">
        <f t="shared" si="19"/>
        <v>계약일자</v>
      </c>
      <c r="U221" s="31" t="s">
        <v>6548</v>
      </c>
    </row>
    <row r="222" spans="1:21" x14ac:dyDescent="0.3">
      <c r="J222" s="31" t="s">
        <v>6546</v>
      </c>
      <c r="K222" s="31">
        <f t="shared" si="15"/>
        <v>0</v>
      </c>
      <c r="L222" s="31" t="s">
        <v>6547</v>
      </c>
      <c r="M222" s="31">
        <f t="shared" si="16"/>
        <v>0</v>
      </c>
      <c r="N222" s="31" t="s">
        <v>6548</v>
      </c>
      <c r="O222" s="31" t="s">
        <v>6549</v>
      </c>
      <c r="P222" s="31">
        <f t="shared" si="17"/>
        <v>0</v>
      </c>
      <c r="Q222" s="31" t="s">
        <v>6550</v>
      </c>
      <c r="R222" s="31">
        <f t="shared" si="18"/>
        <v>0</v>
      </c>
      <c r="S222" s="31" t="s">
        <v>6551</v>
      </c>
      <c r="T222" s="31">
        <f t="shared" si="19"/>
        <v>0</v>
      </c>
      <c r="U222" s="31" t="s">
        <v>6548</v>
      </c>
    </row>
    <row r="223" spans="1:21" x14ac:dyDescent="0.3">
      <c r="A223" s="38" t="s">
        <v>5145</v>
      </c>
      <c r="B223" s="38" t="s">
        <v>5146</v>
      </c>
      <c r="C223" s="38" t="s">
        <v>5149</v>
      </c>
      <c r="D223" s="38" t="s">
        <v>5150</v>
      </c>
      <c r="E223" s="38" t="s">
        <v>4881</v>
      </c>
      <c r="F223" s="33" t="s">
        <v>399</v>
      </c>
      <c r="G223" s="33" t="s">
        <v>399</v>
      </c>
      <c r="H223" s="38"/>
      <c r="J223" s="31" t="s">
        <v>6546</v>
      </c>
      <c r="K223" s="31" t="str">
        <f t="shared" si="15"/>
        <v>HD_HOUS_SELL_TXTUP</v>
      </c>
      <c r="L223" s="31" t="s">
        <v>6547</v>
      </c>
      <c r="M223" s="31" t="str">
        <f t="shared" si="16"/>
        <v>HD_계약_세대별분양대장_자료올리기</v>
      </c>
      <c r="N223" s="31" t="s">
        <v>6548</v>
      </c>
      <c r="O223" s="31" t="s">
        <v>6549</v>
      </c>
      <c r="P223" s="31" t="str">
        <f t="shared" si="17"/>
        <v>HD_HOUS_SELL_TXTUP</v>
      </c>
      <c r="Q223" s="31" t="s">
        <v>6550</v>
      </c>
      <c r="R223" s="31" t="str">
        <f t="shared" si="18"/>
        <v>RECEIPTDATE</v>
      </c>
      <c r="S223" s="31" t="s">
        <v>6551</v>
      </c>
      <c r="T223" s="31" t="str">
        <f t="shared" si="19"/>
        <v>납입일자</v>
      </c>
      <c r="U223" s="31" t="s">
        <v>6548</v>
      </c>
    </row>
    <row r="224" spans="1:21" x14ac:dyDescent="0.3">
      <c r="A224" s="38" t="s">
        <v>5145</v>
      </c>
      <c r="B224" s="38" t="s">
        <v>5146</v>
      </c>
      <c r="C224" s="38" t="s">
        <v>5151</v>
      </c>
      <c r="D224" s="38" t="s">
        <v>5152</v>
      </c>
      <c r="E224" s="38" t="s">
        <v>4884</v>
      </c>
      <c r="F224" s="33" t="s">
        <v>399</v>
      </c>
      <c r="G224" s="33" t="s">
        <v>399</v>
      </c>
      <c r="H224" s="38"/>
      <c r="J224" s="31" t="s">
        <v>6546</v>
      </c>
      <c r="K224" s="31" t="str">
        <f t="shared" si="15"/>
        <v>HD_HOUS_SELL_TXTUP</v>
      </c>
      <c r="L224" s="31" t="s">
        <v>6547</v>
      </c>
      <c r="M224" s="31" t="str">
        <f t="shared" si="16"/>
        <v>HD_계약_세대별분양대장_자료올리기</v>
      </c>
      <c r="N224" s="31" t="s">
        <v>6548</v>
      </c>
      <c r="O224" s="31" t="s">
        <v>6549</v>
      </c>
      <c r="P224" s="31" t="str">
        <f t="shared" si="17"/>
        <v>HD_HOUS_SELL_TXTUP</v>
      </c>
      <c r="Q224" s="31" t="s">
        <v>6550</v>
      </c>
      <c r="R224" s="31" t="str">
        <f t="shared" si="18"/>
        <v>RECEIPTAMT</v>
      </c>
      <c r="S224" s="31" t="s">
        <v>6551</v>
      </c>
      <c r="T224" s="31" t="str">
        <f t="shared" si="19"/>
        <v>납입금</v>
      </c>
      <c r="U224" s="31" t="s">
        <v>6548</v>
      </c>
    </row>
    <row r="225" spans="1:21" x14ac:dyDescent="0.3">
      <c r="A225" s="38" t="s">
        <v>5145</v>
      </c>
      <c r="B225" s="38" t="s">
        <v>5146</v>
      </c>
      <c r="C225" s="38" t="s">
        <v>5153</v>
      </c>
      <c r="D225" s="38" t="s">
        <v>4936</v>
      </c>
      <c r="E225" s="38" t="s">
        <v>4851</v>
      </c>
      <c r="F225" s="33" t="s">
        <v>399</v>
      </c>
      <c r="G225" s="33" t="s">
        <v>399</v>
      </c>
      <c r="H225" s="38"/>
      <c r="J225" s="31" t="s">
        <v>6546</v>
      </c>
      <c r="K225" s="31" t="str">
        <f t="shared" si="15"/>
        <v>HD_HOUS_SELL_TXTUP</v>
      </c>
      <c r="L225" s="31" t="s">
        <v>6547</v>
      </c>
      <c r="M225" s="31" t="str">
        <f t="shared" si="16"/>
        <v>HD_계약_세대별분양대장_자료올리기</v>
      </c>
      <c r="N225" s="31" t="s">
        <v>6548</v>
      </c>
      <c r="O225" s="31" t="s">
        <v>6549</v>
      </c>
      <c r="P225" s="31" t="str">
        <f t="shared" si="17"/>
        <v>HD_HOUS_SELL_TXTUP</v>
      </c>
      <c r="Q225" s="31" t="s">
        <v>6550</v>
      </c>
      <c r="R225" s="31" t="str">
        <f t="shared" si="18"/>
        <v>CONT_YN</v>
      </c>
      <c r="S225" s="31" t="s">
        <v>6551</v>
      </c>
      <c r="T225" s="31" t="str">
        <f t="shared" si="19"/>
        <v>처리여부</v>
      </c>
      <c r="U225" s="31" t="s">
        <v>6548</v>
      </c>
    </row>
    <row r="226" spans="1:21" x14ac:dyDescent="0.3">
      <c r="A226" s="38" t="s">
        <v>5145</v>
      </c>
      <c r="B226" s="38" t="s">
        <v>5146</v>
      </c>
      <c r="C226" s="38" t="s">
        <v>4937</v>
      </c>
      <c r="D226" s="38" t="s">
        <v>4938</v>
      </c>
      <c r="E226" s="38" t="s">
        <v>4939</v>
      </c>
      <c r="F226" s="33" t="s">
        <v>399</v>
      </c>
      <c r="G226" s="33" t="s">
        <v>399</v>
      </c>
      <c r="H226" s="38"/>
      <c r="J226" s="31" t="s">
        <v>6546</v>
      </c>
      <c r="K226" s="31" t="str">
        <f t="shared" si="15"/>
        <v>HD_HOUS_SELL_TXTUP</v>
      </c>
      <c r="L226" s="31" t="s">
        <v>6547</v>
      </c>
      <c r="M226" s="31" t="str">
        <f t="shared" si="16"/>
        <v>HD_계약_세대별분양대장_자료올리기</v>
      </c>
      <c r="N226" s="31" t="s">
        <v>6548</v>
      </c>
      <c r="O226" s="31" t="s">
        <v>6549</v>
      </c>
      <c r="P226" s="31" t="str">
        <f t="shared" si="17"/>
        <v>HD_HOUS_SELL_TXTUP</v>
      </c>
      <c r="Q226" s="31" t="s">
        <v>6550</v>
      </c>
      <c r="R226" s="31" t="str">
        <f t="shared" si="18"/>
        <v>ERR_MESSAGE</v>
      </c>
      <c r="S226" s="31" t="s">
        <v>6551</v>
      </c>
      <c r="T226" s="31" t="str">
        <f t="shared" si="19"/>
        <v>오류내용</v>
      </c>
      <c r="U226" s="31" t="s">
        <v>6548</v>
      </c>
    </row>
    <row r="227" spans="1:21" x14ac:dyDescent="0.3">
      <c r="A227" s="38" t="s">
        <v>5145</v>
      </c>
      <c r="B227" s="38" t="s">
        <v>5146</v>
      </c>
      <c r="C227" s="38" t="s">
        <v>4887</v>
      </c>
      <c r="D227" s="38" t="s">
        <v>4888</v>
      </c>
      <c r="E227" s="38" t="s">
        <v>4848</v>
      </c>
      <c r="F227" s="33" t="s">
        <v>399</v>
      </c>
      <c r="G227" s="33" t="s">
        <v>399</v>
      </c>
      <c r="H227" s="38"/>
      <c r="J227" s="31" t="s">
        <v>6546</v>
      </c>
      <c r="K227" s="31" t="str">
        <f t="shared" si="15"/>
        <v>HD_HOUS_SELL_TXTUP</v>
      </c>
      <c r="L227" s="31" t="s">
        <v>6547</v>
      </c>
      <c r="M227" s="31" t="str">
        <f t="shared" si="16"/>
        <v>HD_계약_세대별분양대장_자료올리기</v>
      </c>
      <c r="N227" s="31" t="s">
        <v>6548</v>
      </c>
      <c r="O227" s="31" t="s">
        <v>6549</v>
      </c>
      <c r="P227" s="31" t="str">
        <f t="shared" si="17"/>
        <v>HD_HOUS_SELL_TXTUP</v>
      </c>
      <c r="Q227" s="31" t="s">
        <v>6550</v>
      </c>
      <c r="R227" s="31" t="str">
        <f t="shared" si="18"/>
        <v>INPUT_DUTY_ID</v>
      </c>
      <c r="S227" s="31" t="s">
        <v>6551</v>
      </c>
      <c r="T227" s="31" t="str">
        <f t="shared" si="19"/>
        <v>입력담당</v>
      </c>
      <c r="U227" s="31" t="s">
        <v>6548</v>
      </c>
    </row>
    <row r="228" spans="1:21" x14ac:dyDescent="0.3">
      <c r="A228" s="38" t="s">
        <v>5145</v>
      </c>
      <c r="B228" s="38" t="s">
        <v>5146</v>
      </c>
      <c r="C228" s="38" t="s">
        <v>4889</v>
      </c>
      <c r="D228" s="38" t="s">
        <v>4890</v>
      </c>
      <c r="E228" s="38" t="s">
        <v>4863</v>
      </c>
      <c r="F228" s="33" t="s">
        <v>399</v>
      </c>
      <c r="G228" s="33" t="s">
        <v>399</v>
      </c>
      <c r="H228" s="38"/>
      <c r="J228" s="31" t="s">
        <v>6546</v>
      </c>
      <c r="K228" s="31" t="str">
        <f t="shared" si="15"/>
        <v>HD_HOUS_SELL_TXTUP</v>
      </c>
      <c r="L228" s="31" t="s">
        <v>6547</v>
      </c>
      <c r="M228" s="31" t="str">
        <f t="shared" si="16"/>
        <v>HD_계약_세대별분양대장_자료올리기</v>
      </c>
      <c r="N228" s="31" t="s">
        <v>6548</v>
      </c>
      <c r="O228" s="31" t="s">
        <v>6549</v>
      </c>
      <c r="P228" s="31" t="str">
        <f t="shared" si="17"/>
        <v>HD_HOUS_SELL_TXTUP</v>
      </c>
      <c r="Q228" s="31" t="s">
        <v>6550</v>
      </c>
      <c r="R228" s="31" t="str">
        <f t="shared" si="18"/>
        <v>INPUT_DATE</v>
      </c>
      <c r="S228" s="31" t="s">
        <v>6551</v>
      </c>
      <c r="T228" s="31" t="str">
        <f t="shared" si="19"/>
        <v>입력일시</v>
      </c>
      <c r="U228" s="31" t="s">
        <v>6548</v>
      </c>
    </row>
    <row r="229" spans="1:21" x14ac:dyDescent="0.3">
      <c r="A229" s="38" t="s">
        <v>5145</v>
      </c>
      <c r="B229" s="38" t="s">
        <v>5146</v>
      </c>
      <c r="C229" s="38" t="s">
        <v>4891</v>
      </c>
      <c r="D229" s="38" t="s">
        <v>4892</v>
      </c>
      <c r="E229" s="38" t="s">
        <v>4848</v>
      </c>
      <c r="F229" s="33" t="s">
        <v>399</v>
      </c>
      <c r="G229" s="33" t="s">
        <v>399</v>
      </c>
      <c r="H229" s="38"/>
      <c r="J229" s="31" t="s">
        <v>6546</v>
      </c>
      <c r="K229" s="31" t="str">
        <f t="shared" si="15"/>
        <v>HD_HOUS_SELL_TXTUP</v>
      </c>
      <c r="L229" s="31" t="s">
        <v>6547</v>
      </c>
      <c r="M229" s="31" t="str">
        <f t="shared" si="16"/>
        <v>HD_계약_세대별분양대장_자료올리기</v>
      </c>
      <c r="N229" s="31" t="s">
        <v>6548</v>
      </c>
      <c r="O229" s="31" t="s">
        <v>6549</v>
      </c>
      <c r="P229" s="31" t="str">
        <f t="shared" si="17"/>
        <v>HD_HOUS_SELL_TXTUP</v>
      </c>
      <c r="Q229" s="31" t="s">
        <v>6550</v>
      </c>
      <c r="R229" s="31" t="str">
        <f t="shared" si="18"/>
        <v>CHG_DUTY_ID</v>
      </c>
      <c r="S229" s="31" t="s">
        <v>6551</v>
      </c>
      <c r="T229" s="31" t="str">
        <f t="shared" si="19"/>
        <v>수정담당</v>
      </c>
      <c r="U229" s="31" t="s">
        <v>6548</v>
      </c>
    </row>
    <row r="230" spans="1:21" x14ac:dyDescent="0.3">
      <c r="A230" s="38" t="s">
        <v>5145</v>
      </c>
      <c r="B230" s="38" t="s">
        <v>5146</v>
      </c>
      <c r="C230" s="38" t="s">
        <v>4893</v>
      </c>
      <c r="D230" s="38" t="s">
        <v>4894</v>
      </c>
      <c r="E230" s="38" t="s">
        <v>4863</v>
      </c>
      <c r="F230" s="33" t="s">
        <v>399</v>
      </c>
      <c r="G230" s="33" t="s">
        <v>399</v>
      </c>
      <c r="H230" s="38"/>
      <c r="J230" s="31" t="s">
        <v>6546</v>
      </c>
      <c r="K230" s="31" t="str">
        <f t="shared" si="15"/>
        <v>HD_HOUS_SELL_TXTUP</v>
      </c>
      <c r="L230" s="31" t="s">
        <v>6547</v>
      </c>
      <c r="M230" s="31" t="str">
        <f t="shared" si="16"/>
        <v>HD_계약_세대별분양대장_자료올리기</v>
      </c>
      <c r="N230" s="31" t="s">
        <v>6548</v>
      </c>
      <c r="O230" s="31" t="s">
        <v>6549</v>
      </c>
      <c r="P230" s="31" t="str">
        <f t="shared" si="17"/>
        <v>HD_HOUS_SELL_TXTUP</v>
      </c>
      <c r="Q230" s="31" t="s">
        <v>6550</v>
      </c>
      <c r="R230" s="31" t="str">
        <f t="shared" si="18"/>
        <v>CHG_DATE</v>
      </c>
      <c r="S230" s="31" t="s">
        <v>6551</v>
      </c>
      <c r="T230" s="31" t="str">
        <f t="shared" si="19"/>
        <v>수정일시</v>
      </c>
      <c r="U230" s="31" t="s">
        <v>6548</v>
      </c>
    </row>
    <row r="231" spans="1:21" x14ac:dyDescent="0.3">
      <c r="A231" s="38" t="s">
        <v>5154</v>
      </c>
      <c r="B231" s="38" t="s">
        <v>5155</v>
      </c>
      <c r="C231" s="38" t="s">
        <v>4849</v>
      </c>
      <c r="D231" s="38" t="s">
        <v>4850</v>
      </c>
      <c r="E231" s="38" t="s">
        <v>4851</v>
      </c>
      <c r="F231" s="33" t="s">
        <v>4840</v>
      </c>
      <c r="G231" s="33" t="s">
        <v>4840</v>
      </c>
      <c r="H231" s="38" t="s">
        <v>5005</v>
      </c>
      <c r="J231" s="31" t="s">
        <v>6546</v>
      </c>
      <c r="K231" s="31" t="str">
        <f t="shared" si="15"/>
        <v>HD_REFER_GIFT</v>
      </c>
      <c r="L231" s="31" t="s">
        <v>6547</v>
      </c>
      <c r="M231" s="31" t="str">
        <f t="shared" si="16"/>
        <v>HD_계약_세대별서비스지급</v>
      </c>
      <c r="N231" s="31" t="s">
        <v>6548</v>
      </c>
      <c r="O231" s="31" t="s">
        <v>6549</v>
      </c>
      <c r="P231" s="31" t="str">
        <f t="shared" si="17"/>
        <v>HD_REFER_GIFT</v>
      </c>
      <c r="Q231" s="31" t="s">
        <v>6550</v>
      </c>
      <c r="R231" s="31" t="str">
        <f t="shared" si="18"/>
        <v>HOUSETAG</v>
      </c>
      <c r="S231" s="31" t="s">
        <v>6551</v>
      </c>
      <c r="T231" s="31" t="str">
        <f t="shared" si="19"/>
        <v>분양구분</v>
      </c>
      <c r="U231" s="31" t="s">
        <v>6548</v>
      </c>
    </row>
    <row r="232" spans="1:21" x14ac:dyDescent="0.3">
      <c r="A232" s="38" t="s">
        <v>5154</v>
      </c>
      <c r="B232" s="38" t="s">
        <v>5155</v>
      </c>
      <c r="C232" s="38" t="s">
        <v>4846</v>
      </c>
      <c r="D232" s="38" t="s">
        <v>4867</v>
      </c>
      <c r="E232" s="38" t="s">
        <v>4848</v>
      </c>
      <c r="F232" s="33" t="s">
        <v>4840</v>
      </c>
      <c r="G232" s="33" t="s">
        <v>4840</v>
      </c>
      <c r="H232" s="38"/>
      <c r="J232" s="31" t="s">
        <v>6546</v>
      </c>
      <c r="K232" s="31" t="str">
        <f t="shared" si="15"/>
        <v>HD_REFER_GIFT</v>
      </c>
      <c r="L232" s="31" t="s">
        <v>6547</v>
      </c>
      <c r="M232" s="31" t="str">
        <f t="shared" si="16"/>
        <v>HD_계약_세대별서비스지급</v>
      </c>
      <c r="N232" s="31" t="s">
        <v>6548</v>
      </c>
      <c r="O232" s="31" t="s">
        <v>6549</v>
      </c>
      <c r="P232" s="31" t="str">
        <f t="shared" si="17"/>
        <v>HD_REFER_GIFT</v>
      </c>
      <c r="Q232" s="31" t="s">
        <v>6550</v>
      </c>
      <c r="R232" s="31" t="str">
        <f t="shared" si="18"/>
        <v>DEPT_CODE</v>
      </c>
      <c r="S232" s="31" t="s">
        <v>6551</v>
      </c>
      <c r="T232" s="31" t="str">
        <f t="shared" si="19"/>
        <v>사업코드</v>
      </c>
      <c r="U232" s="31" t="s">
        <v>6548</v>
      </c>
    </row>
    <row r="233" spans="1:21" x14ac:dyDescent="0.3">
      <c r="A233" s="38" t="s">
        <v>5154</v>
      </c>
      <c r="B233" s="38" t="s">
        <v>5155</v>
      </c>
      <c r="C233" s="38" t="s">
        <v>4950</v>
      </c>
      <c r="D233" s="38" t="s">
        <v>4838</v>
      </c>
      <c r="E233" s="38" t="s">
        <v>4839</v>
      </c>
      <c r="F233" s="33" t="s">
        <v>4840</v>
      </c>
      <c r="G233" s="33" t="s">
        <v>4840</v>
      </c>
      <c r="H233" s="38"/>
      <c r="J233" s="31" t="s">
        <v>6546</v>
      </c>
      <c r="K233" s="31" t="str">
        <f t="shared" si="15"/>
        <v>HD_REFER_GIFT</v>
      </c>
      <c r="L233" s="31" t="s">
        <v>6547</v>
      </c>
      <c r="M233" s="31" t="str">
        <f t="shared" si="16"/>
        <v>HD_계약_세대별서비스지급</v>
      </c>
      <c r="N233" s="31" t="s">
        <v>6548</v>
      </c>
      <c r="O233" s="31" t="s">
        <v>6549</v>
      </c>
      <c r="P233" s="31" t="str">
        <f t="shared" si="17"/>
        <v>HD_REFER_GIFT</v>
      </c>
      <c r="Q233" s="31" t="s">
        <v>6550</v>
      </c>
      <c r="R233" s="31" t="str">
        <f t="shared" si="18"/>
        <v>cust_code</v>
      </c>
      <c r="S233" s="31" t="s">
        <v>6551</v>
      </c>
      <c r="T233" s="31" t="str">
        <f t="shared" si="19"/>
        <v>거래처코드</v>
      </c>
      <c r="U233" s="31" t="s">
        <v>6548</v>
      </c>
    </row>
    <row r="234" spans="1:21" x14ac:dyDescent="0.3">
      <c r="A234" s="38" t="s">
        <v>5154</v>
      </c>
      <c r="B234" s="38" t="s">
        <v>5155</v>
      </c>
      <c r="C234" s="38" t="s">
        <v>4841</v>
      </c>
      <c r="D234" s="38" t="s">
        <v>4842</v>
      </c>
      <c r="E234" s="38" t="s">
        <v>4843</v>
      </c>
      <c r="F234" s="33" t="s">
        <v>4840</v>
      </c>
      <c r="G234" s="33" t="s">
        <v>4840</v>
      </c>
      <c r="H234" s="38"/>
      <c r="J234" s="31" t="s">
        <v>6546</v>
      </c>
      <c r="K234" s="31" t="str">
        <f t="shared" si="15"/>
        <v>HD_REFER_GIFT</v>
      </c>
      <c r="L234" s="31" t="s">
        <v>6547</v>
      </c>
      <c r="M234" s="31" t="str">
        <f t="shared" si="16"/>
        <v>HD_계약_세대별서비스지급</v>
      </c>
      <c r="N234" s="31" t="s">
        <v>6548</v>
      </c>
      <c r="O234" s="31" t="s">
        <v>6549</v>
      </c>
      <c r="P234" s="31" t="str">
        <f t="shared" si="17"/>
        <v>HD_REFER_GIFT</v>
      </c>
      <c r="Q234" s="31" t="s">
        <v>6550</v>
      </c>
      <c r="R234" s="31" t="str">
        <f t="shared" si="18"/>
        <v>SEQ</v>
      </c>
      <c r="S234" s="31" t="s">
        <v>6551</v>
      </c>
      <c r="T234" s="31" t="str">
        <f t="shared" si="19"/>
        <v>고객순번</v>
      </c>
      <c r="U234" s="31" t="s">
        <v>6548</v>
      </c>
    </row>
    <row r="235" spans="1:21" x14ac:dyDescent="0.3">
      <c r="A235" s="38" t="s">
        <v>5154</v>
      </c>
      <c r="B235" s="38" t="s">
        <v>5155</v>
      </c>
      <c r="C235" s="38" t="s">
        <v>5156</v>
      </c>
      <c r="D235" s="38" t="s">
        <v>5157</v>
      </c>
      <c r="E235" s="38" t="s">
        <v>4997</v>
      </c>
      <c r="F235" s="33" t="s">
        <v>4840</v>
      </c>
      <c r="G235" s="33" t="s">
        <v>4840</v>
      </c>
      <c r="H235" s="38"/>
      <c r="J235" s="31" t="s">
        <v>6546</v>
      </c>
      <c r="K235" s="31" t="str">
        <f t="shared" si="15"/>
        <v>HD_REFER_GIFT</v>
      </c>
      <c r="L235" s="31" t="s">
        <v>6547</v>
      </c>
      <c r="M235" s="31" t="str">
        <f t="shared" si="16"/>
        <v>HD_계약_세대별서비스지급</v>
      </c>
      <c r="N235" s="31" t="s">
        <v>6548</v>
      </c>
      <c r="O235" s="31" t="s">
        <v>6549</v>
      </c>
      <c r="P235" s="31" t="str">
        <f t="shared" si="17"/>
        <v>HD_REFER_GIFT</v>
      </c>
      <c r="Q235" s="31" t="s">
        <v>6550</v>
      </c>
      <c r="R235" s="31" t="str">
        <f t="shared" si="18"/>
        <v>GIFTCODE</v>
      </c>
      <c r="S235" s="31" t="s">
        <v>6551</v>
      </c>
      <c r="T235" s="31" t="str">
        <f t="shared" si="19"/>
        <v>선물품목코드</v>
      </c>
      <c r="U235" s="31" t="s">
        <v>6548</v>
      </c>
    </row>
    <row r="236" spans="1:21" x14ac:dyDescent="0.3">
      <c r="A236" s="38" t="s">
        <v>5154</v>
      </c>
      <c r="B236" s="38" t="s">
        <v>5155</v>
      </c>
      <c r="C236" s="38" t="s">
        <v>5158</v>
      </c>
      <c r="D236" s="38" t="s">
        <v>5159</v>
      </c>
      <c r="E236" s="38" t="s">
        <v>4881</v>
      </c>
      <c r="F236" s="33" t="s">
        <v>399</v>
      </c>
      <c r="G236" s="33" t="s">
        <v>399</v>
      </c>
      <c r="H236" s="38"/>
      <c r="J236" s="31" t="s">
        <v>6546</v>
      </c>
      <c r="K236" s="31" t="str">
        <f t="shared" si="15"/>
        <v>HD_REFER_GIFT</v>
      </c>
      <c r="L236" s="31" t="s">
        <v>6547</v>
      </c>
      <c r="M236" s="31" t="str">
        <f t="shared" si="16"/>
        <v>HD_계약_세대별서비스지급</v>
      </c>
      <c r="N236" s="31" t="s">
        <v>6548</v>
      </c>
      <c r="O236" s="31" t="s">
        <v>6549</v>
      </c>
      <c r="P236" s="31" t="str">
        <f t="shared" si="17"/>
        <v>HD_REFER_GIFT</v>
      </c>
      <c r="Q236" s="31" t="s">
        <v>6550</v>
      </c>
      <c r="R236" s="31" t="str">
        <f t="shared" si="18"/>
        <v>GIFTGIVEDATE</v>
      </c>
      <c r="S236" s="31" t="s">
        <v>6551</v>
      </c>
      <c r="T236" s="31" t="str">
        <f t="shared" si="19"/>
        <v>서비스지급일자</v>
      </c>
      <c r="U236" s="31" t="s">
        <v>6548</v>
      </c>
    </row>
    <row r="237" spans="1:21" x14ac:dyDescent="0.3">
      <c r="A237" s="38" t="s">
        <v>5154</v>
      </c>
      <c r="B237" s="38" t="s">
        <v>5155</v>
      </c>
      <c r="C237" s="38" t="s">
        <v>4975</v>
      </c>
      <c r="D237" s="38" t="s">
        <v>4888</v>
      </c>
      <c r="E237" s="38" t="s">
        <v>4848</v>
      </c>
      <c r="F237" s="33" t="s">
        <v>399</v>
      </c>
      <c r="G237" s="33" t="s">
        <v>399</v>
      </c>
      <c r="H237" s="38"/>
      <c r="J237" s="31" t="s">
        <v>6546</v>
      </c>
      <c r="K237" s="31" t="str">
        <f t="shared" si="15"/>
        <v>HD_REFER_GIFT</v>
      </c>
      <c r="L237" s="31" t="s">
        <v>6547</v>
      </c>
      <c r="M237" s="31" t="str">
        <f t="shared" si="16"/>
        <v>HD_계약_세대별서비스지급</v>
      </c>
      <c r="N237" s="31" t="s">
        <v>6548</v>
      </c>
      <c r="O237" s="31" t="s">
        <v>6549</v>
      </c>
      <c r="P237" s="31" t="str">
        <f t="shared" si="17"/>
        <v>HD_REFER_GIFT</v>
      </c>
      <c r="Q237" s="31" t="s">
        <v>6550</v>
      </c>
      <c r="R237" s="31" t="str">
        <f t="shared" si="18"/>
        <v>input_duty_id</v>
      </c>
      <c r="S237" s="31" t="s">
        <v>6551</v>
      </c>
      <c r="T237" s="31" t="str">
        <f t="shared" si="19"/>
        <v>입력담당</v>
      </c>
      <c r="U237" s="31" t="s">
        <v>6548</v>
      </c>
    </row>
    <row r="238" spans="1:21" x14ac:dyDescent="0.3">
      <c r="A238" s="38" t="s">
        <v>5154</v>
      </c>
      <c r="B238" s="38" t="s">
        <v>5155</v>
      </c>
      <c r="C238" s="38" t="s">
        <v>4976</v>
      </c>
      <c r="D238" s="38" t="s">
        <v>4890</v>
      </c>
      <c r="E238" s="38" t="s">
        <v>4863</v>
      </c>
      <c r="F238" s="33" t="s">
        <v>399</v>
      </c>
      <c r="G238" s="33" t="s">
        <v>399</v>
      </c>
      <c r="H238" s="38"/>
      <c r="J238" s="31" t="s">
        <v>6546</v>
      </c>
      <c r="K238" s="31" t="str">
        <f t="shared" si="15"/>
        <v>HD_REFER_GIFT</v>
      </c>
      <c r="L238" s="31" t="s">
        <v>6547</v>
      </c>
      <c r="M238" s="31" t="str">
        <f t="shared" si="16"/>
        <v>HD_계약_세대별서비스지급</v>
      </c>
      <c r="N238" s="31" t="s">
        <v>6548</v>
      </c>
      <c r="O238" s="31" t="s">
        <v>6549</v>
      </c>
      <c r="P238" s="31" t="str">
        <f t="shared" si="17"/>
        <v>HD_REFER_GIFT</v>
      </c>
      <c r="Q238" s="31" t="s">
        <v>6550</v>
      </c>
      <c r="R238" s="31" t="str">
        <f t="shared" si="18"/>
        <v>input_date</v>
      </c>
      <c r="S238" s="31" t="s">
        <v>6551</v>
      </c>
      <c r="T238" s="31" t="str">
        <f t="shared" si="19"/>
        <v>입력일시</v>
      </c>
      <c r="U238" s="31" t="s">
        <v>6548</v>
      </c>
    </row>
    <row r="239" spans="1:21" x14ac:dyDescent="0.3">
      <c r="A239" s="38" t="s">
        <v>5154</v>
      </c>
      <c r="B239" s="38" t="s">
        <v>5155</v>
      </c>
      <c r="C239" s="38" t="s">
        <v>4977</v>
      </c>
      <c r="D239" s="38" t="s">
        <v>4892</v>
      </c>
      <c r="E239" s="38" t="s">
        <v>4848</v>
      </c>
      <c r="F239" s="33" t="s">
        <v>399</v>
      </c>
      <c r="G239" s="33" t="s">
        <v>399</v>
      </c>
      <c r="H239" s="38"/>
      <c r="J239" s="31" t="s">
        <v>6546</v>
      </c>
      <c r="K239" s="31" t="str">
        <f t="shared" si="15"/>
        <v>HD_REFER_GIFT</v>
      </c>
      <c r="L239" s="31" t="s">
        <v>6547</v>
      </c>
      <c r="M239" s="31" t="str">
        <f t="shared" si="16"/>
        <v>HD_계약_세대별서비스지급</v>
      </c>
      <c r="N239" s="31" t="s">
        <v>6548</v>
      </c>
      <c r="O239" s="31" t="s">
        <v>6549</v>
      </c>
      <c r="P239" s="31" t="str">
        <f t="shared" si="17"/>
        <v>HD_REFER_GIFT</v>
      </c>
      <c r="Q239" s="31" t="s">
        <v>6550</v>
      </c>
      <c r="R239" s="31" t="str">
        <f t="shared" si="18"/>
        <v>chg_duty_id</v>
      </c>
      <c r="S239" s="31" t="s">
        <v>6551</v>
      </c>
      <c r="T239" s="31" t="str">
        <f t="shared" si="19"/>
        <v>수정담당</v>
      </c>
      <c r="U239" s="31" t="s">
        <v>6548</v>
      </c>
    </row>
    <row r="240" spans="1:21" x14ac:dyDescent="0.3">
      <c r="A240" s="38" t="s">
        <v>5154</v>
      </c>
      <c r="B240" s="38" t="s">
        <v>5155</v>
      </c>
      <c r="C240" s="38" t="s">
        <v>4978</v>
      </c>
      <c r="D240" s="38" t="s">
        <v>4894</v>
      </c>
      <c r="E240" s="38" t="s">
        <v>4863</v>
      </c>
      <c r="F240" s="33" t="s">
        <v>399</v>
      </c>
      <c r="G240" s="33" t="s">
        <v>399</v>
      </c>
      <c r="H240" s="38"/>
      <c r="J240" s="31" t="s">
        <v>6546</v>
      </c>
      <c r="K240" s="31" t="str">
        <f t="shared" si="15"/>
        <v>HD_REFER_GIFT</v>
      </c>
      <c r="L240" s="31" t="s">
        <v>6547</v>
      </c>
      <c r="M240" s="31" t="str">
        <f t="shared" si="16"/>
        <v>HD_계약_세대별서비스지급</v>
      </c>
      <c r="N240" s="31" t="s">
        <v>6548</v>
      </c>
      <c r="O240" s="31" t="s">
        <v>6549</v>
      </c>
      <c r="P240" s="31" t="str">
        <f t="shared" si="17"/>
        <v>HD_REFER_GIFT</v>
      </c>
      <c r="Q240" s="31" t="s">
        <v>6550</v>
      </c>
      <c r="R240" s="31" t="str">
        <f t="shared" si="18"/>
        <v>chg_date</v>
      </c>
      <c r="S240" s="31" t="s">
        <v>6551</v>
      </c>
      <c r="T240" s="31" t="str">
        <f t="shared" si="19"/>
        <v>수정일시</v>
      </c>
      <c r="U240" s="31" t="s">
        <v>6548</v>
      </c>
    </row>
    <row r="241" spans="1:21" x14ac:dyDescent="0.3">
      <c r="A241" s="38" t="s">
        <v>5160</v>
      </c>
      <c r="B241" s="38" t="s">
        <v>5161</v>
      </c>
      <c r="C241" s="38" t="s">
        <v>4950</v>
      </c>
      <c r="D241" s="38" t="s">
        <v>4838</v>
      </c>
      <c r="E241" s="38" t="s">
        <v>4839</v>
      </c>
      <c r="F241" s="33" t="s">
        <v>4840</v>
      </c>
      <c r="G241" s="33" t="s">
        <v>4840</v>
      </c>
      <c r="H241" s="38"/>
      <c r="J241" s="31" t="s">
        <v>6546</v>
      </c>
      <c r="K241" s="31" t="str">
        <f t="shared" si="15"/>
        <v>HD_HOUS_SELLDETAIL</v>
      </c>
      <c r="L241" s="31" t="s">
        <v>6547</v>
      </c>
      <c r="M241" s="31" t="str">
        <f t="shared" si="16"/>
        <v>HD_계약_세대별약정사항</v>
      </c>
      <c r="N241" s="31" t="s">
        <v>6548</v>
      </c>
      <c r="O241" s="31" t="s">
        <v>6549</v>
      </c>
      <c r="P241" s="31" t="str">
        <f t="shared" si="17"/>
        <v>HD_HOUS_SELLDETAIL</v>
      </c>
      <c r="Q241" s="31" t="s">
        <v>6550</v>
      </c>
      <c r="R241" s="31" t="str">
        <f t="shared" si="18"/>
        <v>cust_code</v>
      </c>
      <c r="S241" s="31" t="s">
        <v>6551</v>
      </c>
      <c r="T241" s="31" t="str">
        <f t="shared" si="19"/>
        <v>거래처코드</v>
      </c>
      <c r="U241" s="31" t="s">
        <v>6548</v>
      </c>
    </row>
    <row r="242" spans="1:21" x14ac:dyDescent="0.3">
      <c r="A242" s="38" t="s">
        <v>5160</v>
      </c>
      <c r="B242" s="38" t="s">
        <v>5161</v>
      </c>
      <c r="C242" s="38" t="s">
        <v>4841</v>
      </c>
      <c r="D242" s="38" t="s">
        <v>4842</v>
      </c>
      <c r="E242" s="38" t="s">
        <v>4843</v>
      </c>
      <c r="F242" s="33" t="s">
        <v>4840</v>
      </c>
      <c r="G242" s="33" t="s">
        <v>4840</v>
      </c>
      <c r="H242" s="38"/>
      <c r="J242" s="31" t="s">
        <v>6546</v>
      </c>
      <c r="K242" s="31" t="str">
        <f t="shared" si="15"/>
        <v>HD_HOUS_SELLDETAIL</v>
      </c>
      <c r="L242" s="31" t="s">
        <v>6547</v>
      </c>
      <c r="M242" s="31" t="str">
        <f t="shared" si="16"/>
        <v>HD_계약_세대별약정사항</v>
      </c>
      <c r="N242" s="31" t="s">
        <v>6548</v>
      </c>
      <c r="O242" s="31" t="s">
        <v>6549</v>
      </c>
      <c r="P242" s="31" t="str">
        <f t="shared" si="17"/>
        <v>HD_HOUS_SELLDETAIL</v>
      </c>
      <c r="Q242" s="31" t="s">
        <v>6550</v>
      </c>
      <c r="R242" s="31" t="str">
        <f t="shared" si="18"/>
        <v>SEQ</v>
      </c>
      <c r="S242" s="31" t="s">
        <v>6551</v>
      </c>
      <c r="T242" s="31" t="str">
        <f t="shared" si="19"/>
        <v>고객순번</v>
      </c>
      <c r="U242" s="31" t="s">
        <v>6548</v>
      </c>
    </row>
    <row r="243" spans="1:21" x14ac:dyDescent="0.3">
      <c r="A243" s="38" t="s">
        <v>5160</v>
      </c>
      <c r="B243" s="38" t="s">
        <v>5161</v>
      </c>
      <c r="C243" s="38" t="s">
        <v>5162</v>
      </c>
      <c r="D243" s="38" t="s">
        <v>5163</v>
      </c>
      <c r="E243" s="38" t="s">
        <v>4956</v>
      </c>
      <c r="F243" s="33" t="s">
        <v>4840</v>
      </c>
      <c r="G243" s="33" t="s">
        <v>399</v>
      </c>
      <c r="H243" s="38"/>
      <c r="J243" s="31" t="s">
        <v>6546</v>
      </c>
      <c r="K243" s="31" t="str">
        <f t="shared" si="15"/>
        <v>HD_HOUS_SELLDETAIL</v>
      </c>
      <c r="L243" s="31" t="s">
        <v>6547</v>
      </c>
      <c r="M243" s="31" t="str">
        <f t="shared" si="16"/>
        <v>HD_계약_세대별약정사항</v>
      </c>
      <c r="N243" s="31" t="s">
        <v>6548</v>
      </c>
      <c r="O243" s="31" t="s">
        <v>6549</v>
      </c>
      <c r="P243" s="31" t="str">
        <f t="shared" si="17"/>
        <v>HD_HOUS_SELLDETAIL</v>
      </c>
      <c r="Q243" s="31" t="s">
        <v>6550</v>
      </c>
      <c r="R243" s="31" t="str">
        <f t="shared" si="18"/>
        <v>COUNTS</v>
      </c>
      <c r="S243" s="31" t="s">
        <v>6551</v>
      </c>
      <c r="T243" s="31" t="str">
        <f t="shared" si="19"/>
        <v>차수</v>
      </c>
      <c r="U243" s="31" t="s">
        <v>6548</v>
      </c>
    </row>
    <row r="244" spans="1:21" x14ac:dyDescent="0.3">
      <c r="A244" s="38" t="s">
        <v>5160</v>
      </c>
      <c r="B244" s="38" t="s">
        <v>5161</v>
      </c>
      <c r="C244" s="38" t="s">
        <v>4846</v>
      </c>
      <c r="D244" s="38" t="s">
        <v>4847</v>
      </c>
      <c r="E244" s="38" t="s">
        <v>4848</v>
      </c>
      <c r="F244" s="33" t="s">
        <v>399</v>
      </c>
      <c r="G244" s="33" t="s">
        <v>399</v>
      </c>
      <c r="H244" s="38"/>
      <c r="J244" s="31" t="s">
        <v>6546</v>
      </c>
      <c r="K244" s="31" t="str">
        <f t="shared" si="15"/>
        <v>HD_HOUS_SELLDETAIL</v>
      </c>
      <c r="L244" s="31" t="s">
        <v>6547</v>
      </c>
      <c r="M244" s="31" t="str">
        <f t="shared" si="16"/>
        <v>HD_계약_세대별약정사항</v>
      </c>
      <c r="N244" s="31" t="s">
        <v>6548</v>
      </c>
      <c r="O244" s="31" t="s">
        <v>6549</v>
      </c>
      <c r="P244" s="31" t="str">
        <f t="shared" si="17"/>
        <v>HD_HOUS_SELLDETAIL</v>
      </c>
      <c r="Q244" s="31" t="s">
        <v>6550</v>
      </c>
      <c r="R244" s="31" t="str">
        <f t="shared" si="18"/>
        <v>DEPT_CODE</v>
      </c>
      <c r="S244" s="31" t="s">
        <v>6551</v>
      </c>
      <c r="T244" s="31" t="str">
        <f t="shared" si="19"/>
        <v>현장코드</v>
      </c>
      <c r="U244" s="31" t="s">
        <v>6548</v>
      </c>
    </row>
    <row r="245" spans="1:21" x14ac:dyDescent="0.3">
      <c r="A245" s="38" t="s">
        <v>5160</v>
      </c>
      <c r="B245" s="38" t="s">
        <v>5161</v>
      </c>
      <c r="C245" s="38" t="s">
        <v>4849</v>
      </c>
      <c r="D245" s="38" t="s">
        <v>4850</v>
      </c>
      <c r="E245" s="38" t="s">
        <v>4851</v>
      </c>
      <c r="F245" s="33" t="s">
        <v>399</v>
      </c>
      <c r="G245" s="33" t="s">
        <v>399</v>
      </c>
      <c r="H245" s="38"/>
      <c r="J245" s="31" t="s">
        <v>6546</v>
      </c>
      <c r="K245" s="31" t="str">
        <f t="shared" si="15"/>
        <v>HD_HOUS_SELLDETAIL</v>
      </c>
      <c r="L245" s="31" t="s">
        <v>6547</v>
      </c>
      <c r="M245" s="31" t="str">
        <f t="shared" si="16"/>
        <v>HD_계약_세대별약정사항</v>
      </c>
      <c r="N245" s="31" t="s">
        <v>6548</v>
      </c>
      <c r="O245" s="31" t="s">
        <v>6549</v>
      </c>
      <c r="P245" s="31" t="str">
        <f t="shared" si="17"/>
        <v>HD_HOUS_SELLDETAIL</v>
      </c>
      <c r="Q245" s="31" t="s">
        <v>6550</v>
      </c>
      <c r="R245" s="31" t="str">
        <f t="shared" si="18"/>
        <v>HOUSETAG</v>
      </c>
      <c r="S245" s="31" t="s">
        <v>6551</v>
      </c>
      <c r="T245" s="31" t="str">
        <f t="shared" si="19"/>
        <v>분양구분</v>
      </c>
      <c r="U245" s="31" t="s">
        <v>6548</v>
      </c>
    </row>
    <row r="246" spans="1:21" x14ac:dyDescent="0.3">
      <c r="A246" s="38" t="s">
        <v>5160</v>
      </c>
      <c r="B246" s="38" t="s">
        <v>5161</v>
      </c>
      <c r="C246" s="38" t="s">
        <v>4852</v>
      </c>
      <c r="D246" s="38" t="s">
        <v>4853</v>
      </c>
      <c r="E246" s="38" t="s">
        <v>4854</v>
      </c>
      <c r="F246" s="33" t="s">
        <v>399</v>
      </c>
      <c r="G246" s="33" t="s">
        <v>399</v>
      </c>
      <c r="H246" s="38"/>
      <c r="J246" s="31" t="s">
        <v>6546</v>
      </c>
      <c r="K246" s="31" t="str">
        <f t="shared" si="15"/>
        <v>HD_HOUS_SELLDETAIL</v>
      </c>
      <c r="L246" s="31" t="s">
        <v>6547</v>
      </c>
      <c r="M246" s="31" t="str">
        <f t="shared" si="16"/>
        <v>HD_계약_세대별약정사항</v>
      </c>
      <c r="N246" s="31" t="s">
        <v>6548</v>
      </c>
      <c r="O246" s="31" t="s">
        <v>6549</v>
      </c>
      <c r="P246" s="31" t="str">
        <f t="shared" si="17"/>
        <v>HD_HOUS_SELLDETAIL</v>
      </c>
      <c r="Q246" s="31" t="s">
        <v>6550</v>
      </c>
      <c r="R246" s="31" t="str">
        <f t="shared" si="18"/>
        <v>BUILDNO</v>
      </c>
      <c r="S246" s="31" t="s">
        <v>6551</v>
      </c>
      <c r="T246" s="31" t="str">
        <f t="shared" si="19"/>
        <v>동</v>
      </c>
      <c r="U246" s="31" t="s">
        <v>6548</v>
      </c>
    </row>
    <row r="247" spans="1:21" x14ac:dyDescent="0.3">
      <c r="A247" s="38" t="s">
        <v>5160</v>
      </c>
      <c r="B247" s="38" t="s">
        <v>5161</v>
      </c>
      <c r="C247" s="38" t="s">
        <v>4855</v>
      </c>
      <c r="D247" s="38" t="s">
        <v>4856</v>
      </c>
      <c r="E247" s="38" t="s">
        <v>4854</v>
      </c>
      <c r="F247" s="33" t="s">
        <v>399</v>
      </c>
      <c r="G247" s="33" t="s">
        <v>399</v>
      </c>
      <c r="H247" s="38"/>
      <c r="J247" s="31" t="s">
        <v>6546</v>
      </c>
      <c r="K247" s="31" t="str">
        <f t="shared" si="15"/>
        <v>HD_HOUS_SELLDETAIL</v>
      </c>
      <c r="L247" s="31" t="s">
        <v>6547</v>
      </c>
      <c r="M247" s="31" t="str">
        <f t="shared" si="16"/>
        <v>HD_계약_세대별약정사항</v>
      </c>
      <c r="N247" s="31" t="s">
        <v>6548</v>
      </c>
      <c r="O247" s="31" t="s">
        <v>6549</v>
      </c>
      <c r="P247" s="31" t="str">
        <f t="shared" si="17"/>
        <v>HD_HOUS_SELLDETAIL</v>
      </c>
      <c r="Q247" s="31" t="s">
        <v>6550</v>
      </c>
      <c r="R247" s="31" t="str">
        <f t="shared" si="18"/>
        <v>HOUSENO</v>
      </c>
      <c r="S247" s="31" t="s">
        <v>6551</v>
      </c>
      <c r="T247" s="31" t="str">
        <f t="shared" si="19"/>
        <v>호</v>
      </c>
      <c r="U247" s="31" t="s">
        <v>6548</v>
      </c>
    </row>
    <row r="248" spans="1:21" x14ac:dyDescent="0.3">
      <c r="A248" s="38" t="s">
        <v>5160</v>
      </c>
      <c r="B248" s="38" t="s">
        <v>5161</v>
      </c>
      <c r="C248" s="38" t="s">
        <v>4901</v>
      </c>
      <c r="D248" s="38" t="s">
        <v>5164</v>
      </c>
      <c r="E248" s="38" t="s">
        <v>4881</v>
      </c>
      <c r="F248" s="33" t="s">
        <v>399</v>
      </c>
      <c r="G248" s="33" t="s">
        <v>399</v>
      </c>
      <c r="H248" s="38"/>
      <c r="J248" s="31" t="s">
        <v>6546</v>
      </c>
      <c r="K248" s="31" t="str">
        <f t="shared" si="15"/>
        <v>HD_HOUS_SELLDETAIL</v>
      </c>
      <c r="L248" s="31" t="s">
        <v>6547</v>
      </c>
      <c r="M248" s="31" t="str">
        <f t="shared" si="16"/>
        <v>HD_계약_세대별약정사항</v>
      </c>
      <c r="N248" s="31" t="s">
        <v>6548</v>
      </c>
      <c r="O248" s="31" t="s">
        <v>6549</v>
      </c>
      <c r="P248" s="31" t="str">
        <f t="shared" si="17"/>
        <v>HD_HOUS_SELLDETAIL</v>
      </c>
      <c r="Q248" s="31" t="s">
        <v>6550</v>
      </c>
      <c r="R248" s="31" t="str">
        <f t="shared" si="18"/>
        <v>AGREEDATE</v>
      </c>
      <c r="S248" s="31" t="s">
        <v>6551</v>
      </c>
      <c r="T248" s="31" t="str">
        <f t="shared" si="19"/>
        <v>약정일자</v>
      </c>
      <c r="U248" s="31" t="s">
        <v>6548</v>
      </c>
    </row>
    <row r="249" spans="1:21" x14ac:dyDescent="0.3">
      <c r="A249" s="38" t="s">
        <v>5160</v>
      </c>
      <c r="B249" s="38" t="s">
        <v>5161</v>
      </c>
      <c r="C249" s="38" t="s">
        <v>5165</v>
      </c>
      <c r="D249" s="38" t="s">
        <v>5166</v>
      </c>
      <c r="E249" s="38" t="s">
        <v>5167</v>
      </c>
      <c r="F249" s="33" t="s">
        <v>399</v>
      </c>
      <c r="G249" s="33" t="s">
        <v>399</v>
      </c>
      <c r="H249" s="38"/>
      <c r="J249" s="31" t="s">
        <v>6546</v>
      </c>
      <c r="K249" s="31" t="str">
        <f t="shared" si="15"/>
        <v>HD_HOUS_SELLDETAIL</v>
      </c>
      <c r="L249" s="31" t="s">
        <v>6547</v>
      </c>
      <c r="M249" s="31" t="str">
        <f t="shared" si="16"/>
        <v>HD_계약_세대별약정사항</v>
      </c>
      <c r="N249" s="31" t="s">
        <v>6548</v>
      </c>
      <c r="O249" s="31" t="s">
        <v>6549</v>
      </c>
      <c r="P249" s="31" t="str">
        <f t="shared" si="17"/>
        <v>HD_HOUS_SELLDETAIL</v>
      </c>
      <c r="Q249" s="31" t="s">
        <v>6550</v>
      </c>
      <c r="R249" s="31" t="str">
        <f t="shared" si="18"/>
        <v>LANDAMT</v>
      </c>
      <c r="S249" s="31" t="s">
        <v>6551</v>
      </c>
      <c r="T249" s="31" t="str">
        <f t="shared" si="19"/>
        <v>토지가액</v>
      </c>
      <c r="U249" s="31" t="s">
        <v>6548</v>
      </c>
    </row>
    <row r="250" spans="1:21" x14ac:dyDescent="0.3">
      <c r="A250" s="38" t="s">
        <v>5160</v>
      </c>
      <c r="B250" s="38" t="s">
        <v>5161</v>
      </c>
      <c r="C250" s="38" t="s">
        <v>5168</v>
      </c>
      <c r="D250" s="38" t="s">
        <v>5169</v>
      </c>
      <c r="E250" s="38" t="s">
        <v>5167</v>
      </c>
      <c r="F250" s="33" t="s">
        <v>399</v>
      </c>
      <c r="G250" s="33" t="s">
        <v>399</v>
      </c>
      <c r="H250" s="38"/>
      <c r="J250" s="31" t="s">
        <v>6546</v>
      </c>
      <c r="K250" s="31" t="str">
        <f t="shared" ref="K250:K310" si="20">A250</f>
        <v>HD_HOUS_SELLDETAIL</v>
      </c>
      <c r="L250" s="31" t="s">
        <v>6547</v>
      </c>
      <c r="M250" s="31" t="str">
        <f t="shared" ref="M250:M310" si="21">B250</f>
        <v>HD_계약_세대별약정사항</v>
      </c>
      <c r="N250" s="31" t="s">
        <v>6548</v>
      </c>
      <c r="O250" s="31" t="s">
        <v>6549</v>
      </c>
      <c r="P250" s="31" t="str">
        <f t="shared" ref="P250:P310" si="22">A250</f>
        <v>HD_HOUS_SELLDETAIL</v>
      </c>
      <c r="Q250" s="31" t="s">
        <v>6550</v>
      </c>
      <c r="R250" s="31" t="str">
        <f t="shared" ref="R250:R310" si="23">C250</f>
        <v>BUILDAMT</v>
      </c>
      <c r="S250" s="31" t="s">
        <v>6551</v>
      </c>
      <c r="T250" s="31" t="str">
        <f t="shared" ref="T250:T310" si="24">D250</f>
        <v>건물가액</v>
      </c>
      <c r="U250" s="31" t="s">
        <v>6548</v>
      </c>
    </row>
    <row r="251" spans="1:21" x14ac:dyDescent="0.3">
      <c r="A251" s="38" t="s">
        <v>5160</v>
      </c>
      <c r="B251" s="38" t="s">
        <v>5161</v>
      </c>
      <c r="C251" s="38" t="s">
        <v>5170</v>
      </c>
      <c r="D251" s="38" t="s">
        <v>5171</v>
      </c>
      <c r="E251" s="38" t="s">
        <v>5167</v>
      </c>
      <c r="F251" s="33" t="s">
        <v>399</v>
      </c>
      <c r="G251" s="33" t="s">
        <v>399</v>
      </c>
      <c r="H251" s="38"/>
      <c r="J251" s="31" t="s">
        <v>6546</v>
      </c>
      <c r="K251" s="31" t="str">
        <f t="shared" si="20"/>
        <v>HD_HOUS_SELLDETAIL</v>
      </c>
      <c r="L251" s="31" t="s">
        <v>6547</v>
      </c>
      <c r="M251" s="31" t="str">
        <f t="shared" si="21"/>
        <v>HD_계약_세대별약정사항</v>
      </c>
      <c r="N251" s="31" t="s">
        <v>6548</v>
      </c>
      <c r="O251" s="31" t="s">
        <v>6549</v>
      </c>
      <c r="P251" s="31" t="str">
        <f t="shared" si="22"/>
        <v>HD_HOUS_SELLDETAIL</v>
      </c>
      <c r="Q251" s="31" t="s">
        <v>6550</v>
      </c>
      <c r="R251" s="31" t="str">
        <f t="shared" si="23"/>
        <v>VATAMT</v>
      </c>
      <c r="S251" s="31" t="s">
        <v>6551</v>
      </c>
      <c r="T251" s="31" t="str">
        <f t="shared" si="24"/>
        <v>부가세액</v>
      </c>
      <c r="U251" s="31" t="s">
        <v>6548</v>
      </c>
    </row>
    <row r="252" spans="1:21" x14ac:dyDescent="0.3">
      <c r="A252" s="38" t="s">
        <v>5160</v>
      </c>
      <c r="B252" s="38" t="s">
        <v>5161</v>
      </c>
      <c r="C252" s="38" t="s">
        <v>5172</v>
      </c>
      <c r="D252" s="38" t="s">
        <v>5173</v>
      </c>
      <c r="E252" s="38" t="s">
        <v>5167</v>
      </c>
      <c r="F252" s="33" t="s">
        <v>399</v>
      </c>
      <c r="G252" s="33" t="s">
        <v>399</v>
      </c>
      <c r="H252" s="38"/>
      <c r="J252" s="31" t="s">
        <v>6546</v>
      </c>
      <c r="K252" s="31" t="str">
        <f t="shared" si="20"/>
        <v>HD_HOUS_SELLDETAIL</v>
      </c>
      <c r="L252" s="31" t="s">
        <v>6547</v>
      </c>
      <c r="M252" s="31" t="str">
        <f t="shared" si="21"/>
        <v>HD_계약_세대별약정사항</v>
      </c>
      <c r="N252" s="31" t="s">
        <v>6548</v>
      </c>
      <c r="O252" s="31" t="s">
        <v>6549</v>
      </c>
      <c r="P252" s="31" t="str">
        <f t="shared" si="22"/>
        <v>HD_HOUS_SELLDETAIL</v>
      </c>
      <c r="Q252" s="31" t="s">
        <v>6550</v>
      </c>
      <c r="R252" s="31" t="str">
        <f t="shared" si="23"/>
        <v>BUNAMT</v>
      </c>
      <c r="S252" s="31" t="s">
        <v>6551</v>
      </c>
      <c r="T252" s="31" t="str">
        <f t="shared" si="24"/>
        <v>분양금액</v>
      </c>
      <c r="U252" s="31" t="s">
        <v>6548</v>
      </c>
    </row>
    <row r="253" spans="1:21" x14ac:dyDescent="0.3">
      <c r="A253" s="38" t="s">
        <v>5160</v>
      </c>
      <c r="B253" s="38" t="s">
        <v>5161</v>
      </c>
      <c r="C253" s="38" t="s">
        <v>5174</v>
      </c>
      <c r="D253" s="38" t="s">
        <v>5175</v>
      </c>
      <c r="E253" s="38" t="s">
        <v>4851</v>
      </c>
      <c r="F253" s="33" t="s">
        <v>399</v>
      </c>
      <c r="G253" s="33" t="s">
        <v>399</v>
      </c>
      <c r="H253" s="38"/>
      <c r="J253" s="31" t="s">
        <v>6546</v>
      </c>
      <c r="K253" s="31" t="str">
        <f t="shared" si="20"/>
        <v>HD_HOUS_SELLDETAIL</v>
      </c>
      <c r="L253" s="31" t="s">
        <v>6547</v>
      </c>
      <c r="M253" s="31" t="str">
        <f t="shared" si="21"/>
        <v>HD_계약_세대별약정사항</v>
      </c>
      <c r="N253" s="31" t="s">
        <v>6548</v>
      </c>
      <c r="O253" s="31" t="s">
        <v>6549</v>
      </c>
      <c r="P253" s="31" t="str">
        <f t="shared" si="22"/>
        <v>HD_HOUS_SELLDETAIL</v>
      </c>
      <c r="Q253" s="31" t="s">
        <v>6550</v>
      </c>
      <c r="R253" s="31" t="str">
        <f t="shared" si="23"/>
        <v>DC_YN</v>
      </c>
      <c r="S253" s="31" t="s">
        <v>6551</v>
      </c>
      <c r="T253" s="31" t="str">
        <f t="shared" si="24"/>
        <v>할인계산여부</v>
      </c>
      <c r="U253" s="31" t="s">
        <v>6548</v>
      </c>
    </row>
    <row r="254" spans="1:21" x14ac:dyDescent="0.3">
      <c r="A254" s="38" t="s">
        <v>5160</v>
      </c>
      <c r="B254" s="38" t="s">
        <v>5161</v>
      </c>
      <c r="C254" s="38" t="s">
        <v>5176</v>
      </c>
      <c r="D254" s="38" t="s">
        <v>5177</v>
      </c>
      <c r="E254" s="38" t="s">
        <v>4851</v>
      </c>
      <c r="F254" s="33" t="s">
        <v>399</v>
      </c>
      <c r="G254" s="33" t="s">
        <v>399</v>
      </c>
      <c r="H254" s="38"/>
      <c r="J254" s="31" t="s">
        <v>6546</v>
      </c>
      <c r="K254" s="31" t="str">
        <f t="shared" si="20"/>
        <v>HD_HOUS_SELLDETAIL</v>
      </c>
      <c r="L254" s="31" t="s">
        <v>6547</v>
      </c>
      <c r="M254" s="31" t="str">
        <f t="shared" si="21"/>
        <v>HD_계약_세대별약정사항</v>
      </c>
      <c r="N254" s="31" t="s">
        <v>6548</v>
      </c>
      <c r="O254" s="31" t="s">
        <v>6549</v>
      </c>
      <c r="P254" s="31" t="str">
        <f t="shared" si="22"/>
        <v>HD_HOUS_SELLDETAIL</v>
      </c>
      <c r="Q254" s="31" t="s">
        <v>6550</v>
      </c>
      <c r="R254" s="31" t="str">
        <f t="shared" si="23"/>
        <v>AC_YN</v>
      </c>
      <c r="S254" s="31" t="s">
        <v>6551</v>
      </c>
      <c r="T254" s="31" t="str">
        <f t="shared" si="24"/>
        <v>연체계산여부</v>
      </c>
      <c r="U254" s="31" t="s">
        <v>6548</v>
      </c>
    </row>
    <row r="255" spans="1:21" x14ac:dyDescent="0.3">
      <c r="A255" s="38" t="s">
        <v>5160</v>
      </c>
      <c r="B255" s="38" t="s">
        <v>5161</v>
      </c>
      <c r="C255" s="38" t="s">
        <v>4909</v>
      </c>
      <c r="D255" s="38" t="s">
        <v>5178</v>
      </c>
      <c r="E255" s="38" t="s">
        <v>4851</v>
      </c>
      <c r="F255" s="33" t="s">
        <v>399</v>
      </c>
      <c r="G255" s="33" t="s">
        <v>399</v>
      </c>
      <c r="H255" s="38" t="s">
        <v>5012</v>
      </c>
      <c r="J255" s="31" t="s">
        <v>6546</v>
      </c>
      <c r="K255" s="31" t="str">
        <f t="shared" si="20"/>
        <v>HD_HOUS_SELLDETAIL</v>
      </c>
      <c r="L255" s="31" t="s">
        <v>6547</v>
      </c>
      <c r="M255" s="31" t="str">
        <f t="shared" si="21"/>
        <v>HD_계약_세대별약정사항</v>
      </c>
      <c r="N255" s="31" t="s">
        <v>6548</v>
      </c>
      <c r="O255" s="31" t="s">
        <v>6549</v>
      </c>
      <c r="P255" s="31" t="str">
        <f t="shared" si="22"/>
        <v>HD_HOUS_SELLDETAIL</v>
      </c>
      <c r="Q255" s="31" t="s">
        <v>6550</v>
      </c>
      <c r="R255" s="31" t="str">
        <f t="shared" si="23"/>
        <v>PERPECTTAG</v>
      </c>
      <c r="S255" s="31" t="s">
        <v>6551</v>
      </c>
      <c r="T255" s="31" t="str">
        <f t="shared" si="24"/>
        <v>완료구분</v>
      </c>
      <c r="U255" s="31" t="s">
        <v>6548</v>
      </c>
    </row>
    <row r="256" spans="1:21" x14ac:dyDescent="0.3">
      <c r="A256" s="38" t="s">
        <v>5160</v>
      </c>
      <c r="B256" s="38" t="s">
        <v>5161</v>
      </c>
      <c r="C256" s="38" t="s">
        <v>5151</v>
      </c>
      <c r="D256" s="38" t="s">
        <v>5179</v>
      </c>
      <c r="E256" s="38" t="s">
        <v>5167</v>
      </c>
      <c r="F256" s="33" t="s">
        <v>399</v>
      </c>
      <c r="G256" s="33" t="s">
        <v>399</v>
      </c>
      <c r="H256" s="38"/>
      <c r="J256" s="31" t="s">
        <v>6546</v>
      </c>
      <c r="K256" s="31" t="str">
        <f t="shared" si="20"/>
        <v>HD_HOUS_SELLDETAIL</v>
      </c>
      <c r="L256" s="31" t="s">
        <v>6547</v>
      </c>
      <c r="M256" s="31" t="str">
        <f t="shared" si="21"/>
        <v>HD_계약_세대별약정사항</v>
      </c>
      <c r="N256" s="31" t="s">
        <v>6548</v>
      </c>
      <c r="O256" s="31" t="s">
        <v>6549</v>
      </c>
      <c r="P256" s="31" t="str">
        <f t="shared" si="22"/>
        <v>HD_HOUS_SELLDETAIL</v>
      </c>
      <c r="Q256" s="31" t="s">
        <v>6550</v>
      </c>
      <c r="R256" s="31" t="str">
        <f t="shared" si="23"/>
        <v>RECEIPTAMT</v>
      </c>
      <c r="S256" s="31" t="s">
        <v>6551</v>
      </c>
      <c r="T256" s="31" t="str">
        <f t="shared" si="24"/>
        <v>입금합계</v>
      </c>
      <c r="U256" s="31" t="s">
        <v>6548</v>
      </c>
    </row>
    <row r="257" spans="1:21" x14ac:dyDescent="0.3">
      <c r="A257" s="38" t="s">
        <v>5160</v>
      </c>
      <c r="B257" s="38" t="s">
        <v>5161</v>
      </c>
      <c r="C257" s="38" t="s">
        <v>5180</v>
      </c>
      <c r="D257" s="38" t="s">
        <v>5181</v>
      </c>
      <c r="E257" s="38" t="s">
        <v>5182</v>
      </c>
      <c r="F257" s="33" t="s">
        <v>399</v>
      </c>
      <c r="G257" s="33" t="s">
        <v>399</v>
      </c>
      <c r="H257" s="38"/>
      <c r="J257" s="31" t="s">
        <v>6546</v>
      </c>
      <c r="K257" s="31" t="str">
        <f t="shared" si="20"/>
        <v>HD_HOUS_SELLDETAIL</v>
      </c>
      <c r="L257" s="31" t="s">
        <v>6547</v>
      </c>
      <c r="M257" s="31" t="str">
        <f t="shared" si="21"/>
        <v>HD_계약_세대별약정사항</v>
      </c>
      <c r="N257" s="31" t="s">
        <v>6548</v>
      </c>
      <c r="O257" s="31" t="s">
        <v>6549</v>
      </c>
      <c r="P257" s="31" t="str">
        <f t="shared" si="22"/>
        <v>HD_HOUS_SELLDETAIL</v>
      </c>
      <c r="Q257" s="31" t="s">
        <v>6550</v>
      </c>
      <c r="R257" s="31" t="str">
        <f t="shared" si="23"/>
        <v>DISTRIBUTE_RATE</v>
      </c>
      <c r="S257" s="31" t="s">
        <v>6551</v>
      </c>
      <c r="T257" s="31" t="str">
        <f t="shared" si="24"/>
        <v>배분율</v>
      </c>
      <c r="U257" s="31" t="s">
        <v>6548</v>
      </c>
    </row>
    <row r="258" spans="1:21" x14ac:dyDescent="0.3">
      <c r="A258" s="38" t="s">
        <v>5160</v>
      </c>
      <c r="B258" s="38" t="s">
        <v>5161</v>
      </c>
      <c r="C258" s="38" t="s">
        <v>5183</v>
      </c>
      <c r="D258" s="38" t="s">
        <v>5184</v>
      </c>
      <c r="E258" s="38" t="s">
        <v>4881</v>
      </c>
      <c r="F258" s="33" t="s">
        <v>399</v>
      </c>
      <c r="G258" s="33" t="s">
        <v>399</v>
      </c>
      <c r="H258" s="38"/>
      <c r="J258" s="31" t="s">
        <v>6546</v>
      </c>
      <c r="K258" s="31" t="str">
        <f t="shared" si="20"/>
        <v>HD_HOUS_SELLDETAIL</v>
      </c>
      <c r="L258" s="31" t="s">
        <v>6547</v>
      </c>
      <c r="M258" s="31" t="str">
        <f t="shared" si="21"/>
        <v>HD_계약_세대별약정사항</v>
      </c>
      <c r="N258" s="31" t="s">
        <v>6548</v>
      </c>
      <c r="O258" s="31" t="s">
        <v>6549</v>
      </c>
      <c r="P258" s="31" t="str">
        <f t="shared" si="22"/>
        <v>HD_HOUS_SELLDETAIL</v>
      </c>
      <c r="Q258" s="31" t="s">
        <v>6550</v>
      </c>
      <c r="R258" s="31" t="str">
        <f t="shared" si="23"/>
        <v>SLIPDT</v>
      </c>
      <c r="S258" s="31" t="s">
        <v>6551</v>
      </c>
      <c r="T258" s="31" t="str">
        <f t="shared" si="24"/>
        <v>전표일자</v>
      </c>
      <c r="U258" s="31" t="s">
        <v>6548</v>
      </c>
    </row>
    <row r="259" spans="1:21" x14ac:dyDescent="0.3">
      <c r="A259" s="38" t="s">
        <v>5160</v>
      </c>
      <c r="B259" s="38" t="s">
        <v>5161</v>
      </c>
      <c r="C259" s="38" t="s">
        <v>5101</v>
      </c>
      <c r="D259" s="38" t="s">
        <v>5185</v>
      </c>
      <c r="E259" s="38" t="s">
        <v>4843</v>
      </c>
      <c r="F259" s="33" t="s">
        <v>399</v>
      </c>
      <c r="G259" s="33" t="s">
        <v>399</v>
      </c>
      <c r="H259" s="38"/>
      <c r="J259" s="31" t="s">
        <v>6546</v>
      </c>
      <c r="K259" s="31" t="str">
        <f t="shared" si="20"/>
        <v>HD_HOUS_SELLDETAIL</v>
      </c>
      <c r="L259" s="31" t="s">
        <v>6547</v>
      </c>
      <c r="M259" s="31" t="str">
        <f t="shared" si="21"/>
        <v>HD_계약_세대별약정사항</v>
      </c>
      <c r="N259" s="31" t="s">
        <v>6548</v>
      </c>
      <c r="O259" s="31" t="s">
        <v>6549</v>
      </c>
      <c r="P259" s="31" t="str">
        <f t="shared" si="22"/>
        <v>HD_HOUS_SELLDETAIL</v>
      </c>
      <c r="Q259" s="31" t="s">
        <v>6550</v>
      </c>
      <c r="R259" s="31" t="str">
        <f t="shared" si="23"/>
        <v>SLIPSEQ</v>
      </c>
      <c r="S259" s="31" t="s">
        <v>6551</v>
      </c>
      <c r="T259" s="31" t="str">
        <f t="shared" si="24"/>
        <v>전표순번</v>
      </c>
      <c r="U259" s="31" t="s">
        <v>6548</v>
      </c>
    </row>
    <row r="260" spans="1:21" x14ac:dyDescent="0.3">
      <c r="A260" s="38" t="s">
        <v>5160</v>
      </c>
      <c r="B260" s="38" t="s">
        <v>5161</v>
      </c>
      <c r="C260" s="38" t="s">
        <v>4975</v>
      </c>
      <c r="D260" s="38" t="s">
        <v>4888</v>
      </c>
      <c r="E260" s="38" t="s">
        <v>4848</v>
      </c>
      <c r="F260" s="33" t="s">
        <v>399</v>
      </c>
      <c r="G260" s="33" t="s">
        <v>399</v>
      </c>
      <c r="H260" s="38"/>
      <c r="J260" s="31" t="s">
        <v>6546</v>
      </c>
      <c r="K260" s="31" t="str">
        <f t="shared" si="20"/>
        <v>HD_HOUS_SELLDETAIL</v>
      </c>
      <c r="L260" s="31" t="s">
        <v>6547</v>
      </c>
      <c r="M260" s="31" t="str">
        <f t="shared" si="21"/>
        <v>HD_계약_세대별약정사항</v>
      </c>
      <c r="N260" s="31" t="s">
        <v>6548</v>
      </c>
      <c r="O260" s="31" t="s">
        <v>6549</v>
      </c>
      <c r="P260" s="31" t="str">
        <f t="shared" si="22"/>
        <v>HD_HOUS_SELLDETAIL</v>
      </c>
      <c r="Q260" s="31" t="s">
        <v>6550</v>
      </c>
      <c r="R260" s="31" t="str">
        <f t="shared" si="23"/>
        <v>input_duty_id</v>
      </c>
      <c r="S260" s="31" t="s">
        <v>6551</v>
      </c>
      <c r="T260" s="31" t="str">
        <f t="shared" si="24"/>
        <v>입력담당</v>
      </c>
      <c r="U260" s="31" t="s">
        <v>6548</v>
      </c>
    </row>
    <row r="261" spans="1:21" x14ac:dyDescent="0.3">
      <c r="A261" s="38" t="s">
        <v>5160</v>
      </c>
      <c r="B261" s="38" t="s">
        <v>5161</v>
      </c>
      <c r="C261" s="38" t="s">
        <v>4976</v>
      </c>
      <c r="D261" s="38" t="s">
        <v>4890</v>
      </c>
      <c r="E261" s="38" t="s">
        <v>4863</v>
      </c>
      <c r="F261" s="33" t="s">
        <v>399</v>
      </c>
      <c r="G261" s="33" t="s">
        <v>399</v>
      </c>
      <c r="H261" s="38"/>
      <c r="J261" s="31" t="s">
        <v>6546</v>
      </c>
      <c r="K261" s="31" t="str">
        <f t="shared" si="20"/>
        <v>HD_HOUS_SELLDETAIL</v>
      </c>
      <c r="L261" s="31" t="s">
        <v>6547</v>
      </c>
      <c r="M261" s="31" t="str">
        <f t="shared" si="21"/>
        <v>HD_계약_세대별약정사항</v>
      </c>
      <c r="N261" s="31" t="s">
        <v>6548</v>
      </c>
      <c r="O261" s="31" t="s">
        <v>6549</v>
      </c>
      <c r="P261" s="31" t="str">
        <f t="shared" si="22"/>
        <v>HD_HOUS_SELLDETAIL</v>
      </c>
      <c r="Q261" s="31" t="s">
        <v>6550</v>
      </c>
      <c r="R261" s="31" t="str">
        <f t="shared" si="23"/>
        <v>input_date</v>
      </c>
      <c r="S261" s="31" t="s">
        <v>6551</v>
      </c>
      <c r="T261" s="31" t="str">
        <f t="shared" si="24"/>
        <v>입력일시</v>
      </c>
      <c r="U261" s="31" t="s">
        <v>6548</v>
      </c>
    </row>
    <row r="262" spans="1:21" x14ac:dyDescent="0.3">
      <c r="A262" s="38" t="s">
        <v>5160</v>
      </c>
      <c r="B262" s="38" t="s">
        <v>5161</v>
      </c>
      <c r="C262" s="38" t="s">
        <v>4977</v>
      </c>
      <c r="D262" s="38" t="s">
        <v>4892</v>
      </c>
      <c r="E262" s="38" t="s">
        <v>4848</v>
      </c>
      <c r="F262" s="33" t="s">
        <v>399</v>
      </c>
      <c r="G262" s="33" t="s">
        <v>399</v>
      </c>
      <c r="H262" s="38"/>
      <c r="J262" s="31" t="s">
        <v>6546</v>
      </c>
      <c r="K262" s="31" t="str">
        <f t="shared" si="20"/>
        <v>HD_HOUS_SELLDETAIL</v>
      </c>
      <c r="L262" s="31" t="s">
        <v>6547</v>
      </c>
      <c r="M262" s="31" t="str">
        <f t="shared" si="21"/>
        <v>HD_계약_세대별약정사항</v>
      </c>
      <c r="N262" s="31" t="s">
        <v>6548</v>
      </c>
      <c r="O262" s="31" t="s">
        <v>6549</v>
      </c>
      <c r="P262" s="31" t="str">
        <f t="shared" si="22"/>
        <v>HD_HOUS_SELLDETAIL</v>
      </c>
      <c r="Q262" s="31" t="s">
        <v>6550</v>
      </c>
      <c r="R262" s="31" t="str">
        <f t="shared" si="23"/>
        <v>chg_duty_id</v>
      </c>
      <c r="S262" s="31" t="s">
        <v>6551</v>
      </c>
      <c r="T262" s="31" t="str">
        <f t="shared" si="24"/>
        <v>수정담당</v>
      </c>
      <c r="U262" s="31" t="s">
        <v>6548</v>
      </c>
    </row>
    <row r="263" spans="1:21" x14ac:dyDescent="0.3">
      <c r="A263" s="38" t="s">
        <v>5160</v>
      </c>
      <c r="B263" s="38" t="s">
        <v>5161</v>
      </c>
      <c r="C263" s="38" t="s">
        <v>4978</v>
      </c>
      <c r="D263" s="38" t="s">
        <v>4894</v>
      </c>
      <c r="E263" s="38" t="s">
        <v>4863</v>
      </c>
      <c r="F263" s="33" t="s">
        <v>399</v>
      </c>
      <c r="G263" s="33" t="s">
        <v>399</v>
      </c>
      <c r="H263" s="38"/>
      <c r="J263" s="31" t="s">
        <v>6546</v>
      </c>
      <c r="K263" s="31" t="str">
        <f t="shared" si="20"/>
        <v>HD_HOUS_SELLDETAIL</v>
      </c>
      <c r="L263" s="31" t="s">
        <v>6547</v>
      </c>
      <c r="M263" s="31" t="str">
        <f t="shared" si="21"/>
        <v>HD_계약_세대별약정사항</v>
      </c>
      <c r="N263" s="31" t="s">
        <v>6548</v>
      </c>
      <c r="O263" s="31" t="s">
        <v>6549</v>
      </c>
      <c r="P263" s="31" t="str">
        <f t="shared" si="22"/>
        <v>HD_HOUS_SELLDETAIL</v>
      </c>
      <c r="Q263" s="31" t="s">
        <v>6550</v>
      </c>
      <c r="R263" s="31" t="str">
        <f t="shared" si="23"/>
        <v>chg_date</v>
      </c>
      <c r="S263" s="31" t="s">
        <v>6551</v>
      </c>
      <c r="T263" s="31" t="str">
        <f t="shared" si="24"/>
        <v>수정일시</v>
      </c>
      <c r="U263" s="31" t="s">
        <v>6548</v>
      </c>
    </row>
    <row r="264" spans="1:21" x14ac:dyDescent="0.3">
      <c r="A264" s="38" t="s">
        <v>5160</v>
      </c>
      <c r="B264" s="38" t="s">
        <v>5161</v>
      </c>
      <c r="C264" s="38" t="s">
        <v>5186</v>
      </c>
      <c r="D264" s="38" t="s">
        <v>5187</v>
      </c>
      <c r="E264" s="38" t="s">
        <v>5167</v>
      </c>
      <c r="F264" s="33" t="s">
        <v>399</v>
      </c>
      <c r="G264" s="33" t="s">
        <v>399</v>
      </c>
      <c r="H264" s="38"/>
      <c r="J264" s="31" t="s">
        <v>6546</v>
      </c>
      <c r="K264" s="31" t="str">
        <f t="shared" si="20"/>
        <v>HD_HOUS_SELLDETAIL</v>
      </c>
      <c r="L264" s="31" t="s">
        <v>6547</v>
      </c>
      <c r="M264" s="31" t="str">
        <f t="shared" si="21"/>
        <v>HD_계약_세대별약정사항</v>
      </c>
      <c r="N264" s="31" t="s">
        <v>6548</v>
      </c>
      <c r="O264" s="31" t="s">
        <v>6549</v>
      </c>
      <c r="P264" s="31" t="str">
        <f t="shared" si="22"/>
        <v>HD_HOUS_SELLDETAIL</v>
      </c>
      <c r="Q264" s="31" t="s">
        <v>6550</v>
      </c>
      <c r="R264" s="31" t="str">
        <f t="shared" si="23"/>
        <v>MANAGEAMT</v>
      </c>
      <c r="S264" s="31" t="s">
        <v>6551</v>
      </c>
      <c r="T264" s="31" t="str">
        <f t="shared" si="24"/>
        <v>관리비</v>
      </c>
      <c r="U264" s="31" t="s">
        <v>6548</v>
      </c>
    </row>
    <row r="265" spans="1:21" x14ac:dyDescent="0.3">
      <c r="A265" s="38" t="s">
        <v>5188</v>
      </c>
      <c r="B265" s="38" t="s">
        <v>5189</v>
      </c>
      <c r="C265" s="38" t="s">
        <v>5190</v>
      </c>
      <c r="D265" s="38" t="s">
        <v>5190</v>
      </c>
      <c r="E265" s="38" t="s">
        <v>5191</v>
      </c>
      <c r="F265" s="33" t="s">
        <v>4840</v>
      </c>
      <c r="G265" s="33" t="s">
        <v>399</v>
      </c>
      <c r="H265" s="38"/>
      <c r="J265" s="31" t="s">
        <v>6546</v>
      </c>
      <c r="K265" s="31" t="str">
        <f t="shared" si="20"/>
        <v>HD_HOUS_SELLDETAIL_TEMP</v>
      </c>
      <c r="L265" s="31" t="s">
        <v>6547</v>
      </c>
      <c r="M265" s="31" t="str">
        <f t="shared" si="21"/>
        <v>HD_계약_세대별약정사항_계산용</v>
      </c>
      <c r="N265" s="31" t="s">
        <v>6548</v>
      </c>
      <c r="O265" s="31" t="s">
        <v>6549</v>
      </c>
      <c r="P265" s="31" t="str">
        <f t="shared" si="22"/>
        <v>HD_HOUS_SELLDETAIL_TEMP</v>
      </c>
      <c r="Q265" s="31" t="s">
        <v>6550</v>
      </c>
      <c r="R265" s="31" t="str">
        <f t="shared" si="23"/>
        <v>SEQ_NUM</v>
      </c>
      <c r="S265" s="31" t="s">
        <v>6551</v>
      </c>
      <c r="T265" s="31" t="str">
        <f t="shared" si="24"/>
        <v>SEQ_NUM</v>
      </c>
      <c r="U265" s="31" t="s">
        <v>6548</v>
      </c>
    </row>
    <row r="266" spans="1:21" x14ac:dyDescent="0.3">
      <c r="J266" s="31" t="s">
        <v>6546</v>
      </c>
      <c r="K266" s="31">
        <f t="shared" si="20"/>
        <v>0</v>
      </c>
      <c r="L266" s="31" t="s">
        <v>6547</v>
      </c>
      <c r="M266" s="31">
        <f t="shared" si="21"/>
        <v>0</v>
      </c>
      <c r="N266" s="31" t="s">
        <v>6548</v>
      </c>
      <c r="O266" s="31" t="s">
        <v>6549</v>
      </c>
      <c r="P266" s="31">
        <f t="shared" si="22"/>
        <v>0</v>
      </c>
      <c r="Q266" s="31" t="s">
        <v>6550</v>
      </c>
      <c r="R266" s="31">
        <f t="shared" si="23"/>
        <v>0</v>
      </c>
      <c r="S266" s="31" t="s">
        <v>6551</v>
      </c>
      <c r="T266" s="31">
        <f t="shared" si="24"/>
        <v>0</v>
      </c>
      <c r="U266" s="31" t="s">
        <v>6548</v>
      </c>
    </row>
    <row r="267" spans="1:21" x14ac:dyDescent="0.3">
      <c r="A267" s="38" t="s">
        <v>5188</v>
      </c>
      <c r="B267" s="38" t="s">
        <v>5189</v>
      </c>
      <c r="C267" s="38" t="s">
        <v>4837</v>
      </c>
      <c r="D267" s="38" t="s">
        <v>4934</v>
      </c>
      <c r="E267" s="38" t="s">
        <v>4839</v>
      </c>
      <c r="F267" s="33" t="s">
        <v>4840</v>
      </c>
      <c r="G267" s="33" t="s">
        <v>399</v>
      </c>
      <c r="H267" s="38"/>
      <c r="J267" s="31" t="s">
        <v>6546</v>
      </c>
      <c r="K267" s="31" t="str">
        <f t="shared" si="20"/>
        <v>HD_HOUS_SELLDETAIL_TEMP</v>
      </c>
      <c r="L267" s="31" t="s">
        <v>6547</v>
      </c>
      <c r="M267" s="31" t="str">
        <f t="shared" si="21"/>
        <v>HD_계약_세대별약정사항_계산용</v>
      </c>
      <c r="N267" s="31" t="s">
        <v>6548</v>
      </c>
      <c r="O267" s="31" t="s">
        <v>6549</v>
      </c>
      <c r="P267" s="31" t="str">
        <f t="shared" si="22"/>
        <v>HD_HOUS_SELLDETAIL_TEMP</v>
      </c>
      <c r="Q267" s="31" t="s">
        <v>6550</v>
      </c>
      <c r="R267" s="31" t="str">
        <f t="shared" si="23"/>
        <v>CUST_CODE</v>
      </c>
      <c r="S267" s="31" t="s">
        <v>6551</v>
      </c>
      <c r="T267" s="31" t="str">
        <f t="shared" si="24"/>
        <v>고객코드</v>
      </c>
      <c r="U267" s="31" t="s">
        <v>6548</v>
      </c>
    </row>
    <row r="268" spans="1:21" x14ac:dyDescent="0.3">
      <c r="A268" s="38" t="s">
        <v>5188</v>
      </c>
      <c r="B268" s="38" t="s">
        <v>5189</v>
      </c>
      <c r="C268" s="38" t="s">
        <v>4841</v>
      </c>
      <c r="D268" s="38" t="s">
        <v>4842</v>
      </c>
      <c r="E268" s="38" t="s">
        <v>4843</v>
      </c>
      <c r="F268" s="33" t="s">
        <v>4840</v>
      </c>
      <c r="G268" s="33" t="s">
        <v>399</v>
      </c>
      <c r="H268" s="38"/>
      <c r="J268" s="31" t="s">
        <v>6546</v>
      </c>
      <c r="K268" s="31" t="str">
        <f t="shared" si="20"/>
        <v>HD_HOUS_SELLDETAIL_TEMP</v>
      </c>
      <c r="L268" s="31" t="s">
        <v>6547</v>
      </c>
      <c r="M268" s="31" t="str">
        <f t="shared" si="21"/>
        <v>HD_계약_세대별약정사항_계산용</v>
      </c>
      <c r="N268" s="31" t="s">
        <v>6548</v>
      </c>
      <c r="O268" s="31" t="s">
        <v>6549</v>
      </c>
      <c r="P268" s="31" t="str">
        <f t="shared" si="22"/>
        <v>HD_HOUS_SELLDETAIL_TEMP</v>
      </c>
      <c r="Q268" s="31" t="s">
        <v>6550</v>
      </c>
      <c r="R268" s="31" t="str">
        <f t="shared" si="23"/>
        <v>SEQ</v>
      </c>
      <c r="S268" s="31" t="s">
        <v>6551</v>
      </c>
      <c r="T268" s="31" t="str">
        <f t="shared" si="24"/>
        <v>고객순번</v>
      </c>
      <c r="U268" s="31" t="s">
        <v>6548</v>
      </c>
    </row>
    <row r="269" spans="1:21" x14ac:dyDescent="0.3">
      <c r="A269" s="38" t="s">
        <v>5188</v>
      </c>
      <c r="B269" s="38" t="s">
        <v>5189</v>
      </c>
      <c r="C269" s="38" t="s">
        <v>5162</v>
      </c>
      <c r="D269" s="38" t="s">
        <v>5163</v>
      </c>
      <c r="E269" s="38" t="s">
        <v>4956</v>
      </c>
      <c r="F269" s="33" t="s">
        <v>4840</v>
      </c>
      <c r="G269" s="33" t="s">
        <v>399</v>
      </c>
      <c r="H269" s="38"/>
      <c r="J269" s="31" t="s">
        <v>6546</v>
      </c>
      <c r="K269" s="31" t="str">
        <f t="shared" si="20"/>
        <v>HD_HOUS_SELLDETAIL_TEMP</v>
      </c>
      <c r="L269" s="31" t="s">
        <v>6547</v>
      </c>
      <c r="M269" s="31" t="str">
        <f t="shared" si="21"/>
        <v>HD_계약_세대별약정사항_계산용</v>
      </c>
      <c r="N269" s="31" t="s">
        <v>6548</v>
      </c>
      <c r="O269" s="31" t="s">
        <v>6549</v>
      </c>
      <c r="P269" s="31" t="str">
        <f t="shared" si="22"/>
        <v>HD_HOUS_SELLDETAIL_TEMP</v>
      </c>
      <c r="Q269" s="31" t="s">
        <v>6550</v>
      </c>
      <c r="R269" s="31" t="str">
        <f t="shared" si="23"/>
        <v>COUNTS</v>
      </c>
      <c r="S269" s="31" t="s">
        <v>6551</v>
      </c>
      <c r="T269" s="31" t="str">
        <f t="shared" si="24"/>
        <v>차수</v>
      </c>
      <c r="U269" s="31" t="s">
        <v>6548</v>
      </c>
    </row>
    <row r="270" spans="1:21" x14ac:dyDescent="0.3">
      <c r="A270" s="38" t="s">
        <v>5188</v>
      </c>
      <c r="B270" s="38" t="s">
        <v>5189</v>
      </c>
      <c r="C270" s="38" t="s">
        <v>4846</v>
      </c>
      <c r="D270" s="38" t="s">
        <v>4847</v>
      </c>
      <c r="E270" s="38" t="s">
        <v>4848</v>
      </c>
      <c r="F270" s="33" t="s">
        <v>399</v>
      </c>
      <c r="G270" s="33" t="s">
        <v>399</v>
      </c>
      <c r="H270" s="38"/>
      <c r="J270" s="31" t="s">
        <v>6546</v>
      </c>
      <c r="K270" s="31" t="str">
        <f t="shared" si="20"/>
        <v>HD_HOUS_SELLDETAIL_TEMP</v>
      </c>
      <c r="L270" s="31" t="s">
        <v>6547</v>
      </c>
      <c r="M270" s="31" t="str">
        <f t="shared" si="21"/>
        <v>HD_계약_세대별약정사항_계산용</v>
      </c>
      <c r="N270" s="31" t="s">
        <v>6548</v>
      </c>
      <c r="O270" s="31" t="s">
        <v>6549</v>
      </c>
      <c r="P270" s="31" t="str">
        <f t="shared" si="22"/>
        <v>HD_HOUS_SELLDETAIL_TEMP</v>
      </c>
      <c r="Q270" s="31" t="s">
        <v>6550</v>
      </c>
      <c r="R270" s="31" t="str">
        <f t="shared" si="23"/>
        <v>DEPT_CODE</v>
      </c>
      <c r="S270" s="31" t="s">
        <v>6551</v>
      </c>
      <c r="T270" s="31" t="str">
        <f t="shared" si="24"/>
        <v>현장코드</v>
      </c>
      <c r="U270" s="31" t="s">
        <v>6548</v>
      </c>
    </row>
    <row r="271" spans="1:21" x14ac:dyDescent="0.3">
      <c r="A271" s="38" t="s">
        <v>5188</v>
      </c>
      <c r="B271" s="38" t="s">
        <v>5189</v>
      </c>
      <c r="C271" s="38" t="s">
        <v>4849</v>
      </c>
      <c r="D271" s="38" t="s">
        <v>4850</v>
      </c>
      <c r="E271" s="38" t="s">
        <v>4851</v>
      </c>
      <c r="F271" s="33" t="s">
        <v>399</v>
      </c>
      <c r="G271" s="33" t="s">
        <v>399</v>
      </c>
      <c r="H271" s="38"/>
      <c r="J271" s="31" t="s">
        <v>6546</v>
      </c>
      <c r="K271" s="31" t="str">
        <f t="shared" si="20"/>
        <v>HD_HOUS_SELLDETAIL_TEMP</v>
      </c>
      <c r="L271" s="31" t="s">
        <v>6547</v>
      </c>
      <c r="M271" s="31" t="str">
        <f t="shared" si="21"/>
        <v>HD_계약_세대별약정사항_계산용</v>
      </c>
      <c r="N271" s="31" t="s">
        <v>6548</v>
      </c>
      <c r="O271" s="31" t="s">
        <v>6549</v>
      </c>
      <c r="P271" s="31" t="str">
        <f t="shared" si="22"/>
        <v>HD_HOUS_SELLDETAIL_TEMP</v>
      </c>
      <c r="Q271" s="31" t="s">
        <v>6550</v>
      </c>
      <c r="R271" s="31" t="str">
        <f t="shared" si="23"/>
        <v>HOUSETAG</v>
      </c>
      <c r="S271" s="31" t="s">
        <v>6551</v>
      </c>
      <c r="T271" s="31" t="str">
        <f t="shared" si="24"/>
        <v>분양구분</v>
      </c>
      <c r="U271" s="31" t="s">
        <v>6548</v>
      </c>
    </row>
    <row r="272" spans="1:21" x14ac:dyDescent="0.3">
      <c r="A272" s="38" t="s">
        <v>5188</v>
      </c>
      <c r="B272" s="38" t="s">
        <v>5189</v>
      </c>
      <c r="C272" s="38" t="s">
        <v>4852</v>
      </c>
      <c r="D272" s="38" t="s">
        <v>4853</v>
      </c>
      <c r="E272" s="38" t="s">
        <v>4854</v>
      </c>
      <c r="F272" s="33" t="s">
        <v>399</v>
      </c>
      <c r="G272" s="33" t="s">
        <v>399</v>
      </c>
      <c r="H272" s="38"/>
      <c r="J272" s="31" t="s">
        <v>6546</v>
      </c>
      <c r="K272" s="31" t="str">
        <f t="shared" si="20"/>
        <v>HD_HOUS_SELLDETAIL_TEMP</v>
      </c>
      <c r="L272" s="31" t="s">
        <v>6547</v>
      </c>
      <c r="M272" s="31" t="str">
        <f t="shared" si="21"/>
        <v>HD_계약_세대별약정사항_계산용</v>
      </c>
      <c r="N272" s="31" t="s">
        <v>6548</v>
      </c>
      <c r="O272" s="31" t="s">
        <v>6549</v>
      </c>
      <c r="P272" s="31" t="str">
        <f t="shared" si="22"/>
        <v>HD_HOUS_SELLDETAIL_TEMP</v>
      </c>
      <c r="Q272" s="31" t="s">
        <v>6550</v>
      </c>
      <c r="R272" s="31" t="str">
        <f t="shared" si="23"/>
        <v>BUILDNO</v>
      </c>
      <c r="S272" s="31" t="s">
        <v>6551</v>
      </c>
      <c r="T272" s="31" t="str">
        <f t="shared" si="24"/>
        <v>동</v>
      </c>
      <c r="U272" s="31" t="s">
        <v>6548</v>
      </c>
    </row>
    <row r="273" spans="1:21" x14ac:dyDescent="0.3">
      <c r="A273" s="38" t="s">
        <v>5188</v>
      </c>
      <c r="B273" s="38" t="s">
        <v>5189</v>
      </c>
      <c r="C273" s="38" t="s">
        <v>4855</v>
      </c>
      <c r="D273" s="38" t="s">
        <v>4856</v>
      </c>
      <c r="E273" s="38" t="s">
        <v>4854</v>
      </c>
      <c r="F273" s="33" t="s">
        <v>399</v>
      </c>
      <c r="G273" s="33" t="s">
        <v>399</v>
      </c>
      <c r="H273" s="38"/>
      <c r="J273" s="31" t="s">
        <v>6546</v>
      </c>
      <c r="K273" s="31" t="str">
        <f t="shared" si="20"/>
        <v>HD_HOUS_SELLDETAIL_TEMP</v>
      </c>
      <c r="L273" s="31" t="s">
        <v>6547</v>
      </c>
      <c r="M273" s="31" t="str">
        <f t="shared" si="21"/>
        <v>HD_계약_세대별약정사항_계산용</v>
      </c>
      <c r="N273" s="31" t="s">
        <v>6548</v>
      </c>
      <c r="O273" s="31" t="s">
        <v>6549</v>
      </c>
      <c r="P273" s="31" t="str">
        <f t="shared" si="22"/>
        <v>HD_HOUS_SELLDETAIL_TEMP</v>
      </c>
      <c r="Q273" s="31" t="s">
        <v>6550</v>
      </c>
      <c r="R273" s="31" t="str">
        <f t="shared" si="23"/>
        <v>HOUSENO</v>
      </c>
      <c r="S273" s="31" t="s">
        <v>6551</v>
      </c>
      <c r="T273" s="31" t="str">
        <f t="shared" si="24"/>
        <v>호</v>
      </c>
      <c r="U273" s="31" t="s">
        <v>6548</v>
      </c>
    </row>
    <row r="274" spans="1:21" x14ac:dyDescent="0.3">
      <c r="A274" s="38" t="s">
        <v>5188</v>
      </c>
      <c r="B274" s="38" t="s">
        <v>5189</v>
      </c>
      <c r="C274" s="38" t="s">
        <v>4901</v>
      </c>
      <c r="D274" s="38" t="s">
        <v>5164</v>
      </c>
      <c r="E274" s="38" t="s">
        <v>4881</v>
      </c>
      <c r="F274" s="33" t="s">
        <v>399</v>
      </c>
      <c r="G274" s="33" t="s">
        <v>399</v>
      </c>
      <c r="H274" s="38"/>
      <c r="J274" s="31" t="s">
        <v>6546</v>
      </c>
      <c r="K274" s="31" t="str">
        <f t="shared" si="20"/>
        <v>HD_HOUS_SELLDETAIL_TEMP</v>
      </c>
      <c r="L274" s="31" t="s">
        <v>6547</v>
      </c>
      <c r="M274" s="31" t="str">
        <f t="shared" si="21"/>
        <v>HD_계약_세대별약정사항_계산용</v>
      </c>
      <c r="N274" s="31" t="s">
        <v>6548</v>
      </c>
      <c r="O274" s="31" t="s">
        <v>6549</v>
      </c>
      <c r="P274" s="31" t="str">
        <f t="shared" si="22"/>
        <v>HD_HOUS_SELLDETAIL_TEMP</v>
      </c>
      <c r="Q274" s="31" t="s">
        <v>6550</v>
      </c>
      <c r="R274" s="31" t="str">
        <f t="shared" si="23"/>
        <v>AGREEDATE</v>
      </c>
      <c r="S274" s="31" t="s">
        <v>6551</v>
      </c>
      <c r="T274" s="31" t="str">
        <f t="shared" si="24"/>
        <v>약정일자</v>
      </c>
      <c r="U274" s="31" t="s">
        <v>6548</v>
      </c>
    </row>
    <row r="275" spans="1:21" x14ac:dyDescent="0.3">
      <c r="A275" s="38" t="s">
        <v>5188</v>
      </c>
      <c r="B275" s="38" t="s">
        <v>5189</v>
      </c>
      <c r="C275" s="38" t="s">
        <v>5165</v>
      </c>
      <c r="D275" s="38" t="s">
        <v>5166</v>
      </c>
      <c r="E275" s="38" t="s">
        <v>5167</v>
      </c>
      <c r="F275" s="33" t="s">
        <v>399</v>
      </c>
      <c r="G275" s="33" t="s">
        <v>399</v>
      </c>
      <c r="H275" s="38"/>
      <c r="J275" s="31" t="s">
        <v>6546</v>
      </c>
      <c r="K275" s="31" t="str">
        <f t="shared" si="20"/>
        <v>HD_HOUS_SELLDETAIL_TEMP</v>
      </c>
      <c r="L275" s="31" t="s">
        <v>6547</v>
      </c>
      <c r="M275" s="31" t="str">
        <f t="shared" si="21"/>
        <v>HD_계약_세대별약정사항_계산용</v>
      </c>
      <c r="N275" s="31" t="s">
        <v>6548</v>
      </c>
      <c r="O275" s="31" t="s">
        <v>6549</v>
      </c>
      <c r="P275" s="31" t="str">
        <f t="shared" si="22"/>
        <v>HD_HOUS_SELLDETAIL_TEMP</v>
      </c>
      <c r="Q275" s="31" t="s">
        <v>6550</v>
      </c>
      <c r="R275" s="31" t="str">
        <f t="shared" si="23"/>
        <v>LANDAMT</v>
      </c>
      <c r="S275" s="31" t="s">
        <v>6551</v>
      </c>
      <c r="T275" s="31" t="str">
        <f t="shared" si="24"/>
        <v>토지가액</v>
      </c>
      <c r="U275" s="31" t="s">
        <v>6548</v>
      </c>
    </row>
    <row r="276" spans="1:21" x14ac:dyDescent="0.3">
      <c r="A276" s="38" t="s">
        <v>5188</v>
      </c>
      <c r="B276" s="38" t="s">
        <v>5189</v>
      </c>
      <c r="C276" s="38" t="s">
        <v>5168</v>
      </c>
      <c r="D276" s="38" t="s">
        <v>5169</v>
      </c>
      <c r="E276" s="38" t="s">
        <v>5167</v>
      </c>
      <c r="F276" s="33" t="s">
        <v>399</v>
      </c>
      <c r="G276" s="33" t="s">
        <v>399</v>
      </c>
      <c r="H276" s="38"/>
      <c r="J276" s="31" t="s">
        <v>6546</v>
      </c>
      <c r="K276" s="31" t="str">
        <f t="shared" si="20"/>
        <v>HD_HOUS_SELLDETAIL_TEMP</v>
      </c>
      <c r="L276" s="31" t="s">
        <v>6547</v>
      </c>
      <c r="M276" s="31" t="str">
        <f t="shared" si="21"/>
        <v>HD_계약_세대별약정사항_계산용</v>
      </c>
      <c r="N276" s="31" t="s">
        <v>6548</v>
      </c>
      <c r="O276" s="31" t="s">
        <v>6549</v>
      </c>
      <c r="P276" s="31" t="str">
        <f t="shared" si="22"/>
        <v>HD_HOUS_SELLDETAIL_TEMP</v>
      </c>
      <c r="Q276" s="31" t="s">
        <v>6550</v>
      </c>
      <c r="R276" s="31" t="str">
        <f t="shared" si="23"/>
        <v>BUILDAMT</v>
      </c>
      <c r="S276" s="31" t="s">
        <v>6551</v>
      </c>
      <c r="T276" s="31" t="str">
        <f t="shared" si="24"/>
        <v>건물가액</v>
      </c>
      <c r="U276" s="31" t="s">
        <v>6548</v>
      </c>
    </row>
    <row r="277" spans="1:21" x14ac:dyDescent="0.3">
      <c r="A277" s="38" t="s">
        <v>5188</v>
      </c>
      <c r="B277" s="38" t="s">
        <v>5189</v>
      </c>
      <c r="C277" s="38" t="s">
        <v>5170</v>
      </c>
      <c r="D277" s="38" t="s">
        <v>5171</v>
      </c>
      <c r="E277" s="38" t="s">
        <v>5167</v>
      </c>
      <c r="F277" s="33" t="s">
        <v>399</v>
      </c>
      <c r="G277" s="33" t="s">
        <v>399</v>
      </c>
      <c r="H277" s="38"/>
      <c r="J277" s="31" t="s">
        <v>6546</v>
      </c>
      <c r="K277" s="31" t="str">
        <f t="shared" si="20"/>
        <v>HD_HOUS_SELLDETAIL_TEMP</v>
      </c>
      <c r="L277" s="31" t="s">
        <v>6547</v>
      </c>
      <c r="M277" s="31" t="str">
        <f t="shared" si="21"/>
        <v>HD_계약_세대별약정사항_계산용</v>
      </c>
      <c r="N277" s="31" t="s">
        <v>6548</v>
      </c>
      <c r="O277" s="31" t="s">
        <v>6549</v>
      </c>
      <c r="P277" s="31" t="str">
        <f t="shared" si="22"/>
        <v>HD_HOUS_SELLDETAIL_TEMP</v>
      </c>
      <c r="Q277" s="31" t="s">
        <v>6550</v>
      </c>
      <c r="R277" s="31" t="str">
        <f t="shared" si="23"/>
        <v>VATAMT</v>
      </c>
      <c r="S277" s="31" t="s">
        <v>6551</v>
      </c>
      <c r="T277" s="31" t="str">
        <f t="shared" si="24"/>
        <v>부가세액</v>
      </c>
      <c r="U277" s="31" t="s">
        <v>6548</v>
      </c>
    </row>
    <row r="278" spans="1:21" x14ac:dyDescent="0.3">
      <c r="A278" s="38" t="s">
        <v>5188</v>
      </c>
      <c r="B278" s="38" t="s">
        <v>5189</v>
      </c>
      <c r="C278" s="38" t="s">
        <v>5172</v>
      </c>
      <c r="D278" s="38" t="s">
        <v>5173</v>
      </c>
      <c r="E278" s="38" t="s">
        <v>5167</v>
      </c>
      <c r="F278" s="33" t="s">
        <v>399</v>
      </c>
      <c r="G278" s="33" t="s">
        <v>399</v>
      </c>
      <c r="H278" s="38"/>
      <c r="J278" s="31" t="s">
        <v>6546</v>
      </c>
      <c r="K278" s="31" t="str">
        <f t="shared" si="20"/>
        <v>HD_HOUS_SELLDETAIL_TEMP</v>
      </c>
      <c r="L278" s="31" t="s">
        <v>6547</v>
      </c>
      <c r="M278" s="31" t="str">
        <f t="shared" si="21"/>
        <v>HD_계약_세대별약정사항_계산용</v>
      </c>
      <c r="N278" s="31" t="s">
        <v>6548</v>
      </c>
      <c r="O278" s="31" t="s">
        <v>6549</v>
      </c>
      <c r="P278" s="31" t="str">
        <f t="shared" si="22"/>
        <v>HD_HOUS_SELLDETAIL_TEMP</v>
      </c>
      <c r="Q278" s="31" t="s">
        <v>6550</v>
      </c>
      <c r="R278" s="31" t="str">
        <f t="shared" si="23"/>
        <v>BUNAMT</v>
      </c>
      <c r="S278" s="31" t="s">
        <v>6551</v>
      </c>
      <c r="T278" s="31" t="str">
        <f t="shared" si="24"/>
        <v>분양금액</v>
      </c>
      <c r="U278" s="31" t="s">
        <v>6548</v>
      </c>
    </row>
    <row r="279" spans="1:21" x14ac:dyDescent="0.3">
      <c r="A279" s="38" t="s">
        <v>5188</v>
      </c>
      <c r="B279" s="38" t="s">
        <v>5189</v>
      </c>
      <c r="C279" s="38" t="s">
        <v>5174</v>
      </c>
      <c r="D279" s="38" t="s">
        <v>5175</v>
      </c>
      <c r="E279" s="38" t="s">
        <v>4851</v>
      </c>
      <c r="F279" s="33" t="s">
        <v>399</v>
      </c>
      <c r="G279" s="33" t="s">
        <v>399</v>
      </c>
      <c r="H279" s="38"/>
      <c r="J279" s="31" t="s">
        <v>6546</v>
      </c>
      <c r="K279" s="31" t="str">
        <f t="shared" si="20"/>
        <v>HD_HOUS_SELLDETAIL_TEMP</v>
      </c>
      <c r="L279" s="31" t="s">
        <v>6547</v>
      </c>
      <c r="M279" s="31" t="str">
        <f t="shared" si="21"/>
        <v>HD_계약_세대별약정사항_계산용</v>
      </c>
      <c r="N279" s="31" t="s">
        <v>6548</v>
      </c>
      <c r="O279" s="31" t="s">
        <v>6549</v>
      </c>
      <c r="P279" s="31" t="str">
        <f t="shared" si="22"/>
        <v>HD_HOUS_SELLDETAIL_TEMP</v>
      </c>
      <c r="Q279" s="31" t="s">
        <v>6550</v>
      </c>
      <c r="R279" s="31" t="str">
        <f t="shared" si="23"/>
        <v>DC_YN</v>
      </c>
      <c r="S279" s="31" t="s">
        <v>6551</v>
      </c>
      <c r="T279" s="31" t="str">
        <f t="shared" si="24"/>
        <v>할인계산여부</v>
      </c>
      <c r="U279" s="31" t="s">
        <v>6548</v>
      </c>
    </row>
    <row r="280" spans="1:21" x14ac:dyDescent="0.3">
      <c r="A280" s="38" t="s">
        <v>5188</v>
      </c>
      <c r="B280" s="38" t="s">
        <v>5189</v>
      </c>
      <c r="C280" s="38" t="s">
        <v>5176</v>
      </c>
      <c r="D280" s="38" t="s">
        <v>5177</v>
      </c>
      <c r="E280" s="38" t="s">
        <v>4851</v>
      </c>
      <c r="F280" s="33" t="s">
        <v>399</v>
      </c>
      <c r="G280" s="33" t="s">
        <v>399</v>
      </c>
      <c r="H280" s="38"/>
      <c r="J280" s="31" t="s">
        <v>6546</v>
      </c>
      <c r="K280" s="31" t="str">
        <f t="shared" si="20"/>
        <v>HD_HOUS_SELLDETAIL_TEMP</v>
      </c>
      <c r="L280" s="31" t="s">
        <v>6547</v>
      </c>
      <c r="M280" s="31" t="str">
        <f t="shared" si="21"/>
        <v>HD_계약_세대별약정사항_계산용</v>
      </c>
      <c r="N280" s="31" t="s">
        <v>6548</v>
      </c>
      <c r="O280" s="31" t="s">
        <v>6549</v>
      </c>
      <c r="P280" s="31" t="str">
        <f t="shared" si="22"/>
        <v>HD_HOUS_SELLDETAIL_TEMP</v>
      </c>
      <c r="Q280" s="31" t="s">
        <v>6550</v>
      </c>
      <c r="R280" s="31" t="str">
        <f t="shared" si="23"/>
        <v>AC_YN</v>
      </c>
      <c r="S280" s="31" t="s">
        <v>6551</v>
      </c>
      <c r="T280" s="31" t="str">
        <f t="shared" si="24"/>
        <v>연체계산여부</v>
      </c>
      <c r="U280" s="31" t="s">
        <v>6548</v>
      </c>
    </row>
    <row r="281" spans="1:21" x14ac:dyDescent="0.3">
      <c r="A281" s="38" t="s">
        <v>5188</v>
      </c>
      <c r="B281" s="38" t="s">
        <v>5189</v>
      </c>
      <c r="C281" s="38" t="s">
        <v>4909</v>
      </c>
      <c r="D281" s="38" t="s">
        <v>5178</v>
      </c>
      <c r="E281" s="38" t="s">
        <v>4851</v>
      </c>
      <c r="F281" s="33" t="s">
        <v>399</v>
      </c>
      <c r="G281" s="33" t="s">
        <v>399</v>
      </c>
      <c r="H281" s="38" t="s">
        <v>5012</v>
      </c>
      <c r="J281" s="31" t="s">
        <v>6546</v>
      </c>
      <c r="K281" s="31" t="str">
        <f t="shared" si="20"/>
        <v>HD_HOUS_SELLDETAIL_TEMP</v>
      </c>
      <c r="L281" s="31" t="s">
        <v>6547</v>
      </c>
      <c r="M281" s="31" t="str">
        <f t="shared" si="21"/>
        <v>HD_계약_세대별약정사항_계산용</v>
      </c>
      <c r="N281" s="31" t="s">
        <v>6548</v>
      </c>
      <c r="O281" s="31" t="s">
        <v>6549</v>
      </c>
      <c r="P281" s="31" t="str">
        <f t="shared" si="22"/>
        <v>HD_HOUS_SELLDETAIL_TEMP</v>
      </c>
      <c r="Q281" s="31" t="s">
        <v>6550</v>
      </c>
      <c r="R281" s="31" t="str">
        <f t="shared" si="23"/>
        <v>PERPECTTAG</v>
      </c>
      <c r="S281" s="31" t="s">
        <v>6551</v>
      </c>
      <c r="T281" s="31" t="str">
        <f t="shared" si="24"/>
        <v>완료구분</v>
      </c>
      <c r="U281" s="31" t="s">
        <v>6548</v>
      </c>
    </row>
    <row r="282" spans="1:21" x14ac:dyDescent="0.3">
      <c r="A282" s="38" t="s">
        <v>5188</v>
      </c>
      <c r="B282" s="38" t="s">
        <v>5189</v>
      </c>
      <c r="C282" s="38" t="s">
        <v>5151</v>
      </c>
      <c r="D282" s="38" t="s">
        <v>5179</v>
      </c>
      <c r="E282" s="38" t="s">
        <v>5167</v>
      </c>
      <c r="F282" s="33" t="s">
        <v>399</v>
      </c>
      <c r="G282" s="33" t="s">
        <v>399</v>
      </c>
      <c r="H282" s="38"/>
      <c r="J282" s="31" t="s">
        <v>6546</v>
      </c>
      <c r="K282" s="31" t="str">
        <f t="shared" si="20"/>
        <v>HD_HOUS_SELLDETAIL_TEMP</v>
      </c>
      <c r="L282" s="31" t="s">
        <v>6547</v>
      </c>
      <c r="M282" s="31" t="str">
        <f t="shared" si="21"/>
        <v>HD_계약_세대별약정사항_계산용</v>
      </c>
      <c r="N282" s="31" t="s">
        <v>6548</v>
      </c>
      <c r="O282" s="31" t="s">
        <v>6549</v>
      </c>
      <c r="P282" s="31" t="str">
        <f t="shared" si="22"/>
        <v>HD_HOUS_SELLDETAIL_TEMP</v>
      </c>
      <c r="Q282" s="31" t="s">
        <v>6550</v>
      </c>
      <c r="R282" s="31" t="str">
        <f t="shared" si="23"/>
        <v>RECEIPTAMT</v>
      </c>
      <c r="S282" s="31" t="s">
        <v>6551</v>
      </c>
      <c r="T282" s="31" t="str">
        <f t="shared" si="24"/>
        <v>입금합계</v>
      </c>
      <c r="U282" s="31" t="s">
        <v>6548</v>
      </c>
    </row>
    <row r="283" spans="1:21" x14ac:dyDescent="0.3">
      <c r="A283" s="38" t="s">
        <v>5188</v>
      </c>
      <c r="B283" s="38" t="s">
        <v>5189</v>
      </c>
      <c r="C283" s="38" t="s">
        <v>5180</v>
      </c>
      <c r="D283" s="38" t="s">
        <v>5181</v>
      </c>
      <c r="E283" s="38" t="s">
        <v>5182</v>
      </c>
      <c r="F283" s="33" t="s">
        <v>399</v>
      </c>
      <c r="G283" s="33" t="s">
        <v>399</v>
      </c>
      <c r="H283" s="38"/>
      <c r="J283" s="31" t="s">
        <v>6546</v>
      </c>
      <c r="K283" s="31" t="str">
        <f t="shared" si="20"/>
        <v>HD_HOUS_SELLDETAIL_TEMP</v>
      </c>
      <c r="L283" s="31" t="s">
        <v>6547</v>
      </c>
      <c r="M283" s="31" t="str">
        <f t="shared" si="21"/>
        <v>HD_계약_세대별약정사항_계산용</v>
      </c>
      <c r="N283" s="31" t="s">
        <v>6548</v>
      </c>
      <c r="O283" s="31" t="s">
        <v>6549</v>
      </c>
      <c r="P283" s="31" t="str">
        <f t="shared" si="22"/>
        <v>HD_HOUS_SELLDETAIL_TEMP</v>
      </c>
      <c r="Q283" s="31" t="s">
        <v>6550</v>
      </c>
      <c r="R283" s="31" t="str">
        <f t="shared" si="23"/>
        <v>DISTRIBUTE_RATE</v>
      </c>
      <c r="S283" s="31" t="s">
        <v>6551</v>
      </c>
      <c r="T283" s="31" t="str">
        <f t="shared" si="24"/>
        <v>배분율</v>
      </c>
      <c r="U283" s="31" t="s">
        <v>6548</v>
      </c>
    </row>
    <row r="284" spans="1:21" x14ac:dyDescent="0.3">
      <c r="A284" s="38" t="s">
        <v>5188</v>
      </c>
      <c r="B284" s="38" t="s">
        <v>5189</v>
      </c>
      <c r="C284" s="38" t="s">
        <v>5183</v>
      </c>
      <c r="D284" s="38" t="s">
        <v>5184</v>
      </c>
      <c r="E284" s="38" t="s">
        <v>4881</v>
      </c>
      <c r="F284" s="33" t="s">
        <v>399</v>
      </c>
      <c r="G284" s="33" t="s">
        <v>399</v>
      </c>
      <c r="H284" s="38"/>
      <c r="J284" s="31" t="s">
        <v>6546</v>
      </c>
      <c r="K284" s="31" t="str">
        <f t="shared" si="20"/>
        <v>HD_HOUS_SELLDETAIL_TEMP</v>
      </c>
      <c r="L284" s="31" t="s">
        <v>6547</v>
      </c>
      <c r="M284" s="31" t="str">
        <f t="shared" si="21"/>
        <v>HD_계약_세대별약정사항_계산용</v>
      </c>
      <c r="N284" s="31" t="s">
        <v>6548</v>
      </c>
      <c r="O284" s="31" t="s">
        <v>6549</v>
      </c>
      <c r="P284" s="31" t="str">
        <f t="shared" si="22"/>
        <v>HD_HOUS_SELLDETAIL_TEMP</v>
      </c>
      <c r="Q284" s="31" t="s">
        <v>6550</v>
      </c>
      <c r="R284" s="31" t="str">
        <f t="shared" si="23"/>
        <v>SLIPDT</v>
      </c>
      <c r="S284" s="31" t="s">
        <v>6551</v>
      </c>
      <c r="T284" s="31" t="str">
        <f t="shared" si="24"/>
        <v>전표일자</v>
      </c>
      <c r="U284" s="31" t="s">
        <v>6548</v>
      </c>
    </row>
    <row r="285" spans="1:21" x14ac:dyDescent="0.3">
      <c r="A285" s="38" t="s">
        <v>5188</v>
      </c>
      <c r="B285" s="38" t="s">
        <v>5189</v>
      </c>
      <c r="C285" s="38" t="s">
        <v>5101</v>
      </c>
      <c r="D285" s="38" t="s">
        <v>5185</v>
      </c>
      <c r="E285" s="38" t="s">
        <v>4843</v>
      </c>
      <c r="F285" s="33" t="s">
        <v>399</v>
      </c>
      <c r="G285" s="33" t="s">
        <v>399</v>
      </c>
      <c r="H285" s="38"/>
      <c r="J285" s="31" t="s">
        <v>6546</v>
      </c>
      <c r="K285" s="31" t="str">
        <f t="shared" si="20"/>
        <v>HD_HOUS_SELLDETAIL_TEMP</v>
      </c>
      <c r="L285" s="31" t="s">
        <v>6547</v>
      </c>
      <c r="M285" s="31" t="str">
        <f t="shared" si="21"/>
        <v>HD_계약_세대별약정사항_계산용</v>
      </c>
      <c r="N285" s="31" t="s">
        <v>6548</v>
      </c>
      <c r="O285" s="31" t="s">
        <v>6549</v>
      </c>
      <c r="P285" s="31" t="str">
        <f t="shared" si="22"/>
        <v>HD_HOUS_SELLDETAIL_TEMP</v>
      </c>
      <c r="Q285" s="31" t="s">
        <v>6550</v>
      </c>
      <c r="R285" s="31" t="str">
        <f t="shared" si="23"/>
        <v>SLIPSEQ</v>
      </c>
      <c r="S285" s="31" t="s">
        <v>6551</v>
      </c>
      <c r="T285" s="31" t="str">
        <f t="shared" si="24"/>
        <v>전표순번</v>
      </c>
      <c r="U285" s="31" t="s">
        <v>6548</v>
      </c>
    </row>
    <row r="286" spans="1:21" x14ac:dyDescent="0.3">
      <c r="A286" s="38" t="s">
        <v>5188</v>
      </c>
      <c r="B286" s="38" t="s">
        <v>5189</v>
      </c>
      <c r="C286" s="38" t="s">
        <v>4887</v>
      </c>
      <c r="D286" s="38" t="s">
        <v>4888</v>
      </c>
      <c r="E286" s="38" t="s">
        <v>4848</v>
      </c>
      <c r="F286" s="33" t="s">
        <v>399</v>
      </c>
      <c r="G286" s="33" t="s">
        <v>399</v>
      </c>
      <c r="H286" s="38"/>
      <c r="J286" s="31" t="s">
        <v>6546</v>
      </c>
      <c r="K286" s="31" t="str">
        <f t="shared" si="20"/>
        <v>HD_HOUS_SELLDETAIL_TEMP</v>
      </c>
      <c r="L286" s="31" t="s">
        <v>6547</v>
      </c>
      <c r="M286" s="31" t="str">
        <f t="shared" si="21"/>
        <v>HD_계약_세대별약정사항_계산용</v>
      </c>
      <c r="N286" s="31" t="s">
        <v>6548</v>
      </c>
      <c r="O286" s="31" t="s">
        <v>6549</v>
      </c>
      <c r="P286" s="31" t="str">
        <f t="shared" si="22"/>
        <v>HD_HOUS_SELLDETAIL_TEMP</v>
      </c>
      <c r="Q286" s="31" t="s">
        <v>6550</v>
      </c>
      <c r="R286" s="31" t="str">
        <f t="shared" si="23"/>
        <v>INPUT_DUTY_ID</v>
      </c>
      <c r="S286" s="31" t="s">
        <v>6551</v>
      </c>
      <c r="T286" s="31" t="str">
        <f t="shared" si="24"/>
        <v>입력담당</v>
      </c>
      <c r="U286" s="31" t="s">
        <v>6548</v>
      </c>
    </row>
    <row r="287" spans="1:21" x14ac:dyDescent="0.3">
      <c r="A287" s="38" t="s">
        <v>5188</v>
      </c>
      <c r="B287" s="38" t="s">
        <v>5189</v>
      </c>
      <c r="C287" s="38" t="s">
        <v>4889</v>
      </c>
      <c r="D287" s="38" t="s">
        <v>4890</v>
      </c>
      <c r="E287" s="38" t="s">
        <v>4863</v>
      </c>
      <c r="F287" s="33" t="s">
        <v>399</v>
      </c>
      <c r="G287" s="33" t="s">
        <v>399</v>
      </c>
      <c r="H287" s="38"/>
      <c r="J287" s="31" t="s">
        <v>6546</v>
      </c>
      <c r="K287" s="31" t="str">
        <f t="shared" si="20"/>
        <v>HD_HOUS_SELLDETAIL_TEMP</v>
      </c>
      <c r="L287" s="31" t="s">
        <v>6547</v>
      </c>
      <c r="M287" s="31" t="str">
        <f t="shared" si="21"/>
        <v>HD_계약_세대별약정사항_계산용</v>
      </c>
      <c r="N287" s="31" t="s">
        <v>6548</v>
      </c>
      <c r="O287" s="31" t="s">
        <v>6549</v>
      </c>
      <c r="P287" s="31" t="str">
        <f t="shared" si="22"/>
        <v>HD_HOUS_SELLDETAIL_TEMP</v>
      </c>
      <c r="Q287" s="31" t="s">
        <v>6550</v>
      </c>
      <c r="R287" s="31" t="str">
        <f t="shared" si="23"/>
        <v>INPUT_DATE</v>
      </c>
      <c r="S287" s="31" t="s">
        <v>6551</v>
      </c>
      <c r="T287" s="31" t="str">
        <f t="shared" si="24"/>
        <v>입력일시</v>
      </c>
      <c r="U287" s="31" t="s">
        <v>6548</v>
      </c>
    </row>
    <row r="288" spans="1:21" x14ac:dyDescent="0.3">
      <c r="A288" s="38" t="s">
        <v>5188</v>
      </c>
      <c r="B288" s="38" t="s">
        <v>5189</v>
      </c>
      <c r="C288" s="38" t="s">
        <v>4891</v>
      </c>
      <c r="D288" s="38" t="s">
        <v>4892</v>
      </c>
      <c r="E288" s="38" t="s">
        <v>4848</v>
      </c>
      <c r="F288" s="33" t="s">
        <v>399</v>
      </c>
      <c r="G288" s="33" t="s">
        <v>399</v>
      </c>
      <c r="H288" s="38"/>
      <c r="J288" s="31" t="s">
        <v>6546</v>
      </c>
      <c r="K288" s="31" t="str">
        <f t="shared" si="20"/>
        <v>HD_HOUS_SELLDETAIL_TEMP</v>
      </c>
      <c r="L288" s="31" t="s">
        <v>6547</v>
      </c>
      <c r="M288" s="31" t="str">
        <f t="shared" si="21"/>
        <v>HD_계약_세대별약정사항_계산용</v>
      </c>
      <c r="N288" s="31" t="s">
        <v>6548</v>
      </c>
      <c r="O288" s="31" t="s">
        <v>6549</v>
      </c>
      <c r="P288" s="31" t="str">
        <f t="shared" si="22"/>
        <v>HD_HOUS_SELLDETAIL_TEMP</v>
      </c>
      <c r="Q288" s="31" t="s">
        <v>6550</v>
      </c>
      <c r="R288" s="31" t="str">
        <f t="shared" si="23"/>
        <v>CHG_DUTY_ID</v>
      </c>
      <c r="S288" s="31" t="s">
        <v>6551</v>
      </c>
      <c r="T288" s="31" t="str">
        <f t="shared" si="24"/>
        <v>수정담당</v>
      </c>
      <c r="U288" s="31" t="s">
        <v>6548</v>
      </c>
    </row>
    <row r="289" spans="1:21" x14ac:dyDescent="0.3">
      <c r="A289" s="38" t="s">
        <v>5188</v>
      </c>
      <c r="B289" s="38" t="s">
        <v>5189</v>
      </c>
      <c r="C289" s="38" t="s">
        <v>4893</v>
      </c>
      <c r="D289" s="38" t="s">
        <v>4894</v>
      </c>
      <c r="E289" s="38" t="s">
        <v>4863</v>
      </c>
      <c r="F289" s="33" t="s">
        <v>399</v>
      </c>
      <c r="G289" s="33" t="s">
        <v>399</v>
      </c>
      <c r="H289" s="38"/>
      <c r="J289" s="31" t="s">
        <v>6546</v>
      </c>
      <c r="K289" s="31" t="str">
        <f t="shared" si="20"/>
        <v>HD_HOUS_SELLDETAIL_TEMP</v>
      </c>
      <c r="L289" s="31" t="s">
        <v>6547</v>
      </c>
      <c r="M289" s="31" t="str">
        <f t="shared" si="21"/>
        <v>HD_계약_세대별약정사항_계산용</v>
      </c>
      <c r="N289" s="31" t="s">
        <v>6548</v>
      </c>
      <c r="O289" s="31" t="s">
        <v>6549</v>
      </c>
      <c r="P289" s="31" t="str">
        <f t="shared" si="22"/>
        <v>HD_HOUS_SELLDETAIL_TEMP</v>
      </c>
      <c r="Q289" s="31" t="s">
        <v>6550</v>
      </c>
      <c r="R289" s="31" t="str">
        <f t="shared" si="23"/>
        <v>CHG_DATE</v>
      </c>
      <c r="S289" s="31" t="s">
        <v>6551</v>
      </c>
      <c r="T289" s="31" t="str">
        <f t="shared" si="24"/>
        <v>수정일시</v>
      </c>
      <c r="U289" s="31" t="s">
        <v>6548</v>
      </c>
    </row>
    <row r="290" spans="1:21" x14ac:dyDescent="0.3">
      <c r="A290" s="38" t="s">
        <v>5188</v>
      </c>
      <c r="B290" s="38" t="s">
        <v>5189</v>
      </c>
      <c r="C290" s="38" t="s">
        <v>5186</v>
      </c>
      <c r="D290" s="38" t="s">
        <v>5187</v>
      </c>
      <c r="E290" s="38" t="s">
        <v>5167</v>
      </c>
      <c r="F290" s="33" t="s">
        <v>399</v>
      </c>
      <c r="G290" s="33" t="s">
        <v>399</v>
      </c>
      <c r="H290" s="38"/>
      <c r="J290" s="31" t="s">
        <v>6546</v>
      </c>
      <c r="K290" s="31" t="str">
        <f t="shared" si="20"/>
        <v>HD_HOUS_SELLDETAIL_TEMP</v>
      </c>
      <c r="L290" s="31" t="s">
        <v>6547</v>
      </c>
      <c r="M290" s="31" t="str">
        <f t="shared" si="21"/>
        <v>HD_계약_세대별약정사항_계산용</v>
      </c>
      <c r="N290" s="31" t="s">
        <v>6548</v>
      </c>
      <c r="O290" s="31" t="s">
        <v>6549</v>
      </c>
      <c r="P290" s="31" t="str">
        <f t="shared" si="22"/>
        <v>HD_HOUS_SELLDETAIL_TEMP</v>
      </c>
      <c r="Q290" s="31" t="s">
        <v>6550</v>
      </c>
      <c r="R290" s="31" t="str">
        <f t="shared" si="23"/>
        <v>MANAGEAMT</v>
      </c>
      <c r="S290" s="31" t="s">
        <v>6551</v>
      </c>
      <c r="T290" s="31" t="str">
        <f t="shared" si="24"/>
        <v>관리비</v>
      </c>
      <c r="U290" s="31" t="s">
        <v>6548</v>
      </c>
    </row>
    <row r="291" spans="1:21" x14ac:dyDescent="0.3">
      <c r="A291" s="38" t="s">
        <v>5192</v>
      </c>
      <c r="B291" s="38" t="s">
        <v>5193</v>
      </c>
      <c r="C291" s="38" t="s">
        <v>4950</v>
      </c>
      <c r="D291" s="38" t="s">
        <v>4838</v>
      </c>
      <c r="E291" s="38" t="s">
        <v>4839</v>
      </c>
      <c r="F291" s="33" t="s">
        <v>4840</v>
      </c>
      <c r="G291" s="33" t="s">
        <v>4840</v>
      </c>
      <c r="H291" s="38"/>
      <c r="J291" s="31" t="s">
        <v>6546</v>
      </c>
      <c r="K291" s="31" t="str">
        <f t="shared" si="20"/>
        <v>HD_HOUS_RATE_DELAY</v>
      </c>
      <c r="L291" s="31" t="s">
        <v>6547</v>
      </c>
      <c r="M291" s="31" t="str">
        <f t="shared" si="21"/>
        <v>HD_계약_세대별연체이율</v>
      </c>
      <c r="N291" s="31" t="s">
        <v>6548</v>
      </c>
      <c r="O291" s="31" t="s">
        <v>6549</v>
      </c>
      <c r="P291" s="31" t="str">
        <f t="shared" si="22"/>
        <v>HD_HOUS_RATE_DELAY</v>
      </c>
      <c r="Q291" s="31" t="s">
        <v>6550</v>
      </c>
      <c r="R291" s="31" t="str">
        <f t="shared" si="23"/>
        <v>cust_code</v>
      </c>
      <c r="S291" s="31" t="s">
        <v>6551</v>
      </c>
      <c r="T291" s="31" t="str">
        <f t="shared" si="24"/>
        <v>거래처코드</v>
      </c>
      <c r="U291" s="31" t="s">
        <v>6548</v>
      </c>
    </row>
    <row r="292" spans="1:21" x14ac:dyDescent="0.3">
      <c r="A292" s="38" t="s">
        <v>5192</v>
      </c>
      <c r="B292" s="38" t="s">
        <v>5193</v>
      </c>
      <c r="C292" s="38" t="s">
        <v>4841</v>
      </c>
      <c r="D292" s="38" t="s">
        <v>4842</v>
      </c>
      <c r="E292" s="38" t="s">
        <v>4843</v>
      </c>
      <c r="F292" s="33" t="s">
        <v>4840</v>
      </c>
      <c r="G292" s="33" t="s">
        <v>4840</v>
      </c>
      <c r="H292" s="38"/>
      <c r="J292" s="31" t="s">
        <v>6546</v>
      </c>
      <c r="K292" s="31" t="str">
        <f t="shared" si="20"/>
        <v>HD_HOUS_RATE_DELAY</v>
      </c>
      <c r="L292" s="31" t="s">
        <v>6547</v>
      </c>
      <c r="M292" s="31" t="str">
        <f t="shared" si="21"/>
        <v>HD_계약_세대별연체이율</v>
      </c>
      <c r="N292" s="31" t="s">
        <v>6548</v>
      </c>
      <c r="O292" s="31" t="s">
        <v>6549</v>
      </c>
      <c r="P292" s="31" t="str">
        <f t="shared" si="22"/>
        <v>HD_HOUS_RATE_DELAY</v>
      </c>
      <c r="Q292" s="31" t="s">
        <v>6550</v>
      </c>
      <c r="R292" s="31" t="str">
        <f t="shared" si="23"/>
        <v>SEQ</v>
      </c>
      <c r="S292" s="31" t="s">
        <v>6551</v>
      </c>
      <c r="T292" s="31" t="str">
        <f t="shared" si="24"/>
        <v>고객순번</v>
      </c>
      <c r="U292" s="31" t="s">
        <v>6548</v>
      </c>
    </row>
    <row r="293" spans="1:21" x14ac:dyDescent="0.3">
      <c r="A293" s="38" t="s">
        <v>5192</v>
      </c>
      <c r="B293" s="38" t="s">
        <v>5193</v>
      </c>
      <c r="C293" s="38" t="s">
        <v>5194</v>
      </c>
      <c r="D293" s="38" t="s">
        <v>5195</v>
      </c>
      <c r="E293" s="38" t="s">
        <v>4843</v>
      </c>
      <c r="F293" s="33" t="s">
        <v>4840</v>
      </c>
      <c r="G293" s="33" t="s">
        <v>399</v>
      </c>
      <c r="H293" s="38"/>
      <c r="J293" s="31" t="s">
        <v>6546</v>
      </c>
      <c r="K293" s="31" t="str">
        <f t="shared" si="20"/>
        <v>HD_HOUS_RATE_DELAY</v>
      </c>
      <c r="L293" s="31" t="s">
        <v>6547</v>
      </c>
      <c r="M293" s="31" t="str">
        <f t="shared" si="21"/>
        <v>HD_계약_세대별연체이율</v>
      </c>
      <c r="N293" s="31" t="s">
        <v>6548</v>
      </c>
      <c r="O293" s="31" t="s">
        <v>6549</v>
      </c>
      <c r="P293" s="31" t="str">
        <f t="shared" si="22"/>
        <v>HD_HOUS_RATE_DELAY</v>
      </c>
      <c r="Q293" s="31" t="s">
        <v>6550</v>
      </c>
      <c r="R293" s="31" t="str">
        <f t="shared" si="23"/>
        <v>START_DAYS</v>
      </c>
      <c r="S293" s="31" t="s">
        <v>6551</v>
      </c>
      <c r="T293" s="31" t="str">
        <f t="shared" si="24"/>
        <v>시작일수</v>
      </c>
      <c r="U293" s="31" t="s">
        <v>6548</v>
      </c>
    </row>
    <row r="294" spans="1:21" x14ac:dyDescent="0.3">
      <c r="A294" s="38" t="s">
        <v>5192</v>
      </c>
      <c r="B294" s="38" t="s">
        <v>5193</v>
      </c>
      <c r="C294" s="38" t="s">
        <v>5196</v>
      </c>
      <c r="D294" s="38" t="s">
        <v>5197</v>
      </c>
      <c r="E294" s="38" t="s">
        <v>4843</v>
      </c>
      <c r="F294" s="33" t="s">
        <v>4840</v>
      </c>
      <c r="G294" s="33" t="s">
        <v>399</v>
      </c>
      <c r="H294" s="38"/>
      <c r="J294" s="31" t="s">
        <v>6546</v>
      </c>
      <c r="K294" s="31" t="str">
        <f t="shared" si="20"/>
        <v>HD_HOUS_RATE_DELAY</v>
      </c>
      <c r="L294" s="31" t="s">
        <v>6547</v>
      </c>
      <c r="M294" s="31" t="str">
        <f t="shared" si="21"/>
        <v>HD_계약_세대별연체이율</v>
      </c>
      <c r="N294" s="31" t="s">
        <v>6548</v>
      </c>
      <c r="O294" s="31" t="s">
        <v>6549</v>
      </c>
      <c r="P294" s="31" t="str">
        <f t="shared" si="22"/>
        <v>HD_HOUS_RATE_DELAY</v>
      </c>
      <c r="Q294" s="31" t="s">
        <v>6550</v>
      </c>
      <c r="R294" s="31" t="str">
        <f t="shared" si="23"/>
        <v>END_DAYS</v>
      </c>
      <c r="S294" s="31" t="s">
        <v>6551</v>
      </c>
      <c r="T294" s="31" t="str">
        <f t="shared" si="24"/>
        <v>종료일수</v>
      </c>
      <c r="U294" s="31" t="s">
        <v>6548</v>
      </c>
    </row>
    <row r="295" spans="1:21" x14ac:dyDescent="0.3">
      <c r="A295" s="38" t="s">
        <v>5192</v>
      </c>
      <c r="B295" s="38" t="s">
        <v>5193</v>
      </c>
      <c r="C295" s="38" t="s">
        <v>5198</v>
      </c>
      <c r="D295" s="38" t="s">
        <v>5199</v>
      </c>
      <c r="E295" s="38" t="s">
        <v>4881</v>
      </c>
      <c r="F295" s="33" t="s">
        <v>4840</v>
      </c>
      <c r="G295" s="33" t="s">
        <v>399</v>
      </c>
      <c r="H295" s="38"/>
      <c r="J295" s="31" t="s">
        <v>6546</v>
      </c>
      <c r="K295" s="31" t="str">
        <f t="shared" si="20"/>
        <v>HD_HOUS_RATE_DELAY</v>
      </c>
      <c r="L295" s="31" t="s">
        <v>6547</v>
      </c>
      <c r="M295" s="31" t="str">
        <f t="shared" si="21"/>
        <v>HD_계약_세대별연체이율</v>
      </c>
      <c r="N295" s="31" t="s">
        <v>6548</v>
      </c>
      <c r="O295" s="31" t="s">
        <v>6549</v>
      </c>
      <c r="P295" s="31" t="str">
        <f t="shared" si="22"/>
        <v>HD_HOUS_RATE_DELAY</v>
      </c>
      <c r="Q295" s="31" t="s">
        <v>6550</v>
      </c>
      <c r="R295" s="31" t="str">
        <f t="shared" si="23"/>
        <v>STARTDATE</v>
      </c>
      <c r="S295" s="31" t="s">
        <v>6551</v>
      </c>
      <c r="T295" s="31" t="str">
        <f t="shared" si="24"/>
        <v>시작일자</v>
      </c>
      <c r="U295" s="31" t="s">
        <v>6548</v>
      </c>
    </row>
    <row r="296" spans="1:21" x14ac:dyDescent="0.3">
      <c r="A296" s="38" t="s">
        <v>5192</v>
      </c>
      <c r="B296" s="38" t="s">
        <v>5193</v>
      </c>
      <c r="C296" s="38" t="s">
        <v>5200</v>
      </c>
      <c r="D296" s="38" t="s">
        <v>5201</v>
      </c>
      <c r="E296" s="38" t="s">
        <v>4881</v>
      </c>
      <c r="F296" s="33" t="s">
        <v>399</v>
      </c>
      <c r="G296" s="33" t="s">
        <v>399</v>
      </c>
      <c r="H296" s="38"/>
      <c r="J296" s="31" t="s">
        <v>6546</v>
      </c>
      <c r="K296" s="31" t="str">
        <f t="shared" si="20"/>
        <v>HD_HOUS_RATE_DELAY</v>
      </c>
      <c r="L296" s="31" t="s">
        <v>6547</v>
      </c>
      <c r="M296" s="31" t="str">
        <f t="shared" si="21"/>
        <v>HD_계약_세대별연체이율</v>
      </c>
      <c r="N296" s="31" t="s">
        <v>6548</v>
      </c>
      <c r="O296" s="31" t="s">
        <v>6549</v>
      </c>
      <c r="P296" s="31" t="str">
        <f t="shared" si="22"/>
        <v>HD_HOUS_RATE_DELAY</v>
      </c>
      <c r="Q296" s="31" t="s">
        <v>6550</v>
      </c>
      <c r="R296" s="31" t="str">
        <f t="shared" si="23"/>
        <v>ENDDATE</v>
      </c>
      <c r="S296" s="31" t="s">
        <v>6551</v>
      </c>
      <c r="T296" s="31" t="str">
        <f t="shared" si="24"/>
        <v>종료일자</v>
      </c>
      <c r="U296" s="31" t="s">
        <v>6548</v>
      </c>
    </row>
    <row r="297" spans="1:21" x14ac:dyDescent="0.3">
      <c r="A297" s="38" t="s">
        <v>5192</v>
      </c>
      <c r="B297" s="38" t="s">
        <v>5193</v>
      </c>
      <c r="C297" s="38" t="s">
        <v>5202</v>
      </c>
      <c r="D297" s="38" t="s">
        <v>5203</v>
      </c>
      <c r="E297" s="38" t="s">
        <v>5167</v>
      </c>
      <c r="F297" s="33" t="s">
        <v>399</v>
      </c>
      <c r="G297" s="33" t="s">
        <v>399</v>
      </c>
      <c r="H297" s="38"/>
      <c r="J297" s="31" t="s">
        <v>6546</v>
      </c>
      <c r="K297" s="31" t="str">
        <f t="shared" si="20"/>
        <v>HD_HOUS_RATE_DELAY</v>
      </c>
      <c r="L297" s="31" t="s">
        <v>6547</v>
      </c>
      <c r="M297" s="31" t="str">
        <f t="shared" si="21"/>
        <v>HD_계약_세대별연체이율</v>
      </c>
      <c r="N297" s="31" t="s">
        <v>6548</v>
      </c>
      <c r="O297" s="31" t="s">
        <v>6549</v>
      </c>
      <c r="P297" s="31" t="str">
        <f t="shared" si="22"/>
        <v>HD_HOUS_RATE_DELAY</v>
      </c>
      <c r="Q297" s="31" t="s">
        <v>6550</v>
      </c>
      <c r="R297" s="31" t="str">
        <f t="shared" si="23"/>
        <v>DELAYRATE</v>
      </c>
      <c r="S297" s="31" t="s">
        <v>6551</v>
      </c>
      <c r="T297" s="31" t="str">
        <f t="shared" si="24"/>
        <v>연체율</v>
      </c>
      <c r="U297" s="31" t="s">
        <v>6548</v>
      </c>
    </row>
    <row r="298" spans="1:21" x14ac:dyDescent="0.3">
      <c r="A298" s="38" t="s">
        <v>5192</v>
      </c>
      <c r="B298" s="38" t="s">
        <v>5193</v>
      </c>
      <c r="C298" s="38" t="s">
        <v>5204</v>
      </c>
      <c r="D298" s="38" t="s">
        <v>5205</v>
      </c>
      <c r="E298" s="38" t="s">
        <v>4956</v>
      </c>
      <c r="F298" s="33" t="s">
        <v>399</v>
      </c>
      <c r="G298" s="33" t="s">
        <v>399</v>
      </c>
      <c r="H298" s="38" t="s">
        <v>5005</v>
      </c>
      <c r="J298" s="31" t="s">
        <v>6546</v>
      </c>
      <c r="K298" s="31" t="str">
        <f t="shared" si="20"/>
        <v>HD_HOUS_RATE_DELAY</v>
      </c>
      <c r="L298" s="31" t="s">
        <v>6547</v>
      </c>
      <c r="M298" s="31" t="str">
        <f t="shared" si="21"/>
        <v>HD_계약_세대별연체이율</v>
      </c>
      <c r="N298" s="31" t="s">
        <v>6548</v>
      </c>
      <c r="O298" s="31" t="s">
        <v>6549</v>
      </c>
      <c r="P298" s="31" t="str">
        <f t="shared" si="22"/>
        <v>HD_HOUS_RATE_DELAY</v>
      </c>
      <c r="Q298" s="31" t="s">
        <v>6550</v>
      </c>
      <c r="R298" s="31" t="str">
        <f t="shared" si="23"/>
        <v>DELAYCUT</v>
      </c>
      <c r="S298" s="31" t="s">
        <v>6551</v>
      </c>
      <c r="T298" s="31" t="str">
        <f t="shared" si="24"/>
        <v>연체절사기준</v>
      </c>
      <c r="U298" s="31" t="s">
        <v>6548</v>
      </c>
    </row>
    <row r="299" spans="1:21" x14ac:dyDescent="0.3">
      <c r="A299" s="38" t="s">
        <v>5192</v>
      </c>
      <c r="B299" s="38" t="s">
        <v>5193</v>
      </c>
      <c r="C299" s="38" t="s">
        <v>5206</v>
      </c>
      <c r="D299" s="38" t="s">
        <v>5207</v>
      </c>
      <c r="E299" s="38" t="s">
        <v>4956</v>
      </c>
      <c r="F299" s="33" t="s">
        <v>399</v>
      </c>
      <c r="G299" s="33" t="s">
        <v>399</v>
      </c>
      <c r="H299" s="38" t="s">
        <v>5208</v>
      </c>
      <c r="J299" s="31" t="s">
        <v>6546</v>
      </c>
      <c r="K299" s="31" t="str">
        <f t="shared" si="20"/>
        <v>HD_HOUS_RATE_DELAY</v>
      </c>
      <c r="L299" s="31" t="s">
        <v>6547</v>
      </c>
      <c r="M299" s="31" t="str">
        <f t="shared" si="21"/>
        <v>HD_계약_세대별연체이율</v>
      </c>
      <c r="N299" s="31" t="s">
        <v>6548</v>
      </c>
      <c r="O299" s="31" t="s">
        <v>6549</v>
      </c>
      <c r="P299" s="31" t="str">
        <f t="shared" si="22"/>
        <v>HD_HOUS_RATE_DELAY</v>
      </c>
      <c r="Q299" s="31" t="s">
        <v>6550</v>
      </c>
      <c r="R299" s="31" t="str">
        <f t="shared" si="23"/>
        <v>DELAYUNIT</v>
      </c>
      <c r="S299" s="31" t="s">
        <v>6551</v>
      </c>
      <c r="T299" s="31" t="str">
        <f t="shared" si="24"/>
        <v>연체절사단위</v>
      </c>
      <c r="U299" s="31" t="s">
        <v>6548</v>
      </c>
    </row>
    <row r="300" spans="1:21" x14ac:dyDescent="0.3">
      <c r="A300" s="38" t="s">
        <v>5192</v>
      </c>
      <c r="B300" s="38" t="s">
        <v>5193</v>
      </c>
      <c r="C300" s="38" t="s">
        <v>5209</v>
      </c>
      <c r="D300" s="38" t="s">
        <v>5210</v>
      </c>
      <c r="E300" s="38" t="s">
        <v>4851</v>
      </c>
      <c r="F300" s="33" t="s">
        <v>399</v>
      </c>
      <c r="G300" s="33" t="s">
        <v>399</v>
      </c>
      <c r="H300" s="38"/>
      <c r="J300" s="31" t="s">
        <v>6546</v>
      </c>
      <c r="K300" s="31" t="str">
        <f t="shared" si="20"/>
        <v>HD_HOUS_RATE_DELAY</v>
      </c>
      <c r="L300" s="31" t="s">
        <v>6547</v>
      </c>
      <c r="M300" s="31" t="str">
        <f t="shared" si="21"/>
        <v>HD_계약_세대별연체이율</v>
      </c>
      <c r="N300" s="31" t="s">
        <v>6548</v>
      </c>
      <c r="O300" s="31" t="s">
        <v>6549</v>
      </c>
      <c r="P300" s="31" t="str">
        <f t="shared" si="22"/>
        <v>HD_HOUS_RATE_DELAY</v>
      </c>
      <c r="Q300" s="31" t="s">
        <v>6550</v>
      </c>
      <c r="R300" s="31" t="str">
        <f t="shared" si="23"/>
        <v>START_TAG</v>
      </c>
      <c r="S300" s="31" t="s">
        <v>6551</v>
      </c>
      <c r="T300" s="31" t="str">
        <f t="shared" si="24"/>
        <v>시작일수_포함구분</v>
      </c>
      <c r="U300" s="31" t="s">
        <v>6548</v>
      </c>
    </row>
    <row r="301" spans="1:21" x14ac:dyDescent="0.3">
      <c r="A301" s="38" t="s">
        <v>5192</v>
      </c>
      <c r="B301" s="38" t="s">
        <v>5193</v>
      </c>
      <c r="C301" s="38" t="s">
        <v>5211</v>
      </c>
      <c r="D301" s="38" t="s">
        <v>5212</v>
      </c>
      <c r="E301" s="38" t="s">
        <v>4851</v>
      </c>
      <c r="F301" s="33" t="s">
        <v>399</v>
      </c>
      <c r="G301" s="33" t="s">
        <v>399</v>
      </c>
      <c r="H301" s="38"/>
      <c r="J301" s="31" t="s">
        <v>6546</v>
      </c>
      <c r="K301" s="31" t="str">
        <f t="shared" si="20"/>
        <v>HD_HOUS_RATE_DELAY</v>
      </c>
      <c r="L301" s="31" t="s">
        <v>6547</v>
      </c>
      <c r="M301" s="31" t="str">
        <f t="shared" si="21"/>
        <v>HD_계약_세대별연체이율</v>
      </c>
      <c r="N301" s="31" t="s">
        <v>6548</v>
      </c>
      <c r="O301" s="31" t="s">
        <v>6549</v>
      </c>
      <c r="P301" s="31" t="str">
        <f t="shared" si="22"/>
        <v>HD_HOUS_RATE_DELAY</v>
      </c>
      <c r="Q301" s="31" t="s">
        <v>6550</v>
      </c>
      <c r="R301" s="31" t="str">
        <f t="shared" si="23"/>
        <v>END_TAG</v>
      </c>
      <c r="S301" s="31" t="s">
        <v>6551</v>
      </c>
      <c r="T301" s="31" t="str">
        <f t="shared" si="24"/>
        <v>종료일수_포함구분</v>
      </c>
      <c r="U301" s="31" t="s">
        <v>6548</v>
      </c>
    </row>
    <row r="302" spans="1:21" x14ac:dyDescent="0.3">
      <c r="A302" s="38" t="s">
        <v>5192</v>
      </c>
      <c r="B302" s="38" t="s">
        <v>5193</v>
      </c>
      <c r="C302" s="38" t="s">
        <v>4975</v>
      </c>
      <c r="D302" s="38" t="s">
        <v>4888</v>
      </c>
      <c r="E302" s="38" t="s">
        <v>4848</v>
      </c>
      <c r="F302" s="33" t="s">
        <v>399</v>
      </c>
      <c r="G302" s="33" t="s">
        <v>399</v>
      </c>
      <c r="H302" s="38"/>
      <c r="J302" s="31" t="s">
        <v>6546</v>
      </c>
      <c r="K302" s="31" t="str">
        <f t="shared" si="20"/>
        <v>HD_HOUS_RATE_DELAY</v>
      </c>
      <c r="L302" s="31" t="s">
        <v>6547</v>
      </c>
      <c r="M302" s="31" t="str">
        <f t="shared" si="21"/>
        <v>HD_계약_세대별연체이율</v>
      </c>
      <c r="N302" s="31" t="s">
        <v>6548</v>
      </c>
      <c r="O302" s="31" t="s">
        <v>6549</v>
      </c>
      <c r="P302" s="31" t="str">
        <f t="shared" si="22"/>
        <v>HD_HOUS_RATE_DELAY</v>
      </c>
      <c r="Q302" s="31" t="s">
        <v>6550</v>
      </c>
      <c r="R302" s="31" t="str">
        <f t="shared" si="23"/>
        <v>input_duty_id</v>
      </c>
      <c r="S302" s="31" t="s">
        <v>6551</v>
      </c>
      <c r="T302" s="31" t="str">
        <f t="shared" si="24"/>
        <v>입력담당</v>
      </c>
      <c r="U302" s="31" t="s">
        <v>6548</v>
      </c>
    </row>
    <row r="303" spans="1:21" x14ac:dyDescent="0.3">
      <c r="A303" s="38" t="s">
        <v>5192</v>
      </c>
      <c r="B303" s="38" t="s">
        <v>5193</v>
      </c>
      <c r="C303" s="38" t="s">
        <v>4976</v>
      </c>
      <c r="D303" s="38" t="s">
        <v>4890</v>
      </c>
      <c r="E303" s="38" t="s">
        <v>4863</v>
      </c>
      <c r="F303" s="33" t="s">
        <v>399</v>
      </c>
      <c r="G303" s="33" t="s">
        <v>399</v>
      </c>
      <c r="H303" s="38"/>
      <c r="J303" s="31" t="s">
        <v>6546</v>
      </c>
      <c r="K303" s="31" t="str">
        <f t="shared" si="20"/>
        <v>HD_HOUS_RATE_DELAY</v>
      </c>
      <c r="L303" s="31" t="s">
        <v>6547</v>
      </c>
      <c r="M303" s="31" t="str">
        <f t="shared" si="21"/>
        <v>HD_계약_세대별연체이율</v>
      </c>
      <c r="N303" s="31" t="s">
        <v>6548</v>
      </c>
      <c r="O303" s="31" t="s">
        <v>6549</v>
      </c>
      <c r="P303" s="31" t="str">
        <f t="shared" si="22"/>
        <v>HD_HOUS_RATE_DELAY</v>
      </c>
      <c r="Q303" s="31" t="s">
        <v>6550</v>
      </c>
      <c r="R303" s="31" t="str">
        <f t="shared" si="23"/>
        <v>input_date</v>
      </c>
      <c r="S303" s="31" t="s">
        <v>6551</v>
      </c>
      <c r="T303" s="31" t="str">
        <f t="shared" si="24"/>
        <v>입력일시</v>
      </c>
      <c r="U303" s="31" t="s">
        <v>6548</v>
      </c>
    </row>
    <row r="304" spans="1:21" x14ac:dyDescent="0.3">
      <c r="A304" s="38" t="s">
        <v>5192</v>
      </c>
      <c r="B304" s="38" t="s">
        <v>5193</v>
      </c>
      <c r="C304" s="38" t="s">
        <v>4977</v>
      </c>
      <c r="D304" s="38" t="s">
        <v>4892</v>
      </c>
      <c r="E304" s="38" t="s">
        <v>4848</v>
      </c>
      <c r="F304" s="33" t="s">
        <v>399</v>
      </c>
      <c r="G304" s="33" t="s">
        <v>399</v>
      </c>
      <c r="H304" s="38"/>
      <c r="J304" s="31" t="s">
        <v>6546</v>
      </c>
      <c r="K304" s="31" t="str">
        <f t="shared" si="20"/>
        <v>HD_HOUS_RATE_DELAY</v>
      </c>
      <c r="L304" s="31" t="s">
        <v>6547</v>
      </c>
      <c r="M304" s="31" t="str">
        <f t="shared" si="21"/>
        <v>HD_계약_세대별연체이율</v>
      </c>
      <c r="N304" s="31" t="s">
        <v>6548</v>
      </c>
      <c r="O304" s="31" t="s">
        <v>6549</v>
      </c>
      <c r="P304" s="31" t="str">
        <f t="shared" si="22"/>
        <v>HD_HOUS_RATE_DELAY</v>
      </c>
      <c r="Q304" s="31" t="s">
        <v>6550</v>
      </c>
      <c r="R304" s="31" t="str">
        <f t="shared" si="23"/>
        <v>chg_duty_id</v>
      </c>
      <c r="S304" s="31" t="s">
        <v>6551</v>
      </c>
      <c r="T304" s="31" t="str">
        <f t="shared" si="24"/>
        <v>수정담당</v>
      </c>
      <c r="U304" s="31" t="s">
        <v>6548</v>
      </c>
    </row>
    <row r="305" spans="1:21" x14ac:dyDescent="0.3">
      <c r="A305" s="38" t="s">
        <v>5192</v>
      </c>
      <c r="B305" s="38" t="s">
        <v>5193</v>
      </c>
      <c r="C305" s="38" t="s">
        <v>4978</v>
      </c>
      <c r="D305" s="38" t="s">
        <v>4894</v>
      </c>
      <c r="E305" s="38" t="s">
        <v>4863</v>
      </c>
      <c r="F305" s="33" t="s">
        <v>399</v>
      </c>
      <c r="G305" s="33" t="s">
        <v>399</v>
      </c>
      <c r="H305" s="38"/>
      <c r="J305" s="31" t="s">
        <v>6546</v>
      </c>
      <c r="K305" s="31" t="str">
        <f t="shared" si="20"/>
        <v>HD_HOUS_RATE_DELAY</v>
      </c>
      <c r="L305" s="31" t="s">
        <v>6547</v>
      </c>
      <c r="M305" s="31" t="str">
        <f t="shared" si="21"/>
        <v>HD_계약_세대별연체이율</v>
      </c>
      <c r="N305" s="31" t="s">
        <v>6548</v>
      </c>
      <c r="O305" s="31" t="s">
        <v>6549</v>
      </c>
      <c r="P305" s="31" t="str">
        <f t="shared" si="22"/>
        <v>HD_HOUS_RATE_DELAY</v>
      </c>
      <c r="Q305" s="31" t="s">
        <v>6550</v>
      </c>
      <c r="R305" s="31" t="str">
        <f t="shared" si="23"/>
        <v>chg_date</v>
      </c>
      <c r="S305" s="31" t="s">
        <v>6551</v>
      </c>
      <c r="T305" s="31" t="str">
        <f t="shared" si="24"/>
        <v>수정일시</v>
      </c>
      <c r="U305" s="31" t="s">
        <v>6548</v>
      </c>
    </row>
    <row r="306" spans="1:21" x14ac:dyDescent="0.3">
      <c r="A306" s="38" t="s">
        <v>5213</v>
      </c>
      <c r="B306" s="38" t="s">
        <v>5214</v>
      </c>
      <c r="C306" s="38" t="s">
        <v>4950</v>
      </c>
      <c r="D306" s="38" t="s">
        <v>4838</v>
      </c>
      <c r="E306" s="38" t="s">
        <v>4839</v>
      </c>
      <c r="F306" s="33" t="s">
        <v>4840</v>
      </c>
      <c r="G306" s="33" t="s">
        <v>4840</v>
      </c>
      <c r="H306" s="38"/>
      <c r="J306" s="31" t="s">
        <v>6546</v>
      </c>
      <c r="K306" s="31" t="str">
        <f t="shared" si="20"/>
        <v>HD_HOUS_REMARK</v>
      </c>
      <c r="L306" s="31" t="s">
        <v>6547</v>
      </c>
      <c r="M306" s="31" t="str">
        <f t="shared" si="21"/>
        <v>HD_계약_세대별특이사항</v>
      </c>
      <c r="N306" s="31" t="s">
        <v>6548</v>
      </c>
      <c r="O306" s="31" t="s">
        <v>6549</v>
      </c>
      <c r="P306" s="31" t="str">
        <f t="shared" si="22"/>
        <v>HD_HOUS_REMARK</v>
      </c>
      <c r="Q306" s="31" t="s">
        <v>6550</v>
      </c>
      <c r="R306" s="31" t="str">
        <f t="shared" si="23"/>
        <v>cust_code</v>
      </c>
      <c r="S306" s="31" t="s">
        <v>6551</v>
      </c>
      <c r="T306" s="31" t="str">
        <f t="shared" si="24"/>
        <v>거래처코드</v>
      </c>
      <c r="U306" s="31" t="s">
        <v>6548</v>
      </c>
    </row>
    <row r="307" spans="1:21" x14ac:dyDescent="0.3">
      <c r="A307" s="38" t="s">
        <v>5213</v>
      </c>
      <c r="B307" s="38" t="s">
        <v>5214</v>
      </c>
      <c r="C307" s="38" t="s">
        <v>4841</v>
      </c>
      <c r="D307" s="38" t="s">
        <v>4842</v>
      </c>
      <c r="E307" s="38" t="s">
        <v>4843</v>
      </c>
      <c r="F307" s="33" t="s">
        <v>4840</v>
      </c>
      <c r="G307" s="33" t="s">
        <v>4840</v>
      </c>
      <c r="H307" s="38"/>
      <c r="J307" s="31" t="s">
        <v>6546</v>
      </c>
      <c r="K307" s="31" t="str">
        <f t="shared" si="20"/>
        <v>HD_HOUS_REMARK</v>
      </c>
      <c r="L307" s="31" t="s">
        <v>6547</v>
      </c>
      <c r="M307" s="31" t="str">
        <f t="shared" si="21"/>
        <v>HD_계약_세대별특이사항</v>
      </c>
      <c r="N307" s="31" t="s">
        <v>6548</v>
      </c>
      <c r="O307" s="31" t="s">
        <v>6549</v>
      </c>
      <c r="P307" s="31" t="str">
        <f t="shared" si="22"/>
        <v>HD_HOUS_REMARK</v>
      </c>
      <c r="Q307" s="31" t="s">
        <v>6550</v>
      </c>
      <c r="R307" s="31" t="str">
        <f t="shared" si="23"/>
        <v>SEQ</v>
      </c>
      <c r="S307" s="31" t="s">
        <v>6551</v>
      </c>
      <c r="T307" s="31" t="str">
        <f t="shared" si="24"/>
        <v>고객순번</v>
      </c>
      <c r="U307" s="31" t="s">
        <v>6548</v>
      </c>
    </row>
    <row r="308" spans="1:21" x14ac:dyDescent="0.3">
      <c r="A308" s="38" t="s">
        <v>5213</v>
      </c>
      <c r="B308" s="38" t="s">
        <v>5214</v>
      </c>
      <c r="C308" s="38" t="s">
        <v>5215</v>
      </c>
      <c r="D308" s="38" t="s">
        <v>5216</v>
      </c>
      <c r="E308" s="38" t="s">
        <v>4843</v>
      </c>
      <c r="F308" s="33" t="s">
        <v>4840</v>
      </c>
      <c r="G308" s="33" t="s">
        <v>399</v>
      </c>
      <c r="H308" s="38"/>
      <c r="J308" s="31" t="s">
        <v>6546</v>
      </c>
      <c r="K308" s="31" t="str">
        <f t="shared" si="20"/>
        <v>HD_HOUS_REMARK</v>
      </c>
      <c r="L308" s="31" t="s">
        <v>6547</v>
      </c>
      <c r="M308" s="31" t="str">
        <f t="shared" si="21"/>
        <v>HD_계약_세대별특이사항</v>
      </c>
      <c r="N308" s="31" t="s">
        <v>6548</v>
      </c>
      <c r="O308" s="31" t="s">
        <v>6549</v>
      </c>
      <c r="P308" s="31" t="str">
        <f t="shared" si="22"/>
        <v>HD_HOUS_REMARK</v>
      </c>
      <c r="Q308" s="31" t="s">
        <v>6550</v>
      </c>
      <c r="R308" s="31" t="str">
        <f t="shared" si="23"/>
        <v>REMARKSEQ</v>
      </c>
      <c r="S308" s="31" t="s">
        <v>6551</v>
      </c>
      <c r="T308" s="31" t="str">
        <f t="shared" si="24"/>
        <v>입력순번</v>
      </c>
      <c r="U308" s="31" t="s">
        <v>6548</v>
      </c>
    </row>
    <row r="309" spans="1:21" x14ac:dyDescent="0.3">
      <c r="A309" s="38" t="s">
        <v>5213</v>
      </c>
      <c r="B309" s="38" t="s">
        <v>5214</v>
      </c>
      <c r="C309" s="38" t="s">
        <v>5217</v>
      </c>
      <c r="D309" s="38" t="s">
        <v>5218</v>
      </c>
      <c r="E309" s="38" t="s">
        <v>4881</v>
      </c>
      <c r="F309" s="33" t="s">
        <v>399</v>
      </c>
      <c r="G309" s="33" t="s">
        <v>399</v>
      </c>
      <c r="H309" s="38"/>
      <c r="J309" s="31" t="s">
        <v>6546</v>
      </c>
      <c r="K309" s="31" t="str">
        <f t="shared" si="20"/>
        <v>HD_HOUS_REMARK</v>
      </c>
      <c r="L309" s="31" t="s">
        <v>6547</v>
      </c>
      <c r="M309" s="31" t="str">
        <f t="shared" si="21"/>
        <v>HD_계약_세대별특이사항</v>
      </c>
      <c r="N309" s="31" t="s">
        <v>6548</v>
      </c>
      <c r="O309" s="31" t="s">
        <v>6549</v>
      </c>
      <c r="P309" s="31" t="str">
        <f t="shared" si="22"/>
        <v>HD_HOUS_REMARK</v>
      </c>
      <c r="Q309" s="31" t="s">
        <v>6550</v>
      </c>
      <c r="R309" s="31" t="str">
        <f t="shared" si="23"/>
        <v>REAMRKDATE</v>
      </c>
      <c r="S309" s="31" t="s">
        <v>6551</v>
      </c>
      <c r="T309" s="31" t="str">
        <f t="shared" si="24"/>
        <v>입력일자</v>
      </c>
      <c r="U309" s="31" t="s">
        <v>6548</v>
      </c>
    </row>
    <row r="310" spans="1:21" x14ac:dyDescent="0.3">
      <c r="J310" s="31" t="s">
        <v>6546</v>
      </c>
      <c r="K310" s="31">
        <f t="shared" si="20"/>
        <v>0</v>
      </c>
      <c r="L310" s="31" t="s">
        <v>6547</v>
      </c>
      <c r="M310" s="31">
        <f t="shared" si="21"/>
        <v>0</v>
      </c>
      <c r="N310" s="31" t="s">
        <v>6548</v>
      </c>
      <c r="O310" s="31" t="s">
        <v>6549</v>
      </c>
      <c r="P310" s="31">
        <f t="shared" si="22"/>
        <v>0</v>
      </c>
      <c r="Q310" s="31" t="s">
        <v>6550</v>
      </c>
      <c r="R310" s="31">
        <f t="shared" si="23"/>
        <v>0</v>
      </c>
      <c r="S310" s="31" t="s">
        <v>6551</v>
      </c>
      <c r="T310" s="31">
        <f t="shared" si="24"/>
        <v>0</v>
      </c>
      <c r="U310" s="31" t="s">
        <v>6548</v>
      </c>
    </row>
    <row r="311" spans="1:21" x14ac:dyDescent="0.3">
      <c r="A311" s="38" t="s">
        <v>5213</v>
      </c>
      <c r="B311" s="38" t="s">
        <v>5214</v>
      </c>
      <c r="C311" s="38" t="s">
        <v>4973</v>
      </c>
      <c r="D311" s="38" t="s">
        <v>5219</v>
      </c>
      <c r="E311" s="38" t="s">
        <v>5220</v>
      </c>
      <c r="F311" s="33" t="s">
        <v>399</v>
      </c>
      <c r="G311" s="33" t="s">
        <v>399</v>
      </c>
      <c r="H311" s="38"/>
      <c r="J311" s="31" t="s">
        <v>6546</v>
      </c>
      <c r="K311" s="31" t="str">
        <f t="shared" ref="K311:K371" si="25">A311</f>
        <v>HD_HOUS_REMARK</v>
      </c>
      <c r="L311" s="31" t="s">
        <v>6547</v>
      </c>
      <c r="M311" s="31" t="str">
        <f t="shared" ref="M311:M371" si="26">B311</f>
        <v>HD_계약_세대별특이사항</v>
      </c>
      <c r="N311" s="31" t="s">
        <v>6548</v>
      </c>
      <c r="O311" s="31" t="s">
        <v>6549</v>
      </c>
      <c r="P311" s="31" t="str">
        <f t="shared" ref="P311:P371" si="27">A311</f>
        <v>HD_HOUS_REMARK</v>
      </c>
      <c r="Q311" s="31" t="s">
        <v>6550</v>
      </c>
      <c r="R311" s="31" t="str">
        <f t="shared" ref="R311:R371" si="28">C311</f>
        <v>REMARK</v>
      </c>
      <c r="S311" s="31" t="s">
        <v>6551</v>
      </c>
      <c r="T311" s="31" t="str">
        <f t="shared" ref="T311:T371" si="29">D311</f>
        <v>특이사항</v>
      </c>
      <c r="U311" s="31" t="s">
        <v>6548</v>
      </c>
    </row>
    <row r="312" spans="1:21" x14ac:dyDescent="0.3">
      <c r="A312" s="38" t="s">
        <v>5213</v>
      </c>
      <c r="B312" s="38" t="s">
        <v>5214</v>
      </c>
      <c r="C312" s="38" t="s">
        <v>5221</v>
      </c>
      <c r="D312" s="38" t="s">
        <v>5222</v>
      </c>
      <c r="E312" s="38" t="s">
        <v>4839</v>
      </c>
      <c r="F312" s="33" t="s">
        <v>399</v>
      </c>
      <c r="G312" s="33" t="s">
        <v>399</v>
      </c>
      <c r="H312" s="38"/>
      <c r="J312" s="31" t="s">
        <v>6546</v>
      </c>
      <c r="K312" s="31" t="str">
        <f t="shared" si="25"/>
        <v>HD_HOUS_REMARK</v>
      </c>
      <c r="L312" s="31" t="s">
        <v>6547</v>
      </c>
      <c r="M312" s="31" t="str">
        <f t="shared" si="26"/>
        <v>HD_계약_세대별특이사항</v>
      </c>
      <c r="N312" s="31" t="s">
        <v>6548</v>
      </c>
      <c r="O312" s="31" t="s">
        <v>6549</v>
      </c>
      <c r="P312" s="31" t="str">
        <f t="shared" si="27"/>
        <v>HD_HOUS_REMARK</v>
      </c>
      <c r="Q312" s="31" t="s">
        <v>6550</v>
      </c>
      <c r="R312" s="31" t="str">
        <f t="shared" si="28"/>
        <v>USERID</v>
      </c>
      <c r="S312" s="31" t="s">
        <v>6551</v>
      </c>
      <c r="T312" s="31" t="str">
        <f t="shared" si="29"/>
        <v>등록자</v>
      </c>
      <c r="U312" s="31" t="s">
        <v>6548</v>
      </c>
    </row>
    <row r="313" spans="1:21" x14ac:dyDescent="0.3">
      <c r="A313" s="38" t="s">
        <v>5213</v>
      </c>
      <c r="B313" s="38" t="s">
        <v>5214</v>
      </c>
      <c r="C313" s="38" t="s">
        <v>5223</v>
      </c>
      <c r="D313" s="38" t="s">
        <v>5224</v>
      </c>
      <c r="E313" s="38" t="s">
        <v>4881</v>
      </c>
      <c r="F313" s="33" t="s">
        <v>399</v>
      </c>
      <c r="G313" s="33" t="s">
        <v>399</v>
      </c>
      <c r="H313" s="38"/>
      <c r="J313" s="31" t="s">
        <v>6546</v>
      </c>
      <c r="K313" s="31" t="str">
        <f t="shared" si="25"/>
        <v>HD_HOUS_REMARK</v>
      </c>
      <c r="L313" s="31" t="s">
        <v>6547</v>
      </c>
      <c r="M313" s="31" t="str">
        <f t="shared" si="26"/>
        <v>HD_계약_세대별특이사항</v>
      </c>
      <c r="N313" s="31" t="s">
        <v>6548</v>
      </c>
      <c r="O313" s="31" t="s">
        <v>6549</v>
      </c>
      <c r="P313" s="31" t="str">
        <f t="shared" si="27"/>
        <v>HD_HOUS_REMARK</v>
      </c>
      <c r="Q313" s="31" t="s">
        <v>6550</v>
      </c>
      <c r="R313" s="31" t="str">
        <f t="shared" si="28"/>
        <v>CONFIRM_DATE</v>
      </c>
      <c r="S313" s="31" t="s">
        <v>6551</v>
      </c>
      <c r="T313" s="31" t="str">
        <f t="shared" si="29"/>
        <v>확인일자</v>
      </c>
      <c r="U313" s="31" t="s">
        <v>6548</v>
      </c>
    </row>
    <row r="314" spans="1:21" x14ac:dyDescent="0.3">
      <c r="A314" s="38" t="s">
        <v>5213</v>
      </c>
      <c r="B314" s="38" t="s">
        <v>5214</v>
      </c>
      <c r="C314" s="38" t="s">
        <v>5225</v>
      </c>
      <c r="D314" s="38" t="s">
        <v>5226</v>
      </c>
      <c r="E314" s="38" t="s">
        <v>4851</v>
      </c>
      <c r="F314" s="33" t="s">
        <v>399</v>
      </c>
      <c r="G314" s="33" t="s">
        <v>399</v>
      </c>
      <c r="H314" s="38"/>
      <c r="J314" s="31" t="s">
        <v>6546</v>
      </c>
      <c r="K314" s="31" t="str">
        <f t="shared" si="25"/>
        <v>HD_HOUS_REMARK</v>
      </c>
      <c r="L314" s="31" t="s">
        <v>6547</v>
      </c>
      <c r="M314" s="31" t="str">
        <f t="shared" si="26"/>
        <v>HD_계약_세대별특이사항</v>
      </c>
      <c r="N314" s="31" t="s">
        <v>6548</v>
      </c>
      <c r="O314" s="31" t="s">
        <v>6549</v>
      </c>
      <c r="P314" s="31" t="str">
        <f t="shared" si="27"/>
        <v>HD_HOUS_REMARK</v>
      </c>
      <c r="Q314" s="31" t="s">
        <v>6550</v>
      </c>
      <c r="R314" s="31" t="str">
        <f t="shared" si="28"/>
        <v>END_YN</v>
      </c>
      <c r="S314" s="31" t="s">
        <v>6551</v>
      </c>
      <c r="T314" s="31" t="str">
        <f t="shared" si="29"/>
        <v>완료유무</v>
      </c>
      <c r="U314" s="31" t="s">
        <v>6548</v>
      </c>
    </row>
    <row r="315" spans="1:21" x14ac:dyDescent="0.3">
      <c r="A315" s="38" t="s">
        <v>5213</v>
      </c>
      <c r="B315" s="38" t="s">
        <v>5214</v>
      </c>
      <c r="C315" s="38" t="s">
        <v>4975</v>
      </c>
      <c r="D315" s="38" t="s">
        <v>4888</v>
      </c>
      <c r="E315" s="38" t="s">
        <v>4848</v>
      </c>
      <c r="F315" s="33" t="s">
        <v>399</v>
      </c>
      <c r="G315" s="33" t="s">
        <v>399</v>
      </c>
      <c r="H315" s="38"/>
      <c r="J315" s="31" t="s">
        <v>6546</v>
      </c>
      <c r="K315" s="31" t="str">
        <f t="shared" si="25"/>
        <v>HD_HOUS_REMARK</v>
      </c>
      <c r="L315" s="31" t="s">
        <v>6547</v>
      </c>
      <c r="M315" s="31" t="str">
        <f t="shared" si="26"/>
        <v>HD_계약_세대별특이사항</v>
      </c>
      <c r="N315" s="31" t="s">
        <v>6548</v>
      </c>
      <c r="O315" s="31" t="s">
        <v>6549</v>
      </c>
      <c r="P315" s="31" t="str">
        <f t="shared" si="27"/>
        <v>HD_HOUS_REMARK</v>
      </c>
      <c r="Q315" s="31" t="s">
        <v>6550</v>
      </c>
      <c r="R315" s="31" t="str">
        <f t="shared" si="28"/>
        <v>input_duty_id</v>
      </c>
      <c r="S315" s="31" t="s">
        <v>6551</v>
      </c>
      <c r="T315" s="31" t="str">
        <f t="shared" si="29"/>
        <v>입력담당</v>
      </c>
      <c r="U315" s="31" t="s">
        <v>6548</v>
      </c>
    </row>
    <row r="316" spans="1:21" x14ac:dyDescent="0.3">
      <c r="A316" s="38" t="s">
        <v>5213</v>
      </c>
      <c r="B316" s="38" t="s">
        <v>5214</v>
      </c>
      <c r="C316" s="38" t="s">
        <v>4976</v>
      </c>
      <c r="D316" s="38" t="s">
        <v>4890</v>
      </c>
      <c r="E316" s="38" t="s">
        <v>4863</v>
      </c>
      <c r="F316" s="33" t="s">
        <v>399</v>
      </c>
      <c r="G316" s="33" t="s">
        <v>399</v>
      </c>
      <c r="H316" s="38"/>
      <c r="J316" s="31" t="s">
        <v>6546</v>
      </c>
      <c r="K316" s="31" t="str">
        <f t="shared" si="25"/>
        <v>HD_HOUS_REMARK</v>
      </c>
      <c r="L316" s="31" t="s">
        <v>6547</v>
      </c>
      <c r="M316" s="31" t="str">
        <f t="shared" si="26"/>
        <v>HD_계약_세대별특이사항</v>
      </c>
      <c r="N316" s="31" t="s">
        <v>6548</v>
      </c>
      <c r="O316" s="31" t="s">
        <v>6549</v>
      </c>
      <c r="P316" s="31" t="str">
        <f t="shared" si="27"/>
        <v>HD_HOUS_REMARK</v>
      </c>
      <c r="Q316" s="31" t="s">
        <v>6550</v>
      </c>
      <c r="R316" s="31" t="str">
        <f t="shared" si="28"/>
        <v>input_date</v>
      </c>
      <c r="S316" s="31" t="s">
        <v>6551</v>
      </c>
      <c r="T316" s="31" t="str">
        <f t="shared" si="29"/>
        <v>입력일시</v>
      </c>
      <c r="U316" s="31" t="s">
        <v>6548</v>
      </c>
    </row>
    <row r="317" spans="1:21" x14ac:dyDescent="0.3">
      <c r="A317" s="38" t="s">
        <v>5213</v>
      </c>
      <c r="B317" s="38" t="s">
        <v>5214</v>
      </c>
      <c r="C317" s="38" t="s">
        <v>4977</v>
      </c>
      <c r="D317" s="38" t="s">
        <v>4892</v>
      </c>
      <c r="E317" s="38" t="s">
        <v>4848</v>
      </c>
      <c r="F317" s="33" t="s">
        <v>399</v>
      </c>
      <c r="G317" s="33" t="s">
        <v>399</v>
      </c>
      <c r="H317" s="38"/>
      <c r="J317" s="31" t="s">
        <v>6546</v>
      </c>
      <c r="K317" s="31" t="str">
        <f t="shared" si="25"/>
        <v>HD_HOUS_REMARK</v>
      </c>
      <c r="L317" s="31" t="s">
        <v>6547</v>
      </c>
      <c r="M317" s="31" t="str">
        <f t="shared" si="26"/>
        <v>HD_계약_세대별특이사항</v>
      </c>
      <c r="N317" s="31" t="s">
        <v>6548</v>
      </c>
      <c r="O317" s="31" t="s">
        <v>6549</v>
      </c>
      <c r="P317" s="31" t="str">
        <f t="shared" si="27"/>
        <v>HD_HOUS_REMARK</v>
      </c>
      <c r="Q317" s="31" t="s">
        <v>6550</v>
      </c>
      <c r="R317" s="31" t="str">
        <f t="shared" si="28"/>
        <v>chg_duty_id</v>
      </c>
      <c r="S317" s="31" t="s">
        <v>6551</v>
      </c>
      <c r="T317" s="31" t="str">
        <f t="shared" si="29"/>
        <v>수정담당</v>
      </c>
      <c r="U317" s="31" t="s">
        <v>6548</v>
      </c>
    </row>
    <row r="318" spans="1:21" x14ac:dyDescent="0.3">
      <c r="A318" s="38" t="s">
        <v>5213</v>
      </c>
      <c r="B318" s="38" t="s">
        <v>5214</v>
      </c>
      <c r="C318" s="38" t="s">
        <v>4978</v>
      </c>
      <c r="D318" s="38" t="s">
        <v>4894</v>
      </c>
      <c r="E318" s="38" t="s">
        <v>4863</v>
      </c>
      <c r="F318" s="33" t="s">
        <v>399</v>
      </c>
      <c r="G318" s="33" t="s">
        <v>399</v>
      </c>
      <c r="H318" s="38"/>
      <c r="J318" s="31" t="s">
        <v>6546</v>
      </c>
      <c r="K318" s="31" t="str">
        <f t="shared" si="25"/>
        <v>HD_HOUS_REMARK</v>
      </c>
      <c r="L318" s="31" t="s">
        <v>6547</v>
      </c>
      <c r="M318" s="31" t="str">
        <f t="shared" si="26"/>
        <v>HD_계약_세대별특이사항</v>
      </c>
      <c r="N318" s="31" t="s">
        <v>6548</v>
      </c>
      <c r="O318" s="31" t="s">
        <v>6549</v>
      </c>
      <c r="P318" s="31" t="str">
        <f t="shared" si="27"/>
        <v>HD_HOUS_REMARK</v>
      </c>
      <c r="Q318" s="31" t="s">
        <v>6550</v>
      </c>
      <c r="R318" s="31" t="str">
        <f t="shared" si="28"/>
        <v>chg_date</v>
      </c>
      <c r="S318" s="31" t="s">
        <v>6551</v>
      </c>
      <c r="T318" s="31" t="str">
        <f t="shared" si="29"/>
        <v>수정일시</v>
      </c>
      <c r="U318" s="31" t="s">
        <v>6548</v>
      </c>
    </row>
    <row r="319" spans="1:21" x14ac:dyDescent="0.3">
      <c r="A319" s="38" t="s">
        <v>5227</v>
      </c>
      <c r="B319" s="38" t="s">
        <v>5228</v>
      </c>
      <c r="C319" s="38" t="s">
        <v>4950</v>
      </c>
      <c r="D319" s="38" t="s">
        <v>4838</v>
      </c>
      <c r="E319" s="38" t="s">
        <v>4839</v>
      </c>
      <c r="F319" s="33" t="s">
        <v>4840</v>
      </c>
      <c r="G319" s="33" t="s">
        <v>4840</v>
      </c>
      <c r="H319" s="38"/>
      <c r="J319" s="31" t="s">
        <v>6546</v>
      </c>
      <c r="K319" s="31" t="str">
        <f t="shared" si="25"/>
        <v>HD_HOUS_RATE_DISCOUNT</v>
      </c>
      <c r="L319" s="31" t="s">
        <v>6547</v>
      </c>
      <c r="M319" s="31" t="str">
        <f t="shared" si="26"/>
        <v>HD_계약_세대별할인이율</v>
      </c>
      <c r="N319" s="31" t="s">
        <v>6548</v>
      </c>
      <c r="O319" s="31" t="s">
        <v>6549</v>
      </c>
      <c r="P319" s="31" t="str">
        <f t="shared" si="27"/>
        <v>HD_HOUS_RATE_DISCOUNT</v>
      </c>
      <c r="Q319" s="31" t="s">
        <v>6550</v>
      </c>
      <c r="R319" s="31" t="str">
        <f t="shared" si="28"/>
        <v>cust_code</v>
      </c>
      <c r="S319" s="31" t="s">
        <v>6551</v>
      </c>
      <c r="T319" s="31" t="str">
        <f t="shared" si="29"/>
        <v>거래처코드</v>
      </c>
      <c r="U319" s="31" t="s">
        <v>6548</v>
      </c>
    </row>
    <row r="320" spans="1:21" x14ac:dyDescent="0.3">
      <c r="A320" s="38" t="s">
        <v>5227</v>
      </c>
      <c r="B320" s="38" t="s">
        <v>5228</v>
      </c>
      <c r="C320" s="38" t="s">
        <v>4841</v>
      </c>
      <c r="D320" s="38" t="s">
        <v>4842</v>
      </c>
      <c r="E320" s="38" t="s">
        <v>4843</v>
      </c>
      <c r="F320" s="33" t="s">
        <v>4840</v>
      </c>
      <c r="G320" s="33" t="s">
        <v>4840</v>
      </c>
      <c r="H320" s="38"/>
      <c r="J320" s="31" t="s">
        <v>6546</v>
      </c>
      <c r="K320" s="31" t="str">
        <f t="shared" si="25"/>
        <v>HD_HOUS_RATE_DISCOUNT</v>
      </c>
      <c r="L320" s="31" t="s">
        <v>6547</v>
      </c>
      <c r="M320" s="31" t="str">
        <f t="shared" si="26"/>
        <v>HD_계약_세대별할인이율</v>
      </c>
      <c r="N320" s="31" t="s">
        <v>6548</v>
      </c>
      <c r="O320" s="31" t="s">
        <v>6549</v>
      </c>
      <c r="P320" s="31" t="str">
        <f t="shared" si="27"/>
        <v>HD_HOUS_RATE_DISCOUNT</v>
      </c>
      <c r="Q320" s="31" t="s">
        <v>6550</v>
      </c>
      <c r="R320" s="31" t="str">
        <f t="shared" si="28"/>
        <v>SEQ</v>
      </c>
      <c r="S320" s="31" t="s">
        <v>6551</v>
      </c>
      <c r="T320" s="31" t="str">
        <f t="shared" si="29"/>
        <v>고객순번</v>
      </c>
      <c r="U320" s="31" t="s">
        <v>6548</v>
      </c>
    </row>
    <row r="321" spans="1:21" x14ac:dyDescent="0.3">
      <c r="A321" s="38" t="s">
        <v>5227</v>
      </c>
      <c r="B321" s="38" t="s">
        <v>5228</v>
      </c>
      <c r="C321" s="38" t="s">
        <v>5198</v>
      </c>
      <c r="D321" s="38" t="s">
        <v>5199</v>
      </c>
      <c r="E321" s="38" t="s">
        <v>4881</v>
      </c>
      <c r="F321" s="33" t="s">
        <v>4840</v>
      </c>
      <c r="G321" s="33" t="s">
        <v>399</v>
      </c>
      <c r="H321" s="38"/>
      <c r="J321" s="31" t="s">
        <v>6546</v>
      </c>
      <c r="K321" s="31" t="str">
        <f t="shared" si="25"/>
        <v>HD_HOUS_RATE_DISCOUNT</v>
      </c>
      <c r="L321" s="31" t="s">
        <v>6547</v>
      </c>
      <c r="M321" s="31" t="str">
        <f t="shared" si="26"/>
        <v>HD_계약_세대별할인이율</v>
      </c>
      <c r="N321" s="31" t="s">
        <v>6548</v>
      </c>
      <c r="O321" s="31" t="s">
        <v>6549</v>
      </c>
      <c r="P321" s="31" t="str">
        <f t="shared" si="27"/>
        <v>HD_HOUS_RATE_DISCOUNT</v>
      </c>
      <c r="Q321" s="31" t="s">
        <v>6550</v>
      </c>
      <c r="R321" s="31" t="str">
        <f t="shared" si="28"/>
        <v>STARTDATE</v>
      </c>
      <c r="S321" s="31" t="s">
        <v>6551</v>
      </c>
      <c r="T321" s="31" t="str">
        <f t="shared" si="29"/>
        <v>시작일자</v>
      </c>
      <c r="U321" s="31" t="s">
        <v>6548</v>
      </c>
    </row>
    <row r="322" spans="1:21" x14ac:dyDescent="0.3">
      <c r="A322" s="38" t="s">
        <v>5227</v>
      </c>
      <c r="B322" s="38" t="s">
        <v>5228</v>
      </c>
      <c r="C322" s="38" t="s">
        <v>5200</v>
      </c>
      <c r="D322" s="38" t="s">
        <v>5201</v>
      </c>
      <c r="E322" s="38" t="s">
        <v>4881</v>
      </c>
      <c r="F322" s="33" t="s">
        <v>399</v>
      </c>
      <c r="G322" s="33" t="s">
        <v>399</v>
      </c>
      <c r="H322" s="38"/>
      <c r="J322" s="31" t="s">
        <v>6546</v>
      </c>
      <c r="K322" s="31" t="str">
        <f t="shared" si="25"/>
        <v>HD_HOUS_RATE_DISCOUNT</v>
      </c>
      <c r="L322" s="31" t="s">
        <v>6547</v>
      </c>
      <c r="M322" s="31" t="str">
        <f t="shared" si="26"/>
        <v>HD_계약_세대별할인이율</v>
      </c>
      <c r="N322" s="31" t="s">
        <v>6548</v>
      </c>
      <c r="O322" s="31" t="s">
        <v>6549</v>
      </c>
      <c r="P322" s="31" t="str">
        <f t="shared" si="27"/>
        <v>HD_HOUS_RATE_DISCOUNT</v>
      </c>
      <c r="Q322" s="31" t="s">
        <v>6550</v>
      </c>
      <c r="R322" s="31" t="str">
        <f t="shared" si="28"/>
        <v>ENDDATE</v>
      </c>
      <c r="S322" s="31" t="s">
        <v>6551</v>
      </c>
      <c r="T322" s="31" t="str">
        <f t="shared" si="29"/>
        <v>종료일자</v>
      </c>
      <c r="U322" s="31" t="s">
        <v>6548</v>
      </c>
    </row>
    <row r="323" spans="1:21" x14ac:dyDescent="0.3">
      <c r="A323" s="38" t="s">
        <v>5227</v>
      </c>
      <c r="B323" s="38" t="s">
        <v>5228</v>
      </c>
      <c r="C323" s="38" t="s">
        <v>5229</v>
      </c>
      <c r="D323" s="38" t="s">
        <v>5230</v>
      </c>
      <c r="E323" s="38" t="s">
        <v>5167</v>
      </c>
      <c r="F323" s="33" t="s">
        <v>399</v>
      </c>
      <c r="G323" s="33" t="s">
        <v>399</v>
      </c>
      <c r="H323" s="38"/>
      <c r="J323" s="31" t="s">
        <v>6546</v>
      </c>
      <c r="K323" s="31" t="str">
        <f t="shared" si="25"/>
        <v>HD_HOUS_RATE_DISCOUNT</v>
      </c>
      <c r="L323" s="31" t="s">
        <v>6547</v>
      </c>
      <c r="M323" s="31" t="str">
        <f t="shared" si="26"/>
        <v>HD_계약_세대별할인이율</v>
      </c>
      <c r="N323" s="31" t="s">
        <v>6548</v>
      </c>
      <c r="O323" s="31" t="s">
        <v>6549</v>
      </c>
      <c r="P323" s="31" t="str">
        <f t="shared" si="27"/>
        <v>HD_HOUS_RATE_DISCOUNT</v>
      </c>
      <c r="Q323" s="31" t="s">
        <v>6550</v>
      </c>
      <c r="R323" s="31" t="str">
        <f t="shared" si="28"/>
        <v>DISCNTRATE</v>
      </c>
      <c r="S323" s="31" t="s">
        <v>6551</v>
      </c>
      <c r="T323" s="31" t="str">
        <f t="shared" si="29"/>
        <v>할인율</v>
      </c>
      <c r="U323" s="31" t="s">
        <v>6548</v>
      </c>
    </row>
    <row r="324" spans="1:21" x14ac:dyDescent="0.3">
      <c r="A324" s="38" t="s">
        <v>5227</v>
      </c>
      <c r="B324" s="38" t="s">
        <v>5228</v>
      </c>
      <c r="C324" s="38" t="s">
        <v>5231</v>
      </c>
      <c r="D324" s="38" t="s">
        <v>5232</v>
      </c>
      <c r="E324" s="38" t="s">
        <v>4851</v>
      </c>
      <c r="F324" s="33" t="s">
        <v>399</v>
      </c>
      <c r="G324" s="33" t="s">
        <v>399</v>
      </c>
      <c r="H324" s="38" t="s">
        <v>5005</v>
      </c>
      <c r="J324" s="31" t="s">
        <v>6546</v>
      </c>
      <c r="K324" s="31" t="str">
        <f t="shared" si="25"/>
        <v>HD_HOUS_RATE_DISCOUNT</v>
      </c>
      <c r="L324" s="31" t="s">
        <v>6547</v>
      </c>
      <c r="M324" s="31" t="str">
        <f t="shared" si="26"/>
        <v>HD_계약_세대별할인이율</v>
      </c>
      <c r="N324" s="31" t="s">
        <v>6548</v>
      </c>
      <c r="O324" s="31" t="s">
        <v>6549</v>
      </c>
      <c r="P324" s="31" t="str">
        <f t="shared" si="27"/>
        <v>HD_HOUS_RATE_DISCOUNT</v>
      </c>
      <c r="Q324" s="31" t="s">
        <v>6550</v>
      </c>
      <c r="R324" s="31" t="str">
        <f t="shared" si="28"/>
        <v>DISCNTCUT</v>
      </c>
      <c r="S324" s="31" t="s">
        <v>6551</v>
      </c>
      <c r="T324" s="31" t="str">
        <f t="shared" si="29"/>
        <v>할인절사기준</v>
      </c>
      <c r="U324" s="31" t="s">
        <v>6548</v>
      </c>
    </row>
    <row r="325" spans="1:21" x14ac:dyDescent="0.3">
      <c r="A325" s="38" t="s">
        <v>5227</v>
      </c>
      <c r="B325" s="38" t="s">
        <v>5228</v>
      </c>
      <c r="C325" s="38" t="s">
        <v>5233</v>
      </c>
      <c r="D325" s="38" t="s">
        <v>5234</v>
      </c>
      <c r="E325" s="38" t="s">
        <v>4851</v>
      </c>
      <c r="F325" s="33" t="s">
        <v>399</v>
      </c>
      <c r="G325" s="33" t="s">
        <v>399</v>
      </c>
      <c r="H325" s="38" t="s">
        <v>5208</v>
      </c>
      <c r="J325" s="31" t="s">
        <v>6546</v>
      </c>
      <c r="K325" s="31" t="str">
        <f t="shared" si="25"/>
        <v>HD_HOUS_RATE_DISCOUNT</v>
      </c>
      <c r="L325" s="31" t="s">
        <v>6547</v>
      </c>
      <c r="M325" s="31" t="str">
        <f t="shared" si="26"/>
        <v>HD_계약_세대별할인이율</v>
      </c>
      <c r="N325" s="31" t="s">
        <v>6548</v>
      </c>
      <c r="O325" s="31" t="s">
        <v>6549</v>
      </c>
      <c r="P325" s="31" t="str">
        <f t="shared" si="27"/>
        <v>HD_HOUS_RATE_DISCOUNT</v>
      </c>
      <c r="Q325" s="31" t="s">
        <v>6550</v>
      </c>
      <c r="R325" s="31" t="str">
        <f t="shared" si="28"/>
        <v>DISCNTUNIT</v>
      </c>
      <c r="S325" s="31" t="s">
        <v>6551</v>
      </c>
      <c r="T325" s="31" t="str">
        <f t="shared" si="29"/>
        <v>할인절사단위</v>
      </c>
      <c r="U325" s="31" t="s">
        <v>6548</v>
      </c>
    </row>
    <row r="326" spans="1:21" x14ac:dyDescent="0.3">
      <c r="A326" s="38" t="s">
        <v>5227</v>
      </c>
      <c r="B326" s="38" t="s">
        <v>5228</v>
      </c>
      <c r="C326" s="38" t="s">
        <v>4975</v>
      </c>
      <c r="D326" s="38" t="s">
        <v>4888</v>
      </c>
      <c r="E326" s="38" t="s">
        <v>4848</v>
      </c>
      <c r="F326" s="33" t="s">
        <v>399</v>
      </c>
      <c r="G326" s="33" t="s">
        <v>399</v>
      </c>
      <c r="H326" s="38"/>
      <c r="J326" s="31" t="s">
        <v>6546</v>
      </c>
      <c r="K326" s="31" t="str">
        <f t="shared" si="25"/>
        <v>HD_HOUS_RATE_DISCOUNT</v>
      </c>
      <c r="L326" s="31" t="s">
        <v>6547</v>
      </c>
      <c r="M326" s="31" t="str">
        <f t="shared" si="26"/>
        <v>HD_계약_세대별할인이율</v>
      </c>
      <c r="N326" s="31" t="s">
        <v>6548</v>
      </c>
      <c r="O326" s="31" t="s">
        <v>6549</v>
      </c>
      <c r="P326" s="31" t="str">
        <f t="shared" si="27"/>
        <v>HD_HOUS_RATE_DISCOUNT</v>
      </c>
      <c r="Q326" s="31" t="s">
        <v>6550</v>
      </c>
      <c r="R326" s="31" t="str">
        <f t="shared" si="28"/>
        <v>input_duty_id</v>
      </c>
      <c r="S326" s="31" t="s">
        <v>6551</v>
      </c>
      <c r="T326" s="31" t="str">
        <f t="shared" si="29"/>
        <v>입력담당</v>
      </c>
      <c r="U326" s="31" t="s">
        <v>6548</v>
      </c>
    </row>
    <row r="327" spans="1:21" x14ac:dyDescent="0.3">
      <c r="A327" s="38" t="s">
        <v>5227</v>
      </c>
      <c r="B327" s="38" t="s">
        <v>5228</v>
      </c>
      <c r="C327" s="38" t="s">
        <v>4976</v>
      </c>
      <c r="D327" s="38" t="s">
        <v>4890</v>
      </c>
      <c r="E327" s="38" t="s">
        <v>4863</v>
      </c>
      <c r="F327" s="33" t="s">
        <v>399</v>
      </c>
      <c r="G327" s="33" t="s">
        <v>399</v>
      </c>
      <c r="H327" s="38"/>
      <c r="J327" s="31" t="s">
        <v>6546</v>
      </c>
      <c r="K327" s="31" t="str">
        <f t="shared" si="25"/>
        <v>HD_HOUS_RATE_DISCOUNT</v>
      </c>
      <c r="L327" s="31" t="s">
        <v>6547</v>
      </c>
      <c r="M327" s="31" t="str">
        <f t="shared" si="26"/>
        <v>HD_계약_세대별할인이율</v>
      </c>
      <c r="N327" s="31" t="s">
        <v>6548</v>
      </c>
      <c r="O327" s="31" t="s">
        <v>6549</v>
      </c>
      <c r="P327" s="31" t="str">
        <f t="shared" si="27"/>
        <v>HD_HOUS_RATE_DISCOUNT</v>
      </c>
      <c r="Q327" s="31" t="s">
        <v>6550</v>
      </c>
      <c r="R327" s="31" t="str">
        <f t="shared" si="28"/>
        <v>input_date</v>
      </c>
      <c r="S327" s="31" t="s">
        <v>6551</v>
      </c>
      <c r="T327" s="31" t="str">
        <f t="shared" si="29"/>
        <v>입력일시</v>
      </c>
      <c r="U327" s="31" t="s">
        <v>6548</v>
      </c>
    </row>
    <row r="328" spans="1:21" x14ac:dyDescent="0.3">
      <c r="A328" s="38" t="s">
        <v>5227</v>
      </c>
      <c r="B328" s="38" t="s">
        <v>5228</v>
      </c>
      <c r="C328" s="38" t="s">
        <v>4977</v>
      </c>
      <c r="D328" s="38" t="s">
        <v>4892</v>
      </c>
      <c r="E328" s="38" t="s">
        <v>4848</v>
      </c>
      <c r="F328" s="33" t="s">
        <v>399</v>
      </c>
      <c r="G328" s="33" t="s">
        <v>399</v>
      </c>
      <c r="H328" s="38"/>
      <c r="J328" s="31" t="s">
        <v>6546</v>
      </c>
      <c r="K328" s="31" t="str">
        <f t="shared" si="25"/>
        <v>HD_HOUS_RATE_DISCOUNT</v>
      </c>
      <c r="L328" s="31" t="s">
        <v>6547</v>
      </c>
      <c r="M328" s="31" t="str">
        <f t="shared" si="26"/>
        <v>HD_계약_세대별할인이율</v>
      </c>
      <c r="N328" s="31" t="s">
        <v>6548</v>
      </c>
      <c r="O328" s="31" t="s">
        <v>6549</v>
      </c>
      <c r="P328" s="31" t="str">
        <f t="shared" si="27"/>
        <v>HD_HOUS_RATE_DISCOUNT</v>
      </c>
      <c r="Q328" s="31" t="s">
        <v>6550</v>
      </c>
      <c r="R328" s="31" t="str">
        <f t="shared" si="28"/>
        <v>chg_duty_id</v>
      </c>
      <c r="S328" s="31" t="s">
        <v>6551</v>
      </c>
      <c r="T328" s="31" t="str">
        <f t="shared" si="29"/>
        <v>수정담당</v>
      </c>
      <c r="U328" s="31" t="s">
        <v>6548</v>
      </c>
    </row>
    <row r="329" spans="1:21" x14ac:dyDescent="0.3">
      <c r="A329" s="38" t="s">
        <v>5227</v>
      </c>
      <c r="B329" s="38" t="s">
        <v>5228</v>
      </c>
      <c r="C329" s="38" t="s">
        <v>4978</v>
      </c>
      <c r="D329" s="38" t="s">
        <v>4894</v>
      </c>
      <c r="E329" s="38" t="s">
        <v>4863</v>
      </c>
      <c r="F329" s="33" t="s">
        <v>399</v>
      </c>
      <c r="G329" s="33" t="s">
        <v>399</v>
      </c>
      <c r="H329" s="38"/>
      <c r="J329" s="31" t="s">
        <v>6546</v>
      </c>
      <c r="K329" s="31" t="str">
        <f t="shared" si="25"/>
        <v>HD_HOUS_RATE_DISCOUNT</v>
      </c>
      <c r="L329" s="31" t="s">
        <v>6547</v>
      </c>
      <c r="M329" s="31" t="str">
        <f t="shared" si="26"/>
        <v>HD_계약_세대별할인이율</v>
      </c>
      <c r="N329" s="31" t="s">
        <v>6548</v>
      </c>
      <c r="O329" s="31" t="s">
        <v>6549</v>
      </c>
      <c r="P329" s="31" t="str">
        <f t="shared" si="27"/>
        <v>HD_HOUS_RATE_DISCOUNT</v>
      </c>
      <c r="Q329" s="31" t="s">
        <v>6550</v>
      </c>
      <c r="R329" s="31" t="str">
        <f t="shared" si="28"/>
        <v>chg_date</v>
      </c>
      <c r="S329" s="31" t="s">
        <v>6551</v>
      </c>
      <c r="T329" s="31" t="str">
        <f t="shared" si="29"/>
        <v>수정일시</v>
      </c>
      <c r="U329" s="31" t="s">
        <v>6548</v>
      </c>
    </row>
    <row r="330" spans="1:21" x14ac:dyDescent="0.3">
      <c r="A330" s="38" t="s">
        <v>5235</v>
      </c>
      <c r="B330" s="38" t="s">
        <v>5236</v>
      </c>
      <c r="C330" s="38" t="s">
        <v>4846</v>
      </c>
      <c r="D330" s="38" t="s">
        <v>4867</v>
      </c>
      <c r="E330" s="38" t="s">
        <v>4848</v>
      </c>
      <c r="F330" s="33" t="s">
        <v>4840</v>
      </c>
      <c r="G330" s="33" t="s">
        <v>399</v>
      </c>
      <c r="H330" s="38"/>
      <c r="J330" s="31" t="s">
        <v>6546</v>
      </c>
      <c r="K330" s="31" t="str">
        <f t="shared" si="25"/>
        <v>HD_REFER_KEY</v>
      </c>
      <c r="L330" s="31" t="s">
        <v>6547</v>
      </c>
      <c r="M330" s="31" t="str">
        <f t="shared" si="26"/>
        <v>HD_계약_열쇠인수</v>
      </c>
      <c r="N330" s="31" t="s">
        <v>6548</v>
      </c>
      <c r="O330" s="31" t="s">
        <v>6549</v>
      </c>
      <c r="P330" s="31" t="str">
        <f t="shared" si="27"/>
        <v>HD_REFER_KEY</v>
      </c>
      <c r="Q330" s="31" t="s">
        <v>6550</v>
      </c>
      <c r="R330" s="31" t="str">
        <f t="shared" si="28"/>
        <v>DEPT_CODE</v>
      </c>
      <c r="S330" s="31" t="s">
        <v>6551</v>
      </c>
      <c r="T330" s="31" t="str">
        <f t="shared" si="29"/>
        <v>사업코드</v>
      </c>
      <c r="U330" s="31" t="s">
        <v>6548</v>
      </c>
    </row>
    <row r="331" spans="1:21" x14ac:dyDescent="0.3">
      <c r="A331" s="38" t="s">
        <v>5235</v>
      </c>
      <c r="B331" s="38" t="s">
        <v>5236</v>
      </c>
      <c r="C331" s="38" t="s">
        <v>4849</v>
      </c>
      <c r="D331" s="38" t="s">
        <v>4850</v>
      </c>
      <c r="E331" s="38" t="s">
        <v>4851</v>
      </c>
      <c r="F331" s="33" t="s">
        <v>4840</v>
      </c>
      <c r="G331" s="33" t="s">
        <v>399</v>
      </c>
      <c r="H331" s="38"/>
      <c r="J331" s="31" t="s">
        <v>6546</v>
      </c>
      <c r="K331" s="31" t="str">
        <f t="shared" si="25"/>
        <v>HD_REFER_KEY</v>
      </c>
      <c r="L331" s="31" t="s">
        <v>6547</v>
      </c>
      <c r="M331" s="31" t="str">
        <f t="shared" si="26"/>
        <v>HD_계약_열쇠인수</v>
      </c>
      <c r="N331" s="31" t="s">
        <v>6548</v>
      </c>
      <c r="O331" s="31" t="s">
        <v>6549</v>
      </c>
      <c r="P331" s="31" t="str">
        <f t="shared" si="27"/>
        <v>HD_REFER_KEY</v>
      </c>
      <c r="Q331" s="31" t="s">
        <v>6550</v>
      </c>
      <c r="R331" s="31" t="str">
        <f t="shared" si="28"/>
        <v>HOUSETAG</v>
      </c>
      <c r="S331" s="31" t="s">
        <v>6551</v>
      </c>
      <c r="T331" s="31" t="str">
        <f t="shared" si="29"/>
        <v>분양구분</v>
      </c>
      <c r="U331" s="31" t="s">
        <v>6548</v>
      </c>
    </row>
    <row r="332" spans="1:21" x14ac:dyDescent="0.3">
      <c r="A332" s="38" t="s">
        <v>5235</v>
      </c>
      <c r="B332" s="38" t="s">
        <v>5236</v>
      </c>
      <c r="C332" s="38" t="s">
        <v>4852</v>
      </c>
      <c r="D332" s="38" t="s">
        <v>4853</v>
      </c>
      <c r="E332" s="38" t="s">
        <v>4854</v>
      </c>
      <c r="F332" s="33" t="s">
        <v>4840</v>
      </c>
      <c r="G332" s="33" t="s">
        <v>399</v>
      </c>
      <c r="H332" s="38"/>
      <c r="J332" s="31" t="s">
        <v>6546</v>
      </c>
      <c r="K332" s="31" t="str">
        <f t="shared" si="25"/>
        <v>HD_REFER_KEY</v>
      </c>
      <c r="L332" s="31" t="s">
        <v>6547</v>
      </c>
      <c r="M332" s="31" t="str">
        <f t="shared" si="26"/>
        <v>HD_계약_열쇠인수</v>
      </c>
      <c r="N332" s="31" t="s">
        <v>6548</v>
      </c>
      <c r="O332" s="31" t="s">
        <v>6549</v>
      </c>
      <c r="P332" s="31" t="str">
        <f t="shared" si="27"/>
        <v>HD_REFER_KEY</v>
      </c>
      <c r="Q332" s="31" t="s">
        <v>6550</v>
      </c>
      <c r="R332" s="31" t="str">
        <f t="shared" si="28"/>
        <v>BUILDNO</v>
      </c>
      <c r="S332" s="31" t="s">
        <v>6551</v>
      </c>
      <c r="T332" s="31" t="str">
        <f t="shared" si="29"/>
        <v>동</v>
      </c>
      <c r="U332" s="31" t="s">
        <v>6548</v>
      </c>
    </row>
    <row r="333" spans="1:21" x14ac:dyDescent="0.3">
      <c r="A333" s="38" t="s">
        <v>5235</v>
      </c>
      <c r="B333" s="38" t="s">
        <v>5236</v>
      </c>
      <c r="C333" s="38" t="s">
        <v>4855</v>
      </c>
      <c r="D333" s="38" t="s">
        <v>4856</v>
      </c>
      <c r="E333" s="38" t="s">
        <v>4854</v>
      </c>
      <c r="F333" s="33" t="s">
        <v>4840</v>
      </c>
      <c r="G333" s="33" t="s">
        <v>399</v>
      </c>
      <c r="H333" s="38"/>
      <c r="J333" s="31" t="s">
        <v>6546</v>
      </c>
      <c r="K333" s="31" t="str">
        <f t="shared" si="25"/>
        <v>HD_REFER_KEY</v>
      </c>
      <c r="L333" s="31" t="s">
        <v>6547</v>
      </c>
      <c r="M333" s="31" t="str">
        <f t="shared" si="26"/>
        <v>HD_계약_열쇠인수</v>
      </c>
      <c r="N333" s="31" t="s">
        <v>6548</v>
      </c>
      <c r="O333" s="31" t="s">
        <v>6549</v>
      </c>
      <c r="P333" s="31" t="str">
        <f t="shared" si="27"/>
        <v>HD_REFER_KEY</v>
      </c>
      <c r="Q333" s="31" t="s">
        <v>6550</v>
      </c>
      <c r="R333" s="31" t="str">
        <f t="shared" si="28"/>
        <v>HOUSENO</v>
      </c>
      <c r="S333" s="31" t="s">
        <v>6551</v>
      </c>
      <c r="T333" s="31" t="str">
        <f t="shared" si="29"/>
        <v>호</v>
      </c>
      <c r="U333" s="31" t="s">
        <v>6548</v>
      </c>
    </row>
    <row r="334" spans="1:21" x14ac:dyDescent="0.3">
      <c r="A334" s="38" t="s">
        <v>5235</v>
      </c>
      <c r="B334" s="38" t="s">
        <v>5236</v>
      </c>
      <c r="C334" s="38" t="s">
        <v>5237</v>
      </c>
      <c r="D334" s="38" t="s">
        <v>5238</v>
      </c>
      <c r="E334" s="38" t="s">
        <v>4851</v>
      </c>
      <c r="F334" s="33" t="s">
        <v>4840</v>
      </c>
      <c r="G334" s="33" t="s">
        <v>399</v>
      </c>
      <c r="H334" s="38"/>
      <c r="J334" s="31" t="s">
        <v>6546</v>
      </c>
      <c r="K334" s="31" t="str">
        <f t="shared" si="25"/>
        <v>HD_REFER_KEY</v>
      </c>
      <c r="L334" s="31" t="s">
        <v>6547</v>
      </c>
      <c r="M334" s="31" t="str">
        <f t="shared" si="26"/>
        <v>HD_계약_열쇠인수</v>
      </c>
      <c r="N334" s="31" t="s">
        <v>6548</v>
      </c>
      <c r="O334" s="31" t="s">
        <v>6549</v>
      </c>
      <c r="P334" s="31" t="str">
        <f t="shared" si="27"/>
        <v>HD_REFER_KEY</v>
      </c>
      <c r="Q334" s="31" t="s">
        <v>6550</v>
      </c>
      <c r="R334" s="31" t="str">
        <f t="shared" si="28"/>
        <v>RENT_YN</v>
      </c>
      <c r="S334" s="31" t="s">
        <v>6551</v>
      </c>
      <c r="T334" s="31" t="str">
        <f t="shared" si="29"/>
        <v>임대구분</v>
      </c>
      <c r="U334" s="31" t="s">
        <v>6548</v>
      </c>
    </row>
    <row r="335" spans="1:21" x14ac:dyDescent="0.3">
      <c r="A335" s="38" t="s">
        <v>5235</v>
      </c>
      <c r="B335" s="38" t="s">
        <v>5236</v>
      </c>
      <c r="C335" s="38" t="s">
        <v>5239</v>
      </c>
      <c r="D335" s="38" t="s">
        <v>5240</v>
      </c>
      <c r="E335" s="38" t="s">
        <v>4881</v>
      </c>
      <c r="F335" s="33" t="s">
        <v>399</v>
      </c>
      <c r="G335" s="33" t="s">
        <v>399</v>
      </c>
      <c r="H335" s="38"/>
      <c r="J335" s="31" t="s">
        <v>6546</v>
      </c>
      <c r="K335" s="31" t="str">
        <f t="shared" si="25"/>
        <v>HD_REFER_KEY</v>
      </c>
      <c r="L335" s="31" t="s">
        <v>6547</v>
      </c>
      <c r="M335" s="31" t="str">
        <f t="shared" si="26"/>
        <v>HD_계약_열쇠인수</v>
      </c>
      <c r="N335" s="31" t="s">
        <v>6548</v>
      </c>
      <c r="O335" s="31" t="s">
        <v>6549</v>
      </c>
      <c r="P335" s="31" t="str">
        <f t="shared" si="27"/>
        <v>HD_REFER_KEY</v>
      </c>
      <c r="Q335" s="31" t="s">
        <v>6550</v>
      </c>
      <c r="R335" s="31" t="str">
        <f t="shared" si="28"/>
        <v>KEY_DATE</v>
      </c>
      <c r="S335" s="31" t="s">
        <v>6551</v>
      </c>
      <c r="T335" s="31" t="str">
        <f t="shared" si="29"/>
        <v>불출일자</v>
      </c>
      <c r="U335" s="31" t="s">
        <v>6548</v>
      </c>
    </row>
    <row r="336" spans="1:21" x14ac:dyDescent="0.3">
      <c r="A336" s="38" t="s">
        <v>5235</v>
      </c>
      <c r="B336" s="38" t="s">
        <v>5236</v>
      </c>
      <c r="C336" s="38" t="s">
        <v>5241</v>
      </c>
      <c r="D336" s="38" t="s">
        <v>5242</v>
      </c>
      <c r="E336" s="38" t="s">
        <v>4843</v>
      </c>
      <c r="F336" s="33" t="s">
        <v>399</v>
      </c>
      <c r="G336" s="33" t="s">
        <v>399</v>
      </c>
      <c r="H336" s="38"/>
      <c r="J336" s="31" t="s">
        <v>6546</v>
      </c>
      <c r="K336" s="31" t="str">
        <f t="shared" si="25"/>
        <v>HD_REFER_KEY</v>
      </c>
      <c r="L336" s="31" t="s">
        <v>6547</v>
      </c>
      <c r="M336" s="31" t="str">
        <f t="shared" si="26"/>
        <v>HD_계약_열쇠인수</v>
      </c>
      <c r="N336" s="31" t="s">
        <v>6548</v>
      </c>
      <c r="O336" s="31" t="s">
        <v>6549</v>
      </c>
      <c r="P336" s="31" t="str">
        <f t="shared" si="27"/>
        <v>HD_REFER_KEY</v>
      </c>
      <c r="Q336" s="31" t="s">
        <v>6550</v>
      </c>
      <c r="R336" s="31" t="str">
        <f t="shared" si="28"/>
        <v>KEY_CNT</v>
      </c>
      <c r="S336" s="31" t="s">
        <v>6551</v>
      </c>
      <c r="T336" s="31" t="str">
        <f t="shared" si="29"/>
        <v>불출갯수</v>
      </c>
      <c r="U336" s="31" t="s">
        <v>6548</v>
      </c>
    </row>
    <row r="337" spans="1:21" x14ac:dyDescent="0.3">
      <c r="A337" s="38" t="s">
        <v>5235</v>
      </c>
      <c r="B337" s="38" t="s">
        <v>5236</v>
      </c>
      <c r="C337" s="38" t="s">
        <v>4887</v>
      </c>
      <c r="D337" s="38" t="s">
        <v>4888</v>
      </c>
      <c r="E337" s="38" t="s">
        <v>4848</v>
      </c>
      <c r="F337" s="33" t="s">
        <v>399</v>
      </c>
      <c r="G337" s="33" t="s">
        <v>399</v>
      </c>
      <c r="H337" s="38"/>
      <c r="J337" s="31" t="s">
        <v>6546</v>
      </c>
      <c r="K337" s="31" t="str">
        <f t="shared" si="25"/>
        <v>HD_REFER_KEY</v>
      </c>
      <c r="L337" s="31" t="s">
        <v>6547</v>
      </c>
      <c r="M337" s="31" t="str">
        <f t="shared" si="26"/>
        <v>HD_계약_열쇠인수</v>
      </c>
      <c r="N337" s="31" t="s">
        <v>6548</v>
      </c>
      <c r="O337" s="31" t="s">
        <v>6549</v>
      </c>
      <c r="P337" s="31" t="str">
        <f t="shared" si="27"/>
        <v>HD_REFER_KEY</v>
      </c>
      <c r="Q337" s="31" t="s">
        <v>6550</v>
      </c>
      <c r="R337" s="31" t="str">
        <f t="shared" si="28"/>
        <v>INPUT_DUTY_ID</v>
      </c>
      <c r="S337" s="31" t="s">
        <v>6551</v>
      </c>
      <c r="T337" s="31" t="str">
        <f t="shared" si="29"/>
        <v>입력담당</v>
      </c>
      <c r="U337" s="31" t="s">
        <v>6548</v>
      </c>
    </row>
    <row r="338" spans="1:21" x14ac:dyDescent="0.3">
      <c r="A338" s="38" t="s">
        <v>5235</v>
      </c>
      <c r="B338" s="38" t="s">
        <v>5236</v>
      </c>
      <c r="C338" s="38" t="s">
        <v>4889</v>
      </c>
      <c r="D338" s="38" t="s">
        <v>4890</v>
      </c>
      <c r="E338" s="38" t="s">
        <v>4863</v>
      </c>
      <c r="F338" s="33" t="s">
        <v>399</v>
      </c>
      <c r="G338" s="33" t="s">
        <v>399</v>
      </c>
      <c r="H338" s="38"/>
      <c r="J338" s="31" t="s">
        <v>6546</v>
      </c>
      <c r="K338" s="31" t="str">
        <f t="shared" si="25"/>
        <v>HD_REFER_KEY</v>
      </c>
      <c r="L338" s="31" t="s">
        <v>6547</v>
      </c>
      <c r="M338" s="31" t="str">
        <f t="shared" si="26"/>
        <v>HD_계약_열쇠인수</v>
      </c>
      <c r="N338" s="31" t="s">
        <v>6548</v>
      </c>
      <c r="O338" s="31" t="s">
        <v>6549</v>
      </c>
      <c r="P338" s="31" t="str">
        <f t="shared" si="27"/>
        <v>HD_REFER_KEY</v>
      </c>
      <c r="Q338" s="31" t="s">
        <v>6550</v>
      </c>
      <c r="R338" s="31" t="str">
        <f t="shared" si="28"/>
        <v>INPUT_DATE</v>
      </c>
      <c r="S338" s="31" t="s">
        <v>6551</v>
      </c>
      <c r="T338" s="31" t="str">
        <f t="shared" si="29"/>
        <v>입력일시</v>
      </c>
      <c r="U338" s="31" t="s">
        <v>6548</v>
      </c>
    </row>
    <row r="339" spans="1:21" x14ac:dyDescent="0.3">
      <c r="A339" s="38" t="s">
        <v>5235</v>
      </c>
      <c r="B339" s="38" t="s">
        <v>5236</v>
      </c>
      <c r="C339" s="38" t="s">
        <v>4891</v>
      </c>
      <c r="D339" s="38" t="s">
        <v>4892</v>
      </c>
      <c r="E339" s="38" t="s">
        <v>4848</v>
      </c>
      <c r="F339" s="33" t="s">
        <v>399</v>
      </c>
      <c r="G339" s="33" t="s">
        <v>399</v>
      </c>
      <c r="H339" s="38"/>
      <c r="J339" s="31" t="s">
        <v>6546</v>
      </c>
      <c r="K339" s="31" t="str">
        <f t="shared" si="25"/>
        <v>HD_REFER_KEY</v>
      </c>
      <c r="L339" s="31" t="s">
        <v>6547</v>
      </c>
      <c r="M339" s="31" t="str">
        <f t="shared" si="26"/>
        <v>HD_계약_열쇠인수</v>
      </c>
      <c r="N339" s="31" t="s">
        <v>6548</v>
      </c>
      <c r="O339" s="31" t="s">
        <v>6549</v>
      </c>
      <c r="P339" s="31" t="str">
        <f t="shared" si="27"/>
        <v>HD_REFER_KEY</v>
      </c>
      <c r="Q339" s="31" t="s">
        <v>6550</v>
      </c>
      <c r="R339" s="31" t="str">
        <f t="shared" si="28"/>
        <v>CHG_DUTY_ID</v>
      </c>
      <c r="S339" s="31" t="s">
        <v>6551</v>
      </c>
      <c r="T339" s="31" t="str">
        <f t="shared" si="29"/>
        <v>수정담당</v>
      </c>
      <c r="U339" s="31" t="s">
        <v>6548</v>
      </c>
    </row>
    <row r="340" spans="1:21" x14ac:dyDescent="0.3">
      <c r="A340" s="38" t="s">
        <v>5235</v>
      </c>
      <c r="B340" s="38" t="s">
        <v>5236</v>
      </c>
      <c r="C340" s="38" t="s">
        <v>4893</v>
      </c>
      <c r="D340" s="38" t="s">
        <v>4894</v>
      </c>
      <c r="E340" s="38" t="s">
        <v>4863</v>
      </c>
      <c r="F340" s="33" t="s">
        <v>399</v>
      </c>
      <c r="G340" s="33" t="s">
        <v>399</v>
      </c>
      <c r="H340" s="38"/>
      <c r="J340" s="31" t="s">
        <v>6546</v>
      </c>
      <c r="K340" s="31" t="str">
        <f t="shared" si="25"/>
        <v>HD_REFER_KEY</v>
      </c>
      <c r="L340" s="31" t="s">
        <v>6547</v>
      </c>
      <c r="M340" s="31" t="str">
        <f t="shared" si="26"/>
        <v>HD_계약_열쇠인수</v>
      </c>
      <c r="N340" s="31" t="s">
        <v>6548</v>
      </c>
      <c r="O340" s="31" t="s">
        <v>6549</v>
      </c>
      <c r="P340" s="31" t="str">
        <f t="shared" si="27"/>
        <v>HD_REFER_KEY</v>
      </c>
      <c r="Q340" s="31" t="s">
        <v>6550</v>
      </c>
      <c r="R340" s="31" t="str">
        <f t="shared" si="28"/>
        <v>CHG_DATE</v>
      </c>
      <c r="S340" s="31" t="s">
        <v>6551</v>
      </c>
      <c r="T340" s="31" t="str">
        <f t="shared" si="29"/>
        <v>수정일시</v>
      </c>
      <c r="U340" s="31" t="s">
        <v>6548</v>
      </c>
    </row>
    <row r="341" spans="1:21" x14ac:dyDescent="0.3">
      <c r="A341" s="38" t="s">
        <v>5243</v>
      </c>
      <c r="B341" s="38" t="s">
        <v>5244</v>
      </c>
      <c r="C341" s="38" t="s">
        <v>4849</v>
      </c>
      <c r="D341" s="38" t="s">
        <v>4850</v>
      </c>
      <c r="E341" s="38" t="s">
        <v>4851</v>
      </c>
      <c r="F341" s="33" t="s">
        <v>4840</v>
      </c>
      <c r="G341" s="33" t="s">
        <v>4840</v>
      </c>
      <c r="H341" s="38" t="s">
        <v>5005</v>
      </c>
      <c r="J341" s="31" t="s">
        <v>6546</v>
      </c>
      <c r="K341" s="31" t="str">
        <f t="shared" si="25"/>
        <v>HD_HOUS_RESERVE</v>
      </c>
      <c r="L341" s="31" t="s">
        <v>6547</v>
      </c>
      <c r="M341" s="31" t="str">
        <f t="shared" si="26"/>
        <v>HD_계약_예약자등록</v>
      </c>
      <c r="N341" s="31" t="s">
        <v>6548</v>
      </c>
      <c r="O341" s="31" t="s">
        <v>6549</v>
      </c>
      <c r="P341" s="31" t="str">
        <f t="shared" si="27"/>
        <v>HD_HOUS_RESERVE</v>
      </c>
      <c r="Q341" s="31" t="s">
        <v>6550</v>
      </c>
      <c r="R341" s="31" t="str">
        <f t="shared" si="28"/>
        <v>HOUSETAG</v>
      </c>
      <c r="S341" s="31" t="s">
        <v>6551</v>
      </c>
      <c r="T341" s="31" t="str">
        <f t="shared" si="29"/>
        <v>분양구분</v>
      </c>
      <c r="U341" s="31" t="s">
        <v>6548</v>
      </c>
    </row>
    <row r="342" spans="1:21" x14ac:dyDescent="0.3">
      <c r="A342" s="38" t="s">
        <v>5243</v>
      </c>
      <c r="B342" s="38" t="s">
        <v>5244</v>
      </c>
      <c r="C342" s="38" t="s">
        <v>4846</v>
      </c>
      <c r="D342" s="38" t="s">
        <v>4867</v>
      </c>
      <c r="E342" s="38" t="s">
        <v>4848</v>
      </c>
      <c r="F342" s="33" t="s">
        <v>4840</v>
      </c>
      <c r="G342" s="33" t="s">
        <v>4840</v>
      </c>
      <c r="H342" s="38"/>
      <c r="J342" s="31" t="s">
        <v>6546</v>
      </c>
      <c r="K342" s="31" t="str">
        <f t="shared" si="25"/>
        <v>HD_HOUS_RESERVE</v>
      </c>
      <c r="L342" s="31" t="s">
        <v>6547</v>
      </c>
      <c r="M342" s="31" t="str">
        <f t="shared" si="26"/>
        <v>HD_계약_예약자등록</v>
      </c>
      <c r="N342" s="31" t="s">
        <v>6548</v>
      </c>
      <c r="O342" s="31" t="s">
        <v>6549</v>
      </c>
      <c r="P342" s="31" t="str">
        <f t="shared" si="27"/>
        <v>HD_HOUS_RESERVE</v>
      </c>
      <c r="Q342" s="31" t="s">
        <v>6550</v>
      </c>
      <c r="R342" s="31" t="str">
        <f t="shared" si="28"/>
        <v>DEPT_CODE</v>
      </c>
      <c r="S342" s="31" t="s">
        <v>6551</v>
      </c>
      <c r="T342" s="31" t="str">
        <f t="shared" si="29"/>
        <v>사업코드</v>
      </c>
      <c r="U342" s="31" t="s">
        <v>6548</v>
      </c>
    </row>
    <row r="343" spans="1:21" x14ac:dyDescent="0.3">
      <c r="A343" s="38" t="s">
        <v>5243</v>
      </c>
      <c r="B343" s="38" t="s">
        <v>5244</v>
      </c>
      <c r="C343" s="38" t="s">
        <v>4852</v>
      </c>
      <c r="D343" s="38" t="s">
        <v>4853</v>
      </c>
      <c r="E343" s="38" t="s">
        <v>4854</v>
      </c>
      <c r="F343" s="33" t="s">
        <v>4840</v>
      </c>
      <c r="G343" s="33" t="s">
        <v>399</v>
      </c>
      <c r="H343" s="38"/>
      <c r="J343" s="31" t="s">
        <v>6546</v>
      </c>
      <c r="K343" s="31" t="str">
        <f t="shared" si="25"/>
        <v>HD_HOUS_RESERVE</v>
      </c>
      <c r="L343" s="31" t="s">
        <v>6547</v>
      </c>
      <c r="M343" s="31" t="str">
        <f t="shared" si="26"/>
        <v>HD_계약_예약자등록</v>
      </c>
      <c r="N343" s="31" t="s">
        <v>6548</v>
      </c>
      <c r="O343" s="31" t="s">
        <v>6549</v>
      </c>
      <c r="P343" s="31" t="str">
        <f t="shared" si="27"/>
        <v>HD_HOUS_RESERVE</v>
      </c>
      <c r="Q343" s="31" t="s">
        <v>6550</v>
      </c>
      <c r="R343" s="31" t="str">
        <f t="shared" si="28"/>
        <v>BUILDNO</v>
      </c>
      <c r="S343" s="31" t="s">
        <v>6551</v>
      </c>
      <c r="T343" s="31" t="str">
        <f t="shared" si="29"/>
        <v>동</v>
      </c>
      <c r="U343" s="31" t="s">
        <v>6548</v>
      </c>
    </row>
    <row r="344" spans="1:21" x14ac:dyDescent="0.3">
      <c r="A344" s="38" t="s">
        <v>5243</v>
      </c>
      <c r="B344" s="38" t="s">
        <v>5244</v>
      </c>
      <c r="C344" s="38" t="s">
        <v>4855</v>
      </c>
      <c r="D344" s="38" t="s">
        <v>4856</v>
      </c>
      <c r="E344" s="38" t="s">
        <v>4854</v>
      </c>
      <c r="F344" s="33" t="s">
        <v>4840</v>
      </c>
      <c r="G344" s="33" t="s">
        <v>399</v>
      </c>
      <c r="H344" s="38"/>
      <c r="J344" s="31" t="s">
        <v>6546</v>
      </c>
      <c r="K344" s="31" t="str">
        <f t="shared" si="25"/>
        <v>HD_HOUS_RESERVE</v>
      </c>
      <c r="L344" s="31" t="s">
        <v>6547</v>
      </c>
      <c r="M344" s="31" t="str">
        <f t="shared" si="26"/>
        <v>HD_계약_예약자등록</v>
      </c>
      <c r="N344" s="31" t="s">
        <v>6548</v>
      </c>
      <c r="O344" s="31" t="s">
        <v>6549</v>
      </c>
      <c r="P344" s="31" t="str">
        <f t="shared" si="27"/>
        <v>HD_HOUS_RESERVE</v>
      </c>
      <c r="Q344" s="31" t="s">
        <v>6550</v>
      </c>
      <c r="R344" s="31" t="str">
        <f t="shared" si="28"/>
        <v>HOUSENO</v>
      </c>
      <c r="S344" s="31" t="s">
        <v>6551</v>
      </c>
      <c r="T344" s="31" t="str">
        <f t="shared" si="29"/>
        <v>호</v>
      </c>
      <c r="U344" s="31" t="s">
        <v>6548</v>
      </c>
    </row>
    <row r="345" spans="1:21" x14ac:dyDescent="0.3">
      <c r="A345" s="38" t="s">
        <v>5243</v>
      </c>
      <c r="B345" s="38" t="s">
        <v>5244</v>
      </c>
      <c r="C345" s="38" t="s">
        <v>4950</v>
      </c>
      <c r="D345" s="38" t="s">
        <v>4838</v>
      </c>
      <c r="E345" s="38" t="s">
        <v>4839</v>
      </c>
      <c r="F345" s="33" t="s">
        <v>399</v>
      </c>
      <c r="G345" s="33" t="s">
        <v>4840</v>
      </c>
      <c r="H345" s="38"/>
      <c r="J345" s="31" t="s">
        <v>6546</v>
      </c>
      <c r="K345" s="31" t="str">
        <f t="shared" si="25"/>
        <v>HD_HOUS_RESERVE</v>
      </c>
      <c r="L345" s="31" t="s">
        <v>6547</v>
      </c>
      <c r="M345" s="31" t="str">
        <f t="shared" si="26"/>
        <v>HD_계약_예약자등록</v>
      </c>
      <c r="N345" s="31" t="s">
        <v>6548</v>
      </c>
      <c r="O345" s="31" t="s">
        <v>6549</v>
      </c>
      <c r="P345" s="31" t="str">
        <f t="shared" si="27"/>
        <v>HD_HOUS_RESERVE</v>
      </c>
      <c r="Q345" s="31" t="s">
        <v>6550</v>
      </c>
      <c r="R345" s="31" t="str">
        <f t="shared" si="28"/>
        <v>cust_code</v>
      </c>
      <c r="S345" s="31" t="s">
        <v>6551</v>
      </c>
      <c r="T345" s="31" t="str">
        <f t="shared" si="29"/>
        <v>거래처코드</v>
      </c>
      <c r="U345" s="31" t="s">
        <v>6548</v>
      </c>
    </row>
    <row r="346" spans="1:21" x14ac:dyDescent="0.3">
      <c r="A346" s="38" t="s">
        <v>5243</v>
      </c>
      <c r="B346" s="38" t="s">
        <v>5244</v>
      </c>
      <c r="C346" s="38" t="s">
        <v>4994</v>
      </c>
      <c r="D346" s="38" t="s">
        <v>4995</v>
      </c>
      <c r="E346" s="38" t="s">
        <v>4921</v>
      </c>
      <c r="F346" s="33" t="s">
        <v>399</v>
      </c>
      <c r="G346" s="33" t="s">
        <v>399</v>
      </c>
      <c r="H346" s="38"/>
      <c r="J346" s="31" t="s">
        <v>6546</v>
      </c>
      <c r="K346" s="31" t="str">
        <f t="shared" si="25"/>
        <v>HD_HOUS_RESERVE</v>
      </c>
      <c r="L346" s="31" t="s">
        <v>6547</v>
      </c>
      <c r="M346" s="31" t="str">
        <f t="shared" si="26"/>
        <v>HD_계약_예약자등록</v>
      </c>
      <c r="N346" s="31" t="s">
        <v>6548</v>
      </c>
      <c r="O346" s="31" t="s">
        <v>6549</v>
      </c>
      <c r="P346" s="31" t="str">
        <f t="shared" si="27"/>
        <v>HD_HOUS_RESERVE</v>
      </c>
      <c r="Q346" s="31" t="s">
        <v>6550</v>
      </c>
      <c r="R346" s="31" t="str">
        <f t="shared" si="28"/>
        <v>SQUARE</v>
      </c>
      <c r="S346" s="31" t="s">
        <v>6551</v>
      </c>
      <c r="T346" s="31" t="str">
        <f t="shared" si="29"/>
        <v>평형</v>
      </c>
      <c r="U346" s="31" t="s">
        <v>6548</v>
      </c>
    </row>
    <row r="347" spans="1:21" x14ac:dyDescent="0.3">
      <c r="A347" s="38" t="s">
        <v>5243</v>
      </c>
      <c r="B347" s="38" t="s">
        <v>5244</v>
      </c>
      <c r="C347" s="38" t="s">
        <v>4832</v>
      </c>
      <c r="D347" s="38" t="s">
        <v>4832</v>
      </c>
      <c r="E347" s="38" t="s">
        <v>4997</v>
      </c>
      <c r="F347" s="33" t="s">
        <v>399</v>
      </c>
      <c r="G347" s="33" t="s">
        <v>399</v>
      </c>
      <c r="H347" s="38"/>
      <c r="J347" s="31" t="s">
        <v>6546</v>
      </c>
      <c r="K347" s="31" t="str">
        <f t="shared" si="25"/>
        <v>HD_HOUS_RESERVE</v>
      </c>
      <c r="L347" s="31" t="s">
        <v>6547</v>
      </c>
      <c r="M347" s="31" t="str">
        <f t="shared" si="26"/>
        <v>HD_계약_예약자등록</v>
      </c>
      <c r="N347" s="31" t="s">
        <v>6548</v>
      </c>
      <c r="O347" s="31" t="s">
        <v>6549</v>
      </c>
      <c r="P347" s="31" t="str">
        <f t="shared" si="27"/>
        <v>HD_HOUS_RESERVE</v>
      </c>
      <c r="Q347" s="31" t="s">
        <v>6550</v>
      </c>
      <c r="R347" s="31" t="str">
        <f t="shared" si="28"/>
        <v>TYPE</v>
      </c>
      <c r="S347" s="31" t="s">
        <v>6551</v>
      </c>
      <c r="T347" s="31" t="str">
        <f t="shared" si="29"/>
        <v>TYPE</v>
      </c>
      <c r="U347" s="31" t="s">
        <v>6548</v>
      </c>
    </row>
    <row r="348" spans="1:21" x14ac:dyDescent="0.3">
      <c r="A348" s="38" t="s">
        <v>5243</v>
      </c>
      <c r="B348" s="38" t="s">
        <v>5244</v>
      </c>
      <c r="C348" s="38" t="s">
        <v>4998</v>
      </c>
      <c r="D348" s="38" t="s">
        <v>4999</v>
      </c>
      <c r="E348" s="38" t="s">
        <v>4851</v>
      </c>
      <c r="F348" s="33" t="s">
        <v>399</v>
      </c>
      <c r="G348" s="33" t="s">
        <v>399</v>
      </c>
      <c r="H348" s="38"/>
      <c r="J348" s="31" t="s">
        <v>6546</v>
      </c>
      <c r="K348" s="31" t="str">
        <f t="shared" si="25"/>
        <v>HD_HOUS_RESERVE</v>
      </c>
      <c r="L348" s="31" t="s">
        <v>6547</v>
      </c>
      <c r="M348" s="31" t="str">
        <f t="shared" si="26"/>
        <v>HD_계약_예약자등록</v>
      </c>
      <c r="N348" s="31" t="s">
        <v>6548</v>
      </c>
      <c r="O348" s="31" t="s">
        <v>6549</v>
      </c>
      <c r="P348" s="31" t="str">
        <f t="shared" si="27"/>
        <v>HD_HOUS_RESERVE</v>
      </c>
      <c r="Q348" s="31" t="s">
        <v>6550</v>
      </c>
      <c r="R348" s="31" t="str">
        <f t="shared" si="28"/>
        <v>CLASS</v>
      </c>
      <c r="S348" s="31" t="s">
        <v>6551</v>
      </c>
      <c r="T348" s="31" t="str">
        <f t="shared" si="29"/>
        <v>군</v>
      </c>
      <c r="U348" s="31" t="s">
        <v>6548</v>
      </c>
    </row>
    <row r="349" spans="1:21" x14ac:dyDescent="0.3">
      <c r="A349" s="38" t="s">
        <v>5243</v>
      </c>
      <c r="B349" s="38" t="s">
        <v>5244</v>
      </c>
      <c r="C349" s="38" t="s">
        <v>5245</v>
      </c>
      <c r="D349" s="38" t="s">
        <v>5001</v>
      </c>
      <c r="E349" s="38" t="s">
        <v>4956</v>
      </c>
      <c r="F349" s="33" t="s">
        <v>399</v>
      </c>
      <c r="G349" s="33" t="s">
        <v>399</v>
      </c>
      <c r="H349" s="38"/>
      <c r="J349" s="31" t="s">
        <v>6546</v>
      </c>
      <c r="K349" s="31" t="str">
        <f t="shared" si="25"/>
        <v>HD_HOUS_RESERVE</v>
      </c>
      <c r="L349" s="31" t="s">
        <v>6547</v>
      </c>
      <c r="M349" s="31" t="str">
        <f t="shared" si="26"/>
        <v>HD_계약_예약자등록</v>
      </c>
      <c r="N349" s="31" t="s">
        <v>6548</v>
      </c>
      <c r="O349" s="31" t="s">
        <v>6549</v>
      </c>
      <c r="P349" s="31" t="str">
        <f t="shared" si="27"/>
        <v>HD_HOUS_RESERVE</v>
      </c>
      <c r="Q349" s="31" t="s">
        <v>6550</v>
      </c>
      <c r="R349" s="31" t="str">
        <f t="shared" si="28"/>
        <v>OPTIONS</v>
      </c>
      <c r="S349" s="31" t="s">
        <v>6551</v>
      </c>
      <c r="T349" s="31" t="str">
        <f t="shared" si="29"/>
        <v>선택사양코드</v>
      </c>
      <c r="U349" s="31" t="s">
        <v>6548</v>
      </c>
    </row>
    <row r="350" spans="1:21" x14ac:dyDescent="0.3">
      <c r="A350" s="38" t="s">
        <v>5243</v>
      </c>
      <c r="B350" s="38" t="s">
        <v>5244</v>
      </c>
      <c r="C350" s="38" t="s">
        <v>5246</v>
      </c>
      <c r="D350" s="38" t="s">
        <v>5247</v>
      </c>
      <c r="E350" s="38" t="s">
        <v>4881</v>
      </c>
      <c r="F350" s="33" t="s">
        <v>399</v>
      </c>
      <c r="G350" s="33" t="s">
        <v>399</v>
      </c>
      <c r="H350" s="38"/>
      <c r="J350" s="31" t="s">
        <v>6546</v>
      </c>
      <c r="K350" s="31" t="str">
        <f t="shared" si="25"/>
        <v>HD_HOUS_RESERVE</v>
      </c>
      <c r="L350" s="31" t="s">
        <v>6547</v>
      </c>
      <c r="M350" s="31" t="str">
        <f t="shared" si="26"/>
        <v>HD_계약_예약자등록</v>
      </c>
      <c r="N350" s="31" t="s">
        <v>6548</v>
      </c>
      <c r="O350" s="31" t="s">
        <v>6549</v>
      </c>
      <c r="P350" s="31" t="str">
        <f t="shared" si="27"/>
        <v>HD_HOUS_RESERVE</v>
      </c>
      <c r="Q350" s="31" t="s">
        <v>6550</v>
      </c>
      <c r="R350" s="31" t="str">
        <f t="shared" si="28"/>
        <v>RESERVEDATE</v>
      </c>
      <c r="S350" s="31" t="s">
        <v>6551</v>
      </c>
      <c r="T350" s="31" t="str">
        <f t="shared" si="29"/>
        <v>예약일</v>
      </c>
      <c r="U350" s="31" t="s">
        <v>6548</v>
      </c>
    </row>
    <row r="351" spans="1:21" x14ac:dyDescent="0.3">
      <c r="A351" s="38" t="s">
        <v>5243</v>
      </c>
      <c r="B351" s="38" t="s">
        <v>5244</v>
      </c>
      <c r="C351" s="38" t="s">
        <v>5248</v>
      </c>
      <c r="D351" s="38" t="s">
        <v>5249</v>
      </c>
      <c r="E351" s="38" t="s">
        <v>4965</v>
      </c>
      <c r="F351" s="33" t="s">
        <v>399</v>
      </c>
      <c r="G351" s="33" t="s">
        <v>399</v>
      </c>
      <c r="H351" s="38"/>
      <c r="J351" s="31" t="s">
        <v>6546</v>
      </c>
      <c r="K351" s="31" t="str">
        <f t="shared" si="25"/>
        <v>HD_HOUS_RESERVE</v>
      </c>
      <c r="L351" s="31" t="s">
        <v>6547</v>
      </c>
      <c r="M351" s="31" t="str">
        <f t="shared" si="26"/>
        <v>HD_계약_예약자등록</v>
      </c>
      <c r="N351" s="31" t="s">
        <v>6548</v>
      </c>
      <c r="O351" s="31" t="s">
        <v>6549</v>
      </c>
      <c r="P351" s="31" t="str">
        <f t="shared" si="27"/>
        <v>HD_HOUS_RESERVE</v>
      </c>
      <c r="Q351" s="31" t="s">
        <v>6550</v>
      </c>
      <c r="R351" s="31" t="str">
        <f t="shared" si="28"/>
        <v>RESERVEAMT</v>
      </c>
      <c r="S351" s="31" t="s">
        <v>6551</v>
      </c>
      <c r="T351" s="31" t="str">
        <f t="shared" si="29"/>
        <v>예약금</v>
      </c>
      <c r="U351" s="31" t="s">
        <v>6548</v>
      </c>
    </row>
    <row r="352" spans="1:21" x14ac:dyDescent="0.3">
      <c r="A352" s="38" t="s">
        <v>5243</v>
      </c>
      <c r="B352" s="38" t="s">
        <v>5244</v>
      </c>
      <c r="C352" s="38" t="s">
        <v>5250</v>
      </c>
      <c r="D352" s="38" t="s">
        <v>5251</v>
      </c>
      <c r="E352" s="38" t="s">
        <v>4965</v>
      </c>
      <c r="F352" s="33" t="s">
        <v>399</v>
      </c>
      <c r="G352" s="33" t="s">
        <v>399</v>
      </c>
      <c r="H352" s="38"/>
      <c r="J352" s="31" t="s">
        <v>6546</v>
      </c>
      <c r="K352" s="31" t="str">
        <f t="shared" si="25"/>
        <v>HD_HOUS_RESERVE</v>
      </c>
      <c r="L352" s="31" t="s">
        <v>6547</v>
      </c>
      <c r="M352" s="31" t="str">
        <f t="shared" si="26"/>
        <v>HD_계약_예약자등록</v>
      </c>
      <c r="N352" s="31" t="s">
        <v>6548</v>
      </c>
      <c r="O352" s="31" t="s">
        <v>6549</v>
      </c>
      <c r="P352" s="31" t="str">
        <f t="shared" si="27"/>
        <v>HD_HOUS_RESERVE</v>
      </c>
      <c r="Q352" s="31" t="s">
        <v>6550</v>
      </c>
      <c r="R352" s="31" t="str">
        <f t="shared" si="28"/>
        <v>REMAINAMT</v>
      </c>
      <c r="S352" s="31" t="s">
        <v>6551</v>
      </c>
      <c r="T352" s="31" t="str">
        <f t="shared" si="29"/>
        <v>계약금잔액</v>
      </c>
      <c r="U352" s="31" t="s">
        <v>6548</v>
      </c>
    </row>
    <row r="353" spans="1:21" x14ac:dyDescent="0.3">
      <c r="A353" s="38" t="s">
        <v>5243</v>
      </c>
      <c r="B353" s="38" t="s">
        <v>5244</v>
      </c>
      <c r="C353" s="38" t="s">
        <v>5006</v>
      </c>
      <c r="D353" s="38" t="s">
        <v>5252</v>
      </c>
      <c r="E353" s="38" t="s">
        <v>4881</v>
      </c>
      <c r="F353" s="33" t="s">
        <v>399</v>
      </c>
      <c r="G353" s="33" t="s">
        <v>399</v>
      </c>
      <c r="H353" s="38"/>
      <c r="J353" s="31" t="s">
        <v>6546</v>
      </c>
      <c r="K353" s="31" t="str">
        <f t="shared" si="25"/>
        <v>HD_HOUS_RESERVE</v>
      </c>
      <c r="L353" s="31" t="s">
        <v>6547</v>
      </c>
      <c r="M353" s="31" t="str">
        <f t="shared" si="26"/>
        <v>HD_계약_예약자등록</v>
      </c>
      <c r="N353" s="31" t="s">
        <v>6548</v>
      </c>
      <c r="O353" s="31" t="s">
        <v>6549</v>
      </c>
      <c r="P353" s="31" t="str">
        <f t="shared" si="27"/>
        <v>HD_HOUS_RESERVE</v>
      </c>
      <c r="Q353" s="31" t="s">
        <v>6550</v>
      </c>
      <c r="R353" s="31" t="str">
        <f t="shared" si="28"/>
        <v>CONTRACTDATE</v>
      </c>
      <c r="S353" s="31" t="s">
        <v>6551</v>
      </c>
      <c r="T353" s="31" t="str">
        <f t="shared" si="29"/>
        <v>계약체결일</v>
      </c>
      <c r="U353" s="31" t="s">
        <v>6548</v>
      </c>
    </row>
    <row r="354" spans="1:21" x14ac:dyDescent="0.3">
      <c r="J354" s="31" t="s">
        <v>6546</v>
      </c>
      <c r="K354" s="31">
        <f t="shared" si="25"/>
        <v>0</v>
      </c>
      <c r="L354" s="31" t="s">
        <v>6547</v>
      </c>
      <c r="M354" s="31">
        <f t="shared" si="26"/>
        <v>0</v>
      </c>
      <c r="N354" s="31" t="s">
        <v>6548</v>
      </c>
      <c r="O354" s="31" t="s">
        <v>6549</v>
      </c>
      <c r="P354" s="31">
        <f t="shared" si="27"/>
        <v>0</v>
      </c>
      <c r="Q354" s="31" t="s">
        <v>6550</v>
      </c>
      <c r="R354" s="31">
        <f t="shared" si="28"/>
        <v>0</v>
      </c>
      <c r="S354" s="31" t="s">
        <v>6551</v>
      </c>
      <c r="T354" s="31">
        <f t="shared" si="29"/>
        <v>0</v>
      </c>
      <c r="U354" s="31" t="s">
        <v>6548</v>
      </c>
    </row>
    <row r="355" spans="1:21" x14ac:dyDescent="0.3">
      <c r="A355" s="38" t="s">
        <v>5243</v>
      </c>
      <c r="B355" s="38" t="s">
        <v>5244</v>
      </c>
      <c r="C355" s="38" t="s">
        <v>5003</v>
      </c>
      <c r="D355" s="38" t="s">
        <v>5253</v>
      </c>
      <c r="E355" s="38" t="s">
        <v>4851</v>
      </c>
      <c r="F355" s="33" t="s">
        <v>399</v>
      </c>
      <c r="G355" s="33" t="s">
        <v>399</v>
      </c>
      <c r="H355" s="38"/>
      <c r="J355" s="31" t="s">
        <v>6546</v>
      </c>
      <c r="K355" s="31" t="str">
        <f t="shared" si="25"/>
        <v>HD_HOUS_RESERVE</v>
      </c>
      <c r="L355" s="31" t="s">
        <v>6547</v>
      </c>
      <c r="M355" s="31" t="str">
        <f t="shared" si="26"/>
        <v>HD_계약_예약자등록</v>
      </c>
      <c r="N355" s="31" t="s">
        <v>6548</v>
      </c>
      <c r="O355" s="31" t="s">
        <v>6549</v>
      </c>
      <c r="P355" s="31" t="str">
        <f t="shared" si="27"/>
        <v>HD_HOUS_RESERVE</v>
      </c>
      <c r="Q355" s="31" t="s">
        <v>6550</v>
      </c>
      <c r="R355" s="31" t="str">
        <f t="shared" si="28"/>
        <v>CONTRACTTAG</v>
      </c>
      <c r="S355" s="31" t="s">
        <v>6551</v>
      </c>
      <c r="T355" s="31" t="str">
        <f t="shared" si="29"/>
        <v>계약여부</v>
      </c>
      <c r="U355" s="31" t="s">
        <v>6548</v>
      </c>
    </row>
    <row r="356" spans="1:21" x14ac:dyDescent="0.3">
      <c r="A356" s="38" t="s">
        <v>5243</v>
      </c>
      <c r="B356" s="38" t="s">
        <v>5244</v>
      </c>
      <c r="C356" s="38" t="s">
        <v>4975</v>
      </c>
      <c r="D356" s="38" t="s">
        <v>4888</v>
      </c>
      <c r="E356" s="38" t="s">
        <v>4848</v>
      </c>
      <c r="F356" s="33" t="s">
        <v>399</v>
      </c>
      <c r="G356" s="33" t="s">
        <v>399</v>
      </c>
      <c r="H356" s="38"/>
      <c r="J356" s="31" t="s">
        <v>6546</v>
      </c>
      <c r="K356" s="31" t="str">
        <f t="shared" si="25"/>
        <v>HD_HOUS_RESERVE</v>
      </c>
      <c r="L356" s="31" t="s">
        <v>6547</v>
      </c>
      <c r="M356" s="31" t="str">
        <f t="shared" si="26"/>
        <v>HD_계약_예약자등록</v>
      </c>
      <c r="N356" s="31" t="s">
        <v>6548</v>
      </c>
      <c r="O356" s="31" t="s">
        <v>6549</v>
      </c>
      <c r="P356" s="31" t="str">
        <f t="shared" si="27"/>
        <v>HD_HOUS_RESERVE</v>
      </c>
      <c r="Q356" s="31" t="s">
        <v>6550</v>
      </c>
      <c r="R356" s="31" t="str">
        <f t="shared" si="28"/>
        <v>input_duty_id</v>
      </c>
      <c r="S356" s="31" t="s">
        <v>6551</v>
      </c>
      <c r="T356" s="31" t="str">
        <f t="shared" si="29"/>
        <v>입력담당</v>
      </c>
      <c r="U356" s="31" t="s">
        <v>6548</v>
      </c>
    </row>
    <row r="357" spans="1:21" x14ac:dyDescent="0.3">
      <c r="A357" s="38" t="s">
        <v>5243</v>
      </c>
      <c r="B357" s="38" t="s">
        <v>5244</v>
      </c>
      <c r="C357" s="38" t="s">
        <v>4976</v>
      </c>
      <c r="D357" s="38" t="s">
        <v>4890</v>
      </c>
      <c r="E357" s="38" t="s">
        <v>4863</v>
      </c>
      <c r="F357" s="33" t="s">
        <v>399</v>
      </c>
      <c r="G357" s="33" t="s">
        <v>399</v>
      </c>
      <c r="H357" s="38"/>
      <c r="J357" s="31" t="s">
        <v>6546</v>
      </c>
      <c r="K357" s="31" t="str">
        <f t="shared" si="25"/>
        <v>HD_HOUS_RESERVE</v>
      </c>
      <c r="L357" s="31" t="s">
        <v>6547</v>
      </c>
      <c r="M357" s="31" t="str">
        <f t="shared" si="26"/>
        <v>HD_계약_예약자등록</v>
      </c>
      <c r="N357" s="31" t="s">
        <v>6548</v>
      </c>
      <c r="O357" s="31" t="s">
        <v>6549</v>
      </c>
      <c r="P357" s="31" t="str">
        <f t="shared" si="27"/>
        <v>HD_HOUS_RESERVE</v>
      </c>
      <c r="Q357" s="31" t="s">
        <v>6550</v>
      </c>
      <c r="R357" s="31" t="str">
        <f t="shared" si="28"/>
        <v>input_date</v>
      </c>
      <c r="S357" s="31" t="s">
        <v>6551</v>
      </c>
      <c r="T357" s="31" t="str">
        <f t="shared" si="29"/>
        <v>입력일시</v>
      </c>
      <c r="U357" s="31" t="s">
        <v>6548</v>
      </c>
    </row>
    <row r="358" spans="1:21" x14ac:dyDescent="0.3">
      <c r="A358" s="38" t="s">
        <v>5243</v>
      </c>
      <c r="B358" s="38" t="s">
        <v>5244</v>
      </c>
      <c r="C358" s="38" t="s">
        <v>4977</v>
      </c>
      <c r="D358" s="38" t="s">
        <v>4892</v>
      </c>
      <c r="E358" s="38" t="s">
        <v>4848</v>
      </c>
      <c r="F358" s="33" t="s">
        <v>399</v>
      </c>
      <c r="G358" s="33" t="s">
        <v>399</v>
      </c>
      <c r="H358" s="38"/>
      <c r="J358" s="31" t="s">
        <v>6546</v>
      </c>
      <c r="K358" s="31" t="str">
        <f t="shared" si="25"/>
        <v>HD_HOUS_RESERVE</v>
      </c>
      <c r="L358" s="31" t="s">
        <v>6547</v>
      </c>
      <c r="M358" s="31" t="str">
        <f t="shared" si="26"/>
        <v>HD_계약_예약자등록</v>
      </c>
      <c r="N358" s="31" t="s">
        <v>6548</v>
      </c>
      <c r="O358" s="31" t="s">
        <v>6549</v>
      </c>
      <c r="P358" s="31" t="str">
        <f t="shared" si="27"/>
        <v>HD_HOUS_RESERVE</v>
      </c>
      <c r="Q358" s="31" t="s">
        <v>6550</v>
      </c>
      <c r="R358" s="31" t="str">
        <f t="shared" si="28"/>
        <v>chg_duty_id</v>
      </c>
      <c r="S358" s="31" t="s">
        <v>6551</v>
      </c>
      <c r="T358" s="31" t="str">
        <f t="shared" si="29"/>
        <v>수정담당</v>
      </c>
      <c r="U358" s="31" t="s">
        <v>6548</v>
      </c>
    </row>
    <row r="359" spans="1:21" x14ac:dyDescent="0.3">
      <c r="A359" s="38" t="s">
        <v>5243</v>
      </c>
      <c r="B359" s="38" t="s">
        <v>5244</v>
      </c>
      <c r="C359" s="38" t="s">
        <v>4978</v>
      </c>
      <c r="D359" s="38" t="s">
        <v>4894</v>
      </c>
      <c r="E359" s="38" t="s">
        <v>4863</v>
      </c>
      <c r="F359" s="33" t="s">
        <v>399</v>
      </c>
      <c r="G359" s="33" t="s">
        <v>399</v>
      </c>
      <c r="H359" s="38"/>
      <c r="J359" s="31" t="s">
        <v>6546</v>
      </c>
      <c r="K359" s="31" t="str">
        <f t="shared" si="25"/>
        <v>HD_HOUS_RESERVE</v>
      </c>
      <c r="L359" s="31" t="s">
        <v>6547</v>
      </c>
      <c r="M359" s="31" t="str">
        <f t="shared" si="26"/>
        <v>HD_계약_예약자등록</v>
      </c>
      <c r="N359" s="31" t="s">
        <v>6548</v>
      </c>
      <c r="O359" s="31" t="s">
        <v>6549</v>
      </c>
      <c r="P359" s="31" t="str">
        <f t="shared" si="27"/>
        <v>HD_HOUS_RESERVE</v>
      </c>
      <c r="Q359" s="31" t="s">
        <v>6550</v>
      </c>
      <c r="R359" s="31" t="str">
        <f t="shared" si="28"/>
        <v>chg_date</v>
      </c>
      <c r="S359" s="31" t="s">
        <v>6551</v>
      </c>
      <c r="T359" s="31" t="str">
        <f t="shared" si="29"/>
        <v>수정일시</v>
      </c>
      <c r="U359" s="31" t="s">
        <v>6548</v>
      </c>
    </row>
    <row r="360" spans="1:21" x14ac:dyDescent="0.3">
      <c r="A360" s="38" t="s">
        <v>5243</v>
      </c>
      <c r="B360" s="38" t="s">
        <v>5244</v>
      </c>
      <c r="C360" s="38" t="s">
        <v>5103</v>
      </c>
      <c r="D360" s="38" t="s">
        <v>5104</v>
      </c>
      <c r="E360" s="38" t="s">
        <v>4921</v>
      </c>
      <c r="F360" s="33" t="s">
        <v>399</v>
      </c>
      <c r="G360" s="33" t="s">
        <v>399</v>
      </c>
      <c r="H360" s="38"/>
      <c r="J360" s="31" t="s">
        <v>6546</v>
      </c>
      <c r="K360" s="31" t="str">
        <f t="shared" si="25"/>
        <v>HD_HOUS_RESERVE</v>
      </c>
      <c r="L360" s="31" t="s">
        <v>6547</v>
      </c>
      <c r="M360" s="31" t="str">
        <f t="shared" si="26"/>
        <v>HD_계약_예약자등록</v>
      </c>
      <c r="N360" s="31" t="s">
        <v>6548</v>
      </c>
      <c r="O360" s="31" t="s">
        <v>6549</v>
      </c>
      <c r="P360" s="31" t="str">
        <f t="shared" si="27"/>
        <v>HD_HOUS_RESERVE</v>
      </c>
      <c r="Q360" s="31" t="s">
        <v>6550</v>
      </c>
      <c r="R360" s="31" t="str">
        <f t="shared" si="28"/>
        <v>PRTSQUARE</v>
      </c>
      <c r="S360" s="31" t="s">
        <v>6551</v>
      </c>
      <c r="T360" s="31" t="str">
        <f t="shared" si="29"/>
        <v>출력평형</v>
      </c>
      <c r="U360" s="31" t="s">
        <v>6548</v>
      </c>
    </row>
    <row r="361" spans="1:21" x14ac:dyDescent="0.3">
      <c r="A361" s="38" t="s">
        <v>5254</v>
      </c>
      <c r="B361" s="38" t="s">
        <v>5255</v>
      </c>
      <c r="C361" s="38" t="s">
        <v>4846</v>
      </c>
      <c r="D361" s="38" t="s">
        <v>4867</v>
      </c>
      <c r="E361" s="38" t="s">
        <v>4848</v>
      </c>
      <c r="F361" s="33" t="s">
        <v>4840</v>
      </c>
      <c r="G361" s="33" t="s">
        <v>399</v>
      </c>
      <c r="H361" s="38"/>
      <c r="J361" s="31" t="s">
        <v>6546</v>
      </c>
      <c r="K361" s="31" t="str">
        <f t="shared" si="25"/>
        <v>HD_REFER_MOVEIN</v>
      </c>
      <c r="L361" s="31" t="s">
        <v>6547</v>
      </c>
      <c r="M361" s="31" t="str">
        <f t="shared" si="26"/>
        <v>HD_계약_입주배정</v>
      </c>
      <c r="N361" s="31" t="s">
        <v>6548</v>
      </c>
      <c r="O361" s="31" t="s">
        <v>6549</v>
      </c>
      <c r="P361" s="31" t="str">
        <f t="shared" si="27"/>
        <v>HD_REFER_MOVEIN</v>
      </c>
      <c r="Q361" s="31" t="s">
        <v>6550</v>
      </c>
      <c r="R361" s="31" t="str">
        <f t="shared" si="28"/>
        <v>DEPT_CODE</v>
      </c>
      <c r="S361" s="31" t="s">
        <v>6551</v>
      </c>
      <c r="T361" s="31" t="str">
        <f t="shared" si="29"/>
        <v>사업코드</v>
      </c>
      <c r="U361" s="31" t="s">
        <v>6548</v>
      </c>
    </row>
    <row r="362" spans="1:21" x14ac:dyDescent="0.3">
      <c r="A362" s="38" t="s">
        <v>5254</v>
      </c>
      <c r="B362" s="38" t="s">
        <v>5255</v>
      </c>
      <c r="C362" s="38" t="s">
        <v>4849</v>
      </c>
      <c r="D362" s="38" t="s">
        <v>4850</v>
      </c>
      <c r="E362" s="38" t="s">
        <v>4851</v>
      </c>
      <c r="F362" s="33" t="s">
        <v>4840</v>
      </c>
      <c r="G362" s="33" t="s">
        <v>399</v>
      </c>
      <c r="H362" s="38"/>
      <c r="J362" s="31" t="s">
        <v>6546</v>
      </c>
      <c r="K362" s="31" t="str">
        <f t="shared" si="25"/>
        <v>HD_REFER_MOVEIN</v>
      </c>
      <c r="L362" s="31" t="s">
        <v>6547</v>
      </c>
      <c r="M362" s="31" t="str">
        <f t="shared" si="26"/>
        <v>HD_계약_입주배정</v>
      </c>
      <c r="N362" s="31" t="s">
        <v>6548</v>
      </c>
      <c r="O362" s="31" t="s">
        <v>6549</v>
      </c>
      <c r="P362" s="31" t="str">
        <f t="shared" si="27"/>
        <v>HD_REFER_MOVEIN</v>
      </c>
      <c r="Q362" s="31" t="s">
        <v>6550</v>
      </c>
      <c r="R362" s="31" t="str">
        <f t="shared" si="28"/>
        <v>HOUSETAG</v>
      </c>
      <c r="S362" s="31" t="s">
        <v>6551</v>
      </c>
      <c r="T362" s="31" t="str">
        <f t="shared" si="29"/>
        <v>분양구분</v>
      </c>
      <c r="U362" s="31" t="s">
        <v>6548</v>
      </c>
    </row>
    <row r="363" spans="1:21" x14ac:dyDescent="0.3">
      <c r="A363" s="38" t="s">
        <v>5254</v>
      </c>
      <c r="B363" s="38" t="s">
        <v>5255</v>
      </c>
      <c r="C363" s="38" t="s">
        <v>4852</v>
      </c>
      <c r="D363" s="38" t="s">
        <v>4853</v>
      </c>
      <c r="E363" s="38" t="s">
        <v>4854</v>
      </c>
      <c r="F363" s="33" t="s">
        <v>4840</v>
      </c>
      <c r="G363" s="33" t="s">
        <v>399</v>
      </c>
      <c r="H363" s="38"/>
      <c r="J363" s="31" t="s">
        <v>6546</v>
      </c>
      <c r="K363" s="31" t="str">
        <f t="shared" si="25"/>
        <v>HD_REFER_MOVEIN</v>
      </c>
      <c r="L363" s="31" t="s">
        <v>6547</v>
      </c>
      <c r="M363" s="31" t="str">
        <f t="shared" si="26"/>
        <v>HD_계약_입주배정</v>
      </c>
      <c r="N363" s="31" t="s">
        <v>6548</v>
      </c>
      <c r="O363" s="31" t="s">
        <v>6549</v>
      </c>
      <c r="P363" s="31" t="str">
        <f t="shared" si="27"/>
        <v>HD_REFER_MOVEIN</v>
      </c>
      <c r="Q363" s="31" t="s">
        <v>6550</v>
      </c>
      <c r="R363" s="31" t="str">
        <f t="shared" si="28"/>
        <v>BUILDNO</v>
      </c>
      <c r="S363" s="31" t="s">
        <v>6551</v>
      </c>
      <c r="T363" s="31" t="str">
        <f t="shared" si="29"/>
        <v>동</v>
      </c>
      <c r="U363" s="31" t="s">
        <v>6548</v>
      </c>
    </row>
    <row r="364" spans="1:21" x14ac:dyDescent="0.3">
      <c r="A364" s="38" t="s">
        <v>5254</v>
      </c>
      <c r="B364" s="38" t="s">
        <v>5255</v>
      </c>
      <c r="C364" s="38" t="s">
        <v>4855</v>
      </c>
      <c r="D364" s="38" t="s">
        <v>4856</v>
      </c>
      <c r="E364" s="38" t="s">
        <v>4854</v>
      </c>
      <c r="F364" s="33" t="s">
        <v>4840</v>
      </c>
      <c r="G364" s="33" t="s">
        <v>399</v>
      </c>
      <c r="H364" s="38"/>
      <c r="J364" s="31" t="s">
        <v>6546</v>
      </c>
      <c r="K364" s="31" t="str">
        <f t="shared" si="25"/>
        <v>HD_REFER_MOVEIN</v>
      </c>
      <c r="L364" s="31" t="s">
        <v>6547</v>
      </c>
      <c r="M364" s="31" t="str">
        <f t="shared" si="26"/>
        <v>HD_계약_입주배정</v>
      </c>
      <c r="N364" s="31" t="s">
        <v>6548</v>
      </c>
      <c r="O364" s="31" t="s">
        <v>6549</v>
      </c>
      <c r="P364" s="31" t="str">
        <f t="shared" si="27"/>
        <v>HD_REFER_MOVEIN</v>
      </c>
      <c r="Q364" s="31" t="s">
        <v>6550</v>
      </c>
      <c r="R364" s="31" t="str">
        <f t="shared" si="28"/>
        <v>HOUSENO</v>
      </c>
      <c r="S364" s="31" t="s">
        <v>6551</v>
      </c>
      <c r="T364" s="31" t="str">
        <f t="shared" si="29"/>
        <v>호</v>
      </c>
      <c r="U364" s="31" t="s">
        <v>6548</v>
      </c>
    </row>
    <row r="365" spans="1:21" x14ac:dyDescent="0.3">
      <c r="A365" s="38" t="s">
        <v>5254</v>
      </c>
      <c r="B365" s="38" t="s">
        <v>5255</v>
      </c>
      <c r="C365" s="38" t="s">
        <v>5237</v>
      </c>
      <c r="D365" s="38" t="s">
        <v>5238</v>
      </c>
      <c r="E365" s="38" t="s">
        <v>4851</v>
      </c>
      <c r="F365" s="33" t="s">
        <v>4840</v>
      </c>
      <c r="G365" s="33" t="s">
        <v>399</v>
      </c>
      <c r="H365" s="38"/>
      <c r="J365" s="31" t="s">
        <v>6546</v>
      </c>
      <c r="K365" s="31" t="str">
        <f t="shared" si="25"/>
        <v>HD_REFER_MOVEIN</v>
      </c>
      <c r="L365" s="31" t="s">
        <v>6547</v>
      </c>
      <c r="M365" s="31" t="str">
        <f t="shared" si="26"/>
        <v>HD_계약_입주배정</v>
      </c>
      <c r="N365" s="31" t="s">
        <v>6548</v>
      </c>
      <c r="O365" s="31" t="s">
        <v>6549</v>
      </c>
      <c r="P365" s="31" t="str">
        <f t="shared" si="27"/>
        <v>HD_REFER_MOVEIN</v>
      </c>
      <c r="Q365" s="31" t="s">
        <v>6550</v>
      </c>
      <c r="R365" s="31" t="str">
        <f t="shared" si="28"/>
        <v>RENT_YN</v>
      </c>
      <c r="S365" s="31" t="s">
        <v>6551</v>
      </c>
      <c r="T365" s="31" t="str">
        <f t="shared" si="29"/>
        <v>임대구분</v>
      </c>
      <c r="U365" s="31" t="s">
        <v>6548</v>
      </c>
    </row>
    <row r="366" spans="1:21" x14ac:dyDescent="0.3">
      <c r="A366" s="38" t="s">
        <v>5254</v>
      </c>
      <c r="B366" s="38" t="s">
        <v>5255</v>
      </c>
      <c r="C366" s="38" t="s">
        <v>5256</v>
      </c>
      <c r="D366" s="38" t="s">
        <v>5257</v>
      </c>
      <c r="E366" s="38" t="s">
        <v>4851</v>
      </c>
      <c r="F366" s="33" t="s">
        <v>399</v>
      </c>
      <c r="G366" s="33" t="s">
        <v>399</v>
      </c>
      <c r="H366" s="38"/>
      <c r="J366" s="31" t="s">
        <v>6546</v>
      </c>
      <c r="K366" s="31" t="str">
        <f t="shared" si="25"/>
        <v>HD_REFER_MOVEIN</v>
      </c>
      <c r="L366" s="31" t="s">
        <v>6547</v>
      </c>
      <c r="M366" s="31" t="str">
        <f t="shared" si="26"/>
        <v>HD_계약_입주배정</v>
      </c>
      <c r="N366" s="31" t="s">
        <v>6548</v>
      </c>
      <c r="O366" s="31" t="s">
        <v>6549</v>
      </c>
      <c r="P366" s="31" t="str">
        <f t="shared" si="27"/>
        <v>HD_REFER_MOVEIN</v>
      </c>
      <c r="Q366" s="31" t="s">
        <v>6550</v>
      </c>
      <c r="R366" s="31" t="str">
        <f t="shared" si="28"/>
        <v>MOVEIN_TAG</v>
      </c>
      <c r="S366" s="31" t="s">
        <v>6551</v>
      </c>
      <c r="T366" s="31" t="str">
        <f t="shared" si="29"/>
        <v>입주구분</v>
      </c>
      <c r="U366" s="31" t="s">
        <v>6548</v>
      </c>
    </row>
    <row r="367" spans="1:21" x14ac:dyDescent="0.3">
      <c r="A367" s="38" t="s">
        <v>5254</v>
      </c>
      <c r="B367" s="38" t="s">
        <v>5255</v>
      </c>
      <c r="C367" s="38" t="s">
        <v>5258</v>
      </c>
      <c r="D367" s="38" t="s">
        <v>5259</v>
      </c>
      <c r="E367" s="38" t="s">
        <v>4881</v>
      </c>
      <c r="F367" s="33" t="s">
        <v>399</v>
      </c>
      <c r="G367" s="33" t="s">
        <v>399</v>
      </c>
      <c r="H367" s="38"/>
      <c r="J367" s="31" t="s">
        <v>6546</v>
      </c>
      <c r="K367" s="31" t="str">
        <f t="shared" si="25"/>
        <v>HD_REFER_MOVEIN</v>
      </c>
      <c r="L367" s="31" t="s">
        <v>6547</v>
      </c>
      <c r="M367" s="31" t="str">
        <f t="shared" si="26"/>
        <v>HD_계약_입주배정</v>
      </c>
      <c r="N367" s="31" t="s">
        <v>6548</v>
      </c>
      <c r="O367" s="31" t="s">
        <v>6549</v>
      </c>
      <c r="P367" s="31" t="str">
        <f t="shared" si="27"/>
        <v>HD_REFER_MOVEIN</v>
      </c>
      <c r="Q367" s="31" t="s">
        <v>6550</v>
      </c>
      <c r="R367" s="31" t="str">
        <f t="shared" si="28"/>
        <v>MOVEIN_DATE</v>
      </c>
      <c r="S367" s="31" t="s">
        <v>6551</v>
      </c>
      <c r="T367" s="31" t="str">
        <f t="shared" si="29"/>
        <v>입주일자</v>
      </c>
      <c r="U367" s="31" t="s">
        <v>6548</v>
      </c>
    </row>
    <row r="368" spans="1:21" x14ac:dyDescent="0.3">
      <c r="A368" s="38" t="s">
        <v>5254</v>
      </c>
      <c r="B368" s="38" t="s">
        <v>5255</v>
      </c>
      <c r="C368" s="38" t="s">
        <v>5260</v>
      </c>
      <c r="D368" s="38" t="s">
        <v>5261</v>
      </c>
      <c r="E368" s="38" t="s">
        <v>4881</v>
      </c>
      <c r="F368" s="33" t="s">
        <v>399</v>
      </c>
      <c r="G368" s="33" t="s">
        <v>399</v>
      </c>
      <c r="H368" s="38"/>
      <c r="J368" s="31" t="s">
        <v>6546</v>
      </c>
      <c r="K368" s="31" t="str">
        <f t="shared" si="25"/>
        <v>HD_REFER_MOVEIN</v>
      </c>
      <c r="L368" s="31" t="s">
        <v>6547</v>
      </c>
      <c r="M368" s="31" t="str">
        <f t="shared" si="26"/>
        <v>HD_계약_입주배정</v>
      </c>
      <c r="N368" s="31" t="s">
        <v>6548</v>
      </c>
      <c r="O368" s="31" t="s">
        <v>6549</v>
      </c>
      <c r="P368" s="31" t="str">
        <f t="shared" si="27"/>
        <v>HD_REFER_MOVEIN</v>
      </c>
      <c r="Q368" s="31" t="s">
        <v>6550</v>
      </c>
      <c r="R368" s="31" t="str">
        <f t="shared" si="28"/>
        <v>PUBLISH_DATE</v>
      </c>
      <c r="S368" s="31" t="s">
        <v>6551</v>
      </c>
      <c r="T368" s="31" t="str">
        <f t="shared" si="29"/>
        <v>발급일자</v>
      </c>
      <c r="U368" s="31" t="s">
        <v>6548</v>
      </c>
    </row>
    <row r="369" spans="1:21" x14ac:dyDescent="0.3">
      <c r="A369" s="38" t="s">
        <v>5254</v>
      </c>
      <c r="B369" s="38" t="s">
        <v>5255</v>
      </c>
      <c r="C369" s="38" t="s">
        <v>4887</v>
      </c>
      <c r="D369" s="38" t="s">
        <v>4888</v>
      </c>
      <c r="E369" s="38" t="s">
        <v>4848</v>
      </c>
      <c r="F369" s="33" t="s">
        <v>399</v>
      </c>
      <c r="G369" s="33" t="s">
        <v>399</v>
      </c>
      <c r="H369" s="38"/>
      <c r="J369" s="31" t="s">
        <v>6546</v>
      </c>
      <c r="K369" s="31" t="str">
        <f t="shared" si="25"/>
        <v>HD_REFER_MOVEIN</v>
      </c>
      <c r="L369" s="31" t="s">
        <v>6547</v>
      </c>
      <c r="M369" s="31" t="str">
        <f t="shared" si="26"/>
        <v>HD_계약_입주배정</v>
      </c>
      <c r="N369" s="31" t="s">
        <v>6548</v>
      </c>
      <c r="O369" s="31" t="s">
        <v>6549</v>
      </c>
      <c r="P369" s="31" t="str">
        <f t="shared" si="27"/>
        <v>HD_REFER_MOVEIN</v>
      </c>
      <c r="Q369" s="31" t="s">
        <v>6550</v>
      </c>
      <c r="R369" s="31" t="str">
        <f t="shared" si="28"/>
        <v>INPUT_DUTY_ID</v>
      </c>
      <c r="S369" s="31" t="s">
        <v>6551</v>
      </c>
      <c r="T369" s="31" t="str">
        <f t="shared" si="29"/>
        <v>입력담당</v>
      </c>
      <c r="U369" s="31" t="s">
        <v>6548</v>
      </c>
    </row>
    <row r="370" spans="1:21" x14ac:dyDescent="0.3">
      <c r="A370" s="38" t="s">
        <v>5254</v>
      </c>
      <c r="B370" s="38" t="s">
        <v>5255</v>
      </c>
      <c r="C370" s="38" t="s">
        <v>4889</v>
      </c>
      <c r="D370" s="38" t="s">
        <v>4890</v>
      </c>
      <c r="E370" s="38" t="s">
        <v>4863</v>
      </c>
      <c r="F370" s="33" t="s">
        <v>399</v>
      </c>
      <c r="G370" s="33" t="s">
        <v>399</v>
      </c>
      <c r="H370" s="38"/>
      <c r="J370" s="31" t="s">
        <v>6546</v>
      </c>
      <c r="K370" s="31" t="str">
        <f t="shared" si="25"/>
        <v>HD_REFER_MOVEIN</v>
      </c>
      <c r="L370" s="31" t="s">
        <v>6547</v>
      </c>
      <c r="M370" s="31" t="str">
        <f t="shared" si="26"/>
        <v>HD_계약_입주배정</v>
      </c>
      <c r="N370" s="31" t="s">
        <v>6548</v>
      </c>
      <c r="O370" s="31" t="s">
        <v>6549</v>
      </c>
      <c r="P370" s="31" t="str">
        <f t="shared" si="27"/>
        <v>HD_REFER_MOVEIN</v>
      </c>
      <c r="Q370" s="31" t="s">
        <v>6550</v>
      </c>
      <c r="R370" s="31" t="str">
        <f t="shared" si="28"/>
        <v>INPUT_DATE</v>
      </c>
      <c r="S370" s="31" t="s">
        <v>6551</v>
      </c>
      <c r="T370" s="31" t="str">
        <f t="shared" si="29"/>
        <v>입력일시</v>
      </c>
      <c r="U370" s="31" t="s">
        <v>6548</v>
      </c>
    </row>
    <row r="371" spans="1:21" x14ac:dyDescent="0.3">
      <c r="A371" s="38" t="s">
        <v>5254</v>
      </c>
      <c r="B371" s="38" t="s">
        <v>5255</v>
      </c>
      <c r="C371" s="38" t="s">
        <v>4891</v>
      </c>
      <c r="D371" s="38" t="s">
        <v>4892</v>
      </c>
      <c r="E371" s="38" t="s">
        <v>4848</v>
      </c>
      <c r="F371" s="33" t="s">
        <v>399</v>
      </c>
      <c r="G371" s="33" t="s">
        <v>399</v>
      </c>
      <c r="H371" s="38"/>
      <c r="J371" s="31" t="s">
        <v>6546</v>
      </c>
      <c r="K371" s="31" t="str">
        <f t="shared" si="25"/>
        <v>HD_REFER_MOVEIN</v>
      </c>
      <c r="L371" s="31" t="s">
        <v>6547</v>
      </c>
      <c r="M371" s="31" t="str">
        <f t="shared" si="26"/>
        <v>HD_계약_입주배정</v>
      </c>
      <c r="N371" s="31" t="s">
        <v>6548</v>
      </c>
      <c r="O371" s="31" t="s">
        <v>6549</v>
      </c>
      <c r="P371" s="31" t="str">
        <f t="shared" si="27"/>
        <v>HD_REFER_MOVEIN</v>
      </c>
      <c r="Q371" s="31" t="s">
        <v>6550</v>
      </c>
      <c r="R371" s="31" t="str">
        <f t="shared" si="28"/>
        <v>CHG_DUTY_ID</v>
      </c>
      <c r="S371" s="31" t="s">
        <v>6551</v>
      </c>
      <c r="T371" s="31" t="str">
        <f t="shared" si="29"/>
        <v>수정담당</v>
      </c>
      <c r="U371" s="31" t="s">
        <v>6548</v>
      </c>
    </row>
    <row r="372" spans="1:21" x14ac:dyDescent="0.3">
      <c r="A372" s="38" t="s">
        <v>5254</v>
      </c>
      <c r="B372" s="38" t="s">
        <v>5255</v>
      </c>
      <c r="C372" s="38" t="s">
        <v>4893</v>
      </c>
      <c r="D372" s="38" t="s">
        <v>4894</v>
      </c>
      <c r="E372" s="38" t="s">
        <v>4863</v>
      </c>
      <c r="F372" s="33" t="s">
        <v>399</v>
      </c>
      <c r="G372" s="33" t="s">
        <v>399</v>
      </c>
      <c r="H372" s="38"/>
      <c r="J372" s="31" t="s">
        <v>6546</v>
      </c>
      <c r="K372" s="31" t="str">
        <f t="shared" ref="K372:K433" si="30">A372</f>
        <v>HD_REFER_MOVEIN</v>
      </c>
      <c r="L372" s="31" t="s">
        <v>6547</v>
      </c>
      <c r="M372" s="31" t="str">
        <f t="shared" ref="M372:M433" si="31">B372</f>
        <v>HD_계약_입주배정</v>
      </c>
      <c r="N372" s="31" t="s">
        <v>6548</v>
      </c>
      <c r="O372" s="31" t="s">
        <v>6549</v>
      </c>
      <c r="P372" s="31" t="str">
        <f t="shared" ref="P372:P433" si="32">A372</f>
        <v>HD_REFER_MOVEIN</v>
      </c>
      <c r="Q372" s="31" t="s">
        <v>6550</v>
      </c>
      <c r="R372" s="31" t="str">
        <f t="shared" ref="R372:R433" si="33">C372</f>
        <v>CHG_DATE</v>
      </c>
      <c r="S372" s="31" t="s">
        <v>6551</v>
      </c>
      <c r="T372" s="31" t="str">
        <f t="shared" ref="T372:T433" si="34">D372</f>
        <v>수정일시</v>
      </c>
      <c r="U372" s="31" t="s">
        <v>6548</v>
      </c>
    </row>
    <row r="373" spans="1:21" x14ac:dyDescent="0.3">
      <c r="A373" s="38" t="s">
        <v>5262</v>
      </c>
      <c r="B373" s="38" t="s">
        <v>5263</v>
      </c>
      <c r="C373" s="38" t="s">
        <v>4837</v>
      </c>
      <c r="D373" s="38" t="s">
        <v>4838</v>
      </c>
      <c r="E373" s="38" t="s">
        <v>4839</v>
      </c>
      <c r="F373" s="33" t="s">
        <v>4840</v>
      </c>
      <c r="G373" s="33" t="s">
        <v>399</v>
      </c>
      <c r="H373" s="38"/>
      <c r="J373" s="31" t="s">
        <v>6546</v>
      </c>
      <c r="K373" s="31" t="str">
        <f t="shared" si="30"/>
        <v>HD_HOUS_INDEMINITY</v>
      </c>
      <c r="L373" s="31" t="s">
        <v>6547</v>
      </c>
      <c r="M373" s="31" t="str">
        <f t="shared" si="31"/>
        <v>HD_계약_지체보상금</v>
      </c>
      <c r="N373" s="31" t="s">
        <v>6548</v>
      </c>
      <c r="O373" s="31" t="s">
        <v>6549</v>
      </c>
      <c r="P373" s="31" t="str">
        <f t="shared" si="32"/>
        <v>HD_HOUS_INDEMINITY</v>
      </c>
      <c r="Q373" s="31" t="s">
        <v>6550</v>
      </c>
      <c r="R373" s="31" t="str">
        <f t="shared" si="33"/>
        <v>CUST_CODE</v>
      </c>
      <c r="S373" s="31" t="s">
        <v>6551</v>
      </c>
      <c r="T373" s="31" t="str">
        <f t="shared" si="34"/>
        <v>거래처코드</v>
      </c>
      <c r="U373" s="31" t="s">
        <v>6548</v>
      </c>
    </row>
    <row r="374" spans="1:21" x14ac:dyDescent="0.3">
      <c r="A374" s="38" t="s">
        <v>5262</v>
      </c>
      <c r="B374" s="38" t="s">
        <v>5263</v>
      </c>
      <c r="C374" s="38" t="s">
        <v>4841</v>
      </c>
      <c r="D374" s="38" t="s">
        <v>4842</v>
      </c>
      <c r="E374" s="38" t="s">
        <v>4843</v>
      </c>
      <c r="F374" s="33" t="s">
        <v>4840</v>
      </c>
      <c r="G374" s="33" t="s">
        <v>399</v>
      </c>
      <c r="H374" s="38"/>
      <c r="J374" s="31" t="s">
        <v>6546</v>
      </c>
      <c r="K374" s="31" t="str">
        <f t="shared" si="30"/>
        <v>HD_HOUS_INDEMINITY</v>
      </c>
      <c r="L374" s="31" t="s">
        <v>6547</v>
      </c>
      <c r="M374" s="31" t="str">
        <f t="shared" si="31"/>
        <v>HD_계약_지체보상금</v>
      </c>
      <c r="N374" s="31" t="s">
        <v>6548</v>
      </c>
      <c r="O374" s="31" t="s">
        <v>6549</v>
      </c>
      <c r="P374" s="31" t="str">
        <f t="shared" si="32"/>
        <v>HD_HOUS_INDEMINITY</v>
      </c>
      <c r="Q374" s="31" t="s">
        <v>6550</v>
      </c>
      <c r="R374" s="31" t="str">
        <f t="shared" si="33"/>
        <v>SEQ</v>
      </c>
      <c r="S374" s="31" t="s">
        <v>6551</v>
      </c>
      <c r="T374" s="31" t="str">
        <f t="shared" si="34"/>
        <v>고객순번</v>
      </c>
      <c r="U374" s="31" t="s">
        <v>6548</v>
      </c>
    </row>
    <row r="375" spans="1:21" x14ac:dyDescent="0.3">
      <c r="A375" s="38" t="s">
        <v>5262</v>
      </c>
      <c r="B375" s="38" t="s">
        <v>5263</v>
      </c>
      <c r="C375" s="38" t="s">
        <v>4846</v>
      </c>
      <c r="D375" s="38" t="s">
        <v>4867</v>
      </c>
      <c r="E375" s="38" t="s">
        <v>4848</v>
      </c>
      <c r="F375" s="33" t="s">
        <v>399</v>
      </c>
      <c r="G375" s="33" t="s">
        <v>399</v>
      </c>
      <c r="H375" s="38"/>
      <c r="J375" s="31" t="s">
        <v>6546</v>
      </c>
      <c r="K375" s="31" t="str">
        <f t="shared" si="30"/>
        <v>HD_HOUS_INDEMINITY</v>
      </c>
      <c r="L375" s="31" t="s">
        <v>6547</v>
      </c>
      <c r="M375" s="31" t="str">
        <f t="shared" si="31"/>
        <v>HD_계약_지체보상금</v>
      </c>
      <c r="N375" s="31" t="s">
        <v>6548</v>
      </c>
      <c r="O375" s="31" t="s">
        <v>6549</v>
      </c>
      <c r="P375" s="31" t="str">
        <f t="shared" si="32"/>
        <v>HD_HOUS_INDEMINITY</v>
      </c>
      <c r="Q375" s="31" t="s">
        <v>6550</v>
      </c>
      <c r="R375" s="31" t="str">
        <f t="shared" si="33"/>
        <v>DEPT_CODE</v>
      </c>
      <c r="S375" s="31" t="s">
        <v>6551</v>
      </c>
      <c r="T375" s="31" t="str">
        <f t="shared" si="34"/>
        <v>사업코드</v>
      </c>
      <c r="U375" s="31" t="s">
        <v>6548</v>
      </c>
    </row>
    <row r="376" spans="1:21" x14ac:dyDescent="0.3">
      <c r="A376" s="38" t="s">
        <v>5262</v>
      </c>
      <c r="B376" s="38" t="s">
        <v>5263</v>
      </c>
      <c r="C376" s="38" t="s">
        <v>4849</v>
      </c>
      <c r="D376" s="38" t="s">
        <v>4850</v>
      </c>
      <c r="E376" s="38" t="s">
        <v>4851</v>
      </c>
      <c r="F376" s="33" t="s">
        <v>399</v>
      </c>
      <c r="G376" s="33" t="s">
        <v>399</v>
      </c>
      <c r="H376" s="38"/>
      <c r="J376" s="31" t="s">
        <v>6546</v>
      </c>
      <c r="K376" s="31" t="str">
        <f t="shared" si="30"/>
        <v>HD_HOUS_INDEMINITY</v>
      </c>
      <c r="L376" s="31" t="s">
        <v>6547</v>
      </c>
      <c r="M376" s="31" t="str">
        <f t="shared" si="31"/>
        <v>HD_계약_지체보상금</v>
      </c>
      <c r="N376" s="31" t="s">
        <v>6548</v>
      </c>
      <c r="O376" s="31" t="s">
        <v>6549</v>
      </c>
      <c r="P376" s="31" t="str">
        <f t="shared" si="32"/>
        <v>HD_HOUS_INDEMINITY</v>
      </c>
      <c r="Q376" s="31" t="s">
        <v>6550</v>
      </c>
      <c r="R376" s="31" t="str">
        <f t="shared" si="33"/>
        <v>HOUSETAG</v>
      </c>
      <c r="S376" s="31" t="s">
        <v>6551</v>
      </c>
      <c r="T376" s="31" t="str">
        <f t="shared" si="34"/>
        <v>분양구분</v>
      </c>
      <c r="U376" s="31" t="s">
        <v>6548</v>
      </c>
    </row>
    <row r="377" spans="1:21" x14ac:dyDescent="0.3">
      <c r="A377" s="38" t="s">
        <v>5262</v>
      </c>
      <c r="B377" s="38" t="s">
        <v>5263</v>
      </c>
      <c r="C377" s="38" t="s">
        <v>5151</v>
      </c>
      <c r="D377" s="38" t="s">
        <v>5264</v>
      </c>
      <c r="E377" s="38" t="s">
        <v>4884</v>
      </c>
      <c r="F377" s="33" t="s">
        <v>399</v>
      </c>
      <c r="G377" s="33" t="s">
        <v>399</v>
      </c>
      <c r="H377" s="38"/>
      <c r="J377" s="31" t="s">
        <v>6546</v>
      </c>
      <c r="K377" s="31" t="str">
        <f t="shared" si="30"/>
        <v>HD_HOUS_INDEMINITY</v>
      </c>
      <c r="L377" s="31" t="s">
        <v>6547</v>
      </c>
      <c r="M377" s="31" t="str">
        <f t="shared" si="31"/>
        <v>HD_계약_지체보상금</v>
      </c>
      <c r="N377" s="31" t="s">
        <v>6548</v>
      </c>
      <c r="O377" s="31" t="s">
        <v>6549</v>
      </c>
      <c r="P377" s="31" t="str">
        <f t="shared" si="32"/>
        <v>HD_HOUS_INDEMINITY</v>
      </c>
      <c r="Q377" s="31" t="s">
        <v>6550</v>
      </c>
      <c r="R377" s="31" t="str">
        <f t="shared" si="33"/>
        <v>RECEIPTAMT</v>
      </c>
      <c r="S377" s="31" t="s">
        <v>6551</v>
      </c>
      <c r="T377" s="31" t="str">
        <f t="shared" si="34"/>
        <v>납입금액</v>
      </c>
      <c r="U377" s="31" t="s">
        <v>6548</v>
      </c>
    </row>
    <row r="378" spans="1:21" x14ac:dyDescent="0.3">
      <c r="A378" s="38" t="s">
        <v>5262</v>
      </c>
      <c r="B378" s="38" t="s">
        <v>5263</v>
      </c>
      <c r="C378" s="38" t="s">
        <v>5265</v>
      </c>
      <c r="D378" s="38" t="s">
        <v>5266</v>
      </c>
      <c r="E378" s="38" t="s">
        <v>4884</v>
      </c>
      <c r="F378" s="33" t="s">
        <v>399</v>
      </c>
      <c r="G378" s="33" t="s">
        <v>399</v>
      </c>
      <c r="H378" s="38"/>
      <c r="J378" s="31" t="s">
        <v>6546</v>
      </c>
      <c r="K378" s="31" t="str">
        <f t="shared" si="30"/>
        <v>HD_HOUS_INDEMINITY</v>
      </c>
      <c r="L378" s="31" t="s">
        <v>6547</v>
      </c>
      <c r="M378" s="31" t="str">
        <f t="shared" si="31"/>
        <v>HD_계약_지체보상금</v>
      </c>
      <c r="N378" s="31" t="s">
        <v>6548</v>
      </c>
      <c r="O378" s="31" t="s">
        <v>6549</v>
      </c>
      <c r="P378" s="31" t="str">
        <f t="shared" si="32"/>
        <v>HD_HOUS_INDEMINITY</v>
      </c>
      <c r="Q378" s="31" t="s">
        <v>6550</v>
      </c>
      <c r="R378" s="31" t="str">
        <f t="shared" si="33"/>
        <v>REALINCOMAMT</v>
      </c>
      <c r="S378" s="31" t="s">
        <v>6551</v>
      </c>
      <c r="T378" s="31" t="str">
        <f t="shared" si="34"/>
        <v>실납입금액</v>
      </c>
      <c r="U378" s="31" t="s">
        <v>6548</v>
      </c>
    </row>
    <row r="379" spans="1:21" x14ac:dyDescent="0.3">
      <c r="A379" s="38" t="s">
        <v>5262</v>
      </c>
      <c r="B379" s="38" t="s">
        <v>5263</v>
      </c>
      <c r="C379" s="38" t="s">
        <v>5267</v>
      </c>
      <c r="D379" s="38" t="s">
        <v>5268</v>
      </c>
      <c r="E379" s="38" t="s">
        <v>4851</v>
      </c>
      <c r="F379" s="33" t="s">
        <v>399</v>
      </c>
      <c r="G379" s="33" t="s">
        <v>399</v>
      </c>
      <c r="H379" s="38"/>
      <c r="J379" s="31" t="s">
        <v>6546</v>
      </c>
      <c r="K379" s="31" t="str">
        <f t="shared" si="30"/>
        <v>HD_HOUS_INDEMINITY</v>
      </c>
      <c r="L379" s="31" t="s">
        <v>6547</v>
      </c>
      <c r="M379" s="31" t="str">
        <f t="shared" si="31"/>
        <v>HD_계약_지체보상금</v>
      </c>
      <c r="N379" s="31" t="s">
        <v>6548</v>
      </c>
      <c r="O379" s="31" t="s">
        <v>6549</v>
      </c>
      <c r="P379" s="31" t="str">
        <f t="shared" si="32"/>
        <v>HD_HOUS_INDEMINITY</v>
      </c>
      <c r="Q379" s="31" t="s">
        <v>6550</v>
      </c>
      <c r="R379" s="31" t="str">
        <f t="shared" si="33"/>
        <v>INDEMINITY_TAG</v>
      </c>
      <c r="S379" s="31" t="s">
        <v>6551</v>
      </c>
      <c r="T379" s="31" t="str">
        <f t="shared" si="34"/>
        <v>납입구분</v>
      </c>
      <c r="U379" s="31" t="s">
        <v>6548</v>
      </c>
    </row>
    <row r="380" spans="1:21" x14ac:dyDescent="0.3">
      <c r="A380" s="38" t="s">
        <v>5262</v>
      </c>
      <c r="B380" s="38" t="s">
        <v>5263</v>
      </c>
      <c r="C380" s="38" t="s">
        <v>5086</v>
      </c>
      <c r="D380" s="38" t="s">
        <v>5269</v>
      </c>
      <c r="E380" s="38" t="s">
        <v>4884</v>
      </c>
      <c r="F380" s="33" t="s">
        <v>399</v>
      </c>
      <c r="G380" s="33" t="s">
        <v>399</v>
      </c>
      <c r="H380" s="38"/>
      <c r="J380" s="31" t="s">
        <v>6546</v>
      </c>
      <c r="K380" s="31" t="str">
        <f t="shared" si="30"/>
        <v>HD_HOUS_INDEMINITY</v>
      </c>
      <c r="L380" s="31" t="s">
        <v>6547</v>
      </c>
      <c r="M380" s="31" t="str">
        <f t="shared" si="31"/>
        <v>HD_계약_지체보상금</v>
      </c>
      <c r="N380" s="31" t="s">
        <v>6548</v>
      </c>
      <c r="O380" s="31" t="s">
        <v>6549</v>
      </c>
      <c r="P380" s="31" t="str">
        <f t="shared" si="32"/>
        <v>HD_HOUS_INDEMINITY</v>
      </c>
      <c r="Q380" s="31" t="s">
        <v>6550</v>
      </c>
      <c r="R380" s="31" t="str">
        <f t="shared" si="33"/>
        <v>DELAY_INDEMINITY</v>
      </c>
      <c r="S380" s="31" t="s">
        <v>6551</v>
      </c>
      <c r="T380" s="31" t="str">
        <f t="shared" si="34"/>
        <v>지체상금</v>
      </c>
      <c r="U380" s="31" t="s">
        <v>6548</v>
      </c>
    </row>
    <row r="381" spans="1:21" x14ac:dyDescent="0.3">
      <c r="A381" s="38" t="s">
        <v>5262</v>
      </c>
      <c r="B381" s="38" t="s">
        <v>5263</v>
      </c>
      <c r="C381" s="38" t="s">
        <v>4879</v>
      </c>
      <c r="D381" s="38" t="s">
        <v>4880</v>
      </c>
      <c r="E381" s="38" t="s">
        <v>4881</v>
      </c>
      <c r="F381" s="33" t="s">
        <v>399</v>
      </c>
      <c r="G381" s="33" t="s">
        <v>399</v>
      </c>
      <c r="H381" s="38"/>
      <c r="J381" s="31" t="s">
        <v>6546</v>
      </c>
      <c r="K381" s="31" t="str">
        <f t="shared" si="30"/>
        <v>HD_HOUS_INDEMINITY</v>
      </c>
      <c r="L381" s="31" t="s">
        <v>6547</v>
      </c>
      <c r="M381" s="31" t="str">
        <f t="shared" si="31"/>
        <v>HD_계약_지체보상금</v>
      </c>
      <c r="N381" s="31" t="s">
        <v>6548</v>
      </c>
      <c r="O381" s="31" t="s">
        <v>6549</v>
      </c>
      <c r="P381" s="31" t="str">
        <f t="shared" si="32"/>
        <v>HD_HOUS_INDEMINITY</v>
      </c>
      <c r="Q381" s="31" t="s">
        <v>6550</v>
      </c>
      <c r="R381" s="31" t="str">
        <f t="shared" si="33"/>
        <v>ICHE_DATE</v>
      </c>
      <c r="S381" s="31" t="s">
        <v>6551</v>
      </c>
      <c r="T381" s="31" t="str">
        <f t="shared" si="34"/>
        <v>이체일자</v>
      </c>
      <c r="U381" s="31" t="s">
        <v>6548</v>
      </c>
    </row>
    <row r="382" spans="1:21" x14ac:dyDescent="0.3">
      <c r="A382" s="38" t="s">
        <v>5262</v>
      </c>
      <c r="B382" s="38" t="s">
        <v>5263</v>
      </c>
      <c r="C382" s="38" t="s">
        <v>4885</v>
      </c>
      <c r="D382" s="38" t="s">
        <v>4886</v>
      </c>
      <c r="E382" s="38" t="s">
        <v>4851</v>
      </c>
      <c r="F382" s="33" t="s">
        <v>399</v>
      </c>
      <c r="G382" s="33" t="s">
        <v>399</v>
      </c>
      <c r="H382" s="38"/>
      <c r="J382" s="31" t="s">
        <v>6546</v>
      </c>
      <c r="K382" s="31" t="str">
        <f t="shared" si="30"/>
        <v>HD_HOUS_INDEMINITY</v>
      </c>
      <c r="L382" s="31" t="s">
        <v>6547</v>
      </c>
      <c r="M382" s="31" t="str">
        <f t="shared" si="31"/>
        <v>HD_계약_지체보상금</v>
      </c>
      <c r="N382" s="31" t="s">
        <v>6548</v>
      </c>
      <c r="O382" s="31" t="s">
        <v>6549</v>
      </c>
      <c r="P382" s="31" t="str">
        <f t="shared" si="32"/>
        <v>HD_HOUS_INDEMINITY</v>
      </c>
      <c r="Q382" s="31" t="s">
        <v>6550</v>
      </c>
      <c r="R382" s="31" t="str">
        <f t="shared" si="33"/>
        <v>ICHE_YN</v>
      </c>
      <c r="S382" s="31" t="s">
        <v>6551</v>
      </c>
      <c r="T382" s="31" t="str">
        <f t="shared" si="34"/>
        <v>이체여부</v>
      </c>
      <c r="U382" s="31" t="s">
        <v>6548</v>
      </c>
    </row>
    <row r="383" spans="1:21" x14ac:dyDescent="0.3">
      <c r="A383" s="38" t="s">
        <v>5262</v>
      </c>
      <c r="B383" s="38" t="s">
        <v>5263</v>
      </c>
      <c r="C383" s="38" t="s">
        <v>4887</v>
      </c>
      <c r="D383" s="38" t="s">
        <v>4888</v>
      </c>
      <c r="E383" s="38" t="s">
        <v>4848</v>
      </c>
      <c r="F383" s="33" t="s">
        <v>399</v>
      </c>
      <c r="G383" s="33" t="s">
        <v>399</v>
      </c>
      <c r="H383" s="38"/>
      <c r="J383" s="31" t="s">
        <v>6546</v>
      </c>
      <c r="K383" s="31" t="str">
        <f t="shared" si="30"/>
        <v>HD_HOUS_INDEMINITY</v>
      </c>
      <c r="L383" s="31" t="s">
        <v>6547</v>
      </c>
      <c r="M383" s="31" t="str">
        <f t="shared" si="31"/>
        <v>HD_계약_지체보상금</v>
      </c>
      <c r="N383" s="31" t="s">
        <v>6548</v>
      </c>
      <c r="O383" s="31" t="s">
        <v>6549</v>
      </c>
      <c r="P383" s="31" t="str">
        <f t="shared" si="32"/>
        <v>HD_HOUS_INDEMINITY</v>
      </c>
      <c r="Q383" s="31" t="s">
        <v>6550</v>
      </c>
      <c r="R383" s="31" t="str">
        <f t="shared" si="33"/>
        <v>INPUT_DUTY_ID</v>
      </c>
      <c r="S383" s="31" t="s">
        <v>6551</v>
      </c>
      <c r="T383" s="31" t="str">
        <f t="shared" si="34"/>
        <v>입력담당</v>
      </c>
      <c r="U383" s="31" t="s">
        <v>6548</v>
      </c>
    </row>
    <row r="384" spans="1:21" x14ac:dyDescent="0.3">
      <c r="A384" s="38" t="s">
        <v>5262</v>
      </c>
      <c r="B384" s="38" t="s">
        <v>5263</v>
      </c>
      <c r="C384" s="38" t="s">
        <v>4889</v>
      </c>
      <c r="D384" s="38" t="s">
        <v>4890</v>
      </c>
      <c r="E384" s="38" t="s">
        <v>4863</v>
      </c>
      <c r="F384" s="33" t="s">
        <v>399</v>
      </c>
      <c r="G384" s="33" t="s">
        <v>399</v>
      </c>
      <c r="H384" s="38"/>
      <c r="J384" s="31" t="s">
        <v>6546</v>
      </c>
      <c r="K384" s="31" t="str">
        <f t="shared" si="30"/>
        <v>HD_HOUS_INDEMINITY</v>
      </c>
      <c r="L384" s="31" t="s">
        <v>6547</v>
      </c>
      <c r="M384" s="31" t="str">
        <f t="shared" si="31"/>
        <v>HD_계약_지체보상금</v>
      </c>
      <c r="N384" s="31" t="s">
        <v>6548</v>
      </c>
      <c r="O384" s="31" t="s">
        <v>6549</v>
      </c>
      <c r="P384" s="31" t="str">
        <f t="shared" si="32"/>
        <v>HD_HOUS_INDEMINITY</v>
      </c>
      <c r="Q384" s="31" t="s">
        <v>6550</v>
      </c>
      <c r="R384" s="31" t="str">
        <f t="shared" si="33"/>
        <v>INPUT_DATE</v>
      </c>
      <c r="S384" s="31" t="s">
        <v>6551</v>
      </c>
      <c r="T384" s="31" t="str">
        <f t="shared" si="34"/>
        <v>입력일시</v>
      </c>
      <c r="U384" s="31" t="s">
        <v>6548</v>
      </c>
    </row>
    <row r="385" spans="1:21" x14ac:dyDescent="0.3">
      <c r="A385" s="38" t="s">
        <v>5262</v>
      </c>
      <c r="B385" s="38" t="s">
        <v>5263</v>
      </c>
      <c r="C385" s="38" t="s">
        <v>4891</v>
      </c>
      <c r="D385" s="38" t="s">
        <v>4892</v>
      </c>
      <c r="E385" s="38" t="s">
        <v>4848</v>
      </c>
      <c r="F385" s="33" t="s">
        <v>399</v>
      </c>
      <c r="G385" s="33" t="s">
        <v>399</v>
      </c>
      <c r="H385" s="38"/>
      <c r="J385" s="31" t="s">
        <v>6546</v>
      </c>
      <c r="K385" s="31" t="str">
        <f t="shared" si="30"/>
        <v>HD_HOUS_INDEMINITY</v>
      </c>
      <c r="L385" s="31" t="s">
        <v>6547</v>
      </c>
      <c r="M385" s="31" t="str">
        <f t="shared" si="31"/>
        <v>HD_계약_지체보상금</v>
      </c>
      <c r="N385" s="31" t="s">
        <v>6548</v>
      </c>
      <c r="O385" s="31" t="s">
        <v>6549</v>
      </c>
      <c r="P385" s="31" t="str">
        <f t="shared" si="32"/>
        <v>HD_HOUS_INDEMINITY</v>
      </c>
      <c r="Q385" s="31" t="s">
        <v>6550</v>
      </c>
      <c r="R385" s="31" t="str">
        <f t="shared" si="33"/>
        <v>CHG_DUTY_ID</v>
      </c>
      <c r="S385" s="31" t="s">
        <v>6551</v>
      </c>
      <c r="T385" s="31" t="str">
        <f t="shared" si="34"/>
        <v>수정담당</v>
      </c>
      <c r="U385" s="31" t="s">
        <v>6548</v>
      </c>
    </row>
    <row r="386" spans="1:21" x14ac:dyDescent="0.3">
      <c r="A386" s="38" t="s">
        <v>5262</v>
      </c>
      <c r="B386" s="38" t="s">
        <v>5263</v>
      </c>
      <c r="C386" s="38" t="s">
        <v>4893</v>
      </c>
      <c r="D386" s="38" t="s">
        <v>4894</v>
      </c>
      <c r="E386" s="38" t="s">
        <v>4863</v>
      </c>
      <c r="F386" s="33" t="s">
        <v>399</v>
      </c>
      <c r="G386" s="33" t="s">
        <v>399</v>
      </c>
      <c r="H386" s="38"/>
      <c r="J386" s="31" t="s">
        <v>6546</v>
      </c>
      <c r="K386" s="31" t="str">
        <f t="shared" si="30"/>
        <v>HD_HOUS_INDEMINITY</v>
      </c>
      <c r="L386" s="31" t="s">
        <v>6547</v>
      </c>
      <c r="M386" s="31" t="str">
        <f t="shared" si="31"/>
        <v>HD_계약_지체보상금</v>
      </c>
      <c r="N386" s="31" t="s">
        <v>6548</v>
      </c>
      <c r="O386" s="31" t="s">
        <v>6549</v>
      </c>
      <c r="P386" s="31" t="str">
        <f t="shared" si="32"/>
        <v>HD_HOUS_INDEMINITY</v>
      </c>
      <c r="Q386" s="31" t="s">
        <v>6550</v>
      </c>
      <c r="R386" s="31" t="str">
        <f t="shared" si="33"/>
        <v>CHG_DATE</v>
      </c>
      <c r="S386" s="31" t="s">
        <v>6551</v>
      </c>
      <c r="T386" s="31" t="str">
        <f t="shared" si="34"/>
        <v>수정일시</v>
      </c>
      <c r="U386" s="31" t="s">
        <v>6548</v>
      </c>
    </row>
    <row r="387" spans="1:21" x14ac:dyDescent="0.3">
      <c r="A387" s="38" t="s">
        <v>5270</v>
      </c>
      <c r="B387" s="38" t="s">
        <v>5271</v>
      </c>
      <c r="C387" s="38" t="s">
        <v>4846</v>
      </c>
      <c r="D387" s="38" t="s">
        <v>4867</v>
      </c>
      <c r="E387" s="38" t="s">
        <v>4848</v>
      </c>
      <c r="F387" s="33" t="s">
        <v>4840</v>
      </c>
      <c r="G387" s="33" t="s">
        <v>399</v>
      </c>
      <c r="H387" s="38"/>
      <c r="J387" s="31" t="s">
        <v>6546</v>
      </c>
      <c r="K387" s="31" t="str">
        <f t="shared" si="30"/>
        <v>HD_HOUS_INDEMINITY_CONV</v>
      </c>
      <c r="L387" s="31" t="s">
        <v>6547</v>
      </c>
      <c r="M387" s="31" t="str">
        <f t="shared" si="31"/>
        <v>HD_계약_지체보상금_자료올리기</v>
      </c>
      <c r="N387" s="31" t="s">
        <v>6548</v>
      </c>
      <c r="O387" s="31" t="s">
        <v>6549</v>
      </c>
      <c r="P387" s="31" t="str">
        <f t="shared" si="32"/>
        <v>HD_HOUS_INDEMINITY_CONV</v>
      </c>
      <c r="Q387" s="31" t="s">
        <v>6550</v>
      </c>
      <c r="R387" s="31" t="str">
        <f t="shared" si="33"/>
        <v>DEPT_CODE</v>
      </c>
      <c r="S387" s="31" t="s">
        <v>6551</v>
      </c>
      <c r="T387" s="31" t="str">
        <f t="shared" si="34"/>
        <v>사업코드</v>
      </c>
      <c r="U387" s="31" t="s">
        <v>6548</v>
      </c>
    </row>
    <row r="388" spans="1:21" x14ac:dyDescent="0.3">
      <c r="A388" s="38" t="s">
        <v>5270</v>
      </c>
      <c r="B388" s="38" t="s">
        <v>5271</v>
      </c>
      <c r="C388" s="38" t="s">
        <v>4849</v>
      </c>
      <c r="D388" s="38" t="s">
        <v>4850</v>
      </c>
      <c r="E388" s="38" t="s">
        <v>4851</v>
      </c>
      <c r="F388" s="33" t="s">
        <v>4840</v>
      </c>
      <c r="G388" s="33" t="s">
        <v>399</v>
      </c>
      <c r="H388" s="38"/>
      <c r="J388" s="31" t="s">
        <v>6546</v>
      </c>
      <c r="K388" s="31" t="str">
        <f t="shared" si="30"/>
        <v>HD_HOUS_INDEMINITY_CONV</v>
      </c>
      <c r="L388" s="31" t="s">
        <v>6547</v>
      </c>
      <c r="M388" s="31" t="str">
        <f t="shared" si="31"/>
        <v>HD_계약_지체보상금_자료올리기</v>
      </c>
      <c r="N388" s="31" t="s">
        <v>6548</v>
      </c>
      <c r="O388" s="31" t="s">
        <v>6549</v>
      </c>
      <c r="P388" s="31" t="str">
        <f t="shared" si="32"/>
        <v>HD_HOUS_INDEMINITY_CONV</v>
      </c>
      <c r="Q388" s="31" t="s">
        <v>6550</v>
      </c>
      <c r="R388" s="31" t="str">
        <f t="shared" si="33"/>
        <v>HOUSETAG</v>
      </c>
      <c r="S388" s="31" t="s">
        <v>6551</v>
      </c>
      <c r="T388" s="31" t="str">
        <f t="shared" si="34"/>
        <v>분양구분</v>
      </c>
      <c r="U388" s="31" t="s">
        <v>6548</v>
      </c>
    </row>
    <row r="389" spans="1:21" x14ac:dyDescent="0.3">
      <c r="A389" s="38" t="s">
        <v>5270</v>
      </c>
      <c r="B389" s="38" t="s">
        <v>5271</v>
      </c>
      <c r="C389" s="38" t="s">
        <v>4852</v>
      </c>
      <c r="D389" s="38" t="s">
        <v>4853</v>
      </c>
      <c r="E389" s="38" t="s">
        <v>4854</v>
      </c>
      <c r="F389" s="33" t="s">
        <v>4840</v>
      </c>
      <c r="G389" s="33" t="s">
        <v>399</v>
      </c>
      <c r="H389" s="38"/>
      <c r="J389" s="31" t="s">
        <v>6546</v>
      </c>
      <c r="K389" s="31" t="str">
        <f t="shared" si="30"/>
        <v>HD_HOUS_INDEMINITY_CONV</v>
      </c>
      <c r="L389" s="31" t="s">
        <v>6547</v>
      </c>
      <c r="M389" s="31" t="str">
        <f t="shared" si="31"/>
        <v>HD_계약_지체보상금_자료올리기</v>
      </c>
      <c r="N389" s="31" t="s">
        <v>6548</v>
      </c>
      <c r="O389" s="31" t="s">
        <v>6549</v>
      </c>
      <c r="P389" s="31" t="str">
        <f t="shared" si="32"/>
        <v>HD_HOUS_INDEMINITY_CONV</v>
      </c>
      <c r="Q389" s="31" t="s">
        <v>6550</v>
      </c>
      <c r="R389" s="31" t="str">
        <f t="shared" si="33"/>
        <v>BUILDNO</v>
      </c>
      <c r="S389" s="31" t="s">
        <v>6551</v>
      </c>
      <c r="T389" s="31" t="str">
        <f t="shared" si="34"/>
        <v>동</v>
      </c>
      <c r="U389" s="31" t="s">
        <v>6548</v>
      </c>
    </row>
    <row r="390" spans="1:21" x14ac:dyDescent="0.3">
      <c r="A390" s="38" t="s">
        <v>5270</v>
      </c>
      <c r="B390" s="38" t="s">
        <v>5271</v>
      </c>
      <c r="C390" s="38" t="s">
        <v>4855</v>
      </c>
      <c r="D390" s="38" t="s">
        <v>4856</v>
      </c>
      <c r="E390" s="38" t="s">
        <v>4854</v>
      </c>
      <c r="F390" s="33" t="s">
        <v>4840</v>
      </c>
      <c r="G390" s="33" t="s">
        <v>399</v>
      </c>
      <c r="H390" s="38"/>
      <c r="J390" s="31" t="s">
        <v>6546</v>
      </c>
      <c r="K390" s="31" t="str">
        <f t="shared" si="30"/>
        <v>HD_HOUS_INDEMINITY_CONV</v>
      </c>
      <c r="L390" s="31" t="s">
        <v>6547</v>
      </c>
      <c r="M390" s="31" t="str">
        <f t="shared" si="31"/>
        <v>HD_계약_지체보상금_자료올리기</v>
      </c>
      <c r="N390" s="31" t="s">
        <v>6548</v>
      </c>
      <c r="O390" s="31" t="s">
        <v>6549</v>
      </c>
      <c r="P390" s="31" t="str">
        <f t="shared" si="32"/>
        <v>HD_HOUS_INDEMINITY_CONV</v>
      </c>
      <c r="Q390" s="31" t="s">
        <v>6550</v>
      </c>
      <c r="R390" s="31" t="str">
        <f t="shared" si="33"/>
        <v>HOUSENO</v>
      </c>
      <c r="S390" s="31" t="s">
        <v>6551</v>
      </c>
      <c r="T390" s="31" t="str">
        <f t="shared" si="34"/>
        <v>호</v>
      </c>
      <c r="U390" s="31" t="s">
        <v>6548</v>
      </c>
    </row>
    <row r="391" spans="1:21" x14ac:dyDescent="0.3">
      <c r="A391" s="38" t="s">
        <v>5270</v>
      </c>
      <c r="B391" s="38" t="s">
        <v>5271</v>
      </c>
      <c r="C391" s="38" t="s">
        <v>4879</v>
      </c>
      <c r="D391" s="38" t="s">
        <v>4880</v>
      </c>
      <c r="E391" s="38" t="s">
        <v>4881</v>
      </c>
      <c r="F391" s="33" t="s">
        <v>399</v>
      </c>
      <c r="G391" s="33" t="s">
        <v>399</v>
      </c>
      <c r="H391" s="38"/>
      <c r="J391" s="31" t="s">
        <v>6546</v>
      </c>
      <c r="K391" s="31" t="str">
        <f t="shared" si="30"/>
        <v>HD_HOUS_INDEMINITY_CONV</v>
      </c>
      <c r="L391" s="31" t="s">
        <v>6547</v>
      </c>
      <c r="M391" s="31" t="str">
        <f t="shared" si="31"/>
        <v>HD_계약_지체보상금_자료올리기</v>
      </c>
      <c r="N391" s="31" t="s">
        <v>6548</v>
      </c>
      <c r="O391" s="31" t="s">
        <v>6549</v>
      </c>
      <c r="P391" s="31" t="str">
        <f t="shared" si="32"/>
        <v>HD_HOUS_INDEMINITY_CONV</v>
      </c>
      <c r="Q391" s="31" t="s">
        <v>6550</v>
      </c>
      <c r="R391" s="31" t="str">
        <f t="shared" si="33"/>
        <v>ICHE_DATE</v>
      </c>
      <c r="S391" s="31" t="s">
        <v>6551</v>
      </c>
      <c r="T391" s="31" t="str">
        <f t="shared" si="34"/>
        <v>이체일자</v>
      </c>
      <c r="U391" s="31" t="s">
        <v>6548</v>
      </c>
    </row>
    <row r="392" spans="1:21" x14ac:dyDescent="0.3">
      <c r="A392" s="38" t="s">
        <v>5270</v>
      </c>
      <c r="B392" s="38" t="s">
        <v>5271</v>
      </c>
      <c r="C392" s="38" t="s">
        <v>5086</v>
      </c>
      <c r="D392" s="38" t="s">
        <v>5269</v>
      </c>
      <c r="E392" s="38" t="s">
        <v>4884</v>
      </c>
      <c r="F392" s="33" t="s">
        <v>399</v>
      </c>
      <c r="G392" s="33" t="s">
        <v>399</v>
      </c>
      <c r="H392" s="38"/>
      <c r="J392" s="31" t="s">
        <v>6546</v>
      </c>
      <c r="K392" s="31" t="str">
        <f t="shared" si="30"/>
        <v>HD_HOUS_INDEMINITY_CONV</v>
      </c>
      <c r="L392" s="31" t="s">
        <v>6547</v>
      </c>
      <c r="M392" s="31" t="str">
        <f t="shared" si="31"/>
        <v>HD_계약_지체보상금_자료올리기</v>
      </c>
      <c r="N392" s="31" t="s">
        <v>6548</v>
      </c>
      <c r="O392" s="31" t="s">
        <v>6549</v>
      </c>
      <c r="P392" s="31" t="str">
        <f t="shared" si="32"/>
        <v>HD_HOUS_INDEMINITY_CONV</v>
      </c>
      <c r="Q392" s="31" t="s">
        <v>6550</v>
      </c>
      <c r="R392" s="31" t="str">
        <f t="shared" si="33"/>
        <v>DELAY_INDEMINITY</v>
      </c>
      <c r="S392" s="31" t="s">
        <v>6551</v>
      </c>
      <c r="T392" s="31" t="str">
        <f t="shared" si="34"/>
        <v>지체상금</v>
      </c>
      <c r="U392" s="31" t="s">
        <v>6548</v>
      </c>
    </row>
    <row r="393" spans="1:21" x14ac:dyDescent="0.3">
      <c r="A393" s="38" t="s">
        <v>5270</v>
      </c>
      <c r="B393" s="38" t="s">
        <v>5271</v>
      </c>
      <c r="C393" s="38" t="s">
        <v>5272</v>
      </c>
      <c r="D393" s="38" t="s">
        <v>4886</v>
      </c>
      <c r="E393" s="38" t="s">
        <v>4851</v>
      </c>
      <c r="F393" s="33" t="s">
        <v>399</v>
      </c>
      <c r="G393" s="33" t="s">
        <v>399</v>
      </c>
      <c r="H393" s="38"/>
      <c r="J393" s="31" t="s">
        <v>6546</v>
      </c>
      <c r="K393" s="31" t="str">
        <f t="shared" si="30"/>
        <v>HD_HOUS_INDEMINITY_CONV</v>
      </c>
      <c r="L393" s="31" t="s">
        <v>6547</v>
      </c>
      <c r="M393" s="31" t="str">
        <f t="shared" si="31"/>
        <v>HD_계약_지체보상금_자료올리기</v>
      </c>
      <c r="N393" s="31" t="s">
        <v>6548</v>
      </c>
      <c r="O393" s="31" t="s">
        <v>6549</v>
      </c>
      <c r="P393" s="31" t="str">
        <f t="shared" si="32"/>
        <v>HD_HOUS_INDEMINITY_CONV</v>
      </c>
      <c r="Q393" s="31" t="s">
        <v>6550</v>
      </c>
      <c r="R393" s="31" t="str">
        <f t="shared" si="33"/>
        <v>CONV_YN</v>
      </c>
      <c r="S393" s="31" t="s">
        <v>6551</v>
      </c>
      <c r="T393" s="31" t="str">
        <f t="shared" si="34"/>
        <v>이체여부</v>
      </c>
      <c r="U393" s="31" t="s">
        <v>6548</v>
      </c>
    </row>
    <row r="394" spans="1:21" x14ac:dyDescent="0.3">
      <c r="A394" s="38" t="s">
        <v>5273</v>
      </c>
      <c r="B394" s="38" t="s">
        <v>5274</v>
      </c>
      <c r="C394" s="38" t="s">
        <v>4837</v>
      </c>
      <c r="D394" s="38" t="s">
        <v>4838</v>
      </c>
      <c r="E394" s="38" t="s">
        <v>4839</v>
      </c>
      <c r="F394" s="33" t="s">
        <v>4840</v>
      </c>
      <c r="G394" s="33" t="s">
        <v>399</v>
      </c>
      <c r="H394" s="38"/>
      <c r="J394" s="31" t="s">
        <v>6546</v>
      </c>
      <c r="K394" s="31" t="str">
        <f t="shared" si="30"/>
        <v>HD_LEASE_BONDSEIZURE</v>
      </c>
      <c r="L394" s="31" t="s">
        <v>6547</v>
      </c>
      <c r="M394" s="31" t="str">
        <f t="shared" si="31"/>
        <v>HD_계약_채권가압류</v>
      </c>
      <c r="N394" s="31" t="s">
        <v>6548</v>
      </c>
      <c r="O394" s="31" t="s">
        <v>6549</v>
      </c>
      <c r="P394" s="31" t="str">
        <f t="shared" si="32"/>
        <v>HD_LEASE_BONDSEIZURE</v>
      </c>
      <c r="Q394" s="31" t="s">
        <v>6550</v>
      </c>
      <c r="R394" s="31" t="str">
        <f t="shared" si="33"/>
        <v>CUST_CODE</v>
      </c>
      <c r="S394" s="31" t="s">
        <v>6551</v>
      </c>
      <c r="T394" s="31" t="str">
        <f t="shared" si="34"/>
        <v>거래처코드</v>
      </c>
      <c r="U394" s="31" t="s">
        <v>6548</v>
      </c>
    </row>
    <row r="395" spans="1:21" x14ac:dyDescent="0.3">
      <c r="A395" s="38" t="s">
        <v>5273</v>
      </c>
      <c r="B395" s="38" t="s">
        <v>5274</v>
      </c>
      <c r="C395" s="38" t="s">
        <v>4841</v>
      </c>
      <c r="D395" s="38" t="s">
        <v>4842</v>
      </c>
      <c r="E395" s="38" t="s">
        <v>4843</v>
      </c>
      <c r="F395" s="33" t="s">
        <v>4840</v>
      </c>
      <c r="G395" s="33" t="s">
        <v>399</v>
      </c>
      <c r="H395" s="38"/>
      <c r="J395" s="31" t="s">
        <v>6546</v>
      </c>
      <c r="K395" s="31" t="str">
        <f t="shared" si="30"/>
        <v>HD_LEASE_BONDSEIZURE</v>
      </c>
      <c r="L395" s="31" t="s">
        <v>6547</v>
      </c>
      <c r="M395" s="31" t="str">
        <f t="shared" si="31"/>
        <v>HD_계약_채권가압류</v>
      </c>
      <c r="N395" s="31" t="s">
        <v>6548</v>
      </c>
      <c r="O395" s="31" t="s">
        <v>6549</v>
      </c>
      <c r="P395" s="31" t="str">
        <f t="shared" si="32"/>
        <v>HD_LEASE_BONDSEIZURE</v>
      </c>
      <c r="Q395" s="31" t="s">
        <v>6550</v>
      </c>
      <c r="R395" s="31" t="str">
        <f t="shared" si="33"/>
        <v>SEQ</v>
      </c>
      <c r="S395" s="31" t="s">
        <v>6551</v>
      </c>
      <c r="T395" s="31" t="str">
        <f t="shared" si="34"/>
        <v>고객순번</v>
      </c>
      <c r="U395" s="31" t="s">
        <v>6548</v>
      </c>
    </row>
    <row r="396" spans="1:21" x14ac:dyDescent="0.3">
      <c r="A396" s="38" t="s">
        <v>5273</v>
      </c>
      <c r="B396" s="38" t="s">
        <v>5274</v>
      </c>
      <c r="C396" s="38" t="s">
        <v>5237</v>
      </c>
      <c r="D396" s="38" t="s">
        <v>5238</v>
      </c>
      <c r="E396" s="38" t="s">
        <v>4851</v>
      </c>
      <c r="F396" s="33" t="s">
        <v>4840</v>
      </c>
      <c r="G396" s="33" t="s">
        <v>399</v>
      </c>
      <c r="H396" s="38"/>
      <c r="J396" s="31" t="s">
        <v>6546</v>
      </c>
      <c r="K396" s="31" t="str">
        <f t="shared" si="30"/>
        <v>HD_LEASE_BONDSEIZURE</v>
      </c>
      <c r="L396" s="31" t="s">
        <v>6547</v>
      </c>
      <c r="M396" s="31" t="str">
        <f t="shared" si="31"/>
        <v>HD_계약_채권가압류</v>
      </c>
      <c r="N396" s="31" t="s">
        <v>6548</v>
      </c>
      <c r="O396" s="31" t="s">
        <v>6549</v>
      </c>
      <c r="P396" s="31" t="str">
        <f t="shared" si="32"/>
        <v>HD_LEASE_BONDSEIZURE</v>
      </c>
      <c r="Q396" s="31" t="s">
        <v>6550</v>
      </c>
      <c r="R396" s="31" t="str">
        <f t="shared" si="33"/>
        <v>RENT_YN</v>
      </c>
      <c r="S396" s="31" t="s">
        <v>6551</v>
      </c>
      <c r="T396" s="31" t="str">
        <f t="shared" si="34"/>
        <v>임대구분</v>
      </c>
      <c r="U396" s="31" t="s">
        <v>6548</v>
      </c>
    </row>
    <row r="397" spans="1:21" x14ac:dyDescent="0.3">
      <c r="A397" s="38" t="s">
        <v>5273</v>
      </c>
      <c r="B397" s="38" t="s">
        <v>5274</v>
      </c>
      <c r="C397" s="38" t="s">
        <v>5275</v>
      </c>
      <c r="D397" s="38" t="s">
        <v>4898</v>
      </c>
      <c r="E397" s="38" t="s">
        <v>4843</v>
      </c>
      <c r="F397" s="33" t="s">
        <v>4840</v>
      </c>
      <c r="G397" s="33" t="s">
        <v>399</v>
      </c>
      <c r="H397" s="38"/>
      <c r="J397" s="31" t="s">
        <v>6546</v>
      </c>
      <c r="K397" s="31" t="str">
        <f t="shared" si="30"/>
        <v>HD_LEASE_BONDSEIZURE</v>
      </c>
      <c r="L397" s="31" t="s">
        <v>6547</v>
      </c>
      <c r="M397" s="31" t="str">
        <f t="shared" si="31"/>
        <v>HD_계약_채권가압류</v>
      </c>
      <c r="N397" s="31" t="s">
        <v>6548</v>
      </c>
      <c r="O397" s="31" t="s">
        <v>6549</v>
      </c>
      <c r="P397" s="31" t="str">
        <f t="shared" si="32"/>
        <v>HD_LEASE_BONDSEIZURE</v>
      </c>
      <c r="Q397" s="31" t="s">
        <v>6550</v>
      </c>
      <c r="R397" s="31" t="str">
        <f t="shared" si="33"/>
        <v>BONDSEQ</v>
      </c>
      <c r="S397" s="31" t="s">
        <v>6551</v>
      </c>
      <c r="T397" s="31" t="str">
        <f t="shared" si="34"/>
        <v>순번</v>
      </c>
      <c r="U397" s="31" t="s">
        <v>6548</v>
      </c>
    </row>
    <row r="398" spans="1:21" x14ac:dyDescent="0.3">
      <c r="J398" s="31" t="s">
        <v>6546</v>
      </c>
      <c r="K398" s="31">
        <f t="shared" si="30"/>
        <v>0</v>
      </c>
      <c r="L398" s="31" t="s">
        <v>6547</v>
      </c>
      <c r="M398" s="31">
        <f t="shared" si="31"/>
        <v>0</v>
      </c>
      <c r="N398" s="31" t="s">
        <v>6548</v>
      </c>
      <c r="O398" s="31" t="s">
        <v>6549</v>
      </c>
      <c r="P398" s="31">
        <f t="shared" si="32"/>
        <v>0</v>
      </c>
      <c r="Q398" s="31" t="s">
        <v>6550</v>
      </c>
      <c r="R398" s="31">
        <f t="shared" si="33"/>
        <v>0</v>
      </c>
      <c r="S398" s="31" t="s">
        <v>6551</v>
      </c>
      <c r="T398" s="31">
        <f t="shared" si="34"/>
        <v>0</v>
      </c>
      <c r="U398" s="31" t="s">
        <v>6548</v>
      </c>
    </row>
    <row r="399" spans="1:21" x14ac:dyDescent="0.3">
      <c r="A399" s="38" t="s">
        <v>5273</v>
      </c>
      <c r="B399" s="38" t="s">
        <v>5274</v>
      </c>
      <c r="C399" s="38" t="s">
        <v>5276</v>
      </c>
      <c r="D399" s="38" t="s">
        <v>4958</v>
      </c>
      <c r="E399" s="38" t="s">
        <v>4985</v>
      </c>
      <c r="F399" s="33" t="s">
        <v>399</v>
      </c>
      <c r="G399" s="33" t="s">
        <v>399</v>
      </c>
      <c r="H399" s="38"/>
      <c r="J399" s="31" t="s">
        <v>6546</v>
      </c>
      <c r="K399" s="31" t="str">
        <f t="shared" si="30"/>
        <v>HD_LEASE_BONDSEIZURE</v>
      </c>
      <c r="L399" s="31" t="s">
        <v>6547</v>
      </c>
      <c r="M399" s="31" t="str">
        <f t="shared" si="31"/>
        <v>HD_계약_채권가압류</v>
      </c>
      <c r="N399" s="31" t="s">
        <v>6548</v>
      </c>
      <c r="O399" s="31" t="s">
        <v>6549</v>
      </c>
      <c r="P399" s="31" t="str">
        <f t="shared" si="32"/>
        <v>HD_LEASE_BONDSEIZURE</v>
      </c>
      <c r="Q399" s="31" t="s">
        <v>6550</v>
      </c>
      <c r="R399" s="31" t="str">
        <f t="shared" si="33"/>
        <v>SEIZURE_NO</v>
      </c>
      <c r="S399" s="31" t="s">
        <v>6551</v>
      </c>
      <c r="T399" s="31" t="str">
        <f t="shared" si="34"/>
        <v>사건번호</v>
      </c>
      <c r="U399" s="31" t="s">
        <v>6548</v>
      </c>
    </row>
    <row r="400" spans="1:21" x14ac:dyDescent="0.3">
      <c r="A400" s="38" t="s">
        <v>5273</v>
      </c>
      <c r="B400" s="38" t="s">
        <v>5274</v>
      </c>
      <c r="C400" s="38" t="s">
        <v>5277</v>
      </c>
      <c r="D400" s="38" t="s">
        <v>4962</v>
      </c>
      <c r="E400" s="38" t="s">
        <v>4985</v>
      </c>
      <c r="F400" s="33" t="s">
        <v>399</v>
      </c>
      <c r="G400" s="33" t="s">
        <v>399</v>
      </c>
      <c r="H400" s="38"/>
      <c r="J400" s="31" t="s">
        <v>6546</v>
      </c>
      <c r="K400" s="31" t="str">
        <f t="shared" si="30"/>
        <v>HD_LEASE_BONDSEIZURE</v>
      </c>
      <c r="L400" s="31" t="s">
        <v>6547</v>
      </c>
      <c r="M400" s="31" t="str">
        <f t="shared" si="31"/>
        <v>HD_계약_채권가압류</v>
      </c>
      <c r="N400" s="31" t="s">
        <v>6548</v>
      </c>
      <c r="O400" s="31" t="s">
        <v>6549</v>
      </c>
      <c r="P400" s="31" t="str">
        <f t="shared" si="32"/>
        <v>HD_LEASE_BONDSEIZURE</v>
      </c>
      <c r="Q400" s="31" t="s">
        <v>6550</v>
      </c>
      <c r="R400" s="31" t="str">
        <f t="shared" si="33"/>
        <v>SEIZOR</v>
      </c>
      <c r="S400" s="31" t="s">
        <v>6551</v>
      </c>
      <c r="T400" s="31" t="str">
        <f t="shared" si="34"/>
        <v>채권자</v>
      </c>
      <c r="U400" s="31" t="s">
        <v>6548</v>
      </c>
    </row>
    <row r="401" spans="1:21" x14ac:dyDescent="0.3">
      <c r="A401" s="38" t="s">
        <v>5273</v>
      </c>
      <c r="B401" s="38" t="s">
        <v>5274</v>
      </c>
      <c r="C401" s="38" t="s">
        <v>5278</v>
      </c>
      <c r="D401" s="38" t="s">
        <v>5279</v>
      </c>
      <c r="E401" s="38" t="s">
        <v>4884</v>
      </c>
      <c r="F401" s="33" t="s">
        <v>399</v>
      </c>
      <c r="G401" s="33" t="s">
        <v>399</v>
      </c>
      <c r="H401" s="38"/>
      <c r="J401" s="31" t="s">
        <v>6546</v>
      </c>
      <c r="K401" s="31" t="str">
        <f t="shared" si="30"/>
        <v>HD_LEASE_BONDSEIZURE</v>
      </c>
      <c r="L401" s="31" t="s">
        <v>6547</v>
      </c>
      <c r="M401" s="31" t="str">
        <f t="shared" si="31"/>
        <v>HD_계약_채권가압류</v>
      </c>
      <c r="N401" s="31" t="s">
        <v>6548</v>
      </c>
      <c r="O401" s="31" t="s">
        <v>6549</v>
      </c>
      <c r="P401" s="31" t="str">
        <f t="shared" si="32"/>
        <v>HD_LEASE_BONDSEIZURE</v>
      </c>
      <c r="Q401" s="31" t="s">
        <v>6550</v>
      </c>
      <c r="R401" s="31" t="str">
        <f t="shared" si="33"/>
        <v>SEIZUREAMT</v>
      </c>
      <c r="S401" s="31" t="s">
        <v>6551</v>
      </c>
      <c r="T401" s="31" t="str">
        <f t="shared" si="34"/>
        <v>청구금액</v>
      </c>
      <c r="U401" s="31" t="s">
        <v>6548</v>
      </c>
    </row>
    <row r="402" spans="1:21" x14ac:dyDescent="0.3">
      <c r="A402" s="38" t="s">
        <v>5273</v>
      </c>
      <c r="B402" s="38" t="s">
        <v>5274</v>
      </c>
      <c r="C402" s="38" t="s">
        <v>4973</v>
      </c>
      <c r="D402" s="38" t="s">
        <v>4974</v>
      </c>
      <c r="E402" s="38" t="s">
        <v>5280</v>
      </c>
      <c r="F402" s="33" t="s">
        <v>399</v>
      </c>
      <c r="G402" s="33" t="s">
        <v>399</v>
      </c>
      <c r="H402" s="38"/>
      <c r="J402" s="31" t="s">
        <v>6546</v>
      </c>
      <c r="K402" s="31" t="str">
        <f t="shared" si="30"/>
        <v>HD_LEASE_BONDSEIZURE</v>
      </c>
      <c r="L402" s="31" t="s">
        <v>6547</v>
      </c>
      <c r="M402" s="31" t="str">
        <f t="shared" si="31"/>
        <v>HD_계약_채권가압류</v>
      </c>
      <c r="N402" s="31" t="s">
        <v>6548</v>
      </c>
      <c r="O402" s="31" t="s">
        <v>6549</v>
      </c>
      <c r="P402" s="31" t="str">
        <f t="shared" si="32"/>
        <v>HD_LEASE_BONDSEIZURE</v>
      </c>
      <c r="Q402" s="31" t="s">
        <v>6550</v>
      </c>
      <c r="R402" s="31" t="str">
        <f t="shared" si="33"/>
        <v>REMARK</v>
      </c>
      <c r="S402" s="31" t="s">
        <v>6551</v>
      </c>
      <c r="T402" s="31" t="str">
        <f t="shared" si="34"/>
        <v>비고</v>
      </c>
      <c r="U402" s="31" t="s">
        <v>6548</v>
      </c>
    </row>
    <row r="403" spans="1:21" x14ac:dyDescent="0.3">
      <c r="A403" s="38" t="s">
        <v>5273</v>
      </c>
      <c r="B403" s="38" t="s">
        <v>5274</v>
      </c>
      <c r="C403" s="38" t="s">
        <v>5281</v>
      </c>
      <c r="D403" s="38" t="s">
        <v>5282</v>
      </c>
      <c r="E403" s="38" t="s">
        <v>4939</v>
      </c>
      <c r="F403" s="33" t="s">
        <v>399</v>
      </c>
      <c r="G403" s="33" t="s">
        <v>399</v>
      </c>
      <c r="H403" s="38"/>
      <c r="J403" s="31" t="s">
        <v>6546</v>
      </c>
      <c r="K403" s="31" t="str">
        <f t="shared" si="30"/>
        <v>HD_LEASE_BONDSEIZURE</v>
      </c>
      <c r="L403" s="31" t="s">
        <v>6547</v>
      </c>
      <c r="M403" s="31" t="str">
        <f t="shared" si="31"/>
        <v>HD_계약_채권가압류</v>
      </c>
      <c r="N403" s="31" t="s">
        <v>6548</v>
      </c>
      <c r="O403" s="31" t="s">
        <v>6549</v>
      </c>
      <c r="P403" s="31" t="str">
        <f t="shared" si="32"/>
        <v>HD_LEASE_BONDSEIZURE</v>
      </c>
      <c r="Q403" s="31" t="s">
        <v>6550</v>
      </c>
      <c r="R403" s="31" t="str">
        <f t="shared" si="33"/>
        <v>SEIZURE_NAME</v>
      </c>
      <c r="S403" s="31" t="s">
        <v>6551</v>
      </c>
      <c r="T403" s="31" t="str">
        <f t="shared" si="34"/>
        <v>사건명</v>
      </c>
      <c r="U403" s="31" t="s">
        <v>6548</v>
      </c>
    </row>
    <row r="404" spans="1:21" x14ac:dyDescent="0.3">
      <c r="A404" s="38" t="s">
        <v>5273</v>
      </c>
      <c r="B404" s="38" t="s">
        <v>5274</v>
      </c>
      <c r="C404" s="38" t="s">
        <v>5283</v>
      </c>
      <c r="D404" s="38" t="s">
        <v>5284</v>
      </c>
      <c r="E404" s="38" t="s">
        <v>4985</v>
      </c>
      <c r="F404" s="33" t="s">
        <v>399</v>
      </c>
      <c r="G404" s="33" t="s">
        <v>399</v>
      </c>
      <c r="H404" s="38"/>
      <c r="J404" s="31" t="s">
        <v>6546</v>
      </c>
      <c r="K404" s="31" t="str">
        <f t="shared" si="30"/>
        <v>HD_LEASE_BONDSEIZURE</v>
      </c>
      <c r="L404" s="31" t="s">
        <v>6547</v>
      </c>
      <c r="M404" s="31" t="str">
        <f t="shared" si="31"/>
        <v>HD_계약_채권가압류</v>
      </c>
      <c r="N404" s="31" t="s">
        <v>6548</v>
      </c>
      <c r="O404" s="31" t="s">
        <v>6549</v>
      </c>
      <c r="P404" s="31" t="str">
        <f t="shared" si="32"/>
        <v>HD_LEASE_BONDSEIZURE</v>
      </c>
      <c r="Q404" s="31" t="s">
        <v>6550</v>
      </c>
      <c r="R404" s="31" t="str">
        <f t="shared" si="33"/>
        <v>COURT</v>
      </c>
      <c r="S404" s="31" t="s">
        <v>6551</v>
      </c>
      <c r="T404" s="31" t="str">
        <f t="shared" si="34"/>
        <v>관할법원</v>
      </c>
      <c r="U404" s="31" t="s">
        <v>6548</v>
      </c>
    </row>
    <row r="405" spans="1:21" x14ac:dyDescent="0.3">
      <c r="A405" s="38" t="s">
        <v>5273</v>
      </c>
      <c r="B405" s="38" t="s">
        <v>5274</v>
      </c>
      <c r="C405" s="38" t="s">
        <v>5285</v>
      </c>
      <c r="D405" s="38" t="s">
        <v>5286</v>
      </c>
      <c r="E405" s="38" t="s">
        <v>4985</v>
      </c>
      <c r="F405" s="33" t="s">
        <v>399</v>
      </c>
      <c r="G405" s="33" t="s">
        <v>399</v>
      </c>
      <c r="H405" s="38"/>
      <c r="J405" s="31" t="s">
        <v>6546</v>
      </c>
      <c r="K405" s="31" t="str">
        <f t="shared" si="30"/>
        <v>HD_LEASE_BONDSEIZURE</v>
      </c>
      <c r="L405" s="31" t="s">
        <v>6547</v>
      </c>
      <c r="M405" s="31" t="str">
        <f t="shared" si="31"/>
        <v>HD_계약_채권가압류</v>
      </c>
      <c r="N405" s="31" t="s">
        <v>6548</v>
      </c>
      <c r="O405" s="31" t="s">
        <v>6549</v>
      </c>
      <c r="P405" s="31" t="str">
        <f t="shared" si="32"/>
        <v>HD_LEASE_BONDSEIZURE</v>
      </c>
      <c r="Q405" s="31" t="s">
        <v>6550</v>
      </c>
      <c r="R405" s="31" t="str">
        <f t="shared" si="33"/>
        <v>DEBT</v>
      </c>
      <c r="S405" s="31" t="s">
        <v>6551</v>
      </c>
      <c r="T405" s="31" t="str">
        <f t="shared" si="34"/>
        <v>채무자</v>
      </c>
      <c r="U405" s="31" t="s">
        <v>6548</v>
      </c>
    </row>
    <row r="406" spans="1:21" x14ac:dyDescent="0.3">
      <c r="A406" s="38" t="s">
        <v>5273</v>
      </c>
      <c r="B406" s="38" t="s">
        <v>5274</v>
      </c>
      <c r="C406" s="38" t="s">
        <v>5287</v>
      </c>
      <c r="D406" s="38" t="s">
        <v>5288</v>
      </c>
      <c r="E406" s="38" t="s">
        <v>4985</v>
      </c>
      <c r="F406" s="33" t="s">
        <v>399</v>
      </c>
      <c r="G406" s="33" t="s">
        <v>399</v>
      </c>
      <c r="H406" s="38"/>
      <c r="J406" s="31" t="s">
        <v>6546</v>
      </c>
      <c r="K406" s="31" t="str">
        <f t="shared" si="30"/>
        <v>HD_LEASE_BONDSEIZURE</v>
      </c>
      <c r="L406" s="31" t="s">
        <v>6547</v>
      </c>
      <c r="M406" s="31" t="str">
        <f t="shared" si="31"/>
        <v>HD_계약_채권가압류</v>
      </c>
      <c r="N406" s="31" t="s">
        <v>6548</v>
      </c>
      <c r="O406" s="31" t="s">
        <v>6549</v>
      </c>
      <c r="P406" s="31" t="str">
        <f t="shared" si="32"/>
        <v>HD_LEASE_BONDSEIZURE</v>
      </c>
      <c r="Q406" s="31" t="s">
        <v>6550</v>
      </c>
      <c r="R406" s="31" t="str">
        <f t="shared" si="33"/>
        <v>DEBT3</v>
      </c>
      <c r="S406" s="31" t="s">
        <v>6551</v>
      </c>
      <c r="T406" s="31" t="str">
        <f t="shared" si="34"/>
        <v>제3채무자</v>
      </c>
      <c r="U406" s="31" t="s">
        <v>6548</v>
      </c>
    </row>
    <row r="407" spans="1:21" x14ac:dyDescent="0.3">
      <c r="A407" s="38" t="s">
        <v>5273</v>
      </c>
      <c r="B407" s="38" t="s">
        <v>5274</v>
      </c>
      <c r="C407" s="38" t="s">
        <v>5289</v>
      </c>
      <c r="D407" s="38" t="s">
        <v>5290</v>
      </c>
      <c r="E407" s="38" t="s">
        <v>4985</v>
      </c>
      <c r="F407" s="33" t="s">
        <v>399</v>
      </c>
      <c r="G407" s="33" t="s">
        <v>399</v>
      </c>
      <c r="H407" s="38"/>
      <c r="J407" s="31" t="s">
        <v>6546</v>
      </c>
      <c r="K407" s="31" t="str">
        <f t="shared" si="30"/>
        <v>HD_LEASE_BONDSEIZURE</v>
      </c>
      <c r="L407" s="31" t="s">
        <v>6547</v>
      </c>
      <c r="M407" s="31" t="str">
        <f t="shared" si="31"/>
        <v>HD_계약_채권가압류</v>
      </c>
      <c r="N407" s="31" t="s">
        <v>6548</v>
      </c>
      <c r="O407" s="31" t="s">
        <v>6549</v>
      </c>
      <c r="P407" s="31" t="str">
        <f t="shared" si="32"/>
        <v>HD_LEASE_BONDSEIZURE</v>
      </c>
      <c r="Q407" s="31" t="s">
        <v>6550</v>
      </c>
      <c r="R407" s="31" t="str">
        <f t="shared" si="33"/>
        <v>REQUEST_BOND</v>
      </c>
      <c r="S407" s="31" t="s">
        <v>6551</v>
      </c>
      <c r="T407" s="31" t="str">
        <f t="shared" si="34"/>
        <v>청구채권</v>
      </c>
      <c r="U407" s="31" t="s">
        <v>6548</v>
      </c>
    </row>
    <row r="408" spans="1:21" x14ac:dyDescent="0.3">
      <c r="A408" s="38" t="s">
        <v>5273</v>
      </c>
      <c r="B408" s="38" t="s">
        <v>5274</v>
      </c>
      <c r="C408" s="38" t="s">
        <v>5291</v>
      </c>
      <c r="D408" s="38" t="s">
        <v>5292</v>
      </c>
      <c r="E408" s="38" t="s">
        <v>4939</v>
      </c>
      <c r="F408" s="33" t="s">
        <v>399</v>
      </c>
      <c r="G408" s="33" t="s">
        <v>399</v>
      </c>
      <c r="H408" s="38"/>
      <c r="J408" s="31" t="s">
        <v>6546</v>
      </c>
      <c r="K408" s="31" t="str">
        <f t="shared" si="30"/>
        <v>HD_LEASE_BONDSEIZURE</v>
      </c>
      <c r="L408" s="31" t="s">
        <v>6547</v>
      </c>
      <c r="M408" s="31" t="str">
        <f t="shared" si="31"/>
        <v>HD_계약_채권가압류</v>
      </c>
      <c r="N408" s="31" t="s">
        <v>6548</v>
      </c>
      <c r="O408" s="31" t="s">
        <v>6549</v>
      </c>
      <c r="P408" s="31" t="str">
        <f t="shared" si="32"/>
        <v>HD_LEASE_BONDSEIZURE</v>
      </c>
      <c r="Q408" s="31" t="s">
        <v>6550</v>
      </c>
      <c r="R408" s="31" t="str">
        <f t="shared" si="33"/>
        <v>REQUEST_CONTENT</v>
      </c>
      <c r="S408" s="31" t="s">
        <v>6551</v>
      </c>
      <c r="T408" s="31" t="str">
        <f t="shared" si="34"/>
        <v>청구내용</v>
      </c>
      <c r="U408" s="31" t="s">
        <v>6548</v>
      </c>
    </row>
    <row r="409" spans="1:21" x14ac:dyDescent="0.3">
      <c r="A409" s="38" t="s">
        <v>5273</v>
      </c>
      <c r="B409" s="38" t="s">
        <v>5274</v>
      </c>
      <c r="C409" s="38" t="s">
        <v>5293</v>
      </c>
      <c r="D409" s="38" t="s">
        <v>5294</v>
      </c>
      <c r="E409" s="38" t="s">
        <v>4881</v>
      </c>
      <c r="F409" s="33" t="s">
        <v>399</v>
      </c>
      <c r="G409" s="33" t="s">
        <v>399</v>
      </c>
      <c r="H409" s="38"/>
      <c r="J409" s="31" t="s">
        <v>6546</v>
      </c>
      <c r="K409" s="31" t="str">
        <f t="shared" si="30"/>
        <v>HD_LEASE_BONDSEIZURE</v>
      </c>
      <c r="L409" s="31" t="s">
        <v>6547</v>
      </c>
      <c r="M409" s="31" t="str">
        <f t="shared" si="31"/>
        <v>HD_계약_채권가압류</v>
      </c>
      <c r="N409" s="31" t="s">
        <v>6548</v>
      </c>
      <c r="O409" s="31" t="s">
        <v>6549</v>
      </c>
      <c r="P409" s="31" t="str">
        <f t="shared" si="32"/>
        <v>HD_LEASE_BONDSEIZURE</v>
      </c>
      <c r="Q409" s="31" t="s">
        <v>6550</v>
      </c>
      <c r="R409" s="31" t="str">
        <f t="shared" si="33"/>
        <v>DECISION_DATE</v>
      </c>
      <c r="S409" s="31" t="s">
        <v>6551</v>
      </c>
      <c r="T409" s="31" t="str">
        <f t="shared" si="34"/>
        <v>결정일</v>
      </c>
      <c r="U409" s="31" t="s">
        <v>6548</v>
      </c>
    </row>
    <row r="410" spans="1:21" x14ac:dyDescent="0.3">
      <c r="A410" s="38" t="s">
        <v>5273</v>
      </c>
      <c r="B410" s="38" t="s">
        <v>5274</v>
      </c>
      <c r="C410" s="38" t="s">
        <v>5295</v>
      </c>
      <c r="D410" s="38" t="s">
        <v>5296</v>
      </c>
      <c r="E410" s="38" t="s">
        <v>4881</v>
      </c>
      <c r="F410" s="33" t="s">
        <v>399</v>
      </c>
      <c r="G410" s="33" t="s">
        <v>399</v>
      </c>
      <c r="H410" s="38"/>
      <c r="J410" s="31" t="s">
        <v>6546</v>
      </c>
      <c r="K410" s="31" t="str">
        <f t="shared" si="30"/>
        <v>HD_LEASE_BONDSEIZURE</v>
      </c>
      <c r="L410" s="31" t="s">
        <v>6547</v>
      </c>
      <c r="M410" s="31" t="str">
        <f t="shared" si="31"/>
        <v>HD_계약_채권가압류</v>
      </c>
      <c r="N410" s="31" t="s">
        <v>6548</v>
      </c>
      <c r="O410" s="31" t="s">
        <v>6549</v>
      </c>
      <c r="P410" s="31" t="str">
        <f t="shared" si="32"/>
        <v>HD_LEASE_BONDSEIZURE</v>
      </c>
      <c r="Q410" s="31" t="s">
        <v>6550</v>
      </c>
      <c r="R410" s="31" t="str">
        <f t="shared" si="33"/>
        <v>RECEIPT_DATE</v>
      </c>
      <c r="S410" s="31" t="s">
        <v>6551</v>
      </c>
      <c r="T410" s="31" t="str">
        <f t="shared" si="34"/>
        <v>접수일</v>
      </c>
      <c r="U410" s="31" t="s">
        <v>6548</v>
      </c>
    </row>
    <row r="411" spans="1:21" x14ac:dyDescent="0.3">
      <c r="A411" s="38" t="s">
        <v>5273</v>
      </c>
      <c r="B411" s="38" t="s">
        <v>5274</v>
      </c>
      <c r="C411" s="38" t="s">
        <v>4966</v>
      </c>
      <c r="D411" s="38" t="s">
        <v>5297</v>
      </c>
      <c r="E411" s="38" t="s">
        <v>4851</v>
      </c>
      <c r="F411" s="33" t="s">
        <v>399</v>
      </c>
      <c r="G411" s="33" t="s">
        <v>399</v>
      </c>
      <c r="H411" s="38"/>
      <c r="J411" s="31" t="s">
        <v>6546</v>
      </c>
      <c r="K411" s="31" t="str">
        <f t="shared" si="30"/>
        <v>HD_LEASE_BONDSEIZURE</v>
      </c>
      <c r="L411" s="31" t="s">
        <v>6547</v>
      </c>
      <c r="M411" s="31" t="str">
        <f t="shared" si="31"/>
        <v>HD_계약_채권가압류</v>
      </c>
      <c r="N411" s="31" t="s">
        <v>6548</v>
      </c>
      <c r="O411" s="31" t="s">
        <v>6549</v>
      </c>
      <c r="P411" s="31" t="str">
        <f t="shared" si="32"/>
        <v>HD_LEASE_BONDSEIZURE</v>
      </c>
      <c r="Q411" s="31" t="s">
        <v>6550</v>
      </c>
      <c r="R411" s="31" t="str">
        <f t="shared" si="33"/>
        <v>CANCEL_YN</v>
      </c>
      <c r="S411" s="31" t="s">
        <v>6551</v>
      </c>
      <c r="T411" s="31" t="str">
        <f t="shared" si="34"/>
        <v>해제구분</v>
      </c>
      <c r="U411" s="31" t="s">
        <v>6548</v>
      </c>
    </row>
    <row r="412" spans="1:21" x14ac:dyDescent="0.3">
      <c r="A412" s="38" t="s">
        <v>5273</v>
      </c>
      <c r="B412" s="38" t="s">
        <v>5274</v>
      </c>
      <c r="C412" s="38" t="s">
        <v>4968</v>
      </c>
      <c r="D412" s="38" t="s">
        <v>5298</v>
      </c>
      <c r="E412" s="38" t="s">
        <v>4881</v>
      </c>
      <c r="F412" s="33" t="s">
        <v>399</v>
      </c>
      <c r="G412" s="33" t="s">
        <v>399</v>
      </c>
      <c r="H412" s="38"/>
      <c r="J412" s="31" t="s">
        <v>6546</v>
      </c>
      <c r="K412" s="31" t="str">
        <f t="shared" si="30"/>
        <v>HD_LEASE_BONDSEIZURE</v>
      </c>
      <c r="L412" s="31" t="s">
        <v>6547</v>
      </c>
      <c r="M412" s="31" t="str">
        <f t="shared" si="31"/>
        <v>HD_계약_채권가압류</v>
      </c>
      <c r="N412" s="31" t="s">
        <v>6548</v>
      </c>
      <c r="O412" s="31" t="s">
        <v>6549</v>
      </c>
      <c r="P412" s="31" t="str">
        <f t="shared" si="32"/>
        <v>HD_LEASE_BONDSEIZURE</v>
      </c>
      <c r="Q412" s="31" t="s">
        <v>6550</v>
      </c>
      <c r="R412" s="31" t="str">
        <f t="shared" si="33"/>
        <v>CANCEL_DATE</v>
      </c>
      <c r="S412" s="31" t="s">
        <v>6551</v>
      </c>
      <c r="T412" s="31" t="str">
        <f t="shared" si="34"/>
        <v>해제일자</v>
      </c>
      <c r="U412" s="31" t="s">
        <v>6548</v>
      </c>
    </row>
    <row r="413" spans="1:21" x14ac:dyDescent="0.3">
      <c r="A413" s="38" t="s">
        <v>5273</v>
      </c>
      <c r="B413" s="38" t="s">
        <v>5274</v>
      </c>
      <c r="C413" s="38" t="s">
        <v>5299</v>
      </c>
      <c r="D413" s="38" t="s">
        <v>5300</v>
      </c>
      <c r="E413" s="38" t="s">
        <v>4839</v>
      </c>
      <c r="F413" s="33" t="s">
        <v>399</v>
      </c>
      <c r="G413" s="33" t="s">
        <v>399</v>
      </c>
      <c r="H413" s="38"/>
      <c r="J413" s="31" t="s">
        <v>6546</v>
      </c>
      <c r="K413" s="31" t="str">
        <f t="shared" si="30"/>
        <v>HD_LEASE_BONDSEIZURE</v>
      </c>
      <c r="L413" s="31" t="s">
        <v>6547</v>
      </c>
      <c r="M413" s="31" t="str">
        <f t="shared" si="31"/>
        <v>HD_계약_채권가압류</v>
      </c>
      <c r="N413" s="31" t="s">
        <v>6548</v>
      </c>
      <c r="O413" s="31" t="s">
        <v>6549</v>
      </c>
      <c r="P413" s="31" t="str">
        <f t="shared" si="32"/>
        <v>HD_LEASE_BONDSEIZURE</v>
      </c>
      <c r="Q413" s="31" t="s">
        <v>6550</v>
      </c>
      <c r="R413" s="31" t="str">
        <f t="shared" si="33"/>
        <v>SEIZURE_CODE</v>
      </c>
      <c r="S413" s="31" t="s">
        <v>6551</v>
      </c>
      <c r="T413" s="31" t="str">
        <f t="shared" si="34"/>
        <v>채권자코드</v>
      </c>
      <c r="U413" s="31" t="s">
        <v>6548</v>
      </c>
    </row>
    <row r="414" spans="1:21" x14ac:dyDescent="0.3">
      <c r="A414" s="38" t="s">
        <v>5273</v>
      </c>
      <c r="B414" s="38" t="s">
        <v>5274</v>
      </c>
      <c r="C414" s="38" t="s">
        <v>5301</v>
      </c>
      <c r="D414" s="38" t="s">
        <v>5302</v>
      </c>
      <c r="E414" s="38" t="s">
        <v>4839</v>
      </c>
      <c r="F414" s="33" t="s">
        <v>399</v>
      </c>
      <c r="G414" s="33" t="s">
        <v>399</v>
      </c>
      <c r="H414" s="38"/>
      <c r="J414" s="31" t="s">
        <v>6546</v>
      </c>
      <c r="K414" s="31" t="str">
        <f t="shared" si="30"/>
        <v>HD_LEASE_BONDSEIZURE</v>
      </c>
      <c r="L414" s="31" t="s">
        <v>6547</v>
      </c>
      <c r="M414" s="31" t="str">
        <f t="shared" si="31"/>
        <v>HD_계약_채권가압류</v>
      </c>
      <c r="N414" s="31" t="s">
        <v>6548</v>
      </c>
      <c r="O414" s="31" t="s">
        <v>6549</v>
      </c>
      <c r="P414" s="31" t="str">
        <f t="shared" si="32"/>
        <v>HD_LEASE_BONDSEIZURE</v>
      </c>
      <c r="Q414" s="31" t="s">
        <v>6550</v>
      </c>
      <c r="R414" s="31" t="str">
        <f t="shared" si="33"/>
        <v>DEBT_CODE</v>
      </c>
      <c r="S414" s="31" t="s">
        <v>6551</v>
      </c>
      <c r="T414" s="31" t="str">
        <f t="shared" si="34"/>
        <v>채무자코드</v>
      </c>
      <c r="U414" s="31" t="s">
        <v>6548</v>
      </c>
    </row>
    <row r="415" spans="1:21" x14ac:dyDescent="0.3">
      <c r="A415" s="38" t="s">
        <v>5273</v>
      </c>
      <c r="B415" s="38" t="s">
        <v>5274</v>
      </c>
      <c r="C415" s="38" t="s">
        <v>5303</v>
      </c>
      <c r="D415" s="38" t="s">
        <v>5304</v>
      </c>
      <c r="E415" s="38" t="s">
        <v>4839</v>
      </c>
      <c r="F415" s="33" t="s">
        <v>399</v>
      </c>
      <c r="G415" s="33" t="s">
        <v>399</v>
      </c>
      <c r="H415" s="38"/>
      <c r="J415" s="31" t="s">
        <v>6546</v>
      </c>
      <c r="K415" s="31" t="str">
        <f t="shared" si="30"/>
        <v>HD_LEASE_BONDSEIZURE</v>
      </c>
      <c r="L415" s="31" t="s">
        <v>6547</v>
      </c>
      <c r="M415" s="31" t="str">
        <f t="shared" si="31"/>
        <v>HD_계약_채권가압류</v>
      </c>
      <c r="N415" s="31" t="s">
        <v>6548</v>
      </c>
      <c r="O415" s="31" t="s">
        <v>6549</v>
      </c>
      <c r="P415" s="31" t="str">
        <f t="shared" si="32"/>
        <v>HD_LEASE_BONDSEIZURE</v>
      </c>
      <c r="Q415" s="31" t="s">
        <v>6550</v>
      </c>
      <c r="R415" s="31" t="str">
        <f t="shared" si="33"/>
        <v>DEBT3_CODE</v>
      </c>
      <c r="S415" s="31" t="s">
        <v>6551</v>
      </c>
      <c r="T415" s="31" t="str">
        <f t="shared" si="34"/>
        <v>제3채무자코드</v>
      </c>
      <c r="U415" s="31" t="s">
        <v>6548</v>
      </c>
    </row>
    <row r="416" spans="1:21" x14ac:dyDescent="0.3">
      <c r="A416" s="38" t="s">
        <v>5273</v>
      </c>
      <c r="B416" s="38" t="s">
        <v>5274</v>
      </c>
      <c r="C416" s="38" t="s">
        <v>5305</v>
      </c>
      <c r="D416" s="38" t="s">
        <v>5306</v>
      </c>
      <c r="E416" s="38" t="s">
        <v>4839</v>
      </c>
      <c r="F416" s="33" t="s">
        <v>399</v>
      </c>
      <c r="G416" s="33" t="s">
        <v>399</v>
      </c>
      <c r="H416" s="38"/>
      <c r="J416" s="31" t="s">
        <v>6546</v>
      </c>
      <c r="K416" s="31" t="str">
        <f t="shared" si="30"/>
        <v>HD_LEASE_BONDSEIZURE</v>
      </c>
      <c r="L416" s="31" t="s">
        <v>6547</v>
      </c>
      <c r="M416" s="31" t="str">
        <f t="shared" si="31"/>
        <v>HD_계약_채권가압류</v>
      </c>
      <c r="N416" s="31" t="s">
        <v>6548</v>
      </c>
      <c r="O416" s="31" t="s">
        <v>6549</v>
      </c>
      <c r="P416" s="31" t="str">
        <f t="shared" si="32"/>
        <v>HD_LEASE_BONDSEIZURE</v>
      </c>
      <c r="Q416" s="31" t="s">
        <v>6550</v>
      </c>
      <c r="R416" s="31" t="str">
        <f t="shared" si="33"/>
        <v>DEBT_RELATION</v>
      </c>
      <c r="S416" s="31" t="s">
        <v>6551</v>
      </c>
      <c r="T416" s="31" t="str">
        <f t="shared" si="34"/>
        <v>채무자와의관계</v>
      </c>
      <c r="U416" s="31" t="s">
        <v>6548</v>
      </c>
    </row>
    <row r="417" spans="1:21" x14ac:dyDescent="0.3">
      <c r="A417" s="38" t="s">
        <v>5273</v>
      </c>
      <c r="B417" s="38" t="s">
        <v>5274</v>
      </c>
      <c r="C417" s="38" t="s">
        <v>4887</v>
      </c>
      <c r="D417" s="38" t="s">
        <v>4888</v>
      </c>
      <c r="E417" s="38" t="s">
        <v>4848</v>
      </c>
      <c r="F417" s="33" t="s">
        <v>399</v>
      </c>
      <c r="G417" s="33" t="s">
        <v>399</v>
      </c>
      <c r="H417" s="38"/>
      <c r="J417" s="31" t="s">
        <v>6546</v>
      </c>
      <c r="K417" s="31" t="str">
        <f t="shared" si="30"/>
        <v>HD_LEASE_BONDSEIZURE</v>
      </c>
      <c r="L417" s="31" t="s">
        <v>6547</v>
      </c>
      <c r="M417" s="31" t="str">
        <f t="shared" si="31"/>
        <v>HD_계약_채권가압류</v>
      </c>
      <c r="N417" s="31" t="s">
        <v>6548</v>
      </c>
      <c r="O417" s="31" t="s">
        <v>6549</v>
      </c>
      <c r="P417" s="31" t="str">
        <f t="shared" si="32"/>
        <v>HD_LEASE_BONDSEIZURE</v>
      </c>
      <c r="Q417" s="31" t="s">
        <v>6550</v>
      </c>
      <c r="R417" s="31" t="str">
        <f t="shared" si="33"/>
        <v>INPUT_DUTY_ID</v>
      </c>
      <c r="S417" s="31" t="s">
        <v>6551</v>
      </c>
      <c r="T417" s="31" t="str">
        <f t="shared" si="34"/>
        <v>입력담당</v>
      </c>
      <c r="U417" s="31" t="s">
        <v>6548</v>
      </c>
    </row>
    <row r="418" spans="1:21" x14ac:dyDescent="0.3">
      <c r="A418" s="38" t="s">
        <v>5273</v>
      </c>
      <c r="B418" s="38" t="s">
        <v>5274</v>
      </c>
      <c r="C418" s="38" t="s">
        <v>4889</v>
      </c>
      <c r="D418" s="38" t="s">
        <v>4890</v>
      </c>
      <c r="E418" s="38" t="s">
        <v>4863</v>
      </c>
      <c r="F418" s="33" t="s">
        <v>399</v>
      </c>
      <c r="G418" s="33" t="s">
        <v>399</v>
      </c>
      <c r="H418" s="38"/>
      <c r="J418" s="31" t="s">
        <v>6546</v>
      </c>
      <c r="K418" s="31" t="str">
        <f t="shared" si="30"/>
        <v>HD_LEASE_BONDSEIZURE</v>
      </c>
      <c r="L418" s="31" t="s">
        <v>6547</v>
      </c>
      <c r="M418" s="31" t="str">
        <f t="shared" si="31"/>
        <v>HD_계약_채권가압류</v>
      </c>
      <c r="N418" s="31" t="s">
        <v>6548</v>
      </c>
      <c r="O418" s="31" t="s">
        <v>6549</v>
      </c>
      <c r="P418" s="31" t="str">
        <f t="shared" si="32"/>
        <v>HD_LEASE_BONDSEIZURE</v>
      </c>
      <c r="Q418" s="31" t="s">
        <v>6550</v>
      </c>
      <c r="R418" s="31" t="str">
        <f t="shared" si="33"/>
        <v>INPUT_DATE</v>
      </c>
      <c r="S418" s="31" t="s">
        <v>6551</v>
      </c>
      <c r="T418" s="31" t="str">
        <f t="shared" si="34"/>
        <v>입력일시</v>
      </c>
      <c r="U418" s="31" t="s">
        <v>6548</v>
      </c>
    </row>
    <row r="419" spans="1:21" x14ac:dyDescent="0.3">
      <c r="A419" s="38" t="s">
        <v>5273</v>
      </c>
      <c r="B419" s="38" t="s">
        <v>5274</v>
      </c>
      <c r="C419" s="38" t="s">
        <v>4891</v>
      </c>
      <c r="D419" s="38" t="s">
        <v>4892</v>
      </c>
      <c r="E419" s="38" t="s">
        <v>4848</v>
      </c>
      <c r="F419" s="33" t="s">
        <v>399</v>
      </c>
      <c r="G419" s="33" t="s">
        <v>399</v>
      </c>
      <c r="H419" s="38"/>
      <c r="J419" s="31" t="s">
        <v>6546</v>
      </c>
      <c r="K419" s="31" t="str">
        <f t="shared" si="30"/>
        <v>HD_LEASE_BONDSEIZURE</v>
      </c>
      <c r="L419" s="31" t="s">
        <v>6547</v>
      </c>
      <c r="M419" s="31" t="str">
        <f t="shared" si="31"/>
        <v>HD_계약_채권가압류</v>
      </c>
      <c r="N419" s="31" t="s">
        <v>6548</v>
      </c>
      <c r="O419" s="31" t="s">
        <v>6549</v>
      </c>
      <c r="P419" s="31" t="str">
        <f t="shared" si="32"/>
        <v>HD_LEASE_BONDSEIZURE</v>
      </c>
      <c r="Q419" s="31" t="s">
        <v>6550</v>
      </c>
      <c r="R419" s="31" t="str">
        <f t="shared" si="33"/>
        <v>CHG_DUTY_ID</v>
      </c>
      <c r="S419" s="31" t="s">
        <v>6551</v>
      </c>
      <c r="T419" s="31" t="str">
        <f t="shared" si="34"/>
        <v>수정담당</v>
      </c>
      <c r="U419" s="31" t="s">
        <v>6548</v>
      </c>
    </row>
    <row r="420" spans="1:21" x14ac:dyDescent="0.3">
      <c r="A420" s="38" t="s">
        <v>5273</v>
      </c>
      <c r="B420" s="38" t="s">
        <v>5274</v>
      </c>
      <c r="C420" s="38" t="s">
        <v>4893</v>
      </c>
      <c r="D420" s="38" t="s">
        <v>4894</v>
      </c>
      <c r="E420" s="38" t="s">
        <v>4863</v>
      </c>
      <c r="F420" s="33" t="s">
        <v>399</v>
      </c>
      <c r="G420" s="33" t="s">
        <v>399</v>
      </c>
      <c r="H420" s="38"/>
      <c r="J420" s="31" t="s">
        <v>6546</v>
      </c>
      <c r="K420" s="31" t="str">
        <f t="shared" si="30"/>
        <v>HD_LEASE_BONDSEIZURE</v>
      </c>
      <c r="L420" s="31" t="s">
        <v>6547</v>
      </c>
      <c r="M420" s="31" t="str">
        <f t="shared" si="31"/>
        <v>HD_계약_채권가압류</v>
      </c>
      <c r="N420" s="31" t="s">
        <v>6548</v>
      </c>
      <c r="O420" s="31" t="s">
        <v>6549</v>
      </c>
      <c r="P420" s="31" t="str">
        <f t="shared" si="32"/>
        <v>HD_LEASE_BONDSEIZURE</v>
      </c>
      <c r="Q420" s="31" t="s">
        <v>6550</v>
      </c>
      <c r="R420" s="31" t="str">
        <f t="shared" si="33"/>
        <v>CHG_DATE</v>
      </c>
      <c r="S420" s="31" t="s">
        <v>6551</v>
      </c>
      <c r="T420" s="31" t="str">
        <f t="shared" si="34"/>
        <v>수정일시</v>
      </c>
      <c r="U420" s="31" t="s">
        <v>6548</v>
      </c>
    </row>
    <row r="421" spans="1:21" x14ac:dyDescent="0.3">
      <c r="A421" s="38" t="s">
        <v>5307</v>
      </c>
      <c r="B421" s="38" t="s">
        <v>5308</v>
      </c>
      <c r="C421" s="38" t="s">
        <v>4849</v>
      </c>
      <c r="D421" s="38" t="s">
        <v>4850</v>
      </c>
      <c r="E421" s="38" t="s">
        <v>4851</v>
      </c>
      <c r="F421" s="33" t="s">
        <v>4840</v>
      </c>
      <c r="G421" s="33" t="s">
        <v>4840</v>
      </c>
      <c r="H421" s="38" t="s">
        <v>5005</v>
      </c>
      <c r="J421" s="31" t="s">
        <v>6546</v>
      </c>
      <c r="K421" s="31" t="str">
        <f t="shared" si="30"/>
        <v>HD_REFER_SELLCREATE</v>
      </c>
      <c r="L421" s="31" t="s">
        <v>6547</v>
      </c>
      <c r="M421" s="31" t="str">
        <f t="shared" si="31"/>
        <v>HD_기본_공급세대생성</v>
      </c>
      <c r="N421" s="31" t="s">
        <v>6548</v>
      </c>
      <c r="O421" s="31" t="s">
        <v>6549</v>
      </c>
      <c r="P421" s="31" t="str">
        <f t="shared" si="32"/>
        <v>HD_REFER_SELLCREATE</v>
      </c>
      <c r="Q421" s="31" t="s">
        <v>6550</v>
      </c>
      <c r="R421" s="31" t="str">
        <f t="shared" si="33"/>
        <v>HOUSETAG</v>
      </c>
      <c r="S421" s="31" t="s">
        <v>6551</v>
      </c>
      <c r="T421" s="31" t="str">
        <f t="shared" si="34"/>
        <v>분양구분</v>
      </c>
      <c r="U421" s="31" t="s">
        <v>6548</v>
      </c>
    </row>
    <row r="422" spans="1:21" x14ac:dyDescent="0.3">
      <c r="A422" s="38" t="s">
        <v>5307</v>
      </c>
      <c r="B422" s="38" t="s">
        <v>5308</v>
      </c>
      <c r="C422" s="38" t="s">
        <v>4846</v>
      </c>
      <c r="D422" s="38" t="s">
        <v>4867</v>
      </c>
      <c r="E422" s="38" t="s">
        <v>4848</v>
      </c>
      <c r="F422" s="33" t="s">
        <v>4840</v>
      </c>
      <c r="G422" s="33" t="s">
        <v>4840</v>
      </c>
      <c r="H422" s="38"/>
      <c r="J422" s="31" t="s">
        <v>6546</v>
      </c>
      <c r="K422" s="31" t="str">
        <f t="shared" si="30"/>
        <v>HD_REFER_SELLCREATE</v>
      </c>
      <c r="L422" s="31" t="s">
        <v>6547</v>
      </c>
      <c r="M422" s="31" t="str">
        <f t="shared" si="31"/>
        <v>HD_기본_공급세대생성</v>
      </c>
      <c r="N422" s="31" t="s">
        <v>6548</v>
      </c>
      <c r="O422" s="31" t="s">
        <v>6549</v>
      </c>
      <c r="P422" s="31" t="str">
        <f t="shared" si="32"/>
        <v>HD_REFER_SELLCREATE</v>
      </c>
      <c r="Q422" s="31" t="s">
        <v>6550</v>
      </c>
      <c r="R422" s="31" t="str">
        <f t="shared" si="33"/>
        <v>DEPT_CODE</v>
      </c>
      <c r="S422" s="31" t="s">
        <v>6551</v>
      </c>
      <c r="T422" s="31" t="str">
        <f t="shared" si="34"/>
        <v>사업코드</v>
      </c>
      <c r="U422" s="31" t="s">
        <v>6548</v>
      </c>
    </row>
    <row r="423" spans="1:21" x14ac:dyDescent="0.3">
      <c r="A423" s="38" t="s">
        <v>5307</v>
      </c>
      <c r="B423" s="38" t="s">
        <v>5308</v>
      </c>
      <c r="C423" s="38" t="s">
        <v>4841</v>
      </c>
      <c r="D423" s="38" t="s">
        <v>4898</v>
      </c>
      <c r="E423" s="38" t="s">
        <v>4843</v>
      </c>
      <c r="F423" s="33" t="s">
        <v>4840</v>
      </c>
      <c r="G423" s="33" t="s">
        <v>399</v>
      </c>
      <c r="H423" s="38"/>
      <c r="J423" s="31" t="s">
        <v>6546</v>
      </c>
      <c r="K423" s="31" t="str">
        <f t="shared" si="30"/>
        <v>HD_REFER_SELLCREATE</v>
      </c>
      <c r="L423" s="31" t="s">
        <v>6547</v>
      </c>
      <c r="M423" s="31" t="str">
        <f t="shared" si="31"/>
        <v>HD_기본_공급세대생성</v>
      </c>
      <c r="N423" s="31" t="s">
        <v>6548</v>
      </c>
      <c r="O423" s="31" t="s">
        <v>6549</v>
      </c>
      <c r="P423" s="31" t="str">
        <f t="shared" si="32"/>
        <v>HD_REFER_SELLCREATE</v>
      </c>
      <c r="Q423" s="31" t="s">
        <v>6550</v>
      </c>
      <c r="R423" s="31" t="str">
        <f t="shared" si="33"/>
        <v>SEQ</v>
      </c>
      <c r="S423" s="31" t="s">
        <v>6551</v>
      </c>
      <c r="T423" s="31" t="str">
        <f t="shared" si="34"/>
        <v>순번</v>
      </c>
      <c r="U423" s="31" t="s">
        <v>6548</v>
      </c>
    </row>
    <row r="424" spans="1:21" x14ac:dyDescent="0.3">
      <c r="A424" s="38" t="s">
        <v>5307</v>
      </c>
      <c r="B424" s="38" t="s">
        <v>5308</v>
      </c>
      <c r="C424" s="38" t="s">
        <v>4994</v>
      </c>
      <c r="D424" s="38" t="s">
        <v>4995</v>
      </c>
      <c r="E424" s="38" t="s">
        <v>4921</v>
      </c>
      <c r="F424" s="33" t="s">
        <v>399</v>
      </c>
      <c r="G424" s="33" t="s">
        <v>399</v>
      </c>
      <c r="H424" s="38"/>
      <c r="J424" s="31" t="s">
        <v>6546</v>
      </c>
      <c r="K424" s="31" t="str">
        <f t="shared" si="30"/>
        <v>HD_REFER_SELLCREATE</v>
      </c>
      <c r="L424" s="31" t="s">
        <v>6547</v>
      </c>
      <c r="M424" s="31" t="str">
        <f t="shared" si="31"/>
        <v>HD_기본_공급세대생성</v>
      </c>
      <c r="N424" s="31" t="s">
        <v>6548</v>
      </c>
      <c r="O424" s="31" t="s">
        <v>6549</v>
      </c>
      <c r="P424" s="31" t="str">
        <f t="shared" si="32"/>
        <v>HD_REFER_SELLCREATE</v>
      </c>
      <c r="Q424" s="31" t="s">
        <v>6550</v>
      </c>
      <c r="R424" s="31" t="str">
        <f t="shared" si="33"/>
        <v>SQUARE</v>
      </c>
      <c r="S424" s="31" t="s">
        <v>6551</v>
      </c>
      <c r="T424" s="31" t="str">
        <f t="shared" si="34"/>
        <v>평형</v>
      </c>
      <c r="U424" s="31" t="s">
        <v>6548</v>
      </c>
    </row>
    <row r="425" spans="1:21" x14ac:dyDescent="0.3">
      <c r="A425" s="38" t="s">
        <v>5307</v>
      </c>
      <c r="B425" s="38" t="s">
        <v>5308</v>
      </c>
      <c r="C425" s="38" t="s">
        <v>4832</v>
      </c>
      <c r="D425" s="38" t="s">
        <v>4832</v>
      </c>
      <c r="E425" s="38" t="s">
        <v>4997</v>
      </c>
      <c r="F425" s="33" t="s">
        <v>399</v>
      </c>
      <c r="G425" s="33" t="s">
        <v>399</v>
      </c>
      <c r="H425" s="38"/>
      <c r="J425" s="31" t="s">
        <v>6546</v>
      </c>
      <c r="K425" s="31" t="str">
        <f t="shared" si="30"/>
        <v>HD_REFER_SELLCREATE</v>
      </c>
      <c r="L425" s="31" t="s">
        <v>6547</v>
      </c>
      <c r="M425" s="31" t="str">
        <f t="shared" si="31"/>
        <v>HD_기본_공급세대생성</v>
      </c>
      <c r="N425" s="31" t="s">
        <v>6548</v>
      </c>
      <c r="O425" s="31" t="s">
        <v>6549</v>
      </c>
      <c r="P425" s="31" t="str">
        <f t="shared" si="32"/>
        <v>HD_REFER_SELLCREATE</v>
      </c>
      <c r="Q425" s="31" t="s">
        <v>6550</v>
      </c>
      <c r="R425" s="31" t="str">
        <f t="shared" si="33"/>
        <v>TYPE</v>
      </c>
      <c r="S425" s="31" t="s">
        <v>6551</v>
      </c>
      <c r="T425" s="31" t="str">
        <f t="shared" si="34"/>
        <v>TYPE</v>
      </c>
      <c r="U425" s="31" t="s">
        <v>6548</v>
      </c>
    </row>
    <row r="426" spans="1:21" x14ac:dyDescent="0.3">
      <c r="A426" s="38" t="s">
        <v>5307</v>
      </c>
      <c r="B426" s="38" t="s">
        <v>5308</v>
      </c>
      <c r="C426" s="38" t="s">
        <v>4998</v>
      </c>
      <c r="D426" s="38" t="s">
        <v>4999</v>
      </c>
      <c r="E426" s="38" t="s">
        <v>4851</v>
      </c>
      <c r="F426" s="33" t="s">
        <v>399</v>
      </c>
      <c r="G426" s="33" t="s">
        <v>399</v>
      </c>
      <c r="H426" s="38"/>
      <c r="J426" s="31" t="s">
        <v>6546</v>
      </c>
      <c r="K426" s="31" t="str">
        <f t="shared" si="30"/>
        <v>HD_REFER_SELLCREATE</v>
      </c>
      <c r="L426" s="31" t="s">
        <v>6547</v>
      </c>
      <c r="M426" s="31" t="str">
        <f t="shared" si="31"/>
        <v>HD_기본_공급세대생성</v>
      </c>
      <c r="N426" s="31" t="s">
        <v>6548</v>
      </c>
      <c r="O426" s="31" t="s">
        <v>6549</v>
      </c>
      <c r="P426" s="31" t="str">
        <f t="shared" si="32"/>
        <v>HD_REFER_SELLCREATE</v>
      </c>
      <c r="Q426" s="31" t="s">
        <v>6550</v>
      </c>
      <c r="R426" s="31" t="str">
        <f t="shared" si="33"/>
        <v>CLASS</v>
      </c>
      <c r="S426" s="31" t="s">
        <v>6551</v>
      </c>
      <c r="T426" s="31" t="str">
        <f t="shared" si="34"/>
        <v>군</v>
      </c>
      <c r="U426" s="31" t="s">
        <v>6548</v>
      </c>
    </row>
    <row r="427" spans="1:21" x14ac:dyDescent="0.3">
      <c r="A427" s="38" t="s">
        <v>5307</v>
      </c>
      <c r="B427" s="38" t="s">
        <v>5308</v>
      </c>
      <c r="C427" s="38" t="s">
        <v>5245</v>
      </c>
      <c r="D427" s="38" t="s">
        <v>5001</v>
      </c>
      <c r="E427" s="38" t="s">
        <v>4956</v>
      </c>
      <c r="F427" s="33" t="s">
        <v>399</v>
      </c>
      <c r="G427" s="33" t="s">
        <v>399</v>
      </c>
      <c r="H427" s="38"/>
      <c r="J427" s="31" t="s">
        <v>6546</v>
      </c>
      <c r="K427" s="31" t="str">
        <f t="shared" si="30"/>
        <v>HD_REFER_SELLCREATE</v>
      </c>
      <c r="L427" s="31" t="s">
        <v>6547</v>
      </c>
      <c r="M427" s="31" t="str">
        <f t="shared" si="31"/>
        <v>HD_기본_공급세대생성</v>
      </c>
      <c r="N427" s="31" t="s">
        <v>6548</v>
      </c>
      <c r="O427" s="31" t="s">
        <v>6549</v>
      </c>
      <c r="P427" s="31" t="str">
        <f t="shared" si="32"/>
        <v>HD_REFER_SELLCREATE</v>
      </c>
      <c r="Q427" s="31" t="s">
        <v>6550</v>
      </c>
      <c r="R427" s="31" t="str">
        <f t="shared" si="33"/>
        <v>OPTIONS</v>
      </c>
      <c r="S427" s="31" t="s">
        <v>6551</v>
      </c>
      <c r="T427" s="31" t="str">
        <f t="shared" si="34"/>
        <v>선택사양코드</v>
      </c>
      <c r="U427" s="31" t="s">
        <v>6548</v>
      </c>
    </row>
    <row r="428" spans="1:21" x14ac:dyDescent="0.3">
      <c r="A428" s="38" t="s">
        <v>5307</v>
      </c>
      <c r="B428" s="38" t="s">
        <v>5308</v>
      </c>
      <c r="C428" s="38" t="s">
        <v>5309</v>
      </c>
      <c r="D428" s="38" t="s">
        <v>5310</v>
      </c>
      <c r="E428" s="38" t="s">
        <v>4854</v>
      </c>
      <c r="F428" s="33" t="s">
        <v>399</v>
      </c>
      <c r="G428" s="33" t="s">
        <v>399</v>
      </c>
      <c r="H428" s="38"/>
      <c r="J428" s="31" t="s">
        <v>6546</v>
      </c>
      <c r="K428" s="31" t="str">
        <f t="shared" si="30"/>
        <v>HD_REFER_SELLCREATE</v>
      </c>
      <c r="L428" s="31" t="s">
        <v>6547</v>
      </c>
      <c r="M428" s="31" t="str">
        <f t="shared" si="31"/>
        <v>HD_기본_공급세대생성</v>
      </c>
      <c r="N428" s="31" t="s">
        <v>6548</v>
      </c>
      <c r="O428" s="31" t="s">
        <v>6549</v>
      </c>
      <c r="P428" s="31" t="str">
        <f t="shared" si="32"/>
        <v>HD_REFER_SELLCREATE</v>
      </c>
      <c r="Q428" s="31" t="s">
        <v>6550</v>
      </c>
      <c r="R428" s="31" t="str">
        <f t="shared" si="33"/>
        <v>START_BUILDNO</v>
      </c>
      <c r="S428" s="31" t="s">
        <v>6551</v>
      </c>
      <c r="T428" s="31" t="str">
        <f t="shared" si="34"/>
        <v>시작동</v>
      </c>
      <c r="U428" s="31" t="s">
        <v>6548</v>
      </c>
    </row>
    <row r="429" spans="1:21" x14ac:dyDescent="0.3">
      <c r="A429" s="38" t="s">
        <v>5307</v>
      </c>
      <c r="B429" s="38" t="s">
        <v>5308</v>
      </c>
      <c r="C429" s="38" t="s">
        <v>5311</v>
      </c>
      <c r="D429" s="38" t="s">
        <v>5312</v>
      </c>
      <c r="E429" s="38" t="s">
        <v>4854</v>
      </c>
      <c r="F429" s="33" t="s">
        <v>399</v>
      </c>
      <c r="G429" s="33" t="s">
        <v>399</v>
      </c>
      <c r="H429" s="38"/>
      <c r="J429" s="31" t="s">
        <v>6546</v>
      </c>
      <c r="K429" s="31" t="str">
        <f t="shared" si="30"/>
        <v>HD_REFER_SELLCREATE</v>
      </c>
      <c r="L429" s="31" t="s">
        <v>6547</v>
      </c>
      <c r="M429" s="31" t="str">
        <f t="shared" si="31"/>
        <v>HD_기본_공급세대생성</v>
      </c>
      <c r="N429" s="31" t="s">
        <v>6548</v>
      </c>
      <c r="O429" s="31" t="s">
        <v>6549</v>
      </c>
      <c r="P429" s="31" t="str">
        <f t="shared" si="32"/>
        <v>HD_REFER_SELLCREATE</v>
      </c>
      <c r="Q429" s="31" t="s">
        <v>6550</v>
      </c>
      <c r="R429" s="31" t="str">
        <f t="shared" si="33"/>
        <v>START_HOUSENO</v>
      </c>
      <c r="S429" s="31" t="s">
        <v>6551</v>
      </c>
      <c r="T429" s="31" t="str">
        <f t="shared" si="34"/>
        <v>시작호수</v>
      </c>
      <c r="U429" s="31" t="s">
        <v>6548</v>
      </c>
    </row>
    <row r="430" spans="1:21" x14ac:dyDescent="0.3">
      <c r="A430" s="38" t="s">
        <v>5307</v>
      </c>
      <c r="B430" s="38" t="s">
        <v>5308</v>
      </c>
      <c r="C430" s="38" t="s">
        <v>5313</v>
      </c>
      <c r="D430" s="38" t="s">
        <v>5314</v>
      </c>
      <c r="E430" s="38" t="s">
        <v>4854</v>
      </c>
      <c r="F430" s="33" t="s">
        <v>399</v>
      </c>
      <c r="G430" s="33" t="s">
        <v>399</v>
      </c>
      <c r="H430" s="38"/>
      <c r="J430" s="31" t="s">
        <v>6546</v>
      </c>
      <c r="K430" s="31" t="str">
        <f t="shared" si="30"/>
        <v>HD_REFER_SELLCREATE</v>
      </c>
      <c r="L430" s="31" t="s">
        <v>6547</v>
      </c>
      <c r="M430" s="31" t="str">
        <f t="shared" si="31"/>
        <v>HD_기본_공급세대생성</v>
      </c>
      <c r="N430" s="31" t="s">
        <v>6548</v>
      </c>
      <c r="O430" s="31" t="s">
        <v>6549</v>
      </c>
      <c r="P430" s="31" t="str">
        <f t="shared" si="32"/>
        <v>HD_REFER_SELLCREATE</v>
      </c>
      <c r="Q430" s="31" t="s">
        <v>6550</v>
      </c>
      <c r="R430" s="31" t="str">
        <f t="shared" si="33"/>
        <v>END_HOUSENO</v>
      </c>
      <c r="S430" s="31" t="s">
        <v>6551</v>
      </c>
      <c r="T430" s="31" t="str">
        <f t="shared" si="34"/>
        <v>끝호수</v>
      </c>
      <c r="U430" s="31" t="s">
        <v>6548</v>
      </c>
    </row>
    <row r="431" spans="1:21" x14ac:dyDescent="0.3">
      <c r="A431" s="38" t="s">
        <v>5307</v>
      </c>
      <c r="B431" s="38" t="s">
        <v>5308</v>
      </c>
      <c r="C431" s="38" t="s">
        <v>5315</v>
      </c>
      <c r="D431" s="38" t="s">
        <v>5316</v>
      </c>
      <c r="E431" s="38" t="s">
        <v>4843</v>
      </c>
      <c r="F431" s="33" t="s">
        <v>399</v>
      </c>
      <c r="G431" s="33" t="s">
        <v>399</v>
      </c>
      <c r="H431" s="38"/>
      <c r="J431" s="31" t="s">
        <v>6546</v>
      </c>
      <c r="K431" s="31" t="str">
        <f t="shared" si="30"/>
        <v>HD_REFER_SELLCREATE</v>
      </c>
      <c r="L431" s="31" t="s">
        <v>6547</v>
      </c>
      <c r="M431" s="31" t="str">
        <f t="shared" si="31"/>
        <v>HD_기본_공급세대생성</v>
      </c>
      <c r="N431" s="31" t="s">
        <v>6548</v>
      </c>
      <c r="O431" s="31" t="s">
        <v>6549</v>
      </c>
      <c r="P431" s="31" t="str">
        <f t="shared" si="32"/>
        <v>HD_REFER_SELLCREATE</v>
      </c>
      <c r="Q431" s="31" t="s">
        <v>6550</v>
      </c>
      <c r="R431" s="31" t="str">
        <f t="shared" si="33"/>
        <v>SEDESU</v>
      </c>
      <c r="S431" s="31" t="s">
        <v>6551</v>
      </c>
      <c r="T431" s="31" t="str">
        <f t="shared" si="34"/>
        <v>세대수</v>
      </c>
      <c r="U431" s="31" t="s">
        <v>6548</v>
      </c>
    </row>
    <row r="432" spans="1:21" x14ac:dyDescent="0.3">
      <c r="A432" s="38" t="s">
        <v>5307</v>
      </c>
      <c r="B432" s="38" t="s">
        <v>5308</v>
      </c>
      <c r="C432" s="38" t="s">
        <v>4975</v>
      </c>
      <c r="D432" s="38" t="s">
        <v>4888</v>
      </c>
      <c r="E432" s="38" t="s">
        <v>4848</v>
      </c>
      <c r="F432" s="33" t="s">
        <v>399</v>
      </c>
      <c r="G432" s="33" t="s">
        <v>399</v>
      </c>
      <c r="H432" s="38"/>
      <c r="J432" s="31" t="s">
        <v>6546</v>
      </c>
      <c r="K432" s="31" t="str">
        <f t="shared" si="30"/>
        <v>HD_REFER_SELLCREATE</v>
      </c>
      <c r="L432" s="31" t="s">
        <v>6547</v>
      </c>
      <c r="M432" s="31" t="str">
        <f t="shared" si="31"/>
        <v>HD_기본_공급세대생성</v>
      </c>
      <c r="N432" s="31" t="s">
        <v>6548</v>
      </c>
      <c r="O432" s="31" t="s">
        <v>6549</v>
      </c>
      <c r="P432" s="31" t="str">
        <f t="shared" si="32"/>
        <v>HD_REFER_SELLCREATE</v>
      </c>
      <c r="Q432" s="31" t="s">
        <v>6550</v>
      </c>
      <c r="R432" s="31" t="str">
        <f t="shared" si="33"/>
        <v>input_duty_id</v>
      </c>
      <c r="S432" s="31" t="s">
        <v>6551</v>
      </c>
      <c r="T432" s="31" t="str">
        <f t="shared" si="34"/>
        <v>입력담당</v>
      </c>
      <c r="U432" s="31" t="s">
        <v>6548</v>
      </c>
    </row>
    <row r="433" spans="1:21" x14ac:dyDescent="0.3">
      <c r="A433" s="38" t="s">
        <v>5307</v>
      </c>
      <c r="B433" s="38" t="s">
        <v>5308</v>
      </c>
      <c r="C433" s="38" t="s">
        <v>4976</v>
      </c>
      <c r="D433" s="38" t="s">
        <v>4890</v>
      </c>
      <c r="E433" s="38" t="s">
        <v>4863</v>
      </c>
      <c r="F433" s="33" t="s">
        <v>399</v>
      </c>
      <c r="G433" s="33" t="s">
        <v>399</v>
      </c>
      <c r="H433" s="38"/>
      <c r="J433" s="31" t="s">
        <v>6546</v>
      </c>
      <c r="K433" s="31" t="str">
        <f t="shared" si="30"/>
        <v>HD_REFER_SELLCREATE</v>
      </c>
      <c r="L433" s="31" t="s">
        <v>6547</v>
      </c>
      <c r="M433" s="31" t="str">
        <f t="shared" si="31"/>
        <v>HD_기본_공급세대생성</v>
      </c>
      <c r="N433" s="31" t="s">
        <v>6548</v>
      </c>
      <c r="O433" s="31" t="s">
        <v>6549</v>
      </c>
      <c r="P433" s="31" t="str">
        <f t="shared" si="32"/>
        <v>HD_REFER_SELLCREATE</v>
      </c>
      <c r="Q433" s="31" t="s">
        <v>6550</v>
      </c>
      <c r="R433" s="31" t="str">
        <f t="shared" si="33"/>
        <v>input_date</v>
      </c>
      <c r="S433" s="31" t="s">
        <v>6551</v>
      </c>
      <c r="T433" s="31" t="str">
        <f t="shared" si="34"/>
        <v>입력일시</v>
      </c>
      <c r="U433" s="31" t="s">
        <v>6548</v>
      </c>
    </row>
    <row r="434" spans="1:21" x14ac:dyDescent="0.3">
      <c r="A434" s="38" t="s">
        <v>5307</v>
      </c>
      <c r="B434" s="38" t="s">
        <v>5308</v>
      </c>
      <c r="C434" s="38" t="s">
        <v>4977</v>
      </c>
      <c r="D434" s="38" t="s">
        <v>4892</v>
      </c>
      <c r="E434" s="38" t="s">
        <v>4848</v>
      </c>
      <c r="F434" s="33" t="s">
        <v>399</v>
      </c>
      <c r="G434" s="33" t="s">
        <v>399</v>
      </c>
      <c r="H434" s="38"/>
      <c r="J434" s="31" t="s">
        <v>6546</v>
      </c>
      <c r="K434" s="31" t="str">
        <f t="shared" ref="K434:K493" si="35">A434</f>
        <v>HD_REFER_SELLCREATE</v>
      </c>
      <c r="L434" s="31" t="s">
        <v>6547</v>
      </c>
      <c r="M434" s="31" t="str">
        <f t="shared" ref="M434:M493" si="36">B434</f>
        <v>HD_기본_공급세대생성</v>
      </c>
      <c r="N434" s="31" t="s">
        <v>6548</v>
      </c>
      <c r="O434" s="31" t="s">
        <v>6549</v>
      </c>
      <c r="P434" s="31" t="str">
        <f t="shared" ref="P434:P493" si="37">A434</f>
        <v>HD_REFER_SELLCREATE</v>
      </c>
      <c r="Q434" s="31" t="s">
        <v>6550</v>
      </c>
      <c r="R434" s="31" t="str">
        <f t="shared" ref="R434:R493" si="38">C434</f>
        <v>chg_duty_id</v>
      </c>
      <c r="S434" s="31" t="s">
        <v>6551</v>
      </c>
      <c r="T434" s="31" t="str">
        <f t="shared" ref="T434:T493" si="39">D434</f>
        <v>수정담당</v>
      </c>
      <c r="U434" s="31" t="s">
        <v>6548</v>
      </c>
    </row>
    <row r="435" spans="1:21" x14ac:dyDescent="0.3">
      <c r="A435" s="38" t="s">
        <v>5307</v>
      </c>
      <c r="B435" s="38" t="s">
        <v>5308</v>
      </c>
      <c r="C435" s="38" t="s">
        <v>4978</v>
      </c>
      <c r="D435" s="38" t="s">
        <v>4894</v>
      </c>
      <c r="E435" s="38" t="s">
        <v>4863</v>
      </c>
      <c r="F435" s="33" t="s">
        <v>399</v>
      </c>
      <c r="G435" s="33" t="s">
        <v>399</v>
      </c>
      <c r="H435" s="38"/>
      <c r="J435" s="31" t="s">
        <v>6546</v>
      </c>
      <c r="K435" s="31" t="str">
        <f t="shared" si="35"/>
        <v>HD_REFER_SELLCREATE</v>
      </c>
      <c r="L435" s="31" t="s">
        <v>6547</v>
      </c>
      <c r="M435" s="31" t="str">
        <f t="shared" si="36"/>
        <v>HD_기본_공급세대생성</v>
      </c>
      <c r="N435" s="31" t="s">
        <v>6548</v>
      </c>
      <c r="O435" s="31" t="s">
        <v>6549</v>
      </c>
      <c r="P435" s="31" t="str">
        <f t="shared" si="37"/>
        <v>HD_REFER_SELLCREATE</v>
      </c>
      <c r="Q435" s="31" t="s">
        <v>6550</v>
      </c>
      <c r="R435" s="31" t="str">
        <f t="shared" si="38"/>
        <v>chg_date</v>
      </c>
      <c r="S435" s="31" t="s">
        <v>6551</v>
      </c>
      <c r="T435" s="31" t="str">
        <f t="shared" si="39"/>
        <v>수정일시</v>
      </c>
      <c r="U435" s="31" t="s">
        <v>6548</v>
      </c>
    </row>
    <row r="436" spans="1:21" x14ac:dyDescent="0.3">
      <c r="A436" s="38" t="s">
        <v>5317</v>
      </c>
      <c r="B436" s="38" t="s">
        <v>5318</v>
      </c>
      <c r="C436" s="38" t="s">
        <v>4849</v>
      </c>
      <c r="D436" s="38" t="s">
        <v>4850</v>
      </c>
      <c r="E436" s="38" t="s">
        <v>4851</v>
      </c>
      <c r="F436" s="33" t="s">
        <v>4840</v>
      </c>
      <c r="G436" s="33" t="s">
        <v>4840</v>
      </c>
      <c r="H436" s="38" t="s">
        <v>5005</v>
      </c>
      <c r="J436" s="31" t="s">
        <v>6546</v>
      </c>
      <c r="K436" s="31" t="str">
        <f t="shared" si="35"/>
        <v>HD_REFER_INCOMEREMARK</v>
      </c>
      <c r="L436" s="31" t="s">
        <v>6547</v>
      </c>
      <c r="M436" s="31" t="str">
        <f t="shared" si="36"/>
        <v>HD_기본_납부안내비고사항</v>
      </c>
      <c r="N436" s="31" t="s">
        <v>6548</v>
      </c>
      <c r="O436" s="31" t="s">
        <v>6549</v>
      </c>
      <c r="P436" s="31" t="str">
        <f t="shared" si="37"/>
        <v>HD_REFER_INCOMEREMARK</v>
      </c>
      <c r="Q436" s="31" t="s">
        <v>6550</v>
      </c>
      <c r="R436" s="31" t="str">
        <f t="shared" si="38"/>
        <v>HOUSETAG</v>
      </c>
      <c r="S436" s="31" t="s">
        <v>6551</v>
      </c>
      <c r="T436" s="31" t="str">
        <f t="shared" si="39"/>
        <v>분양구분</v>
      </c>
      <c r="U436" s="31" t="s">
        <v>6548</v>
      </c>
    </row>
    <row r="437" spans="1:21" x14ac:dyDescent="0.3">
      <c r="A437" s="38" t="s">
        <v>5317</v>
      </c>
      <c r="B437" s="38" t="s">
        <v>5318</v>
      </c>
      <c r="C437" s="38" t="s">
        <v>4846</v>
      </c>
      <c r="D437" s="38" t="s">
        <v>4867</v>
      </c>
      <c r="E437" s="38" t="s">
        <v>4848</v>
      </c>
      <c r="F437" s="33" t="s">
        <v>4840</v>
      </c>
      <c r="G437" s="33" t="s">
        <v>4840</v>
      </c>
      <c r="H437" s="38"/>
      <c r="J437" s="31" t="s">
        <v>6546</v>
      </c>
      <c r="K437" s="31" t="str">
        <f t="shared" si="35"/>
        <v>HD_REFER_INCOMEREMARK</v>
      </c>
      <c r="L437" s="31" t="s">
        <v>6547</v>
      </c>
      <c r="M437" s="31" t="str">
        <f t="shared" si="36"/>
        <v>HD_기본_납부안내비고사항</v>
      </c>
      <c r="N437" s="31" t="s">
        <v>6548</v>
      </c>
      <c r="O437" s="31" t="s">
        <v>6549</v>
      </c>
      <c r="P437" s="31" t="str">
        <f t="shared" si="37"/>
        <v>HD_REFER_INCOMEREMARK</v>
      </c>
      <c r="Q437" s="31" t="s">
        <v>6550</v>
      </c>
      <c r="R437" s="31" t="str">
        <f t="shared" si="38"/>
        <v>DEPT_CODE</v>
      </c>
      <c r="S437" s="31" t="s">
        <v>6551</v>
      </c>
      <c r="T437" s="31" t="str">
        <f t="shared" si="39"/>
        <v>사업코드</v>
      </c>
      <c r="U437" s="31" t="s">
        <v>6548</v>
      </c>
    </row>
    <row r="438" spans="1:21" x14ac:dyDescent="0.3">
      <c r="A438" s="38" t="s">
        <v>5317</v>
      </c>
      <c r="B438" s="38" t="s">
        <v>5318</v>
      </c>
      <c r="C438" s="38" t="s">
        <v>5319</v>
      </c>
      <c r="D438" s="38" t="s">
        <v>5320</v>
      </c>
      <c r="E438" s="38" t="s">
        <v>4851</v>
      </c>
      <c r="F438" s="33" t="s">
        <v>4840</v>
      </c>
      <c r="G438" s="33" t="s">
        <v>4840</v>
      </c>
      <c r="H438" s="38"/>
      <c r="J438" s="31" t="s">
        <v>6546</v>
      </c>
      <c r="K438" s="31" t="str">
        <f t="shared" si="35"/>
        <v>HD_REFER_INCOMEREMARK</v>
      </c>
      <c r="L438" s="31" t="s">
        <v>6547</v>
      </c>
      <c r="M438" s="31" t="str">
        <f t="shared" si="36"/>
        <v>HD_기본_납부안내비고사항</v>
      </c>
      <c r="N438" s="31" t="s">
        <v>6548</v>
      </c>
      <c r="O438" s="31" t="s">
        <v>6549</v>
      </c>
      <c r="P438" s="31" t="str">
        <f t="shared" si="37"/>
        <v>HD_REFER_INCOMEREMARK</v>
      </c>
      <c r="Q438" s="31" t="s">
        <v>6550</v>
      </c>
      <c r="R438" s="31" t="str">
        <f t="shared" si="38"/>
        <v>BILL_TAG</v>
      </c>
      <c r="S438" s="31" t="s">
        <v>6551</v>
      </c>
      <c r="T438" s="31" t="str">
        <f t="shared" si="39"/>
        <v>안내장구분</v>
      </c>
      <c r="U438" s="31" t="s">
        <v>6548</v>
      </c>
    </row>
    <row r="439" spans="1:21" x14ac:dyDescent="0.3">
      <c r="A439" s="38" t="s">
        <v>5317</v>
      </c>
      <c r="B439" s="38" t="s">
        <v>5318</v>
      </c>
      <c r="C439" s="38" t="s">
        <v>4841</v>
      </c>
      <c r="D439" s="38" t="s">
        <v>4898</v>
      </c>
      <c r="E439" s="38" t="s">
        <v>4953</v>
      </c>
      <c r="F439" s="33" t="s">
        <v>4840</v>
      </c>
      <c r="G439" s="33" t="s">
        <v>399</v>
      </c>
      <c r="H439" s="38"/>
      <c r="J439" s="31" t="s">
        <v>6546</v>
      </c>
      <c r="K439" s="31" t="str">
        <f t="shared" si="35"/>
        <v>HD_REFER_INCOMEREMARK</v>
      </c>
      <c r="L439" s="31" t="s">
        <v>6547</v>
      </c>
      <c r="M439" s="31" t="str">
        <f t="shared" si="36"/>
        <v>HD_기본_납부안내비고사항</v>
      </c>
      <c r="N439" s="31" t="s">
        <v>6548</v>
      </c>
      <c r="O439" s="31" t="s">
        <v>6549</v>
      </c>
      <c r="P439" s="31" t="str">
        <f t="shared" si="37"/>
        <v>HD_REFER_INCOMEREMARK</v>
      </c>
      <c r="Q439" s="31" t="s">
        <v>6550</v>
      </c>
      <c r="R439" s="31" t="str">
        <f t="shared" si="38"/>
        <v>SEQ</v>
      </c>
      <c r="S439" s="31" t="s">
        <v>6551</v>
      </c>
      <c r="T439" s="31" t="str">
        <f t="shared" si="39"/>
        <v>순번</v>
      </c>
      <c r="U439" s="31" t="s">
        <v>6548</v>
      </c>
    </row>
    <row r="440" spans="1:21" x14ac:dyDescent="0.3">
      <c r="A440" s="38" t="s">
        <v>5317</v>
      </c>
      <c r="B440" s="38" t="s">
        <v>5318</v>
      </c>
      <c r="C440" s="38" t="s">
        <v>4973</v>
      </c>
      <c r="D440" s="38" t="s">
        <v>5321</v>
      </c>
      <c r="E440" s="38" t="s">
        <v>4939</v>
      </c>
      <c r="F440" s="33" t="s">
        <v>399</v>
      </c>
      <c r="G440" s="33" t="s">
        <v>399</v>
      </c>
      <c r="H440" s="38"/>
      <c r="J440" s="31" t="s">
        <v>6546</v>
      </c>
      <c r="K440" s="31" t="str">
        <f t="shared" si="35"/>
        <v>HD_REFER_INCOMEREMARK</v>
      </c>
      <c r="L440" s="31" t="s">
        <v>6547</v>
      </c>
      <c r="M440" s="31" t="str">
        <f t="shared" si="36"/>
        <v>HD_기본_납부안내비고사항</v>
      </c>
      <c r="N440" s="31" t="s">
        <v>6548</v>
      </c>
      <c r="O440" s="31" t="s">
        <v>6549</v>
      </c>
      <c r="P440" s="31" t="str">
        <f t="shared" si="37"/>
        <v>HD_REFER_INCOMEREMARK</v>
      </c>
      <c r="Q440" s="31" t="s">
        <v>6550</v>
      </c>
      <c r="R440" s="31" t="str">
        <f t="shared" si="38"/>
        <v>REMARK</v>
      </c>
      <c r="S440" s="31" t="s">
        <v>6551</v>
      </c>
      <c r="T440" s="31" t="str">
        <f t="shared" si="39"/>
        <v>비고사항</v>
      </c>
      <c r="U440" s="31" t="s">
        <v>6548</v>
      </c>
    </row>
    <row r="441" spans="1:21" x14ac:dyDescent="0.3">
      <c r="A441" s="38" t="s">
        <v>5317</v>
      </c>
      <c r="B441" s="38" t="s">
        <v>5318</v>
      </c>
      <c r="C441" s="38" t="s">
        <v>4975</v>
      </c>
      <c r="D441" s="38" t="s">
        <v>4888</v>
      </c>
      <c r="E441" s="38" t="s">
        <v>4848</v>
      </c>
      <c r="F441" s="33" t="s">
        <v>399</v>
      </c>
      <c r="G441" s="33" t="s">
        <v>399</v>
      </c>
      <c r="H441" s="38"/>
      <c r="J441" s="31" t="s">
        <v>6546</v>
      </c>
      <c r="K441" s="31" t="str">
        <f t="shared" si="35"/>
        <v>HD_REFER_INCOMEREMARK</v>
      </c>
      <c r="L441" s="31" t="s">
        <v>6547</v>
      </c>
      <c r="M441" s="31" t="str">
        <f t="shared" si="36"/>
        <v>HD_기본_납부안내비고사항</v>
      </c>
      <c r="N441" s="31" t="s">
        <v>6548</v>
      </c>
      <c r="O441" s="31" t="s">
        <v>6549</v>
      </c>
      <c r="P441" s="31" t="str">
        <f t="shared" si="37"/>
        <v>HD_REFER_INCOMEREMARK</v>
      </c>
      <c r="Q441" s="31" t="s">
        <v>6550</v>
      </c>
      <c r="R441" s="31" t="str">
        <f t="shared" si="38"/>
        <v>input_duty_id</v>
      </c>
      <c r="S441" s="31" t="s">
        <v>6551</v>
      </c>
      <c r="T441" s="31" t="str">
        <f t="shared" si="39"/>
        <v>입력담당</v>
      </c>
      <c r="U441" s="31" t="s">
        <v>6548</v>
      </c>
    </row>
    <row r="442" spans="1:21" x14ac:dyDescent="0.3">
      <c r="J442" s="31" t="s">
        <v>6546</v>
      </c>
      <c r="K442" s="31">
        <f t="shared" si="35"/>
        <v>0</v>
      </c>
      <c r="L442" s="31" t="s">
        <v>6547</v>
      </c>
      <c r="M442" s="31">
        <f t="shared" si="36"/>
        <v>0</v>
      </c>
      <c r="N442" s="31" t="s">
        <v>6548</v>
      </c>
      <c r="O442" s="31" t="s">
        <v>6549</v>
      </c>
      <c r="P442" s="31">
        <f t="shared" si="37"/>
        <v>0</v>
      </c>
      <c r="Q442" s="31" t="s">
        <v>6550</v>
      </c>
      <c r="R442" s="31">
        <f t="shared" si="38"/>
        <v>0</v>
      </c>
      <c r="S442" s="31" t="s">
        <v>6551</v>
      </c>
      <c r="T442" s="31">
        <f t="shared" si="39"/>
        <v>0</v>
      </c>
      <c r="U442" s="31" t="s">
        <v>6548</v>
      </c>
    </row>
    <row r="443" spans="1:21" x14ac:dyDescent="0.3">
      <c r="A443" s="38" t="s">
        <v>5317</v>
      </c>
      <c r="B443" s="38" t="s">
        <v>5318</v>
      </c>
      <c r="C443" s="38" t="s">
        <v>4976</v>
      </c>
      <c r="D443" s="38" t="s">
        <v>4890</v>
      </c>
      <c r="E443" s="38" t="s">
        <v>4863</v>
      </c>
      <c r="F443" s="33" t="s">
        <v>399</v>
      </c>
      <c r="G443" s="33" t="s">
        <v>399</v>
      </c>
      <c r="H443" s="38"/>
      <c r="J443" s="31" t="s">
        <v>6546</v>
      </c>
      <c r="K443" s="31" t="str">
        <f t="shared" si="35"/>
        <v>HD_REFER_INCOMEREMARK</v>
      </c>
      <c r="L443" s="31" t="s">
        <v>6547</v>
      </c>
      <c r="M443" s="31" t="str">
        <f t="shared" si="36"/>
        <v>HD_기본_납부안내비고사항</v>
      </c>
      <c r="N443" s="31" t="s">
        <v>6548</v>
      </c>
      <c r="O443" s="31" t="s">
        <v>6549</v>
      </c>
      <c r="P443" s="31" t="str">
        <f t="shared" si="37"/>
        <v>HD_REFER_INCOMEREMARK</v>
      </c>
      <c r="Q443" s="31" t="s">
        <v>6550</v>
      </c>
      <c r="R443" s="31" t="str">
        <f t="shared" si="38"/>
        <v>input_date</v>
      </c>
      <c r="S443" s="31" t="s">
        <v>6551</v>
      </c>
      <c r="T443" s="31" t="str">
        <f t="shared" si="39"/>
        <v>입력일시</v>
      </c>
      <c r="U443" s="31" t="s">
        <v>6548</v>
      </c>
    </row>
    <row r="444" spans="1:21" x14ac:dyDescent="0.3">
      <c r="A444" s="38" t="s">
        <v>5317</v>
      </c>
      <c r="B444" s="38" t="s">
        <v>5318</v>
      </c>
      <c r="C444" s="38" t="s">
        <v>4977</v>
      </c>
      <c r="D444" s="38" t="s">
        <v>4892</v>
      </c>
      <c r="E444" s="38" t="s">
        <v>4848</v>
      </c>
      <c r="F444" s="33" t="s">
        <v>399</v>
      </c>
      <c r="G444" s="33" t="s">
        <v>399</v>
      </c>
      <c r="H444" s="38"/>
      <c r="J444" s="31" t="s">
        <v>6546</v>
      </c>
      <c r="K444" s="31" t="str">
        <f t="shared" si="35"/>
        <v>HD_REFER_INCOMEREMARK</v>
      </c>
      <c r="L444" s="31" t="s">
        <v>6547</v>
      </c>
      <c r="M444" s="31" t="str">
        <f t="shared" si="36"/>
        <v>HD_기본_납부안내비고사항</v>
      </c>
      <c r="N444" s="31" t="s">
        <v>6548</v>
      </c>
      <c r="O444" s="31" t="s">
        <v>6549</v>
      </c>
      <c r="P444" s="31" t="str">
        <f t="shared" si="37"/>
        <v>HD_REFER_INCOMEREMARK</v>
      </c>
      <c r="Q444" s="31" t="s">
        <v>6550</v>
      </c>
      <c r="R444" s="31" t="str">
        <f t="shared" si="38"/>
        <v>chg_duty_id</v>
      </c>
      <c r="S444" s="31" t="s">
        <v>6551</v>
      </c>
      <c r="T444" s="31" t="str">
        <f t="shared" si="39"/>
        <v>수정담당</v>
      </c>
      <c r="U444" s="31" t="s">
        <v>6548</v>
      </c>
    </row>
    <row r="445" spans="1:21" x14ac:dyDescent="0.3">
      <c r="A445" s="38" t="s">
        <v>5317</v>
      </c>
      <c r="B445" s="38" t="s">
        <v>5318</v>
      </c>
      <c r="C445" s="38" t="s">
        <v>4978</v>
      </c>
      <c r="D445" s="38" t="s">
        <v>4894</v>
      </c>
      <c r="E445" s="38" t="s">
        <v>4863</v>
      </c>
      <c r="F445" s="33" t="s">
        <v>399</v>
      </c>
      <c r="G445" s="33" t="s">
        <v>399</v>
      </c>
      <c r="H445" s="38"/>
      <c r="J445" s="31" t="s">
        <v>6546</v>
      </c>
      <c r="K445" s="31" t="str">
        <f t="shared" si="35"/>
        <v>HD_REFER_INCOMEREMARK</v>
      </c>
      <c r="L445" s="31" t="s">
        <v>6547</v>
      </c>
      <c r="M445" s="31" t="str">
        <f t="shared" si="36"/>
        <v>HD_기본_납부안내비고사항</v>
      </c>
      <c r="N445" s="31" t="s">
        <v>6548</v>
      </c>
      <c r="O445" s="31" t="s">
        <v>6549</v>
      </c>
      <c r="P445" s="31" t="str">
        <f t="shared" si="37"/>
        <v>HD_REFER_INCOMEREMARK</v>
      </c>
      <c r="Q445" s="31" t="s">
        <v>6550</v>
      </c>
      <c r="R445" s="31" t="str">
        <f t="shared" si="38"/>
        <v>chg_date</v>
      </c>
      <c r="S445" s="31" t="s">
        <v>6551</v>
      </c>
      <c r="T445" s="31" t="str">
        <f t="shared" si="39"/>
        <v>수정일시</v>
      </c>
      <c r="U445" s="31" t="s">
        <v>6548</v>
      </c>
    </row>
    <row r="446" spans="1:21" x14ac:dyDescent="0.3">
      <c r="A446" s="38" t="s">
        <v>5322</v>
      </c>
      <c r="B446" s="38" t="s">
        <v>5323</v>
      </c>
      <c r="C446" s="38" t="s">
        <v>4849</v>
      </c>
      <c r="D446" s="38" t="s">
        <v>4850</v>
      </c>
      <c r="E446" s="38" t="s">
        <v>4851</v>
      </c>
      <c r="F446" s="33" t="s">
        <v>4840</v>
      </c>
      <c r="G446" s="33" t="s">
        <v>4840</v>
      </c>
      <c r="H446" s="38" t="s">
        <v>5005</v>
      </c>
      <c r="J446" s="31" t="s">
        <v>6546</v>
      </c>
      <c r="K446" s="31" t="str">
        <f t="shared" si="35"/>
        <v>HD_REFER_INCOMEBILL</v>
      </c>
      <c r="L446" s="31" t="s">
        <v>6547</v>
      </c>
      <c r="M446" s="31" t="str">
        <f t="shared" si="36"/>
        <v>HD_기본_납부안내입력자료</v>
      </c>
      <c r="N446" s="31" t="s">
        <v>6548</v>
      </c>
      <c r="O446" s="31" t="s">
        <v>6549</v>
      </c>
      <c r="P446" s="31" t="str">
        <f t="shared" si="37"/>
        <v>HD_REFER_INCOMEBILL</v>
      </c>
      <c r="Q446" s="31" t="s">
        <v>6550</v>
      </c>
      <c r="R446" s="31" t="str">
        <f t="shared" si="38"/>
        <v>HOUSETAG</v>
      </c>
      <c r="S446" s="31" t="s">
        <v>6551</v>
      </c>
      <c r="T446" s="31" t="str">
        <f t="shared" si="39"/>
        <v>분양구분</v>
      </c>
      <c r="U446" s="31" t="s">
        <v>6548</v>
      </c>
    </row>
    <row r="447" spans="1:21" x14ac:dyDescent="0.3">
      <c r="A447" s="38" t="s">
        <v>5322</v>
      </c>
      <c r="B447" s="38" t="s">
        <v>5323</v>
      </c>
      <c r="C447" s="38" t="s">
        <v>4846</v>
      </c>
      <c r="D447" s="38" t="s">
        <v>4867</v>
      </c>
      <c r="E447" s="38" t="s">
        <v>4848</v>
      </c>
      <c r="F447" s="33" t="s">
        <v>4840</v>
      </c>
      <c r="G447" s="33" t="s">
        <v>4840</v>
      </c>
      <c r="H447" s="38"/>
      <c r="J447" s="31" t="s">
        <v>6546</v>
      </c>
      <c r="K447" s="31" t="str">
        <f t="shared" si="35"/>
        <v>HD_REFER_INCOMEBILL</v>
      </c>
      <c r="L447" s="31" t="s">
        <v>6547</v>
      </c>
      <c r="M447" s="31" t="str">
        <f t="shared" si="36"/>
        <v>HD_기본_납부안내입력자료</v>
      </c>
      <c r="N447" s="31" t="s">
        <v>6548</v>
      </c>
      <c r="O447" s="31" t="s">
        <v>6549</v>
      </c>
      <c r="P447" s="31" t="str">
        <f t="shared" si="37"/>
        <v>HD_REFER_INCOMEBILL</v>
      </c>
      <c r="Q447" s="31" t="s">
        <v>6550</v>
      </c>
      <c r="R447" s="31" t="str">
        <f t="shared" si="38"/>
        <v>DEPT_CODE</v>
      </c>
      <c r="S447" s="31" t="s">
        <v>6551</v>
      </c>
      <c r="T447" s="31" t="str">
        <f t="shared" si="39"/>
        <v>사업코드</v>
      </c>
      <c r="U447" s="31" t="s">
        <v>6548</v>
      </c>
    </row>
    <row r="448" spans="1:21" x14ac:dyDescent="0.3">
      <c r="A448" s="38" t="s">
        <v>5322</v>
      </c>
      <c r="B448" s="38" t="s">
        <v>5323</v>
      </c>
      <c r="C448" s="38" t="s">
        <v>5319</v>
      </c>
      <c r="D448" s="38" t="s">
        <v>5320</v>
      </c>
      <c r="E448" s="38" t="s">
        <v>4851</v>
      </c>
      <c r="F448" s="33" t="s">
        <v>4840</v>
      </c>
      <c r="G448" s="33" t="s">
        <v>399</v>
      </c>
      <c r="H448" s="38"/>
      <c r="J448" s="31" t="s">
        <v>6546</v>
      </c>
      <c r="K448" s="31" t="str">
        <f t="shared" si="35"/>
        <v>HD_REFER_INCOMEBILL</v>
      </c>
      <c r="L448" s="31" t="s">
        <v>6547</v>
      </c>
      <c r="M448" s="31" t="str">
        <f t="shared" si="36"/>
        <v>HD_기본_납부안내입력자료</v>
      </c>
      <c r="N448" s="31" t="s">
        <v>6548</v>
      </c>
      <c r="O448" s="31" t="s">
        <v>6549</v>
      </c>
      <c r="P448" s="31" t="str">
        <f t="shared" si="37"/>
        <v>HD_REFER_INCOMEBILL</v>
      </c>
      <c r="Q448" s="31" t="s">
        <v>6550</v>
      </c>
      <c r="R448" s="31" t="str">
        <f t="shared" si="38"/>
        <v>BILL_TAG</v>
      </c>
      <c r="S448" s="31" t="s">
        <v>6551</v>
      </c>
      <c r="T448" s="31" t="str">
        <f t="shared" si="39"/>
        <v>안내장구분</v>
      </c>
      <c r="U448" s="31" t="s">
        <v>6548</v>
      </c>
    </row>
    <row r="449" spans="1:21" x14ac:dyDescent="0.3">
      <c r="A449" s="38" t="s">
        <v>5322</v>
      </c>
      <c r="B449" s="38" t="s">
        <v>5323</v>
      </c>
      <c r="C449" s="38" t="s">
        <v>5324</v>
      </c>
      <c r="D449" s="38" t="s">
        <v>5325</v>
      </c>
      <c r="E449" s="38" t="s">
        <v>4839</v>
      </c>
      <c r="F449" s="33" t="s">
        <v>399</v>
      </c>
      <c r="G449" s="33" t="s">
        <v>399</v>
      </c>
      <c r="H449" s="38"/>
      <c r="J449" s="31" t="s">
        <v>6546</v>
      </c>
      <c r="K449" s="31" t="str">
        <f t="shared" si="35"/>
        <v>HD_REFER_INCOMEBILL</v>
      </c>
      <c r="L449" s="31" t="s">
        <v>6547</v>
      </c>
      <c r="M449" s="31" t="str">
        <f t="shared" si="36"/>
        <v>HD_기본_납부안내입력자료</v>
      </c>
      <c r="N449" s="31" t="s">
        <v>6548</v>
      </c>
      <c r="O449" s="31" t="s">
        <v>6549</v>
      </c>
      <c r="P449" s="31" t="str">
        <f t="shared" si="37"/>
        <v>HD_REFER_INCOMEBILL</v>
      </c>
      <c r="Q449" s="31" t="s">
        <v>6550</v>
      </c>
      <c r="R449" s="31" t="str">
        <f t="shared" si="38"/>
        <v>DEPOSIT_NO</v>
      </c>
      <c r="S449" s="31" t="s">
        <v>6551</v>
      </c>
      <c r="T449" s="31" t="str">
        <f t="shared" si="39"/>
        <v>구좌번호</v>
      </c>
      <c r="U449" s="31" t="s">
        <v>6548</v>
      </c>
    </row>
    <row r="450" spans="1:21" x14ac:dyDescent="0.3">
      <c r="A450" s="38" t="s">
        <v>5322</v>
      </c>
      <c r="B450" s="38" t="s">
        <v>5323</v>
      </c>
      <c r="C450" s="38" t="s">
        <v>5326</v>
      </c>
      <c r="D450" s="38" t="s">
        <v>5327</v>
      </c>
      <c r="E450" s="38" t="s">
        <v>4839</v>
      </c>
      <c r="F450" s="33" t="s">
        <v>399</v>
      </c>
      <c r="G450" s="33" t="s">
        <v>399</v>
      </c>
      <c r="H450" s="38"/>
      <c r="J450" s="31" t="s">
        <v>6546</v>
      </c>
      <c r="K450" s="31" t="str">
        <f t="shared" si="35"/>
        <v>HD_REFER_INCOMEBILL</v>
      </c>
      <c r="L450" s="31" t="s">
        <v>6547</v>
      </c>
      <c r="M450" s="31" t="str">
        <f t="shared" si="36"/>
        <v>HD_기본_납부안내입력자료</v>
      </c>
      <c r="N450" s="31" t="s">
        <v>6548</v>
      </c>
      <c r="O450" s="31" t="s">
        <v>6549</v>
      </c>
      <c r="P450" s="31" t="str">
        <f t="shared" si="37"/>
        <v>HD_REFER_INCOMEBILL</v>
      </c>
      <c r="Q450" s="31" t="s">
        <v>6550</v>
      </c>
      <c r="R450" s="31" t="str">
        <f t="shared" si="38"/>
        <v>DEPOSITOR</v>
      </c>
      <c r="S450" s="31" t="s">
        <v>6551</v>
      </c>
      <c r="T450" s="31" t="str">
        <f t="shared" si="39"/>
        <v>예금주명</v>
      </c>
      <c r="U450" s="31" t="s">
        <v>6548</v>
      </c>
    </row>
    <row r="451" spans="1:21" x14ac:dyDescent="0.3">
      <c r="A451" s="38" t="s">
        <v>5322</v>
      </c>
      <c r="B451" s="38" t="s">
        <v>5323</v>
      </c>
      <c r="C451" s="38" t="s">
        <v>5328</v>
      </c>
      <c r="D451" s="38" t="s">
        <v>5329</v>
      </c>
      <c r="E451" s="38" t="s">
        <v>4939</v>
      </c>
      <c r="F451" s="33" t="s">
        <v>399</v>
      </c>
      <c r="G451" s="33" t="s">
        <v>399</v>
      </c>
      <c r="H451" s="38"/>
      <c r="J451" s="31" t="s">
        <v>6546</v>
      </c>
      <c r="K451" s="31" t="str">
        <f t="shared" si="35"/>
        <v>HD_REFER_INCOMEBILL</v>
      </c>
      <c r="L451" s="31" t="s">
        <v>6547</v>
      </c>
      <c r="M451" s="31" t="str">
        <f t="shared" si="36"/>
        <v>HD_기본_납부안내입력자료</v>
      </c>
      <c r="N451" s="31" t="s">
        <v>6548</v>
      </c>
      <c r="O451" s="31" t="s">
        <v>6549</v>
      </c>
      <c r="P451" s="31" t="str">
        <f t="shared" si="37"/>
        <v>HD_REFER_INCOMEBILL</v>
      </c>
      <c r="Q451" s="31" t="s">
        <v>6550</v>
      </c>
      <c r="R451" s="31" t="str">
        <f t="shared" si="38"/>
        <v>PAY_WAY</v>
      </c>
      <c r="S451" s="31" t="s">
        <v>6551</v>
      </c>
      <c r="T451" s="31" t="str">
        <f t="shared" si="39"/>
        <v>입금방법</v>
      </c>
      <c r="U451" s="31" t="s">
        <v>6548</v>
      </c>
    </row>
    <row r="452" spans="1:21" x14ac:dyDescent="0.3">
      <c r="A452" s="38" t="s">
        <v>5322</v>
      </c>
      <c r="B452" s="38" t="s">
        <v>5323</v>
      </c>
      <c r="C452" s="38" t="s">
        <v>4975</v>
      </c>
      <c r="D452" s="38" t="s">
        <v>4888</v>
      </c>
      <c r="E452" s="38" t="s">
        <v>4848</v>
      </c>
      <c r="F452" s="33" t="s">
        <v>399</v>
      </c>
      <c r="G452" s="33" t="s">
        <v>399</v>
      </c>
      <c r="H452" s="38"/>
      <c r="J452" s="31" t="s">
        <v>6546</v>
      </c>
      <c r="K452" s="31" t="str">
        <f t="shared" si="35"/>
        <v>HD_REFER_INCOMEBILL</v>
      </c>
      <c r="L452" s="31" t="s">
        <v>6547</v>
      </c>
      <c r="M452" s="31" t="str">
        <f t="shared" si="36"/>
        <v>HD_기본_납부안내입력자료</v>
      </c>
      <c r="N452" s="31" t="s">
        <v>6548</v>
      </c>
      <c r="O452" s="31" t="s">
        <v>6549</v>
      </c>
      <c r="P452" s="31" t="str">
        <f t="shared" si="37"/>
        <v>HD_REFER_INCOMEBILL</v>
      </c>
      <c r="Q452" s="31" t="s">
        <v>6550</v>
      </c>
      <c r="R452" s="31" t="str">
        <f t="shared" si="38"/>
        <v>input_duty_id</v>
      </c>
      <c r="S452" s="31" t="s">
        <v>6551</v>
      </c>
      <c r="T452" s="31" t="str">
        <f t="shared" si="39"/>
        <v>입력담당</v>
      </c>
      <c r="U452" s="31" t="s">
        <v>6548</v>
      </c>
    </row>
    <row r="453" spans="1:21" x14ac:dyDescent="0.3">
      <c r="A453" s="38" t="s">
        <v>5322</v>
      </c>
      <c r="B453" s="38" t="s">
        <v>5323</v>
      </c>
      <c r="C453" s="38" t="s">
        <v>4976</v>
      </c>
      <c r="D453" s="38" t="s">
        <v>4890</v>
      </c>
      <c r="E453" s="38" t="s">
        <v>4863</v>
      </c>
      <c r="F453" s="33" t="s">
        <v>399</v>
      </c>
      <c r="G453" s="33" t="s">
        <v>399</v>
      </c>
      <c r="H453" s="38"/>
      <c r="J453" s="31" t="s">
        <v>6546</v>
      </c>
      <c r="K453" s="31" t="str">
        <f t="shared" si="35"/>
        <v>HD_REFER_INCOMEBILL</v>
      </c>
      <c r="L453" s="31" t="s">
        <v>6547</v>
      </c>
      <c r="M453" s="31" t="str">
        <f t="shared" si="36"/>
        <v>HD_기본_납부안내입력자료</v>
      </c>
      <c r="N453" s="31" t="s">
        <v>6548</v>
      </c>
      <c r="O453" s="31" t="s">
        <v>6549</v>
      </c>
      <c r="P453" s="31" t="str">
        <f t="shared" si="37"/>
        <v>HD_REFER_INCOMEBILL</v>
      </c>
      <c r="Q453" s="31" t="s">
        <v>6550</v>
      </c>
      <c r="R453" s="31" t="str">
        <f t="shared" si="38"/>
        <v>input_date</v>
      </c>
      <c r="S453" s="31" t="s">
        <v>6551</v>
      </c>
      <c r="T453" s="31" t="str">
        <f t="shared" si="39"/>
        <v>입력일시</v>
      </c>
      <c r="U453" s="31" t="s">
        <v>6548</v>
      </c>
    </row>
    <row r="454" spans="1:21" x14ac:dyDescent="0.3">
      <c r="A454" s="38" t="s">
        <v>5322</v>
      </c>
      <c r="B454" s="38" t="s">
        <v>5323</v>
      </c>
      <c r="C454" s="38" t="s">
        <v>4977</v>
      </c>
      <c r="D454" s="38" t="s">
        <v>4892</v>
      </c>
      <c r="E454" s="38" t="s">
        <v>4848</v>
      </c>
      <c r="F454" s="33" t="s">
        <v>399</v>
      </c>
      <c r="G454" s="33" t="s">
        <v>399</v>
      </c>
      <c r="H454" s="38"/>
      <c r="J454" s="31" t="s">
        <v>6546</v>
      </c>
      <c r="K454" s="31" t="str">
        <f t="shared" si="35"/>
        <v>HD_REFER_INCOMEBILL</v>
      </c>
      <c r="L454" s="31" t="s">
        <v>6547</v>
      </c>
      <c r="M454" s="31" t="str">
        <f t="shared" si="36"/>
        <v>HD_기본_납부안내입력자료</v>
      </c>
      <c r="N454" s="31" t="s">
        <v>6548</v>
      </c>
      <c r="O454" s="31" t="s">
        <v>6549</v>
      </c>
      <c r="P454" s="31" t="str">
        <f t="shared" si="37"/>
        <v>HD_REFER_INCOMEBILL</v>
      </c>
      <c r="Q454" s="31" t="s">
        <v>6550</v>
      </c>
      <c r="R454" s="31" t="str">
        <f t="shared" si="38"/>
        <v>chg_duty_id</v>
      </c>
      <c r="S454" s="31" t="s">
        <v>6551</v>
      </c>
      <c r="T454" s="31" t="str">
        <f t="shared" si="39"/>
        <v>수정담당</v>
      </c>
      <c r="U454" s="31" t="s">
        <v>6548</v>
      </c>
    </row>
    <row r="455" spans="1:21" x14ac:dyDescent="0.3">
      <c r="A455" s="38" t="s">
        <v>5322</v>
      </c>
      <c r="B455" s="38" t="s">
        <v>5323</v>
      </c>
      <c r="C455" s="38" t="s">
        <v>4978</v>
      </c>
      <c r="D455" s="38" t="s">
        <v>4894</v>
      </c>
      <c r="E455" s="38" t="s">
        <v>4863</v>
      </c>
      <c r="F455" s="33" t="s">
        <v>399</v>
      </c>
      <c r="G455" s="33" t="s">
        <v>399</v>
      </c>
      <c r="H455" s="38"/>
      <c r="J455" s="31" t="s">
        <v>6546</v>
      </c>
      <c r="K455" s="31" t="str">
        <f t="shared" si="35"/>
        <v>HD_REFER_INCOMEBILL</v>
      </c>
      <c r="L455" s="31" t="s">
        <v>6547</v>
      </c>
      <c r="M455" s="31" t="str">
        <f t="shared" si="36"/>
        <v>HD_기본_납부안내입력자료</v>
      </c>
      <c r="N455" s="31" t="s">
        <v>6548</v>
      </c>
      <c r="O455" s="31" t="s">
        <v>6549</v>
      </c>
      <c r="P455" s="31" t="str">
        <f t="shared" si="37"/>
        <v>HD_REFER_INCOMEBILL</v>
      </c>
      <c r="Q455" s="31" t="s">
        <v>6550</v>
      </c>
      <c r="R455" s="31" t="str">
        <f t="shared" si="38"/>
        <v>chg_date</v>
      </c>
      <c r="S455" s="31" t="s">
        <v>6551</v>
      </c>
      <c r="T455" s="31" t="str">
        <f t="shared" si="39"/>
        <v>수정일시</v>
      </c>
      <c r="U455" s="31" t="s">
        <v>6548</v>
      </c>
    </row>
    <row r="456" spans="1:21" x14ac:dyDescent="0.3">
      <c r="A456" s="38" t="s">
        <v>5330</v>
      </c>
      <c r="B456" s="38" t="s">
        <v>5331</v>
      </c>
      <c r="C456" s="38" t="s">
        <v>4846</v>
      </c>
      <c r="D456" s="38" t="s">
        <v>4867</v>
      </c>
      <c r="E456" s="38" t="s">
        <v>4848</v>
      </c>
      <c r="F456" s="33" t="s">
        <v>4840</v>
      </c>
      <c r="G456" s="33" t="s">
        <v>399</v>
      </c>
      <c r="H456" s="38"/>
      <c r="J456" s="31" t="s">
        <v>6546</v>
      </c>
      <c r="K456" s="31" t="str">
        <f t="shared" si="35"/>
        <v>HD_HOUS_CONSULT</v>
      </c>
      <c r="L456" s="31" t="s">
        <v>6547</v>
      </c>
      <c r="M456" s="31" t="str">
        <f t="shared" si="36"/>
        <v>HD_기본_상담일지</v>
      </c>
      <c r="N456" s="31" t="s">
        <v>6548</v>
      </c>
      <c r="O456" s="31" t="s">
        <v>6549</v>
      </c>
      <c r="P456" s="31" t="str">
        <f t="shared" si="37"/>
        <v>HD_HOUS_CONSULT</v>
      </c>
      <c r="Q456" s="31" t="s">
        <v>6550</v>
      </c>
      <c r="R456" s="31" t="str">
        <f t="shared" si="38"/>
        <v>DEPT_CODE</v>
      </c>
      <c r="S456" s="31" t="s">
        <v>6551</v>
      </c>
      <c r="T456" s="31" t="str">
        <f t="shared" si="39"/>
        <v>사업코드</v>
      </c>
      <c r="U456" s="31" t="s">
        <v>6548</v>
      </c>
    </row>
    <row r="457" spans="1:21" x14ac:dyDescent="0.3">
      <c r="A457" s="38" t="s">
        <v>5330</v>
      </c>
      <c r="B457" s="38" t="s">
        <v>5331</v>
      </c>
      <c r="C457" s="38" t="s">
        <v>4849</v>
      </c>
      <c r="D457" s="38" t="s">
        <v>4850</v>
      </c>
      <c r="E457" s="38" t="s">
        <v>4851</v>
      </c>
      <c r="F457" s="33" t="s">
        <v>4840</v>
      </c>
      <c r="G457" s="33" t="s">
        <v>399</v>
      </c>
      <c r="H457" s="38" t="s">
        <v>5005</v>
      </c>
      <c r="J457" s="31" t="s">
        <v>6546</v>
      </c>
      <c r="K457" s="31" t="str">
        <f t="shared" si="35"/>
        <v>HD_HOUS_CONSULT</v>
      </c>
      <c r="L457" s="31" t="s">
        <v>6547</v>
      </c>
      <c r="M457" s="31" t="str">
        <f t="shared" si="36"/>
        <v>HD_기본_상담일지</v>
      </c>
      <c r="N457" s="31" t="s">
        <v>6548</v>
      </c>
      <c r="O457" s="31" t="s">
        <v>6549</v>
      </c>
      <c r="P457" s="31" t="str">
        <f t="shared" si="37"/>
        <v>HD_HOUS_CONSULT</v>
      </c>
      <c r="Q457" s="31" t="s">
        <v>6550</v>
      </c>
      <c r="R457" s="31" t="str">
        <f t="shared" si="38"/>
        <v>HOUSETAG</v>
      </c>
      <c r="S457" s="31" t="s">
        <v>6551</v>
      </c>
      <c r="T457" s="31" t="str">
        <f t="shared" si="39"/>
        <v>분양구분</v>
      </c>
      <c r="U457" s="31" t="s">
        <v>6548</v>
      </c>
    </row>
    <row r="458" spans="1:21" x14ac:dyDescent="0.3">
      <c r="A458" s="38" t="s">
        <v>5330</v>
      </c>
      <c r="B458" s="38" t="s">
        <v>5331</v>
      </c>
      <c r="C458" s="38" t="s">
        <v>5332</v>
      </c>
      <c r="D458" s="38" t="s">
        <v>5333</v>
      </c>
      <c r="E458" s="38" t="s">
        <v>4881</v>
      </c>
      <c r="F458" s="33" t="s">
        <v>4840</v>
      </c>
      <c r="G458" s="33" t="s">
        <v>399</v>
      </c>
      <c r="H458" s="38"/>
      <c r="J458" s="31" t="s">
        <v>6546</v>
      </c>
      <c r="K458" s="31" t="str">
        <f t="shared" si="35"/>
        <v>HD_HOUS_CONSULT</v>
      </c>
      <c r="L458" s="31" t="s">
        <v>6547</v>
      </c>
      <c r="M458" s="31" t="str">
        <f t="shared" si="36"/>
        <v>HD_기본_상담일지</v>
      </c>
      <c r="N458" s="31" t="s">
        <v>6548</v>
      </c>
      <c r="O458" s="31" t="s">
        <v>6549</v>
      </c>
      <c r="P458" s="31" t="str">
        <f t="shared" si="37"/>
        <v>HD_HOUS_CONSULT</v>
      </c>
      <c r="Q458" s="31" t="s">
        <v>6550</v>
      </c>
      <c r="R458" s="31" t="str">
        <f t="shared" si="38"/>
        <v>CONS_DATE</v>
      </c>
      <c r="S458" s="31" t="s">
        <v>6551</v>
      </c>
      <c r="T458" s="31" t="str">
        <f t="shared" si="39"/>
        <v>상담일자</v>
      </c>
      <c r="U458" s="31" t="s">
        <v>6548</v>
      </c>
    </row>
    <row r="459" spans="1:21" x14ac:dyDescent="0.3">
      <c r="A459" s="38" t="s">
        <v>5330</v>
      </c>
      <c r="B459" s="38" t="s">
        <v>5331</v>
      </c>
      <c r="C459" s="38" t="s">
        <v>5334</v>
      </c>
      <c r="D459" s="38" t="s">
        <v>5335</v>
      </c>
      <c r="E459" s="38" t="s">
        <v>4839</v>
      </c>
      <c r="F459" s="33" t="s">
        <v>4840</v>
      </c>
      <c r="G459" s="33" t="s">
        <v>399</v>
      </c>
      <c r="H459" s="38"/>
      <c r="J459" s="31" t="s">
        <v>6546</v>
      </c>
      <c r="K459" s="31" t="str">
        <f t="shared" si="35"/>
        <v>HD_HOUS_CONSULT</v>
      </c>
      <c r="L459" s="31" t="s">
        <v>6547</v>
      </c>
      <c r="M459" s="31" t="str">
        <f t="shared" si="36"/>
        <v>HD_기본_상담일지</v>
      </c>
      <c r="N459" s="31" t="s">
        <v>6548</v>
      </c>
      <c r="O459" s="31" t="s">
        <v>6549</v>
      </c>
      <c r="P459" s="31" t="str">
        <f t="shared" si="37"/>
        <v>HD_HOUS_CONSULT</v>
      </c>
      <c r="Q459" s="31" t="s">
        <v>6550</v>
      </c>
      <c r="R459" s="31" t="str">
        <f t="shared" si="38"/>
        <v>CONS_EMP</v>
      </c>
      <c r="S459" s="31" t="s">
        <v>6551</v>
      </c>
      <c r="T459" s="31" t="str">
        <f t="shared" si="39"/>
        <v>상담자</v>
      </c>
      <c r="U459" s="31" t="s">
        <v>6548</v>
      </c>
    </row>
    <row r="460" spans="1:21" x14ac:dyDescent="0.3">
      <c r="A460" s="38" t="s">
        <v>5330</v>
      </c>
      <c r="B460" s="38" t="s">
        <v>5331</v>
      </c>
      <c r="C460" s="38" t="s">
        <v>4841</v>
      </c>
      <c r="D460" s="38" t="s">
        <v>4898</v>
      </c>
      <c r="E460" s="38" t="s">
        <v>4843</v>
      </c>
      <c r="F460" s="33" t="s">
        <v>4840</v>
      </c>
      <c r="G460" s="33" t="s">
        <v>399</v>
      </c>
      <c r="H460" s="38"/>
      <c r="J460" s="31" t="s">
        <v>6546</v>
      </c>
      <c r="K460" s="31" t="str">
        <f t="shared" si="35"/>
        <v>HD_HOUS_CONSULT</v>
      </c>
      <c r="L460" s="31" t="s">
        <v>6547</v>
      </c>
      <c r="M460" s="31" t="str">
        <f t="shared" si="36"/>
        <v>HD_기본_상담일지</v>
      </c>
      <c r="N460" s="31" t="s">
        <v>6548</v>
      </c>
      <c r="O460" s="31" t="s">
        <v>6549</v>
      </c>
      <c r="P460" s="31" t="str">
        <f t="shared" si="37"/>
        <v>HD_HOUS_CONSULT</v>
      </c>
      <c r="Q460" s="31" t="s">
        <v>6550</v>
      </c>
      <c r="R460" s="31" t="str">
        <f t="shared" si="38"/>
        <v>SEQ</v>
      </c>
      <c r="S460" s="31" t="s">
        <v>6551</v>
      </c>
      <c r="T460" s="31" t="str">
        <f t="shared" si="39"/>
        <v>순번</v>
      </c>
      <c r="U460" s="31" t="s">
        <v>6548</v>
      </c>
    </row>
    <row r="461" spans="1:21" x14ac:dyDescent="0.3">
      <c r="A461" s="38" t="s">
        <v>5330</v>
      </c>
      <c r="B461" s="38" t="s">
        <v>5331</v>
      </c>
      <c r="C461" s="38" t="s">
        <v>5336</v>
      </c>
      <c r="D461" s="38" t="s">
        <v>5337</v>
      </c>
      <c r="E461" s="38" t="s">
        <v>4851</v>
      </c>
      <c r="F461" s="33" t="s">
        <v>399</v>
      </c>
      <c r="G461" s="33" t="s">
        <v>399</v>
      </c>
      <c r="H461" s="38"/>
      <c r="J461" s="31" t="s">
        <v>6546</v>
      </c>
      <c r="K461" s="31" t="str">
        <f t="shared" si="35"/>
        <v>HD_HOUS_CONSULT</v>
      </c>
      <c r="L461" s="31" t="s">
        <v>6547</v>
      </c>
      <c r="M461" s="31" t="str">
        <f t="shared" si="36"/>
        <v>HD_기본_상담일지</v>
      </c>
      <c r="N461" s="31" t="s">
        <v>6548</v>
      </c>
      <c r="O461" s="31" t="s">
        <v>6549</v>
      </c>
      <c r="P461" s="31" t="str">
        <f t="shared" si="37"/>
        <v>HD_HOUS_CONSULT</v>
      </c>
      <c r="Q461" s="31" t="s">
        <v>6550</v>
      </c>
      <c r="R461" s="31" t="str">
        <f t="shared" si="38"/>
        <v>SEX</v>
      </c>
      <c r="S461" s="31" t="s">
        <v>6551</v>
      </c>
      <c r="T461" s="31" t="str">
        <f t="shared" si="39"/>
        <v>성별</v>
      </c>
      <c r="U461" s="31" t="s">
        <v>6548</v>
      </c>
    </row>
    <row r="462" spans="1:21" x14ac:dyDescent="0.3">
      <c r="A462" s="38" t="s">
        <v>5330</v>
      </c>
      <c r="B462" s="38" t="s">
        <v>5331</v>
      </c>
      <c r="C462" s="38" t="s">
        <v>5338</v>
      </c>
      <c r="D462" s="38" t="s">
        <v>4993</v>
      </c>
      <c r="E462" s="38" t="s">
        <v>4839</v>
      </c>
      <c r="F462" s="33" t="s">
        <v>399</v>
      </c>
      <c r="G462" s="33" t="s">
        <v>399</v>
      </c>
      <c r="H462" s="38"/>
      <c r="J462" s="31" t="s">
        <v>6546</v>
      </c>
      <c r="K462" s="31" t="str">
        <f t="shared" si="35"/>
        <v>HD_HOUS_CONSULT</v>
      </c>
      <c r="L462" s="31" t="s">
        <v>6547</v>
      </c>
      <c r="M462" s="31" t="str">
        <f t="shared" si="36"/>
        <v>HD_기본_상담일지</v>
      </c>
      <c r="N462" s="31" t="s">
        <v>6548</v>
      </c>
      <c r="O462" s="31" t="s">
        <v>6549</v>
      </c>
      <c r="P462" s="31" t="str">
        <f t="shared" si="37"/>
        <v>HD_HOUS_CONSULT</v>
      </c>
      <c r="Q462" s="31" t="s">
        <v>6550</v>
      </c>
      <c r="R462" s="31" t="str">
        <f t="shared" si="38"/>
        <v>CUSTNM</v>
      </c>
      <c r="S462" s="31" t="s">
        <v>6551</v>
      </c>
      <c r="T462" s="31" t="str">
        <f t="shared" si="39"/>
        <v>고객명</v>
      </c>
      <c r="U462" s="31" t="s">
        <v>6548</v>
      </c>
    </row>
    <row r="463" spans="1:21" x14ac:dyDescent="0.3">
      <c r="A463" s="38" t="s">
        <v>5330</v>
      </c>
      <c r="B463" s="38" t="s">
        <v>5331</v>
      </c>
      <c r="C463" s="38" t="s">
        <v>5339</v>
      </c>
      <c r="D463" s="38" t="s">
        <v>5340</v>
      </c>
      <c r="E463" s="38" t="s">
        <v>4997</v>
      </c>
      <c r="F463" s="33" t="s">
        <v>399</v>
      </c>
      <c r="G463" s="33" t="s">
        <v>399</v>
      </c>
      <c r="H463" s="38"/>
      <c r="J463" s="31" t="s">
        <v>6546</v>
      </c>
      <c r="K463" s="31" t="str">
        <f t="shared" si="35"/>
        <v>HD_HOUS_CONSULT</v>
      </c>
      <c r="L463" s="31" t="s">
        <v>6547</v>
      </c>
      <c r="M463" s="31" t="str">
        <f t="shared" si="36"/>
        <v>HD_기본_상담일지</v>
      </c>
      <c r="N463" s="31" t="s">
        <v>6548</v>
      </c>
      <c r="O463" s="31" t="s">
        <v>6549</v>
      </c>
      <c r="P463" s="31" t="str">
        <f t="shared" si="37"/>
        <v>HD_HOUS_CONSULT</v>
      </c>
      <c r="Q463" s="31" t="s">
        <v>6550</v>
      </c>
      <c r="R463" s="31" t="str">
        <f t="shared" si="38"/>
        <v>CONS_TIME</v>
      </c>
      <c r="S463" s="31" t="s">
        <v>6551</v>
      </c>
      <c r="T463" s="31" t="str">
        <f t="shared" si="39"/>
        <v>상담시간</v>
      </c>
      <c r="U463" s="31" t="s">
        <v>6548</v>
      </c>
    </row>
    <row r="464" spans="1:21" x14ac:dyDescent="0.3">
      <c r="A464" s="38" t="s">
        <v>5330</v>
      </c>
      <c r="B464" s="38" t="s">
        <v>5331</v>
      </c>
      <c r="C464" s="38" t="s">
        <v>4994</v>
      </c>
      <c r="D464" s="38" t="s">
        <v>4995</v>
      </c>
      <c r="E464" s="38" t="s">
        <v>4997</v>
      </c>
      <c r="F464" s="33" t="s">
        <v>399</v>
      </c>
      <c r="G464" s="33" t="s">
        <v>399</v>
      </c>
      <c r="H464" s="38"/>
      <c r="J464" s="31" t="s">
        <v>6546</v>
      </c>
      <c r="K464" s="31" t="str">
        <f t="shared" si="35"/>
        <v>HD_HOUS_CONSULT</v>
      </c>
      <c r="L464" s="31" t="s">
        <v>6547</v>
      </c>
      <c r="M464" s="31" t="str">
        <f t="shared" si="36"/>
        <v>HD_기본_상담일지</v>
      </c>
      <c r="N464" s="31" t="s">
        <v>6548</v>
      </c>
      <c r="O464" s="31" t="s">
        <v>6549</v>
      </c>
      <c r="P464" s="31" t="str">
        <f t="shared" si="37"/>
        <v>HD_HOUS_CONSULT</v>
      </c>
      <c r="Q464" s="31" t="s">
        <v>6550</v>
      </c>
      <c r="R464" s="31" t="str">
        <f t="shared" si="38"/>
        <v>SQUARE</v>
      </c>
      <c r="S464" s="31" t="s">
        <v>6551</v>
      </c>
      <c r="T464" s="31" t="str">
        <f t="shared" si="39"/>
        <v>평형</v>
      </c>
      <c r="U464" s="31" t="s">
        <v>6548</v>
      </c>
    </row>
    <row r="465" spans="1:21" x14ac:dyDescent="0.3">
      <c r="A465" s="38" t="s">
        <v>5330</v>
      </c>
      <c r="B465" s="38" t="s">
        <v>5331</v>
      </c>
      <c r="C465" s="38" t="s">
        <v>5341</v>
      </c>
      <c r="D465" s="38" t="s">
        <v>5342</v>
      </c>
      <c r="E465" s="38" t="s">
        <v>4839</v>
      </c>
      <c r="F465" s="33" t="s">
        <v>399</v>
      </c>
      <c r="G465" s="33" t="s">
        <v>399</v>
      </c>
      <c r="H465" s="38"/>
      <c r="J465" s="31" t="s">
        <v>6546</v>
      </c>
      <c r="K465" s="31" t="str">
        <f t="shared" si="35"/>
        <v>HD_HOUS_CONSULT</v>
      </c>
      <c r="L465" s="31" t="s">
        <v>6547</v>
      </c>
      <c r="M465" s="31" t="str">
        <f t="shared" si="36"/>
        <v>HD_기본_상담일지</v>
      </c>
      <c r="N465" s="31" t="s">
        <v>6548</v>
      </c>
      <c r="O465" s="31" t="s">
        <v>6549</v>
      </c>
      <c r="P465" s="31" t="str">
        <f t="shared" si="37"/>
        <v>HD_HOUS_CONSULT</v>
      </c>
      <c r="Q465" s="31" t="s">
        <v>6550</v>
      </c>
      <c r="R465" s="31" t="str">
        <f t="shared" si="38"/>
        <v>TEL</v>
      </c>
      <c r="S465" s="31" t="s">
        <v>6551</v>
      </c>
      <c r="T465" s="31" t="str">
        <f t="shared" si="39"/>
        <v>연락처</v>
      </c>
      <c r="U465" s="31" t="s">
        <v>6548</v>
      </c>
    </row>
    <row r="466" spans="1:21" x14ac:dyDescent="0.3">
      <c r="A466" s="38" t="s">
        <v>5330</v>
      </c>
      <c r="B466" s="38" t="s">
        <v>5331</v>
      </c>
      <c r="C466" s="38" t="s">
        <v>5343</v>
      </c>
      <c r="D466" s="38" t="s">
        <v>5344</v>
      </c>
      <c r="E466" s="38" t="s">
        <v>5345</v>
      </c>
      <c r="F466" s="33" t="s">
        <v>399</v>
      </c>
      <c r="G466" s="33" t="s">
        <v>399</v>
      </c>
      <c r="H466" s="38"/>
      <c r="J466" s="31" t="s">
        <v>6546</v>
      </c>
      <c r="K466" s="31" t="str">
        <f t="shared" si="35"/>
        <v>HD_HOUS_CONSULT</v>
      </c>
      <c r="L466" s="31" t="s">
        <v>6547</v>
      </c>
      <c r="M466" s="31" t="str">
        <f t="shared" si="36"/>
        <v>HD_기본_상담일지</v>
      </c>
      <c r="N466" s="31" t="s">
        <v>6548</v>
      </c>
      <c r="O466" s="31" t="s">
        <v>6549</v>
      </c>
      <c r="P466" s="31" t="str">
        <f t="shared" si="37"/>
        <v>HD_HOUS_CONSULT</v>
      </c>
      <c r="Q466" s="31" t="s">
        <v>6550</v>
      </c>
      <c r="R466" s="31" t="str">
        <f t="shared" si="38"/>
        <v>MEMO</v>
      </c>
      <c r="S466" s="31" t="s">
        <v>6551</v>
      </c>
      <c r="T466" s="31" t="str">
        <f t="shared" si="39"/>
        <v>내용</v>
      </c>
      <c r="U466" s="31" t="s">
        <v>6548</v>
      </c>
    </row>
    <row r="467" spans="1:21" x14ac:dyDescent="0.3">
      <c r="A467" s="38" t="s">
        <v>5330</v>
      </c>
      <c r="B467" s="38" t="s">
        <v>5331</v>
      </c>
      <c r="C467" s="38" t="s">
        <v>4973</v>
      </c>
      <c r="D467" s="38" t="s">
        <v>4974</v>
      </c>
      <c r="E467" s="38" t="s">
        <v>5345</v>
      </c>
      <c r="F467" s="33" t="s">
        <v>399</v>
      </c>
      <c r="G467" s="33" t="s">
        <v>399</v>
      </c>
      <c r="H467" s="38"/>
      <c r="J467" s="31" t="s">
        <v>6546</v>
      </c>
      <c r="K467" s="31" t="str">
        <f t="shared" si="35"/>
        <v>HD_HOUS_CONSULT</v>
      </c>
      <c r="L467" s="31" t="s">
        <v>6547</v>
      </c>
      <c r="M467" s="31" t="str">
        <f t="shared" si="36"/>
        <v>HD_기본_상담일지</v>
      </c>
      <c r="N467" s="31" t="s">
        <v>6548</v>
      </c>
      <c r="O467" s="31" t="s">
        <v>6549</v>
      </c>
      <c r="P467" s="31" t="str">
        <f t="shared" si="37"/>
        <v>HD_HOUS_CONSULT</v>
      </c>
      <c r="Q467" s="31" t="s">
        <v>6550</v>
      </c>
      <c r="R467" s="31" t="str">
        <f t="shared" si="38"/>
        <v>REMARK</v>
      </c>
      <c r="S467" s="31" t="s">
        <v>6551</v>
      </c>
      <c r="T467" s="31" t="str">
        <f t="shared" si="39"/>
        <v>비고</v>
      </c>
      <c r="U467" s="31" t="s">
        <v>6548</v>
      </c>
    </row>
    <row r="468" spans="1:21" x14ac:dyDescent="0.3">
      <c r="A468" s="38" t="s">
        <v>5330</v>
      </c>
      <c r="B468" s="38" t="s">
        <v>5331</v>
      </c>
      <c r="C468" s="38" t="s">
        <v>4887</v>
      </c>
      <c r="D468" s="38" t="s">
        <v>4888</v>
      </c>
      <c r="E468" s="38" t="s">
        <v>4848</v>
      </c>
      <c r="F468" s="33" t="s">
        <v>399</v>
      </c>
      <c r="G468" s="33" t="s">
        <v>399</v>
      </c>
      <c r="H468" s="38"/>
      <c r="J468" s="31" t="s">
        <v>6546</v>
      </c>
      <c r="K468" s="31" t="str">
        <f t="shared" si="35"/>
        <v>HD_HOUS_CONSULT</v>
      </c>
      <c r="L468" s="31" t="s">
        <v>6547</v>
      </c>
      <c r="M468" s="31" t="str">
        <f t="shared" si="36"/>
        <v>HD_기본_상담일지</v>
      </c>
      <c r="N468" s="31" t="s">
        <v>6548</v>
      </c>
      <c r="O468" s="31" t="s">
        <v>6549</v>
      </c>
      <c r="P468" s="31" t="str">
        <f t="shared" si="37"/>
        <v>HD_HOUS_CONSULT</v>
      </c>
      <c r="Q468" s="31" t="s">
        <v>6550</v>
      </c>
      <c r="R468" s="31" t="str">
        <f t="shared" si="38"/>
        <v>INPUT_DUTY_ID</v>
      </c>
      <c r="S468" s="31" t="s">
        <v>6551</v>
      </c>
      <c r="T468" s="31" t="str">
        <f t="shared" si="39"/>
        <v>입력담당</v>
      </c>
      <c r="U468" s="31" t="s">
        <v>6548</v>
      </c>
    </row>
    <row r="469" spans="1:21" x14ac:dyDescent="0.3">
      <c r="A469" s="38" t="s">
        <v>5330</v>
      </c>
      <c r="B469" s="38" t="s">
        <v>5331</v>
      </c>
      <c r="C469" s="38" t="s">
        <v>4889</v>
      </c>
      <c r="D469" s="38" t="s">
        <v>4890</v>
      </c>
      <c r="E469" s="38" t="s">
        <v>4863</v>
      </c>
      <c r="F469" s="33" t="s">
        <v>399</v>
      </c>
      <c r="G469" s="33" t="s">
        <v>399</v>
      </c>
      <c r="H469" s="38"/>
      <c r="J469" s="31" t="s">
        <v>6546</v>
      </c>
      <c r="K469" s="31" t="str">
        <f t="shared" si="35"/>
        <v>HD_HOUS_CONSULT</v>
      </c>
      <c r="L469" s="31" t="s">
        <v>6547</v>
      </c>
      <c r="M469" s="31" t="str">
        <f t="shared" si="36"/>
        <v>HD_기본_상담일지</v>
      </c>
      <c r="N469" s="31" t="s">
        <v>6548</v>
      </c>
      <c r="O469" s="31" t="s">
        <v>6549</v>
      </c>
      <c r="P469" s="31" t="str">
        <f t="shared" si="37"/>
        <v>HD_HOUS_CONSULT</v>
      </c>
      <c r="Q469" s="31" t="s">
        <v>6550</v>
      </c>
      <c r="R469" s="31" t="str">
        <f t="shared" si="38"/>
        <v>INPUT_DATE</v>
      </c>
      <c r="S469" s="31" t="s">
        <v>6551</v>
      </c>
      <c r="T469" s="31" t="str">
        <f t="shared" si="39"/>
        <v>입력일시</v>
      </c>
      <c r="U469" s="31" t="s">
        <v>6548</v>
      </c>
    </row>
    <row r="470" spans="1:21" x14ac:dyDescent="0.3">
      <c r="A470" s="38" t="s">
        <v>5330</v>
      </c>
      <c r="B470" s="38" t="s">
        <v>5331</v>
      </c>
      <c r="C470" s="38" t="s">
        <v>4891</v>
      </c>
      <c r="D470" s="38" t="s">
        <v>4892</v>
      </c>
      <c r="E470" s="38" t="s">
        <v>4848</v>
      </c>
      <c r="F470" s="33" t="s">
        <v>399</v>
      </c>
      <c r="G470" s="33" t="s">
        <v>399</v>
      </c>
      <c r="H470" s="38"/>
      <c r="J470" s="31" t="s">
        <v>6546</v>
      </c>
      <c r="K470" s="31" t="str">
        <f t="shared" si="35"/>
        <v>HD_HOUS_CONSULT</v>
      </c>
      <c r="L470" s="31" t="s">
        <v>6547</v>
      </c>
      <c r="M470" s="31" t="str">
        <f t="shared" si="36"/>
        <v>HD_기본_상담일지</v>
      </c>
      <c r="N470" s="31" t="s">
        <v>6548</v>
      </c>
      <c r="O470" s="31" t="s">
        <v>6549</v>
      </c>
      <c r="P470" s="31" t="str">
        <f t="shared" si="37"/>
        <v>HD_HOUS_CONSULT</v>
      </c>
      <c r="Q470" s="31" t="s">
        <v>6550</v>
      </c>
      <c r="R470" s="31" t="str">
        <f t="shared" si="38"/>
        <v>CHG_DUTY_ID</v>
      </c>
      <c r="S470" s="31" t="s">
        <v>6551</v>
      </c>
      <c r="T470" s="31" t="str">
        <f t="shared" si="39"/>
        <v>수정담당</v>
      </c>
      <c r="U470" s="31" t="s">
        <v>6548</v>
      </c>
    </row>
    <row r="471" spans="1:21" x14ac:dyDescent="0.3">
      <c r="A471" s="38" t="s">
        <v>5330</v>
      </c>
      <c r="B471" s="38" t="s">
        <v>5331</v>
      </c>
      <c r="C471" s="38" t="s">
        <v>4893</v>
      </c>
      <c r="D471" s="38" t="s">
        <v>4894</v>
      </c>
      <c r="E471" s="38" t="s">
        <v>4863</v>
      </c>
      <c r="F471" s="33" t="s">
        <v>399</v>
      </c>
      <c r="G471" s="33" t="s">
        <v>399</v>
      </c>
      <c r="H471" s="38"/>
      <c r="J471" s="31" t="s">
        <v>6546</v>
      </c>
      <c r="K471" s="31" t="str">
        <f t="shared" si="35"/>
        <v>HD_HOUS_CONSULT</v>
      </c>
      <c r="L471" s="31" t="s">
        <v>6547</v>
      </c>
      <c r="M471" s="31" t="str">
        <f t="shared" si="36"/>
        <v>HD_기본_상담일지</v>
      </c>
      <c r="N471" s="31" t="s">
        <v>6548</v>
      </c>
      <c r="O471" s="31" t="s">
        <v>6549</v>
      </c>
      <c r="P471" s="31" t="str">
        <f t="shared" si="37"/>
        <v>HD_HOUS_CONSULT</v>
      </c>
      <c r="Q471" s="31" t="s">
        <v>6550</v>
      </c>
      <c r="R471" s="31" t="str">
        <f t="shared" si="38"/>
        <v>CHG_DATE</v>
      </c>
      <c r="S471" s="31" t="s">
        <v>6551</v>
      </c>
      <c r="T471" s="31" t="str">
        <f t="shared" si="39"/>
        <v>수정일시</v>
      </c>
      <c r="U471" s="31" t="s">
        <v>6548</v>
      </c>
    </row>
    <row r="472" spans="1:21" x14ac:dyDescent="0.3">
      <c r="A472" s="38" t="s">
        <v>5346</v>
      </c>
      <c r="B472" s="38" t="s">
        <v>5347</v>
      </c>
      <c r="C472" s="38" t="s">
        <v>4849</v>
      </c>
      <c r="D472" s="38" t="s">
        <v>4850</v>
      </c>
      <c r="E472" s="38" t="s">
        <v>4851</v>
      </c>
      <c r="F472" s="33" t="s">
        <v>4840</v>
      </c>
      <c r="G472" s="33" t="s">
        <v>4840</v>
      </c>
      <c r="H472" s="38" t="s">
        <v>5005</v>
      </c>
      <c r="J472" s="31" t="s">
        <v>6546</v>
      </c>
      <c r="K472" s="31" t="str">
        <f t="shared" si="35"/>
        <v>HD_HOUS_SUPPLY</v>
      </c>
      <c r="L472" s="31" t="s">
        <v>6547</v>
      </c>
      <c r="M472" s="31" t="str">
        <f t="shared" si="36"/>
        <v>HD_기본_세대별공급내역</v>
      </c>
      <c r="N472" s="31" t="s">
        <v>6548</v>
      </c>
      <c r="O472" s="31" t="s">
        <v>6549</v>
      </c>
      <c r="P472" s="31" t="str">
        <f t="shared" si="37"/>
        <v>HD_HOUS_SUPPLY</v>
      </c>
      <c r="Q472" s="31" t="s">
        <v>6550</v>
      </c>
      <c r="R472" s="31" t="str">
        <f t="shared" si="38"/>
        <v>HOUSETAG</v>
      </c>
      <c r="S472" s="31" t="s">
        <v>6551</v>
      </c>
      <c r="T472" s="31" t="str">
        <f t="shared" si="39"/>
        <v>분양구분</v>
      </c>
      <c r="U472" s="31" t="s">
        <v>6548</v>
      </c>
    </row>
    <row r="473" spans="1:21" x14ac:dyDescent="0.3">
      <c r="A473" s="38" t="s">
        <v>5346</v>
      </c>
      <c r="B473" s="38" t="s">
        <v>5347</v>
      </c>
      <c r="C473" s="38" t="s">
        <v>4846</v>
      </c>
      <c r="D473" s="38" t="s">
        <v>4867</v>
      </c>
      <c r="E473" s="38" t="s">
        <v>4848</v>
      </c>
      <c r="F473" s="33" t="s">
        <v>4840</v>
      </c>
      <c r="G473" s="33" t="s">
        <v>4840</v>
      </c>
      <c r="H473" s="38"/>
      <c r="J473" s="31" t="s">
        <v>6546</v>
      </c>
      <c r="K473" s="31" t="str">
        <f t="shared" si="35"/>
        <v>HD_HOUS_SUPPLY</v>
      </c>
      <c r="L473" s="31" t="s">
        <v>6547</v>
      </c>
      <c r="M473" s="31" t="str">
        <f t="shared" si="36"/>
        <v>HD_기본_세대별공급내역</v>
      </c>
      <c r="N473" s="31" t="s">
        <v>6548</v>
      </c>
      <c r="O473" s="31" t="s">
        <v>6549</v>
      </c>
      <c r="P473" s="31" t="str">
        <f t="shared" si="37"/>
        <v>HD_HOUS_SUPPLY</v>
      </c>
      <c r="Q473" s="31" t="s">
        <v>6550</v>
      </c>
      <c r="R473" s="31" t="str">
        <f t="shared" si="38"/>
        <v>DEPT_CODE</v>
      </c>
      <c r="S473" s="31" t="s">
        <v>6551</v>
      </c>
      <c r="T473" s="31" t="str">
        <f t="shared" si="39"/>
        <v>사업코드</v>
      </c>
      <c r="U473" s="31" t="s">
        <v>6548</v>
      </c>
    </row>
    <row r="474" spans="1:21" x14ac:dyDescent="0.3">
      <c r="A474" s="38" t="s">
        <v>5346</v>
      </c>
      <c r="B474" s="38" t="s">
        <v>5347</v>
      </c>
      <c r="C474" s="38" t="s">
        <v>4852</v>
      </c>
      <c r="D474" s="38" t="s">
        <v>4853</v>
      </c>
      <c r="E474" s="38" t="s">
        <v>4854</v>
      </c>
      <c r="F474" s="33" t="s">
        <v>4840</v>
      </c>
      <c r="G474" s="33" t="s">
        <v>399</v>
      </c>
      <c r="H474" s="38"/>
      <c r="J474" s="31" t="s">
        <v>6546</v>
      </c>
      <c r="K474" s="31" t="str">
        <f t="shared" si="35"/>
        <v>HD_HOUS_SUPPLY</v>
      </c>
      <c r="L474" s="31" t="s">
        <v>6547</v>
      </c>
      <c r="M474" s="31" t="str">
        <f t="shared" si="36"/>
        <v>HD_기본_세대별공급내역</v>
      </c>
      <c r="N474" s="31" t="s">
        <v>6548</v>
      </c>
      <c r="O474" s="31" t="s">
        <v>6549</v>
      </c>
      <c r="P474" s="31" t="str">
        <f t="shared" si="37"/>
        <v>HD_HOUS_SUPPLY</v>
      </c>
      <c r="Q474" s="31" t="s">
        <v>6550</v>
      </c>
      <c r="R474" s="31" t="str">
        <f t="shared" si="38"/>
        <v>BUILDNO</v>
      </c>
      <c r="S474" s="31" t="s">
        <v>6551</v>
      </c>
      <c r="T474" s="31" t="str">
        <f t="shared" si="39"/>
        <v>동</v>
      </c>
      <c r="U474" s="31" t="s">
        <v>6548</v>
      </c>
    </row>
    <row r="475" spans="1:21" x14ac:dyDescent="0.3">
      <c r="A475" s="38" t="s">
        <v>5346</v>
      </c>
      <c r="B475" s="38" t="s">
        <v>5347</v>
      </c>
      <c r="C475" s="38" t="s">
        <v>4855</v>
      </c>
      <c r="D475" s="38" t="s">
        <v>4856</v>
      </c>
      <c r="E475" s="38" t="s">
        <v>4854</v>
      </c>
      <c r="F475" s="33" t="s">
        <v>4840</v>
      </c>
      <c r="G475" s="33" t="s">
        <v>399</v>
      </c>
      <c r="H475" s="38"/>
      <c r="J475" s="31" t="s">
        <v>6546</v>
      </c>
      <c r="K475" s="31" t="str">
        <f t="shared" si="35"/>
        <v>HD_HOUS_SUPPLY</v>
      </c>
      <c r="L475" s="31" t="s">
        <v>6547</v>
      </c>
      <c r="M475" s="31" t="str">
        <f t="shared" si="36"/>
        <v>HD_기본_세대별공급내역</v>
      </c>
      <c r="N475" s="31" t="s">
        <v>6548</v>
      </c>
      <c r="O475" s="31" t="s">
        <v>6549</v>
      </c>
      <c r="P475" s="31" t="str">
        <f t="shared" si="37"/>
        <v>HD_HOUS_SUPPLY</v>
      </c>
      <c r="Q475" s="31" t="s">
        <v>6550</v>
      </c>
      <c r="R475" s="31" t="str">
        <f t="shared" si="38"/>
        <v>HOUSENO</v>
      </c>
      <c r="S475" s="31" t="s">
        <v>6551</v>
      </c>
      <c r="T475" s="31" t="str">
        <f t="shared" si="39"/>
        <v>호</v>
      </c>
      <c r="U475" s="31" t="s">
        <v>6548</v>
      </c>
    </row>
    <row r="476" spans="1:21" x14ac:dyDescent="0.3">
      <c r="A476" s="38" t="s">
        <v>5346</v>
      </c>
      <c r="B476" s="38" t="s">
        <v>5347</v>
      </c>
      <c r="C476" s="38" t="s">
        <v>4994</v>
      </c>
      <c r="D476" s="38" t="s">
        <v>4995</v>
      </c>
      <c r="E476" s="38" t="s">
        <v>4921</v>
      </c>
      <c r="F476" s="33" t="s">
        <v>399</v>
      </c>
      <c r="G476" s="33" t="s">
        <v>399</v>
      </c>
      <c r="H476" s="38"/>
      <c r="J476" s="31" t="s">
        <v>6546</v>
      </c>
      <c r="K476" s="31" t="str">
        <f t="shared" si="35"/>
        <v>HD_HOUS_SUPPLY</v>
      </c>
      <c r="L476" s="31" t="s">
        <v>6547</v>
      </c>
      <c r="M476" s="31" t="str">
        <f t="shared" si="36"/>
        <v>HD_기본_세대별공급내역</v>
      </c>
      <c r="N476" s="31" t="s">
        <v>6548</v>
      </c>
      <c r="O476" s="31" t="s">
        <v>6549</v>
      </c>
      <c r="P476" s="31" t="str">
        <f t="shared" si="37"/>
        <v>HD_HOUS_SUPPLY</v>
      </c>
      <c r="Q476" s="31" t="s">
        <v>6550</v>
      </c>
      <c r="R476" s="31" t="str">
        <f t="shared" si="38"/>
        <v>SQUARE</v>
      </c>
      <c r="S476" s="31" t="s">
        <v>6551</v>
      </c>
      <c r="T476" s="31" t="str">
        <f t="shared" si="39"/>
        <v>평형</v>
      </c>
      <c r="U476" s="31" t="s">
        <v>6548</v>
      </c>
    </row>
    <row r="477" spans="1:21" x14ac:dyDescent="0.3">
      <c r="A477" s="38" t="s">
        <v>5346</v>
      </c>
      <c r="B477" s="38" t="s">
        <v>5347</v>
      </c>
      <c r="C477" s="38" t="s">
        <v>4832</v>
      </c>
      <c r="D477" s="38" t="s">
        <v>4832</v>
      </c>
      <c r="E477" s="38" t="s">
        <v>4997</v>
      </c>
      <c r="F477" s="33" t="s">
        <v>399</v>
      </c>
      <c r="G477" s="33" t="s">
        <v>399</v>
      </c>
      <c r="H477" s="38"/>
      <c r="J477" s="31" t="s">
        <v>6546</v>
      </c>
      <c r="K477" s="31" t="str">
        <f t="shared" si="35"/>
        <v>HD_HOUS_SUPPLY</v>
      </c>
      <c r="L477" s="31" t="s">
        <v>6547</v>
      </c>
      <c r="M477" s="31" t="str">
        <f t="shared" si="36"/>
        <v>HD_기본_세대별공급내역</v>
      </c>
      <c r="N477" s="31" t="s">
        <v>6548</v>
      </c>
      <c r="O477" s="31" t="s">
        <v>6549</v>
      </c>
      <c r="P477" s="31" t="str">
        <f t="shared" si="37"/>
        <v>HD_HOUS_SUPPLY</v>
      </c>
      <c r="Q477" s="31" t="s">
        <v>6550</v>
      </c>
      <c r="R477" s="31" t="str">
        <f t="shared" si="38"/>
        <v>TYPE</v>
      </c>
      <c r="S477" s="31" t="s">
        <v>6551</v>
      </c>
      <c r="T477" s="31" t="str">
        <f t="shared" si="39"/>
        <v>TYPE</v>
      </c>
      <c r="U477" s="31" t="s">
        <v>6548</v>
      </c>
    </row>
    <row r="478" spans="1:21" x14ac:dyDescent="0.3">
      <c r="A478" s="38" t="s">
        <v>5346</v>
      </c>
      <c r="B478" s="38" t="s">
        <v>5347</v>
      </c>
      <c r="C478" s="38" t="s">
        <v>4998</v>
      </c>
      <c r="D478" s="38" t="s">
        <v>4999</v>
      </c>
      <c r="E478" s="38" t="s">
        <v>4851</v>
      </c>
      <c r="F478" s="33" t="s">
        <v>399</v>
      </c>
      <c r="G478" s="33" t="s">
        <v>399</v>
      </c>
      <c r="H478" s="38"/>
      <c r="J478" s="31" t="s">
        <v>6546</v>
      </c>
      <c r="K478" s="31" t="str">
        <f t="shared" si="35"/>
        <v>HD_HOUS_SUPPLY</v>
      </c>
      <c r="L478" s="31" t="s">
        <v>6547</v>
      </c>
      <c r="M478" s="31" t="str">
        <f t="shared" si="36"/>
        <v>HD_기본_세대별공급내역</v>
      </c>
      <c r="N478" s="31" t="s">
        <v>6548</v>
      </c>
      <c r="O478" s="31" t="s">
        <v>6549</v>
      </c>
      <c r="P478" s="31" t="str">
        <f t="shared" si="37"/>
        <v>HD_HOUS_SUPPLY</v>
      </c>
      <c r="Q478" s="31" t="s">
        <v>6550</v>
      </c>
      <c r="R478" s="31" t="str">
        <f t="shared" si="38"/>
        <v>CLASS</v>
      </c>
      <c r="S478" s="31" t="s">
        <v>6551</v>
      </c>
      <c r="T478" s="31" t="str">
        <f t="shared" si="39"/>
        <v>군</v>
      </c>
      <c r="U478" s="31" t="s">
        <v>6548</v>
      </c>
    </row>
    <row r="479" spans="1:21" x14ac:dyDescent="0.3">
      <c r="A479" s="38" t="s">
        <v>5346</v>
      </c>
      <c r="B479" s="38" t="s">
        <v>5347</v>
      </c>
      <c r="C479" s="38" t="s">
        <v>5000</v>
      </c>
      <c r="D479" s="38" t="s">
        <v>5001</v>
      </c>
      <c r="E479" s="38" t="s">
        <v>4956</v>
      </c>
      <c r="F479" s="33" t="s">
        <v>399</v>
      </c>
      <c r="G479" s="33" t="s">
        <v>399</v>
      </c>
      <c r="H479" s="38" t="s">
        <v>5002</v>
      </c>
      <c r="J479" s="31" t="s">
        <v>6546</v>
      </c>
      <c r="K479" s="31" t="str">
        <f t="shared" si="35"/>
        <v>HD_HOUS_SUPPLY</v>
      </c>
      <c r="L479" s="31" t="s">
        <v>6547</v>
      </c>
      <c r="M479" s="31" t="str">
        <f t="shared" si="36"/>
        <v>HD_기본_세대별공급내역</v>
      </c>
      <c r="N479" s="31" t="s">
        <v>6548</v>
      </c>
      <c r="O479" s="31" t="s">
        <v>6549</v>
      </c>
      <c r="P479" s="31" t="str">
        <f t="shared" si="37"/>
        <v>HD_HOUS_SUPPLY</v>
      </c>
      <c r="Q479" s="31" t="s">
        <v>6550</v>
      </c>
      <c r="R479" s="31" t="str">
        <f t="shared" si="38"/>
        <v>OPTIONCODE</v>
      </c>
      <c r="S479" s="31" t="s">
        <v>6551</v>
      </c>
      <c r="T479" s="31" t="str">
        <f t="shared" si="39"/>
        <v>선택사양코드</v>
      </c>
      <c r="U479" s="31" t="s">
        <v>6548</v>
      </c>
    </row>
    <row r="480" spans="1:21" x14ac:dyDescent="0.3">
      <c r="A480" s="38" t="s">
        <v>5346</v>
      </c>
      <c r="B480" s="38" t="s">
        <v>5347</v>
      </c>
      <c r="C480" s="38" t="s">
        <v>5032</v>
      </c>
      <c r="D480" s="38" t="s">
        <v>5033</v>
      </c>
      <c r="E480" s="38" t="s">
        <v>4851</v>
      </c>
      <c r="F480" s="33" t="s">
        <v>399</v>
      </c>
      <c r="G480" s="33" t="s">
        <v>399</v>
      </c>
      <c r="H480" s="38"/>
      <c r="J480" s="31" t="s">
        <v>6546</v>
      </c>
      <c r="K480" s="31" t="str">
        <f t="shared" si="35"/>
        <v>HD_HOUS_SUPPLY</v>
      </c>
      <c r="L480" s="31" t="s">
        <v>6547</v>
      </c>
      <c r="M480" s="31" t="str">
        <f t="shared" si="36"/>
        <v>HD_기본_세대별공급내역</v>
      </c>
      <c r="N480" s="31" t="s">
        <v>6548</v>
      </c>
      <c r="O480" s="31" t="s">
        <v>6549</v>
      </c>
      <c r="P480" s="31" t="str">
        <f t="shared" si="37"/>
        <v>HD_HOUS_SUPPLY</v>
      </c>
      <c r="Q480" s="31" t="s">
        <v>6550</v>
      </c>
      <c r="R480" s="31" t="str">
        <f t="shared" si="38"/>
        <v>VATTAG</v>
      </c>
      <c r="S480" s="31" t="s">
        <v>6551</v>
      </c>
      <c r="T480" s="31" t="str">
        <f t="shared" si="39"/>
        <v>부가세여부</v>
      </c>
      <c r="U480" s="31" t="s">
        <v>6548</v>
      </c>
    </row>
    <row r="481" spans="1:21" x14ac:dyDescent="0.3">
      <c r="A481" s="38" t="s">
        <v>5346</v>
      </c>
      <c r="B481" s="38" t="s">
        <v>5347</v>
      </c>
      <c r="C481" s="38" t="s">
        <v>5034</v>
      </c>
      <c r="D481" s="38" t="s">
        <v>5035</v>
      </c>
      <c r="E481" s="38" t="s">
        <v>5036</v>
      </c>
      <c r="F481" s="33" t="s">
        <v>399</v>
      </c>
      <c r="G481" s="33" t="s">
        <v>399</v>
      </c>
      <c r="H481" s="38"/>
      <c r="J481" s="31" t="s">
        <v>6546</v>
      </c>
      <c r="K481" s="31" t="str">
        <f t="shared" si="35"/>
        <v>HD_HOUS_SUPPLY</v>
      </c>
      <c r="L481" s="31" t="s">
        <v>6547</v>
      </c>
      <c r="M481" s="31" t="str">
        <f t="shared" si="36"/>
        <v>HD_기본_세대별공급내역</v>
      </c>
      <c r="N481" s="31" t="s">
        <v>6548</v>
      </c>
      <c r="O481" s="31" t="s">
        <v>6549</v>
      </c>
      <c r="P481" s="31" t="str">
        <f t="shared" si="37"/>
        <v>HD_HOUS_SUPPLY</v>
      </c>
      <c r="Q481" s="31" t="s">
        <v>6550</v>
      </c>
      <c r="R481" s="31" t="str">
        <f t="shared" si="38"/>
        <v>EXCLUSIVEAREA</v>
      </c>
      <c r="S481" s="31" t="s">
        <v>6551</v>
      </c>
      <c r="T481" s="31" t="str">
        <f t="shared" si="39"/>
        <v>전용면적</v>
      </c>
      <c r="U481" s="31" t="s">
        <v>6548</v>
      </c>
    </row>
    <row r="482" spans="1:21" x14ac:dyDescent="0.3">
      <c r="A482" s="38" t="s">
        <v>5346</v>
      </c>
      <c r="B482" s="38" t="s">
        <v>5347</v>
      </c>
      <c r="C482" s="38" t="s">
        <v>5037</v>
      </c>
      <c r="D482" s="38" t="s">
        <v>5038</v>
      </c>
      <c r="E482" s="38" t="s">
        <v>5036</v>
      </c>
      <c r="F482" s="33" t="s">
        <v>399</v>
      </c>
      <c r="G482" s="33" t="s">
        <v>399</v>
      </c>
      <c r="H482" s="38"/>
      <c r="J482" s="31" t="s">
        <v>6546</v>
      </c>
      <c r="K482" s="31" t="str">
        <f t="shared" si="35"/>
        <v>HD_HOUS_SUPPLY</v>
      </c>
      <c r="L482" s="31" t="s">
        <v>6547</v>
      </c>
      <c r="M482" s="31" t="str">
        <f t="shared" si="36"/>
        <v>HD_기본_세대별공급내역</v>
      </c>
      <c r="N482" s="31" t="s">
        <v>6548</v>
      </c>
      <c r="O482" s="31" t="s">
        <v>6549</v>
      </c>
      <c r="P482" s="31" t="str">
        <f t="shared" si="37"/>
        <v>HD_HOUS_SUPPLY</v>
      </c>
      <c r="Q482" s="31" t="s">
        <v>6550</v>
      </c>
      <c r="R482" s="31" t="str">
        <f t="shared" si="38"/>
        <v>COMMONAREA</v>
      </c>
      <c r="S482" s="31" t="s">
        <v>6551</v>
      </c>
      <c r="T482" s="31" t="str">
        <f t="shared" si="39"/>
        <v>주거공용면적</v>
      </c>
      <c r="U482" s="31" t="s">
        <v>6548</v>
      </c>
    </row>
    <row r="483" spans="1:21" x14ac:dyDescent="0.3">
      <c r="A483" s="38" t="s">
        <v>5346</v>
      </c>
      <c r="B483" s="38" t="s">
        <v>5347</v>
      </c>
      <c r="C483" s="38" t="s">
        <v>5039</v>
      </c>
      <c r="D483" s="38" t="s">
        <v>5040</v>
      </c>
      <c r="E483" s="38" t="s">
        <v>5036</v>
      </c>
      <c r="F483" s="33" t="s">
        <v>399</v>
      </c>
      <c r="G483" s="33" t="s">
        <v>399</v>
      </c>
      <c r="H483" s="38"/>
      <c r="J483" s="31" t="s">
        <v>6546</v>
      </c>
      <c r="K483" s="31" t="str">
        <f t="shared" si="35"/>
        <v>HD_HOUS_SUPPLY</v>
      </c>
      <c r="L483" s="31" t="s">
        <v>6547</v>
      </c>
      <c r="M483" s="31" t="str">
        <f t="shared" si="36"/>
        <v>HD_기본_세대별공급내역</v>
      </c>
      <c r="N483" s="31" t="s">
        <v>6548</v>
      </c>
      <c r="O483" s="31" t="s">
        <v>6549</v>
      </c>
      <c r="P483" s="31" t="str">
        <f t="shared" si="37"/>
        <v>HD_HOUS_SUPPLY</v>
      </c>
      <c r="Q483" s="31" t="s">
        <v>6550</v>
      </c>
      <c r="R483" s="31" t="str">
        <f t="shared" si="38"/>
        <v>ETCCOMMONAREA</v>
      </c>
      <c r="S483" s="31" t="s">
        <v>6551</v>
      </c>
      <c r="T483" s="31" t="str">
        <f t="shared" si="39"/>
        <v>기타공용면적</v>
      </c>
      <c r="U483" s="31" t="s">
        <v>6548</v>
      </c>
    </row>
    <row r="484" spans="1:21" x14ac:dyDescent="0.3">
      <c r="A484" s="38" t="s">
        <v>5346</v>
      </c>
      <c r="B484" s="38" t="s">
        <v>5347</v>
      </c>
      <c r="C484" s="38" t="s">
        <v>5041</v>
      </c>
      <c r="D484" s="38" t="s">
        <v>5042</v>
      </c>
      <c r="E484" s="38" t="s">
        <v>5036</v>
      </c>
      <c r="F484" s="33" t="s">
        <v>399</v>
      </c>
      <c r="G484" s="33" t="s">
        <v>399</v>
      </c>
      <c r="H484" s="38"/>
      <c r="J484" s="31" t="s">
        <v>6546</v>
      </c>
      <c r="K484" s="31" t="str">
        <f t="shared" si="35"/>
        <v>HD_HOUS_SUPPLY</v>
      </c>
      <c r="L484" s="31" t="s">
        <v>6547</v>
      </c>
      <c r="M484" s="31" t="str">
        <f t="shared" si="36"/>
        <v>HD_기본_세대별공급내역</v>
      </c>
      <c r="N484" s="31" t="s">
        <v>6548</v>
      </c>
      <c r="O484" s="31" t="s">
        <v>6549</v>
      </c>
      <c r="P484" s="31" t="str">
        <f t="shared" si="37"/>
        <v>HD_HOUS_SUPPLY</v>
      </c>
      <c r="Q484" s="31" t="s">
        <v>6550</v>
      </c>
      <c r="R484" s="31" t="str">
        <f t="shared" si="38"/>
        <v>PARKINGAREA</v>
      </c>
      <c r="S484" s="31" t="s">
        <v>6551</v>
      </c>
      <c r="T484" s="31" t="str">
        <f t="shared" si="39"/>
        <v>주차장면적</v>
      </c>
      <c r="U484" s="31" t="s">
        <v>6548</v>
      </c>
    </row>
    <row r="485" spans="1:21" x14ac:dyDescent="0.3">
      <c r="A485" s="38" t="s">
        <v>5346</v>
      </c>
      <c r="B485" s="38" t="s">
        <v>5347</v>
      </c>
      <c r="C485" s="38" t="s">
        <v>5043</v>
      </c>
      <c r="D485" s="38" t="s">
        <v>5044</v>
      </c>
      <c r="E485" s="38" t="s">
        <v>5036</v>
      </c>
      <c r="F485" s="33" t="s">
        <v>399</v>
      </c>
      <c r="G485" s="33" t="s">
        <v>399</v>
      </c>
      <c r="H485" s="38"/>
      <c r="J485" s="31" t="s">
        <v>6546</v>
      </c>
      <c r="K485" s="31" t="str">
        <f t="shared" si="35"/>
        <v>HD_HOUS_SUPPLY</v>
      </c>
      <c r="L485" s="31" t="s">
        <v>6547</v>
      </c>
      <c r="M485" s="31" t="str">
        <f t="shared" si="36"/>
        <v>HD_기본_세대별공급내역</v>
      </c>
      <c r="N485" s="31" t="s">
        <v>6548</v>
      </c>
      <c r="O485" s="31" t="s">
        <v>6549</v>
      </c>
      <c r="P485" s="31" t="str">
        <f t="shared" si="37"/>
        <v>HD_HOUS_SUPPLY</v>
      </c>
      <c r="Q485" s="31" t="s">
        <v>6550</v>
      </c>
      <c r="R485" s="31" t="str">
        <f t="shared" si="38"/>
        <v>SERVICEAREA</v>
      </c>
      <c r="S485" s="31" t="s">
        <v>6551</v>
      </c>
      <c r="T485" s="31" t="str">
        <f t="shared" si="39"/>
        <v>서비스면적</v>
      </c>
      <c r="U485" s="31" t="s">
        <v>6548</v>
      </c>
    </row>
    <row r="486" spans="1:21" x14ac:dyDescent="0.3">
      <c r="J486" s="31" t="s">
        <v>6546</v>
      </c>
      <c r="K486" s="31">
        <f t="shared" si="35"/>
        <v>0</v>
      </c>
      <c r="L486" s="31" t="s">
        <v>6547</v>
      </c>
      <c r="M486" s="31">
        <f t="shared" si="36"/>
        <v>0</v>
      </c>
      <c r="N486" s="31" t="s">
        <v>6548</v>
      </c>
      <c r="O486" s="31" t="s">
        <v>6549</v>
      </c>
      <c r="P486" s="31">
        <f t="shared" si="37"/>
        <v>0</v>
      </c>
      <c r="Q486" s="31" t="s">
        <v>6550</v>
      </c>
      <c r="R486" s="31">
        <f t="shared" si="38"/>
        <v>0</v>
      </c>
      <c r="S486" s="31" t="s">
        <v>6551</v>
      </c>
      <c r="T486" s="31">
        <f t="shared" si="39"/>
        <v>0</v>
      </c>
      <c r="U486" s="31" t="s">
        <v>6548</v>
      </c>
    </row>
    <row r="487" spans="1:21" x14ac:dyDescent="0.3">
      <c r="A487" s="38" t="s">
        <v>5346</v>
      </c>
      <c r="B487" s="38" t="s">
        <v>5347</v>
      </c>
      <c r="C487" s="38" t="s">
        <v>5045</v>
      </c>
      <c r="D487" s="38" t="s">
        <v>5046</v>
      </c>
      <c r="E487" s="38" t="s">
        <v>5036</v>
      </c>
      <c r="F487" s="33" t="s">
        <v>399</v>
      </c>
      <c r="G487" s="33" t="s">
        <v>399</v>
      </c>
      <c r="H487" s="38"/>
      <c r="J487" s="31" t="s">
        <v>6546</v>
      </c>
      <c r="K487" s="31" t="str">
        <f t="shared" si="35"/>
        <v>HD_HOUS_SUPPLY</v>
      </c>
      <c r="L487" s="31" t="s">
        <v>6547</v>
      </c>
      <c r="M487" s="31" t="str">
        <f t="shared" si="36"/>
        <v>HD_기본_세대별공급내역</v>
      </c>
      <c r="N487" s="31" t="s">
        <v>6548</v>
      </c>
      <c r="O487" s="31" t="s">
        <v>6549</v>
      </c>
      <c r="P487" s="31" t="str">
        <f t="shared" si="37"/>
        <v>HD_HOUS_SUPPLY</v>
      </c>
      <c r="Q487" s="31" t="s">
        <v>6550</v>
      </c>
      <c r="R487" s="31" t="str">
        <f t="shared" si="38"/>
        <v>SITEAREA</v>
      </c>
      <c r="S487" s="31" t="s">
        <v>6551</v>
      </c>
      <c r="T487" s="31" t="str">
        <f t="shared" si="39"/>
        <v>대지면적</v>
      </c>
      <c r="U487" s="31" t="s">
        <v>6548</v>
      </c>
    </row>
    <row r="488" spans="1:21" x14ac:dyDescent="0.3">
      <c r="A488" s="38" t="s">
        <v>5346</v>
      </c>
      <c r="B488" s="38" t="s">
        <v>5347</v>
      </c>
      <c r="C488" s="38" t="s">
        <v>5119</v>
      </c>
      <c r="D488" s="38" t="s">
        <v>5120</v>
      </c>
      <c r="E488" s="38" t="s">
        <v>4997</v>
      </c>
      <c r="F488" s="33" t="s">
        <v>399</v>
      </c>
      <c r="G488" s="33" t="s">
        <v>399</v>
      </c>
      <c r="H488" s="38"/>
      <c r="J488" s="31" t="s">
        <v>6546</v>
      </c>
      <c r="K488" s="31" t="str">
        <f t="shared" si="35"/>
        <v>HD_HOUS_SUPPLY</v>
      </c>
      <c r="L488" s="31" t="s">
        <v>6547</v>
      </c>
      <c r="M488" s="31" t="str">
        <f t="shared" si="36"/>
        <v>HD_기본_세대별공급내역</v>
      </c>
      <c r="N488" s="31" t="s">
        <v>6548</v>
      </c>
      <c r="O488" s="31" t="s">
        <v>6549</v>
      </c>
      <c r="P488" s="31" t="str">
        <f t="shared" si="37"/>
        <v>HD_HOUS_SUPPLY</v>
      </c>
      <c r="Q488" s="31" t="s">
        <v>6550</v>
      </c>
      <c r="R488" s="31" t="str">
        <f t="shared" si="38"/>
        <v>FLOOR</v>
      </c>
      <c r="S488" s="31" t="s">
        <v>6551</v>
      </c>
      <c r="T488" s="31" t="str">
        <f t="shared" si="39"/>
        <v>층</v>
      </c>
      <c r="U488" s="31" t="s">
        <v>6548</v>
      </c>
    </row>
    <row r="489" spans="1:21" x14ac:dyDescent="0.3">
      <c r="A489" s="38" t="s">
        <v>5346</v>
      </c>
      <c r="B489" s="38" t="s">
        <v>5347</v>
      </c>
      <c r="C489" s="38" t="s">
        <v>5348</v>
      </c>
      <c r="D489" s="38" t="s">
        <v>5349</v>
      </c>
      <c r="E489" s="38" t="s">
        <v>4956</v>
      </c>
      <c r="F489" s="33" t="s">
        <v>399</v>
      </c>
      <c r="G489" s="33" t="s">
        <v>399</v>
      </c>
      <c r="H489" s="38"/>
      <c r="J489" s="31" t="s">
        <v>6546</v>
      </c>
      <c r="K489" s="31" t="str">
        <f t="shared" si="35"/>
        <v>HD_HOUS_SUPPLY</v>
      </c>
      <c r="L489" s="31" t="s">
        <v>6547</v>
      </c>
      <c r="M489" s="31" t="str">
        <f t="shared" si="36"/>
        <v>HD_기본_세대별공급내역</v>
      </c>
      <c r="N489" s="31" t="s">
        <v>6548</v>
      </c>
      <c r="O489" s="31" t="s">
        <v>6549</v>
      </c>
      <c r="P489" s="31" t="str">
        <f t="shared" si="37"/>
        <v>HD_HOUS_SUPPLY</v>
      </c>
      <c r="Q489" s="31" t="s">
        <v>6550</v>
      </c>
      <c r="R489" s="31" t="str">
        <f t="shared" si="38"/>
        <v>GUBUN</v>
      </c>
      <c r="S489" s="31" t="s">
        <v>6551</v>
      </c>
      <c r="T489" s="31" t="str">
        <f t="shared" si="39"/>
        <v>구분</v>
      </c>
      <c r="U489" s="31" t="s">
        <v>6548</v>
      </c>
    </row>
    <row r="490" spans="1:21" x14ac:dyDescent="0.3">
      <c r="A490" s="38" t="s">
        <v>5346</v>
      </c>
      <c r="B490" s="38" t="s">
        <v>5347</v>
      </c>
      <c r="C490" s="38" t="s">
        <v>5097</v>
      </c>
      <c r="D490" s="38" t="s">
        <v>5098</v>
      </c>
      <c r="E490" s="38" t="s">
        <v>5081</v>
      </c>
      <c r="F490" s="33" t="s">
        <v>399</v>
      </c>
      <c r="G490" s="33" t="s">
        <v>399</v>
      </c>
      <c r="H490" s="38"/>
      <c r="J490" s="31" t="s">
        <v>6546</v>
      </c>
      <c r="K490" s="31" t="str">
        <f t="shared" si="35"/>
        <v>HD_HOUS_SUPPLY</v>
      </c>
      <c r="L490" s="31" t="s">
        <v>6547</v>
      </c>
      <c r="M490" s="31" t="str">
        <f t="shared" si="36"/>
        <v>HD_기본_세대별공급내역</v>
      </c>
      <c r="N490" s="31" t="s">
        <v>6548</v>
      </c>
      <c r="O490" s="31" t="s">
        <v>6549</v>
      </c>
      <c r="P490" s="31" t="str">
        <f t="shared" si="37"/>
        <v>HD_HOUS_SUPPLY</v>
      </c>
      <c r="Q490" s="31" t="s">
        <v>6550</v>
      </c>
      <c r="R490" s="31" t="str">
        <f t="shared" si="38"/>
        <v>CATEGORY_NAME</v>
      </c>
      <c r="S490" s="31" t="s">
        <v>6551</v>
      </c>
      <c r="T490" s="31" t="str">
        <f t="shared" si="39"/>
        <v>계약업종명칭</v>
      </c>
      <c r="U490" s="31" t="s">
        <v>6548</v>
      </c>
    </row>
    <row r="491" spans="1:21" x14ac:dyDescent="0.3">
      <c r="A491" s="38" t="s">
        <v>5346</v>
      </c>
      <c r="B491" s="38" t="s">
        <v>5347</v>
      </c>
      <c r="C491" s="38" t="s">
        <v>5350</v>
      </c>
      <c r="D491" s="38" t="s">
        <v>5253</v>
      </c>
      <c r="E491" s="38" t="s">
        <v>4851</v>
      </c>
      <c r="F491" s="33" t="s">
        <v>399</v>
      </c>
      <c r="G491" s="33" t="s">
        <v>399</v>
      </c>
      <c r="H491" s="38" t="s">
        <v>5012</v>
      </c>
      <c r="J491" s="31" t="s">
        <v>6546</v>
      </c>
      <c r="K491" s="31" t="str">
        <f t="shared" si="35"/>
        <v>HD_HOUS_SUPPLY</v>
      </c>
      <c r="L491" s="31" t="s">
        <v>6547</v>
      </c>
      <c r="M491" s="31" t="str">
        <f t="shared" si="36"/>
        <v>HD_기본_세대별공급내역</v>
      </c>
      <c r="N491" s="31" t="s">
        <v>6548</v>
      </c>
      <c r="O491" s="31" t="s">
        <v>6549</v>
      </c>
      <c r="P491" s="31" t="str">
        <f t="shared" si="37"/>
        <v>HD_HOUS_SUPPLY</v>
      </c>
      <c r="Q491" s="31" t="s">
        <v>6550</v>
      </c>
      <c r="R491" s="31" t="str">
        <f t="shared" si="38"/>
        <v>CONTRACTYESNO</v>
      </c>
      <c r="S491" s="31" t="s">
        <v>6551</v>
      </c>
      <c r="T491" s="31" t="str">
        <f t="shared" si="39"/>
        <v>계약여부</v>
      </c>
      <c r="U491" s="31" t="s">
        <v>6548</v>
      </c>
    </row>
    <row r="492" spans="1:21" x14ac:dyDescent="0.3">
      <c r="A492" s="38" t="s">
        <v>5346</v>
      </c>
      <c r="B492" s="38" t="s">
        <v>5347</v>
      </c>
      <c r="C492" s="38" t="s">
        <v>5351</v>
      </c>
      <c r="D492" s="38" t="s">
        <v>5144</v>
      </c>
      <c r="E492" s="38" t="s">
        <v>4839</v>
      </c>
      <c r="F492" s="33" t="s">
        <v>399</v>
      </c>
      <c r="G492" s="33" t="s">
        <v>399</v>
      </c>
      <c r="H492" s="38"/>
      <c r="J492" s="31" t="s">
        <v>6546</v>
      </c>
      <c r="K492" s="31" t="str">
        <f t="shared" si="35"/>
        <v>HD_HOUS_SUPPLY</v>
      </c>
      <c r="L492" s="31" t="s">
        <v>6547</v>
      </c>
      <c r="M492" s="31" t="str">
        <f t="shared" si="36"/>
        <v>HD_기본_세대별공급내역</v>
      </c>
      <c r="N492" s="31" t="s">
        <v>6548</v>
      </c>
      <c r="O492" s="31" t="s">
        <v>6549</v>
      </c>
      <c r="P492" s="31" t="str">
        <f t="shared" si="37"/>
        <v>HD_HOUS_SUPPLY</v>
      </c>
      <c r="Q492" s="31" t="s">
        <v>6550</v>
      </c>
      <c r="R492" s="31" t="str">
        <f t="shared" si="38"/>
        <v>VIRDEPOSIT</v>
      </c>
      <c r="S492" s="31" t="s">
        <v>6551</v>
      </c>
      <c r="T492" s="31" t="str">
        <f t="shared" si="39"/>
        <v>가상계좌번호</v>
      </c>
      <c r="U492" s="31" t="s">
        <v>6548</v>
      </c>
    </row>
    <row r="493" spans="1:21" x14ac:dyDescent="0.3">
      <c r="A493" s="38" t="s">
        <v>5346</v>
      </c>
      <c r="B493" s="38" t="s">
        <v>5347</v>
      </c>
      <c r="C493" s="38" t="s">
        <v>4899</v>
      </c>
      <c r="D493" s="38" t="s">
        <v>5352</v>
      </c>
      <c r="E493" s="38" t="s">
        <v>4881</v>
      </c>
      <c r="F493" s="33" t="s">
        <v>399</v>
      </c>
      <c r="G493" s="33" t="s">
        <v>399</v>
      </c>
      <c r="H493" s="38"/>
      <c r="J493" s="31" t="s">
        <v>6546</v>
      </c>
      <c r="K493" s="31" t="str">
        <f t="shared" si="35"/>
        <v>HD_HOUS_SUPPLY</v>
      </c>
      <c r="L493" s="31" t="s">
        <v>6547</v>
      </c>
      <c r="M493" s="31" t="str">
        <f t="shared" si="36"/>
        <v>HD_기본_세대별공급내역</v>
      </c>
      <c r="N493" s="31" t="s">
        <v>6548</v>
      </c>
      <c r="O493" s="31" t="s">
        <v>6549</v>
      </c>
      <c r="P493" s="31" t="str">
        <f t="shared" si="37"/>
        <v>HD_HOUS_SUPPLY</v>
      </c>
      <c r="Q493" s="31" t="s">
        <v>6550</v>
      </c>
      <c r="R493" s="31" t="str">
        <f t="shared" si="38"/>
        <v>BANK_CODE</v>
      </c>
      <c r="S493" s="31" t="s">
        <v>6551</v>
      </c>
      <c r="T493" s="31" t="str">
        <f t="shared" si="39"/>
        <v>가상계좌은행코드</v>
      </c>
      <c r="U493" s="31" t="s">
        <v>6548</v>
      </c>
    </row>
    <row r="494" spans="1:21" x14ac:dyDescent="0.3">
      <c r="A494" s="38" t="s">
        <v>5346</v>
      </c>
      <c r="B494" s="38" t="s">
        <v>5347</v>
      </c>
      <c r="C494" s="38" t="s">
        <v>5353</v>
      </c>
      <c r="D494" s="38" t="s">
        <v>5354</v>
      </c>
      <c r="E494" s="38" t="s">
        <v>5072</v>
      </c>
      <c r="F494" s="33" t="s">
        <v>399</v>
      </c>
      <c r="G494" s="33" t="s">
        <v>399</v>
      </c>
      <c r="H494" s="38"/>
      <c r="J494" s="31" t="s">
        <v>6546</v>
      </c>
      <c r="K494" s="31" t="str">
        <f t="shared" ref="K494:K555" si="40">A494</f>
        <v>HD_HOUS_SUPPLY</v>
      </c>
      <c r="L494" s="31" t="s">
        <v>6547</v>
      </c>
      <c r="M494" s="31" t="str">
        <f t="shared" ref="M494:M555" si="41">B494</f>
        <v>HD_기본_세대별공급내역</v>
      </c>
      <c r="N494" s="31" t="s">
        <v>6548</v>
      </c>
      <c r="O494" s="31" t="s">
        <v>6549</v>
      </c>
      <c r="P494" s="31" t="str">
        <f t="shared" ref="P494:P555" si="42">A494</f>
        <v>HD_HOUS_SUPPLY</v>
      </c>
      <c r="Q494" s="31" t="s">
        <v>6550</v>
      </c>
      <c r="R494" s="31" t="str">
        <f t="shared" ref="R494:R555" si="43">C494</f>
        <v>BANK_NAME</v>
      </c>
      <c r="S494" s="31" t="s">
        <v>6551</v>
      </c>
      <c r="T494" s="31" t="str">
        <f t="shared" ref="T494:T555" si="44">D494</f>
        <v>가상계좌은행명</v>
      </c>
      <c r="U494" s="31" t="s">
        <v>6548</v>
      </c>
    </row>
    <row r="495" spans="1:21" x14ac:dyDescent="0.3">
      <c r="A495" s="38" t="s">
        <v>5346</v>
      </c>
      <c r="B495" s="38" t="s">
        <v>5347</v>
      </c>
      <c r="C495" s="38" t="s">
        <v>5355</v>
      </c>
      <c r="D495" s="38" t="s">
        <v>5356</v>
      </c>
      <c r="E495" s="38" t="s">
        <v>4851</v>
      </c>
      <c r="F495" s="33" t="s">
        <v>399</v>
      </c>
      <c r="G495" s="33" t="s">
        <v>399</v>
      </c>
      <c r="H495" s="38"/>
      <c r="J495" s="31" t="s">
        <v>6546</v>
      </c>
      <c r="K495" s="31" t="str">
        <f t="shared" si="40"/>
        <v>HD_HOUS_SUPPLY</v>
      </c>
      <c r="L495" s="31" t="s">
        <v>6547</v>
      </c>
      <c r="M495" s="31" t="str">
        <f t="shared" si="41"/>
        <v>HD_기본_세대별공급내역</v>
      </c>
      <c r="N495" s="31" t="s">
        <v>6548</v>
      </c>
      <c r="O495" s="31" t="s">
        <v>6549</v>
      </c>
      <c r="P495" s="31" t="str">
        <f t="shared" si="42"/>
        <v>HD_HOUS_SUPPLY</v>
      </c>
      <c r="Q495" s="31" t="s">
        <v>6550</v>
      </c>
      <c r="R495" s="31" t="str">
        <f t="shared" si="43"/>
        <v>USE_YN</v>
      </c>
      <c r="S495" s="31" t="s">
        <v>6551</v>
      </c>
      <c r="T495" s="31" t="str">
        <f t="shared" si="44"/>
        <v>사용여부</v>
      </c>
      <c r="U495" s="31" t="s">
        <v>6548</v>
      </c>
    </row>
    <row r="496" spans="1:21" x14ac:dyDescent="0.3">
      <c r="A496" s="38" t="s">
        <v>5346</v>
      </c>
      <c r="B496" s="38" t="s">
        <v>5347</v>
      </c>
      <c r="C496" s="38" t="s">
        <v>5357</v>
      </c>
      <c r="D496" s="38" t="s">
        <v>5238</v>
      </c>
      <c r="E496" s="38" t="s">
        <v>4956</v>
      </c>
      <c r="F496" s="33" t="s">
        <v>399</v>
      </c>
      <c r="G496" s="33" t="s">
        <v>399</v>
      </c>
      <c r="H496" s="38"/>
      <c r="J496" s="31" t="s">
        <v>6546</v>
      </c>
      <c r="K496" s="31" t="str">
        <f t="shared" si="40"/>
        <v>HD_HOUS_SUPPLY</v>
      </c>
      <c r="L496" s="31" t="s">
        <v>6547</v>
      </c>
      <c r="M496" s="31" t="str">
        <f t="shared" si="41"/>
        <v>HD_기본_세대별공급내역</v>
      </c>
      <c r="N496" s="31" t="s">
        <v>6548</v>
      </c>
      <c r="O496" s="31" t="s">
        <v>6549</v>
      </c>
      <c r="P496" s="31" t="str">
        <f t="shared" si="42"/>
        <v>HD_HOUS_SUPPLY</v>
      </c>
      <c r="Q496" s="31" t="s">
        <v>6550</v>
      </c>
      <c r="R496" s="31" t="str">
        <f t="shared" si="43"/>
        <v>RENT_TAG</v>
      </c>
      <c r="S496" s="31" t="s">
        <v>6551</v>
      </c>
      <c r="T496" s="31" t="str">
        <f t="shared" si="44"/>
        <v>임대구분</v>
      </c>
      <c r="U496" s="31" t="s">
        <v>6548</v>
      </c>
    </row>
    <row r="497" spans="1:21" x14ac:dyDescent="0.3">
      <c r="A497" s="38" t="s">
        <v>5346</v>
      </c>
      <c r="B497" s="38" t="s">
        <v>5347</v>
      </c>
      <c r="C497" s="38" t="s">
        <v>4975</v>
      </c>
      <c r="D497" s="38" t="s">
        <v>4888</v>
      </c>
      <c r="E497" s="38" t="s">
        <v>4848</v>
      </c>
      <c r="F497" s="33" t="s">
        <v>399</v>
      </c>
      <c r="G497" s="33" t="s">
        <v>399</v>
      </c>
      <c r="H497" s="38"/>
      <c r="J497" s="31" t="s">
        <v>6546</v>
      </c>
      <c r="K497" s="31" t="str">
        <f t="shared" si="40"/>
        <v>HD_HOUS_SUPPLY</v>
      </c>
      <c r="L497" s="31" t="s">
        <v>6547</v>
      </c>
      <c r="M497" s="31" t="str">
        <f t="shared" si="41"/>
        <v>HD_기본_세대별공급내역</v>
      </c>
      <c r="N497" s="31" t="s">
        <v>6548</v>
      </c>
      <c r="O497" s="31" t="s">
        <v>6549</v>
      </c>
      <c r="P497" s="31" t="str">
        <f t="shared" si="42"/>
        <v>HD_HOUS_SUPPLY</v>
      </c>
      <c r="Q497" s="31" t="s">
        <v>6550</v>
      </c>
      <c r="R497" s="31" t="str">
        <f t="shared" si="43"/>
        <v>input_duty_id</v>
      </c>
      <c r="S497" s="31" t="s">
        <v>6551</v>
      </c>
      <c r="T497" s="31" t="str">
        <f t="shared" si="44"/>
        <v>입력담당</v>
      </c>
      <c r="U497" s="31" t="s">
        <v>6548</v>
      </c>
    </row>
    <row r="498" spans="1:21" x14ac:dyDescent="0.3">
      <c r="A498" s="38" t="s">
        <v>5346</v>
      </c>
      <c r="B498" s="38" t="s">
        <v>5347</v>
      </c>
      <c r="C498" s="38" t="s">
        <v>4976</v>
      </c>
      <c r="D498" s="38" t="s">
        <v>4890</v>
      </c>
      <c r="E498" s="38" t="s">
        <v>4863</v>
      </c>
      <c r="F498" s="33" t="s">
        <v>399</v>
      </c>
      <c r="G498" s="33" t="s">
        <v>399</v>
      </c>
      <c r="H498" s="38"/>
      <c r="J498" s="31" t="s">
        <v>6546</v>
      </c>
      <c r="K498" s="31" t="str">
        <f t="shared" si="40"/>
        <v>HD_HOUS_SUPPLY</v>
      </c>
      <c r="L498" s="31" t="s">
        <v>6547</v>
      </c>
      <c r="M498" s="31" t="str">
        <f t="shared" si="41"/>
        <v>HD_기본_세대별공급내역</v>
      </c>
      <c r="N498" s="31" t="s">
        <v>6548</v>
      </c>
      <c r="O498" s="31" t="s">
        <v>6549</v>
      </c>
      <c r="P498" s="31" t="str">
        <f t="shared" si="42"/>
        <v>HD_HOUS_SUPPLY</v>
      </c>
      <c r="Q498" s="31" t="s">
        <v>6550</v>
      </c>
      <c r="R498" s="31" t="str">
        <f t="shared" si="43"/>
        <v>input_date</v>
      </c>
      <c r="S498" s="31" t="s">
        <v>6551</v>
      </c>
      <c r="T498" s="31" t="str">
        <f t="shared" si="44"/>
        <v>입력일시</v>
      </c>
      <c r="U498" s="31" t="s">
        <v>6548</v>
      </c>
    </row>
    <row r="499" spans="1:21" x14ac:dyDescent="0.3">
      <c r="A499" s="38" t="s">
        <v>5346</v>
      </c>
      <c r="B499" s="38" t="s">
        <v>5347</v>
      </c>
      <c r="C499" s="38" t="s">
        <v>4977</v>
      </c>
      <c r="D499" s="38" t="s">
        <v>4892</v>
      </c>
      <c r="E499" s="38" t="s">
        <v>4848</v>
      </c>
      <c r="F499" s="33" t="s">
        <v>399</v>
      </c>
      <c r="G499" s="33" t="s">
        <v>399</v>
      </c>
      <c r="H499" s="38"/>
      <c r="J499" s="31" t="s">
        <v>6546</v>
      </c>
      <c r="K499" s="31" t="str">
        <f t="shared" si="40"/>
        <v>HD_HOUS_SUPPLY</v>
      </c>
      <c r="L499" s="31" t="s">
        <v>6547</v>
      </c>
      <c r="M499" s="31" t="str">
        <f t="shared" si="41"/>
        <v>HD_기본_세대별공급내역</v>
      </c>
      <c r="N499" s="31" t="s">
        <v>6548</v>
      </c>
      <c r="O499" s="31" t="s">
        <v>6549</v>
      </c>
      <c r="P499" s="31" t="str">
        <f t="shared" si="42"/>
        <v>HD_HOUS_SUPPLY</v>
      </c>
      <c r="Q499" s="31" t="s">
        <v>6550</v>
      </c>
      <c r="R499" s="31" t="str">
        <f t="shared" si="43"/>
        <v>chg_duty_id</v>
      </c>
      <c r="S499" s="31" t="s">
        <v>6551</v>
      </c>
      <c r="T499" s="31" t="str">
        <f t="shared" si="44"/>
        <v>수정담당</v>
      </c>
      <c r="U499" s="31" t="s">
        <v>6548</v>
      </c>
    </row>
    <row r="500" spans="1:21" x14ac:dyDescent="0.3">
      <c r="A500" s="38" t="s">
        <v>5346</v>
      </c>
      <c r="B500" s="38" t="s">
        <v>5347</v>
      </c>
      <c r="C500" s="38" t="s">
        <v>4978</v>
      </c>
      <c r="D500" s="38" t="s">
        <v>4894</v>
      </c>
      <c r="E500" s="38" t="s">
        <v>4863</v>
      </c>
      <c r="F500" s="33" t="s">
        <v>399</v>
      </c>
      <c r="G500" s="33" t="s">
        <v>399</v>
      </c>
      <c r="H500" s="38"/>
      <c r="J500" s="31" t="s">
        <v>6546</v>
      </c>
      <c r="K500" s="31" t="str">
        <f t="shared" si="40"/>
        <v>HD_HOUS_SUPPLY</v>
      </c>
      <c r="L500" s="31" t="s">
        <v>6547</v>
      </c>
      <c r="M500" s="31" t="str">
        <f t="shared" si="41"/>
        <v>HD_기본_세대별공급내역</v>
      </c>
      <c r="N500" s="31" t="s">
        <v>6548</v>
      </c>
      <c r="O500" s="31" t="s">
        <v>6549</v>
      </c>
      <c r="P500" s="31" t="str">
        <f t="shared" si="42"/>
        <v>HD_HOUS_SUPPLY</v>
      </c>
      <c r="Q500" s="31" t="s">
        <v>6550</v>
      </c>
      <c r="R500" s="31" t="str">
        <f t="shared" si="43"/>
        <v>chg_date</v>
      </c>
      <c r="S500" s="31" t="s">
        <v>6551</v>
      </c>
      <c r="T500" s="31" t="str">
        <f t="shared" si="44"/>
        <v>수정일시</v>
      </c>
      <c r="U500" s="31" t="s">
        <v>6548</v>
      </c>
    </row>
    <row r="501" spans="1:21" x14ac:dyDescent="0.3">
      <c r="A501" s="38" t="s">
        <v>5346</v>
      </c>
      <c r="B501" s="38" t="s">
        <v>5347</v>
      </c>
      <c r="C501" s="38" t="s">
        <v>5103</v>
      </c>
      <c r="D501" s="38" t="s">
        <v>5104</v>
      </c>
      <c r="E501" s="38" t="s">
        <v>4921</v>
      </c>
      <c r="F501" s="33" t="s">
        <v>399</v>
      </c>
      <c r="G501" s="33" t="s">
        <v>399</v>
      </c>
      <c r="H501" s="38"/>
      <c r="J501" s="31" t="s">
        <v>6546</v>
      </c>
      <c r="K501" s="31" t="str">
        <f t="shared" si="40"/>
        <v>HD_HOUS_SUPPLY</v>
      </c>
      <c r="L501" s="31" t="s">
        <v>6547</v>
      </c>
      <c r="M501" s="31" t="str">
        <f t="shared" si="41"/>
        <v>HD_기본_세대별공급내역</v>
      </c>
      <c r="N501" s="31" t="s">
        <v>6548</v>
      </c>
      <c r="O501" s="31" t="s">
        <v>6549</v>
      </c>
      <c r="P501" s="31" t="str">
        <f t="shared" si="42"/>
        <v>HD_HOUS_SUPPLY</v>
      </c>
      <c r="Q501" s="31" t="s">
        <v>6550</v>
      </c>
      <c r="R501" s="31" t="str">
        <f t="shared" si="43"/>
        <v>PRTSQUARE</v>
      </c>
      <c r="S501" s="31" t="s">
        <v>6551</v>
      </c>
      <c r="T501" s="31" t="str">
        <f t="shared" si="44"/>
        <v>출력평형</v>
      </c>
      <c r="U501" s="31" t="s">
        <v>6548</v>
      </c>
    </row>
    <row r="502" spans="1:21" x14ac:dyDescent="0.3">
      <c r="A502" s="38" t="s">
        <v>5346</v>
      </c>
      <c r="B502" s="38" t="s">
        <v>5347</v>
      </c>
      <c r="C502" s="38" t="s">
        <v>5127</v>
      </c>
      <c r="D502" s="38" t="s">
        <v>5128</v>
      </c>
      <c r="E502" s="38" t="s">
        <v>4884</v>
      </c>
      <c r="F502" s="33" t="s">
        <v>399</v>
      </c>
      <c r="G502" s="33" t="s">
        <v>399</v>
      </c>
      <c r="H502" s="38"/>
      <c r="J502" s="31" t="s">
        <v>6546</v>
      </c>
      <c r="K502" s="31" t="str">
        <f t="shared" si="40"/>
        <v>HD_HOUS_SUPPLY</v>
      </c>
      <c r="L502" s="31" t="s">
        <v>6547</v>
      </c>
      <c r="M502" s="31" t="str">
        <f t="shared" si="41"/>
        <v>HD_기본_세대별공급내역</v>
      </c>
      <c r="N502" s="31" t="s">
        <v>6548</v>
      </c>
      <c r="O502" s="31" t="s">
        <v>6549</v>
      </c>
      <c r="P502" s="31" t="str">
        <f t="shared" si="42"/>
        <v>HD_HOUS_SUPPLY</v>
      </c>
      <c r="Q502" s="31" t="s">
        <v>6550</v>
      </c>
      <c r="R502" s="31" t="str">
        <f t="shared" si="43"/>
        <v>PREDISAMT</v>
      </c>
      <c r="S502" s="31" t="s">
        <v>6551</v>
      </c>
      <c r="T502" s="31" t="str">
        <f t="shared" si="44"/>
        <v>선납할인</v>
      </c>
      <c r="U502" s="31" t="s">
        <v>6548</v>
      </c>
    </row>
    <row r="503" spans="1:21" x14ac:dyDescent="0.3">
      <c r="A503" s="38" t="s">
        <v>5346</v>
      </c>
      <c r="B503" s="38" t="s">
        <v>5347</v>
      </c>
      <c r="C503" s="38" t="s">
        <v>5358</v>
      </c>
      <c r="D503" s="38" t="s">
        <v>5359</v>
      </c>
      <c r="E503" s="38" t="s">
        <v>4839</v>
      </c>
      <c r="F503" s="33" t="s">
        <v>399</v>
      </c>
      <c r="G503" s="33" t="s">
        <v>399</v>
      </c>
      <c r="H503" s="38"/>
      <c r="J503" s="31" t="s">
        <v>6546</v>
      </c>
      <c r="K503" s="31" t="str">
        <f t="shared" si="40"/>
        <v>HD_HOUS_SUPPLY</v>
      </c>
      <c r="L503" s="31" t="s">
        <v>6547</v>
      </c>
      <c r="M503" s="31" t="str">
        <f t="shared" si="41"/>
        <v>HD_기본_세대별공급내역</v>
      </c>
      <c r="N503" s="31" t="s">
        <v>6548</v>
      </c>
      <c r="O503" s="31" t="s">
        <v>6549</v>
      </c>
      <c r="P503" s="31" t="str">
        <f t="shared" si="42"/>
        <v>HD_HOUS_SUPPLY</v>
      </c>
      <c r="Q503" s="31" t="s">
        <v>6550</v>
      </c>
      <c r="R503" s="31" t="str">
        <f t="shared" si="43"/>
        <v>VIRDEPOSIT2</v>
      </c>
      <c r="S503" s="31" t="s">
        <v>6551</v>
      </c>
      <c r="T503" s="31" t="str">
        <f t="shared" si="44"/>
        <v>임대가상계좌번호</v>
      </c>
      <c r="U503" s="31" t="s">
        <v>6548</v>
      </c>
    </row>
    <row r="504" spans="1:21" x14ac:dyDescent="0.3">
      <c r="A504" s="38" t="s">
        <v>5360</v>
      </c>
      <c r="B504" s="38" t="s">
        <v>5361</v>
      </c>
      <c r="C504" s="38" t="s">
        <v>4846</v>
      </c>
      <c r="D504" s="38" t="s">
        <v>4867</v>
      </c>
      <c r="E504" s="38" t="s">
        <v>4848</v>
      </c>
      <c r="F504" s="33" t="s">
        <v>4840</v>
      </c>
      <c r="G504" s="33" t="s">
        <v>399</v>
      </c>
      <c r="H504" s="38"/>
      <c r="J504" s="31" t="s">
        <v>6546</v>
      </c>
      <c r="K504" s="31" t="str">
        <f t="shared" si="40"/>
        <v>HD_HOUS_SUPPLY_CONV</v>
      </c>
      <c r="L504" s="31" t="s">
        <v>6547</v>
      </c>
      <c r="M504" s="31" t="str">
        <f t="shared" si="41"/>
        <v>HD_기본_세대별공급내역_업로드</v>
      </c>
      <c r="N504" s="31" t="s">
        <v>6548</v>
      </c>
      <c r="O504" s="31" t="s">
        <v>6549</v>
      </c>
      <c r="P504" s="31" t="str">
        <f t="shared" si="42"/>
        <v>HD_HOUS_SUPPLY_CONV</v>
      </c>
      <c r="Q504" s="31" t="s">
        <v>6550</v>
      </c>
      <c r="R504" s="31" t="str">
        <f t="shared" si="43"/>
        <v>DEPT_CODE</v>
      </c>
      <c r="S504" s="31" t="s">
        <v>6551</v>
      </c>
      <c r="T504" s="31" t="str">
        <f t="shared" si="44"/>
        <v>사업코드</v>
      </c>
      <c r="U504" s="31" t="s">
        <v>6548</v>
      </c>
    </row>
    <row r="505" spans="1:21" x14ac:dyDescent="0.3">
      <c r="A505" s="38" t="s">
        <v>5360</v>
      </c>
      <c r="B505" s="38" t="s">
        <v>5361</v>
      </c>
      <c r="C505" s="38" t="s">
        <v>4849</v>
      </c>
      <c r="D505" s="38" t="s">
        <v>4850</v>
      </c>
      <c r="E505" s="38" t="s">
        <v>4851</v>
      </c>
      <c r="F505" s="33" t="s">
        <v>4840</v>
      </c>
      <c r="G505" s="33" t="s">
        <v>399</v>
      </c>
      <c r="H505" s="38" t="s">
        <v>5005</v>
      </c>
      <c r="J505" s="31" t="s">
        <v>6546</v>
      </c>
      <c r="K505" s="31" t="str">
        <f t="shared" si="40"/>
        <v>HD_HOUS_SUPPLY_CONV</v>
      </c>
      <c r="L505" s="31" t="s">
        <v>6547</v>
      </c>
      <c r="M505" s="31" t="str">
        <f t="shared" si="41"/>
        <v>HD_기본_세대별공급내역_업로드</v>
      </c>
      <c r="N505" s="31" t="s">
        <v>6548</v>
      </c>
      <c r="O505" s="31" t="s">
        <v>6549</v>
      </c>
      <c r="P505" s="31" t="str">
        <f t="shared" si="42"/>
        <v>HD_HOUS_SUPPLY_CONV</v>
      </c>
      <c r="Q505" s="31" t="s">
        <v>6550</v>
      </c>
      <c r="R505" s="31" t="str">
        <f t="shared" si="43"/>
        <v>HOUSETAG</v>
      </c>
      <c r="S505" s="31" t="s">
        <v>6551</v>
      </c>
      <c r="T505" s="31" t="str">
        <f t="shared" si="44"/>
        <v>분양구분</v>
      </c>
      <c r="U505" s="31" t="s">
        <v>6548</v>
      </c>
    </row>
    <row r="506" spans="1:21" x14ac:dyDescent="0.3">
      <c r="A506" s="38" t="s">
        <v>5360</v>
      </c>
      <c r="B506" s="38" t="s">
        <v>5361</v>
      </c>
      <c r="C506" s="38" t="s">
        <v>4841</v>
      </c>
      <c r="D506" s="38" t="s">
        <v>4898</v>
      </c>
      <c r="E506" s="38" t="s">
        <v>4843</v>
      </c>
      <c r="F506" s="33" t="s">
        <v>4840</v>
      </c>
      <c r="G506" s="33" t="s">
        <v>399</v>
      </c>
      <c r="H506" s="38"/>
      <c r="J506" s="31" t="s">
        <v>6546</v>
      </c>
      <c r="K506" s="31" t="str">
        <f t="shared" si="40"/>
        <v>HD_HOUS_SUPPLY_CONV</v>
      </c>
      <c r="L506" s="31" t="s">
        <v>6547</v>
      </c>
      <c r="M506" s="31" t="str">
        <f t="shared" si="41"/>
        <v>HD_기본_세대별공급내역_업로드</v>
      </c>
      <c r="N506" s="31" t="s">
        <v>6548</v>
      </c>
      <c r="O506" s="31" t="s">
        <v>6549</v>
      </c>
      <c r="P506" s="31" t="str">
        <f t="shared" si="42"/>
        <v>HD_HOUS_SUPPLY_CONV</v>
      </c>
      <c r="Q506" s="31" t="s">
        <v>6550</v>
      </c>
      <c r="R506" s="31" t="str">
        <f t="shared" si="43"/>
        <v>SEQ</v>
      </c>
      <c r="S506" s="31" t="s">
        <v>6551</v>
      </c>
      <c r="T506" s="31" t="str">
        <f t="shared" si="44"/>
        <v>순번</v>
      </c>
      <c r="U506" s="31" t="s">
        <v>6548</v>
      </c>
    </row>
    <row r="507" spans="1:21" x14ac:dyDescent="0.3">
      <c r="A507" s="38" t="s">
        <v>5360</v>
      </c>
      <c r="B507" s="38" t="s">
        <v>5361</v>
      </c>
      <c r="C507" s="38" t="s">
        <v>4852</v>
      </c>
      <c r="D507" s="38" t="s">
        <v>4853</v>
      </c>
      <c r="E507" s="38" t="s">
        <v>4854</v>
      </c>
      <c r="F507" s="33" t="s">
        <v>399</v>
      </c>
      <c r="G507" s="33" t="s">
        <v>399</v>
      </c>
      <c r="H507" s="38"/>
      <c r="J507" s="31" t="s">
        <v>6546</v>
      </c>
      <c r="K507" s="31" t="str">
        <f t="shared" si="40"/>
        <v>HD_HOUS_SUPPLY_CONV</v>
      </c>
      <c r="L507" s="31" t="s">
        <v>6547</v>
      </c>
      <c r="M507" s="31" t="str">
        <f t="shared" si="41"/>
        <v>HD_기본_세대별공급내역_업로드</v>
      </c>
      <c r="N507" s="31" t="s">
        <v>6548</v>
      </c>
      <c r="O507" s="31" t="s">
        <v>6549</v>
      </c>
      <c r="P507" s="31" t="str">
        <f t="shared" si="42"/>
        <v>HD_HOUS_SUPPLY_CONV</v>
      </c>
      <c r="Q507" s="31" t="s">
        <v>6550</v>
      </c>
      <c r="R507" s="31" t="str">
        <f t="shared" si="43"/>
        <v>BUILDNO</v>
      </c>
      <c r="S507" s="31" t="s">
        <v>6551</v>
      </c>
      <c r="T507" s="31" t="str">
        <f t="shared" si="44"/>
        <v>동</v>
      </c>
      <c r="U507" s="31" t="s">
        <v>6548</v>
      </c>
    </row>
    <row r="508" spans="1:21" x14ac:dyDescent="0.3">
      <c r="A508" s="38" t="s">
        <v>5360</v>
      </c>
      <c r="B508" s="38" t="s">
        <v>5361</v>
      </c>
      <c r="C508" s="38" t="s">
        <v>4855</v>
      </c>
      <c r="D508" s="38" t="s">
        <v>4856</v>
      </c>
      <c r="E508" s="38" t="s">
        <v>4854</v>
      </c>
      <c r="F508" s="33" t="s">
        <v>399</v>
      </c>
      <c r="G508" s="33" t="s">
        <v>399</v>
      </c>
      <c r="H508" s="38"/>
      <c r="J508" s="31" t="s">
        <v>6546</v>
      </c>
      <c r="K508" s="31" t="str">
        <f t="shared" si="40"/>
        <v>HD_HOUS_SUPPLY_CONV</v>
      </c>
      <c r="L508" s="31" t="s">
        <v>6547</v>
      </c>
      <c r="M508" s="31" t="str">
        <f t="shared" si="41"/>
        <v>HD_기본_세대별공급내역_업로드</v>
      </c>
      <c r="N508" s="31" t="s">
        <v>6548</v>
      </c>
      <c r="O508" s="31" t="s">
        <v>6549</v>
      </c>
      <c r="P508" s="31" t="str">
        <f t="shared" si="42"/>
        <v>HD_HOUS_SUPPLY_CONV</v>
      </c>
      <c r="Q508" s="31" t="s">
        <v>6550</v>
      </c>
      <c r="R508" s="31" t="str">
        <f t="shared" si="43"/>
        <v>HOUSENO</v>
      </c>
      <c r="S508" s="31" t="s">
        <v>6551</v>
      </c>
      <c r="T508" s="31" t="str">
        <f t="shared" si="44"/>
        <v>호</v>
      </c>
      <c r="U508" s="31" t="s">
        <v>6548</v>
      </c>
    </row>
    <row r="509" spans="1:21" x14ac:dyDescent="0.3">
      <c r="A509" s="38" t="s">
        <v>5360</v>
      </c>
      <c r="B509" s="38" t="s">
        <v>5361</v>
      </c>
      <c r="C509" s="38" t="s">
        <v>4994</v>
      </c>
      <c r="D509" s="38" t="s">
        <v>4995</v>
      </c>
      <c r="E509" s="38" t="s">
        <v>4921</v>
      </c>
      <c r="F509" s="33" t="s">
        <v>399</v>
      </c>
      <c r="G509" s="33" t="s">
        <v>399</v>
      </c>
      <c r="H509" s="38"/>
      <c r="J509" s="31" t="s">
        <v>6546</v>
      </c>
      <c r="K509" s="31" t="str">
        <f t="shared" si="40"/>
        <v>HD_HOUS_SUPPLY_CONV</v>
      </c>
      <c r="L509" s="31" t="s">
        <v>6547</v>
      </c>
      <c r="M509" s="31" t="str">
        <f t="shared" si="41"/>
        <v>HD_기본_세대별공급내역_업로드</v>
      </c>
      <c r="N509" s="31" t="s">
        <v>6548</v>
      </c>
      <c r="O509" s="31" t="s">
        <v>6549</v>
      </c>
      <c r="P509" s="31" t="str">
        <f t="shared" si="42"/>
        <v>HD_HOUS_SUPPLY_CONV</v>
      </c>
      <c r="Q509" s="31" t="s">
        <v>6550</v>
      </c>
      <c r="R509" s="31" t="str">
        <f t="shared" si="43"/>
        <v>SQUARE</v>
      </c>
      <c r="S509" s="31" t="s">
        <v>6551</v>
      </c>
      <c r="T509" s="31" t="str">
        <f t="shared" si="44"/>
        <v>평형</v>
      </c>
      <c r="U509" s="31" t="s">
        <v>6548</v>
      </c>
    </row>
    <row r="510" spans="1:21" x14ac:dyDescent="0.3">
      <c r="A510" s="38" t="s">
        <v>5360</v>
      </c>
      <c r="B510" s="38" t="s">
        <v>5361</v>
      </c>
      <c r="C510" s="38" t="s">
        <v>4832</v>
      </c>
      <c r="D510" s="38" t="s">
        <v>4832</v>
      </c>
      <c r="E510" s="38" t="s">
        <v>4997</v>
      </c>
      <c r="F510" s="33" t="s">
        <v>399</v>
      </c>
      <c r="G510" s="33" t="s">
        <v>399</v>
      </c>
      <c r="H510" s="38"/>
      <c r="J510" s="31" t="s">
        <v>6546</v>
      </c>
      <c r="K510" s="31" t="str">
        <f t="shared" si="40"/>
        <v>HD_HOUS_SUPPLY_CONV</v>
      </c>
      <c r="L510" s="31" t="s">
        <v>6547</v>
      </c>
      <c r="M510" s="31" t="str">
        <f t="shared" si="41"/>
        <v>HD_기본_세대별공급내역_업로드</v>
      </c>
      <c r="N510" s="31" t="s">
        <v>6548</v>
      </c>
      <c r="O510" s="31" t="s">
        <v>6549</v>
      </c>
      <c r="P510" s="31" t="str">
        <f t="shared" si="42"/>
        <v>HD_HOUS_SUPPLY_CONV</v>
      </c>
      <c r="Q510" s="31" t="s">
        <v>6550</v>
      </c>
      <c r="R510" s="31" t="str">
        <f t="shared" si="43"/>
        <v>TYPE</v>
      </c>
      <c r="S510" s="31" t="s">
        <v>6551</v>
      </c>
      <c r="T510" s="31" t="str">
        <f t="shared" si="44"/>
        <v>TYPE</v>
      </c>
      <c r="U510" s="31" t="s">
        <v>6548</v>
      </c>
    </row>
    <row r="511" spans="1:21" x14ac:dyDescent="0.3">
      <c r="A511" s="38" t="s">
        <v>5360</v>
      </c>
      <c r="B511" s="38" t="s">
        <v>5361</v>
      </c>
      <c r="C511" s="38" t="s">
        <v>4998</v>
      </c>
      <c r="D511" s="38" t="s">
        <v>4999</v>
      </c>
      <c r="E511" s="38" t="s">
        <v>4851</v>
      </c>
      <c r="F511" s="33" t="s">
        <v>399</v>
      </c>
      <c r="G511" s="33" t="s">
        <v>399</v>
      </c>
      <c r="H511" s="38"/>
      <c r="J511" s="31" t="s">
        <v>6546</v>
      </c>
      <c r="K511" s="31" t="str">
        <f t="shared" si="40"/>
        <v>HD_HOUS_SUPPLY_CONV</v>
      </c>
      <c r="L511" s="31" t="s">
        <v>6547</v>
      </c>
      <c r="M511" s="31" t="str">
        <f t="shared" si="41"/>
        <v>HD_기본_세대별공급내역_업로드</v>
      </c>
      <c r="N511" s="31" t="s">
        <v>6548</v>
      </c>
      <c r="O511" s="31" t="s">
        <v>6549</v>
      </c>
      <c r="P511" s="31" t="str">
        <f t="shared" si="42"/>
        <v>HD_HOUS_SUPPLY_CONV</v>
      </c>
      <c r="Q511" s="31" t="s">
        <v>6550</v>
      </c>
      <c r="R511" s="31" t="str">
        <f t="shared" si="43"/>
        <v>CLASS</v>
      </c>
      <c r="S511" s="31" t="s">
        <v>6551</v>
      </c>
      <c r="T511" s="31" t="str">
        <f t="shared" si="44"/>
        <v>군</v>
      </c>
      <c r="U511" s="31" t="s">
        <v>6548</v>
      </c>
    </row>
    <row r="512" spans="1:21" x14ac:dyDescent="0.3">
      <c r="A512" s="38" t="s">
        <v>5360</v>
      </c>
      <c r="B512" s="38" t="s">
        <v>5361</v>
      </c>
      <c r="C512" s="38" t="s">
        <v>5000</v>
      </c>
      <c r="D512" s="38" t="s">
        <v>5001</v>
      </c>
      <c r="E512" s="38" t="s">
        <v>4956</v>
      </c>
      <c r="F512" s="33" t="s">
        <v>399</v>
      </c>
      <c r="G512" s="33" t="s">
        <v>399</v>
      </c>
      <c r="H512" s="38" t="s">
        <v>5002</v>
      </c>
      <c r="J512" s="31" t="s">
        <v>6546</v>
      </c>
      <c r="K512" s="31" t="str">
        <f t="shared" si="40"/>
        <v>HD_HOUS_SUPPLY_CONV</v>
      </c>
      <c r="L512" s="31" t="s">
        <v>6547</v>
      </c>
      <c r="M512" s="31" t="str">
        <f t="shared" si="41"/>
        <v>HD_기본_세대별공급내역_업로드</v>
      </c>
      <c r="N512" s="31" t="s">
        <v>6548</v>
      </c>
      <c r="O512" s="31" t="s">
        <v>6549</v>
      </c>
      <c r="P512" s="31" t="str">
        <f t="shared" si="42"/>
        <v>HD_HOUS_SUPPLY_CONV</v>
      </c>
      <c r="Q512" s="31" t="s">
        <v>6550</v>
      </c>
      <c r="R512" s="31" t="str">
        <f t="shared" si="43"/>
        <v>OPTIONCODE</v>
      </c>
      <c r="S512" s="31" t="s">
        <v>6551</v>
      </c>
      <c r="T512" s="31" t="str">
        <f t="shared" si="44"/>
        <v>선택사양코드</v>
      </c>
      <c r="U512" s="31" t="s">
        <v>6548</v>
      </c>
    </row>
    <row r="513" spans="1:21" x14ac:dyDescent="0.3">
      <c r="A513" s="38" t="s">
        <v>5360</v>
      </c>
      <c r="B513" s="38" t="s">
        <v>5361</v>
      </c>
      <c r="C513" s="38" t="s">
        <v>5350</v>
      </c>
      <c r="D513" s="38" t="s">
        <v>5253</v>
      </c>
      <c r="E513" s="38" t="s">
        <v>4851</v>
      </c>
      <c r="F513" s="33" t="s">
        <v>399</v>
      </c>
      <c r="G513" s="33" t="s">
        <v>399</v>
      </c>
      <c r="H513" s="38" t="s">
        <v>5012</v>
      </c>
      <c r="J513" s="31" t="s">
        <v>6546</v>
      </c>
      <c r="K513" s="31" t="str">
        <f t="shared" si="40"/>
        <v>HD_HOUS_SUPPLY_CONV</v>
      </c>
      <c r="L513" s="31" t="s">
        <v>6547</v>
      </c>
      <c r="M513" s="31" t="str">
        <f t="shared" si="41"/>
        <v>HD_기본_세대별공급내역_업로드</v>
      </c>
      <c r="N513" s="31" t="s">
        <v>6548</v>
      </c>
      <c r="O513" s="31" t="s">
        <v>6549</v>
      </c>
      <c r="P513" s="31" t="str">
        <f t="shared" si="42"/>
        <v>HD_HOUS_SUPPLY_CONV</v>
      </c>
      <c r="Q513" s="31" t="s">
        <v>6550</v>
      </c>
      <c r="R513" s="31" t="str">
        <f t="shared" si="43"/>
        <v>CONTRACTYESNO</v>
      </c>
      <c r="S513" s="31" t="s">
        <v>6551</v>
      </c>
      <c r="T513" s="31" t="str">
        <f t="shared" si="44"/>
        <v>계약여부</v>
      </c>
      <c r="U513" s="31" t="s">
        <v>6548</v>
      </c>
    </row>
    <row r="514" spans="1:21" x14ac:dyDescent="0.3">
      <c r="A514" s="38" t="s">
        <v>5362</v>
      </c>
      <c r="B514" s="38" t="s">
        <v>5363</v>
      </c>
      <c r="C514" s="38" t="s">
        <v>4846</v>
      </c>
      <c r="D514" s="38" t="s">
        <v>4867</v>
      </c>
      <c r="E514" s="38" t="s">
        <v>4848</v>
      </c>
      <c r="F514" s="33" t="s">
        <v>4840</v>
      </c>
      <c r="G514" s="33" t="s">
        <v>4840</v>
      </c>
      <c r="H514" s="38"/>
      <c r="J514" s="31" t="s">
        <v>6546</v>
      </c>
      <c r="K514" s="31" t="str">
        <f t="shared" si="40"/>
        <v>HD_HOUS_SUPPLY_HIST</v>
      </c>
      <c r="L514" s="31" t="s">
        <v>6547</v>
      </c>
      <c r="M514" s="31" t="str">
        <f t="shared" si="41"/>
        <v>HD_기본_세대별공급내역_이력</v>
      </c>
      <c r="N514" s="31" t="s">
        <v>6548</v>
      </c>
      <c r="O514" s="31" t="s">
        <v>6549</v>
      </c>
      <c r="P514" s="31" t="str">
        <f t="shared" si="42"/>
        <v>HD_HOUS_SUPPLY_HIST</v>
      </c>
      <c r="Q514" s="31" t="s">
        <v>6550</v>
      </c>
      <c r="R514" s="31" t="str">
        <f t="shared" si="43"/>
        <v>DEPT_CODE</v>
      </c>
      <c r="S514" s="31" t="s">
        <v>6551</v>
      </c>
      <c r="T514" s="31" t="str">
        <f t="shared" si="44"/>
        <v>사업코드</v>
      </c>
      <c r="U514" s="31" t="s">
        <v>6548</v>
      </c>
    </row>
    <row r="515" spans="1:21" x14ac:dyDescent="0.3">
      <c r="A515" s="38" t="s">
        <v>5362</v>
      </c>
      <c r="B515" s="38" t="s">
        <v>5363</v>
      </c>
      <c r="C515" s="38" t="s">
        <v>4849</v>
      </c>
      <c r="D515" s="38" t="s">
        <v>4850</v>
      </c>
      <c r="E515" s="38" t="s">
        <v>4851</v>
      </c>
      <c r="F515" s="33" t="s">
        <v>4840</v>
      </c>
      <c r="G515" s="33" t="s">
        <v>4840</v>
      </c>
      <c r="H515" s="38" t="s">
        <v>5005</v>
      </c>
      <c r="J515" s="31" t="s">
        <v>6546</v>
      </c>
      <c r="K515" s="31" t="str">
        <f t="shared" si="40"/>
        <v>HD_HOUS_SUPPLY_HIST</v>
      </c>
      <c r="L515" s="31" t="s">
        <v>6547</v>
      </c>
      <c r="M515" s="31" t="str">
        <f t="shared" si="41"/>
        <v>HD_기본_세대별공급내역_이력</v>
      </c>
      <c r="N515" s="31" t="s">
        <v>6548</v>
      </c>
      <c r="O515" s="31" t="s">
        <v>6549</v>
      </c>
      <c r="P515" s="31" t="str">
        <f t="shared" si="42"/>
        <v>HD_HOUS_SUPPLY_HIST</v>
      </c>
      <c r="Q515" s="31" t="s">
        <v>6550</v>
      </c>
      <c r="R515" s="31" t="str">
        <f t="shared" si="43"/>
        <v>HOUSETAG</v>
      </c>
      <c r="S515" s="31" t="s">
        <v>6551</v>
      </c>
      <c r="T515" s="31" t="str">
        <f t="shared" si="44"/>
        <v>분양구분</v>
      </c>
      <c r="U515" s="31" t="s">
        <v>6548</v>
      </c>
    </row>
    <row r="516" spans="1:21" x14ac:dyDescent="0.3">
      <c r="A516" s="38" t="s">
        <v>5362</v>
      </c>
      <c r="B516" s="38" t="s">
        <v>5363</v>
      </c>
      <c r="C516" s="38" t="s">
        <v>4852</v>
      </c>
      <c r="D516" s="38" t="s">
        <v>4853</v>
      </c>
      <c r="E516" s="38" t="s">
        <v>4854</v>
      </c>
      <c r="F516" s="33" t="s">
        <v>4840</v>
      </c>
      <c r="G516" s="33" t="s">
        <v>4840</v>
      </c>
      <c r="H516" s="38"/>
      <c r="J516" s="31" t="s">
        <v>6546</v>
      </c>
      <c r="K516" s="31" t="str">
        <f t="shared" si="40"/>
        <v>HD_HOUS_SUPPLY_HIST</v>
      </c>
      <c r="L516" s="31" t="s">
        <v>6547</v>
      </c>
      <c r="M516" s="31" t="str">
        <f t="shared" si="41"/>
        <v>HD_기본_세대별공급내역_이력</v>
      </c>
      <c r="N516" s="31" t="s">
        <v>6548</v>
      </c>
      <c r="O516" s="31" t="s">
        <v>6549</v>
      </c>
      <c r="P516" s="31" t="str">
        <f t="shared" si="42"/>
        <v>HD_HOUS_SUPPLY_HIST</v>
      </c>
      <c r="Q516" s="31" t="s">
        <v>6550</v>
      </c>
      <c r="R516" s="31" t="str">
        <f t="shared" si="43"/>
        <v>BUILDNO</v>
      </c>
      <c r="S516" s="31" t="s">
        <v>6551</v>
      </c>
      <c r="T516" s="31" t="str">
        <f t="shared" si="44"/>
        <v>동</v>
      </c>
      <c r="U516" s="31" t="s">
        <v>6548</v>
      </c>
    </row>
    <row r="517" spans="1:21" x14ac:dyDescent="0.3">
      <c r="A517" s="38" t="s">
        <v>5362</v>
      </c>
      <c r="B517" s="38" t="s">
        <v>5363</v>
      </c>
      <c r="C517" s="38" t="s">
        <v>4855</v>
      </c>
      <c r="D517" s="38" t="s">
        <v>4856</v>
      </c>
      <c r="E517" s="38" t="s">
        <v>4854</v>
      </c>
      <c r="F517" s="33" t="s">
        <v>4840</v>
      </c>
      <c r="G517" s="33" t="s">
        <v>4840</v>
      </c>
      <c r="H517" s="38"/>
      <c r="J517" s="31" t="s">
        <v>6546</v>
      </c>
      <c r="K517" s="31" t="str">
        <f t="shared" si="40"/>
        <v>HD_HOUS_SUPPLY_HIST</v>
      </c>
      <c r="L517" s="31" t="s">
        <v>6547</v>
      </c>
      <c r="M517" s="31" t="str">
        <f t="shared" si="41"/>
        <v>HD_기본_세대별공급내역_이력</v>
      </c>
      <c r="N517" s="31" t="s">
        <v>6548</v>
      </c>
      <c r="O517" s="31" t="s">
        <v>6549</v>
      </c>
      <c r="P517" s="31" t="str">
        <f t="shared" si="42"/>
        <v>HD_HOUS_SUPPLY_HIST</v>
      </c>
      <c r="Q517" s="31" t="s">
        <v>6550</v>
      </c>
      <c r="R517" s="31" t="str">
        <f t="shared" si="43"/>
        <v>HOUSENO</v>
      </c>
      <c r="S517" s="31" t="s">
        <v>6551</v>
      </c>
      <c r="T517" s="31" t="str">
        <f t="shared" si="44"/>
        <v>호</v>
      </c>
      <c r="U517" s="31" t="s">
        <v>6548</v>
      </c>
    </row>
    <row r="518" spans="1:21" x14ac:dyDescent="0.3">
      <c r="A518" s="38" t="s">
        <v>5362</v>
      </c>
      <c r="B518" s="38" t="s">
        <v>5363</v>
      </c>
      <c r="C518" s="38" t="s">
        <v>5364</v>
      </c>
      <c r="D518" s="38" t="s">
        <v>5365</v>
      </c>
      <c r="E518" s="38" t="s">
        <v>5366</v>
      </c>
      <c r="F518" s="33" t="s">
        <v>4840</v>
      </c>
      <c r="G518" s="33" t="s">
        <v>399</v>
      </c>
      <c r="H518" s="38"/>
      <c r="J518" s="31" t="s">
        <v>6546</v>
      </c>
      <c r="K518" s="31" t="str">
        <f t="shared" si="40"/>
        <v>HD_HOUS_SUPPLY_HIST</v>
      </c>
      <c r="L518" s="31" t="s">
        <v>6547</v>
      </c>
      <c r="M518" s="31" t="str">
        <f t="shared" si="41"/>
        <v>HD_기본_세대별공급내역_이력</v>
      </c>
      <c r="N518" s="31" t="s">
        <v>6548</v>
      </c>
      <c r="O518" s="31" t="s">
        <v>6549</v>
      </c>
      <c r="P518" s="31" t="str">
        <f t="shared" si="42"/>
        <v>HD_HOUS_SUPPLY_HIST</v>
      </c>
      <c r="Q518" s="31" t="s">
        <v>6550</v>
      </c>
      <c r="R518" s="31" t="str">
        <f t="shared" si="43"/>
        <v>HIST_DATE</v>
      </c>
      <c r="S518" s="31" t="s">
        <v>6551</v>
      </c>
      <c r="T518" s="31" t="str">
        <f t="shared" si="44"/>
        <v>이력일자</v>
      </c>
      <c r="U518" s="31" t="s">
        <v>6548</v>
      </c>
    </row>
    <row r="519" spans="1:21" x14ac:dyDescent="0.3">
      <c r="A519" s="38" t="s">
        <v>5362</v>
      </c>
      <c r="B519" s="38" t="s">
        <v>5363</v>
      </c>
      <c r="C519" s="38" t="s">
        <v>4841</v>
      </c>
      <c r="D519" s="38" t="s">
        <v>4898</v>
      </c>
      <c r="E519" s="38" t="s">
        <v>4843</v>
      </c>
      <c r="F519" s="33" t="s">
        <v>4840</v>
      </c>
      <c r="G519" s="33" t="s">
        <v>399</v>
      </c>
      <c r="H519" s="38"/>
      <c r="J519" s="31" t="s">
        <v>6546</v>
      </c>
      <c r="K519" s="31" t="str">
        <f t="shared" si="40"/>
        <v>HD_HOUS_SUPPLY_HIST</v>
      </c>
      <c r="L519" s="31" t="s">
        <v>6547</v>
      </c>
      <c r="M519" s="31" t="str">
        <f t="shared" si="41"/>
        <v>HD_기본_세대별공급내역_이력</v>
      </c>
      <c r="N519" s="31" t="s">
        <v>6548</v>
      </c>
      <c r="O519" s="31" t="s">
        <v>6549</v>
      </c>
      <c r="P519" s="31" t="str">
        <f t="shared" si="42"/>
        <v>HD_HOUS_SUPPLY_HIST</v>
      </c>
      <c r="Q519" s="31" t="s">
        <v>6550</v>
      </c>
      <c r="R519" s="31" t="str">
        <f t="shared" si="43"/>
        <v>SEQ</v>
      </c>
      <c r="S519" s="31" t="s">
        <v>6551</v>
      </c>
      <c r="T519" s="31" t="str">
        <f t="shared" si="44"/>
        <v>순번</v>
      </c>
      <c r="U519" s="31" t="s">
        <v>6548</v>
      </c>
    </row>
    <row r="520" spans="1:21" x14ac:dyDescent="0.3">
      <c r="A520" s="38" t="s">
        <v>5362</v>
      </c>
      <c r="B520" s="38" t="s">
        <v>5363</v>
      </c>
      <c r="C520" s="38" t="s">
        <v>4994</v>
      </c>
      <c r="D520" s="38" t="s">
        <v>4995</v>
      </c>
      <c r="E520" s="38" t="s">
        <v>4921</v>
      </c>
      <c r="F520" s="33" t="s">
        <v>399</v>
      </c>
      <c r="G520" s="33" t="s">
        <v>399</v>
      </c>
      <c r="H520" s="38"/>
      <c r="J520" s="31" t="s">
        <v>6546</v>
      </c>
      <c r="K520" s="31" t="str">
        <f t="shared" si="40"/>
        <v>HD_HOUS_SUPPLY_HIST</v>
      </c>
      <c r="L520" s="31" t="s">
        <v>6547</v>
      </c>
      <c r="M520" s="31" t="str">
        <f t="shared" si="41"/>
        <v>HD_기본_세대별공급내역_이력</v>
      </c>
      <c r="N520" s="31" t="s">
        <v>6548</v>
      </c>
      <c r="O520" s="31" t="s">
        <v>6549</v>
      </c>
      <c r="P520" s="31" t="str">
        <f t="shared" si="42"/>
        <v>HD_HOUS_SUPPLY_HIST</v>
      </c>
      <c r="Q520" s="31" t="s">
        <v>6550</v>
      </c>
      <c r="R520" s="31" t="str">
        <f t="shared" si="43"/>
        <v>SQUARE</v>
      </c>
      <c r="S520" s="31" t="s">
        <v>6551</v>
      </c>
      <c r="T520" s="31" t="str">
        <f t="shared" si="44"/>
        <v>평형</v>
      </c>
      <c r="U520" s="31" t="s">
        <v>6548</v>
      </c>
    </row>
    <row r="521" spans="1:21" x14ac:dyDescent="0.3">
      <c r="A521" s="38" t="s">
        <v>5362</v>
      </c>
      <c r="B521" s="38" t="s">
        <v>5363</v>
      </c>
      <c r="C521" s="38" t="s">
        <v>4832</v>
      </c>
      <c r="D521" s="38" t="s">
        <v>4832</v>
      </c>
      <c r="E521" s="38" t="s">
        <v>4997</v>
      </c>
      <c r="F521" s="33" t="s">
        <v>399</v>
      </c>
      <c r="G521" s="33" t="s">
        <v>399</v>
      </c>
      <c r="H521" s="38"/>
      <c r="J521" s="31" t="s">
        <v>6546</v>
      </c>
      <c r="K521" s="31" t="str">
        <f t="shared" si="40"/>
        <v>HD_HOUS_SUPPLY_HIST</v>
      </c>
      <c r="L521" s="31" t="s">
        <v>6547</v>
      </c>
      <c r="M521" s="31" t="str">
        <f t="shared" si="41"/>
        <v>HD_기본_세대별공급내역_이력</v>
      </c>
      <c r="N521" s="31" t="s">
        <v>6548</v>
      </c>
      <c r="O521" s="31" t="s">
        <v>6549</v>
      </c>
      <c r="P521" s="31" t="str">
        <f t="shared" si="42"/>
        <v>HD_HOUS_SUPPLY_HIST</v>
      </c>
      <c r="Q521" s="31" t="s">
        <v>6550</v>
      </c>
      <c r="R521" s="31" t="str">
        <f t="shared" si="43"/>
        <v>TYPE</v>
      </c>
      <c r="S521" s="31" t="s">
        <v>6551</v>
      </c>
      <c r="T521" s="31" t="str">
        <f t="shared" si="44"/>
        <v>TYPE</v>
      </c>
      <c r="U521" s="31" t="s">
        <v>6548</v>
      </c>
    </row>
    <row r="522" spans="1:21" x14ac:dyDescent="0.3">
      <c r="A522" s="38" t="s">
        <v>5362</v>
      </c>
      <c r="B522" s="38" t="s">
        <v>5363</v>
      </c>
      <c r="C522" s="38" t="s">
        <v>4998</v>
      </c>
      <c r="D522" s="38" t="s">
        <v>4999</v>
      </c>
      <c r="E522" s="38" t="s">
        <v>4851</v>
      </c>
      <c r="F522" s="33" t="s">
        <v>399</v>
      </c>
      <c r="G522" s="33" t="s">
        <v>399</v>
      </c>
      <c r="H522" s="38"/>
      <c r="J522" s="31" t="s">
        <v>6546</v>
      </c>
      <c r="K522" s="31" t="str">
        <f t="shared" si="40"/>
        <v>HD_HOUS_SUPPLY_HIST</v>
      </c>
      <c r="L522" s="31" t="s">
        <v>6547</v>
      </c>
      <c r="M522" s="31" t="str">
        <f t="shared" si="41"/>
        <v>HD_기본_세대별공급내역_이력</v>
      </c>
      <c r="N522" s="31" t="s">
        <v>6548</v>
      </c>
      <c r="O522" s="31" t="s">
        <v>6549</v>
      </c>
      <c r="P522" s="31" t="str">
        <f t="shared" si="42"/>
        <v>HD_HOUS_SUPPLY_HIST</v>
      </c>
      <c r="Q522" s="31" t="s">
        <v>6550</v>
      </c>
      <c r="R522" s="31" t="str">
        <f t="shared" si="43"/>
        <v>CLASS</v>
      </c>
      <c r="S522" s="31" t="s">
        <v>6551</v>
      </c>
      <c r="T522" s="31" t="str">
        <f t="shared" si="44"/>
        <v>군</v>
      </c>
      <c r="U522" s="31" t="s">
        <v>6548</v>
      </c>
    </row>
    <row r="523" spans="1:21" x14ac:dyDescent="0.3">
      <c r="A523" s="38" t="s">
        <v>5362</v>
      </c>
      <c r="B523" s="38" t="s">
        <v>5363</v>
      </c>
      <c r="C523" s="38" t="s">
        <v>5000</v>
      </c>
      <c r="D523" s="38" t="s">
        <v>5001</v>
      </c>
      <c r="E523" s="38" t="s">
        <v>4956</v>
      </c>
      <c r="F523" s="33" t="s">
        <v>399</v>
      </c>
      <c r="G523" s="33" t="s">
        <v>399</v>
      </c>
      <c r="H523" s="38" t="s">
        <v>5002</v>
      </c>
      <c r="J523" s="31" t="s">
        <v>6546</v>
      </c>
      <c r="K523" s="31" t="str">
        <f t="shared" si="40"/>
        <v>HD_HOUS_SUPPLY_HIST</v>
      </c>
      <c r="L523" s="31" t="s">
        <v>6547</v>
      </c>
      <c r="M523" s="31" t="str">
        <f t="shared" si="41"/>
        <v>HD_기본_세대별공급내역_이력</v>
      </c>
      <c r="N523" s="31" t="s">
        <v>6548</v>
      </c>
      <c r="O523" s="31" t="s">
        <v>6549</v>
      </c>
      <c r="P523" s="31" t="str">
        <f t="shared" si="42"/>
        <v>HD_HOUS_SUPPLY_HIST</v>
      </c>
      <c r="Q523" s="31" t="s">
        <v>6550</v>
      </c>
      <c r="R523" s="31" t="str">
        <f t="shared" si="43"/>
        <v>OPTIONCODE</v>
      </c>
      <c r="S523" s="31" t="s">
        <v>6551</v>
      </c>
      <c r="T523" s="31" t="str">
        <f t="shared" si="44"/>
        <v>선택사양코드</v>
      </c>
      <c r="U523" s="31" t="s">
        <v>6548</v>
      </c>
    </row>
    <row r="524" spans="1:21" x14ac:dyDescent="0.3">
      <c r="A524" s="38" t="s">
        <v>5362</v>
      </c>
      <c r="B524" s="38" t="s">
        <v>5363</v>
      </c>
      <c r="C524" s="38" t="s">
        <v>5032</v>
      </c>
      <c r="D524" s="38" t="s">
        <v>5033</v>
      </c>
      <c r="E524" s="38" t="s">
        <v>4851</v>
      </c>
      <c r="F524" s="33" t="s">
        <v>399</v>
      </c>
      <c r="G524" s="33" t="s">
        <v>399</v>
      </c>
      <c r="H524" s="38"/>
      <c r="J524" s="31" t="s">
        <v>6546</v>
      </c>
      <c r="K524" s="31" t="str">
        <f t="shared" si="40"/>
        <v>HD_HOUS_SUPPLY_HIST</v>
      </c>
      <c r="L524" s="31" t="s">
        <v>6547</v>
      </c>
      <c r="M524" s="31" t="str">
        <f t="shared" si="41"/>
        <v>HD_기본_세대별공급내역_이력</v>
      </c>
      <c r="N524" s="31" t="s">
        <v>6548</v>
      </c>
      <c r="O524" s="31" t="s">
        <v>6549</v>
      </c>
      <c r="P524" s="31" t="str">
        <f t="shared" si="42"/>
        <v>HD_HOUS_SUPPLY_HIST</v>
      </c>
      <c r="Q524" s="31" t="s">
        <v>6550</v>
      </c>
      <c r="R524" s="31" t="str">
        <f t="shared" si="43"/>
        <v>VATTAG</v>
      </c>
      <c r="S524" s="31" t="s">
        <v>6551</v>
      </c>
      <c r="T524" s="31" t="str">
        <f t="shared" si="44"/>
        <v>부가세여부</v>
      </c>
      <c r="U524" s="31" t="s">
        <v>6548</v>
      </c>
    </row>
    <row r="525" spans="1:21" x14ac:dyDescent="0.3">
      <c r="A525" s="38" t="s">
        <v>5362</v>
      </c>
      <c r="B525" s="38" t="s">
        <v>5363</v>
      </c>
      <c r="C525" s="38" t="s">
        <v>5034</v>
      </c>
      <c r="D525" s="38" t="s">
        <v>5035</v>
      </c>
      <c r="E525" s="38" t="s">
        <v>5036</v>
      </c>
      <c r="F525" s="33" t="s">
        <v>399</v>
      </c>
      <c r="G525" s="33" t="s">
        <v>399</v>
      </c>
      <c r="H525" s="38"/>
      <c r="J525" s="31" t="s">
        <v>6546</v>
      </c>
      <c r="K525" s="31" t="str">
        <f t="shared" si="40"/>
        <v>HD_HOUS_SUPPLY_HIST</v>
      </c>
      <c r="L525" s="31" t="s">
        <v>6547</v>
      </c>
      <c r="M525" s="31" t="str">
        <f t="shared" si="41"/>
        <v>HD_기본_세대별공급내역_이력</v>
      </c>
      <c r="N525" s="31" t="s">
        <v>6548</v>
      </c>
      <c r="O525" s="31" t="s">
        <v>6549</v>
      </c>
      <c r="P525" s="31" t="str">
        <f t="shared" si="42"/>
        <v>HD_HOUS_SUPPLY_HIST</v>
      </c>
      <c r="Q525" s="31" t="s">
        <v>6550</v>
      </c>
      <c r="R525" s="31" t="str">
        <f t="shared" si="43"/>
        <v>EXCLUSIVEAREA</v>
      </c>
      <c r="S525" s="31" t="s">
        <v>6551</v>
      </c>
      <c r="T525" s="31" t="str">
        <f t="shared" si="44"/>
        <v>전용면적</v>
      </c>
      <c r="U525" s="31" t="s">
        <v>6548</v>
      </c>
    </row>
    <row r="526" spans="1:21" x14ac:dyDescent="0.3">
      <c r="A526" s="38" t="s">
        <v>5362</v>
      </c>
      <c r="B526" s="38" t="s">
        <v>5363</v>
      </c>
      <c r="C526" s="38" t="s">
        <v>5037</v>
      </c>
      <c r="D526" s="38" t="s">
        <v>5038</v>
      </c>
      <c r="E526" s="38" t="s">
        <v>5036</v>
      </c>
      <c r="F526" s="33" t="s">
        <v>399</v>
      </c>
      <c r="G526" s="33" t="s">
        <v>399</v>
      </c>
      <c r="H526" s="38"/>
      <c r="J526" s="31" t="s">
        <v>6546</v>
      </c>
      <c r="K526" s="31" t="str">
        <f t="shared" si="40"/>
        <v>HD_HOUS_SUPPLY_HIST</v>
      </c>
      <c r="L526" s="31" t="s">
        <v>6547</v>
      </c>
      <c r="M526" s="31" t="str">
        <f t="shared" si="41"/>
        <v>HD_기본_세대별공급내역_이력</v>
      </c>
      <c r="N526" s="31" t="s">
        <v>6548</v>
      </c>
      <c r="O526" s="31" t="s">
        <v>6549</v>
      </c>
      <c r="P526" s="31" t="str">
        <f t="shared" si="42"/>
        <v>HD_HOUS_SUPPLY_HIST</v>
      </c>
      <c r="Q526" s="31" t="s">
        <v>6550</v>
      </c>
      <c r="R526" s="31" t="str">
        <f t="shared" si="43"/>
        <v>COMMONAREA</v>
      </c>
      <c r="S526" s="31" t="s">
        <v>6551</v>
      </c>
      <c r="T526" s="31" t="str">
        <f t="shared" si="44"/>
        <v>주거공용면적</v>
      </c>
      <c r="U526" s="31" t="s">
        <v>6548</v>
      </c>
    </row>
    <row r="527" spans="1:21" x14ac:dyDescent="0.3">
      <c r="A527" s="38" t="s">
        <v>5362</v>
      </c>
      <c r="B527" s="38" t="s">
        <v>5363</v>
      </c>
      <c r="C527" s="38" t="s">
        <v>5039</v>
      </c>
      <c r="D527" s="38" t="s">
        <v>5040</v>
      </c>
      <c r="E527" s="38" t="s">
        <v>5036</v>
      </c>
      <c r="F527" s="33" t="s">
        <v>399</v>
      </c>
      <c r="G527" s="33" t="s">
        <v>399</v>
      </c>
      <c r="H527" s="38"/>
      <c r="J527" s="31" t="s">
        <v>6546</v>
      </c>
      <c r="K527" s="31" t="str">
        <f t="shared" si="40"/>
        <v>HD_HOUS_SUPPLY_HIST</v>
      </c>
      <c r="L527" s="31" t="s">
        <v>6547</v>
      </c>
      <c r="M527" s="31" t="str">
        <f t="shared" si="41"/>
        <v>HD_기본_세대별공급내역_이력</v>
      </c>
      <c r="N527" s="31" t="s">
        <v>6548</v>
      </c>
      <c r="O527" s="31" t="s">
        <v>6549</v>
      </c>
      <c r="P527" s="31" t="str">
        <f t="shared" si="42"/>
        <v>HD_HOUS_SUPPLY_HIST</v>
      </c>
      <c r="Q527" s="31" t="s">
        <v>6550</v>
      </c>
      <c r="R527" s="31" t="str">
        <f t="shared" si="43"/>
        <v>ETCCOMMONAREA</v>
      </c>
      <c r="S527" s="31" t="s">
        <v>6551</v>
      </c>
      <c r="T527" s="31" t="str">
        <f t="shared" si="44"/>
        <v>기타공용면적</v>
      </c>
      <c r="U527" s="31" t="s">
        <v>6548</v>
      </c>
    </row>
    <row r="528" spans="1:21" x14ac:dyDescent="0.3">
      <c r="A528" s="38" t="s">
        <v>5362</v>
      </c>
      <c r="B528" s="38" t="s">
        <v>5363</v>
      </c>
      <c r="C528" s="38" t="s">
        <v>5041</v>
      </c>
      <c r="D528" s="38" t="s">
        <v>5042</v>
      </c>
      <c r="E528" s="38" t="s">
        <v>5036</v>
      </c>
      <c r="F528" s="33" t="s">
        <v>399</v>
      </c>
      <c r="G528" s="33" t="s">
        <v>399</v>
      </c>
      <c r="H528" s="38"/>
      <c r="J528" s="31" t="s">
        <v>6546</v>
      </c>
      <c r="K528" s="31" t="str">
        <f t="shared" si="40"/>
        <v>HD_HOUS_SUPPLY_HIST</v>
      </c>
      <c r="L528" s="31" t="s">
        <v>6547</v>
      </c>
      <c r="M528" s="31" t="str">
        <f t="shared" si="41"/>
        <v>HD_기본_세대별공급내역_이력</v>
      </c>
      <c r="N528" s="31" t="s">
        <v>6548</v>
      </c>
      <c r="O528" s="31" t="s">
        <v>6549</v>
      </c>
      <c r="P528" s="31" t="str">
        <f t="shared" si="42"/>
        <v>HD_HOUS_SUPPLY_HIST</v>
      </c>
      <c r="Q528" s="31" t="s">
        <v>6550</v>
      </c>
      <c r="R528" s="31" t="str">
        <f t="shared" si="43"/>
        <v>PARKINGAREA</v>
      </c>
      <c r="S528" s="31" t="s">
        <v>6551</v>
      </c>
      <c r="T528" s="31" t="str">
        <f t="shared" si="44"/>
        <v>주차장면적</v>
      </c>
      <c r="U528" s="31" t="s">
        <v>6548</v>
      </c>
    </row>
    <row r="529" spans="1:21" x14ac:dyDescent="0.3">
      <c r="A529" s="38" t="s">
        <v>5362</v>
      </c>
      <c r="B529" s="38" t="s">
        <v>5363</v>
      </c>
      <c r="C529" s="38" t="s">
        <v>5043</v>
      </c>
      <c r="D529" s="38" t="s">
        <v>5044</v>
      </c>
      <c r="E529" s="38" t="s">
        <v>5036</v>
      </c>
      <c r="F529" s="33" t="s">
        <v>399</v>
      </c>
      <c r="G529" s="33" t="s">
        <v>399</v>
      </c>
      <c r="H529" s="38"/>
      <c r="J529" s="31" t="s">
        <v>6546</v>
      </c>
      <c r="K529" s="31" t="str">
        <f t="shared" si="40"/>
        <v>HD_HOUS_SUPPLY_HIST</v>
      </c>
      <c r="L529" s="31" t="s">
        <v>6547</v>
      </c>
      <c r="M529" s="31" t="str">
        <f t="shared" si="41"/>
        <v>HD_기본_세대별공급내역_이력</v>
      </c>
      <c r="N529" s="31" t="s">
        <v>6548</v>
      </c>
      <c r="O529" s="31" t="s">
        <v>6549</v>
      </c>
      <c r="P529" s="31" t="str">
        <f t="shared" si="42"/>
        <v>HD_HOUS_SUPPLY_HIST</v>
      </c>
      <c r="Q529" s="31" t="s">
        <v>6550</v>
      </c>
      <c r="R529" s="31" t="str">
        <f t="shared" si="43"/>
        <v>SERVICEAREA</v>
      </c>
      <c r="S529" s="31" t="s">
        <v>6551</v>
      </c>
      <c r="T529" s="31" t="str">
        <f t="shared" si="44"/>
        <v>서비스면적</v>
      </c>
      <c r="U529" s="31" t="s">
        <v>6548</v>
      </c>
    </row>
    <row r="530" spans="1:21" x14ac:dyDescent="0.3">
      <c r="J530" s="31" t="s">
        <v>6546</v>
      </c>
      <c r="K530" s="31">
        <f t="shared" si="40"/>
        <v>0</v>
      </c>
      <c r="L530" s="31" t="s">
        <v>6547</v>
      </c>
      <c r="M530" s="31">
        <f t="shared" si="41"/>
        <v>0</v>
      </c>
      <c r="N530" s="31" t="s">
        <v>6548</v>
      </c>
      <c r="O530" s="31" t="s">
        <v>6549</v>
      </c>
      <c r="P530" s="31">
        <f t="shared" si="42"/>
        <v>0</v>
      </c>
      <c r="Q530" s="31" t="s">
        <v>6550</v>
      </c>
      <c r="R530" s="31">
        <f t="shared" si="43"/>
        <v>0</v>
      </c>
      <c r="S530" s="31" t="s">
        <v>6551</v>
      </c>
      <c r="T530" s="31">
        <f t="shared" si="44"/>
        <v>0</v>
      </c>
      <c r="U530" s="31" t="s">
        <v>6548</v>
      </c>
    </row>
    <row r="531" spans="1:21" x14ac:dyDescent="0.3">
      <c r="A531" s="38" t="s">
        <v>5362</v>
      </c>
      <c r="B531" s="38" t="s">
        <v>5363</v>
      </c>
      <c r="C531" s="38" t="s">
        <v>5045</v>
      </c>
      <c r="D531" s="38" t="s">
        <v>5046</v>
      </c>
      <c r="E531" s="38" t="s">
        <v>5036</v>
      </c>
      <c r="F531" s="33" t="s">
        <v>399</v>
      </c>
      <c r="G531" s="33" t="s">
        <v>399</v>
      </c>
      <c r="H531" s="38"/>
      <c r="J531" s="31" t="s">
        <v>6546</v>
      </c>
      <c r="K531" s="31" t="str">
        <f t="shared" si="40"/>
        <v>HD_HOUS_SUPPLY_HIST</v>
      </c>
      <c r="L531" s="31" t="s">
        <v>6547</v>
      </c>
      <c r="M531" s="31" t="str">
        <f t="shared" si="41"/>
        <v>HD_기본_세대별공급내역_이력</v>
      </c>
      <c r="N531" s="31" t="s">
        <v>6548</v>
      </c>
      <c r="O531" s="31" t="s">
        <v>6549</v>
      </c>
      <c r="P531" s="31" t="str">
        <f t="shared" si="42"/>
        <v>HD_HOUS_SUPPLY_HIST</v>
      </c>
      <c r="Q531" s="31" t="s">
        <v>6550</v>
      </c>
      <c r="R531" s="31" t="str">
        <f t="shared" si="43"/>
        <v>SITEAREA</v>
      </c>
      <c r="S531" s="31" t="s">
        <v>6551</v>
      </c>
      <c r="T531" s="31" t="str">
        <f t="shared" si="44"/>
        <v>대지면적</v>
      </c>
      <c r="U531" s="31" t="s">
        <v>6548</v>
      </c>
    </row>
    <row r="532" spans="1:21" x14ac:dyDescent="0.3">
      <c r="A532" s="38" t="s">
        <v>5362</v>
      </c>
      <c r="B532" s="38" t="s">
        <v>5363</v>
      </c>
      <c r="C532" s="38" t="s">
        <v>5119</v>
      </c>
      <c r="D532" s="38" t="s">
        <v>5120</v>
      </c>
      <c r="E532" s="38" t="s">
        <v>4997</v>
      </c>
      <c r="F532" s="33" t="s">
        <v>399</v>
      </c>
      <c r="G532" s="33" t="s">
        <v>399</v>
      </c>
      <c r="H532" s="38"/>
      <c r="J532" s="31" t="s">
        <v>6546</v>
      </c>
      <c r="K532" s="31" t="str">
        <f t="shared" si="40"/>
        <v>HD_HOUS_SUPPLY_HIST</v>
      </c>
      <c r="L532" s="31" t="s">
        <v>6547</v>
      </c>
      <c r="M532" s="31" t="str">
        <f t="shared" si="41"/>
        <v>HD_기본_세대별공급내역_이력</v>
      </c>
      <c r="N532" s="31" t="s">
        <v>6548</v>
      </c>
      <c r="O532" s="31" t="s">
        <v>6549</v>
      </c>
      <c r="P532" s="31" t="str">
        <f t="shared" si="42"/>
        <v>HD_HOUS_SUPPLY_HIST</v>
      </c>
      <c r="Q532" s="31" t="s">
        <v>6550</v>
      </c>
      <c r="R532" s="31" t="str">
        <f t="shared" si="43"/>
        <v>FLOOR</v>
      </c>
      <c r="S532" s="31" t="s">
        <v>6551</v>
      </c>
      <c r="T532" s="31" t="str">
        <f t="shared" si="44"/>
        <v>층</v>
      </c>
      <c r="U532" s="31" t="s">
        <v>6548</v>
      </c>
    </row>
    <row r="533" spans="1:21" x14ac:dyDescent="0.3">
      <c r="A533" s="38" t="s">
        <v>5362</v>
      </c>
      <c r="B533" s="38" t="s">
        <v>5363</v>
      </c>
      <c r="C533" s="38" t="s">
        <v>5348</v>
      </c>
      <c r="D533" s="38" t="s">
        <v>5349</v>
      </c>
      <c r="E533" s="38" t="s">
        <v>4956</v>
      </c>
      <c r="F533" s="33" t="s">
        <v>399</v>
      </c>
      <c r="G533" s="33" t="s">
        <v>399</v>
      </c>
      <c r="H533" s="38"/>
      <c r="J533" s="31" t="s">
        <v>6546</v>
      </c>
      <c r="K533" s="31" t="str">
        <f t="shared" si="40"/>
        <v>HD_HOUS_SUPPLY_HIST</v>
      </c>
      <c r="L533" s="31" t="s">
        <v>6547</v>
      </c>
      <c r="M533" s="31" t="str">
        <f t="shared" si="41"/>
        <v>HD_기본_세대별공급내역_이력</v>
      </c>
      <c r="N533" s="31" t="s">
        <v>6548</v>
      </c>
      <c r="O533" s="31" t="s">
        <v>6549</v>
      </c>
      <c r="P533" s="31" t="str">
        <f t="shared" si="42"/>
        <v>HD_HOUS_SUPPLY_HIST</v>
      </c>
      <c r="Q533" s="31" t="s">
        <v>6550</v>
      </c>
      <c r="R533" s="31" t="str">
        <f t="shared" si="43"/>
        <v>GUBUN</v>
      </c>
      <c r="S533" s="31" t="s">
        <v>6551</v>
      </c>
      <c r="T533" s="31" t="str">
        <f t="shared" si="44"/>
        <v>구분</v>
      </c>
      <c r="U533" s="31" t="s">
        <v>6548</v>
      </c>
    </row>
    <row r="534" spans="1:21" x14ac:dyDescent="0.3">
      <c r="A534" s="38" t="s">
        <v>5362</v>
      </c>
      <c r="B534" s="38" t="s">
        <v>5363</v>
      </c>
      <c r="C534" s="38" t="s">
        <v>5097</v>
      </c>
      <c r="D534" s="38" t="s">
        <v>5098</v>
      </c>
      <c r="E534" s="38" t="s">
        <v>5081</v>
      </c>
      <c r="F534" s="33" t="s">
        <v>399</v>
      </c>
      <c r="G534" s="33" t="s">
        <v>399</v>
      </c>
      <c r="H534" s="38"/>
      <c r="J534" s="31" t="s">
        <v>6546</v>
      </c>
      <c r="K534" s="31" t="str">
        <f t="shared" si="40"/>
        <v>HD_HOUS_SUPPLY_HIST</v>
      </c>
      <c r="L534" s="31" t="s">
        <v>6547</v>
      </c>
      <c r="M534" s="31" t="str">
        <f t="shared" si="41"/>
        <v>HD_기본_세대별공급내역_이력</v>
      </c>
      <c r="N534" s="31" t="s">
        <v>6548</v>
      </c>
      <c r="O534" s="31" t="s">
        <v>6549</v>
      </c>
      <c r="P534" s="31" t="str">
        <f t="shared" si="42"/>
        <v>HD_HOUS_SUPPLY_HIST</v>
      </c>
      <c r="Q534" s="31" t="s">
        <v>6550</v>
      </c>
      <c r="R534" s="31" t="str">
        <f t="shared" si="43"/>
        <v>CATEGORY_NAME</v>
      </c>
      <c r="S534" s="31" t="s">
        <v>6551</v>
      </c>
      <c r="T534" s="31" t="str">
        <f t="shared" si="44"/>
        <v>계약업종명칭</v>
      </c>
      <c r="U534" s="31" t="s">
        <v>6548</v>
      </c>
    </row>
    <row r="535" spans="1:21" x14ac:dyDescent="0.3">
      <c r="A535" s="38" t="s">
        <v>5362</v>
      </c>
      <c r="B535" s="38" t="s">
        <v>5363</v>
      </c>
      <c r="C535" s="38" t="s">
        <v>5350</v>
      </c>
      <c r="D535" s="38" t="s">
        <v>5253</v>
      </c>
      <c r="E535" s="38" t="s">
        <v>4851</v>
      </c>
      <c r="F535" s="33" t="s">
        <v>399</v>
      </c>
      <c r="G535" s="33" t="s">
        <v>399</v>
      </c>
      <c r="H535" s="38" t="s">
        <v>5012</v>
      </c>
      <c r="J535" s="31" t="s">
        <v>6546</v>
      </c>
      <c r="K535" s="31" t="str">
        <f t="shared" si="40"/>
        <v>HD_HOUS_SUPPLY_HIST</v>
      </c>
      <c r="L535" s="31" t="s">
        <v>6547</v>
      </c>
      <c r="M535" s="31" t="str">
        <f t="shared" si="41"/>
        <v>HD_기본_세대별공급내역_이력</v>
      </c>
      <c r="N535" s="31" t="s">
        <v>6548</v>
      </c>
      <c r="O535" s="31" t="s">
        <v>6549</v>
      </c>
      <c r="P535" s="31" t="str">
        <f t="shared" si="42"/>
        <v>HD_HOUS_SUPPLY_HIST</v>
      </c>
      <c r="Q535" s="31" t="s">
        <v>6550</v>
      </c>
      <c r="R535" s="31" t="str">
        <f t="shared" si="43"/>
        <v>CONTRACTYESNO</v>
      </c>
      <c r="S535" s="31" t="s">
        <v>6551</v>
      </c>
      <c r="T535" s="31" t="str">
        <f t="shared" si="44"/>
        <v>계약여부</v>
      </c>
      <c r="U535" s="31" t="s">
        <v>6548</v>
      </c>
    </row>
    <row r="536" spans="1:21" x14ac:dyDescent="0.3">
      <c r="A536" s="38" t="s">
        <v>5362</v>
      </c>
      <c r="B536" s="38" t="s">
        <v>5363</v>
      </c>
      <c r="C536" s="38" t="s">
        <v>5351</v>
      </c>
      <c r="D536" s="38" t="s">
        <v>5144</v>
      </c>
      <c r="E536" s="38" t="s">
        <v>4839</v>
      </c>
      <c r="F536" s="33" t="s">
        <v>399</v>
      </c>
      <c r="G536" s="33" t="s">
        <v>399</v>
      </c>
      <c r="H536" s="38"/>
      <c r="J536" s="31" t="s">
        <v>6546</v>
      </c>
      <c r="K536" s="31" t="str">
        <f t="shared" si="40"/>
        <v>HD_HOUS_SUPPLY_HIST</v>
      </c>
      <c r="L536" s="31" t="s">
        <v>6547</v>
      </c>
      <c r="M536" s="31" t="str">
        <f t="shared" si="41"/>
        <v>HD_기본_세대별공급내역_이력</v>
      </c>
      <c r="N536" s="31" t="s">
        <v>6548</v>
      </c>
      <c r="O536" s="31" t="s">
        <v>6549</v>
      </c>
      <c r="P536" s="31" t="str">
        <f t="shared" si="42"/>
        <v>HD_HOUS_SUPPLY_HIST</v>
      </c>
      <c r="Q536" s="31" t="s">
        <v>6550</v>
      </c>
      <c r="R536" s="31" t="str">
        <f t="shared" si="43"/>
        <v>VIRDEPOSIT</v>
      </c>
      <c r="S536" s="31" t="s">
        <v>6551</v>
      </c>
      <c r="T536" s="31" t="str">
        <f t="shared" si="44"/>
        <v>가상계좌번호</v>
      </c>
      <c r="U536" s="31" t="s">
        <v>6548</v>
      </c>
    </row>
    <row r="537" spans="1:21" x14ac:dyDescent="0.3">
      <c r="A537" s="38" t="s">
        <v>5362</v>
      </c>
      <c r="B537" s="38" t="s">
        <v>5363</v>
      </c>
      <c r="C537" s="38" t="s">
        <v>4899</v>
      </c>
      <c r="D537" s="38" t="s">
        <v>5352</v>
      </c>
      <c r="E537" s="38" t="s">
        <v>4881</v>
      </c>
      <c r="F537" s="33" t="s">
        <v>399</v>
      </c>
      <c r="G537" s="33" t="s">
        <v>399</v>
      </c>
      <c r="H537" s="38"/>
      <c r="J537" s="31" t="s">
        <v>6546</v>
      </c>
      <c r="K537" s="31" t="str">
        <f t="shared" si="40"/>
        <v>HD_HOUS_SUPPLY_HIST</v>
      </c>
      <c r="L537" s="31" t="s">
        <v>6547</v>
      </c>
      <c r="M537" s="31" t="str">
        <f t="shared" si="41"/>
        <v>HD_기본_세대별공급내역_이력</v>
      </c>
      <c r="N537" s="31" t="s">
        <v>6548</v>
      </c>
      <c r="O537" s="31" t="s">
        <v>6549</v>
      </c>
      <c r="P537" s="31" t="str">
        <f t="shared" si="42"/>
        <v>HD_HOUS_SUPPLY_HIST</v>
      </c>
      <c r="Q537" s="31" t="s">
        <v>6550</v>
      </c>
      <c r="R537" s="31" t="str">
        <f t="shared" si="43"/>
        <v>BANK_CODE</v>
      </c>
      <c r="S537" s="31" t="s">
        <v>6551</v>
      </c>
      <c r="T537" s="31" t="str">
        <f t="shared" si="44"/>
        <v>가상계좌은행코드</v>
      </c>
      <c r="U537" s="31" t="s">
        <v>6548</v>
      </c>
    </row>
    <row r="538" spans="1:21" x14ac:dyDescent="0.3">
      <c r="A538" s="38" t="s">
        <v>5362</v>
      </c>
      <c r="B538" s="38" t="s">
        <v>5363</v>
      </c>
      <c r="C538" s="38" t="s">
        <v>5353</v>
      </c>
      <c r="D538" s="38" t="s">
        <v>5354</v>
      </c>
      <c r="E538" s="38" t="s">
        <v>5072</v>
      </c>
      <c r="F538" s="33" t="s">
        <v>399</v>
      </c>
      <c r="G538" s="33" t="s">
        <v>399</v>
      </c>
      <c r="H538" s="38"/>
      <c r="J538" s="31" t="s">
        <v>6546</v>
      </c>
      <c r="K538" s="31" t="str">
        <f t="shared" si="40"/>
        <v>HD_HOUS_SUPPLY_HIST</v>
      </c>
      <c r="L538" s="31" t="s">
        <v>6547</v>
      </c>
      <c r="M538" s="31" t="str">
        <f t="shared" si="41"/>
        <v>HD_기본_세대별공급내역_이력</v>
      </c>
      <c r="N538" s="31" t="s">
        <v>6548</v>
      </c>
      <c r="O538" s="31" t="s">
        <v>6549</v>
      </c>
      <c r="P538" s="31" t="str">
        <f t="shared" si="42"/>
        <v>HD_HOUS_SUPPLY_HIST</v>
      </c>
      <c r="Q538" s="31" t="s">
        <v>6550</v>
      </c>
      <c r="R538" s="31" t="str">
        <f t="shared" si="43"/>
        <v>BANK_NAME</v>
      </c>
      <c r="S538" s="31" t="s">
        <v>6551</v>
      </c>
      <c r="T538" s="31" t="str">
        <f t="shared" si="44"/>
        <v>가상계좌은행명</v>
      </c>
      <c r="U538" s="31" t="s">
        <v>6548</v>
      </c>
    </row>
    <row r="539" spans="1:21" x14ac:dyDescent="0.3">
      <c r="A539" s="38" t="s">
        <v>5362</v>
      </c>
      <c r="B539" s="38" t="s">
        <v>5363</v>
      </c>
      <c r="C539" s="38" t="s">
        <v>5355</v>
      </c>
      <c r="D539" s="38" t="s">
        <v>5356</v>
      </c>
      <c r="E539" s="38" t="s">
        <v>4851</v>
      </c>
      <c r="F539" s="33" t="s">
        <v>399</v>
      </c>
      <c r="G539" s="33" t="s">
        <v>399</v>
      </c>
      <c r="H539" s="38"/>
      <c r="J539" s="31" t="s">
        <v>6546</v>
      </c>
      <c r="K539" s="31" t="str">
        <f t="shared" si="40"/>
        <v>HD_HOUS_SUPPLY_HIST</v>
      </c>
      <c r="L539" s="31" t="s">
        <v>6547</v>
      </c>
      <c r="M539" s="31" t="str">
        <f t="shared" si="41"/>
        <v>HD_기본_세대별공급내역_이력</v>
      </c>
      <c r="N539" s="31" t="s">
        <v>6548</v>
      </c>
      <c r="O539" s="31" t="s">
        <v>6549</v>
      </c>
      <c r="P539" s="31" t="str">
        <f t="shared" si="42"/>
        <v>HD_HOUS_SUPPLY_HIST</v>
      </c>
      <c r="Q539" s="31" t="s">
        <v>6550</v>
      </c>
      <c r="R539" s="31" t="str">
        <f t="shared" si="43"/>
        <v>USE_YN</v>
      </c>
      <c r="S539" s="31" t="s">
        <v>6551</v>
      </c>
      <c r="T539" s="31" t="str">
        <f t="shared" si="44"/>
        <v>사용여부</v>
      </c>
      <c r="U539" s="31" t="s">
        <v>6548</v>
      </c>
    </row>
    <row r="540" spans="1:21" x14ac:dyDescent="0.3">
      <c r="A540" s="38" t="s">
        <v>5362</v>
      </c>
      <c r="B540" s="38" t="s">
        <v>5363</v>
      </c>
      <c r="C540" s="38" t="s">
        <v>5357</v>
      </c>
      <c r="D540" s="38" t="s">
        <v>5238</v>
      </c>
      <c r="E540" s="38" t="s">
        <v>4956</v>
      </c>
      <c r="F540" s="33" t="s">
        <v>399</v>
      </c>
      <c r="G540" s="33" t="s">
        <v>399</v>
      </c>
      <c r="H540" s="38"/>
      <c r="J540" s="31" t="s">
        <v>6546</v>
      </c>
      <c r="K540" s="31" t="str">
        <f t="shared" si="40"/>
        <v>HD_HOUS_SUPPLY_HIST</v>
      </c>
      <c r="L540" s="31" t="s">
        <v>6547</v>
      </c>
      <c r="M540" s="31" t="str">
        <f t="shared" si="41"/>
        <v>HD_기본_세대별공급내역_이력</v>
      </c>
      <c r="N540" s="31" t="s">
        <v>6548</v>
      </c>
      <c r="O540" s="31" t="s">
        <v>6549</v>
      </c>
      <c r="P540" s="31" t="str">
        <f t="shared" si="42"/>
        <v>HD_HOUS_SUPPLY_HIST</v>
      </c>
      <c r="Q540" s="31" t="s">
        <v>6550</v>
      </c>
      <c r="R540" s="31" t="str">
        <f t="shared" si="43"/>
        <v>RENT_TAG</v>
      </c>
      <c r="S540" s="31" t="s">
        <v>6551</v>
      </c>
      <c r="T540" s="31" t="str">
        <f t="shared" si="44"/>
        <v>임대구분</v>
      </c>
      <c r="U540" s="31" t="s">
        <v>6548</v>
      </c>
    </row>
    <row r="541" spans="1:21" x14ac:dyDescent="0.3">
      <c r="A541" s="38" t="s">
        <v>5362</v>
      </c>
      <c r="B541" s="38" t="s">
        <v>5363</v>
      </c>
      <c r="C541" s="38" t="s">
        <v>4887</v>
      </c>
      <c r="D541" s="38" t="s">
        <v>4888</v>
      </c>
      <c r="E541" s="38" t="s">
        <v>4848</v>
      </c>
      <c r="F541" s="33" t="s">
        <v>399</v>
      </c>
      <c r="G541" s="33" t="s">
        <v>399</v>
      </c>
      <c r="H541" s="38"/>
      <c r="J541" s="31" t="s">
        <v>6546</v>
      </c>
      <c r="K541" s="31" t="str">
        <f t="shared" si="40"/>
        <v>HD_HOUS_SUPPLY_HIST</v>
      </c>
      <c r="L541" s="31" t="s">
        <v>6547</v>
      </c>
      <c r="M541" s="31" t="str">
        <f t="shared" si="41"/>
        <v>HD_기본_세대별공급내역_이력</v>
      </c>
      <c r="N541" s="31" t="s">
        <v>6548</v>
      </c>
      <c r="O541" s="31" t="s">
        <v>6549</v>
      </c>
      <c r="P541" s="31" t="str">
        <f t="shared" si="42"/>
        <v>HD_HOUS_SUPPLY_HIST</v>
      </c>
      <c r="Q541" s="31" t="s">
        <v>6550</v>
      </c>
      <c r="R541" s="31" t="str">
        <f t="shared" si="43"/>
        <v>INPUT_DUTY_ID</v>
      </c>
      <c r="S541" s="31" t="s">
        <v>6551</v>
      </c>
      <c r="T541" s="31" t="str">
        <f t="shared" si="44"/>
        <v>입력담당</v>
      </c>
      <c r="U541" s="31" t="s">
        <v>6548</v>
      </c>
    </row>
    <row r="542" spans="1:21" x14ac:dyDescent="0.3">
      <c r="A542" s="38" t="s">
        <v>5362</v>
      </c>
      <c r="B542" s="38" t="s">
        <v>5363</v>
      </c>
      <c r="C542" s="38" t="s">
        <v>4889</v>
      </c>
      <c r="D542" s="38" t="s">
        <v>4890</v>
      </c>
      <c r="E542" s="38" t="s">
        <v>4863</v>
      </c>
      <c r="F542" s="33" t="s">
        <v>399</v>
      </c>
      <c r="G542" s="33" t="s">
        <v>399</v>
      </c>
      <c r="H542" s="38"/>
      <c r="J542" s="31" t="s">
        <v>6546</v>
      </c>
      <c r="K542" s="31" t="str">
        <f t="shared" si="40"/>
        <v>HD_HOUS_SUPPLY_HIST</v>
      </c>
      <c r="L542" s="31" t="s">
        <v>6547</v>
      </c>
      <c r="M542" s="31" t="str">
        <f t="shared" si="41"/>
        <v>HD_기본_세대별공급내역_이력</v>
      </c>
      <c r="N542" s="31" t="s">
        <v>6548</v>
      </c>
      <c r="O542" s="31" t="s">
        <v>6549</v>
      </c>
      <c r="P542" s="31" t="str">
        <f t="shared" si="42"/>
        <v>HD_HOUS_SUPPLY_HIST</v>
      </c>
      <c r="Q542" s="31" t="s">
        <v>6550</v>
      </c>
      <c r="R542" s="31" t="str">
        <f t="shared" si="43"/>
        <v>INPUT_DATE</v>
      </c>
      <c r="S542" s="31" t="s">
        <v>6551</v>
      </c>
      <c r="T542" s="31" t="str">
        <f t="shared" si="44"/>
        <v>입력일시</v>
      </c>
      <c r="U542" s="31" t="s">
        <v>6548</v>
      </c>
    </row>
    <row r="543" spans="1:21" x14ac:dyDescent="0.3">
      <c r="A543" s="38" t="s">
        <v>5362</v>
      </c>
      <c r="B543" s="38" t="s">
        <v>5363</v>
      </c>
      <c r="C543" s="38" t="s">
        <v>4891</v>
      </c>
      <c r="D543" s="38" t="s">
        <v>4892</v>
      </c>
      <c r="E543" s="38" t="s">
        <v>4848</v>
      </c>
      <c r="F543" s="33" t="s">
        <v>399</v>
      </c>
      <c r="G543" s="33" t="s">
        <v>399</v>
      </c>
      <c r="H543" s="38"/>
      <c r="J543" s="31" t="s">
        <v>6546</v>
      </c>
      <c r="K543" s="31" t="str">
        <f t="shared" si="40"/>
        <v>HD_HOUS_SUPPLY_HIST</v>
      </c>
      <c r="L543" s="31" t="s">
        <v>6547</v>
      </c>
      <c r="M543" s="31" t="str">
        <f t="shared" si="41"/>
        <v>HD_기본_세대별공급내역_이력</v>
      </c>
      <c r="N543" s="31" t="s">
        <v>6548</v>
      </c>
      <c r="O543" s="31" t="s">
        <v>6549</v>
      </c>
      <c r="P543" s="31" t="str">
        <f t="shared" si="42"/>
        <v>HD_HOUS_SUPPLY_HIST</v>
      </c>
      <c r="Q543" s="31" t="s">
        <v>6550</v>
      </c>
      <c r="R543" s="31" t="str">
        <f t="shared" si="43"/>
        <v>CHG_DUTY_ID</v>
      </c>
      <c r="S543" s="31" t="s">
        <v>6551</v>
      </c>
      <c r="T543" s="31" t="str">
        <f t="shared" si="44"/>
        <v>수정담당</v>
      </c>
      <c r="U543" s="31" t="s">
        <v>6548</v>
      </c>
    </row>
    <row r="544" spans="1:21" x14ac:dyDescent="0.3">
      <c r="A544" s="38" t="s">
        <v>5362</v>
      </c>
      <c r="B544" s="38" t="s">
        <v>5363</v>
      </c>
      <c r="C544" s="38" t="s">
        <v>4893</v>
      </c>
      <c r="D544" s="38" t="s">
        <v>4894</v>
      </c>
      <c r="E544" s="38" t="s">
        <v>4863</v>
      </c>
      <c r="F544" s="33" t="s">
        <v>399</v>
      </c>
      <c r="G544" s="33" t="s">
        <v>399</v>
      </c>
      <c r="H544" s="38"/>
      <c r="J544" s="31" t="s">
        <v>6546</v>
      </c>
      <c r="K544" s="31" t="str">
        <f t="shared" si="40"/>
        <v>HD_HOUS_SUPPLY_HIST</v>
      </c>
      <c r="L544" s="31" t="s">
        <v>6547</v>
      </c>
      <c r="M544" s="31" t="str">
        <f t="shared" si="41"/>
        <v>HD_기본_세대별공급내역_이력</v>
      </c>
      <c r="N544" s="31" t="s">
        <v>6548</v>
      </c>
      <c r="O544" s="31" t="s">
        <v>6549</v>
      </c>
      <c r="P544" s="31" t="str">
        <f t="shared" si="42"/>
        <v>HD_HOUS_SUPPLY_HIST</v>
      </c>
      <c r="Q544" s="31" t="s">
        <v>6550</v>
      </c>
      <c r="R544" s="31" t="str">
        <f t="shared" si="43"/>
        <v>CHG_DATE</v>
      </c>
      <c r="S544" s="31" t="s">
        <v>6551</v>
      </c>
      <c r="T544" s="31" t="str">
        <f t="shared" si="44"/>
        <v>수정일시</v>
      </c>
      <c r="U544" s="31" t="s">
        <v>6548</v>
      </c>
    </row>
    <row r="545" spans="1:21" x14ac:dyDescent="0.3">
      <c r="A545" s="38" t="s">
        <v>5362</v>
      </c>
      <c r="B545" s="38" t="s">
        <v>5363</v>
      </c>
      <c r="C545" s="38" t="s">
        <v>5103</v>
      </c>
      <c r="D545" s="38" t="s">
        <v>5104</v>
      </c>
      <c r="E545" s="38" t="s">
        <v>4921</v>
      </c>
      <c r="F545" s="33" t="s">
        <v>399</v>
      </c>
      <c r="G545" s="33" t="s">
        <v>399</v>
      </c>
      <c r="H545" s="38"/>
      <c r="J545" s="31" t="s">
        <v>6546</v>
      </c>
      <c r="K545" s="31" t="str">
        <f t="shared" si="40"/>
        <v>HD_HOUS_SUPPLY_HIST</v>
      </c>
      <c r="L545" s="31" t="s">
        <v>6547</v>
      </c>
      <c r="M545" s="31" t="str">
        <f t="shared" si="41"/>
        <v>HD_기본_세대별공급내역_이력</v>
      </c>
      <c r="N545" s="31" t="s">
        <v>6548</v>
      </c>
      <c r="O545" s="31" t="s">
        <v>6549</v>
      </c>
      <c r="P545" s="31" t="str">
        <f t="shared" si="42"/>
        <v>HD_HOUS_SUPPLY_HIST</v>
      </c>
      <c r="Q545" s="31" t="s">
        <v>6550</v>
      </c>
      <c r="R545" s="31" t="str">
        <f t="shared" si="43"/>
        <v>PRTSQUARE</v>
      </c>
      <c r="S545" s="31" t="s">
        <v>6551</v>
      </c>
      <c r="T545" s="31" t="str">
        <f t="shared" si="44"/>
        <v>출력평형</v>
      </c>
      <c r="U545" s="31" t="s">
        <v>6548</v>
      </c>
    </row>
    <row r="546" spans="1:21" x14ac:dyDescent="0.3">
      <c r="A546" s="38" t="s">
        <v>5362</v>
      </c>
      <c r="B546" s="38" t="s">
        <v>5363</v>
      </c>
      <c r="C546" s="38" t="s">
        <v>5367</v>
      </c>
      <c r="D546" s="38" t="s">
        <v>5368</v>
      </c>
      <c r="E546" s="38" t="s">
        <v>4851</v>
      </c>
      <c r="F546" s="33" t="s">
        <v>399</v>
      </c>
      <c r="G546" s="33" t="s">
        <v>399</v>
      </c>
      <c r="H546" s="38"/>
      <c r="J546" s="31" t="s">
        <v>6546</v>
      </c>
      <c r="K546" s="31" t="str">
        <f t="shared" si="40"/>
        <v>HD_HOUS_SUPPLY_HIST</v>
      </c>
      <c r="L546" s="31" t="s">
        <v>6547</v>
      </c>
      <c r="M546" s="31" t="str">
        <f t="shared" si="41"/>
        <v>HD_기본_세대별공급내역_이력</v>
      </c>
      <c r="N546" s="31" t="s">
        <v>6548</v>
      </c>
      <c r="O546" s="31" t="s">
        <v>6549</v>
      </c>
      <c r="P546" s="31" t="str">
        <f t="shared" si="42"/>
        <v>HD_HOUS_SUPPLY_HIST</v>
      </c>
      <c r="Q546" s="31" t="s">
        <v>6550</v>
      </c>
      <c r="R546" s="31" t="str">
        <f t="shared" si="43"/>
        <v>TRI_TAG</v>
      </c>
      <c r="S546" s="31" t="s">
        <v>6551</v>
      </c>
      <c r="T546" s="31" t="str">
        <f t="shared" si="44"/>
        <v>트리거구분</v>
      </c>
      <c r="U546" s="31" t="s">
        <v>6548</v>
      </c>
    </row>
    <row r="547" spans="1:21" x14ac:dyDescent="0.3">
      <c r="A547" s="38" t="s">
        <v>5362</v>
      </c>
      <c r="B547" s="38" t="s">
        <v>5363</v>
      </c>
      <c r="C547" s="38" t="s">
        <v>5127</v>
      </c>
      <c r="D547" s="38" t="s">
        <v>5128</v>
      </c>
      <c r="E547" s="38" t="s">
        <v>4884</v>
      </c>
      <c r="F547" s="33" t="s">
        <v>399</v>
      </c>
      <c r="G547" s="33" t="s">
        <v>399</v>
      </c>
      <c r="H547" s="38"/>
      <c r="J547" s="31" t="s">
        <v>6546</v>
      </c>
      <c r="K547" s="31" t="str">
        <f t="shared" si="40"/>
        <v>HD_HOUS_SUPPLY_HIST</v>
      </c>
      <c r="L547" s="31" t="s">
        <v>6547</v>
      </c>
      <c r="M547" s="31" t="str">
        <f t="shared" si="41"/>
        <v>HD_기본_세대별공급내역_이력</v>
      </c>
      <c r="N547" s="31" t="s">
        <v>6548</v>
      </c>
      <c r="O547" s="31" t="s">
        <v>6549</v>
      </c>
      <c r="P547" s="31" t="str">
        <f t="shared" si="42"/>
        <v>HD_HOUS_SUPPLY_HIST</v>
      </c>
      <c r="Q547" s="31" t="s">
        <v>6550</v>
      </c>
      <c r="R547" s="31" t="str">
        <f t="shared" si="43"/>
        <v>PREDISAMT</v>
      </c>
      <c r="S547" s="31" t="s">
        <v>6551</v>
      </c>
      <c r="T547" s="31" t="str">
        <f t="shared" si="44"/>
        <v>선납할인</v>
      </c>
      <c r="U547" s="31" t="s">
        <v>6548</v>
      </c>
    </row>
    <row r="548" spans="1:21" x14ac:dyDescent="0.3">
      <c r="A548" s="38" t="s">
        <v>5362</v>
      </c>
      <c r="B548" s="38" t="s">
        <v>5363</v>
      </c>
      <c r="C548" s="38" t="s">
        <v>5358</v>
      </c>
      <c r="D548" s="38" t="s">
        <v>5359</v>
      </c>
      <c r="E548" s="38" t="s">
        <v>4839</v>
      </c>
      <c r="F548" s="33" t="s">
        <v>399</v>
      </c>
      <c r="G548" s="33" t="s">
        <v>399</v>
      </c>
      <c r="H548" s="38"/>
      <c r="J548" s="31" t="s">
        <v>6546</v>
      </c>
      <c r="K548" s="31" t="str">
        <f t="shared" si="40"/>
        <v>HD_HOUS_SUPPLY_HIST</v>
      </c>
      <c r="L548" s="31" t="s">
        <v>6547</v>
      </c>
      <c r="M548" s="31" t="str">
        <f t="shared" si="41"/>
        <v>HD_기본_세대별공급내역_이력</v>
      </c>
      <c r="N548" s="31" t="s">
        <v>6548</v>
      </c>
      <c r="O548" s="31" t="s">
        <v>6549</v>
      </c>
      <c r="P548" s="31" t="str">
        <f t="shared" si="42"/>
        <v>HD_HOUS_SUPPLY_HIST</v>
      </c>
      <c r="Q548" s="31" t="s">
        <v>6550</v>
      </c>
      <c r="R548" s="31" t="str">
        <f t="shared" si="43"/>
        <v>VIRDEPOSIT2</v>
      </c>
      <c r="S548" s="31" t="s">
        <v>6551</v>
      </c>
      <c r="T548" s="31" t="str">
        <f t="shared" si="44"/>
        <v>임대가상계좌번호</v>
      </c>
      <c r="U548" s="31" t="s">
        <v>6548</v>
      </c>
    </row>
    <row r="549" spans="1:21" x14ac:dyDescent="0.3">
      <c r="A549" s="38" t="s">
        <v>5369</v>
      </c>
      <c r="B549" s="38" t="s">
        <v>5370</v>
      </c>
      <c r="C549" s="38" t="s">
        <v>4846</v>
      </c>
      <c r="D549" s="38" t="s">
        <v>4867</v>
      </c>
      <c r="E549" s="38" t="s">
        <v>4848</v>
      </c>
      <c r="F549" s="33" t="s">
        <v>4840</v>
      </c>
      <c r="G549" s="33" t="s">
        <v>399</v>
      </c>
      <c r="H549" s="38"/>
      <c r="J549" s="31" t="s">
        <v>6546</v>
      </c>
      <c r="K549" s="31" t="str">
        <f t="shared" si="40"/>
        <v>HD_HOUS_SUPPLY_CHANGE</v>
      </c>
      <c r="L549" s="31" t="s">
        <v>6547</v>
      </c>
      <c r="M549" s="31" t="str">
        <f t="shared" si="41"/>
        <v>HD_기본_세대별공급내역_일괄변경</v>
      </c>
      <c r="N549" s="31" t="s">
        <v>6548</v>
      </c>
      <c r="O549" s="31" t="s">
        <v>6549</v>
      </c>
      <c r="P549" s="31" t="str">
        <f t="shared" si="42"/>
        <v>HD_HOUS_SUPPLY_CHANGE</v>
      </c>
      <c r="Q549" s="31" t="s">
        <v>6550</v>
      </c>
      <c r="R549" s="31" t="str">
        <f t="shared" si="43"/>
        <v>DEPT_CODE</v>
      </c>
      <c r="S549" s="31" t="s">
        <v>6551</v>
      </c>
      <c r="T549" s="31" t="str">
        <f t="shared" si="44"/>
        <v>사업코드</v>
      </c>
      <c r="U549" s="31" t="s">
        <v>6548</v>
      </c>
    </row>
    <row r="550" spans="1:21" x14ac:dyDescent="0.3">
      <c r="A550" s="38" t="s">
        <v>5369</v>
      </c>
      <c r="B550" s="38" t="s">
        <v>5370</v>
      </c>
      <c r="C550" s="38" t="s">
        <v>4849</v>
      </c>
      <c r="D550" s="38" t="s">
        <v>4850</v>
      </c>
      <c r="E550" s="38" t="s">
        <v>4851</v>
      </c>
      <c r="F550" s="33" t="s">
        <v>4840</v>
      </c>
      <c r="G550" s="33" t="s">
        <v>399</v>
      </c>
      <c r="H550" s="38" t="s">
        <v>5005</v>
      </c>
      <c r="J550" s="31" t="s">
        <v>6546</v>
      </c>
      <c r="K550" s="31" t="str">
        <f t="shared" si="40"/>
        <v>HD_HOUS_SUPPLY_CHANGE</v>
      </c>
      <c r="L550" s="31" t="s">
        <v>6547</v>
      </c>
      <c r="M550" s="31" t="str">
        <f t="shared" si="41"/>
        <v>HD_기본_세대별공급내역_일괄변경</v>
      </c>
      <c r="N550" s="31" t="s">
        <v>6548</v>
      </c>
      <c r="O550" s="31" t="s">
        <v>6549</v>
      </c>
      <c r="P550" s="31" t="str">
        <f t="shared" si="42"/>
        <v>HD_HOUS_SUPPLY_CHANGE</v>
      </c>
      <c r="Q550" s="31" t="s">
        <v>6550</v>
      </c>
      <c r="R550" s="31" t="str">
        <f t="shared" si="43"/>
        <v>HOUSETAG</v>
      </c>
      <c r="S550" s="31" t="s">
        <v>6551</v>
      </c>
      <c r="T550" s="31" t="str">
        <f t="shared" si="44"/>
        <v>분양구분</v>
      </c>
      <c r="U550" s="31" t="s">
        <v>6548</v>
      </c>
    </row>
    <row r="551" spans="1:21" x14ac:dyDescent="0.3">
      <c r="A551" s="38" t="s">
        <v>5369</v>
      </c>
      <c r="B551" s="38" t="s">
        <v>5370</v>
      </c>
      <c r="C551" s="38" t="s">
        <v>5371</v>
      </c>
      <c r="D551" s="38" t="s">
        <v>5372</v>
      </c>
      <c r="E551" s="38" t="s">
        <v>4854</v>
      </c>
      <c r="F551" s="33" t="s">
        <v>4840</v>
      </c>
      <c r="G551" s="33" t="s">
        <v>399</v>
      </c>
      <c r="H551" s="38"/>
      <c r="J551" s="31" t="s">
        <v>6546</v>
      </c>
      <c r="K551" s="31" t="str">
        <f t="shared" si="40"/>
        <v>HD_HOUS_SUPPLY_CHANGE</v>
      </c>
      <c r="L551" s="31" t="s">
        <v>6547</v>
      </c>
      <c r="M551" s="31" t="str">
        <f t="shared" si="41"/>
        <v>HD_기본_세대별공급내역_일괄변경</v>
      </c>
      <c r="N551" s="31" t="s">
        <v>6548</v>
      </c>
      <c r="O551" s="31" t="s">
        <v>6549</v>
      </c>
      <c r="P551" s="31" t="str">
        <f t="shared" si="42"/>
        <v>HD_HOUS_SUPPLY_CHANGE</v>
      </c>
      <c r="Q551" s="31" t="s">
        <v>6550</v>
      </c>
      <c r="R551" s="31" t="str">
        <f t="shared" si="43"/>
        <v>OLD_BUILDNO</v>
      </c>
      <c r="S551" s="31" t="s">
        <v>6551</v>
      </c>
      <c r="T551" s="31" t="str">
        <f t="shared" si="44"/>
        <v>변경전동</v>
      </c>
      <c r="U551" s="31" t="s">
        <v>6548</v>
      </c>
    </row>
    <row r="552" spans="1:21" x14ac:dyDescent="0.3">
      <c r="A552" s="38" t="s">
        <v>5369</v>
      </c>
      <c r="B552" s="38" t="s">
        <v>5370</v>
      </c>
      <c r="C552" s="38" t="s">
        <v>5373</v>
      </c>
      <c r="D552" s="38" t="s">
        <v>5374</v>
      </c>
      <c r="E552" s="38" t="s">
        <v>4854</v>
      </c>
      <c r="F552" s="33" t="s">
        <v>4840</v>
      </c>
      <c r="G552" s="33" t="s">
        <v>399</v>
      </c>
      <c r="H552" s="38"/>
      <c r="J552" s="31" t="s">
        <v>6546</v>
      </c>
      <c r="K552" s="31" t="str">
        <f t="shared" si="40"/>
        <v>HD_HOUS_SUPPLY_CHANGE</v>
      </c>
      <c r="L552" s="31" t="s">
        <v>6547</v>
      </c>
      <c r="M552" s="31" t="str">
        <f t="shared" si="41"/>
        <v>HD_기본_세대별공급내역_일괄변경</v>
      </c>
      <c r="N552" s="31" t="s">
        <v>6548</v>
      </c>
      <c r="O552" s="31" t="s">
        <v>6549</v>
      </c>
      <c r="P552" s="31" t="str">
        <f t="shared" si="42"/>
        <v>HD_HOUS_SUPPLY_CHANGE</v>
      </c>
      <c r="Q552" s="31" t="s">
        <v>6550</v>
      </c>
      <c r="R552" s="31" t="str">
        <f t="shared" si="43"/>
        <v>OLD_HOUSENO</v>
      </c>
      <c r="S552" s="31" t="s">
        <v>6551</v>
      </c>
      <c r="T552" s="31" t="str">
        <f t="shared" si="44"/>
        <v>변경전호</v>
      </c>
      <c r="U552" s="31" t="s">
        <v>6548</v>
      </c>
    </row>
    <row r="553" spans="1:21" x14ac:dyDescent="0.3">
      <c r="A553" s="38" t="s">
        <v>5369</v>
      </c>
      <c r="B553" s="38" t="s">
        <v>5370</v>
      </c>
      <c r="C553" s="38" t="s">
        <v>5375</v>
      </c>
      <c r="D553" s="38" t="s">
        <v>5376</v>
      </c>
      <c r="E553" s="38" t="s">
        <v>4854</v>
      </c>
      <c r="F553" s="33" t="s">
        <v>399</v>
      </c>
      <c r="G553" s="33" t="s">
        <v>399</v>
      </c>
      <c r="H553" s="38"/>
      <c r="J553" s="31" t="s">
        <v>6546</v>
      </c>
      <c r="K553" s="31" t="str">
        <f t="shared" si="40"/>
        <v>HD_HOUS_SUPPLY_CHANGE</v>
      </c>
      <c r="L553" s="31" t="s">
        <v>6547</v>
      </c>
      <c r="M553" s="31" t="str">
        <f t="shared" si="41"/>
        <v>HD_기본_세대별공급내역_일괄변경</v>
      </c>
      <c r="N553" s="31" t="s">
        <v>6548</v>
      </c>
      <c r="O553" s="31" t="s">
        <v>6549</v>
      </c>
      <c r="P553" s="31" t="str">
        <f t="shared" si="42"/>
        <v>HD_HOUS_SUPPLY_CHANGE</v>
      </c>
      <c r="Q553" s="31" t="s">
        <v>6550</v>
      </c>
      <c r="R553" s="31" t="str">
        <f t="shared" si="43"/>
        <v>CHANGE_BUILDNO</v>
      </c>
      <c r="S553" s="31" t="s">
        <v>6551</v>
      </c>
      <c r="T553" s="31" t="str">
        <f t="shared" si="44"/>
        <v>변경후동</v>
      </c>
      <c r="U553" s="31" t="s">
        <v>6548</v>
      </c>
    </row>
    <row r="554" spans="1:21" x14ac:dyDescent="0.3">
      <c r="A554" s="38" t="s">
        <v>5369</v>
      </c>
      <c r="B554" s="38" t="s">
        <v>5370</v>
      </c>
      <c r="C554" s="38" t="s">
        <v>5377</v>
      </c>
      <c r="D554" s="38" t="s">
        <v>5378</v>
      </c>
      <c r="E554" s="38" t="s">
        <v>4854</v>
      </c>
      <c r="F554" s="33" t="s">
        <v>399</v>
      </c>
      <c r="G554" s="33" t="s">
        <v>399</v>
      </c>
      <c r="H554" s="38"/>
      <c r="J554" s="31" t="s">
        <v>6546</v>
      </c>
      <c r="K554" s="31" t="str">
        <f t="shared" si="40"/>
        <v>HD_HOUS_SUPPLY_CHANGE</v>
      </c>
      <c r="L554" s="31" t="s">
        <v>6547</v>
      </c>
      <c r="M554" s="31" t="str">
        <f t="shared" si="41"/>
        <v>HD_기본_세대별공급내역_일괄변경</v>
      </c>
      <c r="N554" s="31" t="s">
        <v>6548</v>
      </c>
      <c r="O554" s="31" t="s">
        <v>6549</v>
      </c>
      <c r="P554" s="31" t="str">
        <f t="shared" si="42"/>
        <v>HD_HOUS_SUPPLY_CHANGE</v>
      </c>
      <c r="Q554" s="31" t="s">
        <v>6550</v>
      </c>
      <c r="R554" s="31" t="str">
        <f t="shared" si="43"/>
        <v>CHANGE_HOUSENO</v>
      </c>
      <c r="S554" s="31" t="s">
        <v>6551</v>
      </c>
      <c r="T554" s="31" t="str">
        <f t="shared" si="44"/>
        <v>변경후호</v>
      </c>
      <c r="U554" s="31" t="s">
        <v>6548</v>
      </c>
    </row>
    <row r="555" spans="1:21" x14ac:dyDescent="0.3">
      <c r="A555" s="38" t="s">
        <v>5369</v>
      </c>
      <c r="B555" s="38" t="s">
        <v>5370</v>
      </c>
      <c r="C555" s="38" t="s">
        <v>4887</v>
      </c>
      <c r="D555" s="38" t="s">
        <v>4888</v>
      </c>
      <c r="E555" s="38" t="s">
        <v>4848</v>
      </c>
      <c r="F555" s="33" t="s">
        <v>399</v>
      </c>
      <c r="G555" s="33" t="s">
        <v>399</v>
      </c>
      <c r="H555" s="38"/>
      <c r="J555" s="31" t="s">
        <v>6546</v>
      </c>
      <c r="K555" s="31" t="str">
        <f t="shared" si="40"/>
        <v>HD_HOUS_SUPPLY_CHANGE</v>
      </c>
      <c r="L555" s="31" t="s">
        <v>6547</v>
      </c>
      <c r="M555" s="31" t="str">
        <f t="shared" si="41"/>
        <v>HD_기본_세대별공급내역_일괄변경</v>
      </c>
      <c r="N555" s="31" t="s">
        <v>6548</v>
      </c>
      <c r="O555" s="31" t="s">
        <v>6549</v>
      </c>
      <c r="P555" s="31" t="str">
        <f t="shared" si="42"/>
        <v>HD_HOUS_SUPPLY_CHANGE</v>
      </c>
      <c r="Q555" s="31" t="s">
        <v>6550</v>
      </c>
      <c r="R555" s="31" t="str">
        <f t="shared" si="43"/>
        <v>INPUT_DUTY_ID</v>
      </c>
      <c r="S555" s="31" t="s">
        <v>6551</v>
      </c>
      <c r="T555" s="31" t="str">
        <f t="shared" si="44"/>
        <v>입력담당</v>
      </c>
      <c r="U555" s="31" t="s">
        <v>6548</v>
      </c>
    </row>
    <row r="556" spans="1:21" x14ac:dyDescent="0.3">
      <c r="A556" s="38" t="s">
        <v>5369</v>
      </c>
      <c r="B556" s="38" t="s">
        <v>5370</v>
      </c>
      <c r="C556" s="38" t="s">
        <v>4889</v>
      </c>
      <c r="D556" s="38" t="s">
        <v>4890</v>
      </c>
      <c r="E556" s="38" t="s">
        <v>4863</v>
      </c>
      <c r="F556" s="33" t="s">
        <v>399</v>
      </c>
      <c r="G556" s="33" t="s">
        <v>399</v>
      </c>
      <c r="H556" s="38"/>
      <c r="J556" s="31" t="s">
        <v>6546</v>
      </c>
      <c r="K556" s="31" t="str">
        <f t="shared" ref="K556:K617" si="45">A556</f>
        <v>HD_HOUS_SUPPLY_CHANGE</v>
      </c>
      <c r="L556" s="31" t="s">
        <v>6547</v>
      </c>
      <c r="M556" s="31" t="str">
        <f t="shared" ref="M556:M617" si="46">B556</f>
        <v>HD_기본_세대별공급내역_일괄변경</v>
      </c>
      <c r="N556" s="31" t="s">
        <v>6548</v>
      </c>
      <c r="O556" s="31" t="s">
        <v>6549</v>
      </c>
      <c r="P556" s="31" t="str">
        <f t="shared" ref="P556:P617" si="47">A556</f>
        <v>HD_HOUS_SUPPLY_CHANGE</v>
      </c>
      <c r="Q556" s="31" t="s">
        <v>6550</v>
      </c>
      <c r="R556" s="31" t="str">
        <f t="shared" ref="R556:R617" si="48">C556</f>
        <v>INPUT_DATE</v>
      </c>
      <c r="S556" s="31" t="s">
        <v>6551</v>
      </c>
      <c r="T556" s="31" t="str">
        <f t="shared" ref="T556:T617" si="49">D556</f>
        <v>입력일시</v>
      </c>
      <c r="U556" s="31" t="s">
        <v>6548</v>
      </c>
    </row>
    <row r="557" spans="1:21" x14ac:dyDescent="0.3">
      <c r="A557" s="38" t="s">
        <v>5369</v>
      </c>
      <c r="B557" s="38" t="s">
        <v>5370</v>
      </c>
      <c r="C557" s="38" t="s">
        <v>4891</v>
      </c>
      <c r="D557" s="38" t="s">
        <v>4892</v>
      </c>
      <c r="E557" s="38" t="s">
        <v>4848</v>
      </c>
      <c r="F557" s="33" t="s">
        <v>399</v>
      </c>
      <c r="G557" s="33" t="s">
        <v>399</v>
      </c>
      <c r="H557" s="38"/>
      <c r="J557" s="31" t="s">
        <v>6546</v>
      </c>
      <c r="K557" s="31" t="str">
        <f t="shared" si="45"/>
        <v>HD_HOUS_SUPPLY_CHANGE</v>
      </c>
      <c r="L557" s="31" t="s">
        <v>6547</v>
      </c>
      <c r="M557" s="31" t="str">
        <f t="shared" si="46"/>
        <v>HD_기본_세대별공급내역_일괄변경</v>
      </c>
      <c r="N557" s="31" t="s">
        <v>6548</v>
      </c>
      <c r="O557" s="31" t="s">
        <v>6549</v>
      </c>
      <c r="P557" s="31" t="str">
        <f t="shared" si="47"/>
        <v>HD_HOUS_SUPPLY_CHANGE</v>
      </c>
      <c r="Q557" s="31" t="s">
        <v>6550</v>
      </c>
      <c r="R557" s="31" t="str">
        <f t="shared" si="48"/>
        <v>CHG_DUTY_ID</v>
      </c>
      <c r="S557" s="31" t="s">
        <v>6551</v>
      </c>
      <c r="T557" s="31" t="str">
        <f t="shared" si="49"/>
        <v>수정담당</v>
      </c>
      <c r="U557" s="31" t="s">
        <v>6548</v>
      </c>
    </row>
    <row r="558" spans="1:21" x14ac:dyDescent="0.3">
      <c r="A558" s="38" t="s">
        <v>5369</v>
      </c>
      <c r="B558" s="38" t="s">
        <v>5370</v>
      </c>
      <c r="C558" s="38" t="s">
        <v>4893</v>
      </c>
      <c r="D558" s="38" t="s">
        <v>4894</v>
      </c>
      <c r="E558" s="38" t="s">
        <v>4863</v>
      </c>
      <c r="F558" s="33" t="s">
        <v>399</v>
      </c>
      <c r="G558" s="33" t="s">
        <v>399</v>
      </c>
      <c r="H558" s="38"/>
      <c r="J558" s="31" t="s">
        <v>6546</v>
      </c>
      <c r="K558" s="31" t="str">
        <f t="shared" si="45"/>
        <v>HD_HOUS_SUPPLY_CHANGE</v>
      </c>
      <c r="L558" s="31" t="s">
        <v>6547</v>
      </c>
      <c r="M558" s="31" t="str">
        <f t="shared" si="46"/>
        <v>HD_기본_세대별공급내역_일괄변경</v>
      </c>
      <c r="N558" s="31" t="s">
        <v>6548</v>
      </c>
      <c r="O558" s="31" t="s">
        <v>6549</v>
      </c>
      <c r="P558" s="31" t="str">
        <f t="shared" si="47"/>
        <v>HD_HOUS_SUPPLY_CHANGE</v>
      </c>
      <c r="Q558" s="31" t="s">
        <v>6550</v>
      </c>
      <c r="R558" s="31" t="str">
        <f t="shared" si="48"/>
        <v>CHG_DATE</v>
      </c>
      <c r="S558" s="31" t="s">
        <v>6551</v>
      </c>
      <c r="T558" s="31" t="str">
        <f t="shared" si="49"/>
        <v>수정일시</v>
      </c>
      <c r="U558" s="31" t="s">
        <v>6548</v>
      </c>
    </row>
    <row r="559" spans="1:21" x14ac:dyDescent="0.3">
      <c r="A559" s="38" t="s">
        <v>5369</v>
      </c>
      <c r="B559" s="38" t="s">
        <v>5379</v>
      </c>
      <c r="C559" s="38" t="s">
        <v>4846</v>
      </c>
      <c r="D559" s="38" t="s">
        <v>4867</v>
      </c>
      <c r="E559" s="38" t="s">
        <v>4848</v>
      </c>
      <c r="F559" s="33" t="s">
        <v>4840</v>
      </c>
      <c r="G559" s="33" t="s">
        <v>399</v>
      </c>
      <c r="H559" s="38"/>
      <c r="J559" s="31" t="s">
        <v>6546</v>
      </c>
      <c r="K559" s="31" t="str">
        <f t="shared" si="45"/>
        <v>HD_HOUS_SUPPLY_CHANGE</v>
      </c>
      <c r="L559" s="31" t="s">
        <v>6547</v>
      </c>
      <c r="M559" s="31" t="str">
        <f t="shared" si="46"/>
        <v>HD_기본_세대별동호확정</v>
      </c>
      <c r="N559" s="31" t="s">
        <v>6548</v>
      </c>
      <c r="O559" s="31" t="s">
        <v>6549</v>
      </c>
      <c r="P559" s="31" t="str">
        <f t="shared" si="47"/>
        <v>HD_HOUS_SUPPLY_CHANGE</v>
      </c>
      <c r="Q559" s="31" t="s">
        <v>6550</v>
      </c>
      <c r="R559" s="31" t="str">
        <f t="shared" si="48"/>
        <v>DEPT_CODE</v>
      </c>
      <c r="S559" s="31" t="s">
        <v>6551</v>
      </c>
      <c r="T559" s="31" t="str">
        <f t="shared" si="49"/>
        <v>사업코드</v>
      </c>
      <c r="U559" s="31" t="s">
        <v>6548</v>
      </c>
    </row>
    <row r="560" spans="1:21" x14ac:dyDescent="0.3">
      <c r="A560" s="38" t="s">
        <v>5369</v>
      </c>
      <c r="B560" s="38" t="s">
        <v>5379</v>
      </c>
      <c r="C560" s="38" t="s">
        <v>4849</v>
      </c>
      <c r="D560" s="38" t="s">
        <v>4850</v>
      </c>
      <c r="E560" s="38" t="s">
        <v>4851</v>
      </c>
      <c r="F560" s="33" t="s">
        <v>4840</v>
      </c>
      <c r="G560" s="33" t="s">
        <v>399</v>
      </c>
      <c r="H560" s="38" t="s">
        <v>5005</v>
      </c>
      <c r="J560" s="31" t="s">
        <v>6546</v>
      </c>
      <c r="K560" s="31" t="str">
        <f t="shared" si="45"/>
        <v>HD_HOUS_SUPPLY_CHANGE</v>
      </c>
      <c r="L560" s="31" t="s">
        <v>6547</v>
      </c>
      <c r="M560" s="31" t="str">
        <f t="shared" si="46"/>
        <v>HD_기본_세대별동호확정</v>
      </c>
      <c r="N560" s="31" t="s">
        <v>6548</v>
      </c>
      <c r="O560" s="31" t="s">
        <v>6549</v>
      </c>
      <c r="P560" s="31" t="str">
        <f t="shared" si="47"/>
        <v>HD_HOUS_SUPPLY_CHANGE</v>
      </c>
      <c r="Q560" s="31" t="s">
        <v>6550</v>
      </c>
      <c r="R560" s="31" t="str">
        <f t="shared" si="48"/>
        <v>HOUSETAG</v>
      </c>
      <c r="S560" s="31" t="s">
        <v>6551</v>
      </c>
      <c r="T560" s="31" t="str">
        <f t="shared" si="49"/>
        <v>분양구분</v>
      </c>
      <c r="U560" s="31" t="s">
        <v>6548</v>
      </c>
    </row>
    <row r="561" spans="1:21" x14ac:dyDescent="0.3">
      <c r="A561" s="38" t="s">
        <v>5369</v>
      </c>
      <c r="B561" s="38" t="s">
        <v>5379</v>
      </c>
      <c r="C561" s="38" t="s">
        <v>4852</v>
      </c>
      <c r="D561" s="38" t="s">
        <v>5380</v>
      </c>
      <c r="E561" s="38" t="s">
        <v>4854</v>
      </c>
      <c r="F561" s="33" t="s">
        <v>4840</v>
      </c>
      <c r="G561" s="33" t="s">
        <v>399</v>
      </c>
      <c r="H561" s="38"/>
      <c r="J561" s="31" t="s">
        <v>6546</v>
      </c>
      <c r="K561" s="31" t="str">
        <f t="shared" si="45"/>
        <v>HD_HOUS_SUPPLY_CHANGE</v>
      </c>
      <c r="L561" s="31" t="s">
        <v>6547</v>
      </c>
      <c r="M561" s="31" t="str">
        <f t="shared" si="46"/>
        <v>HD_기본_세대별동호확정</v>
      </c>
      <c r="N561" s="31" t="s">
        <v>6548</v>
      </c>
      <c r="O561" s="31" t="s">
        <v>6549</v>
      </c>
      <c r="P561" s="31" t="str">
        <f t="shared" si="47"/>
        <v>HD_HOUS_SUPPLY_CHANGE</v>
      </c>
      <c r="Q561" s="31" t="s">
        <v>6550</v>
      </c>
      <c r="R561" s="31" t="str">
        <f t="shared" si="48"/>
        <v>BUILDNO</v>
      </c>
      <c r="S561" s="31" t="s">
        <v>6551</v>
      </c>
      <c r="T561" s="31" t="str">
        <f t="shared" si="49"/>
        <v>변경전_동</v>
      </c>
      <c r="U561" s="31" t="s">
        <v>6548</v>
      </c>
    </row>
    <row r="562" spans="1:21" x14ac:dyDescent="0.3">
      <c r="A562" s="38" t="s">
        <v>5369</v>
      </c>
      <c r="B562" s="38" t="s">
        <v>5379</v>
      </c>
      <c r="C562" s="38" t="s">
        <v>4855</v>
      </c>
      <c r="D562" s="38" t="s">
        <v>5381</v>
      </c>
      <c r="E562" s="38" t="s">
        <v>4854</v>
      </c>
      <c r="F562" s="33" t="s">
        <v>4840</v>
      </c>
      <c r="G562" s="33" t="s">
        <v>399</v>
      </c>
      <c r="H562" s="38"/>
      <c r="J562" s="31" t="s">
        <v>6546</v>
      </c>
      <c r="K562" s="31" t="str">
        <f t="shared" si="45"/>
        <v>HD_HOUS_SUPPLY_CHANGE</v>
      </c>
      <c r="L562" s="31" t="s">
        <v>6547</v>
      </c>
      <c r="M562" s="31" t="str">
        <f t="shared" si="46"/>
        <v>HD_기본_세대별동호확정</v>
      </c>
      <c r="N562" s="31" t="s">
        <v>6548</v>
      </c>
      <c r="O562" s="31" t="s">
        <v>6549</v>
      </c>
      <c r="P562" s="31" t="str">
        <f t="shared" si="47"/>
        <v>HD_HOUS_SUPPLY_CHANGE</v>
      </c>
      <c r="Q562" s="31" t="s">
        <v>6550</v>
      </c>
      <c r="R562" s="31" t="str">
        <f t="shared" si="48"/>
        <v>HOUSENO</v>
      </c>
      <c r="S562" s="31" t="s">
        <v>6551</v>
      </c>
      <c r="T562" s="31" t="str">
        <f t="shared" si="49"/>
        <v>변경전_호</v>
      </c>
      <c r="U562" s="31" t="s">
        <v>6548</v>
      </c>
    </row>
    <row r="563" spans="1:21" x14ac:dyDescent="0.3">
      <c r="A563" s="38" t="s">
        <v>5369</v>
      </c>
      <c r="B563" s="38" t="s">
        <v>5379</v>
      </c>
      <c r="C563" s="38" t="s">
        <v>5375</v>
      </c>
      <c r="D563" s="38" t="s">
        <v>5382</v>
      </c>
      <c r="E563" s="38" t="s">
        <v>4854</v>
      </c>
      <c r="F563" s="33" t="s">
        <v>399</v>
      </c>
      <c r="G563" s="33" t="s">
        <v>399</v>
      </c>
      <c r="H563" s="38"/>
      <c r="J563" s="31" t="s">
        <v>6546</v>
      </c>
      <c r="K563" s="31" t="str">
        <f t="shared" si="45"/>
        <v>HD_HOUS_SUPPLY_CHANGE</v>
      </c>
      <c r="L563" s="31" t="s">
        <v>6547</v>
      </c>
      <c r="M563" s="31" t="str">
        <f t="shared" si="46"/>
        <v>HD_기본_세대별동호확정</v>
      </c>
      <c r="N563" s="31" t="s">
        <v>6548</v>
      </c>
      <c r="O563" s="31" t="s">
        <v>6549</v>
      </c>
      <c r="P563" s="31" t="str">
        <f t="shared" si="47"/>
        <v>HD_HOUS_SUPPLY_CHANGE</v>
      </c>
      <c r="Q563" s="31" t="s">
        <v>6550</v>
      </c>
      <c r="R563" s="31" t="str">
        <f t="shared" si="48"/>
        <v>CHANGE_BUILDNO</v>
      </c>
      <c r="S563" s="31" t="s">
        <v>6551</v>
      </c>
      <c r="T563" s="31" t="str">
        <f t="shared" si="49"/>
        <v>변경후_동</v>
      </c>
      <c r="U563" s="31" t="s">
        <v>6548</v>
      </c>
    </row>
    <row r="564" spans="1:21" x14ac:dyDescent="0.3">
      <c r="A564" s="38" t="s">
        <v>5369</v>
      </c>
      <c r="B564" s="38" t="s">
        <v>5379</v>
      </c>
      <c r="C564" s="38" t="s">
        <v>5377</v>
      </c>
      <c r="D564" s="38" t="s">
        <v>5383</v>
      </c>
      <c r="E564" s="38" t="s">
        <v>4854</v>
      </c>
      <c r="F564" s="33" t="s">
        <v>399</v>
      </c>
      <c r="G564" s="33" t="s">
        <v>399</v>
      </c>
      <c r="H564" s="38"/>
      <c r="J564" s="31" t="s">
        <v>6546</v>
      </c>
      <c r="K564" s="31" t="str">
        <f t="shared" si="45"/>
        <v>HD_HOUS_SUPPLY_CHANGE</v>
      </c>
      <c r="L564" s="31" t="s">
        <v>6547</v>
      </c>
      <c r="M564" s="31" t="str">
        <f t="shared" si="46"/>
        <v>HD_기본_세대별동호확정</v>
      </c>
      <c r="N564" s="31" t="s">
        <v>6548</v>
      </c>
      <c r="O564" s="31" t="s">
        <v>6549</v>
      </c>
      <c r="P564" s="31" t="str">
        <f t="shared" si="47"/>
        <v>HD_HOUS_SUPPLY_CHANGE</v>
      </c>
      <c r="Q564" s="31" t="s">
        <v>6550</v>
      </c>
      <c r="R564" s="31" t="str">
        <f t="shared" si="48"/>
        <v>CHANGE_HOUSENO</v>
      </c>
      <c r="S564" s="31" t="s">
        <v>6551</v>
      </c>
      <c r="T564" s="31" t="str">
        <f t="shared" si="49"/>
        <v>변경후_호</v>
      </c>
      <c r="U564" s="31" t="s">
        <v>6548</v>
      </c>
    </row>
    <row r="565" spans="1:21" x14ac:dyDescent="0.3">
      <c r="A565" s="38" t="s">
        <v>5369</v>
      </c>
      <c r="B565" s="38" t="s">
        <v>5379</v>
      </c>
      <c r="C565" s="38" t="s">
        <v>4994</v>
      </c>
      <c r="D565" s="38" t="s">
        <v>4995</v>
      </c>
      <c r="E565" s="38" t="s">
        <v>4921</v>
      </c>
      <c r="F565" s="33" t="s">
        <v>399</v>
      </c>
      <c r="G565" s="33" t="s">
        <v>399</v>
      </c>
      <c r="H565" s="38"/>
      <c r="J565" s="31" t="s">
        <v>6546</v>
      </c>
      <c r="K565" s="31" t="str">
        <f t="shared" si="45"/>
        <v>HD_HOUS_SUPPLY_CHANGE</v>
      </c>
      <c r="L565" s="31" t="s">
        <v>6547</v>
      </c>
      <c r="M565" s="31" t="str">
        <f t="shared" si="46"/>
        <v>HD_기본_세대별동호확정</v>
      </c>
      <c r="N565" s="31" t="s">
        <v>6548</v>
      </c>
      <c r="O565" s="31" t="s">
        <v>6549</v>
      </c>
      <c r="P565" s="31" t="str">
        <f t="shared" si="47"/>
        <v>HD_HOUS_SUPPLY_CHANGE</v>
      </c>
      <c r="Q565" s="31" t="s">
        <v>6550</v>
      </c>
      <c r="R565" s="31" t="str">
        <f t="shared" si="48"/>
        <v>SQUARE</v>
      </c>
      <c r="S565" s="31" t="s">
        <v>6551</v>
      </c>
      <c r="T565" s="31" t="str">
        <f t="shared" si="49"/>
        <v>평형</v>
      </c>
      <c r="U565" s="31" t="s">
        <v>6548</v>
      </c>
    </row>
    <row r="566" spans="1:21" x14ac:dyDescent="0.3">
      <c r="A566" s="38" t="s">
        <v>5369</v>
      </c>
      <c r="B566" s="38" t="s">
        <v>5379</v>
      </c>
      <c r="C566" s="38" t="s">
        <v>4832</v>
      </c>
      <c r="D566" s="38" t="s">
        <v>4832</v>
      </c>
      <c r="E566" s="38" t="s">
        <v>4997</v>
      </c>
      <c r="F566" s="33" t="s">
        <v>399</v>
      </c>
      <c r="G566" s="33" t="s">
        <v>399</v>
      </c>
      <c r="H566" s="38"/>
      <c r="J566" s="31" t="s">
        <v>6546</v>
      </c>
      <c r="K566" s="31" t="str">
        <f t="shared" si="45"/>
        <v>HD_HOUS_SUPPLY_CHANGE</v>
      </c>
      <c r="L566" s="31" t="s">
        <v>6547</v>
      </c>
      <c r="M566" s="31" t="str">
        <f t="shared" si="46"/>
        <v>HD_기본_세대별동호확정</v>
      </c>
      <c r="N566" s="31" t="s">
        <v>6548</v>
      </c>
      <c r="O566" s="31" t="s">
        <v>6549</v>
      </c>
      <c r="P566" s="31" t="str">
        <f t="shared" si="47"/>
        <v>HD_HOUS_SUPPLY_CHANGE</v>
      </c>
      <c r="Q566" s="31" t="s">
        <v>6550</v>
      </c>
      <c r="R566" s="31" t="str">
        <f t="shared" si="48"/>
        <v>TYPE</v>
      </c>
      <c r="S566" s="31" t="s">
        <v>6551</v>
      </c>
      <c r="T566" s="31" t="str">
        <f t="shared" si="49"/>
        <v>TYPE</v>
      </c>
      <c r="U566" s="31" t="s">
        <v>6548</v>
      </c>
    </row>
    <row r="567" spans="1:21" x14ac:dyDescent="0.3">
      <c r="A567" s="38" t="s">
        <v>5369</v>
      </c>
      <c r="B567" s="38" t="s">
        <v>5379</v>
      </c>
      <c r="C567" s="38" t="s">
        <v>4998</v>
      </c>
      <c r="D567" s="38" t="s">
        <v>4999</v>
      </c>
      <c r="E567" s="38" t="s">
        <v>4851</v>
      </c>
      <c r="F567" s="33" t="s">
        <v>399</v>
      </c>
      <c r="G567" s="33" t="s">
        <v>399</v>
      </c>
      <c r="H567" s="38"/>
      <c r="J567" s="31" t="s">
        <v>6546</v>
      </c>
      <c r="K567" s="31" t="str">
        <f t="shared" si="45"/>
        <v>HD_HOUS_SUPPLY_CHANGE</v>
      </c>
      <c r="L567" s="31" t="s">
        <v>6547</v>
      </c>
      <c r="M567" s="31" t="str">
        <f t="shared" si="46"/>
        <v>HD_기본_세대별동호확정</v>
      </c>
      <c r="N567" s="31" t="s">
        <v>6548</v>
      </c>
      <c r="O567" s="31" t="s">
        <v>6549</v>
      </c>
      <c r="P567" s="31" t="str">
        <f t="shared" si="47"/>
        <v>HD_HOUS_SUPPLY_CHANGE</v>
      </c>
      <c r="Q567" s="31" t="s">
        <v>6550</v>
      </c>
      <c r="R567" s="31" t="str">
        <f t="shared" si="48"/>
        <v>CLASS</v>
      </c>
      <c r="S567" s="31" t="s">
        <v>6551</v>
      </c>
      <c r="T567" s="31" t="str">
        <f t="shared" si="49"/>
        <v>군</v>
      </c>
      <c r="U567" s="31" t="s">
        <v>6548</v>
      </c>
    </row>
    <row r="568" spans="1:21" x14ac:dyDescent="0.3">
      <c r="A568" s="38" t="s">
        <v>5369</v>
      </c>
      <c r="B568" s="38" t="s">
        <v>5379</v>
      </c>
      <c r="C568" s="38" t="s">
        <v>5000</v>
      </c>
      <c r="D568" s="38" t="s">
        <v>5001</v>
      </c>
      <c r="E568" s="38" t="s">
        <v>4956</v>
      </c>
      <c r="F568" s="33" t="s">
        <v>399</v>
      </c>
      <c r="G568" s="33" t="s">
        <v>399</v>
      </c>
      <c r="H568" s="38" t="s">
        <v>5002</v>
      </c>
      <c r="J568" s="31" t="s">
        <v>6546</v>
      </c>
      <c r="K568" s="31" t="str">
        <f t="shared" si="45"/>
        <v>HD_HOUS_SUPPLY_CHANGE</v>
      </c>
      <c r="L568" s="31" t="s">
        <v>6547</v>
      </c>
      <c r="M568" s="31" t="str">
        <f t="shared" si="46"/>
        <v>HD_기본_세대별동호확정</v>
      </c>
      <c r="N568" s="31" t="s">
        <v>6548</v>
      </c>
      <c r="O568" s="31" t="s">
        <v>6549</v>
      </c>
      <c r="P568" s="31" t="str">
        <f t="shared" si="47"/>
        <v>HD_HOUS_SUPPLY_CHANGE</v>
      </c>
      <c r="Q568" s="31" t="s">
        <v>6550</v>
      </c>
      <c r="R568" s="31" t="str">
        <f t="shared" si="48"/>
        <v>OPTIONCODE</v>
      </c>
      <c r="S568" s="31" t="s">
        <v>6551</v>
      </c>
      <c r="T568" s="31" t="str">
        <f t="shared" si="49"/>
        <v>선택사양코드</v>
      </c>
      <c r="U568" s="31" t="s">
        <v>6548</v>
      </c>
    </row>
    <row r="569" spans="1:21" x14ac:dyDescent="0.3">
      <c r="A569" s="38" t="s">
        <v>5369</v>
      </c>
      <c r="B569" s="38" t="s">
        <v>5379</v>
      </c>
      <c r="C569" s="38" t="s">
        <v>5032</v>
      </c>
      <c r="D569" s="38" t="s">
        <v>5033</v>
      </c>
      <c r="E569" s="38" t="s">
        <v>4851</v>
      </c>
      <c r="F569" s="33" t="s">
        <v>399</v>
      </c>
      <c r="G569" s="33" t="s">
        <v>399</v>
      </c>
      <c r="H569" s="38"/>
      <c r="J569" s="31" t="s">
        <v>6546</v>
      </c>
      <c r="K569" s="31" t="str">
        <f t="shared" si="45"/>
        <v>HD_HOUS_SUPPLY_CHANGE</v>
      </c>
      <c r="L569" s="31" t="s">
        <v>6547</v>
      </c>
      <c r="M569" s="31" t="str">
        <f t="shared" si="46"/>
        <v>HD_기본_세대별동호확정</v>
      </c>
      <c r="N569" s="31" t="s">
        <v>6548</v>
      </c>
      <c r="O569" s="31" t="s">
        <v>6549</v>
      </c>
      <c r="P569" s="31" t="str">
        <f t="shared" si="47"/>
        <v>HD_HOUS_SUPPLY_CHANGE</v>
      </c>
      <c r="Q569" s="31" t="s">
        <v>6550</v>
      </c>
      <c r="R569" s="31" t="str">
        <f t="shared" si="48"/>
        <v>VATTAG</v>
      </c>
      <c r="S569" s="31" t="s">
        <v>6551</v>
      </c>
      <c r="T569" s="31" t="str">
        <f t="shared" si="49"/>
        <v>부가세여부</v>
      </c>
      <c r="U569" s="31" t="s">
        <v>6548</v>
      </c>
    </row>
    <row r="570" spans="1:21" x14ac:dyDescent="0.3">
      <c r="A570" s="38" t="s">
        <v>5369</v>
      </c>
      <c r="B570" s="38" t="s">
        <v>5379</v>
      </c>
      <c r="C570" s="38" t="s">
        <v>5034</v>
      </c>
      <c r="D570" s="38" t="s">
        <v>5035</v>
      </c>
      <c r="E570" s="38" t="s">
        <v>5036</v>
      </c>
      <c r="F570" s="33" t="s">
        <v>399</v>
      </c>
      <c r="G570" s="33" t="s">
        <v>399</v>
      </c>
      <c r="H570" s="38"/>
      <c r="J570" s="31" t="s">
        <v>6546</v>
      </c>
      <c r="K570" s="31" t="str">
        <f t="shared" si="45"/>
        <v>HD_HOUS_SUPPLY_CHANGE</v>
      </c>
      <c r="L570" s="31" t="s">
        <v>6547</v>
      </c>
      <c r="M570" s="31" t="str">
        <f t="shared" si="46"/>
        <v>HD_기본_세대별동호확정</v>
      </c>
      <c r="N570" s="31" t="s">
        <v>6548</v>
      </c>
      <c r="O570" s="31" t="s">
        <v>6549</v>
      </c>
      <c r="P570" s="31" t="str">
        <f t="shared" si="47"/>
        <v>HD_HOUS_SUPPLY_CHANGE</v>
      </c>
      <c r="Q570" s="31" t="s">
        <v>6550</v>
      </c>
      <c r="R570" s="31" t="str">
        <f t="shared" si="48"/>
        <v>EXCLUSIVEAREA</v>
      </c>
      <c r="S570" s="31" t="s">
        <v>6551</v>
      </c>
      <c r="T570" s="31" t="str">
        <f t="shared" si="49"/>
        <v>전용면적</v>
      </c>
      <c r="U570" s="31" t="s">
        <v>6548</v>
      </c>
    </row>
    <row r="571" spans="1:21" x14ac:dyDescent="0.3">
      <c r="A571" s="38" t="s">
        <v>5369</v>
      </c>
      <c r="B571" s="38" t="s">
        <v>5379</v>
      </c>
      <c r="C571" s="38" t="s">
        <v>5037</v>
      </c>
      <c r="D571" s="38" t="s">
        <v>5038</v>
      </c>
      <c r="E571" s="38" t="s">
        <v>5036</v>
      </c>
      <c r="F571" s="33" t="s">
        <v>399</v>
      </c>
      <c r="G571" s="33" t="s">
        <v>399</v>
      </c>
      <c r="H571" s="38"/>
      <c r="J571" s="31" t="s">
        <v>6546</v>
      </c>
      <c r="K571" s="31" t="str">
        <f t="shared" si="45"/>
        <v>HD_HOUS_SUPPLY_CHANGE</v>
      </c>
      <c r="L571" s="31" t="s">
        <v>6547</v>
      </c>
      <c r="M571" s="31" t="str">
        <f t="shared" si="46"/>
        <v>HD_기본_세대별동호확정</v>
      </c>
      <c r="N571" s="31" t="s">
        <v>6548</v>
      </c>
      <c r="O571" s="31" t="s">
        <v>6549</v>
      </c>
      <c r="P571" s="31" t="str">
        <f t="shared" si="47"/>
        <v>HD_HOUS_SUPPLY_CHANGE</v>
      </c>
      <c r="Q571" s="31" t="s">
        <v>6550</v>
      </c>
      <c r="R571" s="31" t="str">
        <f t="shared" si="48"/>
        <v>COMMONAREA</v>
      </c>
      <c r="S571" s="31" t="s">
        <v>6551</v>
      </c>
      <c r="T571" s="31" t="str">
        <f t="shared" si="49"/>
        <v>주거공용면적</v>
      </c>
      <c r="U571" s="31" t="s">
        <v>6548</v>
      </c>
    </row>
    <row r="572" spans="1:21" x14ac:dyDescent="0.3">
      <c r="A572" s="38" t="s">
        <v>5369</v>
      </c>
      <c r="B572" s="38" t="s">
        <v>5379</v>
      </c>
      <c r="C572" s="38" t="s">
        <v>5039</v>
      </c>
      <c r="D572" s="38" t="s">
        <v>5040</v>
      </c>
      <c r="E572" s="38" t="s">
        <v>5036</v>
      </c>
      <c r="F572" s="33" t="s">
        <v>399</v>
      </c>
      <c r="G572" s="33" t="s">
        <v>399</v>
      </c>
      <c r="H572" s="38"/>
      <c r="J572" s="31" t="s">
        <v>6546</v>
      </c>
      <c r="K572" s="31" t="str">
        <f t="shared" si="45"/>
        <v>HD_HOUS_SUPPLY_CHANGE</v>
      </c>
      <c r="L572" s="31" t="s">
        <v>6547</v>
      </c>
      <c r="M572" s="31" t="str">
        <f t="shared" si="46"/>
        <v>HD_기본_세대별동호확정</v>
      </c>
      <c r="N572" s="31" t="s">
        <v>6548</v>
      </c>
      <c r="O572" s="31" t="s">
        <v>6549</v>
      </c>
      <c r="P572" s="31" t="str">
        <f t="shared" si="47"/>
        <v>HD_HOUS_SUPPLY_CHANGE</v>
      </c>
      <c r="Q572" s="31" t="s">
        <v>6550</v>
      </c>
      <c r="R572" s="31" t="str">
        <f t="shared" si="48"/>
        <v>ETCCOMMONAREA</v>
      </c>
      <c r="S572" s="31" t="s">
        <v>6551</v>
      </c>
      <c r="T572" s="31" t="str">
        <f t="shared" si="49"/>
        <v>기타공용면적</v>
      </c>
      <c r="U572" s="31" t="s">
        <v>6548</v>
      </c>
    </row>
    <row r="573" spans="1:21" x14ac:dyDescent="0.3">
      <c r="A573" s="38" t="s">
        <v>5369</v>
      </c>
      <c r="B573" s="38" t="s">
        <v>5379</v>
      </c>
      <c r="C573" s="38" t="s">
        <v>5041</v>
      </c>
      <c r="D573" s="38" t="s">
        <v>5042</v>
      </c>
      <c r="E573" s="38" t="s">
        <v>5036</v>
      </c>
      <c r="F573" s="33" t="s">
        <v>399</v>
      </c>
      <c r="G573" s="33" t="s">
        <v>399</v>
      </c>
      <c r="H573" s="38"/>
      <c r="J573" s="31" t="s">
        <v>6546</v>
      </c>
      <c r="K573" s="31" t="str">
        <f t="shared" si="45"/>
        <v>HD_HOUS_SUPPLY_CHANGE</v>
      </c>
      <c r="L573" s="31" t="s">
        <v>6547</v>
      </c>
      <c r="M573" s="31" t="str">
        <f t="shared" si="46"/>
        <v>HD_기본_세대별동호확정</v>
      </c>
      <c r="N573" s="31" t="s">
        <v>6548</v>
      </c>
      <c r="O573" s="31" t="s">
        <v>6549</v>
      </c>
      <c r="P573" s="31" t="str">
        <f t="shared" si="47"/>
        <v>HD_HOUS_SUPPLY_CHANGE</v>
      </c>
      <c r="Q573" s="31" t="s">
        <v>6550</v>
      </c>
      <c r="R573" s="31" t="str">
        <f t="shared" si="48"/>
        <v>PARKINGAREA</v>
      </c>
      <c r="S573" s="31" t="s">
        <v>6551</v>
      </c>
      <c r="T573" s="31" t="str">
        <f t="shared" si="49"/>
        <v>주차장면적</v>
      </c>
      <c r="U573" s="31" t="s">
        <v>6548</v>
      </c>
    </row>
    <row r="574" spans="1:21" x14ac:dyDescent="0.3">
      <c r="J574" s="31" t="s">
        <v>6546</v>
      </c>
      <c r="K574" s="31">
        <f t="shared" si="45"/>
        <v>0</v>
      </c>
      <c r="L574" s="31" t="s">
        <v>6547</v>
      </c>
      <c r="M574" s="31">
        <f t="shared" si="46"/>
        <v>0</v>
      </c>
      <c r="N574" s="31" t="s">
        <v>6548</v>
      </c>
      <c r="O574" s="31" t="s">
        <v>6549</v>
      </c>
      <c r="P574" s="31">
        <f t="shared" si="47"/>
        <v>0</v>
      </c>
      <c r="Q574" s="31" t="s">
        <v>6550</v>
      </c>
      <c r="R574" s="31">
        <f t="shared" si="48"/>
        <v>0</v>
      </c>
      <c r="S574" s="31" t="s">
        <v>6551</v>
      </c>
      <c r="T574" s="31">
        <f t="shared" si="49"/>
        <v>0</v>
      </c>
      <c r="U574" s="31" t="s">
        <v>6548</v>
      </c>
    </row>
    <row r="575" spans="1:21" x14ac:dyDescent="0.3">
      <c r="A575" s="38" t="s">
        <v>5369</v>
      </c>
      <c r="B575" s="38" t="s">
        <v>5379</v>
      </c>
      <c r="C575" s="38" t="s">
        <v>5043</v>
      </c>
      <c r="D575" s="38" t="s">
        <v>5044</v>
      </c>
      <c r="E575" s="38" t="s">
        <v>5036</v>
      </c>
      <c r="F575" s="33" t="s">
        <v>399</v>
      </c>
      <c r="G575" s="33" t="s">
        <v>399</v>
      </c>
      <c r="H575" s="38"/>
      <c r="J575" s="31" t="s">
        <v>6546</v>
      </c>
      <c r="K575" s="31" t="str">
        <f t="shared" si="45"/>
        <v>HD_HOUS_SUPPLY_CHANGE</v>
      </c>
      <c r="L575" s="31" t="s">
        <v>6547</v>
      </c>
      <c r="M575" s="31" t="str">
        <f t="shared" si="46"/>
        <v>HD_기본_세대별동호확정</v>
      </c>
      <c r="N575" s="31" t="s">
        <v>6548</v>
      </c>
      <c r="O575" s="31" t="s">
        <v>6549</v>
      </c>
      <c r="P575" s="31" t="str">
        <f t="shared" si="47"/>
        <v>HD_HOUS_SUPPLY_CHANGE</v>
      </c>
      <c r="Q575" s="31" t="s">
        <v>6550</v>
      </c>
      <c r="R575" s="31" t="str">
        <f t="shared" si="48"/>
        <v>SERVICEAREA</v>
      </c>
      <c r="S575" s="31" t="s">
        <v>6551</v>
      </c>
      <c r="T575" s="31" t="str">
        <f t="shared" si="49"/>
        <v>서비스면적</v>
      </c>
      <c r="U575" s="31" t="s">
        <v>6548</v>
      </c>
    </row>
    <row r="576" spans="1:21" x14ac:dyDescent="0.3">
      <c r="A576" s="38" t="s">
        <v>5369</v>
      </c>
      <c r="B576" s="38" t="s">
        <v>5379</v>
      </c>
      <c r="C576" s="38" t="s">
        <v>5045</v>
      </c>
      <c r="D576" s="38" t="s">
        <v>5046</v>
      </c>
      <c r="E576" s="38" t="s">
        <v>5036</v>
      </c>
      <c r="F576" s="33" t="s">
        <v>399</v>
      </c>
      <c r="G576" s="33" t="s">
        <v>399</v>
      </c>
      <c r="H576" s="38"/>
      <c r="J576" s="31" t="s">
        <v>6546</v>
      </c>
      <c r="K576" s="31" t="str">
        <f t="shared" si="45"/>
        <v>HD_HOUS_SUPPLY_CHANGE</v>
      </c>
      <c r="L576" s="31" t="s">
        <v>6547</v>
      </c>
      <c r="M576" s="31" t="str">
        <f t="shared" si="46"/>
        <v>HD_기본_세대별동호확정</v>
      </c>
      <c r="N576" s="31" t="s">
        <v>6548</v>
      </c>
      <c r="O576" s="31" t="s">
        <v>6549</v>
      </c>
      <c r="P576" s="31" t="str">
        <f t="shared" si="47"/>
        <v>HD_HOUS_SUPPLY_CHANGE</v>
      </c>
      <c r="Q576" s="31" t="s">
        <v>6550</v>
      </c>
      <c r="R576" s="31" t="str">
        <f t="shared" si="48"/>
        <v>SITEAREA</v>
      </c>
      <c r="S576" s="31" t="s">
        <v>6551</v>
      </c>
      <c r="T576" s="31" t="str">
        <f t="shared" si="49"/>
        <v>대지면적</v>
      </c>
      <c r="U576" s="31" t="s">
        <v>6548</v>
      </c>
    </row>
    <row r="577" spans="1:21" x14ac:dyDescent="0.3">
      <c r="A577" s="38" t="s">
        <v>5369</v>
      </c>
      <c r="B577" s="38" t="s">
        <v>5379</v>
      </c>
      <c r="C577" s="38" t="s">
        <v>5119</v>
      </c>
      <c r="D577" s="38" t="s">
        <v>5120</v>
      </c>
      <c r="E577" s="38" t="s">
        <v>4997</v>
      </c>
      <c r="F577" s="33" t="s">
        <v>399</v>
      </c>
      <c r="G577" s="33" t="s">
        <v>399</v>
      </c>
      <c r="H577" s="38"/>
      <c r="J577" s="31" t="s">
        <v>6546</v>
      </c>
      <c r="K577" s="31" t="str">
        <f t="shared" si="45"/>
        <v>HD_HOUS_SUPPLY_CHANGE</v>
      </c>
      <c r="L577" s="31" t="s">
        <v>6547</v>
      </c>
      <c r="M577" s="31" t="str">
        <f t="shared" si="46"/>
        <v>HD_기본_세대별동호확정</v>
      </c>
      <c r="N577" s="31" t="s">
        <v>6548</v>
      </c>
      <c r="O577" s="31" t="s">
        <v>6549</v>
      </c>
      <c r="P577" s="31" t="str">
        <f t="shared" si="47"/>
        <v>HD_HOUS_SUPPLY_CHANGE</v>
      </c>
      <c r="Q577" s="31" t="s">
        <v>6550</v>
      </c>
      <c r="R577" s="31" t="str">
        <f t="shared" si="48"/>
        <v>FLOOR</v>
      </c>
      <c r="S577" s="31" t="s">
        <v>6551</v>
      </c>
      <c r="T577" s="31" t="str">
        <f t="shared" si="49"/>
        <v>층</v>
      </c>
      <c r="U577" s="31" t="s">
        <v>6548</v>
      </c>
    </row>
    <row r="578" spans="1:21" x14ac:dyDescent="0.3">
      <c r="A578" s="38" t="s">
        <v>5369</v>
      </c>
      <c r="B578" s="38" t="s">
        <v>5379</v>
      </c>
      <c r="C578" s="38" t="s">
        <v>5348</v>
      </c>
      <c r="D578" s="38" t="s">
        <v>5349</v>
      </c>
      <c r="E578" s="38" t="s">
        <v>4956</v>
      </c>
      <c r="F578" s="33" t="s">
        <v>399</v>
      </c>
      <c r="G578" s="33" t="s">
        <v>399</v>
      </c>
      <c r="H578" s="38"/>
      <c r="J578" s="31" t="s">
        <v>6546</v>
      </c>
      <c r="K578" s="31" t="str">
        <f t="shared" si="45"/>
        <v>HD_HOUS_SUPPLY_CHANGE</v>
      </c>
      <c r="L578" s="31" t="s">
        <v>6547</v>
      </c>
      <c r="M578" s="31" t="str">
        <f t="shared" si="46"/>
        <v>HD_기본_세대별동호확정</v>
      </c>
      <c r="N578" s="31" t="s">
        <v>6548</v>
      </c>
      <c r="O578" s="31" t="s">
        <v>6549</v>
      </c>
      <c r="P578" s="31" t="str">
        <f t="shared" si="47"/>
        <v>HD_HOUS_SUPPLY_CHANGE</v>
      </c>
      <c r="Q578" s="31" t="s">
        <v>6550</v>
      </c>
      <c r="R578" s="31" t="str">
        <f t="shared" si="48"/>
        <v>GUBUN</v>
      </c>
      <c r="S578" s="31" t="s">
        <v>6551</v>
      </c>
      <c r="T578" s="31" t="str">
        <f t="shared" si="49"/>
        <v>구분</v>
      </c>
      <c r="U578" s="31" t="s">
        <v>6548</v>
      </c>
    </row>
    <row r="579" spans="1:21" x14ac:dyDescent="0.3">
      <c r="A579" s="38" t="s">
        <v>5369</v>
      </c>
      <c r="B579" s="38" t="s">
        <v>5379</v>
      </c>
      <c r="C579" s="38" t="s">
        <v>5097</v>
      </c>
      <c r="D579" s="38" t="s">
        <v>5098</v>
      </c>
      <c r="E579" s="38" t="s">
        <v>5081</v>
      </c>
      <c r="F579" s="33" t="s">
        <v>399</v>
      </c>
      <c r="G579" s="33" t="s">
        <v>399</v>
      </c>
      <c r="H579" s="38"/>
      <c r="J579" s="31" t="s">
        <v>6546</v>
      </c>
      <c r="K579" s="31" t="str">
        <f t="shared" si="45"/>
        <v>HD_HOUS_SUPPLY_CHANGE</v>
      </c>
      <c r="L579" s="31" t="s">
        <v>6547</v>
      </c>
      <c r="M579" s="31" t="str">
        <f t="shared" si="46"/>
        <v>HD_기본_세대별동호확정</v>
      </c>
      <c r="N579" s="31" t="s">
        <v>6548</v>
      </c>
      <c r="O579" s="31" t="s">
        <v>6549</v>
      </c>
      <c r="P579" s="31" t="str">
        <f t="shared" si="47"/>
        <v>HD_HOUS_SUPPLY_CHANGE</v>
      </c>
      <c r="Q579" s="31" t="s">
        <v>6550</v>
      </c>
      <c r="R579" s="31" t="str">
        <f t="shared" si="48"/>
        <v>CATEGORY_NAME</v>
      </c>
      <c r="S579" s="31" t="s">
        <v>6551</v>
      </c>
      <c r="T579" s="31" t="str">
        <f t="shared" si="49"/>
        <v>계약업종명칭</v>
      </c>
      <c r="U579" s="31" t="s">
        <v>6548</v>
      </c>
    </row>
    <row r="580" spans="1:21" x14ac:dyDescent="0.3">
      <c r="A580" s="38" t="s">
        <v>5369</v>
      </c>
      <c r="B580" s="38" t="s">
        <v>5379</v>
      </c>
      <c r="C580" s="38" t="s">
        <v>5350</v>
      </c>
      <c r="D580" s="38" t="s">
        <v>5253</v>
      </c>
      <c r="E580" s="38" t="s">
        <v>4851</v>
      </c>
      <c r="F580" s="33" t="s">
        <v>399</v>
      </c>
      <c r="G580" s="33" t="s">
        <v>399</v>
      </c>
      <c r="H580" s="38" t="s">
        <v>5012</v>
      </c>
      <c r="J580" s="31" t="s">
        <v>6546</v>
      </c>
      <c r="K580" s="31" t="str">
        <f t="shared" si="45"/>
        <v>HD_HOUS_SUPPLY_CHANGE</v>
      </c>
      <c r="L580" s="31" t="s">
        <v>6547</v>
      </c>
      <c r="M580" s="31" t="str">
        <f t="shared" si="46"/>
        <v>HD_기본_세대별동호확정</v>
      </c>
      <c r="N580" s="31" t="s">
        <v>6548</v>
      </c>
      <c r="O580" s="31" t="s">
        <v>6549</v>
      </c>
      <c r="P580" s="31" t="str">
        <f t="shared" si="47"/>
        <v>HD_HOUS_SUPPLY_CHANGE</v>
      </c>
      <c r="Q580" s="31" t="s">
        <v>6550</v>
      </c>
      <c r="R580" s="31" t="str">
        <f t="shared" si="48"/>
        <v>CONTRACTYESNO</v>
      </c>
      <c r="S580" s="31" t="s">
        <v>6551</v>
      </c>
      <c r="T580" s="31" t="str">
        <f t="shared" si="49"/>
        <v>계약여부</v>
      </c>
      <c r="U580" s="31" t="s">
        <v>6548</v>
      </c>
    </row>
    <row r="581" spans="1:21" x14ac:dyDescent="0.3">
      <c r="A581" s="38" t="s">
        <v>5369</v>
      </c>
      <c r="B581" s="38" t="s">
        <v>5379</v>
      </c>
      <c r="C581" s="38" t="s">
        <v>5351</v>
      </c>
      <c r="D581" s="38" t="s">
        <v>5144</v>
      </c>
      <c r="E581" s="38" t="s">
        <v>4839</v>
      </c>
      <c r="F581" s="33" t="s">
        <v>399</v>
      </c>
      <c r="G581" s="33" t="s">
        <v>399</v>
      </c>
      <c r="H581" s="38"/>
      <c r="J581" s="31" t="s">
        <v>6546</v>
      </c>
      <c r="K581" s="31" t="str">
        <f t="shared" si="45"/>
        <v>HD_HOUS_SUPPLY_CHANGE</v>
      </c>
      <c r="L581" s="31" t="s">
        <v>6547</v>
      </c>
      <c r="M581" s="31" t="str">
        <f t="shared" si="46"/>
        <v>HD_기본_세대별동호확정</v>
      </c>
      <c r="N581" s="31" t="s">
        <v>6548</v>
      </c>
      <c r="O581" s="31" t="s">
        <v>6549</v>
      </c>
      <c r="P581" s="31" t="str">
        <f t="shared" si="47"/>
        <v>HD_HOUS_SUPPLY_CHANGE</v>
      </c>
      <c r="Q581" s="31" t="s">
        <v>6550</v>
      </c>
      <c r="R581" s="31" t="str">
        <f t="shared" si="48"/>
        <v>VIRDEPOSIT</v>
      </c>
      <c r="S581" s="31" t="s">
        <v>6551</v>
      </c>
      <c r="T581" s="31" t="str">
        <f t="shared" si="49"/>
        <v>가상계좌번호</v>
      </c>
      <c r="U581" s="31" t="s">
        <v>6548</v>
      </c>
    </row>
    <row r="582" spans="1:21" x14ac:dyDescent="0.3">
      <c r="A582" s="38" t="s">
        <v>5369</v>
      </c>
      <c r="B582" s="38" t="s">
        <v>5379</v>
      </c>
      <c r="C582" s="38" t="s">
        <v>4899</v>
      </c>
      <c r="D582" s="38" t="s">
        <v>5352</v>
      </c>
      <c r="E582" s="38" t="s">
        <v>4881</v>
      </c>
      <c r="F582" s="33" t="s">
        <v>399</v>
      </c>
      <c r="G582" s="33" t="s">
        <v>399</v>
      </c>
      <c r="H582" s="38"/>
      <c r="J582" s="31" t="s">
        <v>6546</v>
      </c>
      <c r="K582" s="31" t="str">
        <f t="shared" si="45"/>
        <v>HD_HOUS_SUPPLY_CHANGE</v>
      </c>
      <c r="L582" s="31" t="s">
        <v>6547</v>
      </c>
      <c r="M582" s="31" t="str">
        <f t="shared" si="46"/>
        <v>HD_기본_세대별동호확정</v>
      </c>
      <c r="N582" s="31" t="s">
        <v>6548</v>
      </c>
      <c r="O582" s="31" t="s">
        <v>6549</v>
      </c>
      <c r="P582" s="31" t="str">
        <f t="shared" si="47"/>
        <v>HD_HOUS_SUPPLY_CHANGE</v>
      </c>
      <c r="Q582" s="31" t="s">
        <v>6550</v>
      </c>
      <c r="R582" s="31" t="str">
        <f t="shared" si="48"/>
        <v>BANK_CODE</v>
      </c>
      <c r="S582" s="31" t="s">
        <v>6551</v>
      </c>
      <c r="T582" s="31" t="str">
        <f t="shared" si="49"/>
        <v>가상계좌은행코드</v>
      </c>
      <c r="U582" s="31" t="s">
        <v>6548</v>
      </c>
    </row>
    <row r="583" spans="1:21" x14ac:dyDescent="0.3">
      <c r="A583" s="38" t="s">
        <v>5369</v>
      </c>
      <c r="B583" s="38" t="s">
        <v>5379</v>
      </c>
      <c r="C583" s="38" t="s">
        <v>5353</v>
      </c>
      <c r="D583" s="38" t="s">
        <v>5354</v>
      </c>
      <c r="E583" s="38" t="s">
        <v>5072</v>
      </c>
      <c r="F583" s="33" t="s">
        <v>399</v>
      </c>
      <c r="G583" s="33" t="s">
        <v>399</v>
      </c>
      <c r="H583" s="38"/>
      <c r="J583" s="31" t="s">
        <v>6546</v>
      </c>
      <c r="K583" s="31" t="str">
        <f t="shared" si="45"/>
        <v>HD_HOUS_SUPPLY_CHANGE</v>
      </c>
      <c r="L583" s="31" t="s">
        <v>6547</v>
      </c>
      <c r="M583" s="31" t="str">
        <f t="shared" si="46"/>
        <v>HD_기본_세대별동호확정</v>
      </c>
      <c r="N583" s="31" t="s">
        <v>6548</v>
      </c>
      <c r="O583" s="31" t="s">
        <v>6549</v>
      </c>
      <c r="P583" s="31" t="str">
        <f t="shared" si="47"/>
        <v>HD_HOUS_SUPPLY_CHANGE</v>
      </c>
      <c r="Q583" s="31" t="s">
        <v>6550</v>
      </c>
      <c r="R583" s="31" t="str">
        <f t="shared" si="48"/>
        <v>BANK_NAME</v>
      </c>
      <c r="S583" s="31" t="s">
        <v>6551</v>
      </c>
      <c r="T583" s="31" t="str">
        <f t="shared" si="49"/>
        <v>가상계좌은행명</v>
      </c>
      <c r="U583" s="31" t="s">
        <v>6548</v>
      </c>
    </row>
    <row r="584" spans="1:21" x14ac:dyDescent="0.3">
      <c r="A584" s="38" t="s">
        <v>5369</v>
      </c>
      <c r="B584" s="38" t="s">
        <v>5379</v>
      </c>
      <c r="C584" s="38" t="s">
        <v>5355</v>
      </c>
      <c r="D584" s="38" t="s">
        <v>5356</v>
      </c>
      <c r="E584" s="38" t="s">
        <v>4851</v>
      </c>
      <c r="F584" s="33" t="s">
        <v>399</v>
      </c>
      <c r="G584" s="33" t="s">
        <v>399</v>
      </c>
      <c r="H584" s="38"/>
      <c r="J584" s="31" t="s">
        <v>6546</v>
      </c>
      <c r="K584" s="31" t="str">
        <f t="shared" si="45"/>
        <v>HD_HOUS_SUPPLY_CHANGE</v>
      </c>
      <c r="L584" s="31" t="s">
        <v>6547</v>
      </c>
      <c r="M584" s="31" t="str">
        <f t="shared" si="46"/>
        <v>HD_기본_세대별동호확정</v>
      </c>
      <c r="N584" s="31" t="s">
        <v>6548</v>
      </c>
      <c r="O584" s="31" t="s">
        <v>6549</v>
      </c>
      <c r="P584" s="31" t="str">
        <f t="shared" si="47"/>
        <v>HD_HOUS_SUPPLY_CHANGE</v>
      </c>
      <c r="Q584" s="31" t="s">
        <v>6550</v>
      </c>
      <c r="R584" s="31" t="str">
        <f t="shared" si="48"/>
        <v>USE_YN</v>
      </c>
      <c r="S584" s="31" t="s">
        <v>6551</v>
      </c>
      <c r="T584" s="31" t="str">
        <f t="shared" si="49"/>
        <v>사용여부</v>
      </c>
      <c r="U584" s="31" t="s">
        <v>6548</v>
      </c>
    </row>
    <row r="585" spans="1:21" x14ac:dyDescent="0.3">
      <c r="A585" s="38" t="s">
        <v>5369</v>
      </c>
      <c r="B585" s="38" t="s">
        <v>5379</v>
      </c>
      <c r="C585" s="38" t="s">
        <v>5357</v>
      </c>
      <c r="D585" s="38" t="s">
        <v>5238</v>
      </c>
      <c r="E585" s="38" t="s">
        <v>4956</v>
      </c>
      <c r="F585" s="33" t="s">
        <v>399</v>
      </c>
      <c r="G585" s="33" t="s">
        <v>399</v>
      </c>
      <c r="H585" s="38"/>
      <c r="J585" s="31" t="s">
        <v>6546</v>
      </c>
      <c r="K585" s="31" t="str">
        <f t="shared" si="45"/>
        <v>HD_HOUS_SUPPLY_CHANGE</v>
      </c>
      <c r="L585" s="31" t="s">
        <v>6547</v>
      </c>
      <c r="M585" s="31" t="str">
        <f t="shared" si="46"/>
        <v>HD_기본_세대별동호확정</v>
      </c>
      <c r="N585" s="31" t="s">
        <v>6548</v>
      </c>
      <c r="O585" s="31" t="s">
        <v>6549</v>
      </c>
      <c r="P585" s="31" t="str">
        <f t="shared" si="47"/>
        <v>HD_HOUS_SUPPLY_CHANGE</v>
      </c>
      <c r="Q585" s="31" t="s">
        <v>6550</v>
      </c>
      <c r="R585" s="31" t="str">
        <f t="shared" si="48"/>
        <v>RENT_TAG</v>
      </c>
      <c r="S585" s="31" t="s">
        <v>6551</v>
      </c>
      <c r="T585" s="31" t="str">
        <f t="shared" si="49"/>
        <v>임대구분</v>
      </c>
      <c r="U585" s="31" t="s">
        <v>6548</v>
      </c>
    </row>
    <row r="586" spans="1:21" x14ac:dyDescent="0.3">
      <c r="A586" s="38" t="s">
        <v>5369</v>
      </c>
      <c r="B586" s="38" t="s">
        <v>5379</v>
      </c>
      <c r="C586" s="38" t="s">
        <v>5103</v>
      </c>
      <c r="D586" s="38" t="s">
        <v>5104</v>
      </c>
      <c r="E586" s="38" t="s">
        <v>4921</v>
      </c>
      <c r="F586" s="33" t="s">
        <v>399</v>
      </c>
      <c r="G586" s="33" t="s">
        <v>399</v>
      </c>
      <c r="H586" s="38"/>
      <c r="J586" s="31" t="s">
        <v>6546</v>
      </c>
      <c r="K586" s="31" t="str">
        <f t="shared" si="45"/>
        <v>HD_HOUS_SUPPLY_CHANGE</v>
      </c>
      <c r="L586" s="31" t="s">
        <v>6547</v>
      </c>
      <c r="M586" s="31" t="str">
        <f t="shared" si="46"/>
        <v>HD_기본_세대별동호확정</v>
      </c>
      <c r="N586" s="31" t="s">
        <v>6548</v>
      </c>
      <c r="O586" s="31" t="s">
        <v>6549</v>
      </c>
      <c r="P586" s="31" t="str">
        <f t="shared" si="47"/>
        <v>HD_HOUS_SUPPLY_CHANGE</v>
      </c>
      <c r="Q586" s="31" t="s">
        <v>6550</v>
      </c>
      <c r="R586" s="31" t="str">
        <f t="shared" si="48"/>
        <v>PRTSQUARE</v>
      </c>
      <c r="S586" s="31" t="s">
        <v>6551</v>
      </c>
      <c r="T586" s="31" t="str">
        <f t="shared" si="49"/>
        <v>출력평형</v>
      </c>
      <c r="U586" s="31" t="s">
        <v>6548</v>
      </c>
    </row>
    <row r="587" spans="1:21" x14ac:dyDescent="0.3">
      <c r="A587" s="38" t="s">
        <v>5369</v>
      </c>
      <c r="B587" s="38" t="s">
        <v>5379</v>
      </c>
      <c r="C587" s="38" t="s">
        <v>5127</v>
      </c>
      <c r="D587" s="38" t="s">
        <v>5128</v>
      </c>
      <c r="E587" s="38" t="s">
        <v>4884</v>
      </c>
      <c r="F587" s="33" t="s">
        <v>399</v>
      </c>
      <c r="G587" s="33" t="s">
        <v>399</v>
      </c>
      <c r="H587" s="38"/>
      <c r="J587" s="31" t="s">
        <v>6546</v>
      </c>
      <c r="K587" s="31" t="str">
        <f t="shared" si="45"/>
        <v>HD_HOUS_SUPPLY_CHANGE</v>
      </c>
      <c r="L587" s="31" t="s">
        <v>6547</v>
      </c>
      <c r="M587" s="31" t="str">
        <f t="shared" si="46"/>
        <v>HD_기본_세대별동호확정</v>
      </c>
      <c r="N587" s="31" t="s">
        <v>6548</v>
      </c>
      <c r="O587" s="31" t="s">
        <v>6549</v>
      </c>
      <c r="P587" s="31" t="str">
        <f t="shared" si="47"/>
        <v>HD_HOUS_SUPPLY_CHANGE</v>
      </c>
      <c r="Q587" s="31" t="s">
        <v>6550</v>
      </c>
      <c r="R587" s="31" t="str">
        <f t="shared" si="48"/>
        <v>PREDISAMT</v>
      </c>
      <c r="S587" s="31" t="s">
        <v>6551</v>
      </c>
      <c r="T587" s="31" t="str">
        <f t="shared" si="49"/>
        <v>선납할인</v>
      </c>
      <c r="U587" s="31" t="s">
        <v>6548</v>
      </c>
    </row>
    <row r="588" spans="1:21" x14ac:dyDescent="0.3">
      <c r="A588" s="38" t="s">
        <v>5369</v>
      </c>
      <c r="B588" s="38" t="s">
        <v>5379</v>
      </c>
      <c r="C588" s="38" t="s">
        <v>4887</v>
      </c>
      <c r="D588" s="38" t="s">
        <v>4888</v>
      </c>
      <c r="E588" s="38" t="s">
        <v>4848</v>
      </c>
      <c r="F588" s="33" t="s">
        <v>399</v>
      </c>
      <c r="G588" s="33" t="s">
        <v>399</v>
      </c>
      <c r="H588" s="38"/>
      <c r="J588" s="31" t="s">
        <v>6546</v>
      </c>
      <c r="K588" s="31" t="str">
        <f t="shared" si="45"/>
        <v>HD_HOUS_SUPPLY_CHANGE</v>
      </c>
      <c r="L588" s="31" t="s">
        <v>6547</v>
      </c>
      <c r="M588" s="31" t="str">
        <f t="shared" si="46"/>
        <v>HD_기본_세대별동호확정</v>
      </c>
      <c r="N588" s="31" t="s">
        <v>6548</v>
      </c>
      <c r="O588" s="31" t="s">
        <v>6549</v>
      </c>
      <c r="P588" s="31" t="str">
        <f t="shared" si="47"/>
        <v>HD_HOUS_SUPPLY_CHANGE</v>
      </c>
      <c r="Q588" s="31" t="s">
        <v>6550</v>
      </c>
      <c r="R588" s="31" t="str">
        <f t="shared" si="48"/>
        <v>INPUT_DUTY_ID</v>
      </c>
      <c r="S588" s="31" t="s">
        <v>6551</v>
      </c>
      <c r="T588" s="31" t="str">
        <f t="shared" si="49"/>
        <v>입력담당</v>
      </c>
      <c r="U588" s="31" t="s">
        <v>6548</v>
      </c>
    </row>
    <row r="589" spans="1:21" x14ac:dyDescent="0.3">
      <c r="A589" s="38" t="s">
        <v>5369</v>
      </c>
      <c r="B589" s="38" t="s">
        <v>5379</v>
      </c>
      <c r="C589" s="38" t="s">
        <v>4889</v>
      </c>
      <c r="D589" s="38" t="s">
        <v>4890</v>
      </c>
      <c r="E589" s="38" t="s">
        <v>4863</v>
      </c>
      <c r="F589" s="33" t="s">
        <v>399</v>
      </c>
      <c r="G589" s="33" t="s">
        <v>399</v>
      </c>
      <c r="H589" s="38"/>
      <c r="J589" s="31" t="s">
        <v>6546</v>
      </c>
      <c r="K589" s="31" t="str">
        <f t="shared" si="45"/>
        <v>HD_HOUS_SUPPLY_CHANGE</v>
      </c>
      <c r="L589" s="31" t="s">
        <v>6547</v>
      </c>
      <c r="M589" s="31" t="str">
        <f t="shared" si="46"/>
        <v>HD_기본_세대별동호확정</v>
      </c>
      <c r="N589" s="31" t="s">
        <v>6548</v>
      </c>
      <c r="O589" s="31" t="s">
        <v>6549</v>
      </c>
      <c r="P589" s="31" t="str">
        <f t="shared" si="47"/>
        <v>HD_HOUS_SUPPLY_CHANGE</v>
      </c>
      <c r="Q589" s="31" t="s">
        <v>6550</v>
      </c>
      <c r="R589" s="31" t="str">
        <f t="shared" si="48"/>
        <v>INPUT_DATE</v>
      </c>
      <c r="S589" s="31" t="s">
        <v>6551</v>
      </c>
      <c r="T589" s="31" t="str">
        <f t="shared" si="49"/>
        <v>입력일시</v>
      </c>
      <c r="U589" s="31" t="s">
        <v>6548</v>
      </c>
    </row>
    <row r="590" spans="1:21" x14ac:dyDescent="0.3">
      <c r="A590" s="38" t="s">
        <v>5369</v>
      </c>
      <c r="B590" s="38" t="s">
        <v>5379</v>
      </c>
      <c r="C590" s="38" t="s">
        <v>4891</v>
      </c>
      <c r="D590" s="38" t="s">
        <v>4892</v>
      </c>
      <c r="E590" s="38" t="s">
        <v>4848</v>
      </c>
      <c r="F590" s="33" t="s">
        <v>399</v>
      </c>
      <c r="G590" s="33" t="s">
        <v>399</v>
      </c>
      <c r="H590" s="38"/>
      <c r="J590" s="31" t="s">
        <v>6546</v>
      </c>
      <c r="K590" s="31" t="str">
        <f t="shared" si="45"/>
        <v>HD_HOUS_SUPPLY_CHANGE</v>
      </c>
      <c r="L590" s="31" t="s">
        <v>6547</v>
      </c>
      <c r="M590" s="31" t="str">
        <f t="shared" si="46"/>
        <v>HD_기본_세대별동호확정</v>
      </c>
      <c r="N590" s="31" t="s">
        <v>6548</v>
      </c>
      <c r="O590" s="31" t="s">
        <v>6549</v>
      </c>
      <c r="P590" s="31" t="str">
        <f t="shared" si="47"/>
        <v>HD_HOUS_SUPPLY_CHANGE</v>
      </c>
      <c r="Q590" s="31" t="s">
        <v>6550</v>
      </c>
      <c r="R590" s="31" t="str">
        <f t="shared" si="48"/>
        <v>CHG_DUTY_ID</v>
      </c>
      <c r="S590" s="31" t="s">
        <v>6551</v>
      </c>
      <c r="T590" s="31" t="str">
        <f t="shared" si="49"/>
        <v>수정담당</v>
      </c>
      <c r="U590" s="31" t="s">
        <v>6548</v>
      </c>
    </row>
    <row r="591" spans="1:21" x14ac:dyDescent="0.3">
      <c r="A591" s="38" t="s">
        <v>5369</v>
      </c>
      <c r="B591" s="38" t="s">
        <v>5379</v>
      </c>
      <c r="C591" s="38" t="s">
        <v>4893</v>
      </c>
      <c r="D591" s="38" t="s">
        <v>4894</v>
      </c>
      <c r="E591" s="38" t="s">
        <v>4863</v>
      </c>
      <c r="F591" s="33" t="s">
        <v>399</v>
      </c>
      <c r="G591" s="33" t="s">
        <v>399</v>
      </c>
      <c r="H591" s="38"/>
      <c r="J591" s="31" t="s">
        <v>6546</v>
      </c>
      <c r="K591" s="31" t="str">
        <f t="shared" si="45"/>
        <v>HD_HOUS_SUPPLY_CHANGE</v>
      </c>
      <c r="L591" s="31" t="s">
        <v>6547</v>
      </c>
      <c r="M591" s="31" t="str">
        <f t="shared" si="46"/>
        <v>HD_기본_세대별동호확정</v>
      </c>
      <c r="N591" s="31" t="s">
        <v>6548</v>
      </c>
      <c r="O591" s="31" t="s">
        <v>6549</v>
      </c>
      <c r="P591" s="31" t="str">
        <f t="shared" si="47"/>
        <v>HD_HOUS_SUPPLY_CHANGE</v>
      </c>
      <c r="Q591" s="31" t="s">
        <v>6550</v>
      </c>
      <c r="R591" s="31" t="str">
        <f t="shared" si="48"/>
        <v>CHG_DATE</v>
      </c>
      <c r="S591" s="31" t="s">
        <v>6551</v>
      </c>
      <c r="T591" s="31" t="str">
        <f t="shared" si="49"/>
        <v>수정일시</v>
      </c>
      <c r="U591" s="31" t="s">
        <v>6548</v>
      </c>
    </row>
    <row r="592" spans="1:21" x14ac:dyDescent="0.3">
      <c r="A592" s="38" t="s">
        <v>5369</v>
      </c>
      <c r="B592" s="38" t="s">
        <v>5379</v>
      </c>
      <c r="C592" s="38" t="s">
        <v>5358</v>
      </c>
      <c r="D592" s="38" t="s">
        <v>5359</v>
      </c>
      <c r="E592" s="38" t="s">
        <v>4839</v>
      </c>
      <c r="F592" s="33" t="s">
        <v>399</v>
      </c>
      <c r="G592" s="33" t="s">
        <v>399</v>
      </c>
      <c r="H592" s="38"/>
      <c r="J592" s="31" t="s">
        <v>6546</v>
      </c>
      <c r="K592" s="31" t="str">
        <f t="shared" si="45"/>
        <v>HD_HOUS_SUPPLY_CHANGE</v>
      </c>
      <c r="L592" s="31" t="s">
        <v>6547</v>
      </c>
      <c r="M592" s="31" t="str">
        <f t="shared" si="46"/>
        <v>HD_기본_세대별동호확정</v>
      </c>
      <c r="N592" s="31" t="s">
        <v>6548</v>
      </c>
      <c r="O592" s="31" t="s">
        <v>6549</v>
      </c>
      <c r="P592" s="31" t="str">
        <f t="shared" si="47"/>
        <v>HD_HOUS_SUPPLY_CHANGE</v>
      </c>
      <c r="Q592" s="31" t="s">
        <v>6550</v>
      </c>
      <c r="R592" s="31" t="str">
        <f t="shared" si="48"/>
        <v>VIRDEPOSIT2</v>
      </c>
      <c r="S592" s="31" t="s">
        <v>6551</v>
      </c>
      <c r="T592" s="31" t="str">
        <f t="shared" si="49"/>
        <v>임대가상계좌번호</v>
      </c>
      <c r="U592" s="31" t="s">
        <v>6548</v>
      </c>
    </row>
    <row r="593" spans="1:21" x14ac:dyDescent="0.3">
      <c r="A593" s="38" t="s">
        <v>5384</v>
      </c>
      <c r="B593" s="38" t="s">
        <v>5385</v>
      </c>
      <c r="C593" s="38" t="s">
        <v>4849</v>
      </c>
      <c r="D593" s="38" t="s">
        <v>4850</v>
      </c>
      <c r="E593" s="38" t="s">
        <v>4851</v>
      </c>
      <c r="F593" s="33" t="s">
        <v>4840</v>
      </c>
      <c r="G593" s="33" t="s">
        <v>4840</v>
      </c>
      <c r="H593" s="38" t="s">
        <v>5005</v>
      </c>
      <c r="J593" s="31" t="s">
        <v>6546</v>
      </c>
      <c r="K593" s="31" t="str">
        <f t="shared" si="45"/>
        <v>HD_REFER_SELLDETAIL</v>
      </c>
      <c r="L593" s="31" t="s">
        <v>6547</v>
      </c>
      <c r="M593" s="31" t="str">
        <f t="shared" si="46"/>
        <v>HD_기본_세대별약정</v>
      </c>
      <c r="N593" s="31" t="s">
        <v>6548</v>
      </c>
      <c r="O593" s="31" t="s">
        <v>6549</v>
      </c>
      <c r="P593" s="31" t="str">
        <f t="shared" si="47"/>
        <v>HD_REFER_SELLDETAIL</v>
      </c>
      <c r="Q593" s="31" t="s">
        <v>6550</v>
      </c>
      <c r="R593" s="31" t="str">
        <f t="shared" si="48"/>
        <v>HOUSETAG</v>
      </c>
      <c r="S593" s="31" t="s">
        <v>6551</v>
      </c>
      <c r="T593" s="31" t="str">
        <f t="shared" si="49"/>
        <v>분양구분</v>
      </c>
      <c r="U593" s="31" t="s">
        <v>6548</v>
      </c>
    </row>
    <row r="594" spans="1:21" x14ac:dyDescent="0.3">
      <c r="A594" s="38" t="s">
        <v>5384</v>
      </c>
      <c r="B594" s="38" t="s">
        <v>5385</v>
      </c>
      <c r="C594" s="38" t="s">
        <v>4846</v>
      </c>
      <c r="D594" s="38" t="s">
        <v>4867</v>
      </c>
      <c r="E594" s="38" t="s">
        <v>4848</v>
      </c>
      <c r="F594" s="33" t="s">
        <v>4840</v>
      </c>
      <c r="G594" s="33" t="s">
        <v>4840</v>
      </c>
      <c r="H594" s="38"/>
      <c r="J594" s="31" t="s">
        <v>6546</v>
      </c>
      <c r="K594" s="31" t="str">
        <f t="shared" si="45"/>
        <v>HD_REFER_SELLDETAIL</v>
      </c>
      <c r="L594" s="31" t="s">
        <v>6547</v>
      </c>
      <c r="M594" s="31" t="str">
        <f t="shared" si="46"/>
        <v>HD_기본_세대별약정</v>
      </c>
      <c r="N594" s="31" t="s">
        <v>6548</v>
      </c>
      <c r="O594" s="31" t="s">
        <v>6549</v>
      </c>
      <c r="P594" s="31" t="str">
        <f t="shared" si="47"/>
        <v>HD_REFER_SELLDETAIL</v>
      </c>
      <c r="Q594" s="31" t="s">
        <v>6550</v>
      </c>
      <c r="R594" s="31" t="str">
        <f t="shared" si="48"/>
        <v>DEPT_CODE</v>
      </c>
      <c r="S594" s="31" t="s">
        <v>6551</v>
      </c>
      <c r="T594" s="31" t="str">
        <f t="shared" si="49"/>
        <v>사업코드</v>
      </c>
      <c r="U594" s="31" t="s">
        <v>6548</v>
      </c>
    </row>
    <row r="595" spans="1:21" x14ac:dyDescent="0.3">
      <c r="A595" s="38" t="s">
        <v>5384</v>
      </c>
      <c r="B595" s="38" t="s">
        <v>5385</v>
      </c>
      <c r="C595" s="38" t="s">
        <v>4852</v>
      </c>
      <c r="D595" s="38" t="s">
        <v>4853</v>
      </c>
      <c r="E595" s="38" t="s">
        <v>4854</v>
      </c>
      <c r="F595" s="33" t="s">
        <v>4840</v>
      </c>
      <c r="G595" s="33" t="s">
        <v>4840</v>
      </c>
      <c r="H595" s="38"/>
      <c r="J595" s="31" t="s">
        <v>6546</v>
      </c>
      <c r="K595" s="31" t="str">
        <f t="shared" si="45"/>
        <v>HD_REFER_SELLDETAIL</v>
      </c>
      <c r="L595" s="31" t="s">
        <v>6547</v>
      </c>
      <c r="M595" s="31" t="str">
        <f t="shared" si="46"/>
        <v>HD_기본_세대별약정</v>
      </c>
      <c r="N595" s="31" t="s">
        <v>6548</v>
      </c>
      <c r="O595" s="31" t="s">
        <v>6549</v>
      </c>
      <c r="P595" s="31" t="str">
        <f t="shared" si="47"/>
        <v>HD_REFER_SELLDETAIL</v>
      </c>
      <c r="Q595" s="31" t="s">
        <v>6550</v>
      </c>
      <c r="R595" s="31" t="str">
        <f t="shared" si="48"/>
        <v>BUILDNO</v>
      </c>
      <c r="S595" s="31" t="s">
        <v>6551</v>
      </c>
      <c r="T595" s="31" t="str">
        <f t="shared" si="49"/>
        <v>동</v>
      </c>
      <c r="U595" s="31" t="s">
        <v>6548</v>
      </c>
    </row>
    <row r="596" spans="1:21" x14ac:dyDescent="0.3">
      <c r="A596" s="38" t="s">
        <v>5384</v>
      </c>
      <c r="B596" s="38" t="s">
        <v>5385</v>
      </c>
      <c r="C596" s="38" t="s">
        <v>4855</v>
      </c>
      <c r="D596" s="38" t="s">
        <v>4856</v>
      </c>
      <c r="E596" s="38" t="s">
        <v>4854</v>
      </c>
      <c r="F596" s="33" t="s">
        <v>4840</v>
      </c>
      <c r="G596" s="33" t="s">
        <v>4840</v>
      </c>
      <c r="H596" s="38"/>
      <c r="J596" s="31" t="s">
        <v>6546</v>
      </c>
      <c r="K596" s="31" t="str">
        <f t="shared" si="45"/>
        <v>HD_REFER_SELLDETAIL</v>
      </c>
      <c r="L596" s="31" t="s">
        <v>6547</v>
      </c>
      <c r="M596" s="31" t="str">
        <f t="shared" si="46"/>
        <v>HD_기본_세대별약정</v>
      </c>
      <c r="N596" s="31" t="s">
        <v>6548</v>
      </c>
      <c r="O596" s="31" t="s">
        <v>6549</v>
      </c>
      <c r="P596" s="31" t="str">
        <f t="shared" si="47"/>
        <v>HD_REFER_SELLDETAIL</v>
      </c>
      <c r="Q596" s="31" t="s">
        <v>6550</v>
      </c>
      <c r="R596" s="31" t="str">
        <f t="shared" si="48"/>
        <v>HOUSENO</v>
      </c>
      <c r="S596" s="31" t="s">
        <v>6551</v>
      </c>
      <c r="T596" s="31" t="str">
        <f t="shared" si="49"/>
        <v>호</v>
      </c>
      <c r="U596" s="31" t="s">
        <v>6548</v>
      </c>
    </row>
    <row r="597" spans="1:21" x14ac:dyDescent="0.3">
      <c r="A597" s="38" t="s">
        <v>5384</v>
      </c>
      <c r="B597" s="38" t="s">
        <v>5385</v>
      </c>
      <c r="C597" s="38" t="s">
        <v>5162</v>
      </c>
      <c r="D597" s="38" t="s">
        <v>5163</v>
      </c>
      <c r="E597" s="38" t="s">
        <v>4956</v>
      </c>
      <c r="F597" s="33" t="s">
        <v>4840</v>
      </c>
      <c r="G597" s="33" t="s">
        <v>399</v>
      </c>
      <c r="H597" s="38"/>
      <c r="J597" s="31" t="s">
        <v>6546</v>
      </c>
      <c r="K597" s="31" t="str">
        <f t="shared" si="45"/>
        <v>HD_REFER_SELLDETAIL</v>
      </c>
      <c r="L597" s="31" t="s">
        <v>6547</v>
      </c>
      <c r="M597" s="31" t="str">
        <f t="shared" si="46"/>
        <v>HD_기본_세대별약정</v>
      </c>
      <c r="N597" s="31" t="s">
        <v>6548</v>
      </c>
      <c r="O597" s="31" t="s">
        <v>6549</v>
      </c>
      <c r="P597" s="31" t="str">
        <f t="shared" si="47"/>
        <v>HD_REFER_SELLDETAIL</v>
      </c>
      <c r="Q597" s="31" t="s">
        <v>6550</v>
      </c>
      <c r="R597" s="31" t="str">
        <f t="shared" si="48"/>
        <v>COUNTS</v>
      </c>
      <c r="S597" s="31" t="s">
        <v>6551</v>
      </c>
      <c r="T597" s="31" t="str">
        <f t="shared" si="49"/>
        <v>차수</v>
      </c>
      <c r="U597" s="31" t="s">
        <v>6548</v>
      </c>
    </row>
    <row r="598" spans="1:21" x14ac:dyDescent="0.3">
      <c r="A598" s="38" t="s">
        <v>5384</v>
      </c>
      <c r="B598" s="38" t="s">
        <v>5385</v>
      </c>
      <c r="C598" s="38" t="s">
        <v>4901</v>
      </c>
      <c r="D598" s="38" t="s">
        <v>5164</v>
      </c>
      <c r="E598" s="38" t="s">
        <v>4881</v>
      </c>
      <c r="F598" s="33" t="s">
        <v>399</v>
      </c>
      <c r="G598" s="33" t="s">
        <v>399</v>
      </c>
      <c r="H598" s="38"/>
      <c r="J598" s="31" t="s">
        <v>6546</v>
      </c>
      <c r="K598" s="31" t="str">
        <f t="shared" si="45"/>
        <v>HD_REFER_SELLDETAIL</v>
      </c>
      <c r="L598" s="31" t="s">
        <v>6547</v>
      </c>
      <c r="M598" s="31" t="str">
        <f t="shared" si="46"/>
        <v>HD_기본_세대별약정</v>
      </c>
      <c r="N598" s="31" t="s">
        <v>6548</v>
      </c>
      <c r="O598" s="31" t="s">
        <v>6549</v>
      </c>
      <c r="P598" s="31" t="str">
        <f t="shared" si="47"/>
        <v>HD_REFER_SELLDETAIL</v>
      </c>
      <c r="Q598" s="31" t="s">
        <v>6550</v>
      </c>
      <c r="R598" s="31" t="str">
        <f t="shared" si="48"/>
        <v>AGREEDATE</v>
      </c>
      <c r="S598" s="31" t="s">
        <v>6551</v>
      </c>
      <c r="T598" s="31" t="str">
        <f t="shared" si="49"/>
        <v>약정일자</v>
      </c>
      <c r="U598" s="31" t="s">
        <v>6548</v>
      </c>
    </row>
    <row r="599" spans="1:21" x14ac:dyDescent="0.3">
      <c r="A599" s="38" t="s">
        <v>5384</v>
      </c>
      <c r="B599" s="38" t="s">
        <v>5385</v>
      </c>
      <c r="C599" s="38" t="s">
        <v>4903</v>
      </c>
      <c r="D599" s="38" t="s">
        <v>5386</v>
      </c>
      <c r="E599" s="38" t="s">
        <v>5167</v>
      </c>
      <c r="F599" s="33" t="s">
        <v>399</v>
      </c>
      <c r="G599" s="33" t="s">
        <v>399</v>
      </c>
      <c r="H599" s="38"/>
      <c r="J599" s="31" t="s">
        <v>6546</v>
      </c>
      <c r="K599" s="31" t="str">
        <f t="shared" si="45"/>
        <v>HD_REFER_SELLDETAIL</v>
      </c>
      <c r="L599" s="31" t="s">
        <v>6547</v>
      </c>
      <c r="M599" s="31" t="str">
        <f t="shared" si="46"/>
        <v>HD_기본_세대별약정</v>
      </c>
      <c r="N599" s="31" t="s">
        <v>6548</v>
      </c>
      <c r="O599" s="31" t="s">
        <v>6549</v>
      </c>
      <c r="P599" s="31" t="str">
        <f t="shared" si="47"/>
        <v>HD_REFER_SELLDETAIL</v>
      </c>
      <c r="Q599" s="31" t="s">
        <v>6550</v>
      </c>
      <c r="R599" s="31" t="str">
        <f t="shared" si="48"/>
        <v>AGREEAMT</v>
      </c>
      <c r="S599" s="31" t="s">
        <v>6551</v>
      </c>
      <c r="T599" s="31" t="str">
        <f t="shared" si="49"/>
        <v>약정금액</v>
      </c>
      <c r="U599" s="31" t="s">
        <v>6548</v>
      </c>
    </row>
    <row r="600" spans="1:21" x14ac:dyDescent="0.3">
      <c r="A600" s="38" t="s">
        <v>5384</v>
      </c>
      <c r="B600" s="38" t="s">
        <v>5385</v>
      </c>
      <c r="C600" s="38" t="s">
        <v>5165</v>
      </c>
      <c r="D600" s="38" t="s">
        <v>5166</v>
      </c>
      <c r="E600" s="38" t="s">
        <v>5167</v>
      </c>
      <c r="F600" s="33" t="s">
        <v>399</v>
      </c>
      <c r="G600" s="33" t="s">
        <v>399</v>
      </c>
      <c r="H600" s="38"/>
      <c r="J600" s="31" t="s">
        <v>6546</v>
      </c>
      <c r="K600" s="31" t="str">
        <f t="shared" si="45"/>
        <v>HD_REFER_SELLDETAIL</v>
      </c>
      <c r="L600" s="31" t="s">
        <v>6547</v>
      </c>
      <c r="M600" s="31" t="str">
        <f t="shared" si="46"/>
        <v>HD_기본_세대별약정</v>
      </c>
      <c r="N600" s="31" t="s">
        <v>6548</v>
      </c>
      <c r="O600" s="31" t="s">
        <v>6549</v>
      </c>
      <c r="P600" s="31" t="str">
        <f t="shared" si="47"/>
        <v>HD_REFER_SELLDETAIL</v>
      </c>
      <c r="Q600" s="31" t="s">
        <v>6550</v>
      </c>
      <c r="R600" s="31" t="str">
        <f t="shared" si="48"/>
        <v>LANDAMT</v>
      </c>
      <c r="S600" s="31" t="s">
        <v>6551</v>
      </c>
      <c r="T600" s="31" t="str">
        <f t="shared" si="49"/>
        <v>토지가액</v>
      </c>
      <c r="U600" s="31" t="s">
        <v>6548</v>
      </c>
    </row>
    <row r="601" spans="1:21" x14ac:dyDescent="0.3">
      <c r="A601" s="38" t="s">
        <v>5384</v>
      </c>
      <c r="B601" s="38" t="s">
        <v>5385</v>
      </c>
      <c r="C601" s="38" t="s">
        <v>5168</v>
      </c>
      <c r="D601" s="38" t="s">
        <v>5169</v>
      </c>
      <c r="E601" s="38" t="s">
        <v>5167</v>
      </c>
      <c r="F601" s="33" t="s">
        <v>399</v>
      </c>
      <c r="G601" s="33" t="s">
        <v>399</v>
      </c>
      <c r="H601" s="38"/>
      <c r="J601" s="31" t="s">
        <v>6546</v>
      </c>
      <c r="K601" s="31" t="str">
        <f t="shared" si="45"/>
        <v>HD_REFER_SELLDETAIL</v>
      </c>
      <c r="L601" s="31" t="s">
        <v>6547</v>
      </c>
      <c r="M601" s="31" t="str">
        <f t="shared" si="46"/>
        <v>HD_기본_세대별약정</v>
      </c>
      <c r="N601" s="31" t="s">
        <v>6548</v>
      </c>
      <c r="O601" s="31" t="s">
        <v>6549</v>
      </c>
      <c r="P601" s="31" t="str">
        <f t="shared" si="47"/>
        <v>HD_REFER_SELLDETAIL</v>
      </c>
      <c r="Q601" s="31" t="s">
        <v>6550</v>
      </c>
      <c r="R601" s="31" t="str">
        <f t="shared" si="48"/>
        <v>BUILDAMT</v>
      </c>
      <c r="S601" s="31" t="s">
        <v>6551</v>
      </c>
      <c r="T601" s="31" t="str">
        <f t="shared" si="49"/>
        <v>건물가액</v>
      </c>
      <c r="U601" s="31" t="s">
        <v>6548</v>
      </c>
    </row>
    <row r="602" spans="1:21" x14ac:dyDescent="0.3">
      <c r="A602" s="38" t="s">
        <v>5384</v>
      </c>
      <c r="B602" s="38" t="s">
        <v>5385</v>
      </c>
      <c r="C602" s="38" t="s">
        <v>5170</v>
      </c>
      <c r="D602" s="38" t="s">
        <v>5171</v>
      </c>
      <c r="E602" s="38" t="s">
        <v>5167</v>
      </c>
      <c r="F602" s="33" t="s">
        <v>399</v>
      </c>
      <c r="G602" s="33" t="s">
        <v>399</v>
      </c>
      <c r="H602" s="38"/>
      <c r="J602" s="31" t="s">
        <v>6546</v>
      </c>
      <c r="K602" s="31" t="str">
        <f t="shared" si="45"/>
        <v>HD_REFER_SELLDETAIL</v>
      </c>
      <c r="L602" s="31" t="s">
        <v>6547</v>
      </c>
      <c r="M602" s="31" t="str">
        <f t="shared" si="46"/>
        <v>HD_기본_세대별약정</v>
      </c>
      <c r="N602" s="31" t="s">
        <v>6548</v>
      </c>
      <c r="O602" s="31" t="s">
        <v>6549</v>
      </c>
      <c r="P602" s="31" t="str">
        <f t="shared" si="47"/>
        <v>HD_REFER_SELLDETAIL</v>
      </c>
      <c r="Q602" s="31" t="s">
        <v>6550</v>
      </c>
      <c r="R602" s="31" t="str">
        <f t="shared" si="48"/>
        <v>VATAMT</v>
      </c>
      <c r="S602" s="31" t="s">
        <v>6551</v>
      </c>
      <c r="T602" s="31" t="str">
        <f t="shared" si="49"/>
        <v>부가세액</v>
      </c>
      <c r="U602" s="31" t="s">
        <v>6548</v>
      </c>
    </row>
    <row r="603" spans="1:21" x14ac:dyDescent="0.3">
      <c r="A603" s="38" t="s">
        <v>5384</v>
      </c>
      <c r="B603" s="38" t="s">
        <v>5385</v>
      </c>
      <c r="C603" s="38" t="s">
        <v>5174</v>
      </c>
      <c r="D603" s="38" t="s">
        <v>5387</v>
      </c>
      <c r="E603" s="38" t="s">
        <v>4851</v>
      </c>
      <c r="F603" s="33" t="s">
        <v>399</v>
      </c>
      <c r="G603" s="33" t="s">
        <v>399</v>
      </c>
      <c r="H603" s="38"/>
      <c r="J603" s="31" t="s">
        <v>6546</v>
      </c>
      <c r="K603" s="31" t="str">
        <f t="shared" si="45"/>
        <v>HD_REFER_SELLDETAIL</v>
      </c>
      <c r="L603" s="31" t="s">
        <v>6547</v>
      </c>
      <c r="M603" s="31" t="str">
        <f t="shared" si="46"/>
        <v>HD_기본_세대별약정</v>
      </c>
      <c r="N603" s="31" t="s">
        <v>6548</v>
      </c>
      <c r="O603" s="31" t="s">
        <v>6549</v>
      </c>
      <c r="P603" s="31" t="str">
        <f t="shared" si="47"/>
        <v>HD_REFER_SELLDETAIL</v>
      </c>
      <c r="Q603" s="31" t="s">
        <v>6550</v>
      </c>
      <c r="R603" s="31" t="str">
        <f t="shared" si="48"/>
        <v>DC_YN</v>
      </c>
      <c r="S603" s="31" t="s">
        <v>6551</v>
      </c>
      <c r="T603" s="31" t="str">
        <f t="shared" si="49"/>
        <v>할인료계산여부</v>
      </c>
      <c r="U603" s="31" t="s">
        <v>6548</v>
      </c>
    </row>
    <row r="604" spans="1:21" x14ac:dyDescent="0.3">
      <c r="A604" s="38" t="s">
        <v>5384</v>
      </c>
      <c r="B604" s="38" t="s">
        <v>5385</v>
      </c>
      <c r="C604" s="38" t="s">
        <v>5176</v>
      </c>
      <c r="D604" s="38" t="s">
        <v>5388</v>
      </c>
      <c r="E604" s="38" t="s">
        <v>4851</v>
      </c>
      <c r="F604" s="33" t="s">
        <v>399</v>
      </c>
      <c r="G604" s="33" t="s">
        <v>399</v>
      </c>
      <c r="H604" s="38"/>
      <c r="J604" s="31" t="s">
        <v>6546</v>
      </c>
      <c r="K604" s="31" t="str">
        <f t="shared" si="45"/>
        <v>HD_REFER_SELLDETAIL</v>
      </c>
      <c r="L604" s="31" t="s">
        <v>6547</v>
      </c>
      <c r="M604" s="31" t="str">
        <f t="shared" si="46"/>
        <v>HD_기본_세대별약정</v>
      </c>
      <c r="N604" s="31" t="s">
        <v>6548</v>
      </c>
      <c r="O604" s="31" t="s">
        <v>6549</v>
      </c>
      <c r="P604" s="31" t="str">
        <f t="shared" si="47"/>
        <v>HD_REFER_SELLDETAIL</v>
      </c>
      <c r="Q604" s="31" t="s">
        <v>6550</v>
      </c>
      <c r="R604" s="31" t="str">
        <f t="shared" si="48"/>
        <v>AC_YN</v>
      </c>
      <c r="S604" s="31" t="s">
        <v>6551</v>
      </c>
      <c r="T604" s="31" t="str">
        <f t="shared" si="49"/>
        <v>연체료계산여부</v>
      </c>
      <c r="U604" s="31" t="s">
        <v>6548</v>
      </c>
    </row>
    <row r="605" spans="1:21" x14ac:dyDescent="0.3">
      <c r="A605" s="38" t="s">
        <v>5384</v>
      </c>
      <c r="B605" s="38" t="s">
        <v>5385</v>
      </c>
      <c r="C605" s="38" t="s">
        <v>5180</v>
      </c>
      <c r="D605" s="38" t="s">
        <v>5181</v>
      </c>
      <c r="E605" s="38" t="s">
        <v>5182</v>
      </c>
      <c r="F605" s="33" t="s">
        <v>399</v>
      </c>
      <c r="G605" s="33" t="s">
        <v>399</v>
      </c>
      <c r="H605" s="38"/>
      <c r="J605" s="31" t="s">
        <v>6546</v>
      </c>
      <c r="K605" s="31" t="str">
        <f t="shared" si="45"/>
        <v>HD_REFER_SELLDETAIL</v>
      </c>
      <c r="L605" s="31" t="s">
        <v>6547</v>
      </c>
      <c r="M605" s="31" t="str">
        <f t="shared" si="46"/>
        <v>HD_기본_세대별약정</v>
      </c>
      <c r="N605" s="31" t="s">
        <v>6548</v>
      </c>
      <c r="O605" s="31" t="s">
        <v>6549</v>
      </c>
      <c r="P605" s="31" t="str">
        <f t="shared" si="47"/>
        <v>HD_REFER_SELLDETAIL</v>
      </c>
      <c r="Q605" s="31" t="s">
        <v>6550</v>
      </c>
      <c r="R605" s="31" t="str">
        <f t="shared" si="48"/>
        <v>DISTRIBUTE_RATE</v>
      </c>
      <c r="S605" s="31" t="s">
        <v>6551</v>
      </c>
      <c r="T605" s="31" t="str">
        <f t="shared" si="49"/>
        <v>배분율</v>
      </c>
      <c r="U605" s="31" t="s">
        <v>6548</v>
      </c>
    </row>
    <row r="606" spans="1:21" x14ac:dyDescent="0.3">
      <c r="A606" s="38" t="s">
        <v>5384</v>
      </c>
      <c r="B606" s="38" t="s">
        <v>5385</v>
      </c>
      <c r="C606" s="38" t="s">
        <v>4975</v>
      </c>
      <c r="D606" s="38" t="s">
        <v>4888</v>
      </c>
      <c r="E606" s="38" t="s">
        <v>4848</v>
      </c>
      <c r="F606" s="33" t="s">
        <v>399</v>
      </c>
      <c r="G606" s="33" t="s">
        <v>399</v>
      </c>
      <c r="H606" s="38"/>
      <c r="J606" s="31" t="s">
        <v>6546</v>
      </c>
      <c r="K606" s="31" t="str">
        <f t="shared" si="45"/>
        <v>HD_REFER_SELLDETAIL</v>
      </c>
      <c r="L606" s="31" t="s">
        <v>6547</v>
      </c>
      <c r="M606" s="31" t="str">
        <f t="shared" si="46"/>
        <v>HD_기본_세대별약정</v>
      </c>
      <c r="N606" s="31" t="s">
        <v>6548</v>
      </c>
      <c r="O606" s="31" t="s">
        <v>6549</v>
      </c>
      <c r="P606" s="31" t="str">
        <f t="shared" si="47"/>
        <v>HD_REFER_SELLDETAIL</v>
      </c>
      <c r="Q606" s="31" t="s">
        <v>6550</v>
      </c>
      <c r="R606" s="31" t="str">
        <f t="shared" si="48"/>
        <v>input_duty_id</v>
      </c>
      <c r="S606" s="31" t="s">
        <v>6551</v>
      </c>
      <c r="T606" s="31" t="str">
        <f t="shared" si="49"/>
        <v>입력담당</v>
      </c>
      <c r="U606" s="31" t="s">
        <v>6548</v>
      </c>
    </row>
    <row r="607" spans="1:21" x14ac:dyDescent="0.3">
      <c r="A607" s="38" t="s">
        <v>5384</v>
      </c>
      <c r="B607" s="38" t="s">
        <v>5385</v>
      </c>
      <c r="C607" s="38" t="s">
        <v>4976</v>
      </c>
      <c r="D607" s="38" t="s">
        <v>4890</v>
      </c>
      <c r="E607" s="38" t="s">
        <v>4863</v>
      </c>
      <c r="F607" s="33" t="s">
        <v>399</v>
      </c>
      <c r="G607" s="33" t="s">
        <v>399</v>
      </c>
      <c r="H607" s="38"/>
      <c r="J607" s="31" t="s">
        <v>6546</v>
      </c>
      <c r="K607" s="31" t="str">
        <f t="shared" si="45"/>
        <v>HD_REFER_SELLDETAIL</v>
      </c>
      <c r="L607" s="31" t="s">
        <v>6547</v>
      </c>
      <c r="M607" s="31" t="str">
        <f t="shared" si="46"/>
        <v>HD_기본_세대별약정</v>
      </c>
      <c r="N607" s="31" t="s">
        <v>6548</v>
      </c>
      <c r="O607" s="31" t="s">
        <v>6549</v>
      </c>
      <c r="P607" s="31" t="str">
        <f t="shared" si="47"/>
        <v>HD_REFER_SELLDETAIL</v>
      </c>
      <c r="Q607" s="31" t="s">
        <v>6550</v>
      </c>
      <c r="R607" s="31" t="str">
        <f t="shared" si="48"/>
        <v>input_date</v>
      </c>
      <c r="S607" s="31" t="s">
        <v>6551</v>
      </c>
      <c r="T607" s="31" t="str">
        <f t="shared" si="49"/>
        <v>입력일시</v>
      </c>
      <c r="U607" s="31" t="s">
        <v>6548</v>
      </c>
    </row>
    <row r="608" spans="1:21" x14ac:dyDescent="0.3">
      <c r="A608" s="38" t="s">
        <v>5384</v>
      </c>
      <c r="B608" s="38" t="s">
        <v>5385</v>
      </c>
      <c r="C608" s="38" t="s">
        <v>4977</v>
      </c>
      <c r="D608" s="38" t="s">
        <v>4892</v>
      </c>
      <c r="E608" s="38" t="s">
        <v>4848</v>
      </c>
      <c r="F608" s="33" t="s">
        <v>399</v>
      </c>
      <c r="G608" s="33" t="s">
        <v>399</v>
      </c>
      <c r="H608" s="38"/>
      <c r="J608" s="31" t="s">
        <v>6546</v>
      </c>
      <c r="K608" s="31" t="str">
        <f t="shared" si="45"/>
        <v>HD_REFER_SELLDETAIL</v>
      </c>
      <c r="L608" s="31" t="s">
        <v>6547</v>
      </c>
      <c r="M608" s="31" t="str">
        <f t="shared" si="46"/>
        <v>HD_기본_세대별약정</v>
      </c>
      <c r="N608" s="31" t="s">
        <v>6548</v>
      </c>
      <c r="O608" s="31" t="s">
        <v>6549</v>
      </c>
      <c r="P608" s="31" t="str">
        <f t="shared" si="47"/>
        <v>HD_REFER_SELLDETAIL</v>
      </c>
      <c r="Q608" s="31" t="s">
        <v>6550</v>
      </c>
      <c r="R608" s="31" t="str">
        <f t="shared" si="48"/>
        <v>chg_duty_id</v>
      </c>
      <c r="S608" s="31" t="s">
        <v>6551</v>
      </c>
      <c r="T608" s="31" t="str">
        <f t="shared" si="49"/>
        <v>수정담당</v>
      </c>
      <c r="U608" s="31" t="s">
        <v>6548</v>
      </c>
    </row>
    <row r="609" spans="1:21" x14ac:dyDescent="0.3">
      <c r="A609" s="38" t="s">
        <v>5384</v>
      </c>
      <c r="B609" s="38" t="s">
        <v>5385</v>
      </c>
      <c r="C609" s="38" t="s">
        <v>4978</v>
      </c>
      <c r="D609" s="38" t="s">
        <v>4894</v>
      </c>
      <c r="E609" s="38" t="s">
        <v>4863</v>
      </c>
      <c r="F609" s="33" t="s">
        <v>399</v>
      </c>
      <c r="G609" s="33" t="s">
        <v>399</v>
      </c>
      <c r="H609" s="38"/>
      <c r="J609" s="31" t="s">
        <v>6546</v>
      </c>
      <c r="K609" s="31" t="str">
        <f t="shared" si="45"/>
        <v>HD_REFER_SELLDETAIL</v>
      </c>
      <c r="L609" s="31" t="s">
        <v>6547</v>
      </c>
      <c r="M609" s="31" t="str">
        <f t="shared" si="46"/>
        <v>HD_기본_세대별약정</v>
      </c>
      <c r="N609" s="31" t="s">
        <v>6548</v>
      </c>
      <c r="O609" s="31" t="s">
        <v>6549</v>
      </c>
      <c r="P609" s="31" t="str">
        <f t="shared" si="47"/>
        <v>HD_REFER_SELLDETAIL</v>
      </c>
      <c r="Q609" s="31" t="s">
        <v>6550</v>
      </c>
      <c r="R609" s="31" t="str">
        <f t="shared" si="48"/>
        <v>chg_date</v>
      </c>
      <c r="S609" s="31" t="s">
        <v>6551</v>
      </c>
      <c r="T609" s="31" t="str">
        <f t="shared" si="49"/>
        <v>수정일시</v>
      </c>
      <c r="U609" s="31" t="s">
        <v>6548</v>
      </c>
    </row>
    <row r="610" spans="1:21" x14ac:dyDescent="0.3">
      <c r="A610" s="38" t="s">
        <v>5384</v>
      </c>
      <c r="B610" s="38" t="s">
        <v>5385</v>
      </c>
      <c r="C610" s="38" t="s">
        <v>5186</v>
      </c>
      <c r="D610" s="38" t="s">
        <v>5187</v>
      </c>
      <c r="E610" s="38" t="s">
        <v>5167</v>
      </c>
      <c r="F610" s="33" t="s">
        <v>399</v>
      </c>
      <c r="G610" s="33" t="s">
        <v>399</v>
      </c>
      <c r="H610" s="38"/>
      <c r="J610" s="31" t="s">
        <v>6546</v>
      </c>
      <c r="K610" s="31" t="str">
        <f t="shared" si="45"/>
        <v>HD_REFER_SELLDETAIL</v>
      </c>
      <c r="L610" s="31" t="s">
        <v>6547</v>
      </c>
      <c r="M610" s="31" t="str">
        <f t="shared" si="46"/>
        <v>HD_기본_세대별약정</v>
      </c>
      <c r="N610" s="31" t="s">
        <v>6548</v>
      </c>
      <c r="O610" s="31" t="s">
        <v>6549</v>
      </c>
      <c r="P610" s="31" t="str">
        <f t="shared" si="47"/>
        <v>HD_REFER_SELLDETAIL</v>
      </c>
      <c r="Q610" s="31" t="s">
        <v>6550</v>
      </c>
      <c r="R610" s="31" t="str">
        <f t="shared" si="48"/>
        <v>MANAGEAMT</v>
      </c>
      <c r="S610" s="31" t="s">
        <v>6551</v>
      </c>
      <c r="T610" s="31" t="str">
        <f t="shared" si="49"/>
        <v>관리비</v>
      </c>
      <c r="U610" s="31" t="s">
        <v>6548</v>
      </c>
    </row>
    <row r="611" spans="1:21" x14ac:dyDescent="0.3">
      <c r="A611" s="38" t="s">
        <v>5389</v>
      </c>
      <c r="B611" s="38" t="s">
        <v>5390</v>
      </c>
      <c r="C611" s="38" t="s">
        <v>4849</v>
      </c>
      <c r="D611" s="38" t="s">
        <v>4850</v>
      </c>
      <c r="E611" s="38" t="s">
        <v>4851</v>
      </c>
      <c r="F611" s="33" t="s">
        <v>4840</v>
      </c>
      <c r="G611" s="33" t="s">
        <v>4840</v>
      </c>
      <c r="H611" s="38" t="s">
        <v>5005</v>
      </c>
      <c r="J611" s="31" t="s">
        <v>6546</v>
      </c>
      <c r="K611" s="31" t="str">
        <f t="shared" si="45"/>
        <v>HD_REFER_SELLDETAIL_HIST</v>
      </c>
      <c r="L611" s="31" t="s">
        <v>6547</v>
      </c>
      <c r="M611" s="31" t="str">
        <f t="shared" si="46"/>
        <v>HD_기본_세대별약정_이력</v>
      </c>
      <c r="N611" s="31" t="s">
        <v>6548</v>
      </c>
      <c r="O611" s="31" t="s">
        <v>6549</v>
      </c>
      <c r="P611" s="31" t="str">
        <f t="shared" si="47"/>
        <v>HD_REFER_SELLDETAIL_HIST</v>
      </c>
      <c r="Q611" s="31" t="s">
        <v>6550</v>
      </c>
      <c r="R611" s="31" t="str">
        <f t="shared" si="48"/>
        <v>HOUSETAG</v>
      </c>
      <c r="S611" s="31" t="s">
        <v>6551</v>
      </c>
      <c r="T611" s="31" t="str">
        <f t="shared" si="49"/>
        <v>분양구분</v>
      </c>
      <c r="U611" s="31" t="s">
        <v>6548</v>
      </c>
    </row>
    <row r="612" spans="1:21" x14ac:dyDescent="0.3">
      <c r="A612" s="38" t="s">
        <v>5389</v>
      </c>
      <c r="B612" s="38" t="s">
        <v>5390</v>
      </c>
      <c r="C612" s="38" t="s">
        <v>5364</v>
      </c>
      <c r="D612" s="38" t="s">
        <v>5365</v>
      </c>
      <c r="E612" s="38" t="s">
        <v>5366</v>
      </c>
      <c r="F612" s="33" t="s">
        <v>4840</v>
      </c>
      <c r="G612" s="33" t="s">
        <v>399</v>
      </c>
      <c r="H612" s="38"/>
      <c r="J612" s="31" t="s">
        <v>6546</v>
      </c>
      <c r="K612" s="31" t="str">
        <f t="shared" si="45"/>
        <v>HD_REFER_SELLDETAIL_HIST</v>
      </c>
      <c r="L612" s="31" t="s">
        <v>6547</v>
      </c>
      <c r="M612" s="31" t="str">
        <f t="shared" si="46"/>
        <v>HD_기본_세대별약정_이력</v>
      </c>
      <c r="N612" s="31" t="s">
        <v>6548</v>
      </c>
      <c r="O612" s="31" t="s">
        <v>6549</v>
      </c>
      <c r="P612" s="31" t="str">
        <f t="shared" si="47"/>
        <v>HD_REFER_SELLDETAIL_HIST</v>
      </c>
      <c r="Q612" s="31" t="s">
        <v>6550</v>
      </c>
      <c r="R612" s="31" t="str">
        <f t="shared" si="48"/>
        <v>HIST_DATE</v>
      </c>
      <c r="S612" s="31" t="s">
        <v>6551</v>
      </c>
      <c r="T612" s="31" t="str">
        <f t="shared" si="49"/>
        <v>이력일자</v>
      </c>
      <c r="U612" s="31" t="s">
        <v>6548</v>
      </c>
    </row>
    <row r="613" spans="1:21" x14ac:dyDescent="0.3">
      <c r="A613" s="38" t="s">
        <v>5389</v>
      </c>
      <c r="B613" s="38" t="s">
        <v>5390</v>
      </c>
      <c r="C613" s="38" t="s">
        <v>4846</v>
      </c>
      <c r="D613" s="38" t="s">
        <v>4867</v>
      </c>
      <c r="E613" s="38" t="s">
        <v>4848</v>
      </c>
      <c r="F613" s="33" t="s">
        <v>4840</v>
      </c>
      <c r="G613" s="33" t="s">
        <v>4840</v>
      </c>
      <c r="H613" s="38"/>
      <c r="J613" s="31" t="s">
        <v>6546</v>
      </c>
      <c r="K613" s="31" t="str">
        <f t="shared" si="45"/>
        <v>HD_REFER_SELLDETAIL_HIST</v>
      </c>
      <c r="L613" s="31" t="s">
        <v>6547</v>
      </c>
      <c r="M613" s="31" t="str">
        <f t="shared" si="46"/>
        <v>HD_기본_세대별약정_이력</v>
      </c>
      <c r="N613" s="31" t="s">
        <v>6548</v>
      </c>
      <c r="O613" s="31" t="s">
        <v>6549</v>
      </c>
      <c r="P613" s="31" t="str">
        <f t="shared" si="47"/>
        <v>HD_REFER_SELLDETAIL_HIST</v>
      </c>
      <c r="Q613" s="31" t="s">
        <v>6550</v>
      </c>
      <c r="R613" s="31" t="str">
        <f t="shared" si="48"/>
        <v>DEPT_CODE</v>
      </c>
      <c r="S613" s="31" t="s">
        <v>6551</v>
      </c>
      <c r="T613" s="31" t="str">
        <f t="shared" si="49"/>
        <v>사업코드</v>
      </c>
      <c r="U613" s="31" t="s">
        <v>6548</v>
      </c>
    </row>
    <row r="614" spans="1:21" x14ac:dyDescent="0.3">
      <c r="A614" s="38" t="s">
        <v>5389</v>
      </c>
      <c r="B614" s="38" t="s">
        <v>5390</v>
      </c>
      <c r="C614" s="38" t="s">
        <v>4852</v>
      </c>
      <c r="D614" s="38" t="s">
        <v>4853</v>
      </c>
      <c r="E614" s="38" t="s">
        <v>4854</v>
      </c>
      <c r="F614" s="33" t="s">
        <v>4840</v>
      </c>
      <c r="G614" s="33" t="s">
        <v>4840</v>
      </c>
      <c r="H614" s="38"/>
      <c r="J614" s="31" t="s">
        <v>6546</v>
      </c>
      <c r="K614" s="31" t="str">
        <f t="shared" si="45"/>
        <v>HD_REFER_SELLDETAIL_HIST</v>
      </c>
      <c r="L614" s="31" t="s">
        <v>6547</v>
      </c>
      <c r="M614" s="31" t="str">
        <f t="shared" si="46"/>
        <v>HD_기본_세대별약정_이력</v>
      </c>
      <c r="N614" s="31" t="s">
        <v>6548</v>
      </c>
      <c r="O614" s="31" t="s">
        <v>6549</v>
      </c>
      <c r="P614" s="31" t="str">
        <f t="shared" si="47"/>
        <v>HD_REFER_SELLDETAIL_HIST</v>
      </c>
      <c r="Q614" s="31" t="s">
        <v>6550</v>
      </c>
      <c r="R614" s="31" t="str">
        <f t="shared" si="48"/>
        <v>BUILDNO</v>
      </c>
      <c r="S614" s="31" t="s">
        <v>6551</v>
      </c>
      <c r="T614" s="31" t="str">
        <f t="shared" si="49"/>
        <v>동</v>
      </c>
      <c r="U614" s="31" t="s">
        <v>6548</v>
      </c>
    </row>
    <row r="615" spans="1:21" x14ac:dyDescent="0.3">
      <c r="A615" s="38" t="s">
        <v>5389</v>
      </c>
      <c r="B615" s="38" t="s">
        <v>5390</v>
      </c>
      <c r="C615" s="38" t="s">
        <v>4855</v>
      </c>
      <c r="D615" s="38" t="s">
        <v>4856</v>
      </c>
      <c r="E615" s="38" t="s">
        <v>4854</v>
      </c>
      <c r="F615" s="33" t="s">
        <v>4840</v>
      </c>
      <c r="G615" s="33" t="s">
        <v>4840</v>
      </c>
      <c r="H615" s="38"/>
      <c r="J615" s="31" t="s">
        <v>6546</v>
      </c>
      <c r="K615" s="31" t="str">
        <f t="shared" si="45"/>
        <v>HD_REFER_SELLDETAIL_HIST</v>
      </c>
      <c r="L615" s="31" t="s">
        <v>6547</v>
      </c>
      <c r="M615" s="31" t="str">
        <f t="shared" si="46"/>
        <v>HD_기본_세대별약정_이력</v>
      </c>
      <c r="N615" s="31" t="s">
        <v>6548</v>
      </c>
      <c r="O615" s="31" t="s">
        <v>6549</v>
      </c>
      <c r="P615" s="31" t="str">
        <f t="shared" si="47"/>
        <v>HD_REFER_SELLDETAIL_HIST</v>
      </c>
      <c r="Q615" s="31" t="s">
        <v>6550</v>
      </c>
      <c r="R615" s="31" t="str">
        <f t="shared" si="48"/>
        <v>HOUSENO</v>
      </c>
      <c r="S615" s="31" t="s">
        <v>6551</v>
      </c>
      <c r="T615" s="31" t="str">
        <f t="shared" si="49"/>
        <v>호</v>
      </c>
      <c r="U615" s="31" t="s">
        <v>6548</v>
      </c>
    </row>
    <row r="616" spans="1:21" x14ac:dyDescent="0.3">
      <c r="A616" s="38" t="s">
        <v>5389</v>
      </c>
      <c r="B616" s="38" t="s">
        <v>5390</v>
      </c>
      <c r="C616" s="38" t="s">
        <v>5162</v>
      </c>
      <c r="D616" s="38" t="s">
        <v>5163</v>
      </c>
      <c r="E616" s="38" t="s">
        <v>4956</v>
      </c>
      <c r="F616" s="33" t="s">
        <v>4840</v>
      </c>
      <c r="G616" s="33" t="s">
        <v>4840</v>
      </c>
      <c r="H616" s="38"/>
      <c r="J616" s="31" t="s">
        <v>6546</v>
      </c>
      <c r="K616" s="31" t="str">
        <f t="shared" si="45"/>
        <v>HD_REFER_SELLDETAIL_HIST</v>
      </c>
      <c r="L616" s="31" t="s">
        <v>6547</v>
      </c>
      <c r="M616" s="31" t="str">
        <f t="shared" si="46"/>
        <v>HD_기본_세대별약정_이력</v>
      </c>
      <c r="N616" s="31" t="s">
        <v>6548</v>
      </c>
      <c r="O616" s="31" t="s">
        <v>6549</v>
      </c>
      <c r="P616" s="31" t="str">
        <f t="shared" si="47"/>
        <v>HD_REFER_SELLDETAIL_HIST</v>
      </c>
      <c r="Q616" s="31" t="s">
        <v>6550</v>
      </c>
      <c r="R616" s="31" t="str">
        <f t="shared" si="48"/>
        <v>COUNTS</v>
      </c>
      <c r="S616" s="31" t="s">
        <v>6551</v>
      </c>
      <c r="T616" s="31" t="str">
        <f t="shared" si="49"/>
        <v>차수</v>
      </c>
      <c r="U616" s="31" t="s">
        <v>6548</v>
      </c>
    </row>
    <row r="617" spans="1:21" x14ac:dyDescent="0.3">
      <c r="A617" s="38" t="s">
        <v>5389</v>
      </c>
      <c r="B617" s="38" t="s">
        <v>5390</v>
      </c>
      <c r="C617" s="38" t="s">
        <v>4901</v>
      </c>
      <c r="D617" s="38" t="s">
        <v>5164</v>
      </c>
      <c r="E617" s="38" t="s">
        <v>4881</v>
      </c>
      <c r="F617" s="33" t="s">
        <v>399</v>
      </c>
      <c r="G617" s="33" t="s">
        <v>399</v>
      </c>
      <c r="H617" s="38"/>
      <c r="J617" s="31" t="s">
        <v>6546</v>
      </c>
      <c r="K617" s="31" t="str">
        <f t="shared" si="45"/>
        <v>HD_REFER_SELLDETAIL_HIST</v>
      </c>
      <c r="L617" s="31" t="s">
        <v>6547</v>
      </c>
      <c r="M617" s="31" t="str">
        <f t="shared" si="46"/>
        <v>HD_기본_세대별약정_이력</v>
      </c>
      <c r="N617" s="31" t="s">
        <v>6548</v>
      </c>
      <c r="O617" s="31" t="s">
        <v>6549</v>
      </c>
      <c r="P617" s="31" t="str">
        <f t="shared" si="47"/>
        <v>HD_REFER_SELLDETAIL_HIST</v>
      </c>
      <c r="Q617" s="31" t="s">
        <v>6550</v>
      </c>
      <c r="R617" s="31" t="str">
        <f t="shared" si="48"/>
        <v>AGREEDATE</v>
      </c>
      <c r="S617" s="31" t="s">
        <v>6551</v>
      </c>
      <c r="T617" s="31" t="str">
        <f t="shared" si="49"/>
        <v>약정일자</v>
      </c>
      <c r="U617" s="31" t="s">
        <v>6548</v>
      </c>
    </row>
    <row r="618" spans="1:21" x14ac:dyDescent="0.3">
      <c r="J618" s="31" t="s">
        <v>6546</v>
      </c>
      <c r="K618" s="31">
        <f t="shared" ref="K618:K677" si="50">A618</f>
        <v>0</v>
      </c>
      <c r="L618" s="31" t="s">
        <v>6547</v>
      </c>
      <c r="M618" s="31">
        <f t="shared" ref="M618:M677" si="51">B618</f>
        <v>0</v>
      </c>
      <c r="N618" s="31" t="s">
        <v>6548</v>
      </c>
      <c r="O618" s="31" t="s">
        <v>6549</v>
      </c>
      <c r="P618" s="31">
        <f t="shared" ref="P618:P677" si="52">A618</f>
        <v>0</v>
      </c>
      <c r="Q618" s="31" t="s">
        <v>6550</v>
      </c>
      <c r="R618" s="31">
        <f t="shared" ref="R618:R677" si="53">C618</f>
        <v>0</v>
      </c>
      <c r="S618" s="31" t="s">
        <v>6551</v>
      </c>
      <c r="T618" s="31">
        <f t="shared" ref="T618:T677" si="54">D618</f>
        <v>0</v>
      </c>
      <c r="U618" s="31" t="s">
        <v>6548</v>
      </c>
    </row>
    <row r="619" spans="1:21" x14ac:dyDescent="0.3">
      <c r="A619" s="38" t="s">
        <v>5389</v>
      </c>
      <c r="B619" s="38" t="s">
        <v>5390</v>
      </c>
      <c r="C619" s="38" t="s">
        <v>4903</v>
      </c>
      <c r="D619" s="38" t="s">
        <v>5386</v>
      </c>
      <c r="E619" s="38" t="s">
        <v>5167</v>
      </c>
      <c r="F619" s="33" t="s">
        <v>399</v>
      </c>
      <c r="G619" s="33" t="s">
        <v>399</v>
      </c>
      <c r="H619" s="38"/>
      <c r="J619" s="31" t="s">
        <v>6546</v>
      </c>
      <c r="K619" s="31" t="str">
        <f t="shared" si="50"/>
        <v>HD_REFER_SELLDETAIL_HIST</v>
      </c>
      <c r="L619" s="31" t="s">
        <v>6547</v>
      </c>
      <c r="M619" s="31" t="str">
        <f t="shared" si="51"/>
        <v>HD_기본_세대별약정_이력</v>
      </c>
      <c r="N619" s="31" t="s">
        <v>6548</v>
      </c>
      <c r="O619" s="31" t="s">
        <v>6549</v>
      </c>
      <c r="P619" s="31" t="str">
        <f t="shared" si="52"/>
        <v>HD_REFER_SELLDETAIL_HIST</v>
      </c>
      <c r="Q619" s="31" t="s">
        <v>6550</v>
      </c>
      <c r="R619" s="31" t="str">
        <f t="shared" si="53"/>
        <v>AGREEAMT</v>
      </c>
      <c r="S619" s="31" t="s">
        <v>6551</v>
      </c>
      <c r="T619" s="31" t="str">
        <f t="shared" si="54"/>
        <v>약정금액</v>
      </c>
      <c r="U619" s="31" t="s">
        <v>6548</v>
      </c>
    </row>
    <row r="620" spans="1:21" x14ac:dyDescent="0.3">
      <c r="A620" s="38" t="s">
        <v>5389</v>
      </c>
      <c r="B620" s="38" t="s">
        <v>5390</v>
      </c>
      <c r="C620" s="38" t="s">
        <v>5165</v>
      </c>
      <c r="D620" s="38" t="s">
        <v>5166</v>
      </c>
      <c r="E620" s="38" t="s">
        <v>5167</v>
      </c>
      <c r="F620" s="33" t="s">
        <v>399</v>
      </c>
      <c r="G620" s="33" t="s">
        <v>399</v>
      </c>
      <c r="H620" s="38"/>
      <c r="J620" s="31" t="s">
        <v>6546</v>
      </c>
      <c r="K620" s="31" t="str">
        <f t="shared" si="50"/>
        <v>HD_REFER_SELLDETAIL_HIST</v>
      </c>
      <c r="L620" s="31" t="s">
        <v>6547</v>
      </c>
      <c r="M620" s="31" t="str">
        <f t="shared" si="51"/>
        <v>HD_기본_세대별약정_이력</v>
      </c>
      <c r="N620" s="31" t="s">
        <v>6548</v>
      </c>
      <c r="O620" s="31" t="s">
        <v>6549</v>
      </c>
      <c r="P620" s="31" t="str">
        <f t="shared" si="52"/>
        <v>HD_REFER_SELLDETAIL_HIST</v>
      </c>
      <c r="Q620" s="31" t="s">
        <v>6550</v>
      </c>
      <c r="R620" s="31" t="str">
        <f t="shared" si="53"/>
        <v>LANDAMT</v>
      </c>
      <c r="S620" s="31" t="s">
        <v>6551</v>
      </c>
      <c r="T620" s="31" t="str">
        <f t="shared" si="54"/>
        <v>토지가액</v>
      </c>
      <c r="U620" s="31" t="s">
        <v>6548</v>
      </c>
    </row>
    <row r="621" spans="1:21" x14ac:dyDescent="0.3">
      <c r="A621" s="38" t="s">
        <v>5389</v>
      </c>
      <c r="B621" s="38" t="s">
        <v>5390</v>
      </c>
      <c r="C621" s="38" t="s">
        <v>5168</v>
      </c>
      <c r="D621" s="38" t="s">
        <v>5169</v>
      </c>
      <c r="E621" s="38" t="s">
        <v>5167</v>
      </c>
      <c r="F621" s="33" t="s">
        <v>399</v>
      </c>
      <c r="G621" s="33" t="s">
        <v>399</v>
      </c>
      <c r="H621" s="38"/>
      <c r="J621" s="31" t="s">
        <v>6546</v>
      </c>
      <c r="K621" s="31" t="str">
        <f t="shared" si="50"/>
        <v>HD_REFER_SELLDETAIL_HIST</v>
      </c>
      <c r="L621" s="31" t="s">
        <v>6547</v>
      </c>
      <c r="M621" s="31" t="str">
        <f t="shared" si="51"/>
        <v>HD_기본_세대별약정_이력</v>
      </c>
      <c r="N621" s="31" t="s">
        <v>6548</v>
      </c>
      <c r="O621" s="31" t="s">
        <v>6549</v>
      </c>
      <c r="P621" s="31" t="str">
        <f t="shared" si="52"/>
        <v>HD_REFER_SELLDETAIL_HIST</v>
      </c>
      <c r="Q621" s="31" t="s">
        <v>6550</v>
      </c>
      <c r="R621" s="31" t="str">
        <f t="shared" si="53"/>
        <v>BUILDAMT</v>
      </c>
      <c r="S621" s="31" t="s">
        <v>6551</v>
      </c>
      <c r="T621" s="31" t="str">
        <f t="shared" si="54"/>
        <v>건물가액</v>
      </c>
      <c r="U621" s="31" t="s">
        <v>6548</v>
      </c>
    </row>
    <row r="622" spans="1:21" x14ac:dyDescent="0.3">
      <c r="A622" s="38" t="s">
        <v>5389</v>
      </c>
      <c r="B622" s="38" t="s">
        <v>5390</v>
      </c>
      <c r="C622" s="38" t="s">
        <v>5170</v>
      </c>
      <c r="D622" s="38" t="s">
        <v>5171</v>
      </c>
      <c r="E622" s="38" t="s">
        <v>5167</v>
      </c>
      <c r="F622" s="33" t="s">
        <v>399</v>
      </c>
      <c r="G622" s="33" t="s">
        <v>399</v>
      </c>
      <c r="H622" s="38"/>
      <c r="J622" s="31" t="s">
        <v>6546</v>
      </c>
      <c r="K622" s="31" t="str">
        <f t="shared" si="50"/>
        <v>HD_REFER_SELLDETAIL_HIST</v>
      </c>
      <c r="L622" s="31" t="s">
        <v>6547</v>
      </c>
      <c r="M622" s="31" t="str">
        <f t="shared" si="51"/>
        <v>HD_기본_세대별약정_이력</v>
      </c>
      <c r="N622" s="31" t="s">
        <v>6548</v>
      </c>
      <c r="O622" s="31" t="s">
        <v>6549</v>
      </c>
      <c r="P622" s="31" t="str">
        <f t="shared" si="52"/>
        <v>HD_REFER_SELLDETAIL_HIST</v>
      </c>
      <c r="Q622" s="31" t="s">
        <v>6550</v>
      </c>
      <c r="R622" s="31" t="str">
        <f t="shared" si="53"/>
        <v>VATAMT</v>
      </c>
      <c r="S622" s="31" t="s">
        <v>6551</v>
      </c>
      <c r="T622" s="31" t="str">
        <f t="shared" si="54"/>
        <v>부가세액</v>
      </c>
      <c r="U622" s="31" t="s">
        <v>6548</v>
      </c>
    </row>
    <row r="623" spans="1:21" x14ac:dyDescent="0.3">
      <c r="A623" s="38" t="s">
        <v>5389</v>
      </c>
      <c r="B623" s="38" t="s">
        <v>5390</v>
      </c>
      <c r="C623" s="38" t="s">
        <v>5174</v>
      </c>
      <c r="D623" s="38" t="s">
        <v>5387</v>
      </c>
      <c r="E623" s="38" t="s">
        <v>4851</v>
      </c>
      <c r="F623" s="33" t="s">
        <v>399</v>
      </c>
      <c r="G623" s="33" t="s">
        <v>399</v>
      </c>
      <c r="H623" s="38"/>
      <c r="J623" s="31" t="s">
        <v>6546</v>
      </c>
      <c r="K623" s="31" t="str">
        <f t="shared" si="50"/>
        <v>HD_REFER_SELLDETAIL_HIST</v>
      </c>
      <c r="L623" s="31" t="s">
        <v>6547</v>
      </c>
      <c r="M623" s="31" t="str">
        <f t="shared" si="51"/>
        <v>HD_기본_세대별약정_이력</v>
      </c>
      <c r="N623" s="31" t="s">
        <v>6548</v>
      </c>
      <c r="O623" s="31" t="s">
        <v>6549</v>
      </c>
      <c r="P623" s="31" t="str">
        <f t="shared" si="52"/>
        <v>HD_REFER_SELLDETAIL_HIST</v>
      </c>
      <c r="Q623" s="31" t="s">
        <v>6550</v>
      </c>
      <c r="R623" s="31" t="str">
        <f t="shared" si="53"/>
        <v>DC_YN</v>
      </c>
      <c r="S623" s="31" t="s">
        <v>6551</v>
      </c>
      <c r="T623" s="31" t="str">
        <f t="shared" si="54"/>
        <v>할인료계산여부</v>
      </c>
      <c r="U623" s="31" t="s">
        <v>6548</v>
      </c>
    </row>
    <row r="624" spans="1:21" x14ac:dyDescent="0.3">
      <c r="A624" s="38" t="s">
        <v>5389</v>
      </c>
      <c r="B624" s="38" t="s">
        <v>5390</v>
      </c>
      <c r="C624" s="38" t="s">
        <v>5176</v>
      </c>
      <c r="D624" s="38" t="s">
        <v>5388</v>
      </c>
      <c r="E624" s="38" t="s">
        <v>4851</v>
      </c>
      <c r="F624" s="33" t="s">
        <v>399</v>
      </c>
      <c r="G624" s="33" t="s">
        <v>399</v>
      </c>
      <c r="H624" s="38"/>
      <c r="J624" s="31" t="s">
        <v>6546</v>
      </c>
      <c r="K624" s="31" t="str">
        <f t="shared" si="50"/>
        <v>HD_REFER_SELLDETAIL_HIST</v>
      </c>
      <c r="L624" s="31" t="s">
        <v>6547</v>
      </c>
      <c r="M624" s="31" t="str">
        <f t="shared" si="51"/>
        <v>HD_기본_세대별약정_이력</v>
      </c>
      <c r="N624" s="31" t="s">
        <v>6548</v>
      </c>
      <c r="O624" s="31" t="s">
        <v>6549</v>
      </c>
      <c r="P624" s="31" t="str">
        <f t="shared" si="52"/>
        <v>HD_REFER_SELLDETAIL_HIST</v>
      </c>
      <c r="Q624" s="31" t="s">
        <v>6550</v>
      </c>
      <c r="R624" s="31" t="str">
        <f t="shared" si="53"/>
        <v>AC_YN</v>
      </c>
      <c r="S624" s="31" t="s">
        <v>6551</v>
      </c>
      <c r="T624" s="31" t="str">
        <f t="shared" si="54"/>
        <v>연체료계산여부</v>
      </c>
      <c r="U624" s="31" t="s">
        <v>6548</v>
      </c>
    </row>
    <row r="625" spans="1:21" x14ac:dyDescent="0.3">
      <c r="A625" s="38" t="s">
        <v>5389</v>
      </c>
      <c r="B625" s="38" t="s">
        <v>5390</v>
      </c>
      <c r="C625" s="38" t="s">
        <v>5180</v>
      </c>
      <c r="D625" s="38" t="s">
        <v>5181</v>
      </c>
      <c r="E625" s="38" t="s">
        <v>5182</v>
      </c>
      <c r="F625" s="33" t="s">
        <v>399</v>
      </c>
      <c r="G625" s="33" t="s">
        <v>399</v>
      </c>
      <c r="H625" s="38"/>
      <c r="J625" s="31" t="s">
        <v>6546</v>
      </c>
      <c r="K625" s="31" t="str">
        <f t="shared" si="50"/>
        <v>HD_REFER_SELLDETAIL_HIST</v>
      </c>
      <c r="L625" s="31" t="s">
        <v>6547</v>
      </c>
      <c r="M625" s="31" t="str">
        <f t="shared" si="51"/>
        <v>HD_기본_세대별약정_이력</v>
      </c>
      <c r="N625" s="31" t="s">
        <v>6548</v>
      </c>
      <c r="O625" s="31" t="s">
        <v>6549</v>
      </c>
      <c r="P625" s="31" t="str">
        <f t="shared" si="52"/>
        <v>HD_REFER_SELLDETAIL_HIST</v>
      </c>
      <c r="Q625" s="31" t="s">
        <v>6550</v>
      </c>
      <c r="R625" s="31" t="str">
        <f t="shared" si="53"/>
        <v>DISTRIBUTE_RATE</v>
      </c>
      <c r="S625" s="31" t="s">
        <v>6551</v>
      </c>
      <c r="T625" s="31" t="str">
        <f t="shared" si="54"/>
        <v>배분율</v>
      </c>
      <c r="U625" s="31" t="s">
        <v>6548</v>
      </c>
    </row>
    <row r="626" spans="1:21" x14ac:dyDescent="0.3">
      <c r="A626" s="38" t="s">
        <v>5389</v>
      </c>
      <c r="B626" s="38" t="s">
        <v>5390</v>
      </c>
      <c r="C626" s="38" t="s">
        <v>4887</v>
      </c>
      <c r="D626" s="38" t="s">
        <v>4888</v>
      </c>
      <c r="E626" s="38" t="s">
        <v>4848</v>
      </c>
      <c r="F626" s="33" t="s">
        <v>399</v>
      </c>
      <c r="G626" s="33" t="s">
        <v>399</v>
      </c>
      <c r="H626" s="38"/>
      <c r="J626" s="31" t="s">
        <v>6546</v>
      </c>
      <c r="K626" s="31" t="str">
        <f t="shared" si="50"/>
        <v>HD_REFER_SELLDETAIL_HIST</v>
      </c>
      <c r="L626" s="31" t="s">
        <v>6547</v>
      </c>
      <c r="M626" s="31" t="str">
        <f t="shared" si="51"/>
        <v>HD_기본_세대별약정_이력</v>
      </c>
      <c r="N626" s="31" t="s">
        <v>6548</v>
      </c>
      <c r="O626" s="31" t="s">
        <v>6549</v>
      </c>
      <c r="P626" s="31" t="str">
        <f t="shared" si="52"/>
        <v>HD_REFER_SELLDETAIL_HIST</v>
      </c>
      <c r="Q626" s="31" t="s">
        <v>6550</v>
      </c>
      <c r="R626" s="31" t="str">
        <f t="shared" si="53"/>
        <v>INPUT_DUTY_ID</v>
      </c>
      <c r="S626" s="31" t="s">
        <v>6551</v>
      </c>
      <c r="T626" s="31" t="str">
        <f t="shared" si="54"/>
        <v>입력담당</v>
      </c>
      <c r="U626" s="31" t="s">
        <v>6548</v>
      </c>
    </row>
    <row r="627" spans="1:21" x14ac:dyDescent="0.3">
      <c r="A627" s="38" t="s">
        <v>5389</v>
      </c>
      <c r="B627" s="38" t="s">
        <v>5390</v>
      </c>
      <c r="C627" s="38" t="s">
        <v>4889</v>
      </c>
      <c r="D627" s="38" t="s">
        <v>4890</v>
      </c>
      <c r="E627" s="38" t="s">
        <v>4863</v>
      </c>
      <c r="F627" s="33" t="s">
        <v>399</v>
      </c>
      <c r="G627" s="33" t="s">
        <v>399</v>
      </c>
      <c r="H627" s="38"/>
      <c r="J627" s="31" t="s">
        <v>6546</v>
      </c>
      <c r="K627" s="31" t="str">
        <f t="shared" si="50"/>
        <v>HD_REFER_SELLDETAIL_HIST</v>
      </c>
      <c r="L627" s="31" t="s">
        <v>6547</v>
      </c>
      <c r="M627" s="31" t="str">
        <f t="shared" si="51"/>
        <v>HD_기본_세대별약정_이력</v>
      </c>
      <c r="N627" s="31" t="s">
        <v>6548</v>
      </c>
      <c r="O627" s="31" t="s">
        <v>6549</v>
      </c>
      <c r="P627" s="31" t="str">
        <f t="shared" si="52"/>
        <v>HD_REFER_SELLDETAIL_HIST</v>
      </c>
      <c r="Q627" s="31" t="s">
        <v>6550</v>
      </c>
      <c r="R627" s="31" t="str">
        <f t="shared" si="53"/>
        <v>INPUT_DATE</v>
      </c>
      <c r="S627" s="31" t="s">
        <v>6551</v>
      </c>
      <c r="T627" s="31" t="str">
        <f t="shared" si="54"/>
        <v>입력일시</v>
      </c>
      <c r="U627" s="31" t="s">
        <v>6548</v>
      </c>
    </row>
    <row r="628" spans="1:21" x14ac:dyDescent="0.3">
      <c r="A628" s="38" t="s">
        <v>5389</v>
      </c>
      <c r="B628" s="38" t="s">
        <v>5390</v>
      </c>
      <c r="C628" s="38" t="s">
        <v>4891</v>
      </c>
      <c r="D628" s="38" t="s">
        <v>4892</v>
      </c>
      <c r="E628" s="38" t="s">
        <v>4848</v>
      </c>
      <c r="F628" s="33" t="s">
        <v>399</v>
      </c>
      <c r="G628" s="33" t="s">
        <v>399</v>
      </c>
      <c r="H628" s="38"/>
      <c r="J628" s="31" t="s">
        <v>6546</v>
      </c>
      <c r="K628" s="31" t="str">
        <f t="shared" si="50"/>
        <v>HD_REFER_SELLDETAIL_HIST</v>
      </c>
      <c r="L628" s="31" t="s">
        <v>6547</v>
      </c>
      <c r="M628" s="31" t="str">
        <f t="shared" si="51"/>
        <v>HD_기본_세대별약정_이력</v>
      </c>
      <c r="N628" s="31" t="s">
        <v>6548</v>
      </c>
      <c r="O628" s="31" t="s">
        <v>6549</v>
      </c>
      <c r="P628" s="31" t="str">
        <f t="shared" si="52"/>
        <v>HD_REFER_SELLDETAIL_HIST</v>
      </c>
      <c r="Q628" s="31" t="s">
        <v>6550</v>
      </c>
      <c r="R628" s="31" t="str">
        <f t="shared" si="53"/>
        <v>CHG_DUTY_ID</v>
      </c>
      <c r="S628" s="31" t="s">
        <v>6551</v>
      </c>
      <c r="T628" s="31" t="str">
        <f t="shared" si="54"/>
        <v>수정담당</v>
      </c>
      <c r="U628" s="31" t="s">
        <v>6548</v>
      </c>
    </row>
    <row r="629" spans="1:21" x14ac:dyDescent="0.3">
      <c r="A629" s="38" t="s">
        <v>5389</v>
      </c>
      <c r="B629" s="38" t="s">
        <v>5390</v>
      </c>
      <c r="C629" s="38" t="s">
        <v>4893</v>
      </c>
      <c r="D629" s="38" t="s">
        <v>4894</v>
      </c>
      <c r="E629" s="38" t="s">
        <v>4863</v>
      </c>
      <c r="F629" s="33" t="s">
        <v>399</v>
      </c>
      <c r="G629" s="33" t="s">
        <v>399</v>
      </c>
      <c r="H629" s="38"/>
      <c r="J629" s="31" t="s">
        <v>6546</v>
      </c>
      <c r="K629" s="31" t="str">
        <f t="shared" si="50"/>
        <v>HD_REFER_SELLDETAIL_HIST</v>
      </c>
      <c r="L629" s="31" t="s">
        <v>6547</v>
      </c>
      <c r="M629" s="31" t="str">
        <f t="shared" si="51"/>
        <v>HD_기본_세대별약정_이력</v>
      </c>
      <c r="N629" s="31" t="s">
        <v>6548</v>
      </c>
      <c r="O629" s="31" t="s">
        <v>6549</v>
      </c>
      <c r="P629" s="31" t="str">
        <f t="shared" si="52"/>
        <v>HD_REFER_SELLDETAIL_HIST</v>
      </c>
      <c r="Q629" s="31" t="s">
        <v>6550</v>
      </c>
      <c r="R629" s="31" t="str">
        <f t="shared" si="53"/>
        <v>CHG_DATE</v>
      </c>
      <c r="S629" s="31" t="s">
        <v>6551</v>
      </c>
      <c r="T629" s="31" t="str">
        <f t="shared" si="54"/>
        <v>수정일시</v>
      </c>
      <c r="U629" s="31" t="s">
        <v>6548</v>
      </c>
    </row>
    <row r="630" spans="1:21" x14ac:dyDescent="0.3">
      <c r="A630" s="38" t="s">
        <v>5389</v>
      </c>
      <c r="B630" s="38" t="s">
        <v>5390</v>
      </c>
      <c r="C630" s="38" t="s">
        <v>5367</v>
      </c>
      <c r="D630" s="38" t="s">
        <v>5368</v>
      </c>
      <c r="E630" s="38" t="s">
        <v>4851</v>
      </c>
      <c r="F630" s="33" t="s">
        <v>399</v>
      </c>
      <c r="G630" s="33" t="s">
        <v>399</v>
      </c>
      <c r="H630" s="38"/>
      <c r="J630" s="31" t="s">
        <v>6546</v>
      </c>
      <c r="K630" s="31" t="str">
        <f t="shared" si="50"/>
        <v>HD_REFER_SELLDETAIL_HIST</v>
      </c>
      <c r="L630" s="31" t="s">
        <v>6547</v>
      </c>
      <c r="M630" s="31" t="str">
        <f t="shared" si="51"/>
        <v>HD_기본_세대별약정_이력</v>
      </c>
      <c r="N630" s="31" t="s">
        <v>6548</v>
      </c>
      <c r="O630" s="31" t="s">
        <v>6549</v>
      </c>
      <c r="P630" s="31" t="str">
        <f t="shared" si="52"/>
        <v>HD_REFER_SELLDETAIL_HIST</v>
      </c>
      <c r="Q630" s="31" t="s">
        <v>6550</v>
      </c>
      <c r="R630" s="31" t="str">
        <f t="shared" si="53"/>
        <v>TRI_TAG</v>
      </c>
      <c r="S630" s="31" t="s">
        <v>6551</v>
      </c>
      <c r="T630" s="31" t="str">
        <f t="shared" si="54"/>
        <v>트리거구분</v>
      </c>
      <c r="U630" s="31" t="s">
        <v>6548</v>
      </c>
    </row>
    <row r="631" spans="1:21" x14ac:dyDescent="0.3">
      <c r="A631" s="38" t="s">
        <v>5389</v>
      </c>
      <c r="B631" s="38" t="s">
        <v>5390</v>
      </c>
      <c r="C631" s="38" t="s">
        <v>5186</v>
      </c>
      <c r="D631" s="38" t="s">
        <v>5187</v>
      </c>
      <c r="E631" s="38" t="s">
        <v>5167</v>
      </c>
      <c r="F631" s="33" t="s">
        <v>399</v>
      </c>
      <c r="G631" s="33" t="s">
        <v>399</v>
      </c>
      <c r="H631" s="38"/>
      <c r="J631" s="31" t="s">
        <v>6546</v>
      </c>
      <c r="K631" s="31" t="str">
        <f t="shared" si="50"/>
        <v>HD_REFER_SELLDETAIL_HIST</v>
      </c>
      <c r="L631" s="31" t="s">
        <v>6547</v>
      </c>
      <c r="M631" s="31" t="str">
        <f t="shared" si="51"/>
        <v>HD_기본_세대별약정_이력</v>
      </c>
      <c r="N631" s="31" t="s">
        <v>6548</v>
      </c>
      <c r="O631" s="31" t="s">
        <v>6549</v>
      </c>
      <c r="P631" s="31" t="str">
        <f t="shared" si="52"/>
        <v>HD_REFER_SELLDETAIL_HIST</v>
      </c>
      <c r="Q631" s="31" t="s">
        <v>6550</v>
      </c>
      <c r="R631" s="31" t="str">
        <f t="shared" si="53"/>
        <v>MANAGEAMT</v>
      </c>
      <c r="S631" s="31" t="s">
        <v>6551</v>
      </c>
      <c r="T631" s="31" t="str">
        <f t="shared" si="54"/>
        <v>관리비</v>
      </c>
      <c r="U631" s="31" t="s">
        <v>6548</v>
      </c>
    </row>
    <row r="632" spans="1:21" x14ac:dyDescent="0.3">
      <c r="A632" s="38" t="s">
        <v>5391</v>
      </c>
      <c r="B632" s="38" t="s">
        <v>5392</v>
      </c>
      <c r="C632" s="38" t="s">
        <v>4846</v>
      </c>
      <c r="D632" s="38" t="s">
        <v>4867</v>
      </c>
      <c r="E632" s="38" t="s">
        <v>4848</v>
      </c>
      <c r="F632" s="33" t="s">
        <v>4840</v>
      </c>
      <c r="G632" s="33" t="s">
        <v>399</v>
      </c>
      <c r="H632" s="38"/>
      <c r="J632" s="31" t="s">
        <v>6546</v>
      </c>
      <c r="K632" s="31" t="str">
        <f t="shared" si="50"/>
        <v>HD_REFER_SELLDETAIL_CHANGE</v>
      </c>
      <c r="L632" s="31" t="s">
        <v>6547</v>
      </c>
      <c r="M632" s="31" t="str">
        <f t="shared" si="51"/>
        <v>HD_기본_세대별약정확정</v>
      </c>
      <c r="N632" s="31" t="s">
        <v>6548</v>
      </c>
      <c r="O632" s="31" t="s">
        <v>6549</v>
      </c>
      <c r="P632" s="31" t="str">
        <f t="shared" si="52"/>
        <v>HD_REFER_SELLDETAIL_CHANGE</v>
      </c>
      <c r="Q632" s="31" t="s">
        <v>6550</v>
      </c>
      <c r="R632" s="31" t="str">
        <f t="shared" si="53"/>
        <v>DEPT_CODE</v>
      </c>
      <c r="S632" s="31" t="s">
        <v>6551</v>
      </c>
      <c r="T632" s="31" t="str">
        <f t="shared" si="54"/>
        <v>사업코드</v>
      </c>
      <c r="U632" s="31" t="s">
        <v>6548</v>
      </c>
    </row>
    <row r="633" spans="1:21" x14ac:dyDescent="0.3">
      <c r="A633" s="38" t="s">
        <v>5391</v>
      </c>
      <c r="B633" s="38" t="s">
        <v>5392</v>
      </c>
      <c r="C633" s="38" t="s">
        <v>4849</v>
      </c>
      <c r="D633" s="38" t="s">
        <v>4850</v>
      </c>
      <c r="E633" s="38" t="s">
        <v>4851</v>
      </c>
      <c r="F633" s="33" t="s">
        <v>4840</v>
      </c>
      <c r="G633" s="33" t="s">
        <v>399</v>
      </c>
      <c r="H633" s="38" t="s">
        <v>5005</v>
      </c>
      <c r="J633" s="31" t="s">
        <v>6546</v>
      </c>
      <c r="K633" s="31" t="str">
        <f t="shared" si="50"/>
        <v>HD_REFER_SELLDETAIL_CHANGE</v>
      </c>
      <c r="L633" s="31" t="s">
        <v>6547</v>
      </c>
      <c r="M633" s="31" t="str">
        <f t="shared" si="51"/>
        <v>HD_기본_세대별약정확정</v>
      </c>
      <c r="N633" s="31" t="s">
        <v>6548</v>
      </c>
      <c r="O633" s="31" t="s">
        <v>6549</v>
      </c>
      <c r="P633" s="31" t="str">
        <f t="shared" si="52"/>
        <v>HD_REFER_SELLDETAIL_CHANGE</v>
      </c>
      <c r="Q633" s="31" t="s">
        <v>6550</v>
      </c>
      <c r="R633" s="31" t="str">
        <f t="shared" si="53"/>
        <v>HOUSETAG</v>
      </c>
      <c r="S633" s="31" t="s">
        <v>6551</v>
      </c>
      <c r="T633" s="31" t="str">
        <f t="shared" si="54"/>
        <v>분양구분</v>
      </c>
      <c r="U633" s="31" t="s">
        <v>6548</v>
      </c>
    </row>
    <row r="634" spans="1:21" x14ac:dyDescent="0.3">
      <c r="A634" s="38" t="s">
        <v>5391</v>
      </c>
      <c r="B634" s="38" t="s">
        <v>5392</v>
      </c>
      <c r="C634" s="38" t="s">
        <v>4852</v>
      </c>
      <c r="D634" s="38" t="s">
        <v>4853</v>
      </c>
      <c r="E634" s="38" t="s">
        <v>4854</v>
      </c>
      <c r="F634" s="33" t="s">
        <v>4840</v>
      </c>
      <c r="G634" s="33" t="s">
        <v>399</v>
      </c>
      <c r="H634" s="38"/>
      <c r="J634" s="31" t="s">
        <v>6546</v>
      </c>
      <c r="K634" s="31" t="str">
        <f t="shared" si="50"/>
        <v>HD_REFER_SELLDETAIL_CHANGE</v>
      </c>
      <c r="L634" s="31" t="s">
        <v>6547</v>
      </c>
      <c r="M634" s="31" t="str">
        <f t="shared" si="51"/>
        <v>HD_기본_세대별약정확정</v>
      </c>
      <c r="N634" s="31" t="s">
        <v>6548</v>
      </c>
      <c r="O634" s="31" t="s">
        <v>6549</v>
      </c>
      <c r="P634" s="31" t="str">
        <f t="shared" si="52"/>
        <v>HD_REFER_SELLDETAIL_CHANGE</v>
      </c>
      <c r="Q634" s="31" t="s">
        <v>6550</v>
      </c>
      <c r="R634" s="31" t="str">
        <f t="shared" si="53"/>
        <v>BUILDNO</v>
      </c>
      <c r="S634" s="31" t="s">
        <v>6551</v>
      </c>
      <c r="T634" s="31" t="str">
        <f t="shared" si="54"/>
        <v>동</v>
      </c>
      <c r="U634" s="31" t="s">
        <v>6548</v>
      </c>
    </row>
    <row r="635" spans="1:21" x14ac:dyDescent="0.3">
      <c r="A635" s="38" t="s">
        <v>5391</v>
      </c>
      <c r="B635" s="38" t="s">
        <v>5392</v>
      </c>
      <c r="C635" s="38" t="s">
        <v>4855</v>
      </c>
      <c r="D635" s="38" t="s">
        <v>4856</v>
      </c>
      <c r="E635" s="38" t="s">
        <v>4854</v>
      </c>
      <c r="F635" s="33" t="s">
        <v>4840</v>
      </c>
      <c r="G635" s="33" t="s">
        <v>399</v>
      </c>
      <c r="H635" s="38"/>
      <c r="J635" s="31" t="s">
        <v>6546</v>
      </c>
      <c r="K635" s="31" t="str">
        <f t="shared" si="50"/>
        <v>HD_REFER_SELLDETAIL_CHANGE</v>
      </c>
      <c r="L635" s="31" t="s">
        <v>6547</v>
      </c>
      <c r="M635" s="31" t="str">
        <f t="shared" si="51"/>
        <v>HD_기본_세대별약정확정</v>
      </c>
      <c r="N635" s="31" t="s">
        <v>6548</v>
      </c>
      <c r="O635" s="31" t="s">
        <v>6549</v>
      </c>
      <c r="P635" s="31" t="str">
        <f t="shared" si="52"/>
        <v>HD_REFER_SELLDETAIL_CHANGE</v>
      </c>
      <c r="Q635" s="31" t="s">
        <v>6550</v>
      </c>
      <c r="R635" s="31" t="str">
        <f t="shared" si="53"/>
        <v>HOUSENO</v>
      </c>
      <c r="S635" s="31" t="s">
        <v>6551</v>
      </c>
      <c r="T635" s="31" t="str">
        <f t="shared" si="54"/>
        <v>호</v>
      </c>
      <c r="U635" s="31" t="s">
        <v>6548</v>
      </c>
    </row>
    <row r="636" spans="1:21" x14ac:dyDescent="0.3">
      <c r="A636" s="38" t="s">
        <v>5391</v>
      </c>
      <c r="B636" s="38" t="s">
        <v>5392</v>
      </c>
      <c r="C636" s="38" t="s">
        <v>5162</v>
      </c>
      <c r="D636" s="38" t="s">
        <v>5163</v>
      </c>
      <c r="E636" s="38" t="s">
        <v>4956</v>
      </c>
      <c r="F636" s="33" t="s">
        <v>4840</v>
      </c>
      <c r="G636" s="33" t="s">
        <v>399</v>
      </c>
      <c r="H636" s="38"/>
      <c r="J636" s="31" t="s">
        <v>6546</v>
      </c>
      <c r="K636" s="31" t="str">
        <f t="shared" si="50"/>
        <v>HD_REFER_SELLDETAIL_CHANGE</v>
      </c>
      <c r="L636" s="31" t="s">
        <v>6547</v>
      </c>
      <c r="M636" s="31" t="str">
        <f t="shared" si="51"/>
        <v>HD_기본_세대별약정확정</v>
      </c>
      <c r="N636" s="31" t="s">
        <v>6548</v>
      </c>
      <c r="O636" s="31" t="s">
        <v>6549</v>
      </c>
      <c r="P636" s="31" t="str">
        <f t="shared" si="52"/>
        <v>HD_REFER_SELLDETAIL_CHANGE</v>
      </c>
      <c r="Q636" s="31" t="s">
        <v>6550</v>
      </c>
      <c r="R636" s="31" t="str">
        <f t="shared" si="53"/>
        <v>COUNTS</v>
      </c>
      <c r="S636" s="31" t="s">
        <v>6551</v>
      </c>
      <c r="T636" s="31" t="str">
        <f t="shared" si="54"/>
        <v>차수</v>
      </c>
      <c r="U636" s="31" t="s">
        <v>6548</v>
      </c>
    </row>
    <row r="637" spans="1:21" x14ac:dyDescent="0.3">
      <c r="A637" s="38" t="s">
        <v>5391</v>
      </c>
      <c r="B637" s="38" t="s">
        <v>5392</v>
      </c>
      <c r="C637" s="38" t="s">
        <v>4901</v>
      </c>
      <c r="D637" s="38" t="s">
        <v>5164</v>
      </c>
      <c r="E637" s="38" t="s">
        <v>4881</v>
      </c>
      <c r="F637" s="33" t="s">
        <v>399</v>
      </c>
      <c r="G637" s="33" t="s">
        <v>399</v>
      </c>
      <c r="H637" s="38"/>
      <c r="J637" s="31" t="s">
        <v>6546</v>
      </c>
      <c r="K637" s="31" t="str">
        <f t="shared" si="50"/>
        <v>HD_REFER_SELLDETAIL_CHANGE</v>
      </c>
      <c r="L637" s="31" t="s">
        <v>6547</v>
      </c>
      <c r="M637" s="31" t="str">
        <f t="shared" si="51"/>
        <v>HD_기본_세대별약정확정</v>
      </c>
      <c r="N637" s="31" t="s">
        <v>6548</v>
      </c>
      <c r="O637" s="31" t="s">
        <v>6549</v>
      </c>
      <c r="P637" s="31" t="str">
        <f t="shared" si="52"/>
        <v>HD_REFER_SELLDETAIL_CHANGE</v>
      </c>
      <c r="Q637" s="31" t="s">
        <v>6550</v>
      </c>
      <c r="R637" s="31" t="str">
        <f t="shared" si="53"/>
        <v>AGREEDATE</v>
      </c>
      <c r="S637" s="31" t="s">
        <v>6551</v>
      </c>
      <c r="T637" s="31" t="str">
        <f t="shared" si="54"/>
        <v>약정일자</v>
      </c>
      <c r="U637" s="31" t="s">
        <v>6548</v>
      </c>
    </row>
    <row r="638" spans="1:21" x14ac:dyDescent="0.3">
      <c r="A638" s="38" t="s">
        <v>5391</v>
      </c>
      <c r="B638" s="38" t="s">
        <v>5392</v>
      </c>
      <c r="C638" s="38" t="s">
        <v>4903</v>
      </c>
      <c r="D638" s="38" t="s">
        <v>5386</v>
      </c>
      <c r="E638" s="38" t="s">
        <v>5167</v>
      </c>
      <c r="F638" s="33" t="s">
        <v>399</v>
      </c>
      <c r="G638" s="33" t="s">
        <v>399</v>
      </c>
      <c r="H638" s="38"/>
      <c r="J638" s="31" t="s">
        <v>6546</v>
      </c>
      <c r="K638" s="31" t="str">
        <f t="shared" si="50"/>
        <v>HD_REFER_SELLDETAIL_CHANGE</v>
      </c>
      <c r="L638" s="31" t="s">
        <v>6547</v>
      </c>
      <c r="M638" s="31" t="str">
        <f t="shared" si="51"/>
        <v>HD_기본_세대별약정확정</v>
      </c>
      <c r="N638" s="31" t="s">
        <v>6548</v>
      </c>
      <c r="O638" s="31" t="s">
        <v>6549</v>
      </c>
      <c r="P638" s="31" t="str">
        <f t="shared" si="52"/>
        <v>HD_REFER_SELLDETAIL_CHANGE</v>
      </c>
      <c r="Q638" s="31" t="s">
        <v>6550</v>
      </c>
      <c r="R638" s="31" t="str">
        <f t="shared" si="53"/>
        <v>AGREEAMT</v>
      </c>
      <c r="S638" s="31" t="s">
        <v>6551</v>
      </c>
      <c r="T638" s="31" t="str">
        <f t="shared" si="54"/>
        <v>약정금액</v>
      </c>
      <c r="U638" s="31" t="s">
        <v>6548</v>
      </c>
    </row>
    <row r="639" spans="1:21" x14ac:dyDescent="0.3">
      <c r="A639" s="38" t="s">
        <v>5391</v>
      </c>
      <c r="B639" s="38" t="s">
        <v>5392</v>
      </c>
      <c r="C639" s="38" t="s">
        <v>5165</v>
      </c>
      <c r="D639" s="38" t="s">
        <v>5166</v>
      </c>
      <c r="E639" s="38" t="s">
        <v>5167</v>
      </c>
      <c r="F639" s="33" t="s">
        <v>399</v>
      </c>
      <c r="G639" s="33" t="s">
        <v>399</v>
      </c>
      <c r="H639" s="38"/>
      <c r="J639" s="31" t="s">
        <v>6546</v>
      </c>
      <c r="K639" s="31" t="str">
        <f t="shared" si="50"/>
        <v>HD_REFER_SELLDETAIL_CHANGE</v>
      </c>
      <c r="L639" s="31" t="s">
        <v>6547</v>
      </c>
      <c r="M639" s="31" t="str">
        <f t="shared" si="51"/>
        <v>HD_기본_세대별약정확정</v>
      </c>
      <c r="N639" s="31" t="s">
        <v>6548</v>
      </c>
      <c r="O639" s="31" t="s">
        <v>6549</v>
      </c>
      <c r="P639" s="31" t="str">
        <f t="shared" si="52"/>
        <v>HD_REFER_SELLDETAIL_CHANGE</v>
      </c>
      <c r="Q639" s="31" t="s">
        <v>6550</v>
      </c>
      <c r="R639" s="31" t="str">
        <f t="shared" si="53"/>
        <v>LANDAMT</v>
      </c>
      <c r="S639" s="31" t="s">
        <v>6551</v>
      </c>
      <c r="T639" s="31" t="str">
        <f t="shared" si="54"/>
        <v>토지가액</v>
      </c>
      <c r="U639" s="31" t="s">
        <v>6548</v>
      </c>
    </row>
    <row r="640" spans="1:21" x14ac:dyDescent="0.3">
      <c r="A640" s="38" t="s">
        <v>5391</v>
      </c>
      <c r="B640" s="38" t="s">
        <v>5392</v>
      </c>
      <c r="C640" s="38" t="s">
        <v>5168</v>
      </c>
      <c r="D640" s="38" t="s">
        <v>5169</v>
      </c>
      <c r="E640" s="38" t="s">
        <v>5167</v>
      </c>
      <c r="F640" s="33" t="s">
        <v>399</v>
      </c>
      <c r="G640" s="33" t="s">
        <v>399</v>
      </c>
      <c r="H640" s="38"/>
      <c r="J640" s="31" t="s">
        <v>6546</v>
      </c>
      <c r="K640" s="31" t="str">
        <f t="shared" si="50"/>
        <v>HD_REFER_SELLDETAIL_CHANGE</v>
      </c>
      <c r="L640" s="31" t="s">
        <v>6547</v>
      </c>
      <c r="M640" s="31" t="str">
        <f t="shared" si="51"/>
        <v>HD_기본_세대별약정확정</v>
      </c>
      <c r="N640" s="31" t="s">
        <v>6548</v>
      </c>
      <c r="O640" s="31" t="s">
        <v>6549</v>
      </c>
      <c r="P640" s="31" t="str">
        <f t="shared" si="52"/>
        <v>HD_REFER_SELLDETAIL_CHANGE</v>
      </c>
      <c r="Q640" s="31" t="s">
        <v>6550</v>
      </c>
      <c r="R640" s="31" t="str">
        <f t="shared" si="53"/>
        <v>BUILDAMT</v>
      </c>
      <c r="S640" s="31" t="s">
        <v>6551</v>
      </c>
      <c r="T640" s="31" t="str">
        <f t="shared" si="54"/>
        <v>건물가액</v>
      </c>
      <c r="U640" s="31" t="s">
        <v>6548</v>
      </c>
    </row>
    <row r="641" spans="1:21" x14ac:dyDescent="0.3">
      <c r="A641" s="38" t="s">
        <v>5391</v>
      </c>
      <c r="B641" s="38" t="s">
        <v>5392</v>
      </c>
      <c r="C641" s="38" t="s">
        <v>5170</v>
      </c>
      <c r="D641" s="38" t="s">
        <v>5171</v>
      </c>
      <c r="E641" s="38" t="s">
        <v>5167</v>
      </c>
      <c r="F641" s="33" t="s">
        <v>399</v>
      </c>
      <c r="G641" s="33" t="s">
        <v>399</v>
      </c>
      <c r="H641" s="38"/>
      <c r="J641" s="31" t="s">
        <v>6546</v>
      </c>
      <c r="K641" s="31" t="str">
        <f t="shared" si="50"/>
        <v>HD_REFER_SELLDETAIL_CHANGE</v>
      </c>
      <c r="L641" s="31" t="s">
        <v>6547</v>
      </c>
      <c r="M641" s="31" t="str">
        <f t="shared" si="51"/>
        <v>HD_기본_세대별약정확정</v>
      </c>
      <c r="N641" s="31" t="s">
        <v>6548</v>
      </c>
      <c r="O641" s="31" t="s">
        <v>6549</v>
      </c>
      <c r="P641" s="31" t="str">
        <f t="shared" si="52"/>
        <v>HD_REFER_SELLDETAIL_CHANGE</v>
      </c>
      <c r="Q641" s="31" t="s">
        <v>6550</v>
      </c>
      <c r="R641" s="31" t="str">
        <f t="shared" si="53"/>
        <v>VATAMT</v>
      </c>
      <c r="S641" s="31" t="s">
        <v>6551</v>
      </c>
      <c r="T641" s="31" t="str">
        <f t="shared" si="54"/>
        <v>부가세액</v>
      </c>
      <c r="U641" s="31" t="s">
        <v>6548</v>
      </c>
    </row>
    <row r="642" spans="1:21" x14ac:dyDescent="0.3">
      <c r="A642" s="38" t="s">
        <v>5391</v>
      </c>
      <c r="B642" s="38" t="s">
        <v>5392</v>
      </c>
      <c r="C642" s="38" t="s">
        <v>5174</v>
      </c>
      <c r="D642" s="38" t="s">
        <v>5387</v>
      </c>
      <c r="E642" s="38" t="s">
        <v>4851</v>
      </c>
      <c r="F642" s="33" t="s">
        <v>399</v>
      </c>
      <c r="G642" s="33" t="s">
        <v>399</v>
      </c>
      <c r="H642" s="38"/>
      <c r="J642" s="31" t="s">
        <v>6546</v>
      </c>
      <c r="K642" s="31" t="str">
        <f t="shared" si="50"/>
        <v>HD_REFER_SELLDETAIL_CHANGE</v>
      </c>
      <c r="L642" s="31" t="s">
        <v>6547</v>
      </c>
      <c r="M642" s="31" t="str">
        <f t="shared" si="51"/>
        <v>HD_기본_세대별약정확정</v>
      </c>
      <c r="N642" s="31" t="s">
        <v>6548</v>
      </c>
      <c r="O642" s="31" t="s">
        <v>6549</v>
      </c>
      <c r="P642" s="31" t="str">
        <f t="shared" si="52"/>
        <v>HD_REFER_SELLDETAIL_CHANGE</v>
      </c>
      <c r="Q642" s="31" t="s">
        <v>6550</v>
      </c>
      <c r="R642" s="31" t="str">
        <f t="shared" si="53"/>
        <v>DC_YN</v>
      </c>
      <c r="S642" s="31" t="s">
        <v>6551</v>
      </c>
      <c r="T642" s="31" t="str">
        <f t="shared" si="54"/>
        <v>할인료계산여부</v>
      </c>
      <c r="U642" s="31" t="s">
        <v>6548</v>
      </c>
    </row>
    <row r="643" spans="1:21" x14ac:dyDescent="0.3">
      <c r="A643" s="38" t="s">
        <v>5391</v>
      </c>
      <c r="B643" s="38" t="s">
        <v>5392</v>
      </c>
      <c r="C643" s="38" t="s">
        <v>5176</v>
      </c>
      <c r="D643" s="38" t="s">
        <v>5388</v>
      </c>
      <c r="E643" s="38" t="s">
        <v>4851</v>
      </c>
      <c r="F643" s="33" t="s">
        <v>399</v>
      </c>
      <c r="G643" s="33" t="s">
        <v>399</v>
      </c>
      <c r="H643" s="38"/>
      <c r="J643" s="31" t="s">
        <v>6546</v>
      </c>
      <c r="K643" s="31" t="str">
        <f t="shared" si="50"/>
        <v>HD_REFER_SELLDETAIL_CHANGE</v>
      </c>
      <c r="L643" s="31" t="s">
        <v>6547</v>
      </c>
      <c r="M643" s="31" t="str">
        <f t="shared" si="51"/>
        <v>HD_기본_세대별약정확정</v>
      </c>
      <c r="N643" s="31" t="s">
        <v>6548</v>
      </c>
      <c r="O643" s="31" t="s">
        <v>6549</v>
      </c>
      <c r="P643" s="31" t="str">
        <f t="shared" si="52"/>
        <v>HD_REFER_SELLDETAIL_CHANGE</v>
      </c>
      <c r="Q643" s="31" t="s">
        <v>6550</v>
      </c>
      <c r="R643" s="31" t="str">
        <f t="shared" si="53"/>
        <v>AC_YN</v>
      </c>
      <c r="S643" s="31" t="s">
        <v>6551</v>
      </c>
      <c r="T643" s="31" t="str">
        <f t="shared" si="54"/>
        <v>연체료계산여부</v>
      </c>
      <c r="U643" s="31" t="s">
        <v>6548</v>
      </c>
    </row>
    <row r="644" spans="1:21" x14ac:dyDescent="0.3">
      <c r="A644" s="38" t="s">
        <v>5391</v>
      </c>
      <c r="B644" s="38" t="s">
        <v>5392</v>
      </c>
      <c r="C644" s="38" t="s">
        <v>5180</v>
      </c>
      <c r="D644" s="38" t="s">
        <v>5181</v>
      </c>
      <c r="E644" s="38" t="s">
        <v>5182</v>
      </c>
      <c r="F644" s="33" t="s">
        <v>399</v>
      </c>
      <c r="G644" s="33" t="s">
        <v>399</v>
      </c>
      <c r="H644" s="38"/>
      <c r="J644" s="31" t="s">
        <v>6546</v>
      </c>
      <c r="K644" s="31" t="str">
        <f t="shared" si="50"/>
        <v>HD_REFER_SELLDETAIL_CHANGE</v>
      </c>
      <c r="L644" s="31" t="s">
        <v>6547</v>
      </c>
      <c r="M644" s="31" t="str">
        <f t="shared" si="51"/>
        <v>HD_기본_세대별약정확정</v>
      </c>
      <c r="N644" s="31" t="s">
        <v>6548</v>
      </c>
      <c r="O644" s="31" t="s">
        <v>6549</v>
      </c>
      <c r="P644" s="31" t="str">
        <f t="shared" si="52"/>
        <v>HD_REFER_SELLDETAIL_CHANGE</v>
      </c>
      <c r="Q644" s="31" t="s">
        <v>6550</v>
      </c>
      <c r="R644" s="31" t="str">
        <f t="shared" si="53"/>
        <v>DISTRIBUTE_RATE</v>
      </c>
      <c r="S644" s="31" t="s">
        <v>6551</v>
      </c>
      <c r="T644" s="31" t="str">
        <f t="shared" si="54"/>
        <v>배분율</v>
      </c>
      <c r="U644" s="31" t="s">
        <v>6548</v>
      </c>
    </row>
    <row r="645" spans="1:21" x14ac:dyDescent="0.3">
      <c r="A645" s="38" t="s">
        <v>5391</v>
      </c>
      <c r="B645" s="38" t="s">
        <v>5392</v>
      </c>
      <c r="C645" s="38" t="s">
        <v>4887</v>
      </c>
      <c r="D645" s="38" t="s">
        <v>4888</v>
      </c>
      <c r="E645" s="38" t="s">
        <v>4848</v>
      </c>
      <c r="F645" s="33" t="s">
        <v>399</v>
      </c>
      <c r="G645" s="33" t="s">
        <v>399</v>
      </c>
      <c r="H645" s="38"/>
      <c r="J645" s="31" t="s">
        <v>6546</v>
      </c>
      <c r="K645" s="31" t="str">
        <f t="shared" si="50"/>
        <v>HD_REFER_SELLDETAIL_CHANGE</v>
      </c>
      <c r="L645" s="31" t="s">
        <v>6547</v>
      </c>
      <c r="M645" s="31" t="str">
        <f t="shared" si="51"/>
        <v>HD_기본_세대별약정확정</v>
      </c>
      <c r="N645" s="31" t="s">
        <v>6548</v>
      </c>
      <c r="O645" s="31" t="s">
        <v>6549</v>
      </c>
      <c r="P645" s="31" t="str">
        <f t="shared" si="52"/>
        <v>HD_REFER_SELLDETAIL_CHANGE</v>
      </c>
      <c r="Q645" s="31" t="s">
        <v>6550</v>
      </c>
      <c r="R645" s="31" t="str">
        <f t="shared" si="53"/>
        <v>INPUT_DUTY_ID</v>
      </c>
      <c r="S645" s="31" t="s">
        <v>6551</v>
      </c>
      <c r="T645" s="31" t="str">
        <f t="shared" si="54"/>
        <v>입력담당</v>
      </c>
      <c r="U645" s="31" t="s">
        <v>6548</v>
      </c>
    </row>
    <row r="646" spans="1:21" x14ac:dyDescent="0.3">
      <c r="A646" s="38" t="s">
        <v>5391</v>
      </c>
      <c r="B646" s="38" t="s">
        <v>5392</v>
      </c>
      <c r="C646" s="38" t="s">
        <v>4889</v>
      </c>
      <c r="D646" s="38" t="s">
        <v>4890</v>
      </c>
      <c r="E646" s="38" t="s">
        <v>4863</v>
      </c>
      <c r="F646" s="33" t="s">
        <v>399</v>
      </c>
      <c r="G646" s="33" t="s">
        <v>399</v>
      </c>
      <c r="H646" s="38"/>
      <c r="J646" s="31" t="s">
        <v>6546</v>
      </c>
      <c r="K646" s="31" t="str">
        <f t="shared" si="50"/>
        <v>HD_REFER_SELLDETAIL_CHANGE</v>
      </c>
      <c r="L646" s="31" t="s">
        <v>6547</v>
      </c>
      <c r="M646" s="31" t="str">
        <f t="shared" si="51"/>
        <v>HD_기본_세대별약정확정</v>
      </c>
      <c r="N646" s="31" t="s">
        <v>6548</v>
      </c>
      <c r="O646" s="31" t="s">
        <v>6549</v>
      </c>
      <c r="P646" s="31" t="str">
        <f t="shared" si="52"/>
        <v>HD_REFER_SELLDETAIL_CHANGE</v>
      </c>
      <c r="Q646" s="31" t="s">
        <v>6550</v>
      </c>
      <c r="R646" s="31" t="str">
        <f t="shared" si="53"/>
        <v>INPUT_DATE</v>
      </c>
      <c r="S646" s="31" t="s">
        <v>6551</v>
      </c>
      <c r="T646" s="31" t="str">
        <f t="shared" si="54"/>
        <v>입력일시</v>
      </c>
      <c r="U646" s="31" t="s">
        <v>6548</v>
      </c>
    </row>
    <row r="647" spans="1:21" x14ac:dyDescent="0.3">
      <c r="A647" s="38" t="s">
        <v>5391</v>
      </c>
      <c r="B647" s="38" t="s">
        <v>5392</v>
      </c>
      <c r="C647" s="38" t="s">
        <v>4891</v>
      </c>
      <c r="D647" s="38" t="s">
        <v>4892</v>
      </c>
      <c r="E647" s="38" t="s">
        <v>4848</v>
      </c>
      <c r="F647" s="33" t="s">
        <v>399</v>
      </c>
      <c r="G647" s="33" t="s">
        <v>399</v>
      </c>
      <c r="H647" s="38"/>
      <c r="J647" s="31" t="s">
        <v>6546</v>
      </c>
      <c r="K647" s="31" t="str">
        <f t="shared" si="50"/>
        <v>HD_REFER_SELLDETAIL_CHANGE</v>
      </c>
      <c r="L647" s="31" t="s">
        <v>6547</v>
      </c>
      <c r="M647" s="31" t="str">
        <f t="shared" si="51"/>
        <v>HD_기본_세대별약정확정</v>
      </c>
      <c r="N647" s="31" t="s">
        <v>6548</v>
      </c>
      <c r="O647" s="31" t="s">
        <v>6549</v>
      </c>
      <c r="P647" s="31" t="str">
        <f t="shared" si="52"/>
        <v>HD_REFER_SELLDETAIL_CHANGE</v>
      </c>
      <c r="Q647" s="31" t="s">
        <v>6550</v>
      </c>
      <c r="R647" s="31" t="str">
        <f t="shared" si="53"/>
        <v>CHG_DUTY_ID</v>
      </c>
      <c r="S647" s="31" t="s">
        <v>6551</v>
      </c>
      <c r="T647" s="31" t="str">
        <f t="shared" si="54"/>
        <v>수정담당</v>
      </c>
      <c r="U647" s="31" t="s">
        <v>6548</v>
      </c>
    </row>
    <row r="648" spans="1:21" x14ac:dyDescent="0.3">
      <c r="A648" s="38" t="s">
        <v>5391</v>
      </c>
      <c r="B648" s="38" t="s">
        <v>5392</v>
      </c>
      <c r="C648" s="38" t="s">
        <v>4893</v>
      </c>
      <c r="D648" s="38" t="s">
        <v>4894</v>
      </c>
      <c r="E648" s="38" t="s">
        <v>4863</v>
      </c>
      <c r="F648" s="33" t="s">
        <v>399</v>
      </c>
      <c r="G648" s="33" t="s">
        <v>399</v>
      </c>
      <c r="H648" s="38"/>
      <c r="J648" s="31" t="s">
        <v>6546</v>
      </c>
      <c r="K648" s="31" t="str">
        <f t="shared" si="50"/>
        <v>HD_REFER_SELLDETAIL_CHANGE</v>
      </c>
      <c r="L648" s="31" t="s">
        <v>6547</v>
      </c>
      <c r="M648" s="31" t="str">
        <f t="shared" si="51"/>
        <v>HD_기본_세대별약정확정</v>
      </c>
      <c r="N648" s="31" t="s">
        <v>6548</v>
      </c>
      <c r="O648" s="31" t="s">
        <v>6549</v>
      </c>
      <c r="P648" s="31" t="str">
        <f t="shared" si="52"/>
        <v>HD_REFER_SELLDETAIL_CHANGE</v>
      </c>
      <c r="Q648" s="31" t="s">
        <v>6550</v>
      </c>
      <c r="R648" s="31" t="str">
        <f t="shared" si="53"/>
        <v>CHG_DATE</v>
      </c>
      <c r="S648" s="31" t="s">
        <v>6551</v>
      </c>
      <c r="T648" s="31" t="str">
        <f t="shared" si="54"/>
        <v>수정일시</v>
      </c>
      <c r="U648" s="31" t="s">
        <v>6548</v>
      </c>
    </row>
    <row r="649" spans="1:21" x14ac:dyDescent="0.3">
      <c r="A649" s="38" t="s">
        <v>5391</v>
      </c>
      <c r="B649" s="38" t="s">
        <v>5392</v>
      </c>
      <c r="C649" s="38" t="s">
        <v>5186</v>
      </c>
      <c r="D649" s="38" t="s">
        <v>5187</v>
      </c>
      <c r="E649" s="38" t="s">
        <v>5167</v>
      </c>
      <c r="F649" s="33" t="s">
        <v>399</v>
      </c>
      <c r="G649" s="33" t="s">
        <v>399</v>
      </c>
      <c r="H649" s="38"/>
      <c r="J649" s="31" t="s">
        <v>6546</v>
      </c>
      <c r="K649" s="31" t="str">
        <f t="shared" si="50"/>
        <v>HD_REFER_SELLDETAIL_CHANGE</v>
      </c>
      <c r="L649" s="31" t="s">
        <v>6547</v>
      </c>
      <c r="M649" s="31" t="str">
        <f t="shared" si="51"/>
        <v>HD_기본_세대별약정확정</v>
      </c>
      <c r="N649" s="31" t="s">
        <v>6548</v>
      </c>
      <c r="O649" s="31" t="s">
        <v>6549</v>
      </c>
      <c r="P649" s="31" t="str">
        <f t="shared" si="52"/>
        <v>HD_REFER_SELLDETAIL_CHANGE</v>
      </c>
      <c r="Q649" s="31" t="s">
        <v>6550</v>
      </c>
      <c r="R649" s="31" t="str">
        <f t="shared" si="53"/>
        <v>MANAGEAMT</v>
      </c>
      <c r="S649" s="31" t="s">
        <v>6551</v>
      </c>
      <c r="T649" s="31" t="str">
        <f t="shared" si="54"/>
        <v>관리비</v>
      </c>
      <c r="U649" s="31" t="s">
        <v>6548</v>
      </c>
    </row>
    <row r="650" spans="1:21" x14ac:dyDescent="0.3">
      <c r="A650" s="38" t="s">
        <v>5254</v>
      </c>
      <c r="B650" s="38" t="s">
        <v>5393</v>
      </c>
      <c r="C650" s="38" t="s">
        <v>4846</v>
      </c>
      <c r="D650" s="38" t="s">
        <v>4867</v>
      </c>
      <c r="E650" s="38" t="s">
        <v>4848</v>
      </c>
      <c r="F650" s="33" t="s">
        <v>4840</v>
      </c>
      <c r="G650" s="33" t="s">
        <v>399</v>
      </c>
      <c r="H650" s="38"/>
      <c r="J650" s="31" t="s">
        <v>6546</v>
      </c>
      <c r="K650" s="31" t="str">
        <f t="shared" si="50"/>
        <v>HD_REFER_MOVEIN</v>
      </c>
      <c r="L650" s="31" t="s">
        <v>6547</v>
      </c>
      <c r="M650" s="31" t="str">
        <f t="shared" si="51"/>
        <v>HD_기본_입주배정</v>
      </c>
      <c r="N650" s="31" t="s">
        <v>6548</v>
      </c>
      <c r="O650" s="31" t="s">
        <v>6549</v>
      </c>
      <c r="P650" s="31" t="str">
        <f t="shared" si="52"/>
        <v>HD_REFER_MOVEIN</v>
      </c>
      <c r="Q650" s="31" t="s">
        <v>6550</v>
      </c>
      <c r="R650" s="31" t="str">
        <f t="shared" si="53"/>
        <v>DEPT_CODE</v>
      </c>
      <c r="S650" s="31" t="s">
        <v>6551</v>
      </c>
      <c r="T650" s="31" t="str">
        <f t="shared" si="54"/>
        <v>사업코드</v>
      </c>
      <c r="U650" s="31" t="s">
        <v>6548</v>
      </c>
    </row>
    <row r="651" spans="1:21" x14ac:dyDescent="0.3">
      <c r="A651" s="38" t="s">
        <v>5254</v>
      </c>
      <c r="B651" s="38" t="s">
        <v>5393</v>
      </c>
      <c r="C651" s="38" t="s">
        <v>4849</v>
      </c>
      <c r="D651" s="38" t="s">
        <v>4850</v>
      </c>
      <c r="E651" s="38" t="s">
        <v>4851</v>
      </c>
      <c r="F651" s="33" t="s">
        <v>4840</v>
      </c>
      <c r="G651" s="33" t="s">
        <v>399</v>
      </c>
      <c r="H651" s="38" t="s">
        <v>5005</v>
      </c>
      <c r="J651" s="31" t="s">
        <v>6546</v>
      </c>
      <c r="K651" s="31" t="str">
        <f t="shared" si="50"/>
        <v>HD_REFER_MOVEIN</v>
      </c>
      <c r="L651" s="31" t="s">
        <v>6547</v>
      </c>
      <c r="M651" s="31" t="str">
        <f t="shared" si="51"/>
        <v>HD_기본_입주배정</v>
      </c>
      <c r="N651" s="31" t="s">
        <v>6548</v>
      </c>
      <c r="O651" s="31" t="s">
        <v>6549</v>
      </c>
      <c r="P651" s="31" t="str">
        <f t="shared" si="52"/>
        <v>HD_REFER_MOVEIN</v>
      </c>
      <c r="Q651" s="31" t="s">
        <v>6550</v>
      </c>
      <c r="R651" s="31" t="str">
        <f t="shared" si="53"/>
        <v>HOUSETAG</v>
      </c>
      <c r="S651" s="31" t="s">
        <v>6551</v>
      </c>
      <c r="T651" s="31" t="str">
        <f t="shared" si="54"/>
        <v>분양구분</v>
      </c>
      <c r="U651" s="31" t="s">
        <v>6548</v>
      </c>
    </row>
    <row r="652" spans="1:21" x14ac:dyDescent="0.3">
      <c r="A652" s="38" t="s">
        <v>5254</v>
      </c>
      <c r="B652" s="38" t="s">
        <v>5393</v>
      </c>
      <c r="C652" s="38" t="s">
        <v>4852</v>
      </c>
      <c r="D652" s="38" t="s">
        <v>4853</v>
      </c>
      <c r="E652" s="38" t="s">
        <v>4854</v>
      </c>
      <c r="F652" s="33" t="s">
        <v>4840</v>
      </c>
      <c r="G652" s="33" t="s">
        <v>399</v>
      </c>
      <c r="H652" s="38"/>
      <c r="J652" s="31" t="s">
        <v>6546</v>
      </c>
      <c r="K652" s="31" t="str">
        <f t="shared" si="50"/>
        <v>HD_REFER_MOVEIN</v>
      </c>
      <c r="L652" s="31" t="s">
        <v>6547</v>
      </c>
      <c r="M652" s="31" t="str">
        <f t="shared" si="51"/>
        <v>HD_기본_입주배정</v>
      </c>
      <c r="N652" s="31" t="s">
        <v>6548</v>
      </c>
      <c r="O652" s="31" t="s">
        <v>6549</v>
      </c>
      <c r="P652" s="31" t="str">
        <f t="shared" si="52"/>
        <v>HD_REFER_MOVEIN</v>
      </c>
      <c r="Q652" s="31" t="s">
        <v>6550</v>
      </c>
      <c r="R652" s="31" t="str">
        <f t="shared" si="53"/>
        <v>BUILDNO</v>
      </c>
      <c r="S652" s="31" t="s">
        <v>6551</v>
      </c>
      <c r="T652" s="31" t="str">
        <f t="shared" si="54"/>
        <v>동</v>
      </c>
      <c r="U652" s="31" t="s">
        <v>6548</v>
      </c>
    </row>
    <row r="653" spans="1:21" x14ac:dyDescent="0.3">
      <c r="A653" s="38" t="s">
        <v>5254</v>
      </c>
      <c r="B653" s="38" t="s">
        <v>5393</v>
      </c>
      <c r="C653" s="38" t="s">
        <v>4855</v>
      </c>
      <c r="D653" s="38" t="s">
        <v>4856</v>
      </c>
      <c r="E653" s="38" t="s">
        <v>4854</v>
      </c>
      <c r="F653" s="33" t="s">
        <v>4840</v>
      </c>
      <c r="G653" s="33" t="s">
        <v>399</v>
      </c>
      <c r="H653" s="38"/>
      <c r="J653" s="31" t="s">
        <v>6546</v>
      </c>
      <c r="K653" s="31" t="str">
        <f t="shared" si="50"/>
        <v>HD_REFER_MOVEIN</v>
      </c>
      <c r="L653" s="31" t="s">
        <v>6547</v>
      </c>
      <c r="M653" s="31" t="str">
        <f t="shared" si="51"/>
        <v>HD_기본_입주배정</v>
      </c>
      <c r="N653" s="31" t="s">
        <v>6548</v>
      </c>
      <c r="O653" s="31" t="s">
        <v>6549</v>
      </c>
      <c r="P653" s="31" t="str">
        <f t="shared" si="52"/>
        <v>HD_REFER_MOVEIN</v>
      </c>
      <c r="Q653" s="31" t="s">
        <v>6550</v>
      </c>
      <c r="R653" s="31" t="str">
        <f t="shared" si="53"/>
        <v>HOUSENO</v>
      </c>
      <c r="S653" s="31" t="s">
        <v>6551</v>
      </c>
      <c r="T653" s="31" t="str">
        <f t="shared" si="54"/>
        <v>호</v>
      </c>
      <c r="U653" s="31" t="s">
        <v>6548</v>
      </c>
    </row>
    <row r="654" spans="1:21" x14ac:dyDescent="0.3">
      <c r="A654" s="38" t="s">
        <v>5254</v>
      </c>
      <c r="B654" s="38" t="s">
        <v>5393</v>
      </c>
      <c r="C654" s="38" t="s">
        <v>5256</v>
      </c>
      <c r="D654" s="38" t="s">
        <v>5394</v>
      </c>
      <c r="E654" s="38" t="s">
        <v>4851</v>
      </c>
      <c r="F654" s="33" t="s">
        <v>399</v>
      </c>
      <c r="G654" s="33" t="s">
        <v>399</v>
      </c>
      <c r="H654" s="38"/>
      <c r="J654" s="31" t="s">
        <v>6546</v>
      </c>
      <c r="K654" s="31" t="str">
        <f t="shared" si="50"/>
        <v>HD_REFER_MOVEIN</v>
      </c>
      <c r="L654" s="31" t="s">
        <v>6547</v>
      </c>
      <c r="M654" s="31" t="str">
        <f t="shared" si="51"/>
        <v>HD_기본_입주배정</v>
      </c>
      <c r="N654" s="31" t="s">
        <v>6548</v>
      </c>
      <c r="O654" s="31" t="s">
        <v>6549</v>
      </c>
      <c r="P654" s="31" t="str">
        <f t="shared" si="52"/>
        <v>HD_REFER_MOVEIN</v>
      </c>
      <c r="Q654" s="31" t="s">
        <v>6550</v>
      </c>
      <c r="R654" s="31" t="str">
        <f t="shared" si="53"/>
        <v>MOVEIN_TAG</v>
      </c>
      <c r="S654" s="31" t="s">
        <v>6551</v>
      </c>
      <c r="T654" s="31" t="str">
        <f t="shared" si="54"/>
        <v>입주여부</v>
      </c>
      <c r="U654" s="31" t="s">
        <v>6548</v>
      </c>
    </row>
    <row r="655" spans="1:21" x14ac:dyDescent="0.3">
      <c r="A655" s="38" t="s">
        <v>5254</v>
      </c>
      <c r="B655" s="38" t="s">
        <v>5393</v>
      </c>
      <c r="C655" s="38" t="s">
        <v>5258</v>
      </c>
      <c r="D655" s="38" t="s">
        <v>5259</v>
      </c>
      <c r="E655" s="38" t="s">
        <v>4881</v>
      </c>
      <c r="F655" s="33" t="s">
        <v>399</v>
      </c>
      <c r="G655" s="33" t="s">
        <v>399</v>
      </c>
      <c r="H655" s="38"/>
      <c r="J655" s="31" t="s">
        <v>6546</v>
      </c>
      <c r="K655" s="31" t="str">
        <f t="shared" si="50"/>
        <v>HD_REFER_MOVEIN</v>
      </c>
      <c r="L655" s="31" t="s">
        <v>6547</v>
      </c>
      <c r="M655" s="31" t="str">
        <f t="shared" si="51"/>
        <v>HD_기본_입주배정</v>
      </c>
      <c r="N655" s="31" t="s">
        <v>6548</v>
      </c>
      <c r="O655" s="31" t="s">
        <v>6549</v>
      </c>
      <c r="P655" s="31" t="str">
        <f t="shared" si="52"/>
        <v>HD_REFER_MOVEIN</v>
      </c>
      <c r="Q655" s="31" t="s">
        <v>6550</v>
      </c>
      <c r="R655" s="31" t="str">
        <f t="shared" si="53"/>
        <v>MOVEIN_DATE</v>
      </c>
      <c r="S655" s="31" t="s">
        <v>6551</v>
      </c>
      <c r="T655" s="31" t="str">
        <f t="shared" si="54"/>
        <v>입주일자</v>
      </c>
      <c r="U655" s="31" t="s">
        <v>6548</v>
      </c>
    </row>
    <row r="656" spans="1:21" x14ac:dyDescent="0.3">
      <c r="A656" s="38" t="s">
        <v>5254</v>
      </c>
      <c r="B656" s="38" t="s">
        <v>5393</v>
      </c>
      <c r="C656" s="38" t="s">
        <v>5260</v>
      </c>
      <c r="D656" s="38" t="s">
        <v>5395</v>
      </c>
      <c r="E656" s="38" t="s">
        <v>4881</v>
      </c>
      <c r="F656" s="33" t="s">
        <v>399</v>
      </c>
      <c r="G656" s="33" t="s">
        <v>399</v>
      </c>
      <c r="H656" s="38"/>
      <c r="J656" s="31" t="s">
        <v>6546</v>
      </c>
      <c r="K656" s="31" t="str">
        <f t="shared" si="50"/>
        <v>HD_REFER_MOVEIN</v>
      </c>
      <c r="L656" s="31" t="s">
        <v>6547</v>
      </c>
      <c r="M656" s="31" t="str">
        <f t="shared" si="51"/>
        <v>HD_기본_입주배정</v>
      </c>
      <c r="N656" s="31" t="s">
        <v>6548</v>
      </c>
      <c r="O656" s="31" t="s">
        <v>6549</v>
      </c>
      <c r="P656" s="31" t="str">
        <f t="shared" si="52"/>
        <v>HD_REFER_MOVEIN</v>
      </c>
      <c r="Q656" s="31" t="s">
        <v>6550</v>
      </c>
      <c r="R656" s="31" t="str">
        <f t="shared" si="53"/>
        <v>PUBLISH_DATE</v>
      </c>
      <c r="S656" s="31" t="s">
        <v>6551</v>
      </c>
      <c r="T656" s="31" t="str">
        <f t="shared" si="54"/>
        <v>입주증발급일</v>
      </c>
      <c r="U656" s="31" t="s">
        <v>6548</v>
      </c>
    </row>
    <row r="657" spans="1:21" x14ac:dyDescent="0.3">
      <c r="A657" s="38" t="s">
        <v>5254</v>
      </c>
      <c r="B657" s="38" t="s">
        <v>5393</v>
      </c>
      <c r="C657" s="38" t="s">
        <v>4887</v>
      </c>
      <c r="D657" s="38" t="s">
        <v>4888</v>
      </c>
      <c r="E657" s="38" t="s">
        <v>4848</v>
      </c>
      <c r="F657" s="33" t="s">
        <v>399</v>
      </c>
      <c r="G657" s="33" t="s">
        <v>399</v>
      </c>
      <c r="H657" s="38"/>
      <c r="J657" s="31" t="s">
        <v>6546</v>
      </c>
      <c r="K657" s="31" t="str">
        <f t="shared" si="50"/>
        <v>HD_REFER_MOVEIN</v>
      </c>
      <c r="L657" s="31" t="s">
        <v>6547</v>
      </c>
      <c r="M657" s="31" t="str">
        <f t="shared" si="51"/>
        <v>HD_기본_입주배정</v>
      </c>
      <c r="N657" s="31" t="s">
        <v>6548</v>
      </c>
      <c r="O657" s="31" t="s">
        <v>6549</v>
      </c>
      <c r="P657" s="31" t="str">
        <f t="shared" si="52"/>
        <v>HD_REFER_MOVEIN</v>
      </c>
      <c r="Q657" s="31" t="s">
        <v>6550</v>
      </c>
      <c r="R657" s="31" t="str">
        <f t="shared" si="53"/>
        <v>INPUT_DUTY_ID</v>
      </c>
      <c r="S657" s="31" t="s">
        <v>6551</v>
      </c>
      <c r="T657" s="31" t="str">
        <f t="shared" si="54"/>
        <v>입력담당</v>
      </c>
      <c r="U657" s="31" t="s">
        <v>6548</v>
      </c>
    </row>
    <row r="658" spans="1:21" x14ac:dyDescent="0.3">
      <c r="A658" s="38" t="s">
        <v>5254</v>
      </c>
      <c r="B658" s="38" t="s">
        <v>5393</v>
      </c>
      <c r="C658" s="38" t="s">
        <v>4889</v>
      </c>
      <c r="D658" s="38" t="s">
        <v>4890</v>
      </c>
      <c r="E658" s="38" t="s">
        <v>4863</v>
      </c>
      <c r="F658" s="33" t="s">
        <v>399</v>
      </c>
      <c r="G658" s="33" t="s">
        <v>399</v>
      </c>
      <c r="H658" s="38"/>
      <c r="J658" s="31" t="s">
        <v>6546</v>
      </c>
      <c r="K658" s="31" t="str">
        <f t="shared" si="50"/>
        <v>HD_REFER_MOVEIN</v>
      </c>
      <c r="L658" s="31" t="s">
        <v>6547</v>
      </c>
      <c r="M658" s="31" t="str">
        <f t="shared" si="51"/>
        <v>HD_기본_입주배정</v>
      </c>
      <c r="N658" s="31" t="s">
        <v>6548</v>
      </c>
      <c r="O658" s="31" t="s">
        <v>6549</v>
      </c>
      <c r="P658" s="31" t="str">
        <f t="shared" si="52"/>
        <v>HD_REFER_MOVEIN</v>
      </c>
      <c r="Q658" s="31" t="s">
        <v>6550</v>
      </c>
      <c r="R658" s="31" t="str">
        <f t="shared" si="53"/>
        <v>INPUT_DATE</v>
      </c>
      <c r="S658" s="31" t="s">
        <v>6551</v>
      </c>
      <c r="T658" s="31" t="str">
        <f t="shared" si="54"/>
        <v>입력일시</v>
      </c>
      <c r="U658" s="31" t="s">
        <v>6548</v>
      </c>
    </row>
    <row r="659" spans="1:21" x14ac:dyDescent="0.3">
      <c r="A659" s="38" t="s">
        <v>5254</v>
      </c>
      <c r="B659" s="38" t="s">
        <v>5393</v>
      </c>
      <c r="C659" s="38" t="s">
        <v>4891</v>
      </c>
      <c r="D659" s="38" t="s">
        <v>4892</v>
      </c>
      <c r="E659" s="38" t="s">
        <v>4848</v>
      </c>
      <c r="F659" s="33" t="s">
        <v>399</v>
      </c>
      <c r="G659" s="33" t="s">
        <v>399</v>
      </c>
      <c r="H659" s="38"/>
      <c r="J659" s="31" t="s">
        <v>6546</v>
      </c>
      <c r="K659" s="31" t="str">
        <f t="shared" si="50"/>
        <v>HD_REFER_MOVEIN</v>
      </c>
      <c r="L659" s="31" t="s">
        <v>6547</v>
      </c>
      <c r="M659" s="31" t="str">
        <f t="shared" si="51"/>
        <v>HD_기본_입주배정</v>
      </c>
      <c r="N659" s="31" t="s">
        <v>6548</v>
      </c>
      <c r="O659" s="31" t="s">
        <v>6549</v>
      </c>
      <c r="P659" s="31" t="str">
        <f t="shared" si="52"/>
        <v>HD_REFER_MOVEIN</v>
      </c>
      <c r="Q659" s="31" t="s">
        <v>6550</v>
      </c>
      <c r="R659" s="31" t="str">
        <f t="shared" si="53"/>
        <v>CHG_DUTY_ID</v>
      </c>
      <c r="S659" s="31" t="s">
        <v>6551</v>
      </c>
      <c r="T659" s="31" t="str">
        <f t="shared" si="54"/>
        <v>수정담당</v>
      </c>
      <c r="U659" s="31" t="s">
        <v>6548</v>
      </c>
    </row>
    <row r="660" spans="1:21" x14ac:dyDescent="0.3">
      <c r="A660" s="38" t="s">
        <v>5254</v>
      </c>
      <c r="B660" s="38" t="s">
        <v>5393</v>
      </c>
      <c r="C660" s="38" t="s">
        <v>4893</v>
      </c>
      <c r="D660" s="38" t="s">
        <v>4894</v>
      </c>
      <c r="E660" s="38" t="s">
        <v>4863</v>
      </c>
      <c r="F660" s="33" t="s">
        <v>399</v>
      </c>
      <c r="G660" s="33" t="s">
        <v>399</v>
      </c>
      <c r="H660" s="38"/>
      <c r="J660" s="31" t="s">
        <v>6546</v>
      </c>
      <c r="K660" s="31" t="str">
        <f t="shared" si="50"/>
        <v>HD_REFER_MOVEIN</v>
      </c>
      <c r="L660" s="31" t="s">
        <v>6547</v>
      </c>
      <c r="M660" s="31" t="str">
        <f t="shared" si="51"/>
        <v>HD_기본_입주배정</v>
      </c>
      <c r="N660" s="31" t="s">
        <v>6548</v>
      </c>
      <c r="O660" s="31" t="s">
        <v>6549</v>
      </c>
      <c r="P660" s="31" t="str">
        <f t="shared" si="52"/>
        <v>HD_REFER_MOVEIN</v>
      </c>
      <c r="Q660" s="31" t="s">
        <v>6550</v>
      </c>
      <c r="R660" s="31" t="str">
        <f t="shared" si="53"/>
        <v>CHG_DATE</v>
      </c>
      <c r="S660" s="31" t="s">
        <v>6551</v>
      </c>
      <c r="T660" s="31" t="str">
        <f t="shared" si="54"/>
        <v>수정일시</v>
      </c>
      <c r="U660" s="31" t="s">
        <v>6548</v>
      </c>
    </row>
    <row r="661" spans="1:21" x14ac:dyDescent="0.3">
      <c r="A661" s="38" t="s">
        <v>5396</v>
      </c>
      <c r="B661" s="38" t="s">
        <v>5397</v>
      </c>
      <c r="C661" s="38" t="s">
        <v>4837</v>
      </c>
      <c r="D661" s="38" t="s">
        <v>4934</v>
      </c>
      <c r="E661" s="38" t="s">
        <v>4839</v>
      </c>
      <c r="F661" s="33" t="s">
        <v>4840</v>
      </c>
      <c r="G661" s="33" t="s">
        <v>399</v>
      </c>
      <c r="H661" s="38"/>
      <c r="J661" s="31" t="s">
        <v>6546</v>
      </c>
      <c r="K661" s="31" t="str">
        <f t="shared" si="50"/>
        <v>HD_HOUS_JESE</v>
      </c>
      <c r="L661" s="31" t="s">
        <v>6547</v>
      </c>
      <c r="M661" s="31" t="str">
        <f t="shared" si="51"/>
        <v>HD_기본_재세공과금</v>
      </c>
      <c r="N661" s="31" t="s">
        <v>6548</v>
      </c>
      <c r="O661" s="31" t="s">
        <v>6549</v>
      </c>
      <c r="P661" s="31" t="str">
        <f t="shared" si="52"/>
        <v>HD_HOUS_JESE</v>
      </c>
      <c r="Q661" s="31" t="s">
        <v>6550</v>
      </c>
      <c r="R661" s="31" t="str">
        <f t="shared" si="53"/>
        <v>CUST_CODE</v>
      </c>
      <c r="S661" s="31" t="s">
        <v>6551</v>
      </c>
      <c r="T661" s="31" t="str">
        <f t="shared" si="54"/>
        <v>고객코드</v>
      </c>
      <c r="U661" s="31" t="s">
        <v>6548</v>
      </c>
    </row>
    <row r="662" spans="1:21" x14ac:dyDescent="0.3">
      <c r="J662" s="31" t="s">
        <v>6546</v>
      </c>
      <c r="K662" s="31">
        <f t="shared" si="50"/>
        <v>0</v>
      </c>
      <c r="L662" s="31" t="s">
        <v>6547</v>
      </c>
      <c r="M662" s="31">
        <f t="shared" si="51"/>
        <v>0</v>
      </c>
      <c r="N662" s="31" t="s">
        <v>6548</v>
      </c>
      <c r="O662" s="31" t="s">
        <v>6549</v>
      </c>
      <c r="P662" s="31">
        <f t="shared" si="52"/>
        <v>0</v>
      </c>
      <c r="Q662" s="31" t="s">
        <v>6550</v>
      </c>
      <c r="R662" s="31">
        <f t="shared" si="53"/>
        <v>0</v>
      </c>
      <c r="S662" s="31" t="s">
        <v>6551</v>
      </c>
      <c r="T662" s="31">
        <f t="shared" si="54"/>
        <v>0</v>
      </c>
      <c r="U662" s="31" t="s">
        <v>6548</v>
      </c>
    </row>
    <row r="663" spans="1:21" x14ac:dyDescent="0.3">
      <c r="A663" s="38" t="s">
        <v>5396</v>
      </c>
      <c r="B663" s="38" t="s">
        <v>5397</v>
      </c>
      <c r="C663" s="38" t="s">
        <v>4841</v>
      </c>
      <c r="D663" s="38" t="s">
        <v>4898</v>
      </c>
      <c r="E663" s="38" t="s">
        <v>4843</v>
      </c>
      <c r="F663" s="33" t="s">
        <v>4840</v>
      </c>
      <c r="G663" s="33" t="s">
        <v>399</v>
      </c>
      <c r="H663" s="38"/>
      <c r="J663" s="31" t="s">
        <v>6546</v>
      </c>
      <c r="K663" s="31" t="str">
        <f t="shared" si="50"/>
        <v>HD_HOUS_JESE</v>
      </c>
      <c r="L663" s="31" t="s">
        <v>6547</v>
      </c>
      <c r="M663" s="31" t="str">
        <f t="shared" si="51"/>
        <v>HD_기본_재세공과금</v>
      </c>
      <c r="N663" s="31" t="s">
        <v>6548</v>
      </c>
      <c r="O663" s="31" t="s">
        <v>6549</v>
      </c>
      <c r="P663" s="31" t="str">
        <f t="shared" si="52"/>
        <v>HD_HOUS_JESE</v>
      </c>
      <c r="Q663" s="31" t="s">
        <v>6550</v>
      </c>
      <c r="R663" s="31" t="str">
        <f t="shared" si="53"/>
        <v>SEQ</v>
      </c>
      <c r="S663" s="31" t="s">
        <v>6551</v>
      </c>
      <c r="T663" s="31" t="str">
        <f t="shared" si="54"/>
        <v>순번</v>
      </c>
      <c r="U663" s="31" t="s">
        <v>6548</v>
      </c>
    </row>
    <row r="664" spans="1:21" x14ac:dyDescent="0.3">
      <c r="A664" s="38" t="s">
        <v>5396</v>
      </c>
      <c r="B664" s="38" t="s">
        <v>5397</v>
      </c>
      <c r="C664" s="38" t="s">
        <v>4846</v>
      </c>
      <c r="D664" s="38" t="s">
        <v>4867</v>
      </c>
      <c r="E664" s="38" t="s">
        <v>4848</v>
      </c>
      <c r="F664" s="33" t="s">
        <v>399</v>
      </c>
      <c r="G664" s="33" t="s">
        <v>399</v>
      </c>
      <c r="H664" s="38"/>
      <c r="J664" s="31" t="s">
        <v>6546</v>
      </c>
      <c r="K664" s="31" t="str">
        <f t="shared" si="50"/>
        <v>HD_HOUS_JESE</v>
      </c>
      <c r="L664" s="31" t="s">
        <v>6547</v>
      </c>
      <c r="M664" s="31" t="str">
        <f t="shared" si="51"/>
        <v>HD_기본_재세공과금</v>
      </c>
      <c r="N664" s="31" t="s">
        <v>6548</v>
      </c>
      <c r="O664" s="31" t="s">
        <v>6549</v>
      </c>
      <c r="P664" s="31" t="str">
        <f t="shared" si="52"/>
        <v>HD_HOUS_JESE</v>
      </c>
      <c r="Q664" s="31" t="s">
        <v>6550</v>
      </c>
      <c r="R664" s="31" t="str">
        <f t="shared" si="53"/>
        <v>DEPT_CODE</v>
      </c>
      <c r="S664" s="31" t="s">
        <v>6551</v>
      </c>
      <c r="T664" s="31" t="str">
        <f t="shared" si="54"/>
        <v>사업코드</v>
      </c>
      <c r="U664" s="31" t="s">
        <v>6548</v>
      </c>
    </row>
    <row r="665" spans="1:21" x14ac:dyDescent="0.3">
      <c r="A665" s="38" t="s">
        <v>5396</v>
      </c>
      <c r="B665" s="38" t="s">
        <v>5397</v>
      </c>
      <c r="C665" s="38" t="s">
        <v>4849</v>
      </c>
      <c r="D665" s="38" t="s">
        <v>4850</v>
      </c>
      <c r="E665" s="38" t="s">
        <v>4851</v>
      </c>
      <c r="F665" s="33" t="s">
        <v>399</v>
      </c>
      <c r="G665" s="33" t="s">
        <v>399</v>
      </c>
      <c r="H665" s="38" t="s">
        <v>5005</v>
      </c>
      <c r="J665" s="31" t="s">
        <v>6546</v>
      </c>
      <c r="K665" s="31" t="str">
        <f t="shared" si="50"/>
        <v>HD_HOUS_JESE</v>
      </c>
      <c r="L665" s="31" t="s">
        <v>6547</v>
      </c>
      <c r="M665" s="31" t="str">
        <f t="shared" si="51"/>
        <v>HD_기본_재세공과금</v>
      </c>
      <c r="N665" s="31" t="s">
        <v>6548</v>
      </c>
      <c r="O665" s="31" t="s">
        <v>6549</v>
      </c>
      <c r="P665" s="31" t="str">
        <f t="shared" si="52"/>
        <v>HD_HOUS_JESE</v>
      </c>
      <c r="Q665" s="31" t="s">
        <v>6550</v>
      </c>
      <c r="R665" s="31" t="str">
        <f t="shared" si="53"/>
        <v>HOUSETAG</v>
      </c>
      <c r="S665" s="31" t="s">
        <v>6551</v>
      </c>
      <c r="T665" s="31" t="str">
        <f t="shared" si="54"/>
        <v>분양구분</v>
      </c>
      <c r="U665" s="31" t="s">
        <v>6548</v>
      </c>
    </row>
    <row r="666" spans="1:21" x14ac:dyDescent="0.3">
      <c r="A666" s="38" t="s">
        <v>5396</v>
      </c>
      <c r="B666" s="38" t="s">
        <v>5397</v>
      </c>
      <c r="C666" s="38" t="s">
        <v>5398</v>
      </c>
      <c r="D666" s="38" t="s">
        <v>5399</v>
      </c>
      <c r="E666" s="38" t="s">
        <v>4839</v>
      </c>
      <c r="F666" s="33" t="s">
        <v>399</v>
      </c>
      <c r="G666" s="33" t="s">
        <v>399</v>
      </c>
      <c r="H666" s="38"/>
      <c r="J666" s="31" t="s">
        <v>6546</v>
      </c>
      <c r="K666" s="31" t="str">
        <f t="shared" si="50"/>
        <v>HD_HOUS_JESE</v>
      </c>
      <c r="L666" s="31" t="s">
        <v>6547</v>
      </c>
      <c r="M666" s="31" t="str">
        <f t="shared" si="51"/>
        <v>HD_기본_재세공과금</v>
      </c>
      <c r="N666" s="31" t="s">
        <v>6548</v>
      </c>
      <c r="O666" s="31" t="s">
        <v>6549</v>
      </c>
      <c r="P666" s="31" t="str">
        <f t="shared" si="52"/>
        <v>HD_HOUS_JESE</v>
      </c>
      <c r="Q666" s="31" t="s">
        <v>6550</v>
      </c>
      <c r="R666" s="31" t="str">
        <f t="shared" si="53"/>
        <v>DEPOSIT1</v>
      </c>
      <c r="S666" s="31" t="s">
        <v>6551</v>
      </c>
      <c r="T666" s="31" t="str">
        <f t="shared" si="54"/>
        <v>재산세_계좌</v>
      </c>
      <c r="U666" s="31" t="s">
        <v>6548</v>
      </c>
    </row>
    <row r="667" spans="1:21" x14ac:dyDescent="0.3">
      <c r="A667" s="38" t="s">
        <v>5396</v>
      </c>
      <c r="B667" s="38" t="s">
        <v>5397</v>
      </c>
      <c r="C667" s="38" t="s">
        <v>5400</v>
      </c>
      <c r="D667" s="38" t="s">
        <v>5401</v>
      </c>
      <c r="E667" s="38" t="s">
        <v>4881</v>
      </c>
      <c r="F667" s="33" t="s">
        <v>399</v>
      </c>
      <c r="G667" s="33" t="s">
        <v>399</v>
      </c>
      <c r="H667" s="38"/>
      <c r="J667" s="31" t="s">
        <v>6546</v>
      </c>
      <c r="K667" s="31" t="str">
        <f t="shared" si="50"/>
        <v>HD_HOUS_JESE</v>
      </c>
      <c r="L667" s="31" t="s">
        <v>6547</v>
      </c>
      <c r="M667" s="31" t="str">
        <f t="shared" si="51"/>
        <v>HD_기본_재세공과금</v>
      </c>
      <c r="N667" s="31" t="s">
        <v>6548</v>
      </c>
      <c r="O667" s="31" t="s">
        <v>6549</v>
      </c>
      <c r="P667" s="31" t="str">
        <f t="shared" si="52"/>
        <v>HD_HOUS_JESE</v>
      </c>
      <c r="Q667" s="31" t="s">
        <v>6550</v>
      </c>
      <c r="R667" s="31" t="str">
        <f t="shared" si="53"/>
        <v>INDATE1</v>
      </c>
      <c r="S667" s="31" t="s">
        <v>6551</v>
      </c>
      <c r="T667" s="31" t="str">
        <f t="shared" si="54"/>
        <v>재산세_입금일</v>
      </c>
      <c r="U667" s="31" t="s">
        <v>6548</v>
      </c>
    </row>
    <row r="668" spans="1:21" x14ac:dyDescent="0.3">
      <c r="A668" s="38" t="s">
        <v>5396</v>
      </c>
      <c r="B668" s="38" t="s">
        <v>5397</v>
      </c>
      <c r="C668" s="38" t="s">
        <v>5402</v>
      </c>
      <c r="D668" s="38" t="s">
        <v>5403</v>
      </c>
      <c r="E668" s="38" t="s">
        <v>4884</v>
      </c>
      <c r="F668" s="33" t="s">
        <v>399</v>
      </c>
      <c r="G668" s="33" t="s">
        <v>399</v>
      </c>
      <c r="H668" s="38"/>
      <c r="J668" s="31" t="s">
        <v>6546</v>
      </c>
      <c r="K668" s="31" t="str">
        <f t="shared" si="50"/>
        <v>HD_HOUS_JESE</v>
      </c>
      <c r="L668" s="31" t="s">
        <v>6547</v>
      </c>
      <c r="M668" s="31" t="str">
        <f t="shared" si="51"/>
        <v>HD_기본_재세공과금</v>
      </c>
      <c r="N668" s="31" t="s">
        <v>6548</v>
      </c>
      <c r="O668" s="31" t="s">
        <v>6549</v>
      </c>
      <c r="P668" s="31" t="str">
        <f t="shared" si="52"/>
        <v>HD_HOUS_JESE</v>
      </c>
      <c r="Q668" s="31" t="s">
        <v>6550</v>
      </c>
      <c r="R668" s="31" t="str">
        <f t="shared" si="53"/>
        <v>INAMT1</v>
      </c>
      <c r="S668" s="31" t="s">
        <v>6551</v>
      </c>
      <c r="T668" s="31" t="str">
        <f t="shared" si="54"/>
        <v>재산세_입금액</v>
      </c>
      <c r="U668" s="31" t="s">
        <v>6548</v>
      </c>
    </row>
    <row r="669" spans="1:21" x14ac:dyDescent="0.3">
      <c r="A669" s="38" t="s">
        <v>5396</v>
      </c>
      <c r="B669" s="38" t="s">
        <v>5397</v>
      </c>
      <c r="C669" s="38" t="s">
        <v>5404</v>
      </c>
      <c r="D669" s="38" t="s">
        <v>5405</v>
      </c>
      <c r="E669" s="38" t="s">
        <v>4839</v>
      </c>
      <c r="F669" s="33" t="s">
        <v>399</v>
      </c>
      <c r="G669" s="33" t="s">
        <v>399</v>
      </c>
      <c r="H669" s="38"/>
      <c r="J669" s="31" t="s">
        <v>6546</v>
      </c>
      <c r="K669" s="31" t="str">
        <f t="shared" si="50"/>
        <v>HD_HOUS_JESE</v>
      </c>
      <c r="L669" s="31" t="s">
        <v>6547</v>
      </c>
      <c r="M669" s="31" t="str">
        <f t="shared" si="51"/>
        <v>HD_기본_재세공과금</v>
      </c>
      <c r="N669" s="31" t="s">
        <v>6548</v>
      </c>
      <c r="O669" s="31" t="s">
        <v>6549</v>
      </c>
      <c r="P669" s="31" t="str">
        <f t="shared" si="52"/>
        <v>HD_HOUS_JESE</v>
      </c>
      <c r="Q669" s="31" t="s">
        <v>6550</v>
      </c>
      <c r="R669" s="31" t="str">
        <f t="shared" si="53"/>
        <v>DEPOSIT2</v>
      </c>
      <c r="S669" s="31" t="s">
        <v>6551</v>
      </c>
      <c r="T669" s="31" t="str">
        <f t="shared" si="54"/>
        <v>기간이자_계좌</v>
      </c>
      <c r="U669" s="31" t="s">
        <v>6548</v>
      </c>
    </row>
    <row r="670" spans="1:21" x14ac:dyDescent="0.3">
      <c r="A670" s="38" t="s">
        <v>5396</v>
      </c>
      <c r="B670" s="38" t="s">
        <v>5397</v>
      </c>
      <c r="C670" s="38" t="s">
        <v>5406</v>
      </c>
      <c r="D670" s="38" t="s">
        <v>5407</v>
      </c>
      <c r="E670" s="38" t="s">
        <v>4881</v>
      </c>
      <c r="F670" s="33" t="s">
        <v>399</v>
      </c>
      <c r="G670" s="33" t="s">
        <v>399</v>
      </c>
      <c r="H670" s="38"/>
      <c r="J670" s="31" t="s">
        <v>6546</v>
      </c>
      <c r="K670" s="31" t="str">
        <f t="shared" si="50"/>
        <v>HD_HOUS_JESE</v>
      </c>
      <c r="L670" s="31" t="s">
        <v>6547</v>
      </c>
      <c r="M670" s="31" t="str">
        <f t="shared" si="51"/>
        <v>HD_기본_재세공과금</v>
      </c>
      <c r="N670" s="31" t="s">
        <v>6548</v>
      </c>
      <c r="O670" s="31" t="s">
        <v>6549</v>
      </c>
      <c r="P670" s="31" t="str">
        <f t="shared" si="52"/>
        <v>HD_HOUS_JESE</v>
      </c>
      <c r="Q670" s="31" t="s">
        <v>6550</v>
      </c>
      <c r="R670" s="31" t="str">
        <f t="shared" si="53"/>
        <v>INDATE2</v>
      </c>
      <c r="S670" s="31" t="s">
        <v>6551</v>
      </c>
      <c r="T670" s="31" t="str">
        <f t="shared" si="54"/>
        <v>기간이자_입금일</v>
      </c>
      <c r="U670" s="31" t="s">
        <v>6548</v>
      </c>
    </row>
    <row r="671" spans="1:21" x14ac:dyDescent="0.3">
      <c r="A671" s="38" t="s">
        <v>5396</v>
      </c>
      <c r="B671" s="38" t="s">
        <v>5397</v>
      </c>
      <c r="C671" s="38" t="s">
        <v>5408</v>
      </c>
      <c r="D671" s="38" t="s">
        <v>5409</v>
      </c>
      <c r="E671" s="38" t="s">
        <v>4884</v>
      </c>
      <c r="F671" s="33" t="s">
        <v>399</v>
      </c>
      <c r="G671" s="33" t="s">
        <v>399</v>
      </c>
      <c r="H671" s="38"/>
      <c r="J671" s="31" t="s">
        <v>6546</v>
      </c>
      <c r="K671" s="31" t="str">
        <f t="shared" si="50"/>
        <v>HD_HOUS_JESE</v>
      </c>
      <c r="L671" s="31" t="s">
        <v>6547</v>
      </c>
      <c r="M671" s="31" t="str">
        <f t="shared" si="51"/>
        <v>HD_기본_재세공과금</v>
      </c>
      <c r="N671" s="31" t="s">
        <v>6548</v>
      </c>
      <c r="O671" s="31" t="s">
        <v>6549</v>
      </c>
      <c r="P671" s="31" t="str">
        <f t="shared" si="52"/>
        <v>HD_HOUS_JESE</v>
      </c>
      <c r="Q671" s="31" t="s">
        <v>6550</v>
      </c>
      <c r="R671" s="31" t="str">
        <f t="shared" si="53"/>
        <v>INAMT2</v>
      </c>
      <c r="S671" s="31" t="s">
        <v>6551</v>
      </c>
      <c r="T671" s="31" t="str">
        <f t="shared" si="54"/>
        <v>기간이자_입금액</v>
      </c>
      <c r="U671" s="31" t="s">
        <v>6548</v>
      </c>
    </row>
    <row r="672" spans="1:21" x14ac:dyDescent="0.3">
      <c r="A672" s="38" t="s">
        <v>5396</v>
      </c>
      <c r="B672" s="38" t="s">
        <v>5397</v>
      </c>
      <c r="C672" s="38" t="s">
        <v>5410</v>
      </c>
      <c r="D672" s="38" t="s">
        <v>5411</v>
      </c>
      <c r="E672" s="38" t="s">
        <v>4839</v>
      </c>
      <c r="F672" s="33" t="s">
        <v>399</v>
      </c>
      <c r="G672" s="33" t="s">
        <v>399</v>
      </c>
      <c r="H672" s="38"/>
      <c r="J672" s="31" t="s">
        <v>6546</v>
      </c>
      <c r="K672" s="31" t="str">
        <f t="shared" si="50"/>
        <v>HD_HOUS_JESE</v>
      </c>
      <c r="L672" s="31" t="s">
        <v>6547</v>
      </c>
      <c r="M672" s="31" t="str">
        <f t="shared" si="51"/>
        <v>HD_기본_재세공과금</v>
      </c>
      <c r="N672" s="31" t="s">
        <v>6548</v>
      </c>
      <c r="O672" s="31" t="s">
        <v>6549</v>
      </c>
      <c r="P672" s="31" t="str">
        <f t="shared" si="52"/>
        <v>HD_HOUS_JESE</v>
      </c>
      <c r="Q672" s="31" t="s">
        <v>6550</v>
      </c>
      <c r="R672" s="31" t="str">
        <f t="shared" si="53"/>
        <v>DEPOSIT3</v>
      </c>
      <c r="S672" s="31" t="s">
        <v>6551</v>
      </c>
      <c r="T672" s="31" t="str">
        <f t="shared" si="54"/>
        <v>관리비_계좌</v>
      </c>
      <c r="U672" s="31" t="s">
        <v>6548</v>
      </c>
    </row>
    <row r="673" spans="1:21" x14ac:dyDescent="0.3">
      <c r="A673" s="38" t="s">
        <v>5396</v>
      </c>
      <c r="B673" s="38" t="s">
        <v>5397</v>
      </c>
      <c r="C673" s="38" t="s">
        <v>5412</v>
      </c>
      <c r="D673" s="38" t="s">
        <v>5413</v>
      </c>
      <c r="E673" s="38" t="s">
        <v>4881</v>
      </c>
      <c r="F673" s="33" t="s">
        <v>399</v>
      </c>
      <c r="G673" s="33" t="s">
        <v>399</v>
      </c>
      <c r="H673" s="38"/>
      <c r="J673" s="31" t="s">
        <v>6546</v>
      </c>
      <c r="K673" s="31" t="str">
        <f t="shared" si="50"/>
        <v>HD_HOUS_JESE</v>
      </c>
      <c r="L673" s="31" t="s">
        <v>6547</v>
      </c>
      <c r="M673" s="31" t="str">
        <f t="shared" si="51"/>
        <v>HD_기본_재세공과금</v>
      </c>
      <c r="N673" s="31" t="s">
        <v>6548</v>
      </c>
      <c r="O673" s="31" t="s">
        <v>6549</v>
      </c>
      <c r="P673" s="31" t="str">
        <f t="shared" si="52"/>
        <v>HD_HOUS_JESE</v>
      </c>
      <c r="Q673" s="31" t="s">
        <v>6550</v>
      </c>
      <c r="R673" s="31" t="str">
        <f t="shared" si="53"/>
        <v>INDATE3</v>
      </c>
      <c r="S673" s="31" t="s">
        <v>6551</v>
      </c>
      <c r="T673" s="31" t="str">
        <f t="shared" si="54"/>
        <v>관리비_입금일</v>
      </c>
      <c r="U673" s="31" t="s">
        <v>6548</v>
      </c>
    </row>
    <row r="674" spans="1:21" x14ac:dyDescent="0.3">
      <c r="A674" s="38" t="s">
        <v>5396</v>
      </c>
      <c r="B674" s="38" t="s">
        <v>5397</v>
      </c>
      <c r="C674" s="38" t="s">
        <v>5414</v>
      </c>
      <c r="D674" s="38" t="s">
        <v>5415</v>
      </c>
      <c r="E674" s="38" t="s">
        <v>4884</v>
      </c>
      <c r="F674" s="33" t="s">
        <v>399</v>
      </c>
      <c r="G674" s="33" t="s">
        <v>399</v>
      </c>
      <c r="H674" s="38"/>
      <c r="J674" s="31" t="s">
        <v>6546</v>
      </c>
      <c r="K674" s="31" t="str">
        <f t="shared" si="50"/>
        <v>HD_HOUS_JESE</v>
      </c>
      <c r="L674" s="31" t="s">
        <v>6547</v>
      </c>
      <c r="M674" s="31" t="str">
        <f t="shared" si="51"/>
        <v>HD_기본_재세공과금</v>
      </c>
      <c r="N674" s="31" t="s">
        <v>6548</v>
      </c>
      <c r="O674" s="31" t="s">
        <v>6549</v>
      </c>
      <c r="P674" s="31" t="str">
        <f t="shared" si="52"/>
        <v>HD_HOUS_JESE</v>
      </c>
      <c r="Q674" s="31" t="s">
        <v>6550</v>
      </c>
      <c r="R674" s="31" t="str">
        <f t="shared" si="53"/>
        <v>INAMT3</v>
      </c>
      <c r="S674" s="31" t="s">
        <v>6551</v>
      </c>
      <c r="T674" s="31" t="str">
        <f t="shared" si="54"/>
        <v>관리비_입금액</v>
      </c>
      <c r="U674" s="31" t="s">
        <v>6548</v>
      </c>
    </row>
    <row r="675" spans="1:21" x14ac:dyDescent="0.3">
      <c r="A675" s="38" t="s">
        <v>5396</v>
      </c>
      <c r="B675" s="38" t="s">
        <v>5397</v>
      </c>
      <c r="C675" s="38" t="s">
        <v>5416</v>
      </c>
      <c r="D675" s="38" t="s">
        <v>5417</v>
      </c>
      <c r="E675" s="38" t="s">
        <v>4881</v>
      </c>
      <c r="F675" s="33" t="s">
        <v>399</v>
      </c>
      <c r="G675" s="33" t="s">
        <v>399</v>
      </c>
      <c r="H675" s="38"/>
      <c r="J675" s="31" t="s">
        <v>6546</v>
      </c>
      <c r="K675" s="31" t="str">
        <f t="shared" si="50"/>
        <v>HD_HOUS_JESE</v>
      </c>
      <c r="L675" s="31" t="s">
        <v>6547</v>
      </c>
      <c r="M675" s="31" t="str">
        <f t="shared" si="51"/>
        <v>HD_기본_재세공과금</v>
      </c>
      <c r="N675" s="31" t="s">
        <v>6548</v>
      </c>
      <c r="O675" s="31" t="s">
        <v>6549</v>
      </c>
      <c r="P675" s="31" t="str">
        <f t="shared" si="52"/>
        <v>HD_HOUS_JESE</v>
      </c>
      <c r="Q675" s="31" t="s">
        <v>6550</v>
      </c>
      <c r="R675" s="31" t="str">
        <f t="shared" si="53"/>
        <v>JUNGSAN_BDATE</v>
      </c>
      <c r="S675" s="31" t="s">
        <v>6551</v>
      </c>
      <c r="T675" s="31" t="str">
        <f t="shared" si="54"/>
        <v>정산서_발급일</v>
      </c>
      <c r="U675" s="31" t="s">
        <v>6548</v>
      </c>
    </row>
    <row r="676" spans="1:21" x14ac:dyDescent="0.3">
      <c r="A676" s="38" t="s">
        <v>5396</v>
      </c>
      <c r="B676" s="38" t="s">
        <v>5397</v>
      </c>
      <c r="C676" s="38" t="s">
        <v>5418</v>
      </c>
      <c r="D676" s="38" t="s">
        <v>5419</v>
      </c>
      <c r="E676" s="38" t="s">
        <v>4881</v>
      </c>
      <c r="F676" s="33" t="s">
        <v>399</v>
      </c>
      <c r="G676" s="33" t="s">
        <v>399</v>
      </c>
      <c r="H676" s="38"/>
      <c r="J676" s="31" t="s">
        <v>6546</v>
      </c>
      <c r="K676" s="31" t="str">
        <f t="shared" si="50"/>
        <v>HD_HOUS_JESE</v>
      </c>
      <c r="L676" s="31" t="s">
        <v>6547</v>
      </c>
      <c r="M676" s="31" t="str">
        <f t="shared" si="51"/>
        <v>HD_기본_재세공과금</v>
      </c>
      <c r="N676" s="31" t="s">
        <v>6548</v>
      </c>
      <c r="O676" s="31" t="s">
        <v>6549</v>
      </c>
      <c r="P676" s="31" t="str">
        <f t="shared" si="52"/>
        <v>HD_HOUS_JESE</v>
      </c>
      <c r="Q676" s="31" t="s">
        <v>6550</v>
      </c>
      <c r="R676" s="31" t="str">
        <f t="shared" si="53"/>
        <v>JUNGSAN_SDATE</v>
      </c>
      <c r="S676" s="31" t="s">
        <v>6551</v>
      </c>
      <c r="T676" s="31" t="str">
        <f t="shared" si="54"/>
        <v>정산서_수령일</v>
      </c>
      <c r="U676" s="31" t="s">
        <v>6548</v>
      </c>
    </row>
    <row r="677" spans="1:21" x14ac:dyDescent="0.3">
      <c r="A677" s="38" t="s">
        <v>5396</v>
      </c>
      <c r="B677" s="38" t="s">
        <v>5397</v>
      </c>
      <c r="C677" s="38" t="s">
        <v>5420</v>
      </c>
      <c r="D677" s="38" t="s">
        <v>5421</v>
      </c>
      <c r="E677" s="38" t="s">
        <v>4881</v>
      </c>
      <c r="F677" s="33" t="s">
        <v>399</v>
      </c>
      <c r="G677" s="33" t="s">
        <v>399</v>
      </c>
      <c r="H677" s="38"/>
      <c r="J677" s="31" t="s">
        <v>6546</v>
      </c>
      <c r="K677" s="31" t="str">
        <f t="shared" si="50"/>
        <v>HD_HOUS_JESE</v>
      </c>
      <c r="L677" s="31" t="s">
        <v>6547</v>
      </c>
      <c r="M677" s="31" t="str">
        <f t="shared" si="51"/>
        <v>HD_기본_재세공과금</v>
      </c>
      <c r="N677" s="31" t="s">
        <v>6548</v>
      </c>
      <c r="O677" s="31" t="s">
        <v>6549</v>
      </c>
      <c r="P677" s="31" t="str">
        <f t="shared" si="52"/>
        <v>HD_HOUS_JESE</v>
      </c>
      <c r="Q677" s="31" t="s">
        <v>6550</v>
      </c>
      <c r="R677" s="31" t="str">
        <f t="shared" si="53"/>
        <v>SISUL_BDATE</v>
      </c>
      <c r="S677" s="31" t="s">
        <v>6551</v>
      </c>
      <c r="T677" s="31" t="str">
        <f t="shared" si="54"/>
        <v>시설물인수증_발급일</v>
      </c>
      <c r="U677" s="31" t="s">
        <v>6548</v>
      </c>
    </row>
    <row r="678" spans="1:21" x14ac:dyDescent="0.3">
      <c r="A678" s="38" t="s">
        <v>5396</v>
      </c>
      <c r="B678" s="38" t="s">
        <v>5397</v>
      </c>
      <c r="C678" s="38" t="s">
        <v>5422</v>
      </c>
      <c r="D678" s="38" t="s">
        <v>5423</v>
      </c>
      <c r="E678" s="38" t="s">
        <v>4881</v>
      </c>
      <c r="F678" s="33" t="s">
        <v>399</v>
      </c>
      <c r="G678" s="33" t="s">
        <v>399</v>
      </c>
      <c r="H678" s="38"/>
      <c r="J678" s="31" t="s">
        <v>6546</v>
      </c>
      <c r="K678" s="31" t="str">
        <f t="shared" ref="K678:K739" si="55">A678</f>
        <v>HD_HOUS_JESE</v>
      </c>
      <c r="L678" s="31" t="s">
        <v>6547</v>
      </c>
      <c r="M678" s="31" t="str">
        <f t="shared" ref="M678:M739" si="56">B678</f>
        <v>HD_기본_재세공과금</v>
      </c>
      <c r="N678" s="31" t="s">
        <v>6548</v>
      </c>
      <c r="O678" s="31" t="s">
        <v>6549</v>
      </c>
      <c r="P678" s="31" t="str">
        <f t="shared" ref="P678:P739" si="57">A678</f>
        <v>HD_HOUS_JESE</v>
      </c>
      <c r="Q678" s="31" t="s">
        <v>6550</v>
      </c>
      <c r="R678" s="31" t="str">
        <f t="shared" ref="R678:R739" si="58">C678</f>
        <v>SISUL_SDATE</v>
      </c>
      <c r="S678" s="31" t="s">
        <v>6551</v>
      </c>
      <c r="T678" s="31" t="str">
        <f t="shared" ref="T678:T739" si="59">D678</f>
        <v>시설물인수증_수령일</v>
      </c>
      <c r="U678" s="31" t="s">
        <v>6548</v>
      </c>
    </row>
    <row r="679" spans="1:21" x14ac:dyDescent="0.3">
      <c r="A679" s="38" t="s">
        <v>5396</v>
      </c>
      <c r="B679" s="38" t="s">
        <v>5397</v>
      </c>
      <c r="C679" s="38" t="s">
        <v>5424</v>
      </c>
      <c r="D679" s="38" t="s">
        <v>5425</v>
      </c>
      <c r="E679" s="38" t="s">
        <v>4881</v>
      </c>
      <c r="F679" s="33" t="s">
        <v>399</v>
      </c>
      <c r="G679" s="33" t="s">
        <v>399</v>
      </c>
      <c r="H679" s="38"/>
      <c r="J679" s="31" t="s">
        <v>6546</v>
      </c>
      <c r="K679" s="31" t="str">
        <f t="shared" si="55"/>
        <v>HD_HOUS_JESE</v>
      </c>
      <c r="L679" s="31" t="s">
        <v>6547</v>
      </c>
      <c r="M679" s="31" t="str">
        <f t="shared" si="56"/>
        <v>HD_기본_재세공과금</v>
      </c>
      <c r="N679" s="31" t="s">
        <v>6548</v>
      </c>
      <c r="O679" s="31" t="s">
        <v>6549</v>
      </c>
      <c r="P679" s="31" t="str">
        <f t="shared" si="57"/>
        <v>HD_HOUS_JESE</v>
      </c>
      <c r="Q679" s="31" t="s">
        <v>6550</v>
      </c>
      <c r="R679" s="31" t="str">
        <f t="shared" si="58"/>
        <v>DUNG_BDATE</v>
      </c>
      <c r="S679" s="31" t="s">
        <v>6551</v>
      </c>
      <c r="T679" s="31" t="str">
        <f t="shared" si="59"/>
        <v>등기이전일_건물</v>
      </c>
      <c r="U679" s="31" t="s">
        <v>6548</v>
      </c>
    </row>
    <row r="680" spans="1:21" x14ac:dyDescent="0.3">
      <c r="A680" s="38" t="s">
        <v>5396</v>
      </c>
      <c r="B680" s="38" t="s">
        <v>5397</v>
      </c>
      <c r="C680" s="38" t="s">
        <v>5426</v>
      </c>
      <c r="D680" s="38" t="s">
        <v>5427</v>
      </c>
      <c r="E680" s="38" t="s">
        <v>4881</v>
      </c>
      <c r="F680" s="33" t="s">
        <v>399</v>
      </c>
      <c r="G680" s="33" t="s">
        <v>399</v>
      </c>
      <c r="H680" s="38"/>
      <c r="J680" s="31" t="s">
        <v>6546</v>
      </c>
      <c r="K680" s="31" t="str">
        <f t="shared" si="55"/>
        <v>HD_HOUS_JESE</v>
      </c>
      <c r="L680" s="31" t="s">
        <v>6547</v>
      </c>
      <c r="M680" s="31" t="str">
        <f t="shared" si="56"/>
        <v>HD_기본_재세공과금</v>
      </c>
      <c r="N680" s="31" t="s">
        <v>6548</v>
      </c>
      <c r="O680" s="31" t="s">
        <v>6549</v>
      </c>
      <c r="P680" s="31" t="str">
        <f t="shared" si="57"/>
        <v>HD_HOUS_JESE</v>
      </c>
      <c r="Q680" s="31" t="s">
        <v>6550</v>
      </c>
      <c r="R680" s="31" t="str">
        <f t="shared" si="58"/>
        <v>DUNG_SDATE</v>
      </c>
      <c r="S680" s="31" t="s">
        <v>6551</v>
      </c>
      <c r="T680" s="31" t="str">
        <f t="shared" si="59"/>
        <v>등기이전일_토지</v>
      </c>
      <c r="U680" s="31" t="s">
        <v>6548</v>
      </c>
    </row>
    <row r="681" spans="1:21" x14ac:dyDescent="0.3">
      <c r="A681" s="38" t="s">
        <v>5396</v>
      </c>
      <c r="B681" s="38" t="s">
        <v>5397</v>
      </c>
      <c r="C681" s="38" t="s">
        <v>5428</v>
      </c>
      <c r="D681" s="38" t="s">
        <v>5429</v>
      </c>
      <c r="E681" s="38" t="s">
        <v>4881</v>
      </c>
      <c r="F681" s="33" t="s">
        <v>399</v>
      </c>
      <c r="G681" s="33" t="s">
        <v>399</v>
      </c>
      <c r="H681" s="38"/>
      <c r="J681" s="31" t="s">
        <v>6546</v>
      </c>
      <c r="K681" s="31" t="str">
        <f t="shared" si="55"/>
        <v>HD_HOUS_JESE</v>
      </c>
      <c r="L681" s="31" t="s">
        <v>6547</v>
      </c>
      <c r="M681" s="31" t="str">
        <f t="shared" si="56"/>
        <v>HD_기본_재세공과금</v>
      </c>
      <c r="N681" s="31" t="s">
        <v>6548</v>
      </c>
      <c r="O681" s="31" t="s">
        <v>6549</v>
      </c>
      <c r="P681" s="31" t="str">
        <f t="shared" si="57"/>
        <v>HD_HOUS_JESE</v>
      </c>
      <c r="Q681" s="31" t="s">
        <v>6550</v>
      </c>
      <c r="R681" s="31" t="str">
        <f t="shared" si="58"/>
        <v>BO_BDATE</v>
      </c>
      <c r="S681" s="31" t="s">
        <v>6551</v>
      </c>
      <c r="T681" s="31" t="str">
        <f t="shared" si="59"/>
        <v>보존등기일_건물</v>
      </c>
      <c r="U681" s="31" t="s">
        <v>6548</v>
      </c>
    </row>
    <row r="682" spans="1:21" x14ac:dyDescent="0.3">
      <c r="A682" s="38" t="s">
        <v>5396</v>
      </c>
      <c r="B682" s="38" t="s">
        <v>5397</v>
      </c>
      <c r="C682" s="38" t="s">
        <v>5430</v>
      </c>
      <c r="D682" s="38" t="s">
        <v>5431</v>
      </c>
      <c r="E682" s="38" t="s">
        <v>4881</v>
      </c>
      <c r="F682" s="33" t="s">
        <v>399</v>
      </c>
      <c r="G682" s="33" t="s">
        <v>399</v>
      </c>
      <c r="H682" s="38"/>
      <c r="J682" s="31" t="s">
        <v>6546</v>
      </c>
      <c r="K682" s="31" t="str">
        <f t="shared" si="55"/>
        <v>HD_HOUS_JESE</v>
      </c>
      <c r="L682" s="31" t="s">
        <v>6547</v>
      </c>
      <c r="M682" s="31" t="str">
        <f t="shared" si="56"/>
        <v>HD_기본_재세공과금</v>
      </c>
      <c r="N682" s="31" t="s">
        <v>6548</v>
      </c>
      <c r="O682" s="31" t="s">
        <v>6549</v>
      </c>
      <c r="P682" s="31" t="str">
        <f t="shared" si="57"/>
        <v>HD_HOUS_JESE</v>
      </c>
      <c r="Q682" s="31" t="s">
        <v>6550</v>
      </c>
      <c r="R682" s="31" t="str">
        <f t="shared" si="58"/>
        <v>BO_SDATE</v>
      </c>
      <c r="S682" s="31" t="s">
        <v>6551</v>
      </c>
      <c r="T682" s="31" t="str">
        <f t="shared" si="59"/>
        <v>보존등기일_토지</v>
      </c>
      <c r="U682" s="31" t="s">
        <v>6548</v>
      </c>
    </row>
    <row r="683" spans="1:21" x14ac:dyDescent="0.3">
      <c r="A683" s="38" t="s">
        <v>5396</v>
      </c>
      <c r="B683" s="38" t="s">
        <v>5397</v>
      </c>
      <c r="C683" s="38" t="s">
        <v>5432</v>
      </c>
      <c r="D683" s="38" t="s">
        <v>5433</v>
      </c>
      <c r="E683" s="38" t="s">
        <v>4985</v>
      </c>
      <c r="F683" s="33" t="s">
        <v>399</v>
      </c>
      <c r="G683" s="33" t="s">
        <v>399</v>
      </c>
      <c r="H683" s="38"/>
      <c r="J683" s="31" t="s">
        <v>6546</v>
      </c>
      <c r="K683" s="31" t="str">
        <f t="shared" si="55"/>
        <v>HD_HOUS_JESE</v>
      </c>
      <c r="L683" s="31" t="s">
        <v>6547</v>
      </c>
      <c r="M683" s="31" t="str">
        <f t="shared" si="56"/>
        <v>HD_기본_재세공과금</v>
      </c>
      <c r="N683" s="31" t="s">
        <v>6548</v>
      </c>
      <c r="O683" s="31" t="s">
        <v>6549</v>
      </c>
      <c r="P683" s="31" t="str">
        <f t="shared" si="57"/>
        <v>HD_HOUS_JESE</v>
      </c>
      <c r="Q683" s="31" t="s">
        <v>6550</v>
      </c>
      <c r="R683" s="31" t="str">
        <f t="shared" si="58"/>
        <v>BUBMU_BUILD</v>
      </c>
      <c r="S683" s="31" t="s">
        <v>6551</v>
      </c>
      <c r="T683" s="31" t="str">
        <f t="shared" si="59"/>
        <v>법무사_건물</v>
      </c>
      <c r="U683" s="31" t="s">
        <v>6548</v>
      </c>
    </row>
    <row r="684" spans="1:21" x14ac:dyDescent="0.3">
      <c r="A684" s="38" t="s">
        <v>5396</v>
      </c>
      <c r="B684" s="38" t="s">
        <v>5397</v>
      </c>
      <c r="C684" s="38" t="s">
        <v>5434</v>
      </c>
      <c r="D684" s="38" t="s">
        <v>5435</v>
      </c>
      <c r="E684" s="38" t="s">
        <v>4985</v>
      </c>
      <c r="F684" s="33" t="s">
        <v>399</v>
      </c>
      <c r="G684" s="33" t="s">
        <v>399</v>
      </c>
      <c r="H684" s="38"/>
      <c r="J684" s="31" t="s">
        <v>6546</v>
      </c>
      <c r="K684" s="31" t="str">
        <f t="shared" si="55"/>
        <v>HD_HOUS_JESE</v>
      </c>
      <c r="L684" s="31" t="s">
        <v>6547</v>
      </c>
      <c r="M684" s="31" t="str">
        <f t="shared" si="56"/>
        <v>HD_기본_재세공과금</v>
      </c>
      <c r="N684" s="31" t="s">
        <v>6548</v>
      </c>
      <c r="O684" s="31" t="s">
        <v>6549</v>
      </c>
      <c r="P684" s="31" t="str">
        <f t="shared" si="57"/>
        <v>HD_HOUS_JESE</v>
      </c>
      <c r="Q684" s="31" t="s">
        <v>6550</v>
      </c>
      <c r="R684" s="31" t="str">
        <f t="shared" si="58"/>
        <v>BUBMU_LAND</v>
      </c>
      <c r="S684" s="31" t="s">
        <v>6551</v>
      </c>
      <c r="T684" s="31" t="str">
        <f t="shared" si="59"/>
        <v>법무사_토지</v>
      </c>
      <c r="U684" s="31" t="s">
        <v>6548</v>
      </c>
    </row>
    <row r="685" spans="1:21" x14ac:dyDescent="0.3">
      <c r="A685" s="38" t="s">
        <v>5396</v>
      </c>
      <c r="B685" s="38" t="s">
        <v>5397</v>
      </c>
      <c r="C685" s="38" t="s">
        <v>5436</v>
      </c>
      <c r="D685" s="38" t="s">
        <v>5437</v>
      </c>
      <c r="E685" s="38" t="s">
        <v>4881</v>
      </c>
      <c r="F685" s="33" t="s">
        <v>399</v>
      </c>
      <c r="G685" s="33" t="s">
        <v>399</v>
      </c>
      <c r="H685" s="38"/>
      <c r="J685" s="31" t="s">
        <v>6546</v>
      </c>
      <c r="K685" s="31" t="str">
        <f t="shared" si="55"/>
        <v>HD_HOUS_JESE</v>
      </c>
      <c r="L685" s="31" t="s">
        <v>6547</v>
      </c>
      <c r="M685" s="31" t="str">
        <f t="shared" si="56"/>
        <v>HD_기본_재세공과금</v>
      </c>
      <c r="N685" s="31" t="s">
        <v>6548</v>
      </c>
      <c r="O685" s="31" t="s">
        <v>6549</v>
      </c>
      <c r="P685" s="31" t="str">
        <f t="shared" si="57"/>
        <v>HD_HOUS_JESE</v>
      </c>
      <c r="Q685" s="31" t="s">
        <v>6550</v>
      </c>
      <c r="R685" s="31" t="str">
        <f t="shared" si="58"/>
        <v>ETC_SDATE</v>
      </c>
      <c r="S685" s="31" t="s">
        <v>6551</v>
      </c>
      <c r="T685" s="31" t="str">
        <f t="shared" si="59"/>
        <v>기타_근저당설정일</v>
      </c>
      <c r="U685" s="31" t="s">
        <v>6548</v>
      </c>
    </row>
    <row r="686" spans="1:21" x14ac:dyDescent="0.3">
      <c r="A686" s="38" t="s">
        <v>5396</v>
      </c>
      <c r="B686" s="38" t="s">
        <v>5397</v>
      </c>
      <c r="C686" s="38" t="s">
        <v>5438</v>
      </c>
      <c r="D686" s="38" t="s">
        <v>5439</v>
      </c>
      <c r="E686" s="38" t="s">
        <v>4881</v>
      </c>
      <c r="F686" s="33" t="s">
        <v>399</v>
      </c>
      <c r="G686" s="33" t="s">
        <v>399</v>
      </c>
      <c r="H686" s="38"/>
      <c r="J686" s="31" t="s">
        <v>6546</v>
      </c>
      <c r="K686" s="31" t="str">
        <f t="shared" si="55"/>
        <v>HD_HOUS_JESE</v>
      </c>
      <c r="L686" s="31" t="s">
        <v>6547</v>
      </c>
      <c r="M686" s="31" t="str">
        <f t="shared" si="56"/>
        <v>HD_기본_재세공과금</v>
      </c>
      <c r="N686" s="31" t="s">
        <v>6548</v>
      </c>
      <c r="O686" s="31" t="s">
        <v>6549</v>
      </c>
      <c r="P686" s="31" t="str">
        <f t="shared" si="57"/>
        <v>HD_HOUS_JESE</v>
      </c>
      <c r="Q686" s="31" t="s">
        <v>6550</v>
      </c>
      <c r="R686" s="31" t="str">
        <f t="shared" si="58"/>
        <v>ETC_ADATE</v>
      </c>
      <c r="S686" s="31" t="s">
        <v>6551</v>
      </c>
      <c r="T686" s="31" t="str">
        <f t="shared" si="59"/>
        <v>기타_등기서류교부일</v>
      </c>
      <c r="U686" s="31" t="s">
        <v>6548</v>
      </c>
    </row>
    <row r="687" spans="1:21" x14ac:dyDescent="0.3">
      <c r="A687" s="38" t="s">
        <v>5396</v>
      </c>
      <c r="B687" s="38" t="s">
        <v>5397</v>
      </c>
      <c r="C687" s="38" t="s">
        <v>5440</v>
      </c>
      <c r="D687" s="38" t="s">
        <v>5441</v>
      </c>
      <c r="E687" s="38" t="s">
        <v>4881</v>
      </c>
      <c r="F687" s="33" t="s">
        <v>399</v>
      </c>
      <c r="G687" s="33" t="s">
        <v>399</v>
      </c>
      <c r="H687" s="38"/>
      <c r="J687" s="31" t="s">
        <v>6546</v>
      </c>
      <c r="K687" s="31" t="str">
        <f t="shared" si="55"/>
        <v>HD_HOUS_JESE</v>
      </c>
      <c r="L687" s="31" t="s">
        <v>6547</v>
      </c>
      <c r="M687" s="31" t="str">
        <f t="shared" si="56"/>
        <v>HD_기본_재세공과금</v>
      </c>
      <c r="N687" s="31" t="s">
        <v>6548</v>
      </c>
      <c r="O687" s="31" t="s">
        <v>6549</v>
      </c>
      <c r="P687" s="31" t="str">
        <f t="shared" si="57"/>
        <v>HD_HOUS_JESE</v>
      </c>
      <c r="Q687" s="31" t="s">
        <v>6550</v>
      </c>
      <c r="R687" s="31" t="str">
        <f t="shared" si="58"/>
        <v>ETC_IDATE</v>
      </c>
      <c r="S687" s="31" t="s">
        <v>6551</v>
      </c>
      <c r="T687" s="31" t="str">
        <f t="shared" si="59"/>
        <v>기타_입주일</v>
      </c>
      <c r="U687" s="31" t="s">
        <v>6548</v>
      </c>
    </row>
    <row r="688" spans="1:21" x14ac:dyDescent="0.3">
      <c r="A688" s="38" t="s">
        <v>5396</v>
      </c>
      <c r="B688" s="38" t="s">
        <v>5397</v>
      </c>
      <c r="C688" s="38" t="s">
        <v>4973</v>
      </c>
      <c r="D688" s="38" t="s">
        <v>4974</v>
      </c>
      <c r="E688" s="38" t="s">
        <v>5280</v>
      </c>
      <c r="F688" s="33" t="s">
        <v>399</v>
      </c>
      <c r="G688" s="33" t="s">
        <v>399</v>
      </c>
      <c r="H688" s="38"/>
      <c r="J688" s="31" t="s">
        <v>6546</v>
      </c>
      <c r="K688" s="31" t="str">
        <f t="shared" si="55"/>
        <v>HD_HOUS_JESE</v>
      </c>
      <c r="L688" s="31" t="s">
        <v>6547</v>
      </c>
      <c r="M688" s="31" t="str">
        <f t="shared" si="56"/>
        <v>HD_기본_재세공과금</v>
      </c>
      <c r="N688" s="31" t="s">
        <v>6548</v>
      </c>
      <c r="O688" s="31" t="s">
        <v>6549</v>
      </c>
      <c r="P688" s="31" t="str">
        <f t="shared" si="57"/>
        <v>HD_HOUS_JESE</v>
      </c>
      <c r="Q688" s="31" t="s">
        <v>6550</v>
      </c>
      <c r="R688" s="31" t="str">
        <f t="shared" si="58"/>
        <v>REMARK</v>
      </c>
      <c r="S688" s="31" t="s">
        <v>6551</v>
      </c>
      <c r="T688" s="31" t="str">
        <f t="shared" si="59"/>
        <v>비고</v>
      </c>
      <c r="U688" s="31" t="s">
        <v>6548</v>
      </c>
    </row>
    <row r="689" spans="1:21" x14ac:dyDescent="0.3">
      <c r="A689" s="38" t="s">
        <v>5396</v>
      </c>
      <c r="B689" s="38" t="s">
        <v>5397</v>
      </c>
      <c r="C689" s="38" t="s">
        <v>4887</v>
      </c>
      <c r="D689" s="38" t="s">
        <v>4888</v>
      </c>
      <c r="E689" s="38" t="s">
        <v>4848</v>
      </c>
      <c r="F689" s="33" t="s">
        <v>399</v>
      </c>
      <c r="G689" s="33" t="s">
        <v>399</v>
      </c>
      <c r="H689" s="38"/>
      <c r="J689" s="31" t="s">
        <v>6546</v>
      </c>
      <c r="K689" s="31" t="str">
        <f t="shared" si="55"/>
        <v>HD_HOUS_JESE</v>
      </c>
      <c r="L689" s="31" t="s">
        <v>6547</v>
      </c>
      <c r="M689" s="31" t="str">
        <f t="shared" si="56"/>
        <v>HD_기본_재세공과금</v>
      </c>
      <c r="N689" s="31" t="s">
        <v>6548</v>
      </c>
      <c r="O689" s="31" t="s">
        <v>6549</v>
      </c>
      <c r="P689" s="31" t="str">
        <f t="shared" si="57"/>
        <v>HD_HOUS_JESE</v>
      </c>
      <c r="Q689" s="31" t="s">
        <v>6550</v>
      </c>
      <c r="R689" s="31" t="str">
        <f t="shared" si="58"/>
        <v>INPUT_DUTY_ID</v>
      </c>
      <c r="S689" s="31" t="s">
        <v>6551</v>
      </c>
      <c r="T689" s="31" t="str">
        <f t="shared" si="59"/>
        <v>입력담당</v>
      </c>
      <c r="U689" s="31" t="s">
        <v>6548</v>
      </c>
    </row>
    <row r="690" spans="1:21" x14ac:dyDescent="0.3">
      <c r="A690" s="38" t="s">
        <v>5396</v>
      </c>
      <c r="B690" s="38" t="s">
        <v>5397</v>
      </c>
      <c r="C690" s="38" t="s">
        <v>4889</v>
      </c>
      <c r="D690" s="38" t="s">
        <v>4890</v>
      </c>
      <c r="E690" s="38" t="s">
        <v>4863</v>
      </c>
      <c r="F690" s="33" t="s">
        <v>399</v>
      </c>
      <c r="G690" s="33" t="s">
        <v>399</v>
      </c>
      <c r="H690" s="38"/>
      <c r="J690" s="31" t="s">
        <v>6546</v>
      </c>
      <c r="K690" s="31" t="str">
        <f t="shared" si="55"/>
        <v>HD_HOUS_JESE</v>
      </c>
      <c r="L690" s="31" t="s">
        <v>6547</v>
      </c>
      <c r="M690" s="31" t="str">
        <f t="shared" si="56"/>
        <v>HD_기본_재세공과금</v>
      </c>
      <c r="N690" s="31" t="s">
        <v>6548</v>
      </c>
      <c r="O690" s="31" t="s">
        <v>6549</v>
      </c>
      <c r="P690" s="31" t="str">
        <f t="shared" si="57"/>
        <v>HD_HOUS_JESE</v>
      </c>
      <c r="Q690" s="31" t="s">
        <v>6550</v>
      </c>
      <c r="R690" s="31" t="str">
        <f t="shared" si="58"/>
        <v>INPUT_DATE</v>
      </c>
      <c r="S690" s="31" t="s">
        <v>6551</v>
      </c>
      <c r="T690" s="31" t="str">
        <f t="shared" si="59"/>
        <v>입력일시</v>
      </c>
      <c r="U690" s="31" t="s">
        <v>6548</v>
      </c>
    </row>
    <row r="691" spans="1:21" x14ac:dyDescent="0.3">
      <c r="A691" s="38" t="s">
        <v>5396</v>
      </c>
      <c r="B691" s="38" t="s">
        <v>5397</v>
      </c>
      <c r="C691" s="38" t="s">
        <v>4891</v>
      </c>
      <c r="D691" s="38" t="s">
        <v>4892</v>
      </c>
      <c r="E691" s="38" t="s">
        <v>4848</v>
      </c>
      <c r="F691" s="33" t="s">
        <v>399</v>
      </c>
      <c r="G691" s="33" t="s">
        <v>399</v>
      </c>
      <c r="H691" s="38"/>
      <c r="J691" s="31" t="s">
        <v>6546</v>
      </c>
      <c r="K691" s="31" t="str">
        <f t="shared" si="55"/>
        <v>HD_HOUS_JESE</v>
      </c>
      <c r="L691" s="31" t="s">
        <v>6547</v>
      </c>
      <c r="M691" s="31" t="str">
        <f t="shared" si="56"/>
        <v>HD_기본_재세공과금</v>
      </c>
      <c r="N691" s="31" t="s">
        <v>6548</v>
      </c>
      <c r="O691" s="31" t="s">
        <v>6549</v>
      </c>
      <c r="P691" s="31" t="str">
        <f t="shared" si="57"/>
        <v>HD_HOUS_JESE</v>
      </c>
      <c r="Q691" s="31" t="s">
        <v>6550</v>
      </c>
      <c r="R691" s="31" t="str">
        <f t="shared" si="58"/>
        <v>CHG_DUTY_ID</v>
      </c>
      <c r="S691" s="31" t="s">
        <v>6551</v>
      </c>
      <c r="T691" s="31" t="str">
        <f t="shared" si="59"/>
        <v>수정담당</v>
      </c>
      <c r="U691" s="31" t="s">
        <v>6548</v>
      </c>
    </row>
    <row r="692" spans="1:21" x14ac:dyDescent="0.3">
      <c r="A692" s="38" t="s">
        <v>5396</v>
      </c>
      <c r="B692" s="38" t="s">
        <v>5397</v>
      </c>
      <c r="C692" s="38" t="s">
        <v>4893</v>
      </c>
      <c r="D692" s="38" t="s">
        <v>4894</v>
      </c>
      <c r="E692" s="38" t="s">
        <v>4863</v>
      </c>
      <c r="F692" s="33" t="s">
        <v>399</v>
      </c>
      <c r="G692" s="33" t="s">
        <v>399</v>
      </c>
      <c r="H692" s="38"/>
      <c r="J692" s="31" t="s">
        <v>6546</v>
      </c>
      <c r="K692" s="31" t="str">
        <f t="shared" si="55"/>
        <v>HD_HOUS_JESE</v>
      </c>
      <c r="L692" s="31" t="s">
        <v>6547</v>
      </c>
      <c r="M692" s="31" t="str">
        <f t="shared" si="56"/>
        <v>HD_기본_재세공과금</v>
      </c>
      <c r="N692" s="31" t="s">
        <v>6548</v>
      </c>
      <c r="O692" s="31" t="s">
        <v>6549</v>
      </c>
      <c r="P692" s="31" t="str">
        <f t="shared" si="57"/>
        <v>HD_HOUS_JESE</v>
      </c>
      <c r="Q692" s="31" t="s">
        <v>6550</v>
      </c>
      <c r="R692" s="31" t="str">
        <f t="shared" si="58"/>
        <v>CHG_DATE</v>
      </c>
      <c r="S692" s="31" t="s">
        <v>6551</v>
      </c>
      <c r="T692" s="31" t="str">
        <f t="shared" si="59"/>
        <v>수정일시</v>
      </c>
      <c r="U692" s="31" t="s">
        <v>6548</v>
      </c>
    </row>
    <row r="693" spans="1:21" x14ac:dyDescent="0.3">
      <c r="A693" s="38" t="s">
        <v>5442</v>
      </c>
      <c r="B693" s="38" t="s">
        <v>5443</v>
      </c>
      <c r="C693" s="38" t="s">
        <v>4846</v>
      </c>
      <c r="D693" s="38" t="s">
        <v>4867</v>
      </c>
      <c r="E693" s="38" t="s">
        <v>4848</v>
      </c>
      <c r="F693" s="33" t="s">
        <v>4840</v>
      </c>
      <c r="G693" s="33" t="s">
        <v>399</v>
      </c>
      <c r="H693" s="38"/>
      <c r="J693" s="31" t="s">
        <v>6546</v>
      </c>
      <c r="K693" s="31" t="str">
        <f t="shared" si="55"/>
        <v>HD_HOUS_SUBSCRIBE</v>
      </c>
      <c r="L693" s="31" t="s">
        <v>6547</v>
      </c>
      <c r="M693" s="31" t="str">
        <f t="shared" si="56"/>
        <v>HD_기본_청약관리</v>
      </c>
      <c r="N693" s="31" t="s">
        <v>6548</v>
      </c>
      <c r="O693" s="31" t="s">
        <v>6549</v>
      </c>
      <c r="P693" s="31" t="str">
        <f t="shared" si="57"/>
        <v>HD_HOUS_SUBSCRIBE</v>
      </c>
      <c r="Q693" s="31" t="s">
        <v>6550</v>
      </c>
      <c r="R693" s="31" t="str">
        <f t="shared" si="58"/>
        <v>DEPT_CODE</v>
      </c>
      <c r="S693" s="31" t="s">
        <v>6551</v>
      </c>
      <c r="T693" s="31" t="str">
        <f t="shared" si="59"/>
        <v>사업코드</v>
      </c>
      <c r="U693" s="31" t="s">
        <v>6548</v>
      </c>
    </row>
    <row r="694" spans="1:21" x14ac:dyDescent="0.3">
      <c r="A694" s="38" t="s">
        <v>5442</v>
      </c>
      <c r="B694" s="38" t="s">
        <v>5443</v>
      </c>
      <c r="C694" s="38" t="s">
        <v>4849</v>
      </c>
      <c r="D694" s="38" t="s">
        <v>4850</v>
      </c>
      <c r="E694" s="38" t="s">
        <v>4851</v>
      </c>
      <c r="F694" s="33" t="s">
        <v>4840</v>
      </c>
      <c r="G694" s="33" t="s">
        <v>399</v>
      </c>
      <c r="H694" s="38" t="s">
        <v>5005</v>
      </c>
      <c r="J694" s="31" t="s">
        <v>6546</v>
      </c>
      <c r="K694" s="31" t="str">
        <f t="shared" si="55"/>
        <v>HD_HOUS_SUBSCRIBE</v>
      </c>
      <c r="L694" s="31" t="s">
        <v>6547</v>
      </c>
      <c r="M694" s="31" t="str">
        <f t="shared" si="56"/>
        <v>HD_기본_청약관리</v>
      </c>
      <c r="N694" s="31" t="s">
        <v>6548</v>
      </c>
      <c r="O694" s="31" t="s">
        <v>6549</v>
      </c>
      <c r="P694" s="31" t="str">
        <f t="shared" si="57"/>
        <v>HD_HOUS_SUBSCRIBE</v>
      </c>
      <c r="Q694" s="31" t="s">
        <v>6550</v>
      </c>
      <c r="R694" s="31" t="str">
        <f t="shared" si="58"/>
        <v>HOUSETAG</v>
      </c>
      <c r="S694" s="31" t="s">
        <v>6551</v>
      </c>
      <c r="T694" s="31" t="str">
        <f t="shared" si="59"/>
        <v>분양구분</v>
      </c>
      <c r="U694" s="31" t="s">
        <v>6548</v>
      </c>
    </row>
    <row r="695" spans="1:21" x14ac:dyDescent="0.3">
      <c r="A695" s="38" t="s">
        <v>5442</v>
      </c>
      <c r="B695" s="38" t="s">
        <v>5443</v>
      </c>
      <c r="C695" s="38" t="s">
        <v>4841</v>
      </c>
      <c r="D695" s="38" t="s">
        <v>4898</v>
      </c>
      <c r="E695" s="38" t="s">
        <v>5444</v>
      </c>
      <c r="F695" s="33" t="s">
        <v>4840</v>
      </c>
      <c r="G695" s="33" t="s">
        <v>399</v>
      </c>
      <c r="H695" s="38"/>
      <c r="J695" s="31" t="s">
        <v>6546</v>
      </c>
      <c r="K695" s="31" t="str">
        <f t="shared" si="55"/>
        <v>HD_HOUS_SUBSCRIBE</v>
      </c>
      <c r="L695" s="31" t="s">
        <v>6547</v>
      </c>
      <c r="M695" s="31" t="str">
        <f t="shared" si="56"/>
        <v>HD_기본_청약관리</v>
      </c>
      <c r="N695" s="31" t="s">
        <v>6548</v>
      </c>
      <c r="O695" s="31" t="s">
        <v>6549</v>
      </c>
      <c r="P695" s="31" t="str">
        <f t="shared" si="57"/>
        <v>HD_HOUS_SUBSCRIBE</v>
      </c>
      <c r="Q695" s="31" t="s">
        <v>6550</v>
      </c>
      <c r="R695" s="31" t="str">
        <f t="shared" si="58"/>
        <v>SEQ</v>
      </c>
      <c r="S695" s="31" t="s">
        <v>6551</v>
      </c>
      <c r="T695" s="31" t="str">
        <f t="shared" si="59"/>
        <v>순번</v>
      </c>
      <c r="U695" s="31" t="s">
        <v>6548</v>
      </c>
    </row>
    <row r="696" spans="1:21" x14ac:dyDescent="0.3">
      <c r="A696" s="38" t="s">
        <v>5442</v>
      </c>
      <c r="B696" s="38" t="s">
        <v>5443</v>
      </c>
      <c r="C696" s="38" t="s">
        <v>4837</v>
      </c>
      <c r="D696" s="38" t="s">
        <v>5445</v>
      </c>
      <c r="E696" s="38" t="s">
        <v>4839</v>
      </c>
      <c r="F696" s="33" t="s">
        <v>399</v>
      </c>
      <c r="G696" s="33" t="s">
        <v>399</v>
      </c>
      <c r="H696" s="38"/>
      <c r="J696" s="31" t="s">
        <v>6546</v>
      </c>
      <c r="K696" s="31" t="str">
        <f t="shared" si="55"/>
        <v>HD_HOUS_SUBSCRIBE</v>
      </c>
      <c r="L696" s="31" t="s">
        <v>6547</v>
      </c>
      <c r="M696" s="31" t="str">
        <f t="shared" si="56"/>
        <v>HD_기본_청약관리</v>
      </c>
      <c r="N696" s="31" t="s">
        <v>6548</v>
      </c>
      <c r="O696" s="31" t="s">
        <v>6549</v>
      </c>
      <c r="P696" s="31" t="str">
        <f t="shared" si="57"/>
        <v>HD_HOUS_SUBSCRIBE</v>
      </c>
      <c r="Q696" s="31" t="s">
        <v>6550</v>
      </c>
      <c r="R696" s="31" t="str">
        <f t="shared" si="58"/>
        <v>CUST_CODE</v>
      </c>
      <c r="S696" s="31" t="s">
        <v>6551</v>
      </c>
      <c r="T696" s="31" t="str">
        <f t="shared" si="59"/>
        <v>고개코드</v>
      </c>
      <c r="U696" s="31" t="s">
        <v>6548</v>
      </c>
    </row>
    <row r="697" spans="1:21" x14ac:dyDescent="0.3">
      <c r="A697" s="38" t="s">
        <v>5442</v>
      </c>
      <c r="B697" s="38" t="s">
        <v>5443</v>
      </c>
      <c r="C697" s="38" t="s">
        <v>5446</v>
      </c>
      <c r="D697" s="38" t="s">
        <v>4842</v>
      </c>
      <c r="E697" s="38" t="s">
        <v>5444</v>
      </c>
      <c r="F697" s="33" t="s">
        <v>399</v>
      </c>
      <c r="G697" s="33" t="s">
        <v>399</v>
      </c>
      <c r="H697" s="38"/>
      <c r="J697" s="31" t="s">
        <v>6546</v>
      </c>
      <c r="K697" s="31" t="str">
        <f t="shared" si="55"/>
        <v>HD_HOUS_SUBSCRIBE</v>
      </c>
      <c r="L697" s="31" t="s">
        <v>6547</v>
      </c>
      <c r="M697" s="31" t="str">
        <f t="shared" si="56"/>
        <v>HD_기본_청약관리</v>
      </c>
      <c r="N697" s="31" t="s">
        <v>6548</v>
      </c>
      <c r="O697" s="31" t="s">
        <v>6549</v>
      </c>
      <c r="P697" s="31" t="str">
        <f t="shared" si="57"/>
        <v>HD_HOUS_SUBSCRIBE</v>
      </c>
      <c r="Q697" s="31" t="s">
        <v>6550</v>
      </c>
      <c r="R697" s="31" t="str">
        <f t="shared" si="58"/>
        <v>CUST_SEQ</v>
      </c>
      <c r="S697" s="31" t="s">
        <v>6551</v>
      </c>
      <c r="T697" s="31" t="str">
        <f t="shared" si="59"/>
        <v>고객순번</v>
      </c>
      <c r="U697" s="31" t="s">
        <v>6548</v>
      </c>
    </row>
    <row r="698" spans="1:21" x14ac:dyDescent="0.3">
      <c r="A698" s="38" t="s">
        <v>5442</v>
      </c>
      <c r="B698" s="38" t="s">
        <v>5443</v>
      </c>
      <c r="C698" s="38" t="s">
        <v>4992</v>
      </c>
      <c r="D698" s="38" t="s">
        <v>5447</v>
      </c>
      <c r="E698" s="38" t="s">
        <v>4939</v>
      </c>
      <c r="F698" s="33" t="s">
        <v>399</v>
      </c>
      <c r="G698" s="33" t="s">
        <v>399</v>
      </c>
      <c r="H698" s="38"/>
      <c r="J698" s="31" t="s">
        <v>6546</v>
      </c>
      <c r="K698" s="31" t="str">
        <f t="shared" si="55"/>
        <v>HD_HOUS_SUBSCRIBE</v>
      </c>
      <c r="L698" s="31" t="s">
        <v>6547</v>
      </c>
      <c r="M698" s="31" t="str">
        <f t="shared" si="56"/>
        <v>HD_기본_청약관리</v>
      </c>
      <c r="N698" s="31" t="s">
        <v>6548</v>
      </c>
      <c r="O698" s="31" t="s">
        <v>6549</v>
      </c>
      <c r="P698" s="31" t="str">
        <f t="shared" si="57"/>
        <v>HD_HOUS_SUBSCRIBE</v>
      </c>
      <c r="Q698" s="31" t="s">
        <v>6550</v>
      </c>
      <c r="R698" s="31" t="str">
        <f t="shared" si="58"/>
        <v>CUST_NAME</v>
      </c>
      <c r="S698" s="31" t="s">
        <v>6551</v>
      </c>
      <c r="T698" s="31" t="str">
        <f t="shared" si="59"/>
        <v>성명</v>
      </c>
      <c r="U698" s="31" t="s">
        <v>6548</v>
      </c>
    </row>
    <row r="699" spans="1:21" x14ac:dyDescent="0.3">
      <c r="A699" s="38" t="s">
        <v>5442</v>
      </c>
      <c r="B699" s="38" t="s">
        <v>5443</v>
      </c>
      <c r="C699" s="38" t="s">
        <v>5448</v>
      </c>
      <c r="D699" s="38" t="s">
        <v>5449</v>
      </c>
      <c r="E699" s="38" t="s">
        <v>4851</v>
      </c>
      <c r="F699" s="33" t="s">
        <v>399</v>
      </c>
      <c r="G699" s="33" t="s">
        <v>399</v>
      </c>
      <c r="H699" s="38"/>
      <c r="J699" s="31" t="s">
        <v>6546</v>
      </c>
      <c r="K699" s="31" t="str">
        <f t="shared" si="55"/>
        <v>HD_HOUS_SUBSCRIBE</v>
      </c>
      <c r="L699" s="31" t="s">
        <v>6547</v>
      </c>
      <c r="M699" s="31" t="str">
        <f t="shared" si="56"/>
        <v>HD_기본_청약관리</v>
      </c>
      <c r="N699" s="31" t="s">
        <v>6548</v>
      </c>
      <c r="O699" s="31" t="s">
        <v>6549</v>
      </c>
      <c r="P699" s="31" t="str">
        <f t="shared" si="57"/>
        <v>HD_HOUS_SUBSCRIBE</v>
      </c>
      <c r="Q699" s="31" t="s">
        <v>6550</v>
      </c>
      <c r="R699" s="31" t="str">
        <f t="shared" si="58"/>
        <v>SUBSCRIBE_TAG</v>
      </c>
      <c r="S699" s="31" t="s">
        <v>6551</v>
      </c>
      <c r="T699" s="31" t="str">
        <f t="shared" si="59"/>
        <v>청약상태</v>
      </c>
      <c r="U699" s="31" t="s">
        <v>6548</v>
      </c>
    </row>
    <row r="700" spans="1:21" x14ac:dyDescent="0.3">
      <c r="A700" s="38" t="s">
        <v>5442</v>
      </c>
      <c r="B700" s="38" t="s">
        <v>5443</v>
      </c>
      <c r="C700" s="38" t="s">
        <v>5450</v>
      </c>
      <c r="D700" s="38" t="s">
        <v>5451</v>
      </c>
      <c r="E700" s="38" t="s">
        <v>4881</v>
      </c>
      <c r="F700" s="33" t="s">
        <v>399</v>
      </c>
      <c r="G700" s="33" t="s">
        <v>399</v>
      </c>
      <c r="H700" s="38"/>
      <c r="J700" s="31" t="s">
        <v>6546</v>
      </c>
      <c r="K700" s="31" t="str">
        <f t="shared" si="55"/>
        <v>HD_HOUS_SUBSCRIBE</v>
      </c>
      <c r="L700" s="31" t="s">
        <v>6547</v>
      </c>
      <c r="M700" s="31" t="str">
        <f t="shared" si="56"/>
        <v>HD_기본_청약관리</v>
      </c>
      <c r="N700" s="31" t="s">
        <v>6548</v>
      </c>
      <c r="O700" s="31" t="s">
        <v>6549</v>
      </c>
      <c r="P700" s="31" t="str">
        <f t="shared" si="57"/>
        <v>HD_HOUS_SUBSCRIBE</v>
      </c>
      <c r="Q700" s="31" t="s">
        <v>6550</v>
      </c>
      <c r="R700" s="31" t="str">
        <f t="shared" si="58"/>
        <v>SUBSCRIBE_DATE</v>
      </c>
      <c r="S700" s="31" t="s">
        <v>6551</v>
      </c>
      <c r="T700" s="31" t="str">
        <f t="shared" si="59"/>
        <v>청약일자</v>
      </c>
      <c r="U700" s="31" t="s">
        <v>6548</v>
      </c>
    </row>
    <row r="701" spans="1:21" x14ac:dyDescent="0.3">
      <c r="A701" s="38" t="s">
        <v>5442</v>
      </c>
      <c r="B701" s="38" t="s">
        <v>5443</v>
      </c>
      <c r="C701" s="38" t="s">
        <v>5452</v>
      </c>
      <c r="D701" s="38" t="s">
        <v>5453</v>
      </c>
      <c r="E701" s="38" t="s">
        <v>4884</v>
      </c>
      <c r="F701" s="33" t="s">
        <v>399</v>
      </c>
      <c r="G701" s="33" t="s">
        <v>399</v>
      </c>
      <c r="H701" s="38"/>
      <c r="J701" s="31" t="s">
        <v>6546</v>
      </c>
      <c r="K701" s="31" t="str">
        <f t="shared" si="55"/>
        <v>HD_HOUS_SUBSCRIBE</v>
      </c>
      <c r="L701" s="31" t="s">
        <v>6547</v>
      </c>
      <c r="M701" s="31" t="str">
        <f t="shared" si="56"/>
        <v>HD_기본_청약관리</v>
      </c>
      <c r="N701" s="31" t="s">
        <v>6548</v>
      </c>
      <c r="O701" s="31" t="s">
        <v>6549</v>
      </c>
      <c r="P701" s="31" t="str">
        <f t="shared" si="57"/>
        <v>HD_HOUS_SUBSCRIBE</v>
      </c>
      <c r="Q701" s="31" t="s">
        <v>6550</v>
      </c>
      <c r="R701" s="31" t="str">
        <f t="shared" si="58"/>
        <v>SUBSCRIBE_AMT</v>
      </c>
      <c r="S701" s="31" t="s">
        <v>6551</v>
      </c>
      <c r="T701" s="31" t="str">
        <f t="shared" si="59"/>
        <v>청약금</v>
      </c>
      <c r="U701" s="31" t="s">
        <v>6548</v>
      </c>
    </row>
    <row r="702" spans="1:21" x14ac:dyDescent="0.3">
      <c r="A702" s="38" t="s">
        <v>5442</v>
      </c>
      <c r="B702" s="38" t="s">
        <v>5443</v>
      </c>
      <c r="C702" s="38" t="s">
        <v>5454</v>
      </c>
      <c r="D702" s="38" t="s">
        <v>5455</v>
      </c>
      <c r="E702" s="38" t="s">
        <v>4881</v>
      </c>
      <c r="F702" s="33" t="s">
        <v>399</v>
      </c>
      <c r="G702" s="33" t="s">
        <v>399</v>
      </c>
      <c r="H702" s="38"/>
      <c r="J702" s="31" t="s">
        <v>6546</v>
      </c>
      <c r="K702" s="31" t="str">
        <f t="shared" si="55"/>
        <v>HD_HOUS_SUBSCRIBE</v>
      </c>
      <c r="L702" s="31" t="s">
        <v>6547</v>
      </c>
      <c r="M702" s="31" t="str">
        <f t="shared" si="56"/>
        <v>HD_기본_청약관리</v>
      </c>
      <c r="N702" s="31" t="s">
        <v>6548</v>
      </c>
      <c r="O702" s="31" t="s">
        <v>6549</v>
      </c>
      <c r="P702" s="31" t="str">
        <f t="shared" si="57"/>
        <v>HD_HOUS_SUBSCRIBE</v>
      </c>
      <c r="Q702" s="31" t="s">
        <v>6550</v>
      </c>
      <c r="R702" s="31" t="str">
        <f t="shared" si="58"/>
        <v>WIN_DATE</v>
      </c>
      <c r="S702" s="31" t="s">
        <v>6551</v>
      </c>
      <c r="T702" s="31" t="str">
        <f t="shared" si="59"/>
        <v>당첨일</v>
      </c>
      <c r="U702" s="31" t="s">
        <v>6548</v>
      </c>
    </row>
    <row r="703" spans="1:21" x14ac:dyDescent="0.3">
      <c r="A703" s="38" t="s">
        <v>5442</v>
      </c>
      <c r="B703" s="38" t="s">
        <v>5443</v>
      </c>
      <c r="C703" s="38" t="s">
        <v>4852</v>
      </c>
      <c r="D703" s="38" t="s">
        <v>5456</v>
      </c>
      <c r="E703" s="38" t="s">
        <v>4854</v>
      </c>
      <c r="F703" s="33" t="s">
        <v>399</v>
      </c>
      <c r="G703" s="33" t="s">
        <v>399</v>
      </c>
      <c r="H703" s="38"/>
      <c r="J703" s="31" t="s">
        <v>6546</v>
      </c>
      <c r="K703" s="31" t="str">
        <f t="shared" si="55"/>
        <v>HD_HOUS_SUBSCRIBE</v>
      </c>
      <c r="L703" s="31" t="s">
        <v>6547</v>
      </c>
      <c r="M703" s="31" t="str">
        <f t="shared" si="56"/>
        <v>HD_기본_청약관리</v>
      </c>
      <c r="N703" s="31" t="s">
        <v>6548</v>
      </c>
      <c r="O703" s="31" t="s">
        <v>6549</v>
      </c>
      <c r="P703" s="31" t="str">
        <f t="shared" si="57"/>
        <v>HD_HOUS_SUBSCRIBE</v>
      </c>
      <c r="Q703" s="31" t="s">
        <v>6550</v>
      </c>
      <c r="R703" s="31" t="str">
        <f t="shared" si="58"/>
        <v>BUILDNO</v>
      </c>
      <c r="S703" s="31" t="s">
        <v>6551</v>
      </c>
      <c r="T703" s="31" t="str">
        <f t="shared" si="59"/>
        <v>당첨동</v>
      </c>
      <c r="U703" s="31" t="s">
        <v>6548</v>
      </c>
    </row>
    <row r="704" spans="1:21" x14ac:dyDescent="0.3">
      <c r="A704" s="38" t="s">
        <v>5442</v>
      </c>
      <c r="B704" s="38" t="s">
        <v>5443</v>
      </c>
      <c r="C704" s="38" t="s">
        <v>4855</v>
      </c>
      <c r="D704" s="38" t="s">
        <v>5457</v>
      </c>
      <c r="E704" s="38" t="s">
        <v>4854</v>
      </c>
      <c r="F704" s="33" t="s">
        <v>399</v>
      </c>
      <c r="G704" s="33" t="s">
        <v>399</v>
      </c>
      <c r="H704" s="38"/>
      <c r="J704" s="31" t="s">
        <v>6546</v>
      </c>
      <c r="K704" s="31" t="str">
        <f t="shared" si="55"/>
        <v>HD_HOUS_SUBSCRIBE</v>
      </c>
      <c r="L704" s="31" t="s">
        <v>6547</v>
      </c>
      <c r="M704" s="31" t="str">
        <f t="shared" si="56"/>
        <v>HD_기본_청약관리</v>
      </c>
      <c r="N704" s="31" t="s">
        <v>6548</v>
      </c>
      <c r="O704" s="31" t="s">
        <v>6549</v>
      </c>
      <c r="P704" s="31" t="str">
        <f t="shared" si="57"/>
        <v>HD_HOUS_SUBSCRIBE</v>
      </c>
      <c r="Q704" s="31" t="s">
        <v>6550</v>
      </c>
      <c r="R704" s="31" t="str">
        <f t="shared" si="58"/>
        <v>HOUSENO</v>
      </c>
      <c r="S704" s="31" t="s">
        <v>6551</v>
      </c>
      <c r="T704" s="31" t="str">
        <f t="shared" si="59"/>
        <v>당첨호</v>
      </c>
      <c r="U704" s="31" t="s">
        <v>6548</v>
      </c>
    </row>
    <row r="705" spans="1:21" x14ac:dyDescent="0.3">
      <c r="A705" s="38" t="s">
        <v>5442</v>
      </c>
      <c r="B705" s="38" t="s">
        <v>5443</v>
      </c>
      <c r="C705" s="38" t="s">
        <v>5458</v>
      </c>
      <c r="D705" s="38" t="s">
        <v>5459</v>
      </c>
      <c r="E705" s="38" t="s">
        <v>4851</v>
      </c>
      <c r="F705" s="33" t="s">
        <v>399</v>
      </c>
      <c r="G705" s="33" t="s">
        <v>399</v>
      </c>
      <c r="H705" s="38"/>
      <c r="J705" s="31" t="s">
        <v>6546</v>
      </c>
      <c r="K705" s="31" t="str">
        <f t="shared" si="55"/>
        <v>HD_HOUS_SUBSCRIBE</v>
      </c>
      <c r="L705" s="31" t="s">
        <v>6547</v>
      </c>
      <c r="M705" s="31" t="str">
        <f t="shared" si="56"/>
        <v>HD_기본_청약관리</v>
      </c>
      <c r="N705" s="31" t="s">
        <v>6548</v>
      </c>
      <c r="O705" s="31" t="s">
        <v>6549</v>
      </c>
      <c r="P705" s="31" t="str">
        <f t="shared" si="57"/>
        <v>HD_HOUS_SUBSCRIBE</v>
      </c>
      <c r="Q705" s="31" t="s">
        <v>6550</v>
      </c>
      <c r="R705" s="31" t="str">
        <f t="shared" si="58"/>
        <v>RETURN_TAG</v>
      </c>
      <c r="S705" s="31" t="s">
        <v>6551</v>
      </c>
      <c r="T705" s="31" t="str">
        <f t="shared" si="59"/>
        <v>환불유무</v>
      </c>
      <c r="U705" s="31" t="s">
        <v>6548</v>
      </c>
    </row>
    <row r="706" spans="1:21" x14ac:dyDescent="0.3">
      <c r="J706" s="31" t="s">
        <v>6546</v>
      </c>
      <c r="K706" s="31">
        <f t="shared" si="55"/>
        <v>0</v>
      </c>
      <c r="L706" s="31" t="s">
        <v>6547</v>
      </c>
      <c r="M706" s="31">
        <f t="shared" si="56"/>
        <v>0</v>
      </c>
      <c r="N706" s="31" t="s">
        <v>6548</v>
      </c>
      <c r="O706" s="31" t="s">
        <v>6549</v>
      </c>
      <c r="P706" s="31">
        <f t="shared" si="57"/>
        <v>0</v>
      </c>
      <c r="Q706" s="31" t="s">
        <v>6550</v>
      </c>
      <c r="R706" s="31">
        <f t="shared" si="58"/>
        <v>0</v>
      </c>
      <c r="S706" s="31" t="s">
        <v>6551</v>
      </c>
      <c r="T706" s="31">
        <f t="shared" si="59"/>
        <v>0</v>
      </c>
      <c r="U706" s="31" t="s">
        <v>6548</v>
      </c>
    </row>
    <row r="707" spans="1:21" x14ac:dyDescent="0.3">
      <c r="A707" s="38" t="s">
        <v>5442</v>
      </c>
      <c r="B707" s="38" t="s">
        <v>5443</v>
      </c>
      <c r="C707" s="38" t="s">
        <v>5460</v>
      </c>
      <c r="D707" s="38" t="s">
        <v>5054</v>
      </c>
      <c r="E707" s="38" t="s">
        <v>4881</v>
      </c>
      <c r="F707" s="33" t="s">
        <v>399</v>
      </c>
      <c r="G707" s="33" t="s">
        <v>399</v>
      </c>
      <c r="H707" s="38"/>
      <c r="J707" s="31" t="s">
        <v>6546</v>
      </c>
      <c r="K707" s="31" t="str">
        <f t="shared" si="55"/>
        <v>HD_HOUS_SUBSCRIBE</v>
      </c>
      <c r="L707" s="31" t="s">
        <v>6547</v>
      </c>
      <c r="M707" s="31" t="str">
        <f t="shared" si="56"/>
        <v>HD_기본_청약관리</v>
      </c>
      <c r="N707" s="31" t="s">
        <v>6548</v>
      </c>
      <c r="O707" s="31" t="s">
        <v>6549</v>
      </c>
      <c r="P707" s="31" t="str">
        <f t="shared" si="57"/>
        <v>HD_HOUS_SUBSCRIBE</v>
      </c>
      <c r="Q707" s="31" t="s">
        <v>6550</v>
      </c>
      <c r="R707" s="31" t="str">
        <f t="shared" si="58"/>
        <v>RETURN_DATE</v>
      </c>
      <c r="S707" s="31" t="s">
        <v>6551</v>
      </c>
      <c r="T707" s="31" t="str">
        <f t="shared" si="59"/>
        <v>환불일자</v>
      </c>
      <c r="U707" s="31" t="s">
        <v>6548</v>
      </c>
    </row>
    <row r="708" spans="1:21" x14ac:dyDescent="0.3">
      <c r="A708" s="38" t="s">
        <v>5442</v>
      </c>
      <c r="B708" s="38" t="s">
        <v>5443</v>
      </c>
      <c r="C708" s="38" t="s">
        <v>5461</v>
      </c>
      <c r="D708" s="38" t="s">
        <v>5056</v>
      </c>
      <c r="E708" s="38" t="s">
        <v>4884</v>
      </c>
      <c r="F708" s="33" t="s">
        <v>399</v>
      </c>
      <c r="G708" s="33" t="s">
        <v>399</v>
      </c>
      <c r="H708" s="38"/>
      <c r="J708" s="31" t="s">
        <v>6546</v>
      </c>
      <c r="K708" s="31" t="str">
        <f t="shared" si="55"/>
        <v>HD_HOUS_SUBSCRIBE</v>
      </c>
      <c r="L708" s="31" t="s">
        <v>6547</v>
      </c>
      <c r="M708" s="31" t="str">
        <f t="shared" si="56"/>
        <v>HD_기본_청약관리</v>
      </c>
      <c r="N708" s="31" t="s">
        <v>6548</v>
      </c>
      <c r="O708" s="31" t="s">
        <v>6549</v>
      </c>
      <c r="P708" s="31" t="str">
        <f t="shared" si="57"/>
        <v>HD_HOUS_SUBSCRIBE</v>
      </c>
      <c r="Q708" s="31" t="s">
        <v>6550</v>
      </c>
      <c r="R708" s="31" t="str">
        <f t="shared" si="58"/>
        <v>RETURN_AMT</v>
      </c>
      <c r="S708" s="31" t="s">
        <v>6551</v>
      </c>
      <c r="T708" s="31" t="str">
        <f t="shared" si="59"/>
        <v>환불금액</v>
      </c>
      <c r="U708" s="31" t="s">
        <v>6548</v>
      </c>
    </row>
    <row r="709" spans="1:21" x14ac:dyDescent="0.3">
      <c r="A709" s="38" t="s">
        <v>5442</v>
      </c>
      <c r="B709" s="38" t="s">
        <v>5443</v>
      </c>
      <c r="C709" s="38" t="s">
        <v>5141</v>
      </c>
      <c r="D709" s="38" t="s">
        <v>5462</v>
      </c>
      <c r="E709" s="38" t="s">
        <v>4851</v>
      </c>
      <c r="F709" s="33" t="s">
        <v>399</v>
      </c>
      <c r="G709" s="33" t="s">
        <v>399</v>
      </c>
      <c r="H709" s="38"/>
      <c r="J709" s="31" t="s">
        <v>6546</v>
      </c>
      <c r="K709" s="31" t="str">
        <f t="shared" si="55"/>
        <v>HD_HOUS_SUBSCRIBE</v>
      </c>
      <c r="L709" s="31" t="s">
        <v>6547</v>
      </c>
      <c r="M709" s="31" t="str">
        <f t="shared" si="56"/>
        <v>HD_기본_청약관리</v>
      </c>
      <c r="N709" s="31" t="s">
        <v>6548</v>
      </c>
      <c r="O709" s="31" t="s">
        <v>6549</v>
      </c>
      <c r="P709" s="31" t="str">
        <f t="shared" si="57"/>
        <v>HD_HOUS_SUBSCRIBE</v>
      </c>
      <c r="Q709" s="31" t="s">
        <v>6550</v>
      </c>
      <c r="R709" s="31" t="str">
        <f t="shared" si="58"/>
        <v>VIR_YN</v>
      </c>
      <c r="S709" s="31" t="s">
        <v>6551</v>
      </c>
      <c r="T709" s="31" t="str">
        <f t="shared" si="59"/>
        <v>가상계좌사용여부</v>
      </c>
      <c r="U709" s="31" t="s">
        <v>6548</v>
      </c>
    </row>
    <row r="710" spans="1:21" x14ac:dyDescent="0.3">
      <c r="A710" s="38" t="s">
        <v>5442</v>
      </c>
      <c r="B710" s="38" t="s">
        <v>5443</v>
      </c>
      <c r="C710" s="38" t="s">
        <v>5463</v>
      </c>
      <c r="D710" s="38" t="s">
        <v>5144</v>
      </c>
      <c r="E710" s="38" t="s">
        <v>4985</v>
      </c>
      <c r="F710" s="33" t="s">
        <v>399</v>
      </c>
      <c r="G710" s="33" t="s">
        <v>399</v>
      </c>
      <c r="H710" s="38"/>
      <c r="J710" s="31" t="s">
        <v>6546</v>
      </c>
      <c r="K710" s="31" t="str">
        <f t="shared" si="55"/>
        <v>HD_HOUS_SUBSCRIBE</v>
      </c>
      <c r="L710" s="31" t="s">
        <v>6547</v>
      </c>
      <c r="M710" s="31" t="str">
        <f t="shared" si="56"/>
        <v>HD_기본_청약관리</v>
      </c>
      <c r="N710" s="31" t="s">
        <v>6548</v>
      </c>
      <c r="O710" s="31" t="s">
        <v>6549</v>
      </c>
      <c r="P710" s="31" t="str">
        <f t="shared" si="57"/>
        <v>HD_HOUS_SUBSCRIBE</v>
      </c>
      <c r="Q710" s="31" t="s">
        <v>6550</v>
      </c>
      <c r="R710" s="31" t="str">
        <f t="shared" si="58"/>
        <v>VDEPOSIT_NO</v>
      </c>
      <c r="S710" s="31" t="s">
        <v>6551</v>
      </c>
      <c r="T710" s="31" t="str">
        <f t="shared" si="59"/>
        <v>가상계좌번호</v>
      </c>
      <c r="U710" s="31" t="s">
        <v>6548</v>
      </c>
    </row>
    <row r="711" spans="1:21" x14ac:dyDescent="0.3">
      <c r="A711" s="38" t="s">
        <v>5442</v>
      </c>
      <c r="B711" s="38" t="s">
        <v>5443</v>
      </c>
      <c r="C711" s="38" t="s">
        <v>5464</v>
      </c>
      <c r="D711" s="38" t="s">
        <v>5465</v>
      </c>
      <c r="E711" s="38" t="s">
        <v>4851</v>
      </c>
      <c r="F711" s="33" t="s">
        <v>399</v>
      </c>
      <c r="G711" s="33" t="s">
        <v>399</v>
      </c>
      <c r="H711" s="38"/>
      <c r="J711" s="31" t="s">
        <v>6546</v>
      </c>
      <c r="K711" s="31" t="str">
        <f t="shared" si="55"/>
        <v>HD_HOUS_SUBSCRIBE</v>
      </c>
      <c r="L711" s="31" t="s">
        <v>6547</v>
      </c>
      <c r="M711" s="31" t="str">
        <f t="shared" si="56"/>
        <v>HD_기본_청약관리</v>
      </c>
      <c r="N711" s="31" t="s">
        <v>6548</v>
      </c>
      <c r="O711" s="31" t="s">
        <v>6549</v>
      </c>
      <c r="P711" s="31" t="str">
        <f t="shared" si="57"/>
        <v>HD_HOUS_SUBSCRIBE</v>
      </c>
      <c r="Q711" s="31" t="s">
        <v>6550</v>
      </c>
      <c r="R711" s="31" t="str">
        <f t="shared" si="58"/>
        <v>INCOM_YN</v>
      </c>
      <c r="S711" s="31" t="s">
        <v>6551</v>
      </c>
      <c r="T711" s="31" t="str">
        <f t="shared" si="59"/>
        <v>입금처리여부</v>
      </c>
      <c r="U711" s="31" t="s">
        <v>6548</v>
      </c>
    </row>
    <row r="712" spans="1:21" x14ac:dyDescent="0.3">
      <c r="A712" s="38" t="s">
        <v>5442</v>
      </c>
      <c r="B712" s="38" t="s">
        <v>5443</v>
      </c>
      <c r="C712" s="38" t="s">
        <v>5466</v>
      </c>
      <c r="D712" s="38" t="s">
        <v>5467</v>
      </c>
      <c r="E712" s="38" t="s">
        <v>4854</v>
      </c>
      <c r="F712" s="33" t="s">
        <v>399</v>
      </c>
      <c r="G712" s="33" t="s">
        <v>399</v>
      </c>
      <c r="H712" s="38"/>
      <c r="J712" s="31" t="s">
        <v>6546</v>
      </c>
      <c r="K712" s="31" t="str">
        <f t="shared" si="55"/>
        <v>HD_HOUS_SUBSCRIBE</v>
      </c>
      <c r="L712" s="31" t="s">
        <v>6547</v>
      </c>
      <c r="M712" s="31" t="str">
        <f t="shared" si="56"/>
        <v>HD_기본_청약관리</v>
      </c>
      <c r="N712" s="31" t="s">
        <v>6548</v>
      </c>
      <c r="O712" s="31" t="s">
        <v>6549</v>
      </c>
      <c r="P712" s="31" t="str">
        <f t="shared" si="57"/>
        <v>HD_HOUS_SUBSCRIBE</v>
      </c>
      <c r="Q712" s="31" t="s">
        <v>6550</v>
      </c>
      <c r="R712" s="31" t="str">
        <f t="shared" si="58"/>
        <v>CONT_NO</v>
      </c>
      <c r="S712" s="31" t="s">
        <v>6551</v>
      </c>
      <c r="T712" s="31" t="str">
        <f t="shared" si="59"/>
        <v>계약서번호</v>
      </c>
      <c r="U712" s="31" t="s">
        <v>6548</v>
      </c>
    </row>
    <row r="713" spans="1:21" x14ac:dyDescent="0.3">
      <c r="A713" s="38" t="s">
        <v>5442</v>
      </c>
      <c r="B713" s="38" t="s">
        <v>5443</v>
      </c>
      <c r="C713" s="38" t="s">
        <v>5468</v>
      </c>
      <c r="D713" s="38" t="s">
        <v>5469</v>
      </c>
      <c r="E713" s="38" t="s">
        <v>4851</v>
      </c>
      <c r="F713" s="33" t="s">
        <v>399</v>
      </c>
      <c r="G713" s="33" t="s">
        <v>399</v>
      </c>
      <c r="H713" s="38"/>
      <c r="J713" s="31" t="s">
        <v>6546</v>
      </c>
      <c r="K713" s="31" t="str">
        <f t="shared" si="55"/>
        <v>HD_HOUS_SUBSCRIBE</v>
      </c>
      <c r="L713" s="31" t="s">
        <v>6547</v>
      </c>
      <c r="M713" s="31" t="str">
        <f t="shared" si="56"/>
        <v>HD_기본_청약관리</v>
      </c>
      <c r="N713" s="31" t="s">
        <v>6548</v>
      </c>
      <c r="O713" s="31" t="s">
        <v>6549</v>
      </c>
      <c r="P713" s="31" t="str">
        <f t="shared" si="57"/>
        <v>HD_HOUS_SUBSCRIBE</v>
      </c>
      <c r="Q713" s="31" t="s">
        <v>6550</v>
      </c>
      <c r="R713" s="31" t="str">
        <f t="shared" si="58"/>
        <v>REGIST_YN</v>
      </c>
      <c r="S713" s="31" t="s">
        <v>6551</v>
      </c>
      <c r="T713" s="31" t="str">
        <f t="shared" si="59"/>
        <v>계약전환여부</v>
      </c>
      <c r="U713" s="31" t="s">
        <v>6548</v>
      </c>
    </row>
    <row r="714" spans="1:21" x14ac:dyDescent="0.3">
      <c r="A714" s="38" t="s">
        <v>5442</v>
      </c>
      <c r="B714" s="38" t="s">
        <v>5443</v>
      </c>
      <c r="C714" s="38" t="s">
        <v>4887</v>
      </c>
      <c r="D714" s="38" t="s">
        <v>4888</v>
      </c>
      <c r="E714" s="38" t="s">
        <v>4848</v>
      </c>
      <c r="F714" s="33" t="s">
        <v>399</v>
      </c>
      <c r="G714" s="33" t="s">
        <v>399</v>
      </c>
      <c r="H714" s="38"/>
      <c r="J714" s="31" t="s">
        <v>6546</v>
      </c>
      <c r="K714" s="31" t="str">
        <f t="shared" si="55"/>
        <v>HD_HOUS_SUBSCRIBE</v>
      </c>
      <c r="L714" s="31" t="s">
        <v>6547</v>
      </c>
      <c r="M714" s="31" t="str">
        <f t="shared" si="56"/>
        <v>HD_기본_청약관리</v>
      </c>
      <c r="N714" s="31" t="s">
        <v>6548</v>
      </c>
      <c r="O714" s="31" t="s">
        <v>6549</v>
      </c>
      <c r="P714" s="31" t="str">
        <f t="shared" si="57"/>
        <v>HD_HOUS_SUBSCRIBE</v>
      </c>
      <c r="Q714" s="31" t="s">
        <v>6550</v>
      </c>
      <c r="R714" s="31" t="str">
        <f t="shared" si="58"/>
        <v>INPUT_DUTY_ID</v>
      </c>
      <c r="S714" s="31" t="s">
        <v>6551</v>
      </c>
      <c r="T714" s="31" t="str">
        <f t="shared" si="59"/>
        <v>입력담당</v>
      </c>
      <c r="U714" s="31" t="s">
        <v>6548</v>
      </c>
    </row>
    <row r="715" spans="1:21" x14ac:dyDescent="0.3">
      <c r="A715" s="38" t="s">
        <v>5442</v>
      </c>
      <c r="B715" s="38" t="s">
        <v>5443</v>
      </c>
      <c r="C715" s="38" t="s">
        <v>4889</v>
      </c>
      <c r="D715" s="38" t="s">
        <v>4890</v>
      </c>
      <c r="E715" s="38" t="s">
        <v>4863</v>
      </c>
      <c r="F715" s="33" t="s">
        <v>399</v>
      </c>
      <c r="G715" s="33" t="s">
        <v>399</v>
      </c>
      <c r="H715" s="38"/>
      <c r="J715" s="31" t="s">
        <v>6546</v>
      </c>
      <c r="K715" s="31" t="str">
        <f t="shared" si="55"/>
        <v>HD_HOUS_SUBSCRIBE</v>
      </c>
      <c r="L715" s="31" t="s">
        <v>6547</v>
      </c>
      <c r="M715" s="31" t="str">
        <f t="shared" si="56"/>
        <v>HD_기본_청약관리</v>
      </c>
      <c r="N715" s="31" t="s">
        <v>6548</v>
      </c>
      <c r="O715" s="31" t="s">
        <v>6549</v>
      </c>
      <c r="P715" s="31" t="str">
        <f t="shared" si="57"/>
        <v>HD_HOUS_SUBSCRIBE</v>
      </c>
      <c r="Q715" s="31" t="s">
        <v>6550</v>
      </c>
      <c r="R715" s="31" t="str">
        <f t="shared" si="58"/>
        <v>INPUT_DATE</v>
      </c>
      <c r="S715" s="31" t="s">
        <v>6551</v>
      </c>
      <c r="T715" s="31" t="str">
        <f t="shared" si="59"/>
        <v>입력일시</v>
      </c>
      <c r="U715" s="31" t="s">
        <v>6548</v>
      </c>
    </row>
    <row r="716" spans="1:21" x14ac:dyDescent="0.3">
      <c r="A716" s="38" t="s">
        <v>5442</v>
      </c>
      <c r="B716" s="38" t="s">
        <v>5443</v>
      </c>
      <c r="C716" s="38" t="s">
        <v>4891</v>
      </c>
      <c r="D716" s="38" t="s">
        <v>4892</v>
      </c>
      <c r="E716" s="38" t="s">
        <v>4848</v>
      </c>
      <c r="F716" s="33" t="s">
        <v>399</v>
      </c>
      <c r="G716" s="33" t="s">
        <v>399</v>
      </c>
      <c r="H716" s="38"/>
      <c r="J716" s="31" t="s">
        <v>6546</v>
      </c>
      <c r="K716" s="31" t="str">
        <f t="shared" si="55"/>
        <v>HD_HOUS_SUBSCRIBE</v>
      </c>
      <c r="L716" s="31" t="s">
        <v>6547</v>
      </c>
      <c r="M716" s="31" t="str">
        <f t="shared" si="56"/>
        <v>HD_기본_청약관리</v>
      </c>
      <c r="N716" s="31" t="s">
        <v>6548</v>
      </c>
      <c r="O716" s="31" t="s">
        <v>6549</v>
      </c>
      <c r="P716" s="31" t="str">
        <f t="shared" si="57"/>
        <v>HD_HOUS_SUBSCRIBE</v>
      </c>
      <c r="Q716" s="31" t="s">
        <v>6550</v>
      </c>
      <c r="R716" s="31" t="str">
        <f t="shared" si="58"/>
        <v>CHG_DUTY_ID</v>
      </c>
      <c r="S716" s="31" t="s">
        <v>6551</v>
      </c>
      <c r="T716" s="31" t="str">
        <f t="shared" si="59"/>
        <v>수정담당</v>
      </c>
      <c r="U716" s="31" t="s">
        <v>6548</v>
      </c>
    </row>
    <row r="717" spans="1:21" x14ac:dyDescent="0.3">
      <c r="A717" s="38" t="s">
        <v>5442</v>
      </c>
      <c r="B717" s="38" t="s">
        <v>5443</v>
      </c>
      <c r="C717" s="38" t="s">
        <v>4893</v>
      </c>
      <c r="D717" s="38" t="s">
        <v>4894</v>
      </c>
      <c r="E717" s="38" t="s">
        <v>4863</v>
      </c>
      <c r="F717" s="33" t="s">
        <v>399</v>
      </c>
      <c r="G717" s="33" t="s">
        <v>399</v>
      </c>
      <c r="H717" s="38"/>
      <c r="J717" s="31" t="s">
        <v>6546</v>
      </c>
      <c r="K717" s="31" t="str">
        <f t="shared" si="55"/>
        <v>HD_HOUS_SUBSCRIBE</v>
      </c>
      <c r="L717" s="31" t="s">
        <v>6547</v>
      </c>
      <c r="M717" s="31" t="str">
        <f t="shared" si="56"/>
        <v>HD_기본_청약관리</v>
      </c>
      <c r="N717" s="31" t="s">
        <v>6548</v>
      </c>
      <c r="O717" s="31" t="s">
        <v>6549</v>
      </c>
      <c r="P717" s="31" t="str">
        <f t="shared" si="57"/>
        <v>HD_HOUS_SUBSCRIBE</v>
      </c>
      <c r="Q717" s="31" t="s">
        <v>6550</v>
      </c>
      <c r="R717" s="31" t="str">
        <f t="shared" si="58"/>
        <v>CHG_DATE</v>
      </c>
      <c r="S717" s="31" t="s">
        <v>6551</v>
      </c>
      <c r="T717" s="31" t="str">
        <f t="shared" si="59"/>
        <v>수정일시</v>
      </c>
      <c r="U717" s="31" t="s">
        <v>6548</v>
      </c>
    </row>
    <row r="718" spans="1:21" x14ac:dyDescent="0.3">
      <c r="A718" s="38" t="s">
        <v>5442</v>
      </c>
      <c r="B718" s="38" t="s">
        <v>5443</v>
      </c>
      <c r="C718" s="38" t="s">
        <v>5470</v>
      </c>
      <c r="D718" s="38" t="s">
        <v>5471</v>
      </c>
      <c r="E718" s="38" t="s">
        <v>5280</v>
      </c>
      <c r="F718" s="33" t="s">
        <v>399</v>
      </c>
      <c r="G718" s="33" t="s">
        <v>399</v>
      </c>
      <c r="H718" s="38"/>
      <c r="J718" s="31" t="s">
        <v>6546</v>
      </c>
      <c r="K718" s="31" t="str">
        <f t="shared" si="55"/>
        <v>HD_HOUS_SUBSCRIBE</v>
      </c>
      <c r="L718" s="31" t="s">
        <v>6547</v>
      </c>
      <c r="M718" s="31" t="str">
        <f t="shared" si="56"/>
        <v>HD_기본_청약관리</v>
      </c>
      <c r="N718" s="31" t="s">
        <v>6548</v>
      </c>
      <c r="O718" s="31" t="s">
        <v>6549</v>
      </c>
      <c r="P718" s="31" t="str">
        <f t="shared" si="57"/>
        <v>HD_HOUS_SUBSCRIBE</v>
      </c>
      <c r="Q718" s="31" t="s">
        <v>6550</v>
      </c>
      <c r="R718" s="31" t="str">
        <f t="shared" si="58"/>
        <v>ERR_TEXT</v>
      </c>
      <c r="S718" s="31" t="s">
        <v>6551</v>
      </c>
      <c r="T718" s="31" t="str">
        <f t="shared" si="59"/>
        <v>오류내역</v>
      </c>
      <c r="U718" s="31" t="s">
        <v>6548</v>
      </c>
    </row>
    <row r="719" spans="1:21" x14ac:dyDescent="0.3">
      <c r="A719" s="38" t="s">
        <v>5442</v>
      </c>
      <c r="B719" s="38" t="s">
        <v>5443</v>
      </c>
      <c r="C719" s="38" t="s">
        <v>5472</v>
      </c>
      <c r="D719" s="38" t="s">
        <v>5473</v>
      </c>
      <c r="E719" s="38" t="s">
        <v>4851</v>
      </c>
      <c r="F719" s="33" t="s">
        <v>399</v>
      </c>
      <c r="G719" s="33" t="s">
        <v>399</v>
      </c>
      <c r="H719" s="38"/>
      <c r="J719" s="31" t="s">
        <v>6546</v>
      </c>
      <c r="K719" s="31" t="str">
        <f t="shared" si="55"/>
        <v>HD_HOUS_SUBSCRIBE</v>
      </c>
      <c r="L719" s="31" t="s">
        <v>6547</v>
      </c>
      <c r="M719" s="31" t="str">
        <f t="shared" si="56"/>
        <v>HD_기본_청약관리</v>
      </c>
      <c r="N719" s="31" t="s">
        <v>6548</v>
      </c>
      <c r="O719" s="31" t="s">
        <v>6549</v>
      </c>
      <c r="P719" s="31" t="str">
        <f t="shared" si="57"/>
        <v>HD_HOUS_SUBSCRIBE</v>
      </c>
      <c r="Q719" s="31" t="s">
        <v>6550</v>
      </c>
      <c r="R719" s="31" t="str">
        <f t="shared" si="58"/>
        <v>ACT_YN</v>
      </c>
      <c r="S719" s="31" t="s">
        <v>6551</v>
      </c>
      <c r="T719" s="31" t="str">
        <f t="shared" si="59"/>
        <v>계약전환희망여부</v>
      </c>
      <c r="U719" s="31" t="s">
        <v>6548</v>
      </c>
    </row>
    <row r="720" spans="1:21" x14ac:dyDescent="0.3">
      <c r="A720" s="38" t="s">
        <v>5474</v>
      </c>
      <c r="B720" s="38" t="s">
        <v>5475</v>
      </c>
      <c r="C720" s="38" t="s">
        <v>4846</v>
      </c>
      <c r="D720" s="38" t="s">
        <v>4867</v>
      </c>
      <c r="E720" s="38" t="s">
        <v>4848</v>
      </c>
      <c r="F720" s="33" t="s">
        <v>4840</v>
      </c>
      <c r="G720" s="33" t="s">
        <v>399</v>
      </c>
      <c r="H720" s="38"/>
      <c r="J720" s="31" t="s">
        <v>6546</v>
      </c>
      <c r="K720" s="31" t="str">
        <f t="shared" si="55"/>
        <v>HD_HOUS_SUBSCRIBE_TXTUP</v>
      </c>
      <c r="L720" s="31" t="s">
        <v>6547</v>
      </c>
      <c r="M720" s="31" t="str">
        <f t="shared" si="56"/>
        <v>HD_기본_청약관리_자료올리기</v>
      </c>
      <c r="N720" s="31" t="s">
        <v>6548</v>
      </c>
      <c r="O720" s="31" t="s">
        <v>6549</v>
      </c>
      <c r="P720" s="31" t="str">
        <f t="shared" si="57"/>
        <v>HD_HOUS_SUBSCRIBE_TXTUP</v>
      </c>
      <c r="Q720" s="31" t="s">
        <v>6550</v>
      </c>
      <c r="R720" s="31" t="str">
        <f t="shared" si="58"/>
        <v>DEPT_CODE</v>
      </c>
      <c r="S720" s="31" t="s">
        <v>6551</v>
      </c>
      <c r="T720" s="31" t="str">
        <f t="shared" si="59"/>
        <v>사업코드</v>
      </c>
      <c r="U720" s="31" t="s">
        <v>6548</v>
      </c>
    </row>
    <row r="721" spans="1:21" x14ac:dyDescent="0.3">
      <c r="A721" s="38" t="s">
        <v>5474</v>
      </c>
      <c r="B721" s="38" t="s">
        <v>5475</v>
      </c>
      <c r="C721" s="38" t="s">
        <v>4849</v>
      </c>
      <c r="D721" s="38" t="s">
        <v>4850</v>
      </c>
      <c r="E721" s="38" t="s">
        <v>4851</v>
      </c>
      <c r="F721" s="33" t="s">
        <v>4840</v>
      </c>
      <c r="G721" s="33" t="s">
        <v>399</v>
      </c>
      <c r="H721" s="38" t="s">
        <v>5005</v>
      </c>
      <c r="J721" s="31" t="s">
        <v>6546</v>
      </c>
      <c r="K721" s="31" t="str">
        <f t="shared" si="55"/>
        <v>HD_HOUS_SUBSCRIBE_TXTUP</v>
      </c>
      <c r="L721" s="31" t="s">
        <v>6547</v>
      </c>
      <c r="M721" s="31" t="str">
        <f t="shared" si="56"/>
        <v>HD_기본_청약관리_자료올리기</v>
      </c>
      <c r="N721" s="31" t="s">
        <v>6548</v>
      </c>
      <c r="O721" s="31" t="s">
        <v>6549</v>
      </c>
      <c r="P721" s="31" t="str">
        <f t="shared" si="57"/>
        <v>HD_HOUS_SUBSCRIBE_TXTUP</v>
      </c>
      <c r="Q721" s="31" t="s">
        <v>6550</v>
      </c>
      <c r="R721" s="31" t="str">
        <f t="shared" si="58"/>
        <v>HOUSETAG</v>
      </c>
      <c r="S721" s="31" t="s">
        <v>6551</v>
      </c>
      <c r="T721" s="31" t="str">
        <f t="shared" si="59"/>
        <v>분양구분</v>
      </c>
      <c r="U721" s="31" t="s">
        <v>6548</v>
      </c>
    </row>
    <row r="722" spans="1:21" x14ac:dyDescent="0.3">
      <c r="A722" s="38" t="s">
        <v>5474</v>
      </c>
      <c r="B722" s="38" t="s">
        <v>5475</v>
      </c>
      <c r="C722" s="38" t="s">
        <v>4841</v>
      </c>
      <c r="D722" s="38" t="s">
        <v>4898</v>
      </c>
      <c r="E722" s="38" t="s">
        <v>5444</v>
      </c>
      <c r="F722" s="33" t="s">
        <v>4840</v>
      </c>
      <c r="G722" s="33" t="s">
        <v>399</v>
      </c>
      <c r="H722" s="38"/>
      <c r="J722" s="31" t="s">
        <v>6546</v>
      </c>
      <c r="K722" s="31" t="str">
        <f t="shared" si="55"/>
        <v>HD_HOUS_SUBSCRIBE_TXTUP</v>
      </c>
      <c r="L722" s="31" t="s">
        <v>6547</v>
      </c>
      <c r="M722" s="31" t="str">
        <f t="shared" si="56"/>
        <v>HD_기본_청약관리_자료올리기</v>
      </c>
      <c r="N722" s="31" t="s">
        <v>6548</v>
      </c>
      <c r="O722" s="31" t="s">
        <v>6549</v>
      </c>
      <c r="P722" s="31" t="str">
        <f t="shared" si="57"/>
        <v>HD_HOUS_SUBSCRIBE_TXTUP</v>
      </c>
      <c r="Q722" s="31" t="s">
        <v>6550</v>
      </c>
      <c r="R722" s="31" t="str">
        <f t="shared" si="58"/>
        <v>SEQ</v>
      </c>
      <c r="S722" s="31" t="s">
        <v>6551</v>
      </c>
      <c r="T722" s="31" t="str">
        <f t="shared" si="59"/>
        <v>순번</v>
      </c>
      <c r="U722" s="31" t="s">
        <v>6548</v>
      </c>
    </row>
    <row r="723" spans="1:21" x14ac:dyDescent="0.3">
      <c r="A723" s="38" t="s">
        <v>5474</v>
      </c>
      <c r="B723" s="38" t="s">
        <v>5475</v>
      </c>
      <c r="C723" s="38" t="s">
        <v>4837</v>
      </c>
      <c r="D723" s="38" t="s">
        <v>5445</v>
      </c>
      <c r="E723" s="38" t="s">
        <v>4839</v>
      </c>
      <c r="F723" s="33" t="s">
        <v>399</v>
      </c>
      <c r="G723" s="33" t="s">
        <v>399</v>
      </c>
      <c r="H723" s="38"/>
      <c r="J723" s="31" t="s">
        <v>6546</v>
      </c>
      <c r="K723" s="31" t="str">
        <f t="shared" si="55"/>
        <v>HD_HOUS_SUBSCRIBE_TXTUP</v>
      </c>
      <c r="L723" s="31" t="s">
        <v>6547</v>
      </c>
      <c r="M723" s="31" t="str">
        <f t="shared" si="56"/>
        <v>HD_기본_청약관리_자료올리기</v>
      </c>
      <c r="N723" s="31" t="s">
        <v>6548</v>
      </c>
      <c r="O723" s="31" t="s">
        <v>6549</v>
      </c>
      <c r="P723" s="31" t="str">
        <f t="shared" si="57"/>
        <v>HD_HOUS_SUBSCRIBE_TXTUP</v>
      </c>
      <c r="Q723" s="31" t="s">
        <v>6550</v>
      </c>
      <c r="R723" s="31" t="str">
        <f t="shared" si="58"/>
        <v>CUST_CODE</v>
      </c>
      <c r="S723" s="31" t="s">
        <v>6551</v>
      </c>
      <c r="T723" s="31" t="str">
        <f t="shared" si="59"/>
        <v>고개코드</v>
      </c>
      <c r="U723" s="31" t="s">
        <v>6548</v>
      </c>
    </row>
    <row r="724" spans="1:21" x14ac:dyDescent="0.3">
      <c r="A724" s="38" t="s">
        <v>5474</v>
      </c>
      <c r="B724" s="38" t="s">
        <v>5475</v>
      </c>
      <c r="C724" s="38" t="s">
        <v>4992</v>
      </c>
      <c r="D724" s="38" t="s">
        <v>5447</v>
      </c>
      <c r="E724" s="38" t="s">
        <v>4939</v>
      </c>
      <c r="F724" s="33" t="s">
        <v>399</v>
      </c>
      <c r="G724" s="33" t="s">
        <v>399</v>
      </c>
      <c r="H724" s="38"/>
      <c r="J724" s="31" t="s">
        <v>6546</v>
      </c>
      <c r="K724" s="31" t="str">
        <f t="shared" si="55"/>
        <v>HD_HOUS_SUBSCRIBE_TXTUP</v>
      </c>
      <c r="L724" s="31" t="s">
        <v>6547</v>
      </c>
      <c r="M724" s="31" t="str">
        <f t="shared" si="56"/>
        <v>HD_기본_청약관리_자료올리기</v>
      </c>
      <c r="N724" s="31" t="s">
        <v>6548</v>
      </c>
      <c r="O724" s="31" t="s">
        <v>6549</v>
      </c>
      <c r="P724" s="31" t="str">
        <f t="shared" si="57"/>
        <v>HD_HOUS_SUBSCRIBE_TXTUP</v>
      </c>
      <c r="Q724" s="31" t="s">
        <v>6550</v>
      </c>
      <c r="R724" s="31" t="str">
        <f t="shared" si="58"/>
        <v>CUST_NAME</v>
      </c>
      <c r="S724" s="31" t="s">
        <v>6551</v>
      </c>
      <c r="T724" s="31" t="str">
        <f t="shared" si="59"/>
        <v>성명</v>
      </c>
      <c r="U724" s="31" t="s">
        <v>6548</v>
      </c>
    </row>
    <row r="725" spans="1:21" x14ac:dyDescent="0.3">
      <c r="A725" s="38" t="s">
        <v>5474</v>
      </c>
      <c r="B725" s="38" t="s">
        <v>5475</v>
      </c>
      <c r="C725" s="38" t="s">
        <v>5450</v>
      </c>
      <c r="D725" s="38" t="s">
        <v>5451</v>
      </c>
      <c r="E725" s="38" t="s">
        <v>4881</v>
      </c>
      <c r="F725" s="33" t="s">
        <v>399</v>
      </c>
      <c r="G725" s="33" t="s">
        <v>399</v>
      </c>
      <c r="H725" s="38"/>
      <c r="J725" s="31" t="s">
        <v>6546</v>
      </c>
      <c r="K725" s="31" t="str">
        <f t="shared" si="55"/>
        <v>HD_HOUS_SUBSCRIBE_TXTUP</v>
      </c>
      <c r="L725" s="31" t="s">
        <v>6547</v>
      </c>
      <c r="M725" s="31" t="str">
        <f t="shared" si="56"/>
        <v>HD_기본_청약관리_자료올리기</v>
      </c>
      <c r="N725" s="31" t="s">
        <v>6548</v>
      </c>
      <c r="O725" s="31" t="s">
        <v>6549</v>
      </c>
      <c r="P725" s="31" t="str">
        <f t="shared" si="57"/>
        <v>HD_HOUS_SUBSCRIBE_TXTUP</v>
      </c>
      <c r="Q725" s="31" t="s">
        <v>6550</v>
      </c>
      <c r="R725" s="31" t="str">
        <f t="shared" si="58"/>
        <v>SUBSCRIBE_DATE</v>
      </c>
      <c r="S725" s="31" t="s">
        <v>6551</v>
      </c>
      <c r="T725" s="31" t="str">
        <f t="shared" si="59"/>
        <v>청약일자</v>
      </c>
      <c r="U725" s="31" t="s">
        <v>6548</v>
      </c>
    </row>
    <row r="726" spans="1:21" x14ac:dyDescent="0.3">
      <c r="A726" s="38" t="s">
        <v>5474</v>
      </c>
      <c r="B726" s="38" t="s">
        <v>5475</v>
      </c>
      <c r="C726" s="38" t="s">
        <v>5452</v>
      </c>
      <c r="D726" s="38" t="s">
        <v>5453</v>
      </c>
      <c r="E726" s="38" t="s">
        <v>4884</v>
      </c>
      <c r="F726" s="33" t="s">
        <v>399</v>
      </c>
      <c r="G726" s="33" t="s">
        <v>399</v>
      </c>
      <c r="H726" s="38"/>
      <c r="J726" s="31" t="s">
        <v>6546</v>
      </c>
      <c r="K726" s="31" t="str">
        <f t="shared" si="55"/>
        <v>HD_HOUS_SUBSCRIBE_TXTUP</v>
      </c>
      <c r="L726" s="31" t="s">
        <v>6547</v>
      </c>
      <c r="M726" s="31" t="str">
        <f t="shared" si="56"/>
        <v>HD_기본_청약관리_자료올리기</v>
      </c>
      <c r="N726" s="31" t="s">
        <v>6548</v>
      </c>
      <c r="O726" s="31" t="s">
        <v>6549</v>
      </c>
      <c r="P726" s="31" t="str">
        <f t="shared" si="57"/>
        <v>HD_HOUS_SUBSCRIBE_TXTUP</v>
      </c>
      <c r="Q726" s="31" t="s">
        <v>6550</v>
      </c>
      <c r="R726" s="31" t="str">
        <f t="shared" si="58"/>
        <v>SUBSCRIBE_AMT</v>
      </c>
      <c r="S726" s="31" t="s">
        <v>6551</v>
      </c>
      <c r="T726" s="31" t="str">
        <f t="shared" si="59"/>
        <v>청약금</v>
      </c>
      <c r="U726" s="31" t="s">
        <v>6548</v>
      </c>
    </row>
    <row r="727" spans="1:21" x14ac:dyDescent="0.3">
      <c r="A727" s="38" t="s">
        <v>5474</v>
      </c>
      <c r="B727" s="38" t="s">
        <v>5475</v>
      </c>
      <c r="C727" s="38" t="s">
        <v>5476</v>
      </c>
      <c r="D727" s="38" t="s">
        <v>5477</v>
      </c>
      <c r="E727" s="38" t="s">
        <v>4851</v>
      </c>
      <c r="F727" s="33" t="s">
        <v>399</v>
      </c>
      <c r="G727" s="33" t="s">
        <v>399</v>
      </c>
      <c r="H727" s="38"/>
      <c r="J727" s="31" t="s">
        <v>6546</v>
      </c>
      <c r="K727" s="31" t="str">
        <f t="shared" si="55"/>
        <v>HD_HOUS_SUBSCRIBE_TXTUP</v>
      </c>
      <c r="L727" s="31" t="s">
        <v>6547</v>
      </c>
      <c r="M727" s="31" t="str">
        <f t="shared" si="56"/>
        <v>HD_기본_청약관리_자료올리기</v>
      </c>
      <c r="N727" s="31" t="s">
        <v>6548</v>
      </c>
      <c r="O727" s="31" t="s">
        <v>6549</v>
      </c>
      <c r="P727" s="31" t="str">
        <f t="shared" si="57"/>
        <v>HD_HOUS_SUBSCRIBE_TXTUP</v>
      </c>
      <c r="Q727" s="31" t="s">
        <v>6550</v>
      </c>
      <c r="R727" s="31" t="str">
        <f t="shared" si="58"/>
        <v>SUB_YN</v>
      </c>
      <c r="S727" s="31" t="s">
        <v>6551</v>
      </c>
      <c r="T727" s="31" t="str">
        <f t="shared" si="59"/>
        <v>올리기여부</v>
      </c>
      <c r="U727" s="31" t="s">
        <v>6548</v>
      </c>
    </row>
    <row r="728" spans="1:21" x14ac:dyDescent="0.3">
      <c r="A728" s="38" t="s">
        <v>5474</v>
      </c>
      <c r="B728" s="38" t="s">
        <v>5475</v>
      </c>
      <c r="C728" s="38" t="s">
        <v>4937</v>
      </c>
      <c r="D728" s="38" t="s">
        <v>5478</v>
      </c>
      <c r="E728" s="38" t="s">
        <v>4939</v>
      </c>
      <c r="F728" s="33" t="s">
        <v>399</v>
      </c>
      <c r="G728" s="33" t="s">
        <v>399</v>
      </c>
      <c r="H728" s="38"/>
      <c r="J728" s="31" t="s">
        <v>6546</v>
      </c>
      <c r="K728" s="31" t="str">
        <f t="shared" si="55"/>
        <v>HD_HOUS_SUBSCRIBE_TXTUP</v>
      </c>
      <c r="L728" s="31" t="s">
        <v>6547</v>
      </c>
      <c r="M728" s="31" t="str">
        <f t="shared" si="56"/>
        <v>HD_기본_청약관리_자료올리기</v>
      </c>
      <c r="N728" s="31" t="s">
        <v>6548</v>
      </c>
      <c r="O728" s="31" t="s">
        <v>6549</v>
      </c>
      <c r="P728" s="31" t="str">
        <f t="shared" si="57"/>
        <v>HD_HOUS_SUBSCRIBE_TXTUP</v>
      </c>
      <c r="Q728" s="31" t="s">
        <v>6550</v>
      </c>
      <c r="R728" s="31" t="str">
        <f t="shared" si="58"/>
        <v>ERR_MESSAGE</v>
      </c>
      <c r="S728" s="31" t="s">
        <v>6551</v>
      </c>
      <c r="T728" s="31" t="str">
        <f t="shared" si="59"/>
        <v>오류메세지</v>
      </c>
      <c r="U728" s="31" t="s">
        <v>6548</v>
      </c>
    </row>
    <row r="729" spans="1:21" x14ac:dyDescent="0.3">
      <c r="A729" s="38" t="s">
        <v>5474</v>
      </c>
      <c r="B729" s="38" t="s">
        <v>5475</v>
      </c>
      <c r="C729" s="38" t="s">
        <v>4887</v>
      </c>
      <c r="D729" s="38" t="s">
        <v>4888</v>
      </c>
      <c r="E729" s="38" t="s">
        <v>4848</v>
      </c>
      <c r="F729" s="33" t="s">
        <v>399</v>
      </c>
      <c r="G729" s="33" t="s">
        <v>399</v>
      </c>
      <c r="H729" s="38"/>
      <c r="J729" s="31" t="s">
        <v>6546</v>
      </c>
      <c r="K729" s="31" t="str">
        <f t="shared" si="55"/>
        <v>HD_HOUS_SUBSCRIBE_TXTUP</v>
      </c>
      <c r="L729" s="31" t="s">
        <v>6547</v>
      </c>
      <c r="M729" s="31" t="str">
        <f t="shared" si="56"/>
        <v>HD_기본_청약관리_자료올리기</v>
      </c>
      <c r="N729" s="31" t="s">
        <v>6548</v>
      </c>
      <c r="O729" s="31" t="s">
        <v>6549</v>
      </c>
      <c r="P729" s="31" t="str">
        <f t="shared" si="57"/>
        <v>HD_HOUS_SUBSCRIBE_TXTUP</v>
      </c>
      <c r="Q729" s="31" t="s">
        <v>6550</v>
      </c>
      <c r="R729" s="31" t="str">
        <f t="shared" si="58"/>
        <v>INPUT_DUTY_ID</v>
      </c>
      <c r="S729" s="31" t="s">
        <v>6551</v>
      </c>
      <c r="T729" s="31" t="str">
        <f t="shared" si="59"/>
        <v>입력담당</v>
      </c>
      <c r="U729" s="31" t="s">
        <v>6548</v>
      </c>
    </row>
    <row r="730" spans="1:21" x14ac:dyDescent="0.3">
      <c r="A730" s="38" t="s">
        <v>5474</v>
      </c>
      <c r="B730" s="38" t="s">
        <v>5475</v>
      </c>
      <c r="C730" s="38" t="s">
        <v>4889</v>
      </c>
      <c r="D730" s="38" t="s">
        <v>4890</v>
      </c>
      <c r="E730" s="38" t="s">
        <v>4863</v>
      </c>
      <c r="F730" s="33" t="s">
        <v>399</v>
      </c>
      <c r="G730" s="33" t="s">
        <v>399</v>
      </c>
      <c r="H730" s="38"/>
      <c r="J730" s="31" t="s">
        <v>6546</v>
      </c>
      <c r="K730" s="31" t="str">
        <f t="shared" si="55"/>
        <v>HD_HOUS_SUBSCRIBE_TXTUP</v>
      </c>
      <c r="L730" s="31" t="s">
        <v>6547</v>
      </c>
      <c r="M730" s="31" t="str">
        <f t="shared" si="56"/>
        <v>HD_기본_청약관리_자료올리기</v>
      </c>
      <c r="N730" s="31" t="s">
        <v>6548</v>
      </c>
      <c r="O730" s="31" t="s">
        <v>6549</v>
      </c>
      <c r="P730" s="31" t="str">
        <f t="shared" si="57"/>
        <v>HD_HOUS_SUBSCRIBE_TXTUP</v>
      </c>
      <c r="Q730" s="31" t="s">
        <v>6550</v>
      </c>
      <c r="R730" s="31" t="str">
        <f t="shared" si="58"/>
        <v>INPUT_DATE</v>
      </c>
      <c r="S730" s="31" t="s">
        <v>6551</v>
      </c>
      <c r="T730" s="31" t="str">
        <f t="shared" si="59"/>
        <v>입력일시</v>
      </c>
      <c r="U730" s="31" t="s">
        <v>6548</v>
      </c>
    </row>
    <row r="731" spans="1:21" x14ac:dyDescent="0.3">
      <c r="A731" s="38" t="s">
        <v>5474</v>
      </c>
      <c r="B731" s="38" t="s">
        <v>5475</v>
      </c>
      <c r="C731" s="38" t="s">
        <v>4891</v>
      </c>
      <c r="D731" s="38" t="s">
        <v>4892</v>
      </c>
      <c r="E731" s="38" t="s">
        <v>4848</v>
      </c>
      <c r="F731" s="33" t="s">
        <v>399</v>
      </c>
      <c r="G731" s="33" t="s">
        <v>399</v>
      </c>
      <c r="H731" s="38"/>
      <c r="J731" s="31" t="s">
        <v>6546</v>
      </c>
      <c r="K731" s="31" t="str">
        <f t="shared" si="55"/>
        <v>HD_HOUS_SUBSCRIBE_TXTUP</v>
      </c>
      <c r="L731" s="31" t="s">
        <v>6547</v>
      </c>
      <c r="M731" s="31" t="str">
        <f t="shared" si="56"/>
        <v>HD_기본_청약관리_자료올리기</v>
      </c>
      <c r="N731" s="31" t="s">
        <v>6548</v>
      </c>
      <c r="O731" s="31" t="s">
        <v>6549</v>
      </c>
      <c r="P731" s="31" t="str">
        <f t="shared" si="57"/>
        <v>HD_HOUS_SUBSCRIBE_TXTUP</v>
      </c>
      <c r="Q731" s="31" t="s">
        <v>6550</v>
      </c>
      <c r="R731" s="31" t="str">
        <f t="shared" si="58"/>
        <v>CHG_DUTY_ID</v>
      </c>
      <c r="S731" s="31" t="s">
        <v>6551</v>
      </c>
      <c r="T731" s="31" t="str">
        <f t="shared" si="59"/>
        <v>수정담당</v>
      </c>
      <c r="U731" s="31" t="s">
        <v>6548</v>
      </c>
    </row>
    <row r="732" spans="1:21" x14ac:dyDescent="0.3">
      <c r="A732" s="38" t="s">
        <v>5474</v>
      </c>
      <c r="B732" s="38" t="s">
        <v>5475</v>
      </c>
      <c r="C732" s="38" t="s">
        <v>4893</v>
      </c>
      <c r="D732" s="38" t="s">
        <v>4894</v>
      </c>
      <c r="E732" s="38" t="s">
        <v>4863</v>
      </c>
      <c r="F732" s="33" t="s">
        <v>399</v>
      </c>
      <c r="G732" s="33" t="s">
        <v>399</v>
      </c>
      <c r="H732" s="38"/>
      <c r="J732" s="31" t="s">
        <v>6546</v>
      </c>
      <c r="K732" s="31" t="str">
        <f t="shared" si="55"/>
        <v>HD_HOUS_SUBSCRIBE_TXTUP</v>
      </c>
      <c r="L732" s="31" t="s">
        <v>6547</v>
      </c>
      <c r="M732" s="31" t="str">
        <f t="shared" si="56"/>
        <v>HD_기본_청약관리_자료올리기</v>
      </c>
      <c r="N732" s="31" t="s">
        <v>6548</v>
      </c>
      <c r="O732" s="31" t="s">
        <v>6549</v>
      </c>
      <c r="P732" s="31" t="str">
        <f t="shared" si="57"/>
        <v>HD_HOUS_SUBSCRIBE_TXTUP</v>
      </c>
      <c r="Q732" s="31" t="s">
        <v>6550</v>
      </c>
      <c r="R732" s="31" t="str">
        <f t="shared" si="58"/>
        <v>CHG_DATE</v>
      </c>
      <c r="S732" s="31" t="s">
        <v>6551</v>
      </c>
      <c r="T732" s="31" t="str">
        <f t="shared" si="59"/>
        <v>수정일시</v>
      </c>
      <c r="U732" s="31" t="s">
        <v>6548</v>
      </c>
    </row>
    <row r="733" spans="1:21" x14ac:dyDescent="0.3">
      <c r="A733" s="38" t="s">
        <v>5479</v>
      </c>
      <c r="B733" s="38" t="s">
        <v>5480</v>
      </c>
      <c r="C733" s="38" t="s">
        <v>4849</v>
      </c>
      <c r="D733" s="38" t="s">
        <v>4850</v>
      </c>
      <c r="E733" s="38" t="s">
        <v>4851</v>
      </c>
      <c r="F733" s="33" t="s">
        <v>4840</v>
      </c>
      <c r="G733" s="33" t="s">
        <v>4840</v>
      </c>
      <c r="H733" s="38" t="s">
        <v>5005</v>
      </c>
      <c r="J733" s="31" t="s">
        <v>6546</v>
      </c>
      <c r="K733" s="31" t="str">
        <f t="shared" si="55"/>
        <v>HD_REFER_SQUARE</v>
      </c>
      <c r="L733" s="31" t="s">
        <v>6547</v>
      </c>
      <c r="M733" s="31" t="str">
        <f t="shared" si="56"/>
        <v>HD_기본_평형별기본</v>
      </c>
      <c r="N733" s="31" t="s">
        <v>6548</v>
      </c>
      <c r="O733" s="31" t="s">
        <v>6549</v>
      </c>
      <c r="P733" s="31" t="str">
        <f t="shared" si="57"/>
        <v>HD_REFER_SQUARE</v>
      </c>
      <c r="Q733" s="31" t="s">
        <v>6550</v>
      </c>
      <c r="R733" s="31" t="str">
        <f t="shared" si="58"/>
        <v>HOUSETAG</v>
      </c>
      <c r="S733" s="31" t="s">
        <v>6551</v>
      </c>
      <c r="T733" s="31" t="str">
        <f t="shared" si="59"/>
        <v>분양구분</v>
      </c>
      <c r="U733" s="31" t="s">
        <v>6548</v>
      </c>
    </row>
    <row r="734" spans="1:21" x14ac:dyDescent="0.3">
      <c r="A734" s="38" t="s">
        <v>5479</v>
      </c>
      <c r="B734" s="38" t="s">
        <v>5480</v>
      </c>
      <c r="C734" s="38" t="s">
        <v>4846</v>
      </c>
      <c r="D734" s="38" t="s">
        <v>4867</v>
      </c>
      <c r="E734" s="38" t="s">
        <v>4848</v>
      </c>
      <c r="F734" s="33" t="s">
        <v>4840</v>
      </c>
      <c r="G734" s="33" t="s">
        <v>4840</v>
      </c>
      <c r="H734" s="38"/>
      <c r="J734" s="31" t="s">
        <v>6546</v>
      </c>
      <c r="K734" s="31" t="str">
        <f t="shared" si="55"/>
        <v>HD_REFER_SQUARE</v>
      </c>
      <c r="L734" s="31" t="s">
        <v>6547</v>
      </c>
      <c r="M734" s="31" t="str">
        <f t="shared" si="56"/>
        <v>HD_기본_평형별기본</v>
      </c>
      <c r="N734" s="31" t="s">
        <v>6548</v>
      </c>
      <c r="O734" s="31" t="s">
        <v>6549</v>
      </c>
      <c r="P734" s="31" t="str">
        <f t="shared" si="57"/>
        <v>HD_REFER_SQUARE</v>
      </c>
      <c r="Q734" s="31" t="s">
        <v>6550</v>
      </c>
      <c r="R734" s="31" t="str">
        <f t="shared" si="58"/>
        <v>DEPT_CODE</v>
      </c>
      <c r="S734" s="31" t="s">
        <v>6551</v>
      </c>
      <c r="T734" s="31" t="str">
        <f t="shared" si="59"/>
        <v>사업코드</v>
      </c>
      <c r="U734" s="31" t="s">
        <v>6548</v>
      </c>
    </row>
    <row r="735" spans="1:21" x14ac:dyDescent="0.3">
      <c r="A735" s="38" t="s">
        <v>5479</v>
      </c>
      <c r="B735" s="38" t="s">
        <v>5480</v>
      </c>
      <c r="C735" s="38" t="s">
        <v>4841</v>
      </c>
      <c r="D735" s="38" t="s">
        <v>4898</v>
      </c>
      <c r="E735" s="38" t="s">
        <v>4953</v>
      </c>
      <c r="F735" s="33" t="s">
        <v>4840</v>
      </c>
      <c r="G735" s="33" t="s">
        <v>399</v>
      </c>
      <c r="H735" s="38"/>
      <c r="J735" s="31" t="s">
        <v>6546</v>
      </c>
      <c r="K735" s="31" t="str">
        <f t="shared" si="55"/>
        <v>HD_REFER_SQUARE</v>
      </c>
      <c r="L735" s="31" t="s">
        <v>6547</v>
      </c>
      <c r="M735" s="31" t="str">
        <f t="shared" si="56"/>
        <v>HD_기본_평형별기본</v>
      </c>
      <c r="N735" s="31" t="s">
        <v>6548</v>
      </c>
      <c r="O735" s="31" t="s">
        <v>6549</v>
      </c>
      <c r="P735" s="31" t="str">
        <f t="shared" si="57"/>
        <v>HD_REFER_SQUARE</v>
      </c>
      <c r="Q735" s="31" t="s">
        <v>6550</v>
      </c>
      <c r="R735" s="31" t="str">
        <f t="shared" si="58"/>
        <v>SEQ</v>
      </c>
      <c r="S735" s="31" t="s">
        <v>6551</v>
      </c>
      <c r="T735" s="31" t="str">
        <f t="shared" si="59"/>
        <v>순번</v>
      </c>
      <c r="U735" s="31" t="s">
        <v>6548</v>
      </c>
    </row>
    <row r="736" spans="1:21" x14ac:dyDescent="0.3">
      <c r="A736" s="38" t="s">
        <v>5479</v>
      </c>
      <c r="B736" s="38" t="s">
        <v>5480</v>
      </c>
      <c r="C736" s="38" t="s">
        <v>4994</v>
      </c>
      <c r="D736" s="38" t="s">
        <v>4995</v>
      </c>
      <c r="E736" s="38" t="s">
        <v>4921</v>
      </c>
      <c r="F736" s="33" t="s">
        <v>399</v>
      </c>
      <c r="G736" s="33" t="s">
        <v>399</v>
      </c>
      <c r="H736" s="38"/>
      <c r="J736" s="31" t="s">
        <v>6546</v>
      </c>
      <c r="K736" s="31" t="str">
        <f t="shared" si="55"/>
        <v>HD_REFER_SQUARE</v>
      </c>
      <c r="L736" s="31" t="s">
        <v>6547</v>
      </c>
      <c r="M736" s="31" t="str">
        <f t="shared" si="56"/>
        <v>HD_기본_평형별기본</v>
      </c>
      <c r="N736" s="31" t="s">
        <v>6548</v>
      </c>
      <c r="O736" s="31" t="s">
        <v>6549</v>
      </c>
      <c r="P736" s="31" t="str">
        <f t="shared" si="57"/>
        <v>HD_REFER_SQUARE</v>
      </c>
      <c r="Q736" s="31" t="s">
        <v>6550</v>
      </c>
      <c r="R736" s="31" t="str">
        <f t="shared" si="58"/>
        <v>SQUARE</v>
      </c>
      <c r="S736" s="31" t="s">
        <v>6551</v>
      </c>
      <c r="T736" s="31" t="str">
        <f t="shared" si="59"/>
        <v>평형</v>
      </c>
      <c r="U736" s="31" t="s">
        <v>6548</v>
      </c>
    </row>
    <row r="737" spans="1:21" x14ac:dyDescent="0.3">
      <c r="A737" s="38" t="s">
        <v>5479</v>
      </c>
      <c r="B737" s="38" t="s">
        <v>5480</v>
      </c>
      <c r="C737" s="38" t="s">
        <v>4832</v>
      </c>
      <c r="D737" s="38" t="s">
        <v>4832</v>
      </c>
      <c r="E737" s="38" t="s">
        <v>4997</v>
      </c>
      <c r="F737" s="33" t="s">
        <v>399</v>
      </c>
      <c r="G737" s="33" t="s">
        <v>399</v>
      </c>
      <c r="H737" s="38"/>
      <c r="J737" s="31" t="s">
        <v>6546</v>
      </c>
      <c r="K737" s="31" t="str">
        <f t="shared" si="55"/>
        <v>HD_REFER_SQUARE</v>
      </c>
      <c r="L737" s="31" t="s">
        <v>6547</v>
      </c>
      <c r="M737" s="31" t="str">
        <f t="shared" si="56"/>
        <v>HD_기본_평형별기본</v>
      </c>
      <c r="N737" s="31" t="s">
        <v>6548</v>
      </c>
      <c r="O737" s="31" t="s">
        <v>6549</v>
      </c>
      <c r="P737" s="31" t="str">
        <f t="shared" si="57"/>
        <v>HD_REFER_SQUARE</v>
      </c>
      <c r="Q737" s="31" t="s">
        <v>6550</v>
      </c>
      <c r="R737" s="31" t="str">
        <f t="shared" si="58"/>
        <v>TYPE</v>
      </c>
      <c r="S737" s="31" t="s">
        <v>6551</v>
      </c>
      <c r="T737" s="31" t="str">
        <f t="shared" si="59"/>
        <v>TYPE</v>
      </c>
      <c r="U737" s="31" t="s">
        <v>6548</v>
      </c>
    </row>
    <row r="738" spans="1:21" x14ac:dyDescent="0.3">
      <c r="A738" s="38" t="s">
        <v>5479</v>
      </c>
      <c r="B738" s="38" t="s">
        <v>5480</v>
      </c>
      <c r="C738" s="38" t="s">
        <v>4998</v>
      </c>
      <c r="D738" s="38" t="s">
        <v>4999</v>
      </c>
      <c r="E738" s="38" t="s">
        <v>4851</v>
      </c>
      <c r="F738" s="33" t="s">
        <v>399</v>
      </c>
      <c r="G738" s="33" t="s">
        <v>399</v>
      </c>
      <c r="H738" s="38"/>
      <c r="J738" s="31" t="s">
        <v>6546</v>
      </c>
      <c r="K738" s="31" t="str">
        <f t="shared" si="55"/>
        <v>HD_REFER_SQUARE</v>
      </c>
      <c r="L738" s="31" t="s">
        <v>6547</v>
      </c>
      <c r="M738" s="31" t="str">
        <f t="shared" si="56"/>
        <v>HD_기본_평형별기본</v>
      </c>
      <c r="N738" s="31" t="s">
        <v>6548</v>
      </c>
      <c r="O738" s="31" t="s">
        <v>6549</v>
      </c>
      <c r="P738" s="31" t="str">
        <f t="shared" si="57"/>
        <v>HD_REFER_SQUARE</v>
      </c>
      <c r="Q738" s="31" t="s">
        <v>6550</v>
      </c>
      <c r="R738" s="31" t="str">
        <f t="shared" si="58"/>
        <v>CLASS</v>
      </c>
      <c r="S738" s="31" t="s">
        <v>6551</v>
      </c>
      <c r="T738" s="31" t="str">
        <f t="shared" si="59"/>
        <v>군</v>
      </c>
      <c r="U738" s="31" t="s">
        <v>6548</v>
      </c>
    </row>
    <row r="739" spans="1:21" x14ac:dyDescent="0.3">
      <c r="A739" s="38" t="s">
        <v>5479</v>
      </c>
      <c r="B739" s="38" t="s">
        <v>5480</v>
      </c>
      <c r="C739" s="38" t="s">
        <v>5000</v>
      </c>
      <c r="D739" s="38" t="s">
        <v>5001</v>
      </c>
      <c r="E739" s="38" t="s">
        <v>4956</v>
      </c>
      <c r="F739" s="33" t="s">
        <v>399</v>
      </c>
      <c r="G739" s="33" t="s">
        <v>399</v>
      </c>
      <c r="H739" s="38" t="s">
        <v>5002</v>
      </c>
      <c r="J739" s="31" t="s">
        <v>6546</v>
      </c>
      <c r="K739" s="31" t="str">
        <f t="shared" si="55"/>
        <v>HD_REFER_SQUARE</v>
      </c>
      <c r="L739" s="31" t="s">
        <v>6547</v>
      </c>
      <c r="M739" s="31" t="str">
        <f t="shared" si="56"/>
        <v>HD_기본_평형별기본</v>
      </c>
      <c r="N739" s="31" t="s">
        <v>6548</v>
      </c>
      <c r="O739" s="31" t="s">
        <v>6549</v>
      </c>
      <c r="P739" s="31" t="str">
        <f t="shared" si="57"/>
        <v>HD_REFER_SQUARE</v>
      </c>
      <c r="Q739" s="31" t="s">
        <v>6550</v>
      </c>
      <c r="R739" s="31" t="str">
        <f t="shared" si="58"/>
        <v>OPTIONCODE</v>
      </c>
      <c r="S739" s="31" t="s">
        <v>6551</v>
      </c>
      <c r="T739" s="31" t="str">
        <f t="shared" si="59"/>
        <v>선택사양코드</v>
      </c>
      <c r="U739" s="31" t="s">
        <v>6548</v>
      </c>
    </row>
    <row r="740" spans="1:21" x14ac:dyDescent="0.3">
      <c r="A740" s="38" t="s">
        <v>5479</v>
      </c>
      <c r="B740" s="38" t="s">
        <v>5480</v>
      </c>
      <c r="C740" s="38" t="s">
        <v>5032</v>
      </c>
      <c r="D740" s="38" t="s">
        <v>5033</v>
      </c>
      <c r="E740" s="38" t="s">
        <v>4851</v>
      </c>
      <c r="F740" s="33" t="s">
        <v>399</v>
      </c>
      <c r="G740" s="33" t="s">
        <v>399</v>
      </c>
      <c r="H740" s="38"/>
      <c r="J740" s="31" t="s">
        <v>6546</v>
      </c>
      <c r="K740" s="31" t="str">
        <f t="shared" ref="K740:K799" si="60">A740</f>
        <v>HD_REFER_SQUARE</v>
      </c>
      <c r="L740" s="31" t="s">
        <v>6547</v>
      </c>
      <c r="M740" s="31" t="str">
        <f t="shared" ref="M740:M799" si="61">B740</f>
        <v>HD_기본_평형별기본</v>
      </c>
      <c r="N740" s="31" t="s">
        <v>6548</v>
      </c>
      <c r="O740" s="31" t="s">
        <v>6549</v>
      </c>
      <c r="P740" s="31" t="str">
        <f t="shared" ref="P740:P799" si="62">A740</f>
        <v>HD_REFER_SQUARE</v>
      </c>
      <c r="Q740" s="31" t="s">
        <v>6550</v>
      </c>
      <c r="R740" s="31" t="str">
        <f t="shared" ref="R740:R799" si="63">C740</f>
        <v>VATTAG</v>
      </c>
      <c r="S740" s="31" t="s">
        <v>6551</v>
      </c>
      <c r="T740" s="31" t="str">
        <f t="shared" ref="T740:T799" si="64">D740</f>
        <v>부가세여부</v>
      </c>
      <c r="U740" s="31" t="s">
        <v>6548</v>
      </c>
    </row>
    <row r="741" spans="1:21" x14ac:dyDescent="0.3">
      <c r="A741" s="38" t="s">
        <v>5479</v>
      </c>
      <c r="B741" s="38" t="s">
        <v>5480</v>
      </c>
      <c r="C741" s="38" t="s">
        <v>5034</v>
      </c>
      <c r="D741" s="38" t="s">
        <v>5035</v>
      </c>
      <c r="E741" s="38" t="s">
        <v>5036</v>
      </c>
      <c r="F741" s="33" t="s">
        <v>399</v>
      </c>
      <c r="G741" s="33" t="s">
        <v>399</v>
      </c>
      <c r="H741" s="38"/>
      <c r="J741" s="31" t="s">
        <v>6546</v>
      </c>
      <c r="K741" s="31" t="str">
        <f t="shared" si="60"/>
        <v>HD_REFER_SQUARE</v>
      </c>
      <c r="L741" s="31" t="s">
        <v>6547</v>
      </c>
      <c r="M741" s="31" t="str">
        <f t="shared" si="61"/>
        <v>HD_기본_평형별기본</v>
      </c>
      <c r="N741" s="31" t="s">
        <v>6548</v>
      </c>
      <c r="O741" s="31" t="s">
        <v>6549</v>
      </c>
      <c r="P741" s="31" t="str">
        <f t="shared" si="62"/>
        <v>HD_REFER_SQUARE</v>
      </c>
      <c r="Q741" s="31" t="s">
        <v>6550</v>
      </c>
      <c r="R741" s="31" t="str">
        <f t="shared" si="63"/>
        <v>EXCLUSIVEAREA</v>
      </c>
      <c r="S741" s="31" t="s">
        <v>6551</v>
      </c>
      <c r="T741" s="31" t="str">
        <f t="shared" si="64"/>
        <v>전용면적</v>
      </c>
      <c r="U741" s="31" t="s">
        <v>6548</v>
      </c>
    </row>
    <row r="742" spans="1:21" x14ac:dyDescent="0.3">
      <c r="A742" s="38" t="s">
        <v>5479</v>
      </c>
      <c r="B742" s="38" t="s">
        <v>5480</v>
      </c>
      <c r="C742" s="38" t="s">
        <v>5037</v>
      </c>
      <c r="D742" s="38" t="s">
        <v>5038</v>
      </c>
      <c r="E742" s="38" t="s">
        <v>5036</v>
      </c>
      <c r="F742" s="33" t="s">
        <v>399</v>
      </c>
      <c r="G742" s="33" t="s">
        <v>399</v>
      </c>
      <c r="H742" s="38"/>
      <c r="J742" s="31" t="s">
        <v>6546</v>
      </c>
      <c r="K742" s="31" t="str">
        <f t="shared" si="60"/>
        <v>HD_REFER_SQUARE</v>
      </c>
      <c r="L742" s="31" t="s">
        <v>6547</v>
      </c>
      <c r="M742" s="31" t="str">
        <f t="shared" si="61"/>
        <v>HD_기본_평형별기본</v>
      </c>
      <c r="N742" s="31" t="s">
        <v>6548</v>
      </c>
      <c r="O742" s="31" t="s">
        <v>6549</v>
      </c>
      <c r="P742" s="31" t="str">
        <f t="shared" si="62"/>
        <v>HD_REFER_SQUARE</v>
      </c>
      <c r="Q742" s="31" t="s">
        <v>6550</v>
      </c>
      <c r="R742" s="31" t="str">
        <f t="shared" si="63"/>
        <v>COMMONAREA</v>
      </c>
      <c r="S742" s="31" t="s">
        <v>6551</v>
      </c>
      <c r="T742" s="31" t="str">
        <f t="shared" si="64"/>
        <v>주거공용면적</v>
      </c>
      <c r="U742" s="31" t="s">
        <v>6548</v>
      </c>
    </row>
    <row r="743" spans="1:21" x14ac:dyDescent="0.3">
      <c r="A743" s="38" t="s">
        <v>5479</v>
      </c>
      <c r="B743" s="38" t="s">
        <v>5480</v>
      </c>
      <c r="C743" s="38" t="s">
        <v>5039</v>
      </c>
      <c r="D743" s="38" t="s">
        <v>5040</v>
      </c>
      <c r="E743" s="38" t="s">
        <v>5036</v>
      </c>
      <c r="F743" s="33" t="s">
        <v>399</v>
      </c>
      <c r="G743" s="33" t="s">
        <v>399</v>
      </c>
      <c r="H743" s="38"/>
      <c r="J743" s="31" t="s">
        <v>6546</v>
      </c>
      <c r="K743" s="31" t="str">
        <f t="shared" si="60"/>
        <v>HD_REFER_SQUARE</v>
      </c>
      <c r="L743" s="31" t="s">
        <v>6547</v>
      </c>
      <c r="M743" s="31" t="str">
        <f t="shared" si="61"/>
        <v>HD_기본_평형별기본</v>
      </c>
      <c r="N743" s="31" t="s">
        <v>6548</v>
      </c>
      <c r="O743" s="31" t="s">
        <v>6549</v>
      </c>
      <c r="P743" s="31" t="str">
        <f t="shared" si="62"/>
        <v>HD_REFER_SQUARE</v>
      </c>
      <c r="Q743" s="31" t="s">
        <v>6550</v>
      </c>
      <c r="R743" s="31" t="str">
        <f t="shared" si="63"/>
        <v>ETCCOMMONAREA</v>
      </c>
      <c r="S743" s="31" t="s">
        <v>6551</v>
      </c>
      <c r="T743" s="31" t="str">
        <f t="shared" si="64"/>
        <v>기타공용면적</v>
      </c>
      <c r="U743" s="31" t="s">
        <v>6548</v>
      </c>
    </row>
    <row r="744" spans="1:21" x14ac:dyDescent="0.3">
      <c r="A744" s="38" t="s">
        <v>5479</v>
      </c>
      <c r="B744" s="38" t="s">
        <v>5480</v>
      </c>
      <c r="C744" s="38" t="s">
        <v>5041</v>
      </c>
      <c r="D744" s="38" t="s">
        <v>5042</v>
      </c>
      <c r="E744" s="38" t="s">
        <v>5036</v>
      </c>
      <c r="F744" s="33" t="s">
        <v>399</v>
      </c>
      <c r="G744" s="33" t="s">
        <v>399</v>
      </c>
      <c r="H744" s="38"/>
      <c r="J744" s="31" t="s">
        <v>6546</v>
      </c>
      <c r="K744" s="31" t="str">
        <f t="shared" si="60"/>
        <v>HD_REFER_SQUARE</v>
      </c>
      <c r="L744" s="31" t="s">
        <v>6547</v>
      </c>
      <c r="M744" s="31" t="str">
        <f t="shared" si="61"/>
        <v>HD_기본_평형별기본</v>
      </c>
      <c r="N744" s="31" t="s">
        <v>6548</v>
      </c>
      <c r="O744" s="31" t="s">
        <v>6549</v>
      </c>
      <c r="P744" s="31" t="str">
        <f t="shared" si="62"/>
        <v>HD_REFER_SQUARE</v>
      </c>
      <c r="Q744" s="31" t="s">
        <v>6550</v>
      </c>
      <c r="R744" s="31" t="str">
        <f t="shared" si="63"/>
        <v>PARKINGAREA</v>
      </c>
      <c r="S744" s="31" t="s">
        <v>6551</v>
      </c>
      <c r="T744" s="31" t="str">
        <f t="shared" si="64"/>
        <v>주차장면적</v>
      </c>
      <c r="U744" s="31" t="s">
        <v>6548</v>
      </c>
    </row>
    <row r="745" spans="1:21" x14ac:dyDescent="0.3">
      <c r="A745" s="38" t="s">
        <v>5479</v>
      </c>
      <c r="B745" s="38" t="s">
        <v>5480</v>
      </c>
      <c r="C745" s="38" t="s">
        <v>5043</v>
      </c>
      <c r="D745" s="38" t="s">
        <v>5044</v>
      </c>
      <c r="E745" s="38" t="s">
        <v>5036</v>
      </c>
      <c r="F745" s="33" t="s">
        <v>399</v>
      </c>
      <c r="G745" s="33" t="s">
        <v>399</v>
      </c>
      <c r="H745" s="38"/>
      <c r="J745" s="31" t="s">
        <v>6546</v>
      </c>
      <c r="K745" s="31" t="str">
        <f t="shared" si="60"/>
        <v>HD_REFER_SQUARE</v>
      </c>
      <c r="L745" s="31" t="s">
        <v>6547</v>
      </c>
      <c r="M745" s="31" t="str">
        <f t="shared" si="61"/>
        <v>HD_기본_평형별기본</v>
      </c>
      <c r="N745" s="31" t="s">
        <v>6548</v>
      </c>
      <c r="O745" s="31" t="s">
        <v>6549</v>
      </c>
      <c r="P745" s="31" t="str">
        <f t="shared" si="62"/>
        <v>HD_REFER_SQUARE</v>
      </c>
      <c r="Q745" s="31" t="s">
        <v>6550</v>
      </c>
      <c r="R745" s="31" t="str">
        <f t="shared" si="63"/>
        <v>SERVICEAREA</v>
      </c>
      <c r="S745" s="31" t="s">
        <v>6551</v>
      </c>
      <c r="T745" s="31" t="str">
        <f t="shared" si="64"/>
        <v>서비스면적</v>
      </c>
      <c r="U745" s="31" t="s">
        <v>6548</v>
      </c>
    </row>
    <row r="746" spans="1:21" x14ac:dyDescent="0.3">
      <c r="A746" s="38" t="s">
        <v>5479</v>
      </c>
      <c r="B746" s="38" t="s">
        <v>5480</v>
      </c>
      <c r="C746" s="38" t="s">
        <v>5045</v>
      </c>
      <c r="D746" s="38" t="s">
        <v>5046</v>
      </c>
      <c r="E746" s="38" t="s">
        <v>5036</v>
      </c>
      <c r="F746" s="33" t="s">
        <v>399</v>
      </c>
      <c r="G746" s="33" t="s">
        <v>399</v>
      </c>
      <c r="H746" s="38"/>
      <c r="J746" s="31" t="s">
        <v>6546</v>
      </c>
      <c r="K746" s="31" t="str">
        <f t="shared" si="60"/>
        <v>HD_REFER_SQUARE</v>
      </c>
      <c r="L746" s="31" t="s">
        <v>6547</v>
      </c>
      <c r="M746" s="31" t="str">
        <f t="shared" si="61"/>
        <v>HD_기본_평형별기본</v>
      </c>
      <c r="N746" s="31" t="s">
        <v>6548</v>
      </c>
      <c r="O746" s="31" t="s">
        <v>6549</v>
      </c>
      <c r="P746" s="31" t="str">
        <f t="shared" si="62"/>
        <v>HD_REFER_SQUARE</v>
      </c>
      <c r="Q746" s="31" t="s">
        <v>6550</v>
      </c>
      <c r="R746" s="31" t="str">
        <f t="shared" si="63"/>
        <v>SITEAREA</v>
      </c>
      <c r="S746" s="31" t="s">
        <v>6551</v>
      </c>
      <c r="T746" s="31" t="str">
        <f t="shared" si="64"/>
        <v>대지면적</v>
      </c>
      <c r="U746" s="31" t="s">
        <v>6548</v>
      </c>
    </row>
    <row r="747" spans="1:21" x14ac:dyDescent="0.3">
      <c r="A747" s="38" t="s">
        <v>5479</v>
      </c>
      <c r="B747" s="38" t="s">
        <v>5480</v>
      </c>
      <c r="C747" s="38" t="s">
        <v>5165</v>
      </c>
      <c r="D747" s="38" t="s">
        <v>5166</v>
      </c>
      <c r="E747" s="38" t="s">
        <v>5167</v>
      </c>
      <c r="F747" s="33" t="s">
        <v>399</v>
      </c>
      <c r="G747" s="33" t="s">
        <v>399</v>
      </c>
      <c r="H747" s="38"/>
      <c r="J747" s="31" t="s">
        <v>6546</v>
      </c>
      <c r="K747" s="31" t="str">
        <f t="shared" si="60"/>
        <v>HD_REFER_SQUARE</v>
      </c>
      <c r="L747" s="31" t="s">
        <v>6547</v>
      </c>
      <c r="M747" s="31" t="str">
        <f t="shared" si="61"/>
        <v>HD_기본_평형별기본</v>
      </c>
      <c r="N747" s="31" t="s">
        <v>6548</v>
      </c>
      <c r="O747" s="31" t="s">
        <v>6549</v>
      </c>
      <c r="P747" s="31" t="str">
        <f t="shared" si="62"/>
        <v>HD_REFER_SQUARE</v>
      </c>
      <c r="Q747" s="31" t="s">
        <v>6550</v>
      </c>
      <c r="R747" s="31" t="str">
        <f t="shared" si="63"/>
        <v>LANDAMT</v>
      </c>
      <c r="S747" s="31" t="s">
        <v>6551</v>
      </c>
      <c r="T747" s="31" t="str">
        <f t="shared" si="64"/>
        <v>토지가액</v>
      </c>
      <c r="U747" s="31" t="s">
        <v>6548</v>
      </c>
    </row>
    <row r="748" spans="1:21" x14ac:dyDescent="0.3">
      <c r="A748" s="38" t="s">
        <v>5479</v>
      </c>
      <c r="B748" s="38" t="s">
        <v>5480</v>
      </c>
      <c r="C748" s="38" t="s">
        <v>5168</v>
      </c>
      <c r="D748" s="38" t="s">
        <v>5169</v>
      </c>
      <c r="E748" s="38" t="s">
        <v>5167</v>
      </c>
      <c r="F748" s="33" t="s">
        <v>399</v>
      </c>
      <c r="G748" s="33" t="s">
        <v>399</v>
      </c>
      <c r="H748" s="38"/>
      <c r="J748" s="31" t="s">
        <v>6546</v>
      </c>
      <c r="K748" s="31" t="str">
        <f t="shared" si="60"/>
        <v>HD_REFER_SQUARE</v>
      </c>
      <c r="L748" s="31" t="s">
        <v>6547</v>
      </c>
      <c r="M748" s="31" t="str">
        <f t="shared" si="61"/>
        <v>HD_기본_평형별기본</v>
      </c>
      <c r="N748" s="31" t="s">
        <v>6548</v>
      </c>
      <c r="O748" s="31" t="s">
        <v>6549</v>
      </c>
      <c r="P748" s="31" t="str">
        <f t="shared" si="62"/>
        <v>HD_REFER_SQUARE</v>
      </c>
      <c r="Q748" s="31" t="s">
        <v>6550</v>
      </c>
      <c r="R748" s="31" t="str">
        <f t="shared" si="63"/>
        <v>BUILDAMT</v>
      </c>
      <c r="S748" s="31" t="s">
        <v>6551</v>
      </c>
      <c r="T748" s="31" t="str">
        <f t="shared" si="64"/>
        <v>건물가액</v>
      </c>
      <c r="U748" s="31" t="s">
        <v>6548</v>
      </c>
    </row>
    <row r="749" spans="1:21" x14ac:dyDescent="0.3">
      <c r="A749" s="38" t="s">
        <v>5479</v>
      </c>
      <c r="B749" s="38" t="s">
        <v>5480</v>
      </c>
      <c r="C749" s="38" t="s">
        <v>5170</v>
      </c>
      <c r="D749" s="38" t="s">
        <v>5171</v>
      </c>
      <c r="E749" s="38" t="s">
        <v>5167</v>
      </c>
      <c r="F749" s="33" t="s">
        <v>399</v>
      </c>
      <c r="G749" s="33" t="s">
        <v>399</v>
      </c>
      <c r="H749" s="38"/>
      <c r="J749" s="31" t="s">
        <v>6546</v>
      </c>
      <c r="K749" s="31" t="str">
        <f t="shared" si="60"/>
        <v>HD_REFER_SQUARE</v>
      </c>
      <c r="L749" s="31" t="s">
        <v>6547</v>
      </c>
      <c r="M749" s="31" t="str">
        <f t="shared" si="61"/>
        <v>HD_기본_평형별기본</v>
      </c>
      <c r="N749" s="31" t="s">
        <v>6548</v>
      </c>
      <c r="O749" s="31" t="s">
        <v>6549</v>
      </c>
      <c r="P749" s="31" t="str">
        <f t="shared" si="62"/>
        <v>HD_REFER_SQUARE</v>
      </c>
      <c r="Q749" s="31" t="s">
        <v>6550</v>
      </c>
      <c r="R749" s="31" t="str">
        <f t="shared" si="63"/>
        <v>VATAMT</v>
      </c>
      <c r="S749" s="31" t="s">
        <v>6551</v>
      </c>
      <c r="T749" s="31" t="str">
        <f t="shared" si="64"/>
        <v>부가세액</v>
      </c>
      <c r="U749" s="31" t="s">
        <v>6548</v>
      </c>
    </row>
    <row r="750" spans="1:21" x14ac:dyDescent="0.3">
      <c r="J750" s="31" t="s">
        <v>6546</v>
      </c>
      <c r="K750" s="31">
        <f t="shared" si="60"/>
        <v>0</v>
      </c>
      <c r="L750" s="31" t="s">
        <v>6547</v>
      </c>
      <c r="M750" s="31">
        <f t="shared" si="61"/>
        <v>0</v>
      </c>
      <c r="N750" s="31" t="s">
        <v>6548</v>
      </c>
      <c r="O750" s="31" t="s">
        <v>6549</v>
      </c>
      <c r="P750" s="31">
        <f t="shared" si="62"/>
        <v>0</v>
      </c>
      <c r="Q750" s="31" t="s">
        <v>6550</v>
      </c>
      <c r="R750" s="31">
        <f t="shared" si="63"/>
        <v>0</v>
      </c>
      <c r="S750" s="31" t="s">
        <v>6551</v>
      </c>
      <c r="T750" s="31">
        <f t="shared" si="64"/>
        <v>0</v>
      </c>
      <c r="U750" s="31" t="s">
        <v>6548</v>
      </c>
    </row>
    <row r="751" spans="1:21" x14ac:dyDescent="0.3">
      <c r="A751" s="38" t="s">
        <v>5479</v>
      </c>
      <c r="B751" s="38" t="s">
        <v>5480</v>
      </c>
      <c r="C751" s="38" t="s">
        <v>5481</v>
      </c>
      <c r="D751" s="38" t="s">
        <v>5482</v>
      </c>
      <c r="E751" s="38" t="s">
        <v>5167</v>
      </c>
      <c r="F751" s="33" t="s">
        <v>399</v>
      </c>
      <c r="G751" s="33" t="s">
        <v>399</v>
      </c>
      <c r="H751" s="38"/>
      <c r="J751" s="31" t="s">
        <v>6546</v>
      </c>
      <c r="K751" s="31" t="str">
        <f t="shared" si="60"/>
        <v>HD_REFER_SQUARE</v>
      </c>
      <c r="L751" s="31" t="s">
        <v>6547</v>
      </c>
      <c r="M751" s="31" t="str">
        <f t="shared" si="61"/>
        <v>HD_기본_평형별기본</v>
      </c>
      <c r="N751" s="31" t="s">
        <v>6548</v>
      </c>
      <c r="O751" s="31" t="s">
        <v>6549</v>
      </c>
      <c r="P751" s="31" t="str">
        <f t="shared" si="62"/>
        <v>HD_REFER_SQUARE</v>
      </c>
      <c r="Q751" s="31" t="s">
        <v>6550</v>
      </c>
      <c r="R751" s="31" t="str">
        <f t="shared" si="63"/>
        <v>TOT_BAMT</v>
      </c>
      <c r="S751" s="31" t="s">
        <v>6551</v>
      </c>
      <c r="T751" s="31" t="str">
        <f t="shared" si="64"/>
        <v>총분양금액</v>
      </c>
      <c r="U751" s="31" t="s">
        <v>6548</v>
      </c>
    </row>
    <row r="752" spans="1:21" x14ac:dyDescent="0.3">
      <c r="A752" s="38" t="s">
        <v>5479</v>
      </c>
      <c r="B752" s="38" t="s">
        <v>5480</v>
      </c>
      <c r="C752" s="38" t="s">
        <v>4975</v>
      </c>
      <c r="D752" s="38" t="s">
        <v>4888</v>
      </c>
      <c r="E752" s="38" t="s">
        <v>4848</v>
      </c>
      <c r="F752" s="33" t="s">
        <v>399</v>
      </c>
      <c r="G752" s="33" t="s">
        <v>399</v>
      </c>
      <c r="H752" s="38"/>
      <c r="J752" s="31" t="s">
        <v>6546</v>
      </c>
      <c r="K752" s="31" t="str">
        <f t="shared" si="60"/>
        <v>HD_REFER_SQUARE</v>
      </c>
      <c r="L752" s="31" t="s">
        <v>6547</v>
      </c>
      <c r="M752" s="31" t="str">
        <f t="shared" si="61"/>
        <v>HD_기본_평형별기본</v>
      </c>
      <c r="N752" s="31" t="s">
        <v>6548</v>
      </c>
      <c r="O752" s="31" t="s">
        <v>6549</v>
      </c>
      <c r="P752" s="31" t="str">
        <f t="shared" si="62"/>
        <v>HD_REFER_SQUARE</v>
      </c>
      <c r="Q752" s="31" t="s">
        <v>6550</v>
      </c>
      <c r="R752" s="31" t="str">
        <f t="shared" si="63"/>
        <v>input_duty_id</v>
      </c>
      <c r="S752" s="31" t="s">
        <v>6551</v>
      </c>
      <c r="T752" s="31" t="str">
        <f t="shared" si="64"/>
        <v>입력담당</v>
      </c>
      <c r="U752" s="31" t="s">
        <v>6548</v>
      </c>
    </row>
    <row r="753" spans="1:21" x14ac:dyDescent="0.3">
      <c r="A753" s="38" t="s">
        <v>5479</v>
      </c>
      <c r="B753" s="38" t="s">
        <v>5480</v>
      </c>
      <c r="C753" s="38" t="s">
        <v>4976</v>
      </c>
      <c r="D753" s="38" t="s">
        <v>4890</v>
      </c>
      <c r="E753" s="38" t="s">
        <v>4863</v>
      </c>
      <c r="F753" s="33" t="s">
        <v>399</v>
      </c>
      <c r="G753" s="33" t="s">
        <v>399</v>
      </c>
      <c r="H753" s="38"/>
      <c r="J753" s="31" t="s">
        <v>6546</v>
      </c>
      <c r="K753" s="31" t="str">
        <f t="shared" si="60"/>
        <v>HD_REFER_SQUARE</v>
      </c>
      <c r="L753" s="31" t="s">
        <v>6547</v>
      </c>
      <c r="M753" s="31" t="str">
        <f t="shared" si="61"/>
        <v>HD_기본_평형별기본</v>
      </c>
      <c r="N753" s="31" t="s">
        <v>6548</v>
      </c>
      <c r="O753" s="31" t="s">
        <v>6549</v>
      </c>
      <c r="P753" s="31" t="str">
        <f t="shared" si="62"/>
        <v>HD_REFER_SQUARE</v>
      </c>
      <c r="Q753" s="31" t="s">
        <v>6550</v>
      </c>
      <c r="R753" s="31" t="str">
        <f t="shared" si="63"/>
        <v>input_date</v>
      </c>
      <c r="S753" s="31" t="s">
        <v>6551</v>
      </c>
      <c r="T753" s="31" t="str">
        <f t="shared" si="64"/>
        <v>입력일시</v>
      </c>
      <c r="U753" s="31" t="s">
        <v>6548</v>
      </c>
    </row>
    <row r="754" spans="1:21" x14ac:dyDescent="0.3">
      <c r="A754" s="38" t="s">
        <v>5479</v>
      </c>
      <c r="B754" s="38" t="s">
        <v>5480</v>
      </c>
      <c r="C754" s="38" t="s">
        <v>4977</v>
      </c>
      <c r="D754" s="38" t="s">
        <v>4892</v>
      </c>
      <c r="E754" s="38" t="s">
        <v>4848</v>
      </c>
      <c r="F754" s="33" t="s">
        <v>399</v>
      </c>
      <c r="G754" s="33" t="s">
        <v>399</v>
      </c>
      <c r="H754" s="38"/>
      <c r="J754" s="31" t="s">
        <v>6546</v>
      </c>
      <c r="K754" s="31" t="str">
        <f t="shared" si="60"/>
        <v>HD_REFER_SQUARE</v>
      </c>
      <c r="L754" s="31" t="s">
        <v>6547</v>
      </c>
      <c r="M754" s="31" t="str">
        <f t="shared" si="61"/>
        <v>HD_기본_평형별기본</v>
      </c>
      <c r="N754" s="31" t="s">
        <v>6548</v>
      </c>
      <c r="O754" s="31" t="s">
        <v>6549</v>
      </c>
      <c r="P754" s="31" t="str">
        <f t="shared" si="62"/>
        <v>HD_REFER_SQUARE</v>
      </c>
      <c r="Q754" s="31" t="s">
        <v>6550</v>
      </c>
      <c r="R754" s="31" t="str">
        <f t="shared" si="63"/>
        <v>chg_duty_id</v>
      </c>
      <c r="S754" s="31" t="s">
        <v>6551</v>
      </c>
      <c r="T754" s="31" t="str">
        <f t="shared" si="64"/>
        <v>수정담당</v>
      </c>
      <c r="U754" s="31" t="s">
        <v>6548</v>
      </c>
    </row>
    <row r="755" spans="1:21" x14ac:dyDescent="0.3">
      <c r="A755" s="38" t="s">
        <v>5479</v>
      </c>
      <c r="B755" s="38" t="s">
        <v>5480</v>
      </c>
      <c r="C755" s="38" t="s">
        <v>4978</v>
      </c>
      <c r="D755" s="38" t="s">
        <v>4894</v>
      </c>
      <c r="E755" s="38" t="s">
        <v>4863</v>
      </c>
      <c r="F755" s="33" t="s">
        <v>399</v>
      </c>
      <c r="G755" s="33" t="s">
        <v>399</v>
      </c>
      <c r="H755" s="38"/>
      <c r="J755" s="31" t="s">
        <v>6546</v>
      </c>
      <c r="K755" s="31" t="str">
        <f t="shared" si="60"/>
        <v>HD_REFER_SQUARE</v>
      </c>
      <c r="L755" s="31" t="s">
        <v>6547</v>
      </c>
      <c r="M755" s="31" t="str">
        <f t="shared" si="61"/>
        <v>HD_기본_평형별기본</v>
      </c>
      <c r="N755" s="31" t="s">
        <v>6548</v>
      </c>
      <c r="O755" s="31" t="s">
        <v>6549</v>
      </c>
      <c r="P755" s="31" t="str">
        <f t="shared" si="62"/>
        <v>HD_REFER_SQUARE</v>
      </c>
      <c r="Q755" s="31" t="s">
        <v>6550</v>
      </c>
      <c r="R755" s="31" t="str">
        <f t="shared" si="63"/>
        <v>chg_date</v>
      </c>
      <c r="S755" s="31" t="s">
        <v>6551</v>
      </c>
      <c r="T755" s="31" t="str">
        <f t="shared" si="64"/>
        <v>수정일시</v>
      </c>
      <c r="U755" s="31" t="s">
        <v>6548</v>
      </c>
    </row>
    <row r="756" spans="1:21" x14ac:dyDescent="0.3">
      <c r="A756" s="38" t="s">
        <v>5479</v>
      </c>
      <c r="B756" s="38" t="s">
        <v>5480</v>
      </c>
      <c r="C756" s="38" t="s">
        <v>5103</v>
      </c>
      <c r="D756" s="38" t="s">
        <v>5104</v>
      </c>
      <c r="E756" s="38" t="s">
        <v>4921</v>
      </c>
      <c r="F756" s="33" t="s">
        <v>399</v>
      </c>
      <c r="G756" s="33" t="s">
        <v>399</v>
      </c>
      <c r="H756" s="38"/>
      <c r="J756" s="31" t="s">
        <v>6546</v>
      </c>
      <c r="K756" s="31" t="str">
        <f t="shared" si="60"/>
        <v>HD_REFER_SQUARE</v>
      </c>
      <c r="L756" s="31" t="s">
        <v>6547</v>
      </c>
      <c r="M756" s="31" t="str">
        <f t="shared" si="61"/>
        <v>HD_기본_평형별기본</v>
      </c>
      <c r="N756" s="31" t="s">
        <v>6548</v>
      </c>
      <c r="O756" s="31" t="s">
        <v>6549</v>
      </c>
      <c r="P756" s="31" t="str">
        <f t="shared" si="62"/>
        <v>HD_REFER_SQUARE</v>
      </c>
      <c r="Q756" s="31" t="s">
        <v>6550</v>
      </c>
      <c r="R756" s="31" t="str">
        <f t="shared" si="63"/>
        <v>PRTSQUARE</v>
      </c>
      <c r="S756" s="31" t="s">
        <v>6551</v>
      </c>
      <c r="T756" s="31" t="str">
        <f t="shared" si="64"/>
        <v>출력평형</v>
      </c>
      <c r="U756" s="31" t="s">
        <v>6548</v>
      </c>
    </row>
    <row r="757" spans="1:21" x14ac:dyDescent="0.3">
      <c r="A757" s="38" t="s">
        <v>5479</v>
      </c>
      <c r="B757" s="38" t="s">
        <v>5480</v>
      </c>
      <c r="C757" s="38" t="s">
        <v>5186</v>
      </c>
      <c r="D757" s="38" t="s">
        <v>5187</v>
      </c>
      <c r="E757" s="38" t="s">
        <v>5167</v>
      </c>
      <c r="F757" s="33" t="s">
        <v>399</v>
      </c>
      <c r="G757" s="33" t="s">
        <v>399</v>
      </c>
      <c r="H757" s="38"/>
      <c r="J757" s="31" t="s">
        <v>6546</v>
      </c>
      <c r="K757" s="31" t="str">
        <f t="shared" si="60"/>
        <v>HD_REFER_SQUARE</v>
      </c>
      <c r="L757" s="31" t="s">
        <v>6547</v>
      </c>
      <c r="M757" s="31" t="str">
        <f t="shared" si="61"/>
        <v>HD_기본_평형별기본</v>
      </c>
      <c r="N757" s="31" t="s">
        <v>6548</v>
      </c>
      <c r="O757" s="31" t="s">
        <v>6549</v>
      </c>
      <c r="P757" s="31" t="str">
        <f t="shared" si="62"/>
        <v>HD_REFER_SQUARE</v>
      </c>
      <c r="Q757" s="31" t="s">
        <v>6550</v>
      </c>
      <c r="R757" s="31" t="str">
        <f t="shared" si="63"/>
        <v>MANAGEAMT</v>
      </c>
      <c r="S757" s="31" t="s">
        <v>6551</v>
      </c>
      <c r="T757" s="31" t="str">
        <f t="shared" si="64"/>
        <v>관리비</v>
      </c>
      <c r="U757" s="31" t="s">
        <v>6548</v>
      </c>
    </row>
    <row r="758" spans="1:21" x14ac:dyDescent="0.3">
      <c r="A758" s="38" t="s">
        <v>5483</v>
      </c>
      <c r="B758" s="38" t="s">
        <v>5484</v>
      </c>
      <c r="C758" s="38" t="s">
        <v>4846</v>
      </c>
      <c r="D758" s="38" t="s">
        <v>4867</v>
      </c>
      <c r="E758" s="38" t="s">
        <v>4848</v>
      </c>
      <c r="F758" s="33" t="s">
        <v>4840</v>
      </c>
      <c r="G758" s="33" t="s">
        <v>399</v>
      </c>
      <c r="H758" s="38"/>
      <c r="J758" s="31" t="s">
        <v>6546</v>
      </c>
      <c r="K758" s="31" t="str">
        <f t="shared" si="60"/>
        <v>HD_REFER_SQUARE_CNT</v>
      </c>
      <c r="L758" s="31" t="s">
        <v>6547</v>
      </c>
      <c r="M758" s="31" t="str">
        <f t="shared" si="61"/>
        <v>HD_기본_평형별기본_변경차수</v>
      </c>
      <c r="N758" s="31" t="s">
        <v>6548</v>
      </c>
      <c r="O758" s="31" t="s">
        <v>6549</v>
      </c>
      <c r="P758" s="31" t="str">
        <f t="shared" si="62"/>
        <v>HD_REFER_SQUARE_CNT</v>
      </c>
      <c r="Q758" s="31" t="s">
        <v>6550</v>
      </c>
      <c r="R758" s="31" t="str">
        <f t="shared" si="63"/>
        <v>DEPT_CODE</v>
      </c>
      <c r="S758" s="31" t="s">
        <v>6551</v>
      </c>
      <c r="T758" s="31" t="str">
        <f t="shared" si="64"/>
        <v>사업코드</v>
      </c>
      <c r="U758" s="31" t="s">
        <v>6548</v>
      </c>
    </row>
    <row r="759" spans="1:21" x14ac:dyDescent="0.3">
      <c r="A759" s="38" t="s">
        <v>5483</v>
      </c>
      <c r="B759" s="38" t="s">
        <v>5484</v>
      </c>
      <c r="C759" s="38" t="s">
        <v>4849</v>
      </c>
      <c r="D759" s="38" t="s">
        <v>4850</v>
      </c>
      <c r="E759" s="38" t="s">
        <v>4851</v>
      </c>
      <c r="F759" s="33" t="s">
        <v>4840</v>
      </c>
      <c r="G759" s="33" t="s">
        <v>399</v>
      </c>
      <c r="H759" s="38" t="s">
        <v>5005</v>
      </c>
      <c r="J759" s="31" t="s">
        <v>6546</v>
      </c>
      <c r="K759" s="31" t="str">
        <f t="shared" si="60"/>
        <v>HD_REFER_SQUARE_CNT</v>
      </c>
      <c r="L759" s="31" t="s">
        <v>6547</v>
      </c>
      <c r="M759" s="31" t="str">
        <f t="shared" si="61"/>
        <v>HD_기본_평형별기본_변경차수</v>
      </c>
      <c r="N759" s="31" t="s">
        <v>6548</v>
      </c>
      <c r="O759" s="31" t="s">
        <v>6549</v>
      </c>
      <c r="P759" s="31" t="str">
        <f t="shared" si="62"/>
        <v>HD_REFER_SQUARE_CNT</v>
      </c>
      <c r="Q759" s="31" t="s">
        <v>6550</v>
      </c>
      <c r="R759" s="31" t="str">
        <f t="shared" si="63"/>
        <v>HOUSETAG</v>
      </c>
      <c r="S759" s="31" t="s">
        <v>6551</v>
      </c>
      <c r="T759" s="31" t="str">
        <f t="shared" si="64"/>
        <v>분양구분</v>
      </c>
      <c r="U759" s="31" t="s">
        <v>6548</v>
      </c>
    </row>
    <row r="760" spans="1:21" x14ac:dyDescent="0.3">
      <c r="A760" s="38" t="s">
        <v>5483</v>
      </c>
      <c r="B760" s="38" t="s">
        <v>5484</v>
      </c>
      <c r="C760" s="38" t="s">
        <v>4897</v>
      </c>
      <c r="D760" s="38" t="s">
        <v>5485</v>
      </c>
      <c r="E760" s="38" t="s">
        <v>4843</v>
      </c>
      <c r="F760" s="33" t="s">
        <v>4840</v>
      </c>
      <c r="G760" s="33" t="s">
        <v>399</v>
      </c>
      <c r="H760" s="38"/>
      <c r="J760" s="31" t="s">
        <v>6546</v>
      </c>
      <c r="K760" s="31" t="str">
        <f t="shared" si="60"/>
        <v>HD_REFER_SQUARE_CNT</v>
      </c>
      <c r="L760" s="31" t="s">
        <v>6547</v>
      </c>
      <c r="M760" s="31" t="str">
        <f t="shared" si="61"/>
        <v>HD_기본_평형별기본_변경차수</v>
      </c>
      <c r="N760" s="31" t="s">
        <v>6548</v>
      </c>
      <c r="O760" s="31" t="s">
        <v>6549</v>
      </c>
      <c r="P760" s="31" t="str">
        <f t="shared" si="62"/>
        <v>HD_REFER_SQUARE_CNT</v>
      </c>
      <c r="Q760" s="31" t="s">
        <v>6550</v>
      </c>
      <c r="R760" s="31" t="str">
        <f t="shared" si="63"/>
        <v>CNT</v>
      </c>
      <c r="S760" s="31" t="s">
        <v>6551</v>
      </c>
      <c r="T760" s="31" t="str">
        <f t="shared" si="64"/>
        <v>변경차수</v>
      </c>
      <c r="U760" s="31" t="s">
        <v>6548</v>
      </c>
    </row>
    <row r="761" spans="1:21" x14ac:dyDescent="0.3">
      <c r="A761" s="38" t="s">
        <v>5483</v>
      </c>
      <c r="B761" s="38" t="s">
        <v>5484</v>
      </c>
      <c r="C761" s="38" t="s">
        <v>4841</v>
      </c>
      <c r="D761" s="38" t="s">
        <v>4898</v>
      </c>
      <c r="E761" s="38" t="s">
        <v>4953</v>
      </c>
      <c r="F761" s="33" t="s">
        <v>4840</v>
      </c>
      <c r="G761" s="33" t="s">
        <v>399</v>
      </c>
      <c r="H761" s="38"/>
      <c r="J761" s="31" t="s">
        <v>6546</v>
      </c>
      <c r="K761" s="31" t="str">
        <f t="shared" si="60"/>
        <v>HD_REFER_SQUARE_CNT</v>
      </c>
      <c r="L761" s="31" t="s">
        <v>6547</v>
      </c>
      <c r="M761" s="31" t="str">
        <f t="shared" si="61"/>
        <v>HD_기본_평형별기본_변경차수</v>
      </c>
      <c r="N761" s="31" t="s">
        <v>6548</v>
      </c>
      <c r="O761" s="31" t="s">
        <v>6549</v>
      </c>
      <c r="P761" s="31" t="str">
        <f t="shared" si="62"/>
        <v>HD_REFER_SQUARE_CNT</v>
      </c>
      <c r="Q761" s="31" t="s">
        <v>6550</v>
      </c>
      <c r="R761" s="31" t="str">
        <f t="shared" si="63"/>
        <v>SEQ</v>
      </c>
      <c r="S761" s="31" t="s">
        <v>6551</v>
      </c>
      <c r="T761" s="31" t="str">
        <f t="shared" si="64"/>
        <v>순번</v>
      </c>
      <c r="U761" s="31" t="s">
        <v>6548</v>
      </c>
    </row>
    <row r="762" spans="1:21" x14ac:dyDescent="0.3">
      <c r="A762" s="38" t="s">
        <v>5483</v>
      </c>
      <c r="B762" s="38" t="s">
        <v>5484</v>
      </c>
      <c r="C762" s="38" t="s">
        <v>5486</v>
      </c>
      <c r="D762" s="38" t="s">
        <v>5487</v>
      </c>
      <c r="E762" s="38" t="s">
        <v>4881</v>
      </c>
      <c r="F762" s="33" t="s">
        <v>399</v>
      </c>
      <c r="G762" s="33" t="s">
        <v>399</v>
      </c>
      <c r="H762" s="38"/>
      <c r="J762" s="31" t="s">
        <v>6546</v>
      </c>
      <c r="K762" s="31" t="str">
        <f t="shared" si="60"/>
        <v>HD_REFER_SQUARE_CNT</v>
      </c>
      <c r="L762" s="31" t="s">
        <v>6547</v>
      </c>
      <c r="M762" s="31" t="str">
        <f t="shared" si="61"/>
        <v>HD_기본_평형별기본_변경차수</v>
      </c>
      <c r="N762" s="31" t="s">
        <v>6548</v>
      </c>
      <c r="O762" s="31" t="s">
        <v>6549</v>
      </c>
      <c r="P762" s="31" t="str">
        <f t="shared" si="62"/>
        <v>HD_REFER_SQUARE_CNT</v>
      </c>
      <c r="Q762" s="31" t="s">
        <v>6550</v>
      </c>
      <c r="R762" s="31" t="str">
        <f t="shared" si="63"/>
        <v>CNT_DATE</v>
      </c>
      <c r="S762" s="31" t="s">
        <v>6551</v>
      </c>
      <c r="T762" s="31" t="str">
        <f t="shared" si="64"/>
        <v>변경일</v>
      </c>
      <c r="U762" s="31" t="s">
        <v>6548</v>
      </c>
    </row>
    <row r="763" spans="1:21" x14ac:dyDescent="0.3">
      <c r="A763" s="38" t="s">
        <v>5483</v>
      </c>
      <c r="B763" s="38" t="s">
        <v>5484</v>
      </c>
      <c r="C763" s="38" t="s">
        <v>4994</v>
      </c>
      <c r="D763" s="38" t="s">
        <v>4995</v>
      </c>
      <c r="E763" s="38" t="s">
        <v>4921</v>
      </c>
      <c r="F763" s="33" t="s">
        <v>399</v>
      </c>
      <c r="G763" s="33" t="s">
        <v>399</v>
      </c>
      <c r="H763" s="38"/>
      <c r="J763" s="31" t="s">
        <v>6546</v>
      </c>
      <c r="K763" s="31" t="str">
        <f t="shared" si="60"/>
        <v>HD_REFER_SQUARE_CNT</v>
      </c>
      <c r="L763" s="31" t="s">
        <v>6547</v>
      </c>
      <c r="M763" s="31" t="str">
        <f t="shared" si="61"/>
        <v>HD_기본_평형별기본_변경차수</v>
      </c>
      <c r="N763" s="31" t="s">
        <v>6548</v>
      </c>
      <c r="O763" s="31" t="s">
        <v>6549</v>
      </c>
      <c r="P763" s="31" t="str">
        <f t="shared" si="62"/>
        <v>HD_REFER_SQUARE_CNT</v>
      </c>
      <c r="Q763" s="31" t="s">
        <v>6550</v>
      </c>
      <c r="R763" s="31" t="str">
        <f t="shared" si="63"/>
        <v>SQUARE</v>
      </c>
      <c r="S763" s="31" t="s">
        <v>6551</v>
      </c>
      <c r="T763" s="31" t="str">
        <f t="shared" si="64"/>
        <v>평형</v>
      </c>
      <c r="U763" s="31" t="s">
        <v>6548</v>
      </c>
    </row>
    <row r="764" spans="1:21" x14ac:dyDescent="0.3">
      <c r="A764" s="38" t="s">
        <v>5483</v>
      </c>
      <c r="B764" s="38" t="s">
        <v>5484</v>
      </c>
      <c r="C764" s="38" t="s">
        <v>4832</v>
      </c>
      <c r="D764" s="38" t="s">
        <v>4832</v>
      </c>
      <c r="E764" s="38" t="s">
        <v>4997</v>
      </c>
      <c r="F764" s="33" t="s">
        <v>399</v>
      </c>
      <c r="G764" s="33" t="s">
        <v>399</v>
      </c>
      <c r="H764" s="38"/>
      <c r="J764" s="31" t="s">
        <v>6546</v>
      </c>
      <c r="K764" s="31" t="str">
        <f t="shared" si="60"/>
        <v>HD_REFER_SQUARE_CNT</v>
      </c>
      <c r="L764" s="31" t="s">
        <v>6547</v>
      </c>
      <c r="M764" s="31" t="str">
        <f t="shared" si="61"/>
        <v>HD_기본_평형별기본_변경차수</v>
      </c>
      <c r="N764" s="31" t="s">
        <v>6548</v>
      </c>
      <c r="O764" s="31" t="s">
        <v>6549</v>
      </c>
      <c r="P764" s="31" t="str">
        <f t="shared" si="62"/>
        <v>HD_REFER_SQUARE_CNT</v>
      </c>
      <c r="Q764" s="31" t="s">
        <v>6550</v>
      </c>
      <c r="R764" s="31" t="str">
        <f t="shared" si="63"/>
        <v>TYPE</v>
      </c>
      <c r="S764" s="31" t="s">
        <v>6551</v>
      </c>
      <c r="T764" s="31" t="str">
        <f t="shared" si="64"/>
        <v>TYPE</v>
      </c>
      <c r="U764" s="31" t="s">
        <v>6548</v>
      </c>
    </row>
    <row r="765" spans="1:21" x14ac:dyDescent="0.3">
      <c r="A765" s="38" t="s">
        <v>5483</v>
      </c>
      <c r="B765" s="38" t="s">
        <v>5484</v>
      </c>
      <c r="C765" s="38" t="s">
        <v>4998</v>
      </c>
      <c r="D765" s="38" t="s">
        <v>4999</v>
      </c>
      <c r="E765" s="38" t="s">
        <v>4851</v>
      </c>
      <c r="F765" s="33" t="s">
        <v>399</v>
      </c>
      <c r="G765" s="33" t="s">
        <v>399</v>
      </c>
      <c r="H765" s="38"/>
      <c r="J765" s="31" t="s">
        <v>6546</v>
      </c>
      <c r="K765" s="31" t="str">
        <f t="shared" si="60"/>
        <v>HD_REFER_SQUARE_CNT</v>
      </c>
      <c r="L765" s="31" t="s">
        <v>6547</v>
      </c>
      <c r="M765" s="31" t="str">
        <f t="shared" si="61"/>
        <v>HD_기본_평형별기본_변경차수</v>
      </c>
      <c r="N765" s="31" t="s">
        <v>6548</v>
      </c>
      <c r="O765" s="31" t="s">
        <v>6549</v>
      </c>
      <c r="P765" s="31" t="str">
        <f t="shared" si="62"/>
        <v>HD_REFER_SQUARE_CNT</v>
      </c>
      <c r="Q765" s="31" t="s">
        <v>6550</v>
      </c>
      <c r="R765" s="31" t="str">
        <f t="shared" si="63"/>
        <v>CLASS</v>
      </c>
      <c r="S765" s="31" t="s">
        <v>6551</v>
      </c>
      <c r="T765" s="31" t="str">
        <f t="shared" si="64"/>
        <v>군</v>
      </c>
      <c r="U765" s="31" t="s">
        <v>6548</v>
      </c>
    </row>
    <row r="766" spans="1:21" x14ac:dyDescent="0.3">
      <c r="A766" s="38" t="s">
        <v>5483</v>
      </c>
      <c r="B766" s="38" t="s">
        <v>5484</v>
      </c>
      <c r="C766" s="38" t="s">
        <v>5000</v>
      </c>
      <c r="D766" s="38" t="s">
        <v>5001</v>
      </c>
      <c r="E766" s="38" t="s">
        <v>4956</v>
      </c>
      <c r="F766" s="33" t="s">
        <v>399</v>
      </c>
      <c r="G766" s="33" t="s">
        <v>399</v>
      </c>
      <c r="H766" s="38" t="s">
        <v>5002</v>
      </c>
      <c r="J766" s="31" t="s">
        <v>6546</v>
      </c>
      <c r="K766" s="31" t="str">
        <f t="shared" si="60"/>
        <v>HD_REFER_SQUARE_CNT</v>
      </c>
      <c r="L766" s="31" t="s">
        <v>6547</v>
      </c>
      <c r="M766" s="31" t="str">
        <f t="shared" si="61"/>
        <v>HD_기본_평형별기본_변경차수</v>
      </c>
      <c r="N766" s="31" t="s">
        <v>6548</v>
      </c>
      <c r="O766" s="31" t="s">
        <v>6549</v>
      </c>
      <c r="P766" s="31" t="str">
        <f t="shared" si="62"/>
        <v>HD_REFER_SQUARE_CNT</v>
      </c>
      <c r="Q766" s="31" t="s">
        <v>6550</v>
      </c>
      <c r="R766" s="31" t="str">
        <f t="shared" si="63"/>
        <v>OPTIONCODE</v>
      </c>
      <c r="S766" s="31" t="s">
        <v>6551</v>
      </c>
      <c r="T766" s="31" t="str">
        <f t="shared" si="64"/>
        <v>선택사양코드</v>
      </c>
      <c r="U766" s="31" t="s">
        <v>6548</v>
      </c>
    </row>
    <row r="767" spans="1:21" x14ac:dyDescent="0.3">
      <c r="A767" s="38" t="s">
        <v>5483</v>
      </c>
      <c r="B767" s="38" t="s">
        <v>5484</v>
      </c>
      <c r="C767" s="38" t="s">
        <v>5032</v>
      </c>
      <c r="D767" s="38" t="s">
        <v>5033</v>
      </c>
      <c r="E767" s="38" t="s">
        <v>4851</v>
      </c>
      <c r="F767" s="33" t="s">
        <v>399</v>
      </c>
      <c r="G767" s="33" t="s">
        <v>399</v>
      </c>
      <c r="H767" s="38"/>
      <c r="J767" s="31" t="s">
        <v>6546</v>
      </c>
      <c r="K767" s="31" t="str">
        <f t="shared" si="60"/>
        <v>HD_REFER_SQUARE_CNT</v>
      </c>
      <c r="L767" s="31" t="s">
        <v>6547</v>
      </c>
      <c r="M767" s="31" t="str">
        <f t="shared" si="61"/>
        <v>HD_기본_평형별기본_변경차수</v>
      </c>
      <c r="N767" s="31" t="s">
        <v>6548</v>
      </c>
      <c r="O767" s="31" t="s">
        <v>6549</v>
      </c>
      <c r="P767" s="31" t="str">
        <f t="shared" si="62"/>
        <v>HD_REFER_SQUARE_CNT</v>
      </c>
      <c r="Q767" s="31" t="s">
        <v>6550</v>
      </c>
      <c r="R767" s="31" t="str">
        <f t="shared" si="63"/>
        <v>VATTAG</v>
      </c>
      <c r="S767" s="31" t="s">
        <v>6551</v>
      </c>
      <c r="T767" s="31" t="str">
        <f t="shared" si="64"/>
        <v>부가세여부</v>
      </c>
      <c r="U767" s="31" t="s">
        <v>6548</v>
      </c>
    </row>
    <row r="768" spans="1:21" x14ac:dyDescent="0.3">
      <c r="A768" s="38" t="s">
        <v>5483</v>
      </c>
      <c r="B768" s="38" t="s">
        <v>5484</v>
      </c>
      <c r="C768" s="38" t="s">
        <v>5034</v>
      </c>
      <c r="D768" s="38" t="s">
        <v>5035</v>
      </c>
      <c r="E768" s="38" t="s">
        <v>4921</v>
      </c>
      <c r="F768" s="33" t="s">
        <v>399</v>
      </c>
      <c r="G768" s="33" t="s">
        <v>399</v>
      </c>
      <c r="H768" s="38"/>
      <c r="J768" s="31" t="s">
        <v>6546</v>
      </c>
      <c r="K768" s="31" t="str">
        <f t="shared" si="60"/>
        <v>HD_REFER_SQUARE_CNT</v>
      </c>
      <c r="L768" s="31" t="s">
        <v>6547</v>
      </c>
      <c r="M768" s="31" t="str">
        <f t="shared" si="61"/>
        <v>HD_기본_평형별기본_변경차수</v>
      </c>
      <c r="N768" s="31" t="s">
        <v>6548</v>
      </c>
      <c r="O768" s="31" t="s">
        <v>6549</v>
      </c>
      <c r="P768" s="31" t="str">
        <f t="shared" si="62"/>
        <v>HD_REFER_SQUARE_CNT</v>
      </c>
      <c r="Q768" s="31" t="s">
        <v>6550</v>
      </c>
      <c r="R768" s="31" t="str">
        <f t="shared" si="63"/>
        <v>EXCLUSIVEAREA</v>
      </c>
      <c r="S768" s="31" t="s">
        <v>6551</v>
      </c>
      <c r="T768" s="31" t="str">
        <f t="shared" si="64"/>
        <v>전용면적</v>
      </c>
      <c r="U768" s="31" t="s">
        <v>6548</v>
      </c>
    </row>
    <row r="769" spans="1:21" x14ac:dyDescent="0.3">
      <c r="A769" s="38" t="s">
        <v>5483</v>
      </c>
      <c r="B769" s="38" t="s">
        <v>5484</v>
      </c>
      <c r="C769" s="38" t="s">
        <v>5037</v>
      </c>
      <c r="D769" s="38" t="s">
        <v>5038</v>
      </c>
      <c r="E769" s="38" t="s">
        <v>4921</v>
      </c>
      <c r="F769" s="33" t="s">
        <v>399</v>
      </c>
      <c r="G769" s="33" t="s">
        <v>399</v>
      </c>
      <c r="H769" s="38"/>
      <c r="J769" s="31" t="s">
        <v>6546</v>
      </c>
      <c r="K769" s="31" t="str">
        <f t="shared" si="60"/>
        <v>HD_REFER_SQUARE_CNT</v>
      </c>
      <c r="L769" s="31" t="s">
        <v>6547</v>
      </c>
      <c r="M769" s="31" t="str">
        <f t="shared" si="61"/>
        <v>HD_기본_평형별기본_변경차수</v>
      </c>
      <c r="N769" s="31" t="s">
        <v>6548</v>
      </c>
      <c r="O769" s="31" t="s">
        <v>6549</v>
      </c>
      <c r="P769" s="31" t="str">
        <f t="shared" si="62"/>
        <v>HD_REFER_SQUARE_CNT</v>
      </c>
      <c r="Q769" s="31" t="s">
        <v>6550</v>
      </c>
      <c r="R769" s="31" t="str">
        <f t="shared" si="63"/>
        <v>COMMONAREA</v>
      </c>
      <c r="S769" s="31" t="s">
        <v>6551</v>
      </c>
      <c r="T769" s="31" t="str">
        <f t="shared" si="64"/>
        <v>주거공용면적</v>
      </c>
      <c r="U769" s="31" t="s">
        <v>6548</v>
      </c>
    </row>
    <row r="770" spans="1:21" x14ac:dyDescent="0.3">
      <c r="A770" s="38" t="s">
        <v>5483</v>
      </c>
      <c r="B770" s="38" t="s">
        <v>5484</v>
      </c>
      <c r="C770" s="38" t="s">
        <v>5039</v>
      </c>
      <c r="D770" s="38" t="s">
        <v>5040</v>
      </c>
      <c r="E770" s="38" t="s">
        <v>4921</v>
      </c>
      <c r="F770" s="33" t="s">
        <v>399</v>
      </c>
      <c r="G770" s="33" t="s">
        <v>399</v>
      </c>
      <c r="H770" s="38"/>
      <c r="J770" s="31" t="s">
        <v>6546</v>
      </c>
      <c r="K770" s="31" t="str">
        <f t="shared" si="60"/>
        <v>HD_REFER_SQUARE_CNT</v>
      </c>
      <c r="L770" s="31" t="s">
        <v>6547</v>
      </c>
      <c r="M770" s="31" t="str">
        <f t="shared" si="61"/>
        <v>HD_기본_평형별기본_변경차수</v>
      </c>
      <c r="N770" s="31" t="s">
        <v>6548</v>
      </c>
      <c r="O770" s="31" t="s">
        <v>6549</v>
      </c>
      <c r="P770" s="31" t="str">
        <f t="shared" si="62"/>
        <v>HD_REFER_SQUARE_CNT</v>
      </c>
      <c r="Q770" s="31" t="s">
        <v>6550</v>
      </c>
      <c r="R770" s="31" t="str">
        <f t="shared" si="63"/>
        <v>ETCCOMMONAREA</v>
      </c>
      <c r="S770" s="31" t="s">
        <v>6551</v>
      </c>
      <c r="T770" s="31" t="str">
        <f t="shared" si="64"/>
        <v>기타공용면적</v>
      </c>
      <c r="U770" s="31" t="s">
        <v>6548</v>
      </c>
    </row>
    <row r="771" spans="1:21" x14ac:dyDescent="0.3">
      <c r="A771" s="38" t="s">
        <v>5483</v>
      </c>
      <c r="B771" s="38" t="s">
        <v>5484</v>
      </c>
      <c r="C771" s="38" t="s">
        <v>5041</v>
      </c>
      <c r="D771" s="38" t="s">
        <v>5042</v>
      </c>
      <c r="E771" s="38" t="s">
        <v>4921</v>
      </c>
      <c r="F771" s="33" t="s">
        <v>399</v>
      </c>
      <c r="G771" s="33" t="s">
        <v>399</v>
      </c>
      <c r="H771" s="38"/>
      <c r="J771" s="31" t="s">
        <v>6546</v>
      </c>
      <c r="K771" s="31" t="str">
        <f t="shared" si="60"/>
        <v>HD_REFER_SQUARE_CNT</v>
      </c>
      <c r="L771" s="31" t="s">
        <v>6547</v>
      </c>
      <c r="M771" s="31" t="str">
        <f t="shared" si="61"/>
        <v>HD_기본_평형별기본_변경차수</v>
      </c>
      <c r="N771" s="31" t="s">
        <v>6548</v>
      </c>
      <c r="O771" s="31" t="s">
        <v>6549</v>
      </c>
      <c r="P771" s="31" t="str">
        <f t="shared" si="62"/>
        <v>HD_REFER_SQUARE_CNT</v>
      </c>
      <c r="Q771" s="31" t="s">
        <v>6550</v>
      </c>
      <c r="R771" s="31" t="str">
        <f t="shared" si="63"/>
        <v>PARKINGAREA</v>
      </c>
      <c r="S771" s="31" t="s">
        <v>6551</v>
      </c>
      <c r="T771" s="31" t="str">
        <f t="shared" si="64"/>
        <v>주차장면적</v>
      </c>
      <c r="U771" s="31" t="s">
        <v>6548</v>
      </c>
    </row>
    <row r="772" spans="1:21" x14ac:dyDescent="0.3">
      <c r="A772" s="38" t="s">
        <v>5483</v>
      </c>
      <c r="B772" s="38" t="s">
        <v>5484</v>
      </c>
      <c r="C772" s="38" t="s">
        <v>5043</v>
      </c>
      <c r="D772" s="38" t="s">
        <v>5044</v>
      </c>
      <c r="E772" s="38" t="s">
        <v>4921</v>
      </c>
      <c r="F772" s="33" t="s">
        <v>399</v>
      </c>
      <c r="G772" s="33" t="s">
        <v>399</v>
      </c>
      <c r="H772" s="38"/>
      <c r="J772" s="31" t="s">
        <v>6546</v>
      </c>
      <c r="K772" s="31" t="str">
        <f t="shared" si="60"/>
        <v>HD_REFER_SQUARE_CNT</v>
      </c>
      <c r="L772" s="31" t="s">
        <v>6547</v>
      </c>
      <c r="M772" s="31" t="str">
        <f t="shared" si="61"/>
        <v>HD_기본_평형별기본_변경차수</v>
      </c>
      <c r="N772" s="31" t="s">
        <v>6548</v>
      </c>
      <c r="O772" s="31" t="s">
        <v>6549</v>
      </c>
      <c r="P772" s="31" t="str">
        <f t="shared" si="62"/>
        <v>HD_REFER_SQUARE_CNT</v>
      </c>
      <c r="Q772" s="31" t="s">
        <v>6550</v>
      </c>
      <c r="R772" s="31" t="str">
        <f t="shared" si="63"/>
        <v>SERVICEAREA</v>
      </c>
      <c r="S772" s="31" t="s">
        <v>6551</v>
      </c>
      <c r="T772" s="31" t="str">
        <f t="shared" si="64"/>
        <v>서비스면적</v>
      </c>
      <c r="U772" s="31" t="s">
        <v>6548</v>
      </c>
    </row>
    <row r="773" spans="1:21" x14ac:dyDescent="0.3">
      <c r="A773" s="38" t="s">
        <v>5483</v>
      </c>
      <c r="B773" s="38" t="s">
        <v>5484</v>
      </c>
      <c r="C773" s="38" t="s">
        <v>5045</v>
      </c>
      <c r="D773" s="38" t="s">
        <v>5046</v>
      </c>
      <c r="E773" s="38" t="s">
        <v>4921</v>
      </c>
      <c r="F773" s="33" t="s">
        <v>399</v>
      </c>
      <c r="G773" s="33" t="s">
        <v>399</v>
      </c>
      <c r="H773" s="38"/>
      <c r="J773" s="31" t="s">
        <v>6546</v>
      </c>
      <c r="K773" s="31" t="str">
        <f t="shared" si="60"/>
        <v>HD_REFER_SQUARE_CNT</v>
      </c>
      <c r="L773" s="31" t="s">
        <v>6547</v>
      </c>
      <c r="M773" s="31" t="str">
        <f t="shared" si="61"/>
        <v>HD_기본_평형별기본_변경차수</v>
      </c>
      <c r="N773" s="31" t="s">
        <v>6548</v>
      </c>
      <c r="O773" s="31" t="s">
        <v>6549</v>
      </c>
      <c r="P773" s="31" t="str">
        <f t="shared" si="62"/>
        <v>HD_REFER_SQUARE_CNT</v>
      </c>
      <c r="Q773" s="31" t="s">
        <v>6550</v>
      </c>
      <c r="R773" s="31" t="str">
        <f t="shared" si="63"/>
        <v>SITEAREA</v>
      </c>
      <c r="S773" s="31" t="s">
        <v>6551</v>
      </c>
      <c r="T773" s="31" t="str">
        <f t="shared" si="64"/>
        <v>대지면적</v>
      </c>
      <c r="U773" s="31" t="s">
        <v>6548</v>
      </c>
    </row>
    <row r="774" spans="1:21" x14ac:dyDescent="0.3">
      <c r="A774" s="38" t="s">
        <v>5483</v>
      </c>
      <c r="B774" s="38" t="s">
        <v>5484</v>
      </c>
      <c r="C774" s="38" t="s">
        <v>5165</v>
      </c>
      <c r="D774" s="38" t="s">
        <v>5166</v>
      </c>
      <c r="E774" s="38" t="s">
        <v>5167</v>
      </c>
      <c r="F774" s="33" t="s">
        <v>399</v>
      </c>
      <c r="G774" s="33" t="s">
        <v>399</v>
      </c>
      <c r="H774" s="38"/>
      <c r="J774" s="31" t="s">
        <v>6546</v>
      </c>
      <c r="K774" s="31" t="str">
        <f t="shared" si="60"/>
        <v>HD_REFER_SQUARE_CNT</v>
      </c>
      <c r="L774" s="31" t="s">
        <v>6547</v>
      </c>
      <c r="M774" s="31" t="str">
        <f t="shared" si="61"/>
        <v>HD_기본_평형별기본_변경차수</v>
      </c>
      <c r="N774" s="31" t="s">
        <v>6548</v>
      </c>
      <c r="O774" s="31" t="s">
        <v>6549</v>
      </c>
      <c r="P774" s="31" t="str">
        <f t="shared" si="62"/>
        <v>HD_REFER_SQUARE_CNT</v>
      </c>
      <c r="Q774" s="31" t="s">
        <v>6550</v>
      </c>
      <c r="R774" s="31" t="str">
        <f t="shared" si="63"/>
        <v>LANDAMT</v>
      </c>
      <c r="S774" s="31" t="s">
        <v>6551</v>
      </c>
      <c r="T774" s="31" t="str">
        <f t="shared" si="64"/>
        <v>토지가액</v>
      </c>
      <c r="U774" s="31" t="s">
        <v>6548</v>
      </c>
    </row>
    <row r="775" spans="1:21" x14ac:dyDescent="0.3">
      <c r="A775" s="38" t="s">
        <v>5483</v>
      </c>
      <c r="B775" s="38" t="s">
        <v>5484</v>
      </c>
      <c r="C775" s="38" t="s">
        <v>5168</v>
      </c>
      <c r="D775" s="38" t="s">
        <v>5169</v>
      </c>
      <c r="E775" s="38" t="s">
        <v>5167</v>
      </c>
      <c r="F775" s="33" t="s">
        <v>399</v>
      </c>
      <c r="G775" s="33" t="s">
        <v>399</v>
      </c>
      <c r="H775" s="38"/>
      <c r="J775" s="31" t="s">
        <v>6546</v>
      </c>
      <c r="K775" s="31" t="str">
        <f t="shared" si="60"/>
        <v>HD_REFER_SQUARE_CNT</v>
      </c>
      <c r="L775" s="31" t="s">
        <v>6547</v>
      </c>
      <c r="M775" s="31" t="str">
        <f t="shared" si="61"/>
        <v>HD_기본_평형별기본_변경차수</v>
      </c>
      <c r="N775" s="31" t="s">
        <v>6548</v>
      </c>
      <c r="O775" s="31" t="s">
        <v>6549</v>
      </c>
      <c r="P775" s="31" t="str">
        <f t="shared" si="62"/>
        <v>HD_REFER_SQUARE_CNT</v>
      </c>
      <c r="Q775" s="31" t="s">
        <v>6550</v>
      </c>
      <c r="R775" s="31" t="str">
        <f t="shared" si="63"/>
        <v>BUILDAMT</v>
      </c>
      <c r="S775" s="31" t="s">
        <v>6551</v>
      </c>
      <c r="T775" s="31" t="str">
        <f t="shared" si="64"/>
        <v>건물가액</v>
      </c>
      <c r="U775" s="31" t="s">
        <v>6548</v>
      </c>
    </row>
    <row r="776" spans="1:21" x14ac:dyDescent="0.3">
      <c r="A776" s="38" t="s">
        <v>5483</v>
      </c>
      <c r="B776" s="38" t="s">
        <v>5484</v>
      </c>
      <c r="C776" s="38" t="s">
        <v>5170</v>
      </c>
      <c r="D776" s="38" t="s">
        <v>5171</v>
      </c>
      <c r="E776" s="38" t="s">
        <v>5167</v>
      </c>
      <c r="F776" s="33" t="s">
        <v>399</v>
      </c>
      <c r="G776" s="33" t="s">
        <v>399</v>
      </c>
      <c r="H776" s="38"/>
      <c r="J776" s="31" t="s">
        <v>6546</v>
      </c>
      <c r="K776" s="31" t="str">
        <f t="shared" si="60"/>
        <v>HD_REFER_SQUARE_CNT</v>
      </c>
      <c r="L776" s="31" t="s">
        <v>6547</v>
      </c>
      <c r="M776" s="31" t="str">
        <f t="shared" si="61"/>
        <v>HD_기본_평형별기본_변경차수</v>
      </c>
      <c r="N776" s="31" t="s">
        <v>6548</v>
      </c>
      <c r="O776" s="31" t="s">
        <v>6549</v>
      </c>
      <c r="P776" s="31" t="str">
        <f t="shared" si="62"/>
        <v>HD_REFER_SQUARE_CNT</v>
      </c>
      <c r="Q776" s="31" t="s">
        <v>6550</v>
      </c>
      <c r="R776" s="31" t="str">
        <f t="shared" si="63"/>
        <v>VATAMT</v>
      </c>
      <c r="S776" s="31" t="s">
        <v>6551</v>
      </c>
      <c r="T776" s="31" t="str">
        <f t="shared" si="64"/>
        <v>부가세액</v>
      </c>
      <c r="U776" s="31" t="s">
        <v>6548</v>
      </c>
    </row>
    <row r="777" spans="1:21" x14ac:dyDescent="0.3">
      <c r="A777" s="38" t="s">
        <v>5483</v>
      </c>
      <c r="B777" s="38" t="s">
        <v>5484</v>
      </c>
      <c r="C777" s="38" t="s">
        <v>5481</v>
      </c>
      <c r="D777" s="38" t="s">
        <v>5482</v>
      </c>
      <c r="E777" s="38" t="s">
        <v>5167</v>
      </c>
      <c r="F777" s="33" t="s">
        <v>399</v>
      </c>
      <c r="G777" s="33" t="s">
        <v>399</v>
      </c>
      <c r="H777" s="38"/>
      <c r="J777" s="31" t="s">
        <v>6546</v>
      </c>
      <c r="K777" s="31" t="str">
        <f t="shared" si="60"/>
        <v>HD_REFER_SQUARE_CNT</v>
      </c>
      <c r="L777" s="31" t="s">
        <v>6547</v>
      </c>
      <c r="M777" s="31" t="str">
        <f t="shared" si="61"/>
        <v>HD_기본_평형별기본_변경차수</v>
      </c>
      <c r="N777" s="31" t="s">
        <v>6548</v>
      </c>
      <c r="O777" s="31" t="s">
        <v>6549</v>
      </c>
      <c r="P777" s="31" t="str">
        <f t="shared" si="62"/>
        <v>HD_REFER_SQUARE_CNT</v>
      </c>
      <c r="Q777" s="31" t="s">
        <v>6550</v>
      </c>
      <c r="R777" s="31" t="str">
        <f t="shared" si="63"/>
        <v>TOT_BAMT</v>
      </c>
      <c r="S777" s="31" t="s">
        <v>6551</v>
      </c>
      <c r="T777" s="31" t="str">
        <f t="shared" si="64"/>
        <v>총분양금액</v>
      </c>
      <c r="U777" s="31" t="s">
        <v>6548</v>
      </c>
    </row>
    <row r="778" spans="1:21" x14ac:dyDescent="0.3">
      <c r="A778" s="38" t="s">
        <v>5483</v>
      </c>
      <c r="B778" s="38" t="s">
        <v>5484</v>
      </c>
      <c r="C778" s="38" t="s">
        <v>4887</v>
      </c>
      <c r="D778" s="38" t="s">
        <v>4888</v>
      </c>
      <c r="E778" s="38" t="s">
        <v>4848</v>
      </c>
      <c r="F778" s="33" t="s">
        <v>399</v>
      </c>
      <c r="G778" s="33" t="s">
        <v>399</v>
      </c>
      <c r="H778" s="38"/>
      <c r="J778" s="31" t="s">
        <v>6546</v>
      </c>
      <c r="K778" s="31" t="str">
        <f t="shared" si="60"/>
        <v>HD_REFER_SQUARE_CNT</v>
      </c>
      <c r="L778" s="31" t="s">
        <v>6547</v>
      </c>
      <c r="M778" s="31" t="str">
        <f t="shared" si="61"/>
        <v>HD_기본_평형별기본_변경차수</v>
      </c>
      <c r="N778" s="31" t="s">
        <v>6548</v>
      </c>
      <c r="O778" s="31" t="s">
        <v>6549</v>
      </c>
      <c r="P778" s="31" t="str">
        <f t="shared" si="62"/>
        <v>HD_REFER_SQUARE_CNT</v>
      </c>
      <c r="Q778" s="31" t="s">
        <v>6550</v>
      </c>
      <c r="R778" s="31" t="str">
        <f t="shared" si="63"/>
        <v>INPUT_DUTY_ID</v>
      </c>
      <c r="S778" s="31" t="s">
        <v>6551</v>
      </c>
      <c r="T778" s="31" t="str">
        <f t="shared" si="64"/>
        <v>입력담당</v>
      </c>
      <c r="U778" s="31" t="s">
        <v>6548</v>
      </c>
    </row>
    <row r="779" spans="1:21" x14ac:dyDescent="0.3">
      <c r="A779" s="38" t="s">
        <v>5483</v>
      </c>
      <c r="B779" s="38" t="s">
        <v>5484</v>
      </c>
      <c r="C779" s="38" t="s">
        <v>4889</v>
      </c>
      <c r="D779" s="38" t="s">
        <v>4890</v>
      </c>
      <c r="E779" s="38" t="s">
        <v>4863</v>
      </c>
      <c r="F779" s="33" t="s">
        <v>399</v>
      </c>
      <c r="G779" s="33" t="s">
        <v>399</v>
      </c>
      <c r="H779" s="38"/>
      <c r="J779" s="31" t="s">
        <v>6546</v>
      </c>
      <c r="K779" s="31" t="str">
        <f t="shared" si="60"/>
        <v>HD_REFER_SQUARE_CNT</v>
      </c>
      <c r="L779" s="31" t="s">
        <v>6547</v>
      </c>
      <c r="M779" s="31" t="str">
        <f t="shared" si="61"/>
        <v>HD_기본_평형별기본_변경차수</v>
      </c>
      <c r="N779" s="31" t="s">
        <v>6548</v>
      </c>
      <c r="O779" s="31" t="s">
        <v>6549</v>
      </c>
      <c r="P779" s="31" t="str">
        <f t="shared" si="62"/>
        <v>HD_REFER_SQUARE_CNT</v>
      </c>
      <c r="Q779" s="31" t="s">
        <v>6550</v>
      </c>
      <c r="R779" s="31" t="str">
        <f t="shared" si="63"/>
        <v>INPUT_DATE</v>
      </c>
      <c r="S779" s="31" t="s">
        <v>6551</v>
      </c>
      <c r="T779" s="31" t="str">
        <f t="shared" si="64"/>
        <v>입력일시</v>
      </c>
      <c r="U779" s="31" t="s">
        <v>6548</v>
      </c>
    </row>
    <row r="780" spans="1:21" x14ac:dyDescent="0.3">
      <c r="A780" s="38" t="s">
        <v>5483</v>
      </c>
      <c r="B780" s="38" t="s">
        <v>5484</v>
      </c>
      <c r="C780" s="38" t="s">
        <v>4891</v>
      </c>
      <c r="D780" s="38" t="s">
        <v>4892</v>
      </c>
      <c r="E780" s="38" t="s">
        <v>4848</v>
      </c>
      <c r="F780" s="33" t="s">
        <v>399</v>
      </c>
      <c r="G780" s="33" t="s">
        <v>399</v>
      </c>
      <c r="H780" s="38"/>
      <c r="J780" s="31" t="s">
        <v>6546</v>
      </c>
      <c r="K780" s="31" t="str">
        <f t="shared" si="60"/>
        <v>HD_REFER_SQUARE_CNT</v>
      </c>
      <c r="L780" s="31" t="s">
        <v>6547</v>
      </c>
      <c r="M780" s="31" t="str">
        <f t="shared" si="61"/>
        <v>HD_기본_평형별기본_변경차수</v>
      </c>
      <c r="N780" s="31" t="s">
        <v>6548</v>
      </c>
      <c r="O780" s="31" t="s">
        <v>6549</v>
      </c>
      <c r="P780" s="31" t="str">
        <f t="shared" si="62"/>
        <v>HD_REFER_SQUARE_CNT</v>
      </c>
      <c r="Q780" s="31" t="s">
        <v>6550</v>
      </c>
      <c r="R780" s="31" t="str">
        <f t="shared" si="63"/>
        <v>CHG_DUTY_ID</v>
      </c>
      <c r="S780" s="31" t="s">
        <v>6551</v>
      </c>
      <c r="T780" s="31" t="str">
        <f t="shared" si="64"/>
        <v>수정담당</v>
      </c>
      <c r="U780" s="31" t="s">
        <v>6548</v>
      </c>
    </row>
    <row r="781" spans="1:21" x14ac:dyDescent="0.3">
      <c r="A781" s="38" t="s">
        <v>5483</v>
      </c>
      <c r="B781" s="38" t="s">
        <v>5484</v>
      </c>
      <c r="C781" s="38" t="s">
        <v>4893</v>
      </c>
      <c r="D781" s="38" t="s">
        <v>4894</v>
      </c>
      <c r="E781" s="38" t="s">
        <v>4863</v>
      </c>
      <c r="F781" s="33" t="s">
        <v>399</v>
      </c>
      <c r="G781" s="33" t="s">
        <v>399</v>
      </c>
      <c r="H781" s="38"/>
      <c r="J781" s="31" t="s">
        <v>6546</v>
      </c>
      <c r="K781" s="31" t="str">
        <f t="shared" si="60"/>
        <v>HD_REFER_SQUARE_CNT</v>
      </c>
      <c r="L781" s="31" t="s">
        <v>6547</v>
      </c>
      <c r="M781" s="31" t="str">
        <f t="shared" si="61"/>
        <v>HD_기본_평형별기본_변경차수</v>
      </c>
      <c r="N781" s="31" t="s">
        <v>6548</v>
      </c>
      <c r="O781" s="31" t="s">
        <v>6549</v>
      </c>
      <c r="P781" s="31" t="str">
        <f t="shared" si="62"/>
        <v>HD_REFER_SQUARE_CNT</v>
      </c>
      <c r="Q781" s="31" t="s">
        <v>6550</v>
      </c>
      <c r="R781" s="31" t="str">
        <f t="shared" si="63"/>
        <v>CHG_DATE</v>
      </c>
      <c r="S781" s="31" t="s">
        <v>6551</v>
      </c>
      <c r="T781" s="31" t="str">
        <f t="shared" si="64"/>
        <v>수정일시</v>
      </c>
      <c r="U781" s="31" t="s">
        <v>6548</v>
      </c>
    </row>
    <row r="782" spans="1:21" x14ac:dyDescent="0.3">
      <c r="A782" s="38" t="s">
        <v>5483</v>
      </c>
      <c r="B782" s="38" t="s">
        <v>5484</v>
      </c>
      <c r="C782" s="38" t="s">
        <v>5103</v>
      </c>
      <c r="D782" s="38" t="s">
        <v>5104</v>
      </c>
      <c r="E782" s="38" t="s">
        <v>4921</v>
      </c>
      <c r="F782" s="33" t="s">
        <v>399</v>
      </c>
      <c r="G782" s="33" t="s">
        <v>399</v>
      </c>
      <c r="H782" s="38"/>
      <c r="J782" s="31" t="s">
        <v>6546</v>
      </c>
      <c r="K782" s="31" t="str">
        <f t="shared" si="60"/>
        <v>HD_REFER_SQUARE_CNT</v>
      </c>
      <c r="L782" s="31" t="s">
        <v>6547</v>
      </c>
      <c r="M782" s="31" t="str">
        <f t="shared" si="61"/>
        <v>HD_기본_평형별기본_변경차수</v>
      </c>
      <c r="N782" s="31" t="s">
        <v>6548</v>
      </c>
      <c r="O782" s="31" t="s">
        <v>6549</v>
      </c>
      <c r="P782" s="31" t="str">
        <f t="shared" si="62"/>
        <v>HD_REFER_SQUARE_CNT</v>
      </c>
      <c r="Q782" s="31" t="s">
        <v>6550</v>
      </c>
      <c r="R782" s="31" t="str">
        <f t="shared" si="63"/>
        <v>PRTSQUARE</v>
      </c>
      <c r="S782" s="31" t="s">
        <v>6551</v>
      </c>
      <c r="T782" s="31" t="str">
        <f t="shared" si="64"/>
        <v>출력평형</v>
      </c>
      <c r="U782" s="31" t="s">
        <v>6548</v>
      </c>
    </row>
    <row r="783" spans="1:21" x14ac:dyDescent="0.3">
      <c r="A783" s="38" t="s">
        <v>5483</v>
      </c>
      <c r="B783" s="38" t="s">
        <v>5484</v>
      </c>
      <c r="C783" s="38" t="s">
        <v>5186</v>
      </c>
      <c r="D783" s="38" t="s">
        <v>5187</v>
      </c>
      <c r="E783" s="38" t="s">
        <v>5167</v>
      </c>
      <c r="F783" s="33" t="s">
        <v>399</v>
      </c>
      <c r="G783" s="33" t="s">
        <v>399</v>
      </c>
      <c r="H783" s="38"/>
      <c r="J783" s="31" t="s">
        <v>6546</v>
      </c>
      <c r="K783" s="31" t="str">
        <f t="shared" si="60"/>
        <v>HD_REFER_SQUARE_CNT</v>
      </c>
      <c r="L783" s="31" t="s">
        <v>6547</v>
      </c>
      <c r="M783" s="31" t="str">
        <f t="shared" si="61"/>
        <v>HD_기본_평형별기본_변경차수</v>
      </c>
      <c r="N783" s="31" t="s">
        <v>6548</v>
      </c>
      <c r="O783" s="31" t="s">
        <v>6549</v>
      </c>
      <c r="P783" s="31" t="str">
        <f t="shared" si="62"/>
        <v>HD_REFER_SQUARE_CNT</v>
      </c>
      <c r="Q783" s="31" t="s">
        <v>6550</v>
      </c>
      <c r="R783" s="31" t="str">
        <f t="shared" si="63"/>
        <v>MANAGEAMT</v>
      </c>
      <c r="S783" s="31" t="s">
        <v>6551</v>
      </c>
      <c r="T783" s="31" t="str">
        <f t="shared" si="64"/>
        <v>관리비</v>
      </c>
      <c r="U783" s="31" t="s">
        <v>6548</v>
      </c>
    </row>
    <row r="784" spans="1:21" x14ac:dyDescent="0.3">
      <c r="A784" s="38" t="s">
        <v>5488</v>
      </c>
      <c r="B784" s="38" t="s">
        <v>5489</v>
      </c>
      <c r="C784" s="38" t="s">
        <v>4846</v>
      </c>
      <c r="D784" s="38" t="s">
        <v>4867</v>
      </c>
      <c r="E784" s="38" t="s">
        <v>4848</v>
      </c>
      <c r="F784" s="33" t="s">
        <v>4840</v>
      </c>
      <c r="G784" s="33" t="s">
        <v>399</v>
      </c>
      <c r="H784" s="38"/>
      <c r="J784" s="31" t="s">
        <v>6546</v>
      </c>
      <c r="K784" s="31" t="str">
        <f t="shared" si="60"/>
        <v>HD_REFER_SQUARE_CONV</v>
      </c>
      <c r="L784" s="31" t="s">
        <v>6547</v>
      </c>
      <c r="M784" s="31" t="str">
        <f t="shared" si="61"/>
        <v>HD_기본_평형별기본_업로드</v>
      </c>
      <c r="N784" s="31" t="s">
        <v>6548</v>
      </c>
      <c r="O784" s="31" t="s">
        <v>6549</v>
      </c>
      <c r="P784" s="31" t="str">
        <f t="shared" si="62"/>
        <v>HD_REFER_SQUARE_CONV</v>
      </c>
      <c r="Q784" s="31" t="s">
        <v>6550</v>
      </c>
      <c r="R784" s="31" t="str">
        <f t="shared" si="63"/>
        <v>DEPT_CODE</v>
      </c>
      <c r="S784" s="31" t="s">
        <v>6551</v>
      </c>
      <c r="T784" s="31" t="str">
        <f t="shared" si="64"/>
        <v>사업코드</v>
      </c>
      <c r="U784" s="31" t="s">
        <v>6548</v>
      </c>
    </row>
    <row r="785" spans="1:21" x14ac:dyDescent="0.3">
      <c r="A785" s="38" t="s">
        <v>5488</v>
      </c>
      <c r="B785" s="38" t="s">
        <v>5489</v>
      </c>
      <c r="C785" s="38" t="s">
        <v>4849</v>
      </c>
      <c r="D785" s="38" t="s">
        <v>4850</v>
      </c>
      <c r="E785" s="38" t="s">
        <v>4851</v>
      </c>
      <c r="F785" s="33" t="s">
        <v>4840</v>
      </c>
      <c r="G785" s="33" t="s">
        <v>399</v>
      </c>
      <c r="H785" s="38" t="s">
        <v>5005</v>
      </c>
      <c r="J785" s="31" t="s">
        <v>6546</v>
      </c>
      <c r="K785" s="31" t="str">
        <f t="shared" si="60"/>
        <v>HD_REFER_SQUARE_CONV</v>
      </c>
      <c r="L785" s="31" t="s">
        <v>6547</v>
      </c>
      <c r="M785" s="31" t="str">
        <f t="shared" si="61"/>
        <v>HD_기본_평형별기본_업로드</v>
      </c>
      <c r="N785" s="31" t="s">
        <v>6548</v>
      </c>
      <c r="O785" s="31" t="s">
        <v>6549</v>
      </c>
      <c r="P785" s="31" t="str">
        <f t="shared" si="62"/>
        <v>HD_REFER_SQUARE_CONV</v>
      </c>
      <c r="Q785" s="31" t="s">
        <v>6550</v>
      </c>
      <c r="R785" s="31" t="str">
        <f t="shared" si="63"/>
        <v>HOUSETAG</v>
      </c>
      <c r="S785" s="31" t="s">
        <v>6551</v>
      </c>
      <c r="T785" s="31" t="str">
        <f t="shared" si="64"/>
        <v>분양구분</v>
      </c>
      <c r="U785" s="31" t="s">
        <v>6548</v>
      </c>
    </row>
    <row r="786" spans="1:21" x14ac:dyDescent="0.3">
      <c r="A786" s="38" t="s">
        <v>5488</v>
      </c>
      <c r="B786" s="38" t="s">
        <v>5489</v>
      </c>
      <c r="C786" s="38" t="s">
        <v>4841</v>
      </c>
      <c r="D786" s="38" t="s">
        <v>4898</v>
      </c>
      <c r="E786" s="38" t="s">
        <v>4843</v>
      </c>
      <c r="F786" s="33" t="s">
        <v>4840</v>
      </c>
      <c r="G786" s="33" t="s">
        <v>399</v>
      </c>
      <c r="H786" s="38"/>
      <c r="J786" s="31" t="s">
        <v>6546</v>
      </c>
      <c r="K786" s="31" t="str">
        <f t="shared" si="60"/>
        <v>HD_REFER_SQUARE_CONV</v>
      </c>
      <c r="L786" s="31" t="s">
        <v>6547</v>
      </c>
      <c r="M786" s="31" t="str">
        <f t="shared" si="61"/>
        <v>HD_기본_평형별기본_업로드</v>
      </c>
      <c r="N786" s="31" t="s">
        <v>6548</v>
      </c>
      <c r="O786" s="31" t="s">
        <v>6549</v>
      </c>
      <c r="P786" s="31" t="str">
        <f t="shared" si="62"/>
        <v>HD_REFER_SQUARE_CONV</v>
      </c>
      <c r="Q786" s="31" t="s">
        <v>6550</v>
      </c>
      <c r="R786" s="31" t="str">
        <f t="shared" si="63"/>
        <v>SEQ</v>
      </c>
      <c r="S786" s="31" t="s">
        <v>6551</v>
      </c>
      <c r="T786" s="31" t="str">
        <f t="shared" si="64"/>
        <v>순번</v>
      </c>
      <c r="U786" s="31" t="s">
        <v>6548</v>
      </c>
    </row>
    <row r="787" spans="1:21" x14ac:dyDescent="0.3">
      <c r="A787" s="38" t="s">
        <v>5488</v>
      </c>
      <c r="B787" s="38" t="s">
        <v>5489</v>
      </c>
      <c r="C787" s="38" t="s">
        <v>4994</v>
      </c>
      <c r="D787" s="38" t="s">
        <v>4995</v>
      </c>
      <c r="E787" s="38" t="s">
        <v>4921</v>
      </c>
      <c r="F787" s="33" t="s">
        <v>399</v>
      </c>
      <c r="G787" s="33" t="s">
        <v>399</v>
      </c>
      <c r="H787" s="38"/>
      <c r="J787" s="31" t="s">
        <v>6546</v>
      </c>
      <c r="K787" s="31" t="str">
        <f t="shared" si="60"/>
        <v>HD_REFER_SQUARE_CONV</v>
      </c>
      <c r="L787" s="31" t="s">
        <v>6547</v>
      </c>
      <c r="M787" s="31" t="str">
        <f t="shared" si="61"/>
        <v>HD_기본_평형별기본_업로드</v>
      </c>
      <c r="N787" s="31" t="s">
        <v>6548</v>
      </c>
      <c r="O787" s="31" t="s">
        <v>6549</v>
      </c>
      <c r="P787" s="31" t="str">
        <f t="shared" si="62"/>
        <v>HD_REFER_SQUARE_CONV</v>
      </c>
      <c r="Q787" s="31" t="s">
        <v>6550</v>
      </c>
      <c r="R787" s="31" t="str">
        <f t="shared" si="63"/>
        <v>SQUARE</v>
      </c>
      <c r="S787" s="31" t="s">
        <v>6551</v>
      </c>
      <c r="T787" s="31" t="str">
        <f t="shared" si="64"/>
        <v>평형</v>
      </c>
      <c r="U787" s="31" t="s">
        <v>6548</v>
      </c>
    </row>
    <row r="788" spans="1:21" x14ac:dyDescent="0.3">
      <c r="A788" s="38" t="s">
        <v>5488</v>
      </c>
      <c r="B788" s="38" t="s">
        <v>5489</v>
      </c>
      <c r="C788" s="38" t="s">
        <v>4832</v>
      </c>
      <c r="D788" s="38" t="s">
        <v>4832</v>
      </c>
      <c r="E788" s="38" t="s">
        <v>4997</v>
      </c>
      <c r="F788" s="33" t="s">
        <v>399</v>
      </c>
      <c r="G788" s="33" t="s">
        <v>399</v>
      </c>
      <c r="H788" s="38"/>
      <c r="J788" s="31" t="s">
        <v>6546</v>
      </c>
      <c r="K788" s="31" t="str">
        <f t="shared" si="60"/>
        <v>HD_REFER_SQUARE_CONV</v>
      </c>
      <c r="L788" s="31" t="s">
        <v>6547</v>
      </c>
      <c r="M788" s="31" t="str">
        <f t="shared" si="61"/>
        <v>HD_기본_평형별기본_업로드</v>
      </c>
      <c r="N788" s="31" t="s">
        <v>6548</v>
      </c>
      <c r="O788" s="31" t="s">
        <v>6549</v>
      </c>
      <c r="P788" s="31" t="str">
        <f t="shared" si="62"/>
        <v>HD_REFER_SQUARE_CONV</v>
      </c>
      <c r="Q788" s="31" t="s">
        <v>6550</v>
      </c>
      <c r="R788" s="31" t="str">
        <f t="shared" si="63"/>
        <v>TYPE</v>
      </c>
      <c r="S788" s="31" t="s">
        <v>6551</v>
      </c>
      <c r="T788" s="31" t="str">
        <f t="shared" si="64"/>
        <v>TYPE</v>
      </c>
      <c r="U788" s="31" t="s">
        <v>6548</v>
      </c>
    </row>
    <row r="789" spans="1:21" x14ac:dyDescent="0.3">
      <c r="A789" s="38" t="s">
        <v>5488</v>
      </c>
      <c r="B789" s="38" t="s">
        <v>5489</v>
      </c>
      <c r="C789" s="38" t="s">
        <v>4998</v>
      </c>
      <c r="D789" s="38" t="s">
        <v>4999</v>
      </c>
      <c r="E789" s="38" t="s">
        <v>4851</v>
      </c>
      <c r="F789" s="33" t="s">
        <v>399</v>
      </c>
      <c r="G789" s="33" t="s">
        <v>399</v>
      </c>
      <c r="H789" s="38"/>
      <c r="J789" s="31" t="s">
        <v>6546</v>
      </c>
      <c r="K789" s="31" t="str">
        <f t="shared" si="60"/>
        <v>HD_REFER_SQUARE_CONV</v>
      </c>
      <c r="L789" s="31" t="s">
        <v>6547</v>
      </c>
      <c r="M789" s="31" t="str">
        <f t="shared" si="61"/>
        <v>HD_기본_평형별기본_업로드</v>
      </c>
      <c r="N789" s="31" t="s">
        <v>6548</v>
      </c>
      <c r="O789" s="31" t="s">
        <v>6549</v>
      </c>
      <c r="P789" s="31" t="str">
        <f t="shared" si="62"/>
        <v>HD_REFER_SQUARE_CONV</v>
      </c>
      <c r="Q789" s="31" t="s">
        <v>6550</v>
      </c>
      <c r="R789" s="31" t="str">
        <f t="shared" si="63"/>
        <v>CLASS</v>
      </c>
      <c r="S789" s="31" t="s">
        <v>6551</v>
      </c>
      <c r="T789" s="31" t="str">
        <f t="shared" si="64"/>
        <v>군</v>
      </c>
      <c r="U789" s="31" t="s">
        <v>6548</v>
      </c>
    </row>
    <row r="790" spans="1:21" x14ac:dyDescent="0.3">
      <c r="A790" s="38" t="s">
        <v>5488</v>
      </c>
      <c r="B790" s="38" t="s">
        <v>5489</v>
      </c>
      <c r="C790" s="38" t="s">
        <v>5000</v>
      </c>
      <c r="D790" s="38" t="s">
        <v>5001</v>
      </c>
      <c r="E790" s="38" t="s">
        <v>4956</v>
      </c>
      <c r="F790" s="33" t="s">
        <v>399</v>
      </c>
      <c r="G790" s="33" t="s">
        <v>399</v>
      </c>
      <c r="H790" s="38" t="s">
        <v>5002</v>
      </c>
      <c r="J790" s="31" t="s">
        <v>6546</v>
      </c>
      <c r="K790" s="31" t="str">
        <f t="shared" si="60"/>
        <v>HD_REFER_SQUARE_CONV</v>
      </c>
      <c r="L790" s="31" t="s">
        <v>6547</v>
      </c>
      <c r="M790" s="31" t="str">
        <f t="shared" si="61"/>
        <v>HD_기본_평형별기본_업로드</v>
      </c>
      <c r="N790" s="31" t="s">
        <v>6548</v>
      </c>
      <c r="O790" s="31" t="s">
        <v>6549</v>
      </c>
      <c r="P790" s="31" t="str">
        <f t="shared" si="62"/>
        <v>HD_REFER_SQUARE_CONV</v>
      </c>
      <c r="Q790" s="31" t="s">
        <v>6550</v>
      </c>
      <c r="R790" s="31" t="str">
        <f t="shared" si="63"/>
        <v>OPTIONCODE</v>
      </c>
      <c r="S790" s="31" t="s">
        <v>6551</v>
      </c>
      <c r="T790" s="31" t="str">
        <f t="shared" si="64"/>
        <v>선택사양코드</v>
      </c>
      <c r="U790" s="31" t="s">
        <v>6548</v>
      </c>
    </row>
    <row r="791" spans="1:21" x14ac:dyDescent="0.3">
      <c r="A791" s="38" t="s">
        <v>5488</v>
      </c>
      <c r="B791" s="38" t="s">
        <v>5489</v>
      </c>
      <c r="C791" s="38" t="s">
        <v>5032</v>
      </c>
      <c r="D791" s="38" t="s">
        <v>5033</v>
      </c>
      <c r="E791" s="38" t="s">
        <v>4851</v>
      </c>
      <c r="F791" s="33" t="s">
        <v>399</v>
      </c>
      <c r="G791" s="33" t="s">
        <v>399</v>
      </c>
      <c r="H791" s="38"/>
      <c r="J791" s="31" t="s">
        <v>6546</v>
      </c>
      <c r="K791" s="31" t="str">
        <f t="shared" si="60"/>
        <v>HD_REFER_SQUARE_CONV</v>
      </c>
      <c r="L791" s="31" t="s">
        <v>6547</v>
      </c>
      <c r="M791" s="31" t="str">
        <f t="shared" si="61"/>
        <v>HD_기본_평형별기본_업로드</v>
      </c>
      <c r="N791" s="31" t="s">
        <v>6548</v>
      </c>
      <c r="O791" s="31" t="s">
        <v>6549</v>
      </c>
      <c r="P791" s="31" t="str">
        <f t="shared" si="62"/>
        <v>HD_REFER_SQUARE_CONV</v>
      </c>
      <c r="Q791" s="31" t="s">
        <v>6550</v>
      </c>
      <c r="R791" s="31" t="str">
        <f t="shared" si="63"/>
        <v>VATTAG</v>
      </c>
      <c r="S791" s="31" t="s">
        <v>6551</v>
      </c>
      <c r="T791" s="31" t="str">
        <f t="shared" si="64"/>
        <v>부가세여부</v>
      </c>
      <c r="U791" s="31" t="s">
        <v>6548</v>
      </c>
    </row>
    <row r="792" spans="1:21" x14ac:dyDescent="0.3">
      <c r="A792" s="38" t="s">
        <v>5488</v>
      </c>
      <c r="B792" s="38" t="s">
        <v>5489</v>
      </c>
      <c r="C792" s="38" t="s">
        <v>5034</v>
      </c>
      <c r="D792" s="38" t="s">
        <v>5035</v>
      </c>
      <c r="E792" s="38" t="s">
        <v>5036</v>
      </c>
      <c r="F792" s="33" t="s">
        <v>399</v>
      </c>
      <c r="G792" s="33" t="s">
        <v>399</v>
      </c>
      <c r="H792" s="38"/>
      <c r="J792" s="31" t="s">
        <v>6546</v>
      </c>
      <c r="K792" s="31" t="str">
        <f t="shared" si="60"/>
        <v>HD_REFER_SQUARE_CONV</v>
      </c>
      <c r="L792" s="31" t="s">
        <v>6547</v>
      </c>
      <c r="M792" s="31" t="str">
        <f t="shared" si="61"/>
        <v>HD_기본_평형별기본_업로드</v>
      </c>
      <c r="N792" s="31" t="s">
        <v>6548</v>
      </c>
      <c r="O792" s="31" t="s">
        <v>6549</v>
      </c>
      <c r="P792" s="31" t="str">
        <f t="shared" si="62"/>
        <v>HD_REFER_SQUARE_CONV</v>
      </c>
      <c r="Q792" s="31" t="s">
        <v>6550</v>
      </c>
      <c r="R792" s="31" t="str">
        <f t="shared" si="63"/>
        <v>EXCLUSIVEAREA</v>
      </c>
      <c r="S792" s="31" t="s">
        <v>6551</v>
      </c>
      <c r="T792" s="31" t="str">
        <f t="shared" si="64"/>
        <v>전용면적</v>
      </c>
      <c r="U792" s="31" t="s">
        <v>6548</v>
      </c>
    </row>
    <row r="793" spans="1:21" x14ac:dyDescent="0.3">
      <c r="A793" s="38" t="s">
        <v>5488</v>
      </c>
      <c r="B793" s="38" t="s">
        <v>5489</v>
      </c>
      <c r="C793" s="38" t="s">
        <v>5037</v>
      </c>
      <c r="D793" s="38" t="s">
        <v>5038</v>
      </c>
      <c r="E793" s="38" t="s">
        <v>5036</v>
      </c>
      <c r="F793" s="33" t="s">
        <v>399</v>
      </c>
      <c r="G793" s="33" t="s">
        <v>399</v>
      </c>
      <c r="H793" s="38"/>
      <c r="J793" s="31" t="s">
        <v>6546</v>
      </c>
      <c r="K793" s="31" t="str">
        <f t="shared" si="60"/>
        <v>HD_REFER_SQUARE_CONV</v>
      </c>
      <c r="L793" s="31" t="s">
        <v>6547</v>
      </c>
      <c r="M793" s="31" t="str">
        <f t="shared" si="61"/>
        <v>HD_기본_평형별기본_업로드</v>
      </c>
      <c r="N793" s="31" t="s">
        <v>6548</v>
      </c>
      <c r="O793" s="31" t="s">
        <v>6549</v>
      </c>
      <c r="P793" s="31" t="str">
        <f t="shared" si="62"/>
        <v>HD_REFER_SQUARE_CONV</v>
      </c>
      <c r="Q793" s="31" t="s">
        <v>6550</v>
      </c>
      <c r="R793" s="31" t="str">
        <f t="shared" si="63"/>
        <v>COMMONAREA</v>
      </c>
      <c r="S793" s="31" t="s">
        <v>6551</v>
      </c>
      <c r="T793" s="31" t="str">
        <f t="shared" si="64"/>
        <v>주거공용면적</v>
      </c>
      <c r="U793" s="31" t="s">
        <v>6548</v>
      </c>
    </row>
    <row r="794" spans="1:21" x14ac:dyDescent="0.3">
      <c r="J794" s="31" t="s">
        <v>6546</v>
      </c>
      <c r="K794" s="31">
        <f t="shared" si="60"/>
        <v>0</v>
      </c>
      <c r="L794" s="31" t="s">
        <v>6547</v>
      </c>
      <c r="M794" s="31">
        <f t="shared" si="61"/>
        <v>0</v>
      </c>
      <c r="N794" s="31" t="s">
        <v>6548</v>
      </c>
      <c r="O794" s="31" t="s">
        <v>6549</v>
      </c>
      <c r="P794" s="31">
        <f t="shared" si="62"/>
        <v>0</v>
      </c>
      <c r="Q794" s="31" t="s">
        <v>6550</v>
      </c>
      <c r="R794" s="31">
        <f t="shared" si="63"/>
        <v>0</v>
      </c>
      <c r="S794" s="31" t="s">
        <v>6551</v>
      </c>
      <c r="T794" s="31">
        <f t="shared" si="64"/>
        <v>0</v>
      </c>
      <c r="U794" s="31" t="s">
        <v>6548</v>
      </c>
    </row>
    <row r="795" spans="1:21" x14ac:dyDescent="0.3">
      <c r="A795" s="38" t="s">
        <v>5488</v>
      </c>
      <c r="B795" s="38" t="s">
        <v>5489</v>
      </c>
      <c r="C795" s="38" t="s">
        <v>5039</v>
      </c>
      <c r="D795" s="38" t="s">
        <v>5040</v>
      </c>
      <c r="E795" s="38" t="s">
        <v>5036</v>
      </c>
      <c r="F795" s="33" t="s">
        <v>399</v>
      </c>
      <c r="G795" s="33" t="s">
        <v>399</v>
      </c>
      <c r="H795" s="38"/>
      <c r="J795" s="31" t="s">
        <v>6546</v>
      </c>
      <c r="K795" s="31" t="str">
        <f t="shared" si="60"/>
        <v>HD_REFER_SQUARE_CONV</v>
      </c>
      <c r="L795" s="31" t="s">
        <v>6547</v>
      </c>
      <c r="M795" s="31" t="str">
        <f t="shared" si="61"/>
        <v>HD_기본_평형별기본_업로드</v>
      </c>
      <c r="N795" s="31" t="s">
        <v>6548</v>
      </c>
      <c r="O795" s="31" t="s">
        <v>6549</v>
      </c>
      <c r="P795" s="31" t="str">
        <f t="shared" si="62"/>
        <v>HD_REFER_SQUARE_CONV</v>
      </c>
      <c r="Q795" s="31" t="s">
        <v>6550</v>
      </c>
      <c r="R795" s="31" t="str">
        <f t="shared" si="63"/>
        <v>ETCCOMMONAREA</v>
      </c>
      <c r="S795" s="31" t="s">
        <v>6551</v>
      </c>
      <c r="T795" s="31" t="str">
        <f t="shared" si="64"/>
        <v>기타공용면적</v>
      </c>
      <c r="U795" s="31" t="s">
        <v>6548</v>
      </c>
    </row>
    <row r="796" spans="1:21" x14ac:dyDescent="0.3">
      <c r="A796" s="38" t="s">
        <v>5488</v>
      </c>
      <c r="B796" s="38" t="s">
        <v>5489</v>
      </c>
      <c r="C796" s="38" t="s">
        <v>5041</v>
      </c>
      <c r="D796" s="38" t="s">
        <v>5042</v>
      </c>
      <c r="E796" s="38" t="s">
        <v>5036</v>
      </c>
      <c r="F796" s="33" t="s">
        <v>399</v>
      </c>
      <c r="G796" s="33" t="s">
        <v>399</v>
      </c>
      <c r="H796" s="38"/>
      <c r="J796" s="31" t="s">
        <v>6546</v>
      </c>
      <c r="K796" s="31" t="str">
        <f t="shared" si="60"/>
        <v>HD_REFER_SQUARE_CONV</v>
      </c>
      <c r="L796" s="31" t="s">
        <v>6547</v>
      </c>
      <c r="M796" s="31" t="str">
        <f t="shared" si="61"/>
        <v>HD_기본_평형별기본_업로드</v>
      </c>
      <c r="N796" s="31" t="s">
        <v>6548</v>
      </c>
      <c r="O796" s="31" t="s">
        <v>6549</v>
      </c>
      <c r="P796" s="31" t="str">
        <f t="shared" si="62"/>
        <v>HD_REFER_SQUARE_CONV</v>
      </c>
      <c r="Q796" s="31" t="s">
        <v>6550</v>
      </c>
      <c r="R796" s="31" t="str">
        <f t="shared" si="63"/>
        <v>PARKINGAREA</v>
      </c>
      <c r="S796" s="31" t="s">
        <v>6551</v>
      </c>
      <c r="T796" s="31" t="str">
        <f t="shared" si="64"/>
        <v>주차장면적</v>
      </c>
      <c r="U796" s="31" t="s">
        <v>6548</v>
      </c>
    </row>
    <row r="797" spans="1:21" x14ac:dyDescent="0.3">
      <c r="A797" s="38" t="s">
        <v>5488</v>
      </c>
      <c r="B797" s="38" t="s">
        <v>5489</v>
      </c>
      <c r="C797" s="38" t="s">
        <v>5043</v>
      </c>
      <c r="D797" s="38" t="s">
        <v>5044</v>
      </c>
      <c r="E797" s="38" t="s">
        <v>5036</v>
      </c>
      <c r="F797" s="33" t="s">
        <v>399</v>
      </c>
      <c r="G797" s="33" t="s">
        <v>399</v>
      </c>
      <c r="H797" s="38"/>
      <c r="J797" s="31" t="s">
        <v>6546</v>
      </c>
      <c r="K797" s="31" t="str">
        <f t="shared" si="60"/>
        <v>HD_REFER_SQUARE_CONV</v>
      </c>
      <c r="L797" s="31" t="s">
        <v>6547</v>
      </c>
      <c r="M797" s="31" t="str">
        <f t="shared" si="61"/>
        <v>HD_기본_평형별기본_업로드</v>
      </c>
      <c r="N797" s="31" t="s">
        <v>6548</v>
      </c>
      <c r="O797" s="31" t="s">
        <v>6549</v>
      </c>
      <c r="P797" s="31" t="str">
        <f t="shared" si="62"/>
        <v>HD_REFER_SQUARE_CONV</v>
      </c>
      <c r="Q797" s="31" t="s">
        <v>6550</v>
      </c>
      <c r="R797" s="31" t="str">
        <f t="shared" si="63"/>
        <v>SERVICEAREA</v>
      </c>
      <c r="S797" s="31" t="s">
        <v>6551</v>
      </c>
      <c r="T797" s="31" t="str">
        <f t="shared" si="64"/>
        <v>서비스면적</v>
      </c>
      <c r="U797" s="31" t="s">
        <v>6548</v>
      </c>
    </row>
    <row r="798" spans="1:21" x14ac:dyDescent="0.3">
      <c r="A798" s="38" t="s">
        <v>5488</v>
      </c>
      <c r="B798" s="38" t="s">
        <v>5489</v>
      </c>
      <c r="C798" s="38" t="s">
        <v>5045</v>
      </c>
      <c r="D798" s="38" t="s">
        <v>5046</v>
      </c>
      <c r="E798" s="38" t="s">
        <v>5036</v>
      </c>
      <c r="F798" s="33" t="s">
        <v>399</v>
      </c>
      <c r="G798" s="33" t="s">
        <v>399</v>
      </c>
      <c r="H798" s="38"/>
      <c r="J798" s="31" t="s">
        <v>6546</v>
      </c>
      <c r="K798" s="31" t="str">
        <f t="shared" si="60"/>
        <v>HD_REFER_SQUARE_CONV</v>
      </c>
      <c r="L798" s="31" t="s">
        <v>6547</v>
      </c>
      <c r="M798" s="31" t="str">
        <f t="shared" si="61"/>
        <v>HD_기본_평형별기본_업로드</v>
      </c>
      <c r="N798" s="31" t="s">
        <v>6548</v>
      </c>
      <c r="O798" s="31" t="s">
        <v>6549</v>
      </c>
      <c r="P798" s="31" t="str">
        <f t="shared" si="62"/>
        <v>HD_REFER_SQUARE_CONV</v>
      </c>
      <c r="Q798" s="31" t="s">
        <v>6550</v>
      </c>
      <c r="R798" s="31" t="str">
        <f t="shared" si="63"/>
        <v>SITEAREA</v>
      </c>
      <c r="S798" s="31" t="s">
        <v>6551</v>
      </c>
      <c r="T798" s="31" t="str">
        <f t="shared" si="64"/>
        <v>대지면적</v>
      </c>
      <c r="U798" s="31" t="s">
        <v>6548</v>
      </c>
    </row>
    <row r="799" spans="1:21" x14ac:dyDescent="0.3">
      <c r="A799" s="38" t="s">
        <v>5490</v>
      </c>
      <c r="B799" s="38" t="s">
        <v>5491</v>
      </c>
      <c r="C799" s="38" t="s">
        <v>4849</v>
      </c>
      <c r="D799" s="38" t="s">
        <v>4850</v>
      </c>
      <c r="E799" s="38" t="s">
        <v>4851</v>
      </c>
      <c r="F799" s="33" t="s">
        <v>4840</v>
      </c>
      <c r="G799" s="33" t="s">
        <v>4840</v>
      </c>
      <c r="H799" s="38" t="s">
        <v>5005</v>
      </c>
      <c r="J799" s="31" t="s">
        <v>6546</v>
      </c>
      <c r="K799" s="31" t="str">
        <f t="shared" si="60"/>
        <v>HD_REFER_SQUAREDETAIL</v>
      </c>
      <c r="L799" s="31" t="s">
        <v>6547</v>
      </c>
      <c r="M799" s="31" t="str">
        <f t="shared" si="61"/>
        <v>HD_기본_평형별약정</v>
      </c>
      <c r="N799" s="31" t="s">
        <v>6548</v>
      </c>
      <c r="O799" s="31" t="s">
        <v>6549</v>
      </c>
      <c r="P799" s="31" t="str">
        <f t="shared" si="62"/>
        <v>HD_REFER_SQUAREDETAIL</v>
      </c>
      <c r="Q799" s="31" t="s">
        <v>6550</v>
      </c>
      <c r="R799" s="31" t="str">
        <f t="shared" si="63"/>
        <v>HOUSETAG</v>
      </c>
      <c r="S799" s="31" t="s">
        <v>6551</v>
      </c>
      <c r="T799" s="31" t="str">
        <f t="shared" si="64"/>
        <v>분양구분</v>
      </c>
      <c r="U799" s="31" t="s">
        <v>6548</v>
      </c>
    </row>
    <row r="800" spans="1:21" x14ac:dyDescent="0.3">
      <c r="A800" s="38" t="s">
        <v>5490</v>
      </c>
      <c r="B800" s="38" t="s">
        <v>5491</v>
      </c>
      <c r="C800" s="38" t="s">
        <v>4846</v>
      </c>
      <c r="D800" s="38" t="s">
        <v>4867</v>
      </c>
      <c r="E800" s="38" t="s">
        <v>4848</v>
      </c>
      <c r="F800" s="33" t="s">
        <v>4840</v>
      </c>
      <c r="G800" s="33" t="s">
        <v>4840</v>
      </c>
      <c r="H800" s="38"/>
      <c r="J800" s="31" t="s">
        <v>6546</v>
      </c>
      <c r="K800" s="31" t="str">
        <f t="shared" ref="K800:K861" si="65">A800</f>
        <v>HD_REFER_SQUAREDETAIL</v>
      </c>
      <c r="L800" s="31" t="s">
        <v>6547</v>
      </c>
      <c r="M800" s="31" t="str">
        <f t="shared" ref="M800:M861" si="66">B800</f>
        <v>HD_기본_평형별약정</v>
      </c>
      <c r="N800" s="31" t="s">
        <v>6548</v>
      </c>
      <c r="O800" s="31" t="s">
        <v>6549</v>
      </c>
      <c r="P800" s="31" t="str">
        <f t="shared" ref="P800:P861" si="67">A800</f>
        <v>HD_REFER_SQUAREDETAIL</v>
      </c>
      <c r="Q800" s="31" t="s">
        <v>6550</v>
      </c>
      <c r="R800" s="31" t="str">
        <f t="shared" ref="R800:R861" si="68">C800</f>
        <v>DEPT_CODE</v>
      </c>
      <c r="S800" s="31" t="s">
        <v>6551</v>
      </c>
      <c r="T800" s="31" t="str">
        <f t="shared" ref="T800:T861" si="69">D800</f>
        <v>사업코드</v>
      </c>
      <c r="U800" s="31" t="s">
        <v>6548</v>
      </c>
    </row>
    <row r="801" spans="1:21" x14ac:dyDescent="0.3">
      <c r="A801" s="38" t="s">
        <v>5490</v>
      </c>
      <c r="B801" s="38" t="s">
        <v>5491</v>
      </c>
      <c r="C801" s="38" t="s">
        <v>4841</v>
      </c>
      <c r="D801" s="38" t="s">
        <v>4898</v>
      </c>
      <c r="E801" s="38" t="s">
        <v>4953</v>
      </c>
      <c r="F801" s="33" t="s">
        <v>4840</v>
      </c>
      <c r="G801" s="33" t="s">
        <v>4840</v>
      </c>
      <c r="H801" s="38"/>
      <c r="J801" s="31" t="s">
        <v>6546</v>
      </c>
      <c r="K801" s="31" t="str">
        <f t="shared" si="65"/>
        <v>HD_REFER_SQUAREDETAIL</v>
      </c>
      <c r="L801" s="31" t="s">
        <v>6547</v>
      </c>
      <c r="M801" s="31" t="str">
        <f t="shared" si="66"/>
        <v>HD_기본_평형별약정</v>
      </c>
      <c r="N801" s="31" t="s">
        <v>6548</v>
      </c>
      <c r="O801" s="31" t="s">
        <v>6549</v>
      </c>
      <c r="P801" s="31" t="str">
        <f t="shared" si="67"/>
        <v>HD_REFER_SQUAREDETAIL</v>
      </c>
      <c r="Q801" s="31" t="s">
        <v>6550</v>
      </c>
      <c r="R801" s="31" t="str">
        <f t="shared" si="68"/>
        <v>SEQ</v>
      </c>
      <c r="S801" s="31" t="s">
        <v>6551</v>
      </c>
      <c r="T801" s="31" t="str">
        <f t="shared" si="69"/>
        <v>순번</v>
      </c>
      <c r="U801" s="31" t="s">
        <v>6548</v>
      </c>
    </row>
    <row r="802" spans="1:21" x14ac:dyDescent="0.3">
      <c r="A802" s="38" t="s">
        <v>5490</v>
      </c>
      <c r="B802" s="38" t="s">
        <v>5491</v>
      </c>
      <c r="C802" s="38" t="s">
        <v>5162</v>
      </c>
      <c r="D802" s="38" t="s">
        <v>5163</v>
      </c>
      <c r="E802" s="38" t="s">
        <v>4956</v>
      </c>
      <c r="F802" s="33" t="s">
        <v>4840</v>
      </c>
      <c r="G802" s="33" t="s">
        <v>399</v>
      </c>
      <c r="H802" s="38"/>
      <c r="J802" s="31" t="s">
        <v>6546</v>
      </c>
      <c r="K802" s="31" t="str">
        <f t="shared" si="65"/>
        <v>HD_REFER_SQUAREDETAIL</v>
      </c>
      <c r="L802" s="31" t="s">
        <v>6547</v>
      </c>
      <c r="M802" s="31" t="str">
        <f t="shared" si="66"/>
        <v>HD_기본_평형별약정</v>
      </c>
      <c r="N802" s="31" t="s">
        <v>6548</v>
      </c>
      <c r="O802" s="31" t="s">
        <v>6549</v>
      </c>
      <c r="P802" s="31" t="str">
        <f t="shared" si="67"/>
        <v>HD_REFER_SQUAREDETAIL</v>
      </c>
      <c r="Q802" s="31" t="s">
        <v>6550</v>
      </c>
      <c r="R802" s="31" t="str">
        <f t="shared" si="68"/>
        <v>COUNTS</v>
      </c>
      <c r="S802" s="31" t="s">
        <v>6551</v>
      </c>
      <c r="T802" s="31" t="str">
        <f t="shared" si="69"/>
        <v>차수</v>
      </c>
      <c r="U802" s="31" t="s">
        <v>6548</v>
      </c>
    </row>
    <row r="803" spans="1:21" x14ac:dyDescent="0.3">
      <c r="A803" s="38" t="s">
        <v>5490</v>
      </c>
      <c r="B803" s="38" t="s">
        <v>5491</v>
      </c>
      <c r="C803" s="38" t="s">
        <v>4901</v>
      </c>
      <c r="D803" s="38" t="s">
        <v>5164</v>
      </c>
      <c r="E803" s="38" t="s">
        <v>4881</v>
      </c>
      <c r="F803" s="33" t="s">
        <v>399</v>
      </c>
      <c r="G803" s="33" t="s">
        <v>399</v>
      </c>
      <c r="H803" s="38"/>
      <c r="J803" s="31" t="s">
        <v>6546</v>
      </c>
      <c r="K803" s="31" t="str">
        <f t="shared" si="65"/>
        <v>HD_REFER_SQUAREDETAIL</v>
      </c>
      <c r="L803" s="31" t="s">
        <v>6547</v>
      </c>
      <c r="M803" s="31" t="str">
        <f t="shared" si="66"/>
        <v>HD_기본_평형별약정</v>
      </c>
      <c r="N803" s="31" t="s">
        <v>6548</v>
      </c>
      <c r="O803" s="31" t="s">
        <v>6549</v>
      </c>
      <c r="P803" s="31" t="str">
        <f t="shared" si="67"/>
        <v>HD_REFER_SQUAREDETAIL</v>
      </c>
      <c r="Q803" s="31" t="s">
        <v>6550</v>
      </c>
      <c r="R803" s="31" t="str">
        <f t="shared" si="68"/>
        <v>AGREEDATE</v>
      </c>
      <c r="S803" s="31" t="s">
        <v>6551</v>
      </c>
      <c r="T803" s="31" t="str">
        <f t="shared" si="69"/>
        <v>약정일자</v>
      </c>
      <c r="U803" s="31" t="s">
        <v>6548</v>
      </c>
    </row>
    <row r="804" spans="1:21" x14ac:dyDescent="0.3">
      <c r="A804" s="38" t="s">
        <v>5490</v>
      </c>
      <c r="B804" s="38" t="s">
        <v>5491</v>
      </c>
      <c r="C804" s="38" t="s">
        <v>5165</v>
      </c>
      <c r="D804" s="38" t="s">
        <v>5166</v>
      </c>
      <c r="E804" s="38" t="s">
        <v>5167</v>
      </c>
      <c r="F804" s="33" t="s">
        <v>399</v>
      </c>
      <c r="G804" s="33" t="s">
        <v>399</v>
      </c>
      <c r="H804" s="38"/>
      <c r="J804" s="31" t="s">
        <v>6546</v>
      </c>
      <c r="K804" s="31" t="str">
        <f t="shared" si="65"/>
        <v>HD_REFER_SQUAREDETAIL</v>
      </c>
      <c r="L804" s="31" t="s">
        <v>6547</v>
      </c>
      <c r="M804" s="31" t="str">
        <f t="shared" si="66"/>
        <v>HD_기본_평형별약정</v>
      </c>
      <c r="N804" s="31" t="s">
        <v>6548</v>
      </c>
      <c r="O804" s="31" t="s">
        <v>6549</v>
      </c>
      <c r="P804" s="31" t="str">
        <f t="shared" si="67"/>
        <v>HD_REFER_SQUAREDETAIL</v>
      </c>
      <c r="Q804" s="31" t="s">
        <v>6550</v>
      </c>
      <c r="R804" s="31" t="str">
        <f t="shared" si="68"/>
        <v>LANDAMT</v>
      </c>
      <c r="S804" s="31" t="s">
        <v>6551</v>
      </c>
      <c r="T804" s="31" t="str">
        <f t="shared" si="69"/>
        <v>토지가액</v>
      </c>
      <c r="U804" s="31" t="s">
        <v>6548</v>
      </c>
    </row>
    <row r="805" spans="1:21" x14ac:dyDescent="0.3">
      <c r="A805" s="38" t="s">
        <v>5490</v>
      </c>
      <c r="B805" s="38" t="s">
        <v>5491</v>
      </c>
      <c r="C805" s="38" t="s">
        <v>5168</v>
      </c>
      <c r="D805" s="38" t="s">
        <v>5169</v>
      </c>
      <c r="E805" s="38" t="s">
        <v>5167</v>
      </c>
      <c r="F805" s="33" t="s">
        <v>399</v>
      </c>
      <c r="G805" s="33" t="s">
        <v>399</v>
      </c>
      <c r="H805" s="38"/>
      <c r="J805" s="31" t="s">
        <v>6546</v>
      </c>
      <c r="K805" s="31" t="str">
        <f t="shared" si="65"/>
        <v>HD_REFER_SQUAREDETAIL</v>
      </c>
      <c r="L805" s="31" t="s">
        <v>6547</v>
      </c>
      <c r="M805" s="31" t="str">
        <f t="shared" si="66"/>
        <v>HD_기본_평형별약정</v>
      </c>
      <c r="N805" s="31" t="s">
        <v>6548</v>
      </c>
      <c r="O805" s="31" t="s">
        <v>6549</v>
      </c>
      <c r="P805" s="31" t="str">
        <f t="shared" si="67"/>
        <v>HD_REFER_SQUAREDETAIL</v>
      </c>
      <c r="Q805" s="31" t="s">
        <v>6550</v>
      </c>
      <c r="R805" s="31" t="str">
        <f t="shared" si="68"/>
        <v>BUILDAMT</v>
      </c>
      <c r="S805" s="31" t="s">
        <v>6551</v>
      </c>
      <c r="T805" s="31" t="str">
        <f t="shared" si="69"/>
        <v>건물가액</v>
      </c>
      <c r="U805" s="31" t="s">
        <v>6548</v>
      </c>
    </row>
    <row r="806" spans="1:21" x14ac:dyDescent="0.3">
      <c r="A806" s="38" t="s">
        <v>5490</v>
      </c>
      <c r="B806" s="38" t="s">
        <v>5491</v>
      </c>
      <c r="C806" s="38" t="s">
        <v>5170</v>
      </c>
      <c r="D806" s="38" t="s">
        <v>5171</v>
      </c>
      <c r="E806" s="38" t="s">
        <v>5167</v>
      </c>
      <c r="F806" s="33" t="s">
        <v>399</v>
      </c>
      <c r="G806" s="33" t="s">
        <v>399</v>
      </c>
      <c r="H806" s="38"/>
      <c r="J806" s="31" t="s">
        <v>6546</v>
      </c>
      <c r="K806" s="31" t="str">
        <f t="shared" si="65"/>
        <v>HD_REFER_SQUAREDETAIL</v>
      </c>
      <c r="L806" s="31" t="s">
        <v>6547</v>
      </c>
      <c r="M806" s="31" t="str">
        <f t="shared" si="66"/>
        <v>HD_기본_평형별약정</v>
      </c>
      <c r="N806" s="31" t="s">
        <v>6548</v>
      </c>
      <c r="O806" s="31" t="s">
        <v>6549</v>
      </c>
      <c r="P806" s="31" t="str">
        <f t="shared" si="67"/>
        <v>HD_REFER_SQUAREDETAIL</v>
      </c>
      <c r="Q806" s="31" t="s">
        <v>6550</v>
      </c>
      <c r="R806" s="31" t="str">
        <f t="shared" si="68"/>
        <v>VATAMT</v>
      </c>
      <c r="S806" s="31" t="s">
        <v>6551</v>
      </c>
      <c r="T806" s="31" t="str">
        <f t="shared" si="69"/>
        <v>부가세액</v>
      </c>
      <c r="U806" s="31" t="s">
        <v>6548</v>
      </c>
    </row>
    <row r="807" spans="1:21" x14ac:dyDescent="0.3">
      <c r="A807" s="38" t="s">
        <v>5490</v>
      </c>
      <c r="B807" s="38" t="s">
        <v>5491</v>
      </c>
      <c r="C807" s="38" t="s">
        <v>5492</v>
      </c>
      <c r="D807" s="38" t="s">
        <v>5386</v>
      </c>
      <c r="E807" s="38" t="s">
        <v>5167</v>
      </c>
      <c r="F807" s="33" t="s">
        <v>399</v>
      </c>
      <c r="G807" s="33" t="s">
        <v>399</v>
      </c>
      <c r="H807" s="38"/>
      <c r="J807" s="31" t="s">
        <v>6546</v>
      </c>
      <c r="K807" s="31" t="str">
        <f t="shared" si="65"/>
        <v>HD_REFER_SQUAREDETAIL</v>
      </c>
      <c r="L807" s="31" t="s">
        <v>6547</v>
      </c>
      <c r="M807" s="31" t="str">
        <f t="shared" si="66"/>
        <v>HD_기본_평형별약정</v>
      </c>
      <c r="N807" s="31" t="s">
        <v>6548</v>
      </c>
      <c r="O807" s="31" t="s">
        <v>6549</v>
      </c>
      <c r="P807" s="31" t="str">
        <f t="shared" si="67"/>
        <v>HD_REFER_SQUAREDETAIL</v>
      </c>
      <c r="Q807" s="31" t="s">
        <v>6550</v>
      </c>
      <c r="R807" s="31" t="str">
        <f t="shared" si="68"/>
        <v>BAMT</v>
      </c>
      <c r="S807" s="31" t="s">
        <v>6551</v>
      </c>
      <c r="T807" s="31" t="str">
        <f t="shared" si="69"/>
        <v>약정금액</v>
      </c>
      <c r="U807" s="31" t="s">
        <v>6548</v>
      </c>
    </row>
    <row r="808" spans="1:21" x14ac:dyDescent="0.3">
      <c r="A808" s="38" t="s">
        <v>5490</v>
      </c>
      <c r="B808" s="38" t="s">
        <v>5491</v>
      </c>
      <c r="C808" s="38" t="s">
        <v>5174</v>
      </c>
      <c r="D808" s="38" t="s">
        <v>5387</v>
      </c>
      <c r="E808" s="38" t="s">
        <v>4851</v>
      </c>
      <c r="F808" s="33" t="s">
        <v>399</v>
      </c>
      <c r="G808" s="33" t="s">
        <v>399</v>
      </c>
      <c r="H808" s="38"/>
      <c r="J808" s="31" t="s">
        <v>6546</v>
      </c>
      <c r="K808" s="31" t="str">
        <f t="shared" si="65"/>
        <v>HD_REFER_SQUAREDETAIL</v>
      </c>
      <c r="L808" s="31" t="s">
        <v>6547</v>
      </c>
      <c r="M808" s="31" t="str">
        <f t="shared" si="66"/>
        <v>HD_기본_평형별약정</v>
      </c>
      <c r="N808" s="31" t="s">
        <v>6548</v>
      </c>
      <c r="O808" s="31" t="s">
        <v>6549</v>
      </c>
      <c r="P808" s="31" t="str">
        <f t="shared" si="67"/>
        <v>HD_REFER_SQUAREDETAIL</v>
      </c>
      <c r="Q808" s="31" t="s">
        <v>6550</v>
      </c>
      <c r="R808" s="31" t="str">
        <f t="shared" si="68"/>
        <v>DC_YN</v>
      </c>
      <c r="S808" s="31" t="s">
        <v>6551</v>
      </c>
      <c r="T808" s="31" t="str">
        <f t="shared" si="69"/>
        <v>할인료계산여부</v>
      </c>
      <c r="U808" s="31" t="s">
        <v>6548</v>
      </c>
    </row>
    <row r="809" spans="1:21" x14ac:dyDescent="0.3">
      <c r="A809" s="38" t="s">
        <v>5490</v>
      </c>
      <c r="B809" s="38" t="s">
        <v>5491</v>
      </c>
      <c r="C809" s="38" t="s">
        <v>5176</v>
      </c>
      <c r="D809" s="38" t="s">
        <v>5388</v>
      </c>
      <c r="E809" s="38" t="s">
        <v>4851</v>
      </c>
      <c r="F809" s="33" t="s">
        <v>399</v>
      </c>
      <c r="G809" s="33" t="s">
        <v>399</v>
      </c>
      <c r="H809" s="38"/>
      <c r="J809" s="31" t="s">
        <v>6546</v>
      </c>
      <c r="K809" s="31" t="str">
        <f t="shared" si="65"/>
        <v>HD_REFER_SQUAREDETAIL</v>
      </c>
      <c r="L809" s="31" t="s">
        <v>6547</v>
      </c>
      <c r="M809" s="31" t="str">
        <f t="shared" si="66"/>
        <v>HD_기본_평형별약정</v>
      </c>
      <c r="N809" s="31" t="s">
        <v>6548</v>
      </c>
      <c r="O809" s="31" t="s">
        <v>6549</v>
      </c>
      <c r="P809" s="31" t="str">
        <f t="shared" si="67"/>
        <v>HD_REFER_SQUAREDETAIL</v>
      </c>
      <c r="Q809" s="31" t="s">
        <v>6550</v>
      </c>
      <c r="R809" s="31" t="str">
        <f t="shared" si="68"/>
        <v>AC_YN</v>
      </c>
      <c r="S809" s="31" t="s">
        <v>6551</v>
      </c>
      <c r="T809" s="31" t="str">
        <f t="shared" si="69"/>
        <v>연체료계산여부</v>
      </c>
      <c r="U809" s="31" t="s">
        <v>6548</v>
      </c>
    </row>
    <row r="810" spans="1:21" x14ac:dyDescent="0.3">
      <c r="A810" s="38" t="s">
        <v>5490</v>
      </c>
      <c r="B810" s="38" t="s">
        <v>5491</v>
      </c>
      <c r="C810" s="38" t="s">
        <v>5180</v>
      </c>
      <c r="D810" s="38" t="s">
        <v>5181</v>
      </c>
      <c r="E810" s="38" t="s">
        <v>5182</v>
      </c>
      <c r="F810" s="33" t="s">
        <v>399</v>
      </c>
      <c r="G810" s="33" t="s">
        <v>399</v>
      </c>
      <c r="H810" s="38"/>
      <c r="J810" s="31" t="s">
        <v>6546</v>
      </c>
      <c r="K810" s="31" t="str">
        <f t="shared" si="65"/>
        <v>HD_REFER_SQUAREDETAIL</v>
      </c>
      <c r="L810" s="31" t="s">
        <v>6547</v>
      </c>
      <c r="M810" s="31" t="str">
        <f t="shared" si="66"/>
        <v>HD_기본_평형별약정</v>
      </c>
      <c r="N810" s="31" t="s">
        <v>6548</v>
      </c>
      <c r="O810" s="31" t="s">
        <v>6549</v>
      </c>
      <c r="P810" s="31" t="str">
        <f t="shared" si="67"/>
        <v>HD_REFER_SQUAREDETAIL</v>
      </c>
      <c r="Q810" s="31" t="s">
        <v>6550</v>
      </c>
      <c r="R810" s="31" t="str">
        <f t="shared" si="68"/>
        <v>DISTRIBUTE_RATE</v>
      </c>
      <c r="S810" s="31" t="s">
        <v>6551</v>
      </c>
      <c r="T810" s="31" t="str">
        <f t="shared" si="69"/>
        <v>배분율</v>
      </c>
      <c r="U810" s="31" t="s">
        <v>6548</v>
      </c>
    </row>
    <row r="811" spans="1:21" x14ac:dyDescent="0.3">
      <c r="A811" s="38" t="s">
        <v>5490</v>
      </c>
      <c r="B811" s="38" t="s">
        <v>5491</v>
      </c>
      <c r="C811" s="38" t="s">
        <v>4975</v>
      </c>
      <c r="D811" s="38" t="s">
        <v>4888</v>
      </c>
      <c r="E811" s="38" t="s">
        <v>4848</v>
      </c>
      <c r="F811" s="33" t="s">
        <v>399</v>
      </c>
      <c r="G811" s="33" t="s">
        <v>399</v>
      </c>
      <c r="H811" s="38"/>
      <c r="J811" s="31" t="s">
        <v>6546</v>
      </c>
      <c r="K811" s="31" t="str">
        <f t="shared" si="65"/>
        <v>HD_REFER_SQUAREDETAIL</v>
      </c>
      <c r="L811" s="31" t="s">
        <v>6547</v>
      </c>
      <c r="M811" s="31" t="str">
        <f t="shared" si="66"/>
        <v>HD_기본_평형별약정</v>
      </c>
      <c r="N811" s="31" t="s">
        <v>6548</v>
      </c>
      <c r="O811" s="31" t="s">
        <v>6549</v>
      </c>
      <c r="P811" s="31" t="str">
        <f t="shared" si="67"/>
        <v>HD_REFER_SQUAREDETAIL</v>
      </c>
      <c r="Q811" s="31" t="s">
        <v>6550</v>
      </c>
      <c r="R811" s="31" t="str">
        <f t="shared" si="68"/>
        <v>input_duty_id</v>
      </c>
      <c r="S811" s="31" t="s">
        <v>6551</v>
      </c>
      <c r="T811" s="31" t="str">
        <f t="shared" si="69"/>
        <v>입력담당</v>
      </c>
      <c r="U811" s="31" t="s">
        <v>6548</v>
      </c>
    </row>
    <row r="812" spans="1:21" x14ac:dyDescent="0.3">
      <c r="A812" s="38" t="s">
        <v>5490</v>
      </c>
      <c r="B812" s="38" t="s">
        <v>5491</v>
      </c>
      <c r="C812" s="38" t="s">
        <v>4976</v>
      </c>
      <c r="D812" s="38" t="s">
        <v>4890</v>
      </c>
      <c r="E812" s="38" t="s">
        <v>4863</v>
      </c>
      <c r="F812" s="33" t="s">
        <v>399</v>
      </c>
      <c r="G812" s="33" t="s">
        <v>399</v>
      </c>
      <c r="H812" s="38"/>
      <c r="J812" s="31" t="s">
        <v>6546</v>
      </c>
      <c r="K812" s="31" t="str">
        <f t="shared" si="65"/>
        <v>HD_REFER_SQUAREDETAIL</v>
      </c>
      <c r="L812" s="31" t="s">
        <v>6547</v>
      </c>
      <c r="M812" s="31" t="str">
        <f t="shared" si="66"/>
        <v>HD_기본_평형별약정</v>
      </c>
      <c r="N812" s="31" t="s">
        <v>6548</v>
      </c>
      <c r="O812" s="31" t="s">
        <v>6549</v>
      </c>
      <c r="P812" s="31" t="str">
        <f t="shared" si="67"/>
        <v>HD_REFER_SQUAREDETAIL</v>
      </c>
      <c r="Q812" s="31" t="s">
        <v>6550</v>
      </c>
      <c r="R812" s="31" t="str">
        <f t="shared" si="68"/>
        <v>input_date</v>
      </c>
      <c r="S812" s="31" t="s">
        <v>6551</v>
      </c>
      <c r="T812" s="31" t="str">
        <f t="shared" si="69"/>
        <v>입력일시</v>
      </c>
      <c r="U812" s="31" t="s">
        <v>6548</v>
      </c>
    </row>
    <row r="813" spans="1:21" x14ac:dyDescent="0.3">
      <c r="A813" s="38" t="s">
        <v>5490</v>
      </c>
      <c r="B813" s="38" t="s">
        <v>5491</v>
      </c>
      <c r="C813" s="38" t="s">
        <v>4977</v>
      </c>
      <c r="D813" s="38" t="s">
        <v>4892</v>
      </c>
      <c r="E813" s="38" t="s">
        <v>4848</v>
      </c>
      <c r="F813" s="33" t="s">
        <v>399</v>
      </c>
      <c r="G813" s="33" t="s">
        <v>399</v>
      </c>
      <c r="H813" s="38"/>
      <c r="J813" s="31" t="s">
        <v>6546</v>
      </c>
      <c r="K813" s="31" t="str">
        <f t="shared" si="65"/>
        <v>HD_REFER_SQUAREDETAIL</v>
      </c>
      <c r="L813" s="31" t="s">
        <v>6547</v>
      </c>
      <c r="M813" s="31" t="str">
        <f t="shared" si="66"/>
        <v>HD_기본_평형별약정</v>
      </c>
      <c r="N813" s="31" t="s">
        <v>6548</v>
      </c>
      <c r="O813" s="31" t="s">
        <v>6549</v>
      </c>
      <c r="P813" s="31" t="str">
        <f t="shared" si="67"/>
        <v>HD_REFER_SQUAREDETAIL</v>
      </c>
      <c r="Q813" s="31" t="s">
        <v>6550</v>
      </c>
      <c r="R813" s="31" t="str">
        <f t="shared" si="68"/>
        <v>chg_duty_id</v>
      </c>
      <c r="S813" s="31" t="s">
        <v>6551</v>
      </c>
      <c r="T813" s="31" t="str">
        <f t="shared" si="69"/>
        <v>수정담당</v>
      </c>
      <c r="U813" s="31" t="s">
        <v>6548</v>
      </c>
    </row>
    <row r="814" spans="1:21" x14ac:dyDescent="0.3">
      <c r="A814" s="38" t="s">
        <v>5490</v>
      </c>
      <c r="B814" s="38" t="s">
        <v>5491</v>
      </c>
      <c r="C814" s="38" t="s">
        <v>4978</v>
      </c>
      <c r="D814" s="38" t="s">
        <v>4894</v>
      </c>
      <c r="E814" s="38" t="s">
        <v>4863</v>
      </c>
      <c r="F814" s="33" t="s">
        <v>399</v>
      </c>
      <c r="G814" s="33" t="s">
        <v>399</v>
      </c>
      <c r="H814" s="38"/>
      <c r="J814" s="31" t="s">
        <v>6546</v>
      </c>
      <c r="K814" s="31" t="str">
        <f t="shared" si="65"/>
        <v>HD_REFER_SQUAREDETAIL</v>
      </c>
      <c r="L814" s="31" t="s">
        <v>6547</v>
      </c>
      <c r="M814" s="31" t="str">
        <f t="shared" si="66"/>
        <v>HD_기본_평형별약정</v>
      </c>
      <c r="N814" s="31" t="s">
        <v>6548</v>
      </c>
      <c r="O814" s="31" t="s">
        <v>6549</v>
      </c>
      <c r="P814" s="31" t="str">
        <f t="shared" si="67"/>
        <v>HD_REFER_SQUAREDETAIL</v>
      </c>
      <c r="Q814" s="31" t="s">
        <v>6550</v>
      </c>
      <c r="R814" s="31" t="str">
        <f t="shared" si="68"/>
        <v>chg_date</v>
      </c>
      <c r="S814" s="31" t="s">
        <v>6551</v>
      </c>
      <c r="T814" s="31" t="str">
        <f t="shared" si="69"/>
        <v>수정일시</v>
      </c>
      <c r="U814" s="31" t="s">
        <v>6548</v>
      </c>
    </row>
    <row r="815" spans="1:21" x14ac:dyDescent="0.3">
      <c r="A815" s="38" t="s">
        <v>5490</v>
      </c>
      <c r="B815" s="38" t="s">
        <v>5491</v>
      </c>
      <c r="C815" s="38" t="s">
        <v>5186</v>
      </c>
      <c r="D815" s="38" t="s">
        <v>5187</v>
      </c>
      <c r="E815" s="38" t="s">
        <v>5167</v>
      </c>
      <c r="F815" s="33" t="s">
        <v>399</v>
      </c>
      <c r="G815" s="33" t="s">
        <v>399</v>
      </c>
      <c r="H815" s="38"/>
      <c r="J815" s="31" t="s">
        <v>6546</v>
      </c>
      <c r="K815" s="31" t="str">
        <f t="shared" si="65"/>
        <v>HD_REFER_SQUAREDETAIL</v>
      </c>
      <c r="L815" s="31" t="s">
        <v>6547</v>
      </c>
      <c r="M815" s="31" t="str">
        <f t="shared" si="66"/>
        <v>HD_기본_평형별약정</v>
      </c>
      <c r="N815" s="31" t="s">
        <v>6548</v>
      </c>
      <c r="O815" s="31" t="s">
        <v>6549</v>
      </c>
      <c r="P815" s="31" t="str">
        <f t="shared" si="67"/>
        <v>HD_REFER_SQUAREDETAIL</v>
      </c>
      <c r="Q815" s="31" t="s">
        <v>6550</v>
      </c>
      <c r="R815" s="31" t="str">
        <f t="shared" si="68"/>
        <v>MANAGEAMT</v>
      </c>
      <c r="S815" s="31" t="s">
        <v>6551</v>
      </c>
      <c r="T815" s="31" t="str">
        <f t="shared" si="69"/>
        <v>관리비</v>
      </c>
      <c r="U815" s="31" t="s">
        <v>6548</v>
      </c>
    </row>
    <row r="816" spans="1:21" x14ac:dyDescent="0.3">
      <c r="A816" s="38" t="s">
        <v>5493</v>
      </c>
      <c r="B816" s="38" t="s">
        <v>5494</v>
      </c>
      <c r="C816" s="38" t="s">
        <v>4846</v>
      </c>
      <c r="D816" s="38" t="s">
        <v>4867</v>
      </c>
      <c r="E816" s="38" t="s">
        <v>4848</v>
      </c>
      <c r="F816" s="33" t="s">
        <v>4840</v>
      </c>
      <c r="G816" s="33" t="s">
        <v>4840</v>
      </c>
      <c r="H816" s="38"/>
      <c r="J816" s="31" t="s">
        <v>6546</v>
      </c>
      <c r="K816" s="31" t="str">
        <f t="shared" si="65"/>
        <v>HD_REFER_SQUAREDETAIL_CNT</v>
      </c>
      <c r="L816" s="31" t="s">
        <v>6547</v>
      </c>
      <c r="M816" s="31" t="str">
        <f t="shared" si="66"/>
        <v>HD_기본_평형별약정_변경차수</v>
      </c>
      <c r="N816" s="31" t="s">
        <v>6548</v>
      </c>
      <c r="O816" s="31" t="s">
        <v>6549</v>
      </c>
      <c r="P816" s="31" t="str">
        <f t="shared" si="67"/>
        <v>HD_REFER_SQUAREDETAIL_CNT</v>
      </c>
      <c r="Q816" s="31" t="s">
        <v>6550</v>
      </c>
      <c r="R816" s="31" t="str">
        <f t="shared" si="68"/>
        <v>DEPT_CODE</v>
      </c>
      <c r="S816" s="31" t="s">
        <v>6551</v>
      </c>
      <c r="T816" s="31" t="str">
        <f t="shared" si="69"/>
        <v>사업코드</v>
      </c>
      <c r="U816" s="31" t="s">
        <v>6548</v>
      </c>
    </row>
    <row r="817" spans="1:21" x14ac:dyDescent="0.3">
      <c r="A817" s="38" t="s">
        <v>5493</v>
      </c>
      <c r="B817" s="38" t="s">
        <v>5494</v>
      </c>
      <c r="C817" s="38" t="s">
        <v>4849</v>
      </c>
      <c r="D817" s="38" t="s">
        <v>4850</v>
      </c>
      <c r="E817" s="38" t="s">
        <v>4851</v>
      </c>
      <c r="F817" s="33" t="s">
        <v>4840</v>
      </c>
      <c r="G817" s="33" t="s">
        <v>4840</v>
      </c>
      <c r="H817" s="38" t="s">
        <v>5005</v>
      </c>
      <c r="J817" s="31" t="s">
        <v>6546</v>
      </c>
      <c r="K817" s="31" t="str">
        <f t="shared" si="65"/>
        <v>HD_REFER_SQUAREDETAIL_CNT</v>
      </c>
      <c r="L817" s="31" t="s">
        <v>6547</v>
      </c>
      <c r="M817" s="31" t="str">
        <f t="shared" si="66"/>
        <v>HD_기본_평형별약정_변경차수</v>
      </c>
      <c r="N817" s="31" t="s">
        <v>6548</v>
      </c>
      <c r="O817" s="31" t="s">
        <v>6549</v>
      </c>
      <c r="P817" s="31" t="str">
        <f t="shared" si="67"/>
        <v>HD_REFER_SQUAREDETAIL_CNT</v>
      </c>
      <c r="Q817" s="31" t="s">
        <v>6550</v>
      </c>
      <c r="R817" s="31" t="str">
        <f t="shared" si="68"/>
        <v>HOUSETAG</v>
      </c>
      <c r="S817" s="31" t="s">
        <v>6551</v>
      </c>
      <c r="T817" s="31" t="str">
        <f t="shared" si="69"/>
        <v>분양구분</v>
      </c>
      <c r="U817" s="31" t="s">
        <v>6548</v>
      </c>
    </row>
    <row r="818" spans="1:21" x14ac:dyDescent="0.3">
      <c r="A818" s="38" t="s">
        <v>5493</v>
      </c>
      <c r="B818" s="38" t="s">
        <v>5494</v>
      </c>
      <c r="C818" s="38" t="s">
        <v>4897</v>
      </c>
      <c r="D818" s="38" t="s">
        <v>5485</v>
      </c>
      <c r="E818" s="38" t="s">
        <v>4843</v>
      </c>
      <c r="F818" s="33" t="s">
        <v>4840</v>
      </c>
      <c r="G818" s="33" t="s">
        <v>4840</v>
      </c>
      <c r="H818" s="38"/>
      <c r="J818" s="31" t="s">
        <v>6546</v>
      </c>
      <c r="K818" s="31" t="str">
        <f t="shared" si="65"/>
        <v>HD_REFER_SQUAREDETAIL_CNT</v>
      </c>
      <c r="L818" s="31" t="s">
        <v>6547</v>
      </c>
      <c r="M818" s="31" t="str">
        <f t="shared" si="66"/>
        <v>HD_기본_평형별약정_변경차수</v>
      </c>
      <c r="N818" s="31" t="s">
        <v>6548</v>
      </c>
      <c r="O818" s="31" t="s">
        <v>6549</v>
      </c>
      <c r="P818" s="31" t="str">
        <f t="shared" si="67"/>
        <v>HD_REFER_SQUAREDETAIL_CNT</v>
      </c>
      <c r="Q818" s="31" t="s">
        <v>6550</v>
      </c>
      <c r="R818" s="31" t="str">
        <f t="shared" si="68"/>
        <v>CNT</v>
      </c>
      <c r="S818" s="31" t="s">
        <v>6551</v>
      </c>
      <c r="T818" s="31" t="str">
        <f t="shared" si="69"/>
        <v>변경차수</v>
      </c>
      <c r="U818" s="31" t="s">
        <v>6548</v>
      </c>
    </row>
    <row r="819" spans="1:21" x14ac:dyDescent="0.3">
      <c r="A819" s="38" t="s">
        <v>5493</v>
      </c>
      <c r="B819" s="38" t="s">
        <v>5494</v>
      </c>
      <c r="C819" s="38" t="s">
        <v>4841</v>
      </c>
      <c r="D819" s="38" t="s">
        <v>4898</v>
      </c>
      <c r="E819" s="38" t="s">
        <v>4953</v>
      </c>
      <c r="F819" s="33" t="s">
        <v>4840</v>
      </c>
      <c r="G819" s="33" t="s">
        <v>4840</v>
      </c>
      <c r="H819" s="38"/>
      <c r="J819" s="31" t="s">
        <v>6546</v>
      </c>
      <c r="K819" s="31" t="str">
        <f t="shared" si="65"/>
        <v>HD_REFER_SQUAREDETAIL_CNT</v>
      </c>
      <c r="L819" s="31" t="s">
        <v>6547</v>
      </c>
      <c r="M819" s="31" t="str">
        <f t="shared" si="66"/>
        <v>HD_기본_평형별약정_변경차수</v>
      </c>
      <c r="N819" s="31" t="s">
        <v>6548</v>
      </c>
      <c r="O819" s="31" t="s">
        <v>6549</v>
      </c>
      <c r="P819" s="31" t="str">
        <f t="shared" si="67"/>
        <v>HD_REFER_SQUAREDETAIL_CNT</v>
      </c>
      <c r="Q819" s="31" t="s">
        <v>6550</v>
      </c>
      <c r="R819" s="31" t="str">
        <f t="shared" si="68"/>
        <v>SEQ</v>
      </c>
      <c r="S819" s="31" t="s">
        <v>6551</v>
      </c>
      <c r="T819" s="31" t="str">
        <f t="shared" si="69"/>
        <v>순번</v>
      </c>
      <c r="U819" s="31" t="s">
        <v>6548</v>
      </c>
    </row>
    <row r="820" spans="1:21" x14ac:dyDescent="0.3">
      <c r="A820" s="38" t="s">
        <v>5493</v>
      </c>
      <c r="B820" s="38" t="s">
        <v>5494</v>
      </c>
      <c r="C820" s="38" t="s">
        <v>5162</v>
      </c>
      <c r="D820" s="38" t="s">
        <v>5163</v>
      </c>
      <c r="E820" s="38" t="s">
        <v>4956</v>
      </c>
      <c r="F820" s="33" t="s">
        <v>4840</v>
      </c>
      <c r="G820" s="33" t="s">
        <v>399</v>
      </c>
      <c r="H820" s="38"/>
      <c r="J820" s="31" t="s">
        <v>6546</v>
      </c>
      <c r="K820" s="31" t="str">
        <f t="shared" si="65"/>
        <v>HD_REFER_SQUAREDETAIL_CNT</v>
      </c>
      <c r="L820" s="31" t="s">
        <v>6547</v>
      </c>
      <c r="M820" s="31" t="str">
        <f t="shared" si="66"/>
        <v>HD_기본_평형별약정_변경차수</v>
      </c>
      <c r="N820" s="31" t="s">
        <v>6548</v>
      </c>
      <c r="O820" s="31" t="s">
        <v>6549</v>
      </c>
      <c r="P820" s="31" t="str">
        <f t="shared" si="67"/>
        <v>HD_REFER_SQUAREDETAIL_CNT</v>
      </c>
      <c r="Q820" s="31" t="s">
        <v>6550</v>
      </c>
      <c r="R820" s="31" t="str">
        <f t="shared" si="68"/>
        <v>COUNTS</v>
      </c>
      <c r="S820" s="31" t="s">
        <v>6551</v>
      </c>
      <c r="T820" s="31" t="str">
        <f t="shared" si="69"/>
        <v>차수</v>
      </c>
      <c r="U820" s="31" t="s">
        <v>6548</v>
      </c>
    </row>
    <row r="821" spans="1:21" x14ac:dyDescent="0.3">
      <c r="A821" s="38" t="s">
        <v>5493</v>
      </c>
      <c r="B821" s="38" t="s">
        <v>5494</v>
      </c>
      <c r="C821" s="38" t="s">
        <v>4901</v>
      </c>
      <c r="D821" s="38" t="s">
        <v>5164</v>
      </c>
      <c r="E821" s="38" t="s">
        <v>4881</v>
      </c>
      <c r="F821" s="33" t="s">
        <v>399</v>
      </c>
      <c r="G821" s="33" t="s">
        <v>399</v>
      </c>
      <c r="H821" s="38"/>
      <c r="J821" s="31" t="s">
        <v>6546</v>
      </c>
      <c r="K821" s="31" t="str">
        <f t="shared" si="65"/>
        <v>HD_REFER_SQUAREDETAIL_CNT</v>
      </c>
      <c r="L821" s="31" t="s">
        <v>6547</v>
      </c>
      <c r="M821" s="31" t="str">
        <f t="shared" si="66"/>
        <v>HD_기본_평형별약정_변경차수</v>
      </c>
      <c r="N821" s="31" t="s">
        <v>6548</v>
      </c>
      <c r="O821" s="31" t="s">
        <v>6549</v>
      </c>
      <c r="P821" s="31" t="str">
        <f t="shared" si="67"/>
        <v>HD_REFER_SQUAREDETAIL_CNT</v>
      </c>
      <c r="Q821" s="31" t="s">
        <v>6550</v>
      </c>
      <c r="R821" s="31" t="str">
        <f t="shared" si="68"/>
        <v>AGREEDATE</v>
      </c>
      <c r="S821" s="31" t="s">
        <v>6551</v>
      </c>
      <c r="T821" s="31" t="str">
        <f t="shared" si="69"/>
        <v>약정일자</v>
      </c>
      <c r="U821" s="31" t="s">
        <v>6548</v>
      </c>
    </row>
    <row r="822" spans="1:21" x14ac:dyDescent="0.3">
      <c r="A822" s="38" t="s">
        <v>5493</v>
      </c>
      <c r="B822" s="38" t="s">
        <v>5494</v>
      </c>
      <c r="C822" s="38" t="s">
        <v>5165</v>
      </c>
      <c r="D822" s="38" t="s">
        <v>5166</v>
      </c>
      <c r="E822" s="38" t="s">
        <v>5167</v>
      </c>
      <c r="F822" s="33" t="s">
        <v>399</v>
      </c>
      <c r="G822" s="33" t="s">
        <v>399</v>
      </c>
      <c r="H822" s="38"/>
      <c r="J822" s="31" t="s">
        <v>6546</v>
      </c>
      <c r="K822" s="31" t="str">
        <f t="shared" si="65"/>
        <v>HD_REFER_SQUAREDETAIL_CNT</v>
      </c>
      <c r="L822" s="31" t="s">
        <v>6547</v>
      </c>
      <c r="M822" s="31" t="str">
        <f t="shared" si="66"/>
        <v>HD_기본_평형별약정_변경차수</v>
      </c>
      <c r="N822" s="31" t="s">
        <v>6548</v>
      </c>
      <c r="O822" s="31" t="s">
        <v>6549</v>
      </c>
      <c r="P822" s="31" t="str">
        <f t="shared" si="67"/>
        <v>HD_REFER_SQUAREDETAIL_CNT</v>
      </c>
      <c r="Q822" s="31" t="s">
        <v>6550</v>
      </c>
      <c r="R822" s="31" t="str">
        <f t="shared" si="68"/>
        <v>LANDAMT</v>
      </c>
      <c r="S822" s="31" t="s">
        <v>6551</v>
      </c>
      <c r="T822" s="31" t="str">
        <f t="shared" si="69"/>
        <v>토지가액</v>
      </c>
      <c r="U822" s="31" t="s">
        <v>6548</v>
      </c>
    </row>
    <row r="823" spans="1:21" x14ac:dyDescent="0.3">
      <c r="A823" s="38" t="s">
        <v>5493</v>
      </c>
      <c r="B823" s="38" t="s">
        <v>5494</v>
      </c>
      <c r="C823" s="38" t="s">
        <v>5168</v>
      </c>
      <c r="D823" s="38" t="s">
        <v>5169</v>
      </c>
      <c r="E823" s="38" t="s">
        <v>5167</v>
      </c>
      <c r="F823" s="33" t="s">
        <v>399</v>
      </c>
      <c r="G823" s="33" t="s">
        <v>399</v>
      </c>
      <c r="H823" s="38"/>
      <c r="J823" s="31" t="s">
        <v>6546</v>
      </c>
      <c r="K823" s="31" t="str">
        <f t="shared" si="65"/>
        <v>HD_REFER_SQUAREDETAIL_CNT</v>
      </c>
      <c r="L823" s="31" t="s">
        <v>6547</v>
      </c>
      <c r="M823" s="31" t="str">
        <f t="shared" si="66"/>
        <v>HD_기본_평형별약정_변경차수</v>
      </c>
      <c r="N823" s="31" t="s">
        <v>6548</v>
      </c>
      <c r="O823" s="31" t="s">
        <v>6549</v>
      </c>
      <c r="P823" s="31" t="str">
        <f t="shared" si="67"/>
        <v>HD_REFER_SQUAREDETAIL_CNT</v>
      </c>
      <c r="Q823" s="31" t="s">
        <v>6550</v>
      </c>
      <c r="R823" s="31" t="str">
        <f t="shared" si="68"/>
        <v>BUILDAMT</v>
      </c>
      <c r="S823" s="31" t="s">
        <v>6551</v>
      </c>
      <c r="T823" s="31" t="str">
        <f t="shared" si="69"/>
        <v>건물가액</v>
      </c>
      <c r="U823" s="31" t="s">
        <v>6548</v>
      </c>
    </row>
    <row r="824" spans="1:21" x14ac:dyDescent="0.3">
      <c r="A824" s="38" t="s">
        <v>5493</v>
      </c>
      <c r="B824" s="38" t="s">
        <v>5494</v>
      </c>
      <c r="C824" s="38" t="s">
        <v>5170</v>
      </c>
      <c r="D824" s="38" t="s">
        <v>5171</v>
      </c>
      <c r="E824" s="38" t="s">
        <v>5167</v>
      </c>
      <c r="F824" s="33" t="s">
        <v>399</v>
      </c>
      <c r="G824" s="33" t="s">
        <v>399</v>
      </c>
      <c r="H824" s="38"/>
      <c r="J824" s="31" t="s">
        <v>6546</v>
      </c>
      <c r="K824" s="31" t="str">
        <f t="shared" si="65"/>
        <v>HD_REFER_SQUAREDETAIL_CNT</v>
      </c>
      <c r="L824" s="31" t="s">
        <v>6547</v>
      </c>
      <c r="M824" s="31" t="str">
        <f t="shared" si="66"/>
        <v>HD_기본_평형별약정_변경차수</v>
      </c>
      <c r="N824" s="31" t="s">
        <v>6548</v>
      </c>
      <c r="O824" s="31" t="s">
        <v>6549</v>
      </c>
      <c r="P824" s="31" t="str">
        <f t="shared" si="67"/>
        <v>HD_REFER_SQUAREDETAIL_CNT</v>
      </c>
      <c r="Q824" s="31" t="s">
        <v>6550</v>
      </c>
      <c r="R824" s="31" t="str">
        <f t="shared" si="68"/>
        <v>VATAMT</v>
      </c>
      <c r="S824" s="31" t="s">
        <v>6551</v>
      </c>
      <c r="T824" s="31" t="str">
        <f t="shared" si="69"/>
        <v>부가세액</v>
      </c>
      <c r="U824" s="31" t="s">
        <v>6548</v>
      </c>
    </row>
    <row r="825" spans="1:21" x14ac:dyDescent="0.3">
      <c r="A825" s="38" t="s">
        <v>5493</v>
      </c>
      <c r="B825" s="38" t="s">
        <v>5494</v>
      </c>
      <c r="C825" s="38" t="s">
        <v>5492</v>
      </c>
      <c r="D825" s="38" t="s">
        <v>5386</v>
      </c>
      <c r="E825" s="38" t="s">
        <v>5167</v>
      </c>
      <c r="F825" s="33" t="s">
        <v>399</v>
      </c>
      <c r="G825" s="33" t="s">
        <v>399</v>
      </c>
      <c r="H825" s="38"/>
      <c r="J825" s="31" t="s">
        <v>6546</v>
      </c>
      <c r="K825" s="31" t="str">
        <f t="shared" si="65"/>
        <v>HD_REFER_SQUAREDETAIL_CNT</v>
      </c>
      <c r="L825" s="31" t="s">
        <v>6547</v>
      </c>
      <c r="M825" s="31" t="str">
        <f t="shared" si="66"/>
        <v>HD_기본_평형별약정_변경차수</v>
      </c>
      <c r="N825" s="31" t="s">
        <v>6548</v>
      </c>
      <c r="O825" s="31" t="s">
        <v>6549</v>
      </c>
      <c r="P825" s="31" t="str">
        <f t="shared" si="67"/>
        <v>HD_REFER_SQUAREDETAIL_CNT</v>
      </c>
      <c r="Q825" s="31" t="s">
        <v>6550</v>
      </c>
      <c r="R825" s="31" t="str">
        <f t="shared" si="68"/>
        <v>BAMT</v>
      </c>
      <c r="S825" s="31" t="s">
        <v>6551</v>
      </c>
      <c r="T825" s="31" t="str">
        <f t="shared" si="69"/>
        <v>약정금액</v>
      </c>
      <c r="U825" s="31" t="s">
        <v>6548</v>
      </c>
    </row>
    <row r="826" spans="1:21" x14ac:dyDescent="0.3">
      <c r="A826" s="38" t="s">
        <v>5493</v>
      </c>
      <c r="B826" s="38" t="s">
        <v>5494</v>
      </c>
      <c r="C826" s="38" t="s">
        <v>5174</v>
      </c>
      <c r="D826" s="38" t="s">
        <v>5387</v>
      </c>
      <c r="E826" s="38" t="s">
        <v>4851</v>
      </c>
      <c r="F826" s="33" t="s">
        <v>399</v>
      </c>
      <c r="G826" s="33" t="s">
        <v>399</v>
      </c>
      <c r="H826" s="38"/>
      <c r="J826" s="31" t="s">
        <v>6546</v>
      </c>
      <c r="K826" s="31" t="str">
        <f t="shared" si="65"/>
        <v>HD_REFER_SQUAREDETAIL_CNT</v>
      </c>
      <c r="L826" s="31" t="s">
        <v>6547</v>
      </c>
      <c r="M826" s="31" t="str">
        <f t="shared" si="66"/>
        <v>HD_기본_평형별약정_변경차수</v>
      </c>
      <c r="N826" s="31" t="s">
        <v>6548</v>
      </c>
      <c r="O826" s="31" t="s">
        <v>6549</v>
      </c>
      <c r="P826" s="31" t="str">
        <f t="shared" si="67"/>
        <v>HD_REFER_SQUAREDETAIL_CNT</v>
      </c>
      <c r="Q826" s="31" t="s">
        <v>6550</v>
      </c>
      <c r="R826" s="31" t="str">
        <f t="shared" si="68"/>
        <v>DC_YN</v>
      </c>
      <c r="S826" s="31" t="s">
        <v>6551</v>
      </c>
      <c r="T826" s="31" t="str">
        <f t="shared" si="69"/>
        <v>할인료계산여부</v>
      </c>
      <c r="U826" s="31" t="s">
        <v>6548</v>
      </c>
    </row>
    <row r="827" spans="1:21" x14ac:dyDescent="0.3">
      <c r="A827" s="38" t="s">
        <v>5493</v>
      </c>
      <c r="B827" s="38" t="s">
        <v>5494</v>
      </c>
      <c r="C827" s="38" t="s">
        <v>5176</v>
      </c>
      <c r="D827" s="38" t="s">
        <v>5388</v>
      </c>
      <c r="E827" s="38" t="s">
        <v>4851</v>
      </c>
      <c r="F827" s="33" t="s">
        <v>399</v>
      </c>
      <c r="G827" s="33" t="s">
        <v>399</v>
      </c>
      <c r="H827" s="38"/>
      <c r="J827" s="31" t="s">
        <v>6546</v>
      </c>
      <c r="K827" s="31" t="str">
        <f t="shared" si="65"/>
        <v>HD_REFER_SQUAREDETAIL_CNT</v>
      </c>
      <c r="L827" s="31" t="s">
        <v>6547</v>
      </c>
      <c r="M827" s="31" t="str">
        <f t="shared" si="66"/>
        <v>HD_기본_평형별약정_변경차수</v>
      </c>
      <c r="N827" s="31" t="s">
        <v>6548</v>
      </c>
      <c r="O827" s="31" t="s">
        <v>6549</v>
      </c>
      <c r="P827" s="31" t="str">
        <f t="shared" si="67"/>
        <v>HD_REFER_SQUAREDETAIL_CNT</v>
      </c>
      <c r="Q827" s="31" t="s">
        <v>6550</v>
      </c>
      <c r="R827" s="31" t="str">
        <f t="shared" si="68"/>
        <v>AC_YN</v>
      </c>
      <c r="S827" s="31" t="s">
        <v>6551</v>
      </c>
      <c r="T827" s="31" t="str">
        <f t="shared" si="69"/>
        <v>연체료계산여부</v>
      </c>
      <c r="U827" s="31" t="s">
        <v>6548</v>
      </c>
    </row>
    <row r="828" spans="1:21" x14ac:dyDescent="0.3">
      <c r="A828" s="38" t="s">
        <v>5493</v>
      </c>
      <c r="B828" s="38" t="s">
        <v>5494</v>
      </c>
      <c r="C828" s="38" t="s">
        <v>5180</v>
      </c>
      <c r="D828" s="38" t="s">
        <v>5181</v>
      </c>
      <c r="E828" s="38" t="s">
        <v>5182</v>
      </c>
      <c r="F828" s="33" t="s">
        <v>399</v>
      </c>
      <c r="G828" s="33" t="s">
        <v>399</v>
      </c>
      <c r="H828" s="38"/>
      <c r="J828" s="31" t="s">
        <v>6546</v>
      </c>
      <c r="K828" s="31" t="str">
        <f t="shared" si="65"/>
        <v>HD_REFER_SQUAREDETAIL_CNT</v>
      </c>
      <c r="L828" s="31" t="s">
        <v>6547</v>
      </c>
      <c r="M828" s="31" t="str">
        <f t="shared" si="66"/>
        <v>HD_기본_평형별약정_변경차수</v>
      </c>
      <c r="N828" s="31" t="s">
        <v>6548</v>
      </c>
      <c r="O828" s="31" t="s">
        <v>6549</v>
      </c>
      <c r="P828" s="31" t="str">
        <f t="shared" si="67"/>
        <v>HD_REFER_SQUAREDETAIL_CNT</v>
      </c>
      <c r="Q828" s="31" t="s">
        <v>6550</v>
      </c>
      <c r="R828" s="31" t="str">
        <f t="shared" si="68"/>
        <v>DISTRIBUTE_RATE</v>
      </c>
      <c r="S828" s="31" t="s">
        <v>6551</v>
      </c>
      <c r="T828" s="31" t="str">
        <f t="shared" si="69"/>
        <v>배분율</v>
      </c>
      <c r="U828" s="31" t="s">
        <v>6548</v>
      </c>
    </row>
    <row r="829" spans="1:21" x14ac:dyDescent="0.3">
      <c r="A829" s="38" t="s">
        <v>5493</v>
      </c>
      <c r="B829" s="38" t="s">
        <v>5494</v>
      </c>
      <c r="C829" s="38" t="s">
        <v>4887</v>
      </c>
      <c r="D829" s="38" t="s">
        <v>4888</v>
      </c>
      <c r="E829" s="38" t="s">
        <v>4848</v>
      </c>
      <c r="F829" s="33" t="s">
        <v>399</v>
      </c>
      <c r="G829" s="33" t="s">
        <v>399</v>
      </c>
      <c r="H829" s="38"/>
      <c r="J829" s="31" t="s">
        <v>6546</v>
      </c>
      <c r="K829" s="31" t="str">
        <f t="shared" si="65"/>
        <v>HD_REFER_SQUAREDETAIL_CNT</v>
      </c>
      <c r="L829" s="31" t="s">
        <v>6547</v>
      </c>
      <c r="M829" s="31" t="str">
        <f t="shared" si="66"/>
        <v>HD_기본_평형별약정_변경차수</v>
      </c>
      <c r="N829" s="31" t="s">
        <v>6548</v>
      </c>
      <c r="O829" s="31" t="s">
        <v>6549</v>
      </c>
      <c r="P829" s="31" t="str">
        <f t="shared" si="67"/>
        <v>HD_REFER_SQUAREDETAIL_CNT</v>
      </c>
      <c r="Q829" s="31" t="s">
        <v>6550</v>
      </c>
      <c r="R829" s="31" t="str">
        <f t="shared" si="68"/>
        <v>INPUT_DUTY_ID</v>
      </c>
      <c r="S829" s="31" t="s">
        <v>6551</v>
      </c>
      <c r="T829" s="31" t="str">
        <f t="shared" si="69"/>
        <v>입력담당</v>
      </c>
      <c r="U829" s="31" t="s">
        <v>6548</v>
      </c>
    </row>
    <row r="830" spans="1:21" x14ac:dyDescent="0.3">
      <c r="A830" s="38" t="s">
        <v>5493</v>
      </c>
      <c r="B830" s="38" t="s">
        <v>5494</v>
      </c>
      <c r="C830" s="38" t="s">
        <v>4889</v>
      </c>
      <c r="D830" s="38" t="s">
        <v>4890</v>
      </c>
      <c r="E830" s="38" t="s">
        <v>4863</v>
      </c>
      <c r="F830" s="33" t="s">
        <v>399</v>
      </c>
      <c r="G830" s="33" t="s">
        <v>399</v>
      </c>
      <c r="H830" s="38"/>
      <c r="J830" s="31" t="s">
        <v>6546</v>
      </c>
      <c r="K830" s="31" t="str">
        <f t="shared" si="65"/>
        <v>HD_REFER_SQUAREDETAIL_CNT</v>
      </c>
      <c r="L830" s="31" t="s">
        <v>6547</v>
      </c>
      <c r="M830" s="31" t="str">
        <f t="shared" si="66"/>
        <v>HD_기본_평형별약정_변경차수</v>
      </c>
      <c r="N830" s="31" t="s">
        <v>6548</v>
      </c>
      <c r="O830" s="31" t="s">
        <v>6549</v>
      </c>
      <c r="P830" s="31" t="str">
        <f t="shared" si="67"/>
        <v>HD_REFER_SQUAREDETAIL_CNT</v>
      </c>
      <c r="Q830" s="31" t="s">
        <v>6550</v>
      </c>
      <c r="R830" s="31" t="str">
        <f t="shared" si="68"/>
        <v>INPUT_DATE</v>
      </c>
      <c r="S830" s="31" t="s">
        <v>6551</v>
      </c>
      <c r="T830" s="31" t="str">
        <f t="shared" si="69"/>
        <v>입력일시</v>
      </c>
      <c r="U830" s="31" t="s">
        <v>6548</v>
      </c>
    </row>
    <row r="831" spans="1:21" x14ac:dyDescent="0.3">
      <c r="A831" s="38" t="s">
        <v>5493</v>
      </c>
      <c r="B831" s="38" t="s">
        <v>5494</v>
      </c>
      <c r="C831" s="38" t="s">
        <v>4891</v>
      </c>
      <c r="D831" s="38" t="s">
        <v>4892</v>
      </c>
      <c r="E831" s="38" t="s">
        <v>4848</v>
      </c>
      <c r="F831" s="33" t="s">
        <v>399</v>
      </c>
      <c r="G831" s="33" t="s">
        <v>399</v>
      </c>
      <c r="H831" s="38"/>
      <c r="J831" s="31" t="s">
        <v>6546</v>
      </c>
      <c r="K831" s="31" t="str">
        <f t="shared" si="65"/>
        <v>HD_REFER_SQUAREDETAIL_CNT</v>
      </c>
      <c r="L831" s="31" t="s">
        <v>6547</v>
      </c>
      <c r="M831" s="31" t="str">
        <f t="shared" si="66"/>
        <v>HD_기본_평형별약정_변경차수</v>
      </c>
      <c r="N831" s="31" t="s">
        <v>6548</v>
      </c>
      <c r="O831" s="31" t="s">
        <v>6549</v>
      </c>
      <c r="P831" s="31" t="str">
        <f t="shared" si="67"/>
        <v>HD_REFER_SQUAREDETAIL_CNT</v>
      </c>
      <c r="Q831" s="31" t="s">
        <v>6550</v>
      </c>
      <c r="R831" s="31" t="str">
        <f t="shared" si="68"/>
        <v>CHG_DUTY_ID</v>
      </c>
      <c r="S831" s="31" t="s">
        <v>6551</v>
      </c>
      <c r="T831" s="31" t="str">
        <f t="shared" si="69"/>
        <v>수정담당</v>
      </c>
      <c r="U831" s="31" t="s">
        <v>6548</v>
      </c>
    </row>
    <row r="832" spans="1:21" x14ac:dyDescent="0.3">
      <c r="A832" s="38" t="s">
        <v>5493</v>
      </c>
      <c r="B832" s="38" t="s">
        <v>5494</v>
      </c>
      <c r="C832" s="38" t="s">
        <v>4893</v>
      </c>
      <c r="D832" s="38" t="s">
        <v>4894</v>
      </c>
      <c r="E832" s="38" t="s">
        <v>4863</v>
      </c>
      <c r="F832" s="33" t="s">
        <v>399</v>
      </c>
      <c r="G832" s="33" t="s">
        <v>399</v>
      </c>
      <c r="H832" s="38"/>
      <c r="J832" s="31" t="s">
        <v>6546</v>
      </c>
      <c r="K832" s="31" t="str">
        <f t="shared" si="65"/>
        <v>HD_REFER_SQUAREDETAIL_CNT</v>
      </c>
      <c r="L832" s="31" t="s">
        <v>6547</v>
      </c>
      <c r="M832" s="31" t="str">
        <f t="shared" si="66"/>
        <v>HD_기본_평형별약정_변경차수</v>
      </c>
      <c r="N832" s="31" t="s">
        <v>6548</v>
      </c>
      <c r="O832" s="31" t="s">
        <v>6549</v>
      </c>
      <c r="P832" s="31" t="str">
        <f t="shared" si="67"/>
        <v>HD_REFER_SQUAREDETAIL_CNT</v>
      </c>
      <c r="Q832" s="31" t="s">
        <v>6550</v>
      </c>
      <c r="R832" s="31" t="str">
        <f t="shared" si="68"/>
        <v>CHG_DATE</v>
      </c>
      <c r="S832" s="31" t="s">
        <v>6551</v>
      </c>
      <c r="T832" s="31" t="str">
        <f t="shared" si="69"/>
        <v>수정일시</v>
      </c>
      <c r="U832" s="31" t="s">
        <v>6548</v>
      </c>
    </row>
    <row r="833" spans="1:21" x14ac:dyDescent="0.3">
      <c r="A833" s="38" t="s">
        <v>5493</v>
      </c>
      <c r="B833" s="38" t="s">
        <v>5494</v>
      </c>
      <c r="C833" s="38" t="s">
        <v>5186</v>
      </c>
      <c r="D833" s="38" t="s">
        <v>5187</v>
      </c>
      <c r="E833" s="38" t="s">
        <v>5167</v>
      </c>
      <c r="F833" s="33" t="s">
        <v>399</v>
      </c>
      <c r="G833" s="33" t="s">
        <v>399</v>
      </c>
      <c r="H833" s="38"/>
      <c r="J833" s="31" t="s">
        <v>6546</v>
      </c>
      <c r="K833" s="31" t="str">
        <f t="shared" si="65"/>
        <v>HD_REFER_SQUAREDETAIL_CNT</v>
      </c>
      <c r="L833" s="31" t="s">
        <v>6547</v>
      </c>
      <c r="M833" s="31" t="str">
        <f t="shared" si="66"/>
        <v>HD_기본_평형별약정_변경차수</v>
      </c>
      <c r="N833" s="31" t="s">
        <v>6548</v>
      </c>
      <c r="O833" s="31" t="s">
        <v>6549</v>
      </c>
      <c r="P833" s="31" t="str">
        <f t="shared" si="67"/>
        <v>HD_REFER_SQUAREDETAIL_CNT</v>
      </c>
      <c r="Q833" s="31" t="s">
        <v>6550</v>
      </c>
      <c r="R833" s="31" t="str">
        <f t="shared" si="68"/>
        <v>MANAGEAMT</v>
      </c>
      <c r="S833" s="31" t="s">
        <v>6551</v>
      </c>
      <c r="T833" s="31" t="str">
        <f t="shared" si="69"/>
        <v>관리비</v>
      </c>
      <c r="U833" s="31" t="s">
        <v>6548</v>
      </c>
    </row>
    <row r="834" spans="1:21" x14ac:dyDescent="0.3">
      <c r="A834" s="38" t="s">
        <v>5495</v>
      </c>
      <c r="B834" s="38" t="s">
        <v>5496</v>
      </c>
      <c r="C834" s="38" t="s">
        <v>4846</v>
      </c>
      <c r="D834" s="38" t="s">
        <v>4867</v>
      </c>
      <c r="E834" s="38" t="s">
        <v>4848</v>
      </c>
      <c r="F834" s="33" t="s">
        <v>4840</v>
      </c>
      <c r="G834" s="33" t="s">
        <v>399</v>
      </c>
      <c r="H834" s="38"/>
      <c r="J834" s="31" t="s">
        <v>6546</v>
      </c>
      <c r="K834" s="31" t="str">
        <f t="shared" si="65"/>
        <v>HD_REFER_SQUAREDETAIL_CONV</v>
      </c>
      <c r="L834" s="31" t="s">
        <v>6547</v>
      </c>
      <c r="M834" s="31" t="str">
        <f t="shared" si="66"/>
        <v>HD_기본_평형별약정_업로드</v>
      </c>
      <c r="N834" s="31" t="s">
        <v>6548</v>
      </c>
      <c r="O834" s="31" t="s">
        <v>6549</v>
      </c>
      <c r="P834" s="31" t="str">
        <f t="shared" si="67"/>
        <v>HD_REFER_SQUAREDETAIL_CONV</v>
      </c>
      <c r="Q834" s="31" t="s">
        <v>6550</v>
      </c>
      <c r="R834" s="31" t="str">
        <f t="shared" si="68"/>
        <v>DEPT_CODE</v>
      </c>
      <c r="S834" s="31" t="s">
        <v>6551</v>
      </c>
      <c r="T834" s="31" t="str">
        <f t="shared" si="69"/>
        <v>사업코드</v>
      </c>
      <c r="U834" s="31" t="s">
        <v>6548</v>
      </c>
    </row>
    <row r="835" spans="1:21" x14ac:dyDescent="0.3">
      <c r="A835" s="38" t="s">
        <v>5495</v>
      </c>
      <c r="B835" s="38" t="s">
        <v>5496</v>
      </c>
      <c r="C835" s="38" t="s">
        <v>4849</v>
      </c>
      <c r="D835" s="38" t="s">
        <v>4850</v>
      </c>
      <c r="E835" s="38" t="s">
        <v>4851</v>
      </c>
      <c r="F835" s="33" t="s">
        <v>4840</v>
      </c>
      <c r="G835" s="33" t="s">
        <v>399</v>
      </c>
      <c r="H835" s="38" t="s">
        <v>5005</v>
      </c>
      <c r="J835" s="31" t="s">
        <v>6546</v>
      </c>
      <c r="K835" s="31" t="str">
        <f t="shared" si="65"/>
        <v>HD_REFER_SQUAREDETAIL_CONV</v>
      </c>
      <c r="L835" s="31" t="s">
        <v>6547</v>
      </c>
      <c r="M835" s="31" t="str">
        <f t="shared" si="66"/>
        <v>HD_기본_평형별약정_업로드</v>
      </c>
      <c r="N835" s="31" t="s">
        <v>6548</v>
      </c>
      <c r="O835" s="31" t="s">
        <v>6549</v>
      </c>
      <c r="P835" s="31" t="str">
        <f t="shared" si="67"/>
        <v>HD_REFER_SQUAREDETAIL_CONV</v>
      </c>
      <c r="Q835" s="31" t="s">
        <v>6550</v>
      </c>
      <c r="R835" s="31" t="str">
        <f t="shared" si="68"/>
        <v>HOUSETAG</v>
      </c>
      <c r="S835" s="31" t="s">
        <v>6551</v>
      </c>
      <c r="T835" s="31" t="str">
        <f t="shared" si="69"/>
        <v>분양구분</v>
      </c>
      <c r="U835" s="31" t="s">
        <v>6548</v>
      </c>
    </row>
    <row r="836" spans="1:21" x14ac:dyDescent="0.3">
      <c r="A836" s="38" t="s">
        <v>5495</v>
      </c>
      <c r="B836" s="38" t="s">
        <v>5496</v>
      </c>
      <c r="C836" s="38" t="s">
        <v>4841</v>
      </c>
      <c r="D836" s="38" t="s">
        <v>4898</v>
      </c>
      <c r="E836" s="38" t="s">
        <v>4843</v>
      </c>
      <c r="F836" s="33" t="s">
        <v>4840</v>
      </c>
      <c r="G836" s="33" t="s">
        <v>399</v>
      </c>
      <c r="H836" s="38"/>
      <c r="J836" s="31" t="s">
        <v>6546</v>
      </c>
      <c r="K836" s="31" t="str">
        <f t="shared" si="65"/>
        <v>HD_REFER_SQUAREDETAIL_CONV</v>
      </c>
      <c r="L836" s="31" t="s">
        <v>6547</v>
      </c>
      <c r="M836" s="31" t="str">
        <f t="shared" si="66"/>
        <v>HD_기본_평형별약정_업로드</v>
      </c>
      <c r="N836" s="31" t="s">
        <v>6548</v>
      </c>
      <c r="O836" s="31" t="s">
        <v>6549</v>
      </c>
      <c r="P836" s="31" t="str">
        <f t="shared" si="67"/>
        <v>HD_REFER_SQUAREDETAIL_CONV</v>
      </c>
      <c r="Q836" s="31" t="s">
        <v>6550</v>
      </c>
      <c r="R836" s="31" t="str">
        <f t="shared" si="68"/>
        <v>SEQ</v>
      </c>
      <c r="S836" s="31" t="s">
        <v>6551</v>
      </c>
      <c r="T836" s="31" t="str">
        <f t="shared" si="69"/>
        <v>순번</v>
      </c>
      <c r="U836" s="31" t="s">
        <v>6548</v>
      </c>
    </row>
    <row r="837" spans="1:21" x14ac:dyDescent="0.3">
      <c r="A837" s="38" t="s">
        <v>5495</v>
      </c>
      <c r="B837" s="38" t="s">
        <v>5496</v>
      </c>
      <c r="C837" s="38" t="s">
        <v>4994</v>
      </c>
      <c r="D837" s="38" t="s">
        <v>4995</v>
      </c>
      <c r="E837" s="38" t="s">
        <v>4921</v>
      </c>
      <c r="F837" s="33" t="s">
        <v>399</v>
      </c>
      <c r="G837" s="33" t="s">
        <v>399</v>
      </c>
      <c r="H837" s="38"/>
      <c r="J837" s="31" t="s">
        <v>6546</v>
      </c>
      <c r="K837" s="31" t="str">
        <f t="shared" si="65"/>
        <v>HD_REFER_SQUAREDETAIL_CONV</v>
      </c>
      <c r="L837" s="31" t="s">
        <v>6547</v>
      </c>
      <c r="M837" s="31" t="str">
        <f t="shared" si="66"/>
        <v>HD_기본_평형별약정_업로드</v>
      </c>
      <c r="N837" s="31" t="s">
        <v>6548</v>
      </c>
      <c r="O837" s="31" t="s">
        <v>6549</v>
      </c>
      <c r="P837" s="31" t="str">
        <f t="shared" si="67"/>
        <v>HD_REFER_SQUAREDETAIL_CONV</v>
      </c>
      <c r="Q837" s="31" t="s">
        <v>6550</v>
      </c>
      <c r="R837" s="31" t="str">
        <f t="shared" si="68"/>
        <v>SQUARE</v>
      </c>
      <c r="S837" s="31" t="s">
        <v>6551</v>
      </c>
      <c r="T837" s="31" t="str">
        <f t="shared" si="69"/>
        <v>평형</v>
      </c>
      <c r="U837" s="31" t="s">
        <v>6548</v>
      </c>
    </row>
    <row r="838" spans="1:21" x14ac:dyDescent="0.3">
      <c r="J838" s="31" t="s">
        <v>6546</v>
      </c>
      <c r="K838" s="31">
        <f t="shared" si="65"/>
        <v>0</v>
      </c>
      <c r="L838" s="31" t="s">
        <v>6547</v>
      </c>
      <c r="M838" s="31">
        <f t="shared" si="66"/>
        <v>0</v>
      </c>
      <c r="N838" s="31" t="s">
        <v>6548</v>
      </c>
      <c r="O838" s="31" t="s">
        <v>6549</v>
      </c>
      <c r="P838" s="31">
        <f t="shared" si="67"/>
        <v>0</v>
      </c>
      <c r="Q838" s="31" t="s">
        <v>6550</v>
      </c>
      <c r="R838" s="31">
        <f t="shared" si="68"/>
        <v>0</v>
      </c>
      <c r="S838" s="31" t="s">
        <v>6551</v>
      </c>
      <c r="T838" s="31">
        <f t="shared" si="69"/>
        <v>0</v>
      </c>
      <c r="U838" s="31" t="s">
        <v>6548</v>
      </c>
    </row>
    <row r="839" spans="1:21" x14ac:dyDescent="0.3">
      <c r="A839" s="38" t="s">
        <v>5495</v>
      </c>
      <c r="B839" s="38" t="s">
        <v>5496</v>
      </c>
      <c r="C839" s="38" t="s">
        <v>4832</v>
      </c>
      <c r="D839" s="38" t="s">
        <v>4832</v>
      </c>
      <c r="E839" s="38" t="s">
        <v>4997</v>
      </c>
      <c r="F839" s="33" t="s">
        <v>399</v>
      </c>
      <c r="G839" s="33" t="s">
        <v>399</v>
      </c>
      <c r="H839" s="38"/>
      <c r="J839" s="31" t="s">
        <v>6546</v>
      </c>
      <c r="K839" s="31" t="str">
        <f t="shared" si="65"/>
        <v>HD_REFER_SQUAREDETAIL_CONV</v>
      </c>
      <c r="L839" s="31" t="s">
        <v>6547</v>
      </c>
      <c r="M839" s="31" t="str">
        <f t="shared" si="66"/>
        <v>HD_기본_평형별약정_업로드</v>
      </c>
      <c r="N839" s="31" t="s">
        <v>6548</v>
      </c>
      <c r="O839" s="31" t="s">
        <v>6549</v>
      </c>
      <c r="P839" s="31" t="str">
        <f t="shared" si="67"/>
        <v>HD_REFER_SQUAREDETAIL_CONV</v>
      </c>
      <c r="Q839" s="31" t="s">
        <v>6550</v>
      </c>
      <c r="R839" s="31" t="str">
        <f t="shared" si="68"/>
        <v>TYPE</v>
      </c>
      <c r="S839" s="31" t="s">
        <v>6551</v>
      </c>
      <c r="T839" s="31" t="str">
        <f t="shared" si="69"/>
        <v>TYPE</v>
      </c>
      <c r="U839" s="31" t="s">
        <v>6548</v>
      </c>
    </row>
    <row r="840" spans="1:21" x14ac:dyDescent="0.3">
      <c r="A840" s="38" t="s">
        <v>5495</v>
      </c>
      <c r="B840" s="38" t="s">
        <v>5496</v>
      </c>
      <c r="C840" s="38" t="s">
        <v>4998</v>
      </c>
      <c r="D840" s="38" t="s">
        <v>4999</v>
      </c>
      <c r="E840" s="38" t="s">
        <v>4851</v>
      </c>
      <c r="F840" s="33" t="s">
        <v>399</v>
      </c>
      <c r="G840" s="33" t="s">
        <v>399</v>
      </c>
      <c r="H840" s="38"/>
      <c r="J840" s="31" t="s">
        <v>6546</v>
      </c>
      <c r="K840" s="31" t="str">
        <f t="shared" si="65"/>
        <v>HD_REFER_SQUAREDETAIL_CONV</v>
      </c>
      <c r="L840" s="31" t="s">
        <v>6547</v>
      </c>
      <c r="M840" s="31" t="str">
        <f t="shared" si="66"/>
        <v>HD_기본_평형별약정_업로드</v>
      </c>
      <c r="N840" s="31" t="s">
        <v>6548</v>
      </c>
      <c r="O840" s="31" t="s">
        <v>6549</v>
      </c>
      <c r="P840" s="31" t="str">
        <f t="shared" si="67"/>
        <v>HD_REFER_SQUAREDETAIL_CONV</v>
      </c>
      <c r="Q840" s="31" t="s">
        <v>6550</v>
      </c>
      <c r="R840" s="31" t="str">
        <f t="shared" si="68"/>
        <v>CLASS</v>
      </c>
      <c r="S840" s="31" t="s">
        <v>6551</v>
      </c>
      <c r="T840" s="31" t="str">
        <f t="shared" si="69"/>
        <v>군</v>
      </c>
      <c r="U840" s="31" t="s">
        <v>6548</v>
      </c>
    </row>
    <row r="841" spans="1:21" x14ac:dyDescent="0.3">
      <c r="A841" s="38" t="s">
        <v>5495</v>
      </c>
      <c r="B841" s="38" t="s">
        <v>5496</v>
      </c>
      <c r="C841" s="38" t="s">
        <v>5000</v>
      </c>
      <c r="D841" s="38" t="s">
        <v>5001</v>
      </c>
      <c r="E841" s="38" t="s">
        <v>4956</v>
      </c>
      <c r="F841" s="33" t="s">
        <v>399</v>
      </c>
      <c r="G841" s="33" t="s">
        <v>399</v>
      </c>
      <c r="H841" s="38"/>
      <c r="J841" s="31" t="s">
        <v>6546</v>
      </c>
      <c r="K841" s="31" t="str">
        <f t="shared" si="65"/>
        <v>HD_REFER_SQUAREDETAIL_CONV</v>
      </c>
      <c r="L841" s="31" t="s">
        <v>6547</v>
      </c>
      <c r="M841" s="31" t="str">
        <f t="shared" si="66"/>
        <v>HD_기본_평형별약정_업로드</v>
      </c>
      <c r="N841" s="31" t="s">
        <v>6548</v>
      </c>
      <c r="O841" s="31" t="s">
        <v>6549</v>
      </c>
      <c r="P841" s="31" t="str">
        <f t="shared" si="67"/>
        <v>HD_REFER_SQUAREDETAIL_CONV</v>
      </c>
      <c r="Q841" s="31" t="s">
        <v>6550</v>
      </c>
      <c r="R841" s="31" t="str">
        <f t="shared" si="68"/>
        <v>OPTIONCODE</v>
      </c>
      <c r="S841" s="31" t="s">
        <v>6551</v>
      </c>
      <c r="T841" s="31" t="str">
        <f t="shared" si="69"/>
        <v>선택사양코드</v>
      </c>
      <c r="U841" s="31" t="s">
        <v>6548</v>
      </c>
    </row>
    <row r="842" spans="1:21" x14ac:dyDescent="0.3">
      <c r="A842" s="38" t="s">
        <v>5495</v>
      </c>
      <c r="B842" s="38" t="s">
        <v>5496</v>
      </c>
      <c r="C842" s="38" t="s">
        <v>5162</v>
      </c>
      <c r="D842" s="38" t="s">
        <v>5163</v>
      </c>
      <c r="E842" s="38" t="s">
        <v>4956</v>
      </c>
      <c r="F842" s="33" t="s">
        <v>399</v>
      </c>
      <c r="G842" s="33" t="s">
        <v>399</v>
      </c>
      <c r="H842" s="38"/>
      <c r="J842" s="31" t="s">
        <v>6546</v>
      </c>
      <c r="K842" s="31" t="str">
        <f t="shared" si="65"/>
        <v>HD_REFER_SQUAREDETAIL_CONV</v>
      </c>
      <c r="L842" s="31" t="s">
        <v>6547</v>
      </c>
      <c r="M842" s="31" t="str">
        <f t="shared" si="66"/>
        <v>HD_기본_평형별약정_업로드</v>
      </c>
      <c r="N842" s="31" t="s">
        <v>6548</v>
      </c>
      <c r="O842" s="31" t="s">
        <v>6549</v>
      </c>
      <c r="P842" s="31" t="str">
        <f t="shared" si="67"/>
        <v>HD_REFER_SQUAREDETAIL_CONV</v>
      </c>
      <c r="Q842" s="31" t="s">
        <v>6550</v>
      </c>
      <c r="R842" s="31" t="str">
        <f t="shared" si="68"/>
        <v>COUNTS</v>
      </c>
      <c r="S842" s="31" t="s">
        <v>6551</v>
      </c>
      <c r="T842" s="31" t="str">
        <f t="shared" si="69"/>
        <v>차수</v>
      </c>
      <c r="U842" s="31" t="s">
        <v>6548</v>
      </c>
    </row>
    <row r="843" spans="1:21" x14ac:dyDescent="0.3">
      <c r="A843" s="38" t="s">
        <v>5495</v>
      </c>
      <c r="B843" s="38" t="s">
        <v>5496</v>
      </c>
      <c r="C843" s="38" t="s">
        <v>4901</v>
      </c>
      <c r="D843" s="38" t="s">
        <v>5164</v>
      </c>
      <c r="E843" s="38" t="s">
        <v>4881</v>
      </c>
      <c r="F843" s="33" t="s">
        <v>399</v>
      </c>
      <c r="G843" s="33" t="s">
        <v>399</v>
      </c>
      <c r="H843" s="38"/>
      <c r="J843" s="31" t="s">
        <v>6546</v>
      </c>
      <c r="K843" s="31" t="str">
        <f t="shared" si="65"/>
        <v>HD_REFER_SQUAREDETAIL_CONV</v>
      </c>
      <c r="L843" s="31" t="s">
        <v>6547</v>
      </c>
      <c r="M843" s="31" t="str">
        <f t="shared" si="66"/>
        <v>HD_기본_평형별약정_업로드</v>
      </c>
      <c r="N843" s="31" t="s">
        <v>6548</v>
      </c>
      <c r="O843" s="31" t="s">
        <v>6549</v>
      </c>
      <c r="P843" s="31" t="str">
        <f t="shared" si="67"/>
        <v>HD_REFER_SQUAREDETAIL_CONV</v>
      </c>
      <c r="Q843" s="31" t="s">
        <v>6550</v>
      </c>
      <c r="R843" s="31" t="str">
        <f t="shared" si="68"/>
        <v>AGREEDATE</v>
      </c>
      <c r="S843" s="31" t="s">
        <v>6551</v>
      </c>
      <c r="T843" s="31" t="str">
        <f t="shared" si="69"/>
        <v>약정일자</v>
      </c>
      <c r="U843" s="31" t="s">
        <v>6548</v>
      </c>
    </row>
    <row r="844" spans="1:21" x14ac:dyDescent="0.3">
      <c r="A844" s="38" t="s">
        <v>5495</v>
      </c>
      <c r="B844" s="38" t="s">
        <v>5496</v>
      </c>
      <c r="C844" s="38" t="s">
        <v>5492</v>
      </c>
      <c r="D844" s="38" t="s">
        <v>5386</v>
      </c>
      <c r="E844" s="38" t="s">
        <v>5167</v>
      </c>
      <c r="F844" s="33" t="s">
        <v>399</v>
      </c>
      <c r="G844" s="33" t="s">
        <v>399</v>
      </c>
      <c r="H844" s="38"/>
      <c r="J844" s="31" t="s">
        <v>6546</v>
      </c>
      <c r="K844" s="31" t="str">
        <f t="shared" si="65"/>
        <v>HD_REFER_SQUAREDETAIL_CONV</v>
      </c>
      <c r="L844" s="31" t="s">
        <v>6547</v>
      </c>
      <c r="M844" s="31" t="str">
        <f t="shared" si="66"/>
        <v>HD_기본_평형별약정_업로드</v>
      </c>
      <c r="N844" s="31" t="s">
        <v>6548</v>
      </c>
      <c r="O844" s="31" t="s">
        <v>6549</v>
      </c>
      <c r="P844" s="31" t="str">
        <f t="shared" si="67"/>
        <v>HD_REFER_SQUAREDETAIL_CONV</v>
      </c>
      <c r="Q844" s="31" t="s">
        <v>6550</v>
      </c>
      <c r="R844" s="31" t="str">
        <f t="shared" si="68"/>
        <v>BAMT</v>
      </c>
      <c r="S844" s="31" t="s">
        <v>6551</v>
      </c>
      <c r="T844" s="31" t="str">
        <f t="shared" si="69"/>
        <v>약정금액</v>
      </c>
      <c r="U844" s="31" t="s">
        <v>6548</v>
      </c>
    </row>
    <row r="845" spans="1:21" x14ac:dyDescent="0.3">
      <c r="A845" s="38" t="s">
        <v>5495</v>
      </c>
      <c r="B845" s="38" t="s">
        <v>5496</v>
      </c>
      <c r="C845" s="38" t="s">
        <v>5165</v>
      </c>
      <c r="D845" s="38" t="s">
        <v>5166</v>
      </c>
      <c r="E845" s="38" t="s">
        <v>5167</v>
      </c>
      <c r="F845" s="33" t="s">
        <v>399</v>
      </c>
      <c r="G845" s="33" t="s">
        <v>399</v>
      </c>
      <c r="H845" s="38"/>
      <c r="J845" s="31" t="s">
        <v>6546</v>
      </c>
      <c r="K845" s="31" t="str">
        <f t="shared" si="65"/>
        <v>HD_REFER_SQUAREDETAIL_CONV</v>
      </c>
      <c r="L845" s="31" t="s">
        <v>6547</v>
      </c>
      <c r="M845" s="31" t="str">
        <f t="shared" si="66"/>
        <v>HD_기본_평형별약정_업로드</v>
      </c>
      <c r="N845" s="31" t="s">
        <v>6548</v>
      </c>
      <c r="O845" s="31" t="s">
        <v>6549</v>
      </c>
      <c r="P845" s="31" t="str">
        <f t="shared" si="67"/>
        <v>HD_REFER_SQUAREDETAIL_CONV</v>
      </c>
      <c r="Q845" s="31" t="s">
        <v>6550</v>
      </c>
      <c r="R845" s="31" t="str">
        <f t="shared" si="68"/>
        <v>LANDAMT</v>
      </c>
      <c r="S845" s="31" t="s">
        <v>6551</v>
      </c>
      <c r="T845" s="31" t="str">
        <f t="shared" si="69"/>
        <v>토지가액</v>
      </c>
      <c r="U845" s="31" t="s">
        <v>6548</v>
      </c>
    </row>
    <row r="846" spans="1:21" x14ac:dyDescent="0.3">
      <c r="A846" s="38" t="s">
        <v>5495</v>
      </c>
      <c r="B846" s="38" t="s">
        <v>5496</v>
      </c>
      <c r="C846" s="38" t="s">
        <v>5168</v>
      </c>
      <c r="D846" s="38" t="s">
        <v>5169</v>
      </c>
      <c r="E846" s="38" t="s">
        <v>5167</v>
      </c>
      <c r="F846" s="33" t="s">
        <v>399</v>
      </c>
      <c r="G846" s="33" t="s">
        <v>399</v>
      </c>
      <c r="H846" s="38"/>
      <c r="J846" s="31" t="s">
        <v>6546</v>
      </c>
      <c r="K846" s="31" t="str">
        <f t="shared" si="65"/>
        <v>HD_REFER_SQUAREDETAIL_CONV</v>
      </c>
      <c r="L846" s="31" t="s">
        <v>6547</v>
      </c>
      <c r="M846" s="31" t="str">
        <f t="shared" si="66"/>
        <v>HD_기본_평형별약정_업로드</v>
      </c>
      <c r="N846" s="31" t="s">
        <v>6548</v>
      </c>
      <c r="O846" s="31" t="s">
        <v>6549</v>
      </c>
      <c r="P846" s="31" t="str">
        <f t="shared" si="67"/>
        <v>HD_REFER_SQUAREDETAIL_CONV</v>
      </c>
      <c r="Q846" s="31" t="s">
        <v>6550</v>
      </c>
      <c r="R846" s="31" t="str">
        <f t="shared" si="68"/>
        <v>BUILDAMT</v>
      </c>
      <c r="S846" s="31" t="s">
        <v>6551</v>
      </c>
      <c r="T846" s="31" t="str">
        <f t="shared" si="69"/>
        <v>건물가액</v>
      </c>
      <c r="U846" s="31" t="s">
        <v>6548</v>
      </c>
    </row>
    <row r="847" spans="1:21" x14ac:dyDescent="0.3">
      <c r="A847" s="38" t="s">
        <v>5495</v>
      </c>
      <c r="B847" s="38" t="s">
        <v>5496</v>
      </c>
      <c r="C847" s="38" t="s">
        <v>5170</v>
      </c>
      <c r="D847" s="38" t="s">
        <v>5171</v>
      </c>
      <c r="E847" s="38" t="s">
        <v>5167</v>
      </c>
      <c r="F847" s="33" t="s">
        <v>399</v>
      </c>
      <c r="G847" s="33" t="s">
        <v>399</v>
      </c>
      <c r="H847" s="38"/>
      <c r="J847" s="31" t="s">
        <v>6546</v>
      </c>
      <c r="K847" s="31" t="str">
        <f t="shared" si="65"/>
        <v>HD_REFER_SQUAREDETAIL_CONV</v>
      </c>
      <c r="L847" s="31" t="s">
        <v>6547</v>
      </c>
      <c r="M847" s="31" t="str">
        <f t="shared" si="66"/>
        <v>HD_기본_평형별약정_업로드</v>
      </c>
      <c r="N847" s="31" t="s">
        <v>6548</v>
      </c>
      <c r="O847" s="31" t="s">
        <v>6549</v>
      </c>
      <c r="P847" s="31" t="str">
        <f t="shared" si="67"/>
        <v>HD_REFER_SQUAREDETAIL_CONV</v>
      </c>
      <c r="Q847" s="31" t="s">
        <v>6550</v>
      </c>
      <c r="R847" s="31" t="str">
        <f t="shared" si="68"/>
        <v>VATAMT</v>
      </c>
      <c r="S847" s="31" t="s">
        <v>6551</v>
      </c>
      <c r="T847" s="31" t="str">
        <f t="shared" si="69"/>
        <v>부가세액</v>
      </c>
      <c r="U847" s="31" t="s">
        <v>6548</v>
      </c>
    </row>
    <row r="848" spans="1:21" x14ac:dyDescent="0.3">
      <c r="A848" s="38" t="s">
        <v>5495</v>
      </c>
      <c r="B848" s="38" t="s">
        <v>5496</v>
      </c>
      <c r="C848" s="38" t="s">
        <v>5186</v>
      </c>
      <c r="D848" s="38" t="s">
        <v>5187</v>
      </c>
      <c r="E848" s="38" t="s">
        <v>5167</v>
      </c>
      <c r="F848" s="33" t="s">
        <v>399</v>
      </c>
      <c r="G848" s="33" t="s">
        <v>399</v>
      </c>
      <c r="H848" s="38"/>
      <c r="J848" s="31" t="s">
        <v>6546</v>
      </c>
      <c r="K848" s="31" t="str">
        <f t="shared" si="65"/>
        <v>HD_REFER_SQUAREDETAIL_CONV</v>
      </c>
      <c r="L848" s="31" t="s">
        <v>6547</v>
      </c>
      <c r="M848" s="31" t="str">
        <f t="shared" si="66"/>
        <v>HD_기본_평형별약정_업로드</v>
      </c>
      <c r="N848" s="31" t="s">
        <v>6548</v>
      </c>
      <c r="O848" s="31" t="s">
        <v>6549</v>
      </c>
      <c r="P848" s="31" t="str">
        <f t="shared" si="67"/>
        <v>HD_REFER_SQUAREDETAIL_CONV</v>
      </c>
      <c r="Q848" s="31" t="s">
        <v>6550</v>
      </c>
      <c r="R848" s="31" t="str">
        <f t="shared" si="68"/>
        <v>MANAGEAMT</v>
      </c>
      <c r="S848" s="31" t="s">
        <v>6551</v>
      </c>
      <c r="T848" s="31" t="str">
        <f t="shared" si="69"/>
        <v>관리비</v>
      </c>
      <c r="U848" s="31" t="s">
        <v>6548</v>
      </c>
    </row>
    <row r="849" spans="1:21" x14ac:dyDescent="0.3">
      <c r="A849" s="38" t="s">
        <v>5497</v>
      </c>
      <c r="B849" s="38" t="s">
        <v>5498</v>
      </c>
      <c r="C849" s="38" t="s">
        <v>4849</v>
      </c>
      <c r="D849" s="38" t="s">
        <v>4850</v>
      </c>
      <c r="E849" s="38" t="s">
        <v>4851</v>
      </c>
      <c r="F849" s="33" t="s">
        <v>4840</v>
      </c>
      <c r="G849" s="33" t="s">
        <v>4840</v>
      </c>
      <c r="H849" s="38" t="s">
        <v>5005</v>
      </c>
      <c r="J849" s="31" t="s">
        <v>6546</v>
      </c>
      <c r="K849" s="31" t="str">
        <f t="shared" si="65"/>
        <v>HD_REFER_RATE_DELAY</v>
      </c>
      <c r="L849" s="31" t="s">
        <v>6547</v>
      </c>
      <c r="M849" s="31" t="str">
        <f t="shared" si="66"/>
        <v>HD_기본_현장별연체이율</v>
      </c>
      <c r="N849" s="31" t="s">
        <v>6548</v>
      </c>
      <c r="O849" s="31" t="s">
        <v>6549</v>
      </c>
      <c r="P849" s="31" t="str">
        <f t="shared" si="67"/>
        <v>HD_REFER_RATE_DELAY</v>
      </c>
      <c r="Q849" s="31" t="s">
        <v>6550</v>
      </c>
      <c r="R849" s="31" t="str">
        <f t="shared" si="68"/>
        <v>HOUSETAG</v>
      </c>
      <c r="S849" s="31" t="s">
        <v>6551</v>
      </c>
      <c r="T849" s="31" t="str">
        <f t="shared" si="69"/>
        <v>분양구분</v>
      </c>
      <c r="U849" s="31" t="s">
        <v>6548</v>
      </c>
    </row>
    <row r="850" spans="1:21" x14ac:dyDescent="0.3">
      <c r="A850" s="38" t="s">
        <v>5497</v>
      </c>
      <c r="B850" s="38" t="s">
        <v>5498</v>
      </c>
      <c r="C850" s="38" t="s">
        <v>4846</v>
      </c>
      <c r="D850" s="38" t="s">
        <v>4867</v>
      </c>
      <c r="E850" s="38" t="s">
        <v>4848</v>
      </c>
      <c r="F850" s="33" t="s">
        <v>4840</v>
      </c>
      <c r="G850" s="33" t="s">
        <v>4840</v>
      </c>
      <c r="H850" s="38"/>
      <c r="J850" s="31" t="s">
        <v>6546</v>
      </c>
      <c r="K850" s="31" t="str">
        <f t="shared" si="65"/>
        <v>HD_REFER_RATE_DELAY</v>
      </c>
      <c r="L850" s="31" t="s">
        <v>6547</v>
      </c>
      <c r="M850" s="31" t="str">
        <f t="shared" si="66"/>
        <v>HD_기본_현장별연체이율</v>
      </c>
      <c r="N850" s="31" t="s">
        <v>6548</v>
      </c>
      <c r="O850" s="31" t="s">
        <v>6549</v>
      </c>
      <c r="P850" s="31" t="str">
        <f t="shared" si="67"/>
        <v>HD_REFER_RATE_DELAY</v>
      </c>
      <c r="Q850" s="31" t="s">
        <v>6550</v>
      </c>
      <c r="R850" s="31" t="str">
        <f t="shared" si="68"/>
        <v>DEPT_CODE</v>
      </c>
      <c r="S850" s="31" t="s">
        <v>6551</v>
      </c>
      <c r="T850" s="31" t="str">
        <f t="shared" si="69"/>
        <v>사업코드</v>
      </c>
      <c r="U850" s="31" t="s">
        <v>6548</v>
      </c>
    </row>
    <row r="851" spans="1:21" x14ac:dyDescent="0.3">
      <c r="A851" s="38" t="s">
        <v>5497</v>
      </c>
      <c r="B851" s="38" t="s">
        <v>5498</v>
      </c>
      <c r="C851" s="38" t="s">
        <v>5499</v>
      </c>
      <c r="D851" s="38" t="s">
        <v>5500</v>
      </c>
      <c r="E851" s="38" t="s">
        <v>4956</v>
      </c>
      <c r="F851" s="33" t="s">
        <v>4840</v>
      </c>
      <c r="G851" s="33" t="s">
        <v>399</v>
      </c>
      <c r="H851" s="38"/>
      <c r="J851" s="31" t="s">
        <v>6546</v>
      </c>
      <c r="K851" s="31" t="str">
        <f t="shared" si="65"/>
        <v>HD_REFER_RATE_DELAY</v>
      </c>
      <c r="L851" s="31" t="s">
        <v>6547</v>
      </c>
      <c r="M851" s="31" t="str">
        <f t="shared" si="66"/>
        <v>HD_기본_현장별연체이율</v>
      </c>
      <c r="N851" s="31" t="s">
        <v>6548</v>
      </c>
      <c r="O851" s="31" t="s">
        <v>6549</v>
      </c>
      <c r="P851" s="31" t="str">
        <f t="shared" si="67"/>
        <v>HD_REFER_RATE_DELAY</v>
      </c>
      <c r="Q851" s="31" t="s">
        <v>6550</v>
      </c>
      <c r="R851" s="31" t="str">
        <f t="shared" si="68"/>
        <v>RATETAG</v>
      </c>
      <c r="S851" s="31" t="s">
        <v>6551</v>
      </c>
      <c r="T851" s="31" t="str">
        <f t="shared" si="69"/>
        <v>이율종류</v>
      </c>
      <c r="U851" s="31" t="s">
        <v>6548</v>
      </c>
    </row>
    <row r="852" spans="1:21" x14ac:dyDescent="0.3">
      <c r="A852" s="38" t="s">
        <v>5497</v>
      </c>
      <c r="B852" s="38" t="s">
        <v>5498</v>
      </c>
      <c r="C852" s="38" t="s">
        <v>5194</v>
      </c>
      <c r="D852" s="38" t="s">
        <v>5195</v>
      </c>
      <c r="E852" s="38" t="s">
        <v>4843</v>
      </c>
      <c r="F852" s="33" t="s">
        <v>4840</v>
      </c>
      <c r="G852" s="33" t="s">
        <v>399</v>
      </c>
      <c r="H852" s="38"/>
      <c r="J852" s="31" t="s">
        <v>6546</v>
      </c>
      <c r="K852" s="31" t="str">
        <f t="shared" si="65"/>
        <v>HD_REFER_RATE_DELAY</v>
      </c>
      <c r="L852" s="31" t="s">
        <v>6547</v>
      </c>
      <c r="M852" s="31" t="str">
        <f t="shared" si="66"/>
        <v>HD_기본_현장별연체이율</v>
      </c>
      <c r="N852" s="31" t="s">
        <v>6548</v>
      </c>
      <c r="O852" s="31" t="s">
        <v>6549</v>
      </c>
      <c r="P852" s="31" t="str">
        <f t="shared" si="67"/>
        <v>HD_REFER_RATE_DELAY</v>
      </c>
      <c r="Q852" s="31" t="s">
        <v>6550</v>
      </c>
      <c r="R852" s="31" t="str">
        <f t="shared" si="68"/>
        <v>START_DAYS</v>
      </c>
      <c r="S852" s="31" t="s">
        <v>6551</v>
      </c>
      <c r="T852" s="31" t="str">
        <f t="shared" si="69"/>
        <v>시작일수</v>
      </c>
      <c r="U852" s="31" t="s">
        <v>6548</v>
      </c>
    </row>
    <row r="853" spans="1:21" x14ac:dyDescent="0.3">
      <c r="A853" s="38" t="s">
        <v>5497</v>
      </c>
      <c r="B853" s="38" t="s">
        <v>5498</v>
      </c>
      <c r="C853" s="38" t="s">
        <v>5196</v>
      </c>
      <c r="D853" s="38" t="s">
        <v>5197</v>
      </c>
      <c r="E853" s="38" t="s">
        <v>4843</v>
      </c>
      <c r="F853" s="33" t="s">
        <v>4840</v>
      </c>
      <c r="G853" s="33" t="s">
        <v>399</v>
      </c>
      <c r="H853" s="38"/>
      <c r="J853" s="31" t="s">
        <v>6546</v>
      </c>
      <c r="K853" s="31" t="str">
        <f t="shared" si="65"/>
        <v>HD_REFER_RATE_DELAY</v>
      </c>
      <c r="L853" s="31" t="s">
        <v>6547</v>
      </c>
      <c r="M853" s="31" t="str">
        <f t="shared" si="66"/>
        <v>HD_기본_현장별연체이율</v>
      </c>
      <c r="N853" s="31" t="s">
        <v>6548</v>
      </c>
      <c r="O853" s="31" t="s">
        <v>6549</v>
      </c>
      <c r="P853" s="31" t="str">
        <f t="shared" si="67"/>
        <v>HD_REFER_RATE_DELAY</v>
      </c>
      <c r="Q853" s="31" t="s">
        <v>6550</v>
      </c>
      <c r="R853" s="31" t="str">
        <f t="shared" si="68"/>
        <v>END_DAYS</v>
      </c>
      <c r="S853" s="31" t="s">
        <v>6551</v>
      </c>
      <c r="T853" s="31" t="str">
        <f t="shared" si="69"/>
        <v>종료일수</v>
      </c>
      <c r="U853" s="31" t="s">
        <v>6548</v>
      </c>
    </row>
    <row r="854" spans="1:21" x14ac:dyDescent="0.3">
      <c r="A854" s="38" t="s">
        <v>5497</v>
      </c>
      <c r="B854" s="38" t="s">
        <v>5498</v>
      </c>
      <c r="C854" s="38" t="s">
        <v>5198</v>
      </c>
      <c r="D854" s="38" t="s">
        <v>5199</v>
      </c>
      <c r="E854" s="38" t="s">
        <v>4881</v>
      </c>
      <c r="F854" s="33" t="s">
        <v>4840</v>
      </c>
      <c r="G854" s="33" t="s">
        <v>399</v>
      </c>
      <c r="H854" s="38"/>
      <c r="J854" s="31" t="s">
        <v>6546</v>
      </c>
      <c r="K854" s="31" t="str">
        <f t="shared" si="65"/>
        <v>HD_REFER_RATE_DELAY</v>
      </c>
      <c r="L854" s="31" t="s">
        <v>6547</v>
      </c>
      <c r="M854" s="31" t="str">
        <f t="shared" si="66"/>
        <v>HD_기본_현장별연체이율</v>
      </c>
      <c r="N854" s="31" t="s">
        <v>6548</v>
      </c>
      <c r="O854" s="31" t="s">
        <v>6549</v>
      </c>
      <c r="P854" s="31" t="str">
        <f t="shared" si="67"/>
        <v>HD_REFER_RATE_DELAY</v>
      </c>
      <c r="Q854" s="31" t="s">
        <v>6550</v>
      </c>
      <c r="R854" s="31" t="str">
        <f t="shared" si="68"/>
        <v>STARTDATE</v>
      </c>
      <c r="S854" s="31" t="s">
        <v>6551</v>
      </c>
      <c r="T854" s="31" t="str">
        <f t="shared" si="69"/>
        <v>시작일자</v>
      </c>
      <c r="U854" s="31" t="s">
        <v>6548</v>
      </c>
    </row>
    <row r="855" spans="1:21" x14ac:dyDescent="0.3">
      <c r="A855" s="38" t="s">
        <v>5497</v>
      </c>
      <c r="B855" s="38" t="s">
        <v>5498</v>
      </c>
      <c r="C855" s="38" t="s">
        <v>5200</v>
      </c>
      <c r="D855" s="38" t="s">
        <v>5201</v>
      </c>
      <c r="E855" s="38" t="s">
        <v>4881</v>
      </c>
      <c r="F855" s="33" t="s">
        <v>399</v>
      </c>
      <c r="G855" s="33" t="s">
        <v>399</v>
      </c>
      <c r="H855" s="38"/>
      <c r="J855" s="31" t="s">
        <v>6546</v>
      </c>
      <c r="K855" s="31" t="str">
        <f t="shared" si="65"/>
        <v>HD_REFER_RATE_DELAY</v>
      </c>
      <c r="L855" s="31" t="s">
        <v>6547</v>
      </c>
      <c r="M855" s="31" t="str">
        <f t="shared" si="66"/>
        <v>HD_기본_현장별연체이율</v>
      </c>
      <c r="N855" s="31" t="s">
        <v>6548</v>
      </c>
      <c r="O855" s="31" t="s">
        <v>6549</v>
      </c>
      <c r="P855" s="31" t="str">
        <f t="shared" si="67"/>
        <v>HD_REFER_RATE_DELAY</v>
      </c>
      <c r="Q855" s="31" t="s">
        <v>6550</v>
      </c>
      <c r="R855" s="31" t="str">
        <f t="shared" si="68"/>
        <v>ENDDATE</v>
      </c>
      <c r="S855" s="31" t="s">
        <v>6551</v>
      </c>
      <c r="T855" s="31" t="str">
        <f t="shared" si="69"/>
        <v>종료일자</v>
      </c>
      <c r="U855" s="31" t="s">
        <v>6548</v>
      </c>
    </row>
    <row r="856" spans="1:21" x14ac:dyDescent="0.3">
      <c r="A856" s="38" t="s">
        <v>5497</v>
      </c>
      <c r="B856" s="38" t="s">
        <v>5498</v>
      </c>
      <c r="C856" s="38" t="s">
        <v>5202</v>
      </c>
      <c r="D856" s="38" t="s">
        <v>5203</v>
      </c>
      <c r="E856" s="38" t="s">
        <v>5167</v>
      </c>
      <c r="F856" s="33" t="s">
        <v>399</v>
      </c>
      <c r="G856" s="33" t="s">
        <v>399</v>
      </c>
      <c r="H856" s="38"/>
      <c r="J856" s="31" t="s">
        <v>6546</v>
      </c>
      <c r="K856" s="31" t="str">
        <f t="shared" si="65"/>
        <v>HD_REFER_RATE_DELAY</v>
      </c>
      <c r="L856" s="31" t="s">
        <v>6547</v>
      </c>
      <c r="M856" s="31" t="str">
        <f t="shared" si="66"/>
        <v>HD_기본_현장별연체이율</v>
      </c>
      <c r="N856" s="31" t="s">
        <v>6548</v>
      </c>
      <c r="O856" s="31" t="s">
        <v>6549</v>
      </c>
      <c r="P856" s="31" t="str">
        <f t="shared" si="67"/>
        <v>HD_REFER_RATE_DELAY</v>
      </c>
      <c r="Q856" s="31" t="s">
        <v>6550</v>
      </c>
      <c r="R856" s="31" t="str">
        <f t="shared" si="68"/>
        <v>DELAYRATE</v>
      </c>
      <c r="S856" s="31" t="s">
        <v>6551</v>
      </c>
      <c r="T856" s="31" t="str">
        <f t="shared" si="69"/>
        <v>연체율</v>
      </c>
      <c r="U856" s="31" t="s">
        <v>6548</v>
      </c>
    </row>
    <row r="857" spans="1:21" x14ac:dyDescent="0.3">
      <c r="A857" s="38" t="s">
        <v>5497</v>
      </c>
      <c r="B857" s="38" t="s">
        <v>5498</v>
      </c>
      <c r="C857" s="38" t="s">
        <v>5204</v>
      </c>
      <c r="D857" s="38" t="s">
        <v>5205</v>
      </c>
      <c r="E857" s="38" t="s">
        <v>4851</v>
      </c>
      <c r="F857" s="33" t="s">
        <v>399</v>
      </c>
      <c r="G857" s="33" t="s">
        <v>399</v>
      </c>
      <c r="H857" s="38" t="s">
        <v>5005</v>
      </c>
      <c r="J857" s="31" t="s">
        <v>6546</v>
      </c>
      <c r="K857" s="31" t="str">
        <f t="shared" si="65"/>
        <v>HD_REFER_RATE_DELAY</v>
      </c>
      <c r="L857" s="31" t="s">
        <v>6547</v>
      </c>
      <c r="M857" s="31" t="str">
        <f t="shared" si="66"/>
        <v>HD_기본_현장별연체이율</v>
      </c>
      <c r="N857" s="31" t="s">
        <v>6548</v>
      </c>
      <c r="O857" s="31" t="s">
        <v>6549</v>
      </c>
      <c r="P857" s="31" t="str">
        <f t="shared" si="67"/>
        <v>HD_REFER_RATE_DELAY</v>
      </c>
      <c r="Q857" s="31" t="s">
        <v>6550</v>
      </c>
      <c r="R857" s="31" t="str">
        <f t="shared" si="68"/>
        <v>DELAYCUT</v>
      </c>
      <c r="S857" s="31" t="s">
        <v>6551</v>
      </c>
      <c r="T857" s="31" t="str">
        <f t="shared" si="69"/>
        <v>연체절사기준</v>
      </c>
      <c r="U857" s="31" t="s">
        <v>6548</v>
      </c>
    </row>
    <row r="858" spans="1:21" x14ac:dyDescent="0.3">
      <c r="A858" s="38" t="s">
        <v>5497</v>
      </c>
      <c r="B858" s="38" t="s">
        <v>5498</v>
      </c>
      <c r="C858" s="38" t="s">
        <v>5206</v>
      </c>
      <c r="D858" s="38" t="s">
        <v>5207</v>
      </c>
      <c r="E858" s="38" t="s">
        <v>4851</v>
      </c>
      <c r="F858" s="33" t="s">
        <v>399</v>
      </c>
      <c r="G858" s="33" t="s">
        <v>399</v>
      </c>
      <c r="H858" s="38" t="s">
        <v>5208</v>
      </c>
      <c r="J858" s="31" t="s">
        <v>6546</v>
      </c>
      <c r="K858" s="31" t="str">
        <f t="shared" si="65"/>
        <v>HD_REFER_RATE_DELAY</v>
      </c>
      <c r="L858" s="31" t="s">
        <v>6547</v>
      </c>
      <c r="M858" s="31" t="str">
        <f t="shared" si="66"/>
        <v>HD_기본_현장별연체이율</v>
      </c>
      <c r="N858" s="31" t="s">
        <v>6548</v>
      </c>
      <c r="O858" s="31" t="s">
        <v>6549</v>
      </c>
      <c r="P858" s="31" t="str">
        <f t="shared" si="67"/>
        <v>HD_REFER_RATE_DELAY</v>
      </c>
      <c r="Q858" s="31" t="s">
        <v>6550</v>
      </c>
      <c r="R858" s="31" t="str">
        <f t="shared" si="68"/>
        <v>DELAYUNIT</v>
      </c>
      <c r="S858" s="31" t="s">
        <v>6551</v>
      </c>
      <c r="T858" s="31" t="str">
        <f t="shared" si="69"/>
        <v>연체절사단위</v>
      </c>
      <c r="U858" s="31" t="s">
        <v>6548</v>
      </c>
    </row>
    <row r="859" spans="1:21" x14ac:dyDescent="0.3">
      <c r="A859" s="38" t="s">
        <v>5497</v>
      </c>
      <c r="B859" s="38" t="s">
        <v>5498</v>
      </c>
      <c r="C859" s="38" t="s">
        <v>5209</v>
      </c>
      <c r="D859" s="38" t="s">
        <v>5210</v>
      </c>
      <c r="E859" s="38" t="s">
        <v>4851</v>
      </c>
      <c r="F859" s="33" t="s">
        <v>399</v>
      </c>
      <c r="G859" s="33" t="s">
        <v>399</v>
      </c>
      <c r="H859" s="38"/>
      <c r="J859" s="31" t="s">
        <v>6546</v>
      </c>
      <c r="K859" s="31" t="str">
        <f t="shared" si="65"/>
        <v>HD_REFER_RATE_DELAY</v>
      </c>
      <c r="L859" s="31" t="s">
        <v>6547</v>
      </c>
      <c r="M859" s="31" t="str">
        <f t="shared" si="66"/>
        <v>HD_기본_현장별연체이율</v>
      </c>
      <c r="N859" s="31" t="s">
        <v>6548</v>
      </c>
      <c r="O859" s="31" t="s">
        <v>6549</v>
      </c>
      <c r="P859" s="31" t="str">
        <f t="shared" si="67"/>
        <v>HD_REFER_RATE_DELAY</v>
      </c>
      <c r="Q859" s="31" t="s">
        <v>6550</v>
      </c>
      <c r="R859" s="31" t="str">
        <f t="shared" si="68"/>
        <v>START_TAG</v>
      </c>
      <c r="S859" s="31" t="s">
        <v>6551</v>
      </c>
      <c r="T859" s="31" t="str">
        <f t="shared" si="69"/>
        <v>시작일수_포함구분</v>
      </c>
      <c r="U859" s="31" t="s">
        <v>6548</v>
      </c>
    </row>
    <row r="860" spans="1:21" x14ac:dyDescent="0.3">
      <c r="A860" s="38" t="s">
        <v>5497</v>
      </c>
      <c r="B860" s="38" t="s">
        <v>5498</v>
      </c>
      <c r="C860" s="38" t="s">
        <v>5211</v>
      </c>
      <c r="D860" s="38" t="s">
        <v>5212</v>
      </c>
      <c r="E860" s="38" t="s">
        <v>4851</v>
      </c>
      <c r="F860" s="33" t="s">
        <v>399</v>
      </c>
      <c r="G860" s="33" t="s">
        <v>399</v>
      </c>
      <c r="H860" s="38"/>
      <c r="J860" s="31" t="s">
        <v>6546</v>
      </c>
      <c r="K860" s="31" t="str">
        <f t="shared" si="65"/>
        <v>HD_REFER_RATE_DELAY</v>
      </c>
      <c r="L860" s="31" t="s">
        <v>6547</v>
      </c>
      <c r="M860" s="31" t="str">
        <f t="shared" si="66"/>
        <v>HD_기본_현장별연체이율</v>
      </c>
      <c r="N860" s="31" t="s">
        <v>6548</v>
      </c>
      <c r="O860" s="31" t="s">
        <v>6549</v>
      </c>
      <c r="P860" s="31" t="str">
        <f t="shared" si="67"/>
        <v>HD_REFER_RATE_DELAY</v>
      </c>
      <c r="Q860" s="31" t="s">
        <v>6550</v>
      </c>
      <c r="R860" s="31" t="str">
        <f t="shared" si="68"/>
        <v>END_TAG</v>
      </c>
      <c r="S860" s="31" t="s">
        <v>6551</v>
      </c>
      <c r="T860" s="31" t="str">
        <f t="shared" si="69"/>
        <v>종료일수_포함구분</v>
      </c>
      <c r="U860" s="31" t="s">
        <v>6548</v>
      </c>
    </row>
    <row r="861" spans="1:21" x14ac:dyDescent="0.3">
      <c r="A861" s="38" t="s">
        <v>5497</v>
      </c>
      <c r="B861" s="38" t="s">
        <v>5498</v>
      </c>
      <c r="C861" s="38" t="s">
        <v>4975</v>
      </c>
      <c r="D861" s="38" t="s">
        <v>4888</v>
      </c>
      <c r="E861" s="38" t="s">
        <v>4848</v>
      </c>
      <c r="F861" s="33" t="s">
        <v>399</v>
      </c>
      <c r="G861" s="33" t="s">
        <v>399</v>
      </c>
      <c r="H861" s="38"/>
      <c r="J861" s="31" t="s">
        <v>6546</v>
      </c>
      <c r="K861" s="31" t="str">
        <f t="shared" si="65"/>
        <v>HD_REFER_RATE_DELAY</v>
      </c>
      <c r="L861" s="31" t="s">
        <v>6547</v>
      </c>
      <c r="M861" s="31" t="str">
        <f t="shared" si="66"/>
        <v>HD_기본_현장별연체이율</v>
      </c>
      <c r="N861" s="31" t="s">
        <v>6548</v>
      </c>
      <c r="O861" s="31" t="s">
        <v>6549</v>
      </c>
      <c r="P861" s="31" t="str">
        <f t="shared" si="67"/>
        <v>HD_REFER_RATE_DELAY</v>
      </c>
      <c r="Q861" s="31" t="s">
        <v>6550</v>
      </c>
      <c r="R861" s="31" t="str">
        <f t="shared" si="68"/>
        <v>input_duty_id</v>
      </c>
      <c r="S861" s="31" t="s">
        <v>6551</v>
      </c>
      <c r="T861" s="31" t="str">
        <f t="shared" si="69"/>
        <v>입력담당</v>
      </c>
      <c r="U861" s="31" t="s">
        <v>6548</v>
      </c>
    </row>
    <row r="862" spans="1:21" x14ac:dyDescent="0.3">
      <c r="A862" s="38" t="s">
        <v>5497</v>
      </c>
      <c r="B862" s="38" t="s">
        <v>5498</v>
      </c>
      <c r="C862" s="38" t="s">
        <v>4976</v>
      </c>
      <c r="D862" s="38" t="s">
        <v>4890</v>
      </c>
      <c r="E862" s="38" t="s">
        <v>4863</v>
      </c>
      <c r="F862" s="33" t="s">
        <v>399</v>
      </c>
      <c r="G862" s="33" t="s">
        <v>399</v>
      </c>
      <c r="H862" s="38"/>
      <c r="J862" s="31" t="s">
        <v>6546</v>
      </c>
      <c r="K862" s="31" t="str">
        <f t="shared" ref="K862:K923" si="70">A862</f>
        <v>HD_REFER_RATE_DELAY</v>
      </c>
      <c r="L862" s="31" t="s">
        <v>6547</v>
      </c>
      <c r="M862" s="31" t="str">
        <f t="shared" ref="M862:M923" si="71">B862</f>
        <v>HD_기본_현장별연체이율</v>
      </c>
      <c r="N862" s="31" t="s">
        <v>6548</v>
      </c>
      <c r="O862" s="31" t="s">
        <v>6549</v>
      </c>
      <c r="P862" s="31" t="str">
        <f t="shared" ref="P862:P923" si="72">A862</f>
        <v>HD_REFER_RATE_DELAY</v>
      </c>
      <c r="Q862" s="31" t="s">
        <v>6550</v>
      </c>
      <c r="R862" s="31" t="str">
        <f t="shared" ref="R862:R923" si="73">C862</f>
        <v>input_date</v>
      </c>
      <c r="S862" s="31" t="s">
        <v>6551</v>
      </c>
      <c r="T862" s="31" t="str">
        <f t="shared" ref="T862:T923" si="74">D862</f>
        <v>입력일시</v>
      </c>
      <c r="U862" s="31" t="s">
        <v>6548</v>
      </c>
    </row>
    <row r="863" spans="1:21" x14ac:dyDescent="0.3">
      <c r="A863" s="38" t="s">
        <v>5497</v>
      </c>
      <c r="B863" s="38" t="s">
        <v>5498</v>
      </c>
      <c r="C863" s="38" t="s">
        <v>4977</v>
      </c>
      <c r="D863" s="38" t="s">
        <v>4892</v>
      </c>
      <c r="E863" s="38" t="s">
        <v>4848</v>
      </c>
      <c r="F863" s="33" t="s">
        <v>399</v>
      </c>
      <c r="G863" s="33" t="s">
        <v>399</v>
      </c>
      <c r="H863" s="38"/>
      <c r="J863" s="31" t="s">
        <v>6546</v>
      </c>
      <c r="K863" s="31" t="str">
        <f t="shared" si="70"/>
        <v>HD_REFER_RATE_DELAY</v>
      </c>
      <c r="L863" s="31" t="s">
        <v>6547</v>
      </c>
      <c r="M863" s="31" t="str">
        <f t="shared" si="71"/>
        <v>HD_기본_현장별연체이율</v>
      </c>
      <c r="N863" s="31" t="s">
        <v>6548</v>
      </c>
      <c r="O863" s="31" t="s">
        <v>6549</v>
      </c>
      <c r="P863" s="31" t="str">
        <f t="shared" si="72"/>
        <v>HD_REFER_RATE_DELAY</v>
      </c>
      <c r="Q863" s="31" t="s">
        <v>6550</v>
      </c>
      <c r="R863" s="31" t="str">
        <f t="shared" si="73"/>
        <v>chg_duty_id</v>
      </c>
      <c r="S863" s="31" t="s">
        <v>6551</v>
      </c>
      <c r="T863" s="31" t="str">
        <f t="shared" si="74"/>
        <v>수정담당</v>
      </c>
      <c r="U863" s="31" t="s">
        <v>6548</v>
      </c>
    </row>
    <row r="864" spans="1:21" x14ac:dyDescent="0.3">
      <c r="A864" s="38" t="s">
        <v>5497</v>
      </c>
      <c r="B864" s="38" t="s">
        <v>5498</v>
      </c>
      <c r="C864" s="38" t="s">
        <v>4978</v>
      </c>
      <c r="D864" s="38" t="s">
        <v>4894</v>
      </c>
      <c r="E864" s="38" t="s">
        <v>4863</v>
      </c>
      <c r="F864" s="33" t="s">
        <v>399</v>
      </c>
      <c r="G864" s="33" t="s">
        <v>399</v>
      </c>
      <c r="H864" s="38"/>
      <c r="J864" s="31" t="s">
        <v>6546</v>
      </c>
      <c r="K864" s="31" t="str">
        <f t="shared" si="70"/>
        <v>HD_REFER_RATE_DELAY</v>
      </c>
      <c r="L864" s="31" t="s">
        <v>6547</v>
      </c>
      <c r="M864" s="31" t="str">
        <f t="shared" si="71"/>
        <v>HD_기본_현장별연체이율</v>
      </c>
      <c r="N864" s="31" t="s">
        <v>6548</v>
      </c>
      <c r="O864" s="31" t="s">
        <v>6549</v>
      </c>
      <c r="P864" s="31" t="str">
        <f t="shared" si="72"/>
        <v>HD_REFER_RATE_DELAY</v>
      </c>
      <c r="Q864" s="31" t="s">
        <v>6550</v>
      </c>
      <c r="R864" s="31" t="str">
        <f t="shared" si="73"/>
        <v>chg_date</v>
      </c>
      <c r="S864" s="31" t="s">
        <v>6551</v>
      </c>
      <c r="T864" s="31" t="str">
        <f t="shared" si="74"/>
        <v>수정일시</v>
      </c>
      <c r="U864" s="31" t="s">
        <v>6548</v>
      </c>
    </row>
    <row r="865" spans="1:21" x14ac:dyDescent="0.3">
      <c r="A865" s="38" t="s">
        <v>5501</v>
      </c>
      <c r="B865" s="38" t="s">
        <v>5502</v>
      </c>
      <c r="C865" s="38" t="s">
        <v>4849</v>
      </c>
      <c r="D865" s="38" t="s">
        <v>4850</v>
      </c>
      <c r="E865" s="38" t="s">
        <v>4851</v>
      </c>
      <c r="F865" s="33" t="s">
        <v>4840</v>
      </c>
      <c r="G865" s="33" t="s">
        <v>4840</v>
      </c>
      <c r="H865" s="38" t="s">
        <v>5005</v>
      </c>
      <c r="J865" s="31" t="s">
        <v>6546</v>
      </c>
      <c r="K865" s="31" t="str">
        <f t="shared" si="70"/>
        <v>HD_REFER_RATE_DISCOUNT</v>
      </c>
      <c r="L865" s="31" t="s">
        <v>6547</v>
      </c>
      <c r="M865" s="31" t="str">
        <f t="shared" si="71"/>
        <v>HD_기본_현장별할인이율</v>
      </c>
      <c r="N865" s="31" t="s">
        <v>6548</v>
      </c>
      <c r="O865" s="31" t="s">
        <v>6549</v>
      </c>
      <c r="P865" s="31" t="str">
        <f t="shared" si="72"/>
        <v>HD_REFER_RATE_DISCOUNT</v>
      </c>
      <c r="Q865" s="31" t="s">
        <v>6550</v>
      </c>
      <c r="R865" s="31" t="str">
        <f t="shared" si="73"/>
        <v>HOUSETAG</v>
      </c>
      <c r="S865" s="31" t="s">
        <v>6551</v>
      </c>
      <c r="T865" s="31" t="str">
        <f t="shared" si="74"/>
        <v>분양구분</v>
      </c>
      <c r="U865" s="31" t="s">
        <v>6548</v>
      </c>
    </row>
    <row r="866" spans="1:21" x14ac:dyDescent="0.3">
      <c r="A866" s="38" t="s">
        <v>5501</v>
      </c>
      <c r="B866" s="38" t="s">
        <v>5502</v>
      </c>
      <c r="C866" s="38" t="s">
        <v>4846</v>
      </c>
      <c r="D866" s="38" t="s">
        <v>4867</v>
      </c>
      <c r="E866" s="38" t="s">
        <v>4848</v>
      </c>
      <c r="F866" s="33" t="s">
        <v>4840</v>
      </c>
      <c r="G866" s="33" t="s">
        <v>4840</v>
      </c>
      <c r="H866" s="38"/>
      <c r="J866" s="31" t="s">
        <v>6546</v>
      </c>
      <c r="K866" s="31" t="str">
        <f t="shared" si="70"/>
        <v>HD_REFER_RATE_DISCOUNT</v>
      </c>
      <c r="L866" s="31" t="s">
        <v>6547</v>
      </c>
      <c r="M866" s="31" t="str">
        <f t="shared" si="71"/>
        <v>HD_기본_현장별할인이율</v>
      </c>
      <c r="N866" s="31" t="s">
        <v>6548</v>
      </c>
      <c r="O866" s="31" t="s">
        <v>6549</v>
      </c>
      <c r="P866" s="31" t="str">
        <f t="shared" si="72"/>
        <v>HD_REFER_RATE_DISCOUNT</v>
      </c>
      <c r="Q866" s="31" t="s">
        <v>6550</v>
      </c>
      <c r="R866" s="31" t="str">
        <f t="shared" si="73"/>
        <v>DEPT_CODE</v>
      </c>
      <c r="S866" s="31" t="s">
        <v>6551</v>
      </c>
      <c r="T866" s="31" t="str">
        <f t="shared" si="74"/>
        <v>사업코드</v>
      </c>
      <c r="U866" s="31" t="s">
        <v>6548</v>
      </c>
    </row>
    <row r="867" spans="1:21" x14ac:dyDescent="0.3">
      <c r="A867" s="38" t="s">
        <v>5501</v>
      </c>
      <c r="B867" s="38" t="s">
        <v>5502</v>
      </c>
      <c r="C867" s="38" t="s">
        <v>5503</v>
      </c>
      <c r="D867" s="38" t="s">
        <v>5500</v>
      </c>
      <c r="E867" s="38" t="s">
        <v>4956</v>
      </c>
      <c r="F867" s="33" t="s">
        <v>4840</v>
      </c>
      <c r="G867" s="33" t="s">
        <v>399</v>
      </c>
      <c r="H867" s="38"/>
      <c r="J867" s="31" t="s">
        <v>6546</v>
      </c>
      <c r="K867" s="31" t="str">
        <f t="shared" si="70"/>
        <v>HD_REFER_RATE_DISCOUNT</v>
      </c>
      <c r="L867" s="31" t="s">
        <v>6547</v>
      </c>
      <c r="M867" s="31" t="str">
        <f t="shared" si="71"/>
        <v>HD_기본_현장별할인이율</v>
      </c>
      <c r="N867" s="31" t="s">
        <v>6548</v>
      </c>
      <c r="O867" s="31" t="s">
        <v>6549</v>
      </c>
      <c r="P867" s="31" t="str">
        <f t="shared" si="72"/>
        <v>HD_REFER_RATE_DISCOUNT</v>
      </c>
      <c r="Q867" s="31" t="s">
        <v>6550</v>
      </c>
      <c r="R867" s="31" t="str">
        <f t="shared" si="73"/>
        <v>RATE_TAG</v>
      </c>
      <c r="S867" s="31" t="s">
        <v>6551</v>
      </c>
      <c r="T867" s="31" t="str">
        <f t="shared" si="74"/>
        <v>이율종류</v>
      </c>
      <c r="U867" s="31" t="s">
        <v>6548</v>
      </c>
    </row>
    <row r="868" spans="1:21" x14ac:dyDescent="0.3">
      <c r="A868" s="38" t="s">
        <v>5501</v>
      </c>
      <c r="B868" s="38" t="s">
        <v>5502</v>
      </c>
      <c r="C868" s="38" t="s">
        <v>5198</v>
      </c>
      <c r="D868" s="38" t="s">
        <v>5199</v>
      </c>
      <c r="E868" s="38" t="s">
        <v>4881</v>
      </c>
      <c r="F868" s="33" t="s">
        <v>4840</v>
      </c>
      <c r="G868" s="33" t="s">
        <v>399</v>
      </c>
      <c r="H868" s="38"/>
      <c r="J868" s="31" t="s">
        <v>6546</v>
      </c>
      <c r="K868" s="31" t="str">
        <f t="shared" si="70"/>
        <v>HD_REFER_RATE_DISCOUNT</v>
      </c>
      <c r="L868" s="31" t="s">
        <v>6547</v>
      </c>
      <c r="M868" s="31" t="str">
        <f t="shared" si="71"/>
        <v>HD_기본_현장별할인이율</v>
      </c>
      <c r="N868" s="31" t="s">
        <v>6548</v>
      </c>
      <c r="O868" s="31" t="s">
        <v>6549</v>
      </c>
      <c r="P868" s="31" t="str">
        <f t="shared" si="72"/>
        <v>HD_REFER_RATE_DISCOUNT</v>
      </c>
      <c r="Q868" s="31" t="s">
        <v>6550</v>
      </c>
      <c r="R868" s="31" t="str">
        <f t="shared" si="73"/>
        <v>STARTDATE</v>
      </c>
      <c r="S868" s="31" t="s">
        <v>6551</v>
      </c>
      <c r="T868" s="31" t="str">
        <f t="shared" si="74"/>
        <v>시작일자</v>
      </c>
      <c r="U868" s="31" t="s">
        <v>6548</v>
      </c>
    </row>
    <row r="869" spans="1:21" x14ac:dyDescent="0.3">
      <c r="A869" s="38" t="s">
        <v>5501</v>
      </c>
      <c r="B869" s="38" t="s">
        <v>5502</v>
      </c>
      <c r="C869" s="38" t="s">
        <v>5200</v>
      </c>
      <c r="D869" s="38" t="s">
        <v>5201</v>
      </c>
      <c r="E869" s="38" t="s">
        <v>4881</v>
      </c>
      <c r="F869" s="33" t="s">
        <v>399</v>
      </c>
      <c r="G869" s="33" t="s">
        <v>399</v>
      </c>
      <c r="H869" s="38"/>
      <c r="J869" s="31" t="s">
        <v>6546</v>
      </c>
      <c r="K869" s="31" t="str">
        <f t="shared" si="70"/>
        <v>HD_REFER_RATE_DISCOUNT</v>
      </c>
      <c r="L869" s="31" t="s">
        <v>6547</v>
      </c>
      <c r="M869" s="31" t="str">
        <f t="shared" si="71"/>
        <v>HD_기본_현장별할인이율</v>
      </c>
      <c r="N869" s="31" t="s">
        <v>6548</v>
      </c>
      <c r="O869" s="31" t="s">
        <v>6549</v>
      </c>
      <c r="P869" s="31" t="str">
        <f t="shared" si="72"/>
        <v>HD_REFER_RATE_DISCOUNT</v>
      </c>
      <c r="Q869" s="31" t="s">
        <v>6550</v>
      </c>
      <c r="R869" s="31" t="str">
        <f t="shared" si="73"/>
        <v>ENDDATE</v>
      </c>
      <c r="S869" s="31" t="s">
        <v>6551</v>
      </c>
      <c r="T869" s="31" t="str">
        <f t="shared" si="74"/>
        <v>종료일자</v>
      </c>
      <c r="U869" s="31" t="s">
        <v>6548</v>
      </c>
    </row>
    <row r="870" spans="1:21" x14ac:dyDescent="0.3">
      <c r="A870" s="38" t="s">
        <v>5501</v>
      </c>
      <c r="B870" s="38" t="s">
        <v>5502</v>
      </c>
      <c r="C870" s="38" t="s">
        <v>5229</v>
      </c>
      <c r="D870" s="38" t="s">
        <v>5230</v>
      </c>
      <c r="E870" s="38" t="s">
        <v>5167</v>
      </c>
      <c r="F870" s="33" t="s">
        <v>399</v>
      </c>
      <c r="G870" s="33" t="s">
        <v>399</v>
      </c>
      <c r="H870" s="38"/>
      <c r="J870" s="31" t="s">
        <v>6546</v>
      </c>
      <c r="K870" s="31" t="str">
        <f t="shared" si="70"/>
        <v>HD_REFER_RATE_DISCOUNT</v>
      </c>
      <c r="L870" s="31" t="s">
        <v>6547</v>
      </c>
      <c r="M870" s="31" t="str">
        <f t="shared" si="71"/>
        <v>HD_기본_현장별할인이율</v>
      </c>
      <c r="N870" s="31" t="s">
        <v>6548</v>
      </c>
      <c r="O870" s="31" t="s">
        <v>6549</v>
      </c>
      <c r="P870" s="31" t="str">
        <f t="shared" si="72"/>
        <v>HD_REFER_RATE_DISCOUNT</v>
      </c>
      <c r="Q870" s="31" t="s">
        <v>6550</v>
      </c>
      <c r="R870" s="31" t="str">
        <f t="shared" si="73"/>
        <v>DISCNTRATE</v>
      </c>
      <c r="S870" s="31" t="s">
        <v>6551</v>
      </c>
      <c r="T870" s="31" t="str">
        <f t="shared" si="74"/>
        <v>할인율</v>
      </c>
      <c r="U870" s="31" t="s">
        <v>6548</v>
      </c>
    </row>
    <row r="871" spans="1:21" x14ac:dyDescent="0.3">
      <c r="A871" s="38" t="s">
        <v>5501</v>
      </c>
      <c r="B871" s="38" t="s">
        <v>5502</v>
      </c>
      <c r="C871" s="38" t="s">
        <v>5231</v>
      </c>
      <c r="D871" s="38" t="s">
        <v>5232</v>
      </c>
      <c r="E871" s="38" t="s">
        <v>4851</v>
      </c>
      <c r="F871" s="33" t="s">
        <v>399</v>
      </c>
      <c r="G871" s="33" t="s">
        <v>399</v>
      </c>
      <c r="H871" s="38" t="s">
        <v>5005</v>
      </c>
      <c r="J871" s="31" t="s">
        <v>6546</v>
      </c>
      <c r="K871" s="31" t="str">
        <f t="shared" si="70"/>
        <v>HD_REFER_RATE_DISCOUNT</v>
      </c>
      <c r="L871" s="31" t="s">
        <v>6547</v>
      </c>
      <c r="M871" s="31" t="str">
        <f t="shared" si="71"/>
        <v>HD_기본_현장별할인이율</v>
      </c>
      <c r="N871" s="31" t="s">
        <v>6548</v>
      </c>
      <c r="O871" s="31" t="s">
        <v>6549</v>
      </c>
      <c r="P871" s="31" t="str">
        <f t="shared" si="72"/>
        <v>HD_REFER_RATE_DISCOUNT</v>
      </c>
      <c r="Q871" s="31" t="s">
        <v>6550</v>
      </c>
      <c r="R871" s="31" t="str">
        <f t="shared" si="73"/>
        <v>DISCNTCUT</v>
      </c>
      <c r="S871" s="31" t="s">
        <v>6551</v>
      </c>
      <c r="T871" s="31" t="str">
        <f t="shared" si="74"/>
        <v>할인절사기준</v>
      </c>
      <c r="U871" s="31" t="s">
        <v>6548</v>
      </c>
    </row>
    <row r="872" spans="1:21" x14ac:dyDescent="0.3">
      <c r="A872" s="38" t="s">
        <v>5501</v>
      </c>
      <c r="B872" s="38" t="s">
        <v>5502</v>
      </c>
      <c r="C872" s="38" t="s">
        <v>5233</v>
      </c>
      <c r="D872" s="38" t="s">
        <v>5234</v>
      </c>
      <c r="E872" s="38" t="s">
        <v>4851</v>
      </c>
      <c r="F872" s="33" t="s">
        <v>399</v>
      </c>
      <c r="G872" s="33" t="s">
        <v>399</v>
      </c>
      <c r="H872" s="38" t="s">
        <v>5208</v>
      </c>
      <c r="J872" s="31" t="s">
        <v>6546</v>
      </c>
      <c r="K872" s="31" t="str">
        <f t="shared" si="70"/>
        <v>HD_REFER_RATE_DISCOUNT</v>
      </c>
      <c r="L872" s="31" t="s">
        <v>6547</v>
      </c>
      <c r="M872" s="31" t="str">
        <f t="shared" si="71"/>
        <v>HD_기본_현장별할인이율</v>
      </c>
      <c r="N872" s="31" t="s">
        <v>6548</v>
      </c>
      <c r="O872" s="31" t="s">
        <v>6549</v>
      </c>
      <c r="P872" s="31" t="str">
        <f t="shared" si="72"/>
        <v>HD_REFER_RATE_DISCOUNT</v>
      </c>
      <c r="Q872" s="31" t="s">
        <v>6550</v>
      </c>
      <c r="R872" s="31" t="str">
        <f t="shared" si="73"/>
        <v>DISCNTUNIT</v>
      </c>
      <c r="S872" s="31" t="s">
        <v>6551</v>
      </c>
      <c r="T872" s="31" t="str">
        <f t="shared" si="74"/>
        <v>할인절사단위</v>
      </c>
      <c r="U872" s="31" t="s">
        <v>6548</v>
      </c>
    </row>
    <row r="873" spans="1:21" x14ac:dyDescent="0.3">
      <c r="A873" s="38" t="s">
        <v>5501</v>
      </c>
      <c r="B873" s="38" t="s">
        <v>5502</v>
      </c>
      <c r="C873" s="38" t="s">
        <v>4975</v>
      </c>
      <c r="D873" s="38" t="s">
        <v>4888</v>
      </c>
      <c r="E873" s="38" t="s">
        <v>4848</v>
      </c>
      <c r="F873" s="33" t="s">
        <v>399</v>
      </c>
      <c r="G873" s="33" t="s">
        <v>399</v>
      </c>
      <c r="H873" s="38"/>
      <c r="J873" s="31" t="s">
        <v>6546</v>
      </c>
      <c r="K873" s="31" t="str">
        <f t="shared" si="70"/>
        <v>HD_REFER_RATE_DISCOUNT</v>
      </c>
      <c r="L873" s="31" t="s">
        <v>6547</v>
      </c>
      <c r="M873" s="31" t="str">
        <f t="shared" si="71"/>
        <v>HD_기본_현장별할인이율</v>
      </c>
      <c r="N873" s="31" t="s">
        <v>6548</v>
      </c>
      <c r="O873" s="31" t="s">
        <v>6549</v>
      </c>
      <c r="P873" s="31" t="str">
        <f t="shared" si="72"/>
        <v>HD_REFER_RATE_DISCOUNT</v>
      </c>
      <c r="Q873" s="31" t="s">
        <v>6550</v>
      </c>
      <c r="R873" s="31" t="str">
        <f t="shared" si="73"/>
        <v>input_duty_id</v>
      </c>
      <c r="S873" s="31" t="s">
        <v>6551</v>
      </c>
      <c r="T873" s="31" t="str">
        <f t="shared" si="74"/>
        <v>입력담당</v>
      </c>
      <c r="U873" s="31" t="s">
        <v>6548</v>
      </c>
    </row>
    <row r="874" spans="1:21" x14ac:dyDescent="0.3">
      <c r="A874" s="38" t="s">
        <v>5501</v>
      </c>
      <c r="B874" s="38" t="s">
        <v>5502</v>
      </c>
      <c r="C874" s="38" t="s">
        <v>4976</v>
      </c>
      <c r="D874" s="38" t="s">
        <v>4890</v>
      </c>
      <c r="E874" s="38" t="s">
        <v>4863</v>
      </c>
      <c r="F874" s="33" t="s">
        <v>399</v>
      </c>
      <c r="G874" s="33" t="s">
        <v>399</v>
      </c>
      <c r="H874" s="38"/>
      <c r="J874" s="31" t="s">
        <v>6546</v>
      </c>
      <c r="K874" s="31" t="str">
        <f t="shared" si="70"/>
        <v>HD_REFER_RATE_DISCOUNT</v>
      </c>
      <c r="L874" s="31" t="s">
        <v>6547</v>
      </c>
      <c r="M874" s="31" t="str">
        <f t="shared" si="71"/>
        <v>HD_기본_현장별할인이율</v>
      </c>
      <c r="N874" s="31" t="s">
        <v>6548</v>
      </c>
      <c r="O874" s="31" t="s">
        <v>6549</v>
      </c>
      <c r="P874" s="31" t="str">
        <f t="shared" si="72"/>
        <v>HD_REFER_RATE_DISCOUNT</v>
      </c>
      <c r="Q874" s="31" t="s">
        <v>6550</v>
      </c>
      <c r="R874" s="31" t="str">
        <f t="shared" si="73"/>
        <v>input_date</v>
      </c>
      <c r="S874" s="31" t="s">
        <v>6551</v>
      </c>
      <c r="T874" s="31" t="str">
        <f t="shared" si="74"/>
        <v>입력일시</v>
      </c>
      <c r="U874" s="31" t="s">
        <v>6548</v>
      </c>
    </row>
    <row r="875" spans="1:21" x14ac:dyDescent="0.3">
      <c r="A875" s="38" t="s">
        <v>5501</v>
      </c>
      <c r="B875" s="38" t="s">
        <v>5502</v>
      </c>
      <c r="C875" s="38" t="s">
        <v>4977</v>
      </c>
      <c r="D875" s="38" t="s">
        <v>4892</v>
      </c>
      <c r="E875" s="38" t="s">
        <v>4848</v>
      </c>
      <c r="F875" s="33" t="s">
        <v>399</v>
      </c>
      <c r="G875" s="33" t="s">
        <v>399</v>
      </c>
      <c r="H875" s="38"/>
      <c r="J875" s="31" t="s">
        <v>6546</v>
      </c>
      <c r="K875" s="31" t="str">
        <f t="shared" si="70"/>
        <v>HD_REFER_RATE_DISCOUNT</v>
      </c>
      <c r="L875" s="31" t="s">
        <v>6547</v>
      </c>
      <c r="M875" s="31" t="str">
        <f t="shared" si="71"/>
        <v>HD_기본_현장별할인이율</v>
      </c>
      <c r="N875" s="31" t="s">
        <v>6548</v>
      </c>
      <c r="O875" s="31" t="s">
        <v>6549</v>
      </c>
      <c r="P875" s="31" t="str">
        <f t="shared" si="72"/>
        <v>HD_REFER_RATE_DISCOUNT</v>
      </c>
      <c r="Q875" s="31" t="s">
        <v>6550</v>
      </c>
      <c r="R875" s="31" t="str">
        <f t="shared" si="73"/>
        <v>chg_duty_id</v>
      </c>
      <c r="S875" s="31" t="s">
        <v>6551</v>
      </c>
      <c r="T875" s="31" t="str">
        <f t="shared" si="74"/>
        <v>수정담당</v>
      </c>
      <c r="U875" s="31" t="s">
        <v>6548</v>
      </c>
    </row>
    <row r="876" spans="1:21" x14ac:dyDescent="0.3">
      <c r="A876" s="38" t="s">
        <v>5501</v>
      </c>
      <c r="B876" s="38" t="s">
        <v>5502</v>
      </c>
      <c r="C876" s="38" t="s">
        <v>4978</v>
      </c>
      <c r="D876" s="38" t="s">
        <v>4894</v>
      </c>
      <c r="E876" s="38" t="s">
        <v>4863</v>
      </c>
      <c r="F876" s="33" t="s">
        <v>399</v>
      </c>
      <c r="G876" s="33" t="s">
        <v>399</v>
      </c>
      <c r="H876" s="38"/>
      <c r="J876" s="31" t="s">
        <v>6546</v>
      </c>
      <c r="K876" s="31" t="str">
        <f t="shared" si="70"/>
        <v>HD_REFER_RATE_DISCOUNT</v>
      </c>
      <c r="L876" s="31" t="s">
        <v>6547</v>
      </c>
      <c r="M876" s="31" t="str">
        <f t="shared" si="71"/>
        <v>HD_기본_현장별할인이율</v>
      </c>
      <c r="N876" s="31" t="s">
        <v>6548</v>
      </c>
      <c r="O876" s="31" t="s">
        <v>6549</v>
      </c>
      <c r="P876" s="31" t="str">
        <f t="shared" si="72"/>
        <v>HD_REFER_RATE_DISCOUNT</v>
      </c>
      <c r="Q876" s="31" t="s">
        <v>6550</v>
      </c>
      <c r="R876" s="31" t="str">
        <f t="shared" si="73"/>
        <v>chg_date</v>
      </c>
      <c r="S876" s="31" t="s">
        <v>6551</v>
      </c>
      <c r="T876" s="31" t="str">
        <f t="shared" si="74"/>
        <v>수정일시</v>
      </c>
      <c r="U876" s="31" t="s">
        <v>6548</v>
      </c>
    </row>
    <row r="877" spans="1:21" x14ac:dyDescent="0.3">
      <c r="A877" s="38" t="s">
        <v>5504</v>
      </c>
      <c r="B877" s="38" t="s">
        <v>5505</v>
      </c>
      <c r="C877" s="38" t="s">
        <v>4849</v>
      </c>
      <c r="D877" s="38" t="s">
        <v>4850</v>
      </c>
      <c r="E877" s="38" t="s">
        <v>4851</v>
      </c>
      <c r="F877" s="33" t="s">
        <v>4840</v>
      </c>
      <c r="G877" s="33" t="s">
        <v>4840</v>
      </c>
      <c r="H877" s="38" t="s">
        <v>5005</v>
      </c>
      <c r="J877" s="31" t="s">
        <v>6546</v>
      </c>
      <c r="K877" s="31" t="str">
        <f t="shared" si="70"/>
        <v>HD_REFER_HOLIDAY</v>
      </c>
      <c r="L877" s="31" t="s">
        <v>6547</v>
      </c>
      <c r="M877" s="31" t="str">
        <f t="shared" si="71"/>
        <v>HD_기본_현장별휴일적용</v>
      </c>
      <c r="N877" s="31" t="s">
        <v>6548</v>
      </c>
      <c r="O877" s="31" t="s">
        <v>6549</v>
      </c>
      <c r="P877" s="31" t="str">
        <f t="shared" si="72"/>
        <v>HD_REFER_HOLIDAY</v>
      </c>
      <c r="Q877" s="31" t="s">
        <v>6550</v>
      </c>
      <c r="R877" s="31" t="str">
        <f t="shared" si="73"/>
        <v>HOUSETAG</v>
      </c>
      <c r="S877" s="31" t="s">
        <v>6551</v>
      </c>
      <c r="T877" s="31" t="str">
        <f t="shared" si="74"/>
        <v>분양구분</v>
      </c>
      <c r="U877" s="31" t="s">
        <v>6548</v>
      </c>
    </row>
    <row r="878" spans="1:21" x14ac:dyDescent="0.3">
      <c r="A878" s="38" t="s">
        <v>5504</v>
      </c>
      <c r="B878" s="38" t="s">
        <v>5505</v>
      </c>
      <c r="C878" s="38" t="s">
        <v>4846</v>
      </c>
      <c r="D878" s="38" t="s">
        <v>4867</v>
      </c>
      <c r="E878" s="38" t="s">
        <v>4848</v>
      </c>
      <c r="F878" s="33" t="s">
        <v>4840</v>
      </c>
      <c r="G878" s="33" t="s">
        <v>4840</v>
      </c>
      <c r="H878" s="38"/>
      <c r="J878" s="31" t="s">
        <v>6546</v>
      </c>
      <c r="K878" s="31" t="str">
        <f t="shared" si="70"/>
        <v>HD_REFER_HOLIDAY</v>
      </c>
      <c r="L878" s="31" t="s">
        <v>6547</v>
      </c>
      <c r="M878" s="31" t="str">
        <f t="shared" si="71"/>
        <v>HD_기본_현장별휴일적용</v>
      </c>
      <c r="N878" s="31" t="s">
        <v>6548</v>
      </c>
      <c r="O878" s="31" t="s">
        <v>6549</v>
      </c>
      <c r="P878" s="31" t="str">
        <f t="shared" si="72"/>
        <v>HD_REFER_HOLIDAY</v>
      </c>
      <c r="Q878" s="31" t="s">
        <v>6550</v>
      </c>
      <c r="R878" s="31" t="str">
        <f t="shared" si="73"/>
        <v>DEPT_CODE</v>
      </c>
      <c r="S878" s="31" t="s">
        <v>6551</v>
      </c>
      <c r="T878" s="31" t="str">
        <f t="shared" si="74"/>
        <v>사업코드</v>
      </c>
      <c r="U878" s="31" t="s">
        <v>6548</v>
      </c>
    </row>
    <row r="879" spans="1:21" x14ac:dyDescent="0.3">
      <c r="A879" s="38" t="s">
        <v>5504</v>
      </c>
      <c r="B879" s="38" t="s">
        <v>5505</v>
      </c>
      <c r="C879" s="38" t="s">
        <v>5503</v>
      </c>
      <c r="D879" s="38" t="s">
        <v>5500</v>
      </c>
      <c r="E879" s="38" t="s">
        <v>4956</v>
      </c>
      <c r="F879" s="33" t="s">
        <v>4840</v>
      </c>
      <c r="G879" s="33" t="s">
        <v>399</v>
      </c>
      <c r="H879" s="38"/>
      <c r="J879" s="31" t="s">
        <v>6546</v>
      </c>
      <c r="K879" s="31" t="str">
        <f t="shared" si="70"/>
        <v>HD_REFER_HOLIDAY</v>
      </c>
      <c r="L879" s="31" t="s">
        <v>6547</v>
      </c>
      <c r="M879" s="31" t="str">
        <f t="shared" si="71"/>
        <v>HD_기본_현장별휴일적용</v>
      </c>
      <c r="N879" s="31" t="s">
        <v>6548</v>
      </c>
      <c r="O879" s="31" t="s">
        <v>6549</v>
      </c>
      <c r="P879" s="31" t="str">
        <f t="shared" si="72"/>
        <v>HD_REFER_HOLIDAY</v>
      </c>
      <c r="Q879" s="31" t="s">
        <v>6550</v>
      </c>
      <c r="R879" s="31" t="str">
        <f t="shared" si="73"/>
        <v>RATE_TAG</v>
      </c>
      <c r="S879" s="31" t="s">
        <v>6551</v>
      </c>
      <c r="T879" s="31" t="str">
        <f t="shared" si="74"/>
        <v>이율종류</v>
      </c>
      <c r="U879" s="31" t="s">
        <v>6548</v>
      </c>
    </row>
    <row r="880" spans="1:21" x14ac:dyDescent="0.3">
      <c r="A880" s="38" t="s">
        <v>5504</v>
      </c>
      <c r="B880" s="38" t="s">
        <v>5505</v>
      </c>
      <c r="C880" s="38" t="s">
        <v>5506</v>
      </c>
      <c r="D880" s="38" t="s">
        <v>5507</v>
      </c>
      <c r="E880" s="38" t="s">
        <v>4956</v>
      </c>
      <c r="F880" s="33" t="s">
        <v>4840</v>
      </c>
      <c r="G880" s="33" t="s">
        <v>399</v>
      </c>
      <c r="H880" s="38"/>
      <c r="J880" s="31" t="s">
        <v>6546</v>
      </c>
      <c r="K880" s="31" t="str">
        <f t="shared" si="70"/>
        <v>HD_REFER_HOLIDAY</v>
      </c>
      <c r="L880" s="31" t="s">
        <v>6547</v>
      </c>
      <c r="M880" s="31" t="str">
        <f t="shared" si="71"/>
        <v>HD_기본_현장별휴일적용</v>
      </c>
      <c r="N880" s="31" t="s">
        <v>6548</v>
      </c>
      <c r="O880" s="31" t="s">
        <v>6549</v>
      </c>
      <c r="P880" s="31" t="str">
        <f t="shared" si="72"/>
        <v>HD_REFER_HOLIDAY</v>
      </c>
      <c r="Q880" s="31" t="s">
        <v>6550</v>
      </c>
      <c r="R880" s="31" t="str">
        <f t="shared" si="73"/>
        <v>AD_TAG</v>
      </c>
      <c r="S880" s="31" t="s">
        <v>6551</v>
      </c>
      <c r="T880" s="31" t="str">
        <f t="shared" si="74"/>
        <v>연체할인구분</v>
      </c>
      <c r="U880" s="31" t="s">
        <v>6548</v>
      </c>
    </row>
    <row r="881" spans="1:21" x14ac:dyDescent="0.3">
      <c r="A881" s="38" t="s">
        <v>5504</v>
      </c>
      <c r="B881" s="38" t="s">
        <v>5505</v>
      </c>
      <c r="C881" s="38" t="s">
        <v>5508</v>
      </c>
      <c r="D881" s="38" t="s">
        <v>5509</v>
      </c>
      <c r="E881" s="38" t="s">
        <v>4881</v>
      </c>
      <c r="F881" s="33" t="s">
        <v>4840</v>
      </c>
      <c r="G881" s="33" t="s">
        <v>399</v>
      </c>
      <c r="H881" s="38"/>
      <c r="J881" s="31" t="s">
        <v>6546</v>
      </c>
      <c r="K881" s="31" t="str">
        <f t="shared" si="70"/>
        <v>HD_REFER_HOLIDAY</v>
      </c>
      <c r="L881" s="31" t="s">
        <v>6547</v>
      </c>
      <c r="M881" s="31" t="str">
        <f t="shared" si="71"/>
        <v>HD_기본_현장별휴일적용</v>
      </c>
      <c r="N881" s="31" t="s">
        <v>6548</v>
      </c>
      <c r="O881" s="31" t="s">
        <v>6549</v>
      </c>
      <c r="P881" s="31" t="str">
        <f t="shared" si="72"/>
        <v>HD_REFER_HOLIDAY</v>
      </c>
      <c r="Q881" s="31" t="s">
        <v>6550</v>
      </c>
      <c r="R881" s="31" t="str">
        <f t="shared" si="73"/>
        <v>HOLIDAY</v>
      </c>
      <c r="S881" s="31" t="s">
        <v>6551</v>
      </c>
      <c r="T881" s="31" t="str">
        <f t="shared" si="74"/>
        <v>공휴일</v>
      </c>
      <c r="U881" s="31" t="s">
        <v>6548</v>
      </c>
    </row>
    <row r="882" spans="1:21" x14ac:dyDescent="0.3">
      <c r="J882" s="31" t="s">
        <v>6546</v>
      </c>
      <c r="K882" s="31">
        <f t="shared" si="70"/>
        <v>0</v>
      </c>
      <c r="L882" s="31" t="s">
        <v>6547</v>
      </c>
      <c r="M882" s="31">
        <f t="shared" si="71"/>
        <v>0</v>
      </c>
      <c r="N882" s="31" t="s">
        <v>6548</v>
      </c>
      <c r="O882" s="31" t="s">
        <v>6549</v>
      </c>
      <c r="P882" s="31">
        <f t="shared" si="72"/>
        <v>0</v>
      </c>
      <c r="Q882" s="31" t="s">
        <v>6550</v>
      </c>
      <c r="R882" s="31">
        <f t="shared" si="73"/>
        <v>0</v>
      </c>
      <c r="S882" s="31" t="s">
        <v>6551</v>
      </c>
      <c r="T882" s="31">
        <f t="shared" si="74"/>
        <v>0</v>
      </c>
      <c r="U882" s="31" t="s">
        <v>6548</v>
      </c>
    </row>
    <row r="883" spans="1:21" x14ac:dyDescent="0.3">
      <c r="A883" s="38" t="s">
        <v>5504</v>
      </c>
      <c r="B883" s="38" t="s">
        <v>5505</v>
      </c>
      <c r="C883" s="38" t="s">
        <v>5510</v>
      </c>
      <c r="D883" s="38" t="s">
        <v>5511</v>
      </c>
      <c r="E883" s="38" t="s">
        <v>4843</v>
      </c>
      <c r="F883" s="33" t="s">
        <v>399</v>
      </c>
      <c r="G883" s="33" t="s">
        <v>399</v>
      </c>
      <c r="H883" s="38"/>
      <c r="J883" s="31" t="s">
        <v>6546</v>
      </c>
      <c r="K883" s="31" t="str">
        <f t="shared" si="70"/>
        <v>HD_REFER_HOLIDAY</v>
      </c>
      <c r="L883" s="31" t="s">
        <v>6547</v>
      </c>
      <c r="M883" s="31" t="str">
        <f t="shared" si="71"/>
        <v>HD_기본_현장별휴일적용</v>
      </c>
      <c r="N883" s="31" t="s">
        <v>6548</v>
      </c>
      <c r="O883" s="31" t="s">
        <v>6549</v>
      </c>
      <c r="P883" s="31" t="str">
        <f t="shared" si="72"/>
        <v>HD_REFER_HOLIDAY</v>
      </c>
      <c r="Q883" s="31" t="s">
        <v>6550</v>
      </c>
      <c r="R883" s="31" t="str">
        <f t="shared" si="73"/>
        <v>GONG_DAYS</v>
      </c>
      <c r="S883" s="31" t="s">
        <v>6551</v>
      </c>
      <c r="T883" s="31" t="str">
        <f t="shared" si="74"/>
        <v>공제일수</v>
      </c>
      <c r="U883" s="31" t="s">
        <v>6548</v>
      </c>
    </row>
    <row r="884" spans="1:21" x14ac:dyDescent="0.3">
      <c r="A884" s="38" t="s">
        <v>5504</v>
      </c>
      <c r="B884" s="38" t="s">
        <v>5505</v>
      </c>
      <c r="C884" s="38" t="s">
        <v>5512</v>
      </c>
      <c r="D884" s="38" t="s">
        <v>5513</v>
      </c>
      <c r="E884" s="38" t="s">
        <v>4956</v>
      </c>
      <c r="F884" s="33" t="s">
        <v>399</v>
      </c>
      <c r="G884" s="33" t="s">
        <v>399</v>
      </c>
      <c r="H884" s="38"/>
      <c r="J884" s="31" t="s">
        <v>6546</v>
      </c>
      <c r="K884" s="31" t="str">
        <f t="shared" si="70"/>
        <v>HD_REFER_HOLIDAY</v>
      </c>
      <c r="L884" s="31" t="s">
        <v>6547</v>
      </c>
      <c r="M884" s="31" t="str">
        <f t="shared" si="71"/>
        <v>HD_기본_현장별휴일적용</v>
      </c>
      <c r="N884" s="31" t="s">
        <v>6548</v>
      </c>
      <c r="O884" s="31" t="s">
        <v>6549</v>
      </c>
      <c r="P884" s="31" t="str">
        <f t="shared" si="72"/>
        <v>HD_REFER_HOLIDAY</v>
      </c>
      <c r="Q884" s="31" t="s">
        <v>6550</v>
      </c>
      <c r="R884" s="31" t="str">
        <f t="shared" si="73"/>
        <v>PTAG</v>
      </c>
      <c r="S884" s="31" t="s">
        <v>6551</v>
      </c>
      <c r="T884" s="31" t="str">
        <f t="shared" si="74"/>
        <v>처리구분</v>
      </c>
      <c r="U884" s="31" t="s">
        <v>6548</v>
      </c>
    </row>
    <row r="885" spans="1:21" x14ac:dyDescent="0.3">
      <c r="A885" s="38" t="s">
        <v>5504</v>
      </c>
      <c r="B885" s="38" t="s">
        <v>5505</v>
      </c>
      <c r="C885" s="38" t="s">
        <v>4973</v>
      </c>
      <c r="D885" s="38" t="s">
        <v>5514</v>
      </c>
      <c r="E885" s="38" t="s">
        <v>4985</v>
      </c>
      <c r="F885" s="33" t="s">
        <v>399</v>
      </c>
      <c r="G885" s="33" t="s">
        <v>399</v>
      </c>
      <c r="H885" s="38"/>
      <c r="J885" s="31" t="s">
        <v>6546</v>
      </c>
      <c r="K885" s="31" t="str">
        <f t="shared" si="70"/>
        <v>HD_REFER_HOLIDAY</v>
      </c>
      <c r="L885" s="31" t="s">
        <v>6547</v>
      </c>
      <c r="M885" s="31" t="str">
        <f t="shared" si="71"/>
        <v>HD_기본_현장별휴일적용</v>
      </c>
      <c r="N885" s="31" t="s">
        <v>6548</v>
      </c>
      <c r="O885" s="31" t="s">
        <v>6549</v>
      </c>
      <c r="P885" s="31" t="str">
        <f t="shared" si="72"/>
        <v>HD_REFER_HOLIDAY</v>
      </c>
      <c r="Q885" s="31" t="s">
        <v>6550</v>
      </c>
      <c r="R885" s="31" t="str">
        <f t="shared" si="73"/>
        <v>REMARK</v>
      </c>
      <c r="S885" s="31" t="s">
        <v>6551</v>
      </c>
      <c r="T885" s="31" t="str">
        <f t="shared" si="74"/>
        <v>휴일내역</v>
      </c>
      <c r="U885" s="31" t="s">
        <v>6548</v>
      </c>
    </row>
    <row r="886" spans="1:21" x14ac:dyDescent="0.3">
      <c r="A886" s="38" t="s">
        <v>5504</v>
      </c>
      <c r="B886" s="38" t="s">
        <v>5505</v>
      </c>
      <c r="C886" s="38" t="s">
        <v>4975</v>
      </c>
      <c r="D886" s="38" t="s">
        <v>4888</v>
      </c>
      <c r="E886" s="38" t="s">
        <v>4848</v>
      </c>
      <c r="F886" s="33" t="s">
        <v>399</v>
      </c>
      <c r="G886" s="33" t="s">
        <v>399</v>
      </c>
      <c r="H886" s="38"/>
      <c r="J886" s="31" t="s">
        <v>6546</v>
      </c>
      <c r="K886" s="31" t="str">
        <f t="shared" si="70"/>
        <v>HD_REFER_HOLIDAY</v>
      </c>
      <c r="L886" s="31" t="s">
        <v>6547</v>
      </c>
      <c r="M886" s="31" t="str">
        <f t="shared" si="71"/>
        <v>HD_기본_현장별휴일적용</v>
      </c>
      <c r="N886" s="31" t="s">
        <v>6548</v>
      </c>
      <c r="O886" s="31" t="s">
        <v>6549</v>
      </c>
      <c r="P886" s="31" t="str">
        <f t="shared" si="72"/>
        <v>HD_REFER_HOLIDAY</v>
      </c>
      <c r="Q886" s="31" t="s">
        <v>6550</v>
      </c>
      <c r="R886" s="31" t="str">
        <f t="shared" si="73"/>
        <v>input_duty_id</v>
      </c>
      <c r="S886" s="31" t="s">
        <v>6551</v>
      </c>
      <c r="T886" s="31" t="str">
        <f t="shared" si="74"/>
        <v>입력담당</v>
      </c>
      <c r="U886" s="31" t="s">
        <v>6548</v>
      </c>
    </row>
    <row r="887" spans="1:21" x14ac:dyDescent="0.3">
      <c r="A887" s="38" t="s">
        <v>5504</v>
      </c>
      <c r="B887" s="38" t="s">
        <v>5505</v>
      </c>
      <c r="C887" s="38" t="s">
        <v>4976</v>
      </c>
      <c r="D887" s="38" t="s">
        <v>4890</v>
      </c>
      <c r="E887" s="38" t="s">
        <v>4863</v>
      </c>
      <c r="F887" s="33" t="s">
        <v>399</v>
      </c>
      <c r="G887" s="33" t="s">
        <v>399</v>
      </c>
      <c r="H887" s="38"/>
      <c r="J887" s="31" t="s">
        <v>6546</v>
      </c>
      <c r="K887" s="31" t="str">
        <f t="shared" si="70"/>
        <v>HD_REFER_HOLIDAY</v>
      </c>
      <c r="L887" s="31" t="s">
        <v>6547</v>
      </c>
      <c r="M887" s="31" t="str">
        <f t="shared" si="71"/>
        <v>HD_기본_현장별휴일적용</v>
      </c>
      <c r="N887" s="31" t="s">
        <v>6548</v>
      </c>
      <c r="O887" s="31" t="s">
        <v>6549</v>
      </c>
      <c r="P887" s="31" t="str">
        <f t="shared" si="72"/>
        <v>HD_REFER_HOLIDAY</v>
      </c>
      <c r="Q887" s="31" t="s">
        <v>6550</v>
      </c>
      <c r="R887" s="31" t="str">
        <f t="shared" si="73"/>
        <v>input_date</v>
      </c>
      <c r="S887" s="31" t="s">
        <v>6551</v>
      </c>
      <c r="T887" s="31" t="str">
        <f t="shared" si="74"/>
        <v>입력일시</v>
      </c>
      <c r="U887" s="31" t="s">
        <v>6548</v>
      </c>
    </row>
    <row r="888" spans="1:21" x14ac:dyDescent="0.3">
      <c r="A888" s="38" t="s">
        <v>5504</v>
      </c>
      <c r="B888" s="38" t="s">
        <v>5505</v>
      </c>
      <c r="C888" s="38" t="s">
        <v>4977</v>
      </c>
      <c r="D888" s="38" t="s">
        <v>4892</v>
      </c>
      <c r="E888" s="38" t="s">
        <v>4848</v>
      </c>
      <c r="F888" s="33" t="s">
        <v>399</v>
      </c>
      <c r="G888" s="33" t="s">
        <v>399</v>
      </c>
      <c r="H888" s="38"/>
      <c r="J888" s="31" t="s">
        <v>6546</v>
      </c>
      <c r="K888" s="31" t="str">
        <f t="shared" si="70"/>
        <v>HD_REFER_HOLIDAY</v>
      </c>
      <c r="L888" s="31" t="s">
        <v>6547</v>
      </c>
      <c r="M888" s="31" t="str">
        <f t="shared" si="71"/>
        <v>HD_기본_현장별휴일적용</v>
      </c>
      <c r="N888" s="31" t="s">
        <v>6548</v>
      </c>
      <c r="O888" s="31" t="s">
        <v>6549</v>
      </c>
      <c r="P888" s="31" t="str">
        <f t="shared" si="72"/>
        <v>HD_REFER_HOLIDAY</v>
      </c>
      <c r="Q888" s="31" t="s">
        <v>6550</v>
      </c>
      <c r="R888" s="31" t="str">
        <f t="shared" si="73"/>
        <v>chg_duty_id</v>
      </c>
      <c r="S888" s="31" t="s">
        <v>6551</v>
      </c>
      <c r="T888" s="31" t="str">
        <f t="shared" si="74"/>
        <v>수정담당</v>
      </c>
      <c r="U888" s="31" t="s">
        <v>6548</v>
      </c>
    </row>
    <row r="889" spans="1:21" x14ac:dyDescent="0.3">
      <c r="A889" s="38" t="s">
        <v>5504</v>
      </c>
      <c r="B889" s="38" t="s">
        <v>5505</v>
      </c>
      <c r="C889" s="38" t="s">
        <v>4978</v>
      </c>
      <c r="D889" s="38" t="s">
        <v>4894</v>
      </c>
      <c r="E889" s="38" t="s">
        <v>4863</v>
      </c>
      <c r="F889" s="33" t="s">
        <v>399</v>
      </c>
      <c r="G889" s="33" t="s">
        <v>399</v>
      </c>
      <c r="H889" s="38"/>
      <c r="J889" s="31" t="s">
        <v>6546</v>
      </c>
      <c r="K889" s="31" t="str">
        <f t="shared" si="70"/>
        <v>HD_REFER_HOLIDAY</v>
      </c>
      <c r="L889" s="31" t="s">
        <v>6547</v>
      </c>
      <c r="M889" s="31" t="str">
        <f t="shared" si="71"/>
        <v>HD_기본_현장별휴일적용</v>
      </c>
      <c r="N889" s="31" t="s">
        <v>6548</v>
      </c>
      <c r="O889" s="31" t="s">
        <v>6549</v>
      </c>
      <c r="P889" s="31" t="str">
        <f t="shared" si="72"/>
        <v>HD_REFER_HOLIDAY</v>
      </c>
      <c r="Q889" s="31" t="s">
        <v>6550</v>
      </c>
      <c r="R889" s="31" t="str">
        <f t="shared" si="73"/>
        <v>chg_date</v>
      </c>
      <c r="S889" s="31" t="s">
        <v>6551</v>
      </c>
      <c r="T889" s="31" t="str">
        <f t="shared" si="74"/>
        <v>수정일시</v>
      </c>
      <c r="U889" s="31" t="s">
        <v>6548</v>
      </c>
    </row>
    <row r="890" spans="1:21" x14ac:dyDescent="0.3">
      <c r="A890" s="38" t="s">
        <v>5515</v>
      </c>
      <c r="B890" s="38" t="s">
        <v>5516</v>
      </c>
      <c r="C890" s="38" t="s">
        <v>5517</v>
      </c>
      <c r="D890" s="38" t="s">
        <v>5518</v>
      </c>
      <c r="E890" s="38" t="s">
        <v>4881</v>
      </c>
      <c r="F890" s="33" t="s">
        <v>4840</v>
      </c>
      <c r="G890" s="33" t="s">
        <v>399</v>
      </c>
      <c r="H890" s="38"/>
      <c r="J890" s="31" t="s">
        <v>6546</v>
      </c>
      <c r="K890" s="31" t="str">
        <f t="shared" si="70"/>
        <v>HD_VIRTURE_ACCOUNT</v>
      </c>
      <c r="L890" s="31" t="s">
        <v>6547</v>
      </c>
      <c r="M890" s="31" t="str">
        <f t="shared" si="71"/>
        <v>HD_분양_가상계좌</v>
      </c>
      <c r="N890" s="31" t="s">
        <v>6548</v>
      </c>
      <c r="O890" s="31" t="s">
        <v>6549</v>
      </c>
      <c r="P890" s="31" t="str">
        <f t="shared" si="72"/>
        <v>HD_VIRTURE_ACCOUNT</v>
      </c>
      <c r="Q890" s="31" t="s">
        <v>6550</v>
      </c>
      <c r="R890" s="31" t="str">
        <f t="shared" si="73"/>
        <v>TROCCORG_CD</v>
      </c>
      <c r="S890" s="31" t="s">
        <v>6551</v>
      </c>
      <c r="T890" s="31" t="str">
        <f t="shared" si="74"/>
        <v>제휴은행코드</v>
      </c>
      <c r="U890" s="31" t="s">
        <v>6548</v>
      </c>
    </row>
    <row r="891" spans="1:21" x14ac:dyDescent="0.3">
      <c r="A891" s="38" t="s">
        <v>5515</v>
      </c>
      <c r="B891" s="38" t="s">
        <v>5516</v>
      </c>
      <c r="C891" s="38" t="s">
        <v>5519</v>
      </c>
      <c r="D891" s="38" t="s">
        <v>5520</v>
      </c>
      <c r="E891" s="38" t="s">
        <v>4881</v>
      </c>
      <c r="F891" s="33" t="s">
        <v>4840</v>
      </c>
      <c r="G891" s="33" t="s">
        <v>399</v>
      </c>
      <c r="H891" s="38"/>
      <c r="J891" s="31" t="s">
        <v>6546</v>
      </c>
      <c r="K891" s="31" t="str">
        <f t="shared" si="70"/>
        <v>HD_VIRTURE_ACCOUNT</v>
      </c>
      <c r="L891" s="31" t="s">
        <v>6547</v>
      </c>
      <c r="M891" s="31" t="str">
        <f t="shared" si="71"/>
        <v>HD_분양_가상계좌</v>
      </c>
      <c r="N891" s="31" t="s">
        <v>6548</v>
      </c>
      <c r="O891" s="31" t="s">
        <v>6549</v>
      </c>
      <c r="P891" s="31" t="str">
        <f t="shared" si="72"/>
        <v>HD_VIRTURE_ACCOUNT</v>
      </c>
      <c r="Q891" s="31" t="s">
        <v>6550</v>
      </c>
      <c r="R891" s="31" t="str">
        <f t="shared" si="73"/>
        <v>TR_IL</v>
      </c>
      <c r="S891" s="31" t="s">
        <v>6551</v>
      </c>
      <c r="T891" s="31" t="str">
        <f t="shared" si="74"/>
        <v>거래일자</v>
      </c>
      <c r="U891" s="31" t="s">
        <v>6548</v>
      </c>
    </row>
    <row r="892" spans="1:21" x14ac:dyDescent="0.3">
      <c r="A892" s="38" t="s">
        <v>5515</v>
      </c>
      <c r="B892" s="38" t="s">
        <v>5516</v>
      </c>
      <c r="C892" s="38" t="s">
        <v>5521</v>
      </c>
      <c r="D892" s="38" t="s">
        <v>5522</v>
      </c>
      <c r="E892" s="38" t="s">
        <v>4881</v>
      </c>
      <c r="F892" s="33" t="s">
        <v>4840</v>
      </c>
      <c r="G892" s="33" t="s">
        <v>399</v>
      </c>
      <c r="H892" s="38"/>
      <c r="J892" s="31" t="s">
        <v>6546</v>
      </c>
      <c r="K892" s="31" t="str">
        <f t="shared" si="70"/>
        <v>HD_VIRTURE_ACCOUNT</v>
      </c>
      <c r="L892" s="31" t="s">
        <v>6547</v>
      </c>
      <c r="M892" s="31" t="str">
        <f t="shared" si="71"/>
        <v>HD_분양_가상계좌</v>
      </c>
      <c r="N892" s="31" t="s">
        <v>6548</v>
      </c>
      <c r="O892" s="31" t="s">
        <v>6549</v>
      </c>
      <c r="P892" s="31" t="str">
        <f t="shared" si="72"/>
        <v>HD_VIRTURE_ACCOUNT</v>
      </c>
      <c r="Q892" s="31" t="s">
        <v>6550</v>
      </c>
      <c r="R892" s="31" t="str">
        <f t="shared" si="73"/>
        <v>CPORG_CD</v>
      </c>
      <c r="S892" s="31" t="s">
        <v>6551</v>
      </c>
      <c r="T892" s="31" t="str">
        <f t="shared" si="74"/>
        <v>제휴기관코드</v>
      </c>
      <c r="U892" s="31" t="s">
        <v>6548</v>
      </c>
    </row>
    <row r="893" spans="1:21" x14ac:dyDescent="0.3">
      <c r="A893" s="38" t="s">
        <v>5515</v>
      </c>
      <c r="B893" s="38" t="s">
        <v>5516</v>
      </c>
      <c r="C893" s="38" t="s">
        <v>5523</v>
      </c>
      <c r="D893" s="38" t="s">
        <v>5524</v>
      </c>
      <c r="E893" s="38" t="s">
        <v>5525</v>
      </c>
      <c r="F893" s="33" t="s">
        <v>4840</v>
      </c>
      <c r="G893" s="33" t="s">
        <v>399</v>
      </c>
      <c r="H893" s="38"/>
      <c r="J893" s="31" t="s">
        <v>6546</v>
      </c>
      <c r="K893" s="31" t="str">
        <f t="shared" si="70"/>
        <v>HD_VIRTURE_ACCOUNT</v>
      </c>
      <c r="L893" s="31" t="s">
        <v>6547</v>
      </c>
      <c r="M893" s="31" t="str">
        <f t="shared" si="71"/>
        <v>HD_분양_가상계좌</v>
      </c>
      <c r="N893" s="31" t="s">
        <v>6548</v>
      </c>
      <c r="O893" s="31" t="s">
        <v>6549</v>
      </c>
      <c r="P893" s="31" t="str">
        <f t="shared" si="72"/>
        <v>HD_VIRTURE_ACCOUNT</v>
      </c>
      <c r="Q893" s="31" t="s">
        <v>6550</v>
      </c>
      <c r="R893" s="31" t="str">
        <f t="shared" si="73"/>
        <v>DEPTR_SEQ</v>
      </c>
      <c r="S893" s="31" t="s">
        <v>6551</v>
      </c>
      <c r="T893" s="31" t="str">
        <f t="shared" si="74"/>
        <v>은행별거래번호</v>
      </c>
      <c r="U893" s="31" t="s">
        <v>6548</v>
      </c>
    </row>
    <row r="894" spans="1:21" x14ac:dyDescent="0.3">
      <c r="A894" s="38" t="s">
        <v>5515</v>
      </c>
      <c r="B894" s="38" t="s">
        <v>5516</v>
      </c>
      <c r="C894" s="38" t="s">
        <v>5526</v>
      </c>
      <c r="D894" s="38" t="s">
        <v>5527</v>
      </c>
      <c r="E894" s="38" t="s">
        <v>4881</v>
      </c>
      <c r="F894" s="33" t="s">
        <v>399</v>
      </c>
      <c r="G894" s="33" t="s">
        <v>399</v>
      </c>
      <c r="H894" s="38"/>
      <c r="J894" s="31" t="s">
        <v>6546</v>
      </c>
      <c r="K894" s="31" t="str">
        <f t="shared" si="70"/>
        <v>HD_VIRTURE_ACCOUNT</v>
      </c>
      <c r="L894" s="31" t="s">
        <v>6547</v>
      </c>
      <c r="M894" s="31" t="str">
        <f t="shared" si="71"/>
        <v>HD_분양_가상계좌</v>
      </c>
      <c r="N894" s="31" t="s">
        <v>6548</v>
      </c>
      <c r="O894" s="31" t="s">
        <v>6549</v>
      </c>
      <c r="P894" s="31" t="str">
        <f t="shared" si="72"/>
        <v>HD_VIRTURE_ACCOUNT</v>
      </c>
      <c r="Q894" s="31" t="s">
        <v>6550</v>
      </c>
      <c r="R894" s="31" t="str">
        <f t="shared" si="73"/>
        <v>HNDORG_CD</v>
      </c>
      <c r="S894" s="31" t="s">
        <v>6551</v>
      </c>
      <c r="T894" s="31" t="str">
        <f t="shared" si="74"/>
        <v>취급기관코드</v>
      </c>
      <c r="U894" s="31" t="s">
        <v>6548</v>
      </c>
    </row>
    <row r="895" spans="1:21" x14ac:dyDescent="0.3">
      <c r="A895" s="38" t="s">
        <v>5515</v>
      </c>
      <c r="B895" s="38" t="s">
        <v>5516</v>
      </c>
      <c r="C895" s="38" t="s">
        <v>5528</v>
      </c>
      <c r="D895" s="38" t="s">
        <v>5529</v>
      </c>
      <c r="E895" s="38" t="s">
        <v>5530</v>
      </c>
      <c r="F895" s="33" t="s">
        <v>399</v>
      </c>
      <c r="G895" s="33" t="s">
        <v>399</v>
      </c>
      <c r="H895" s="38"/>
      <c r="J895" s="31" t="s">
        <v>6546</v>
      </c>
      <c r="K895" s="31" t="str">
        <f t="shared" si="70"/>
        <v>HD_VIRTURE_ACCOUNT</v>
      </c>
      <c r="L895" s="31" t="s">
        <v>6547</v>
      </c>
      <c r="M895" s="31" t="str">
        <f t="shared" si="71"/>
        <v>HD_분양_가상계좌</v>
      </c>
      <c r="N895" s="31" t="s">
        <v>6548</v>
      </c>
      <c r="O895" s="31" t="s">
        <v>6549</v>
      </c>
      <c r="P895" s="31" t="str">
        <f t="shared" si="72"/>
        <v>HD_VIRTURE_ACCOUNT</v>
      </c>
      <c r="Q895" s="31" t="s">
        <v>6550</v>
      </c>
      <c r="R895" s="31" t="str">
        <f t="shared" si="73"/>
        <v>TR_SI</v>
      </c>
      <c r="S895" s="31" t="s">
        <v>6551</v>
      </c>
      <c r="T895" s="31" t="str">
        <f t="shared" si="74"/>
        <v>거래시간</v>
      </c>
      <c r="U895" s="31" t="s">
        <v>6548</v>
      </c>
    </row>
    <row r="896" spans="1:21" x14ac:dyDescent="0.3">
      <c r="A896" s="38" t="s">
        <v>5515</v>
      </c>
      <c r="B896" s="38" t="s">
        <v>5516</v>
      </c>
      <c r="C896" s="38" t="s">
        <v>5531</v>
      </c>
      <c r="D896" s="38" t="s">
        <v>5532</v>
      </c>
      <c r="E896" s="38" t="s">
        <v>4854</v>
      </c>
      <c r="F896" s="33" t="s">
        <v>399</v>
      </c>
      <c r="G896" s="33" t="s">
        <v>399</v>
      </c>
      <c r="H896" s="38"/>
      <c r="J896" s="31" t="s">
        <v>6546</v>
      </c>
      <c r="K896" s="31" t="str">
        <f t="shared" si="70"/>
        <v>HD_VIRTURE_ACCOUNT</v>
      </c>
      <c r="L896" s="31" t="s">
        <v>6547</v>
      </c>
      <c r="M896" s="31" t="str">
        <f t="shared" si="71"/>
        <v>HD_분양_가상계좌</v>
      </c>
      <c r="N896" s="31" t="s">
        <v>6548</v>
      </c>
      <c r="O896" s="31" t="s">
        <v>6549</v>
      </c>
      <c r="P896" s="31" t="str">
        <f t="shared" si="72"/>
        <v>HD_VIRTURE_ACCOUNT</v>
      </c>
      <c r="Q896" s="31" t="s">
        <v>6550</v>
      </c>
      <c r="R896" s="31" t="str">
        <f t="shared" si="73"/>
        <v>TX_SEQ</v>
      </c>
      <c r="S896" s="31" t="s">
        <v>6551</v>
      </c>
      <c r="T896" s="31" t="str">
        <f t="shared" si="74"/>
        <v>전문일련번호</v>
      </c>
      <c r="U896" s="31" t="s">
        <v>6548</v>
      </c>
    </row>
    <row r="897" spans="1:21" x14ac:dyDescent="0.3">
      <c r="A897" s="38" t="s">
        <v>5515</v>
      </c>
      <c r="B897" s="38" t="s">
        <v>5516</v>
      </c>
      <c r="C897" s="38" t="s">
        <v>5533</v>
      </c>
      <c r="D897" s="38" t="s">
        <v>5534</v>
      </c>
      <c r="E897" s="38" t="s">
        <v>4997</v>
      </c>
      <c r="F897" s="33" t="s">
        <v>399</v>
      </c>
      <c r="G897" s="33" t="s">
        <v>399</v>
      </c>
      <c r="H897" s="38"/>
      <c r="J897" s="31" t="s">
        <v>6546</v>
      </c>
      <c r="K897" s="31" t="str">
        <f t="shared" si="70"/>
        <v>HD_VIRTURE_ACCOUNT</v>
      </c>
      <c r="L897" s="31" t="s">
        <v>6547</v>
      </c>
      <c r="M897" s="31" t="str">
        <f t="shared" si="71"/>
        <v>HD_분양_가상계좌</v>
      </c>
      <c r="N897" s="31" t="s">
        <v>6548</v>
      </c>
      <c r="O897" s="31" t="s">
        <v>6549</v>
      </c>
      <c r="P897" s="31" t="str">
        <f t="shared" si="72"/>
        <v>HD_VIRTURE_ACCOUNT</v>
      </c>
      <c r="Q897" s="31" t="s">
        <v>6550</v>
      </c>
      <c r="R897" s="31" t="str">
        <f t="shared" si="73"/>
        <v>TX_CD</v>
      </c>
      <c r="S897" s="31" t="s">
        <v>6551</v>
      </c>
      <c r="T897" s="31" t="str">
        <f t="shared" si="74"/>
        <v>전문구분</v>
      </c>
      <c r="U897" s="31" t="s">
        <v>6548</v>
      </c>
    </row>
    <row r="898" spans="1:21" x14ac:dyDescent="0.3">
      <c r="A898" s="38" t="s">
        <v>5515</v>
      </c>
      <c r="B898" s="38" t="s">
        <v>5516</v>
      </c>
      <c r="C898" s="38" t="s">
        <v>5535</v>
      </c>
      <c r="D898" s="38" t="s">
        <v>5536</v>
      </c>
      <c r="E898" s="38" t="s">
        <v>4997</v>
      </c>
      <c r="F898" s="33" t="s">
        <v>399</v>
      </c>
      <c r="G898" s="33" t="s">
        <v>399</v>
      </c>
      <c r="H898" s="38"/>
      <c r="J898" s="31" t="s">
        <v>6546</v>
      </c>
      <c r="K898" s="31" t="str">
        <f t="shared" si="70"/>
        <v>HD_VIRTURE_ACCOUNT</v>
      </c>
      <c r="L898" s="31" t="s">
        <v>6547</v>
      </c>
      <c r="M898" s="31" t="str">
        <f t="shared" si="71"/>
        <v>HD_분양_가상계좌</v>
      </c>
      <c r="N898" s="31" t="s">
        <v>6548</v>
      </c>
      <c r="O898" s="31" t="s">
        <v>6549</v>
      </c>
      <c r="P898" s="31" t="str">
        <f t="shared" si="72"/>
        <v>HD_VIRTURE_ACCOUNT</v>
      </c>
      <c r="Q898" s="31" t="s">
        <v>6550</v>
      </c>
      <c r="R898" s="31" t="str">
        <f t="shared" si="73"/>
        <v>TR_CD</v>
      </c>
      <c r="S898" s="31" t="s">
        <v>6551</v>
      </c>
      <c r="T898" s="31" t="str">
        <f t="shared" si="74"/>
        <v>업무구분</v>
      </c>
      <c r="U898" s="31" t="s">
        <v>6548</v>
      </c>
    </row>
    <row r="899" spans="1:21" x14ac:dyDescent="0.3">
      <c r="A899" s="38" t="s">
        <v>5515</v>
      </c>
      <c r="B899" s="38" t="s">
        <v>5516</v>
      </c>
      <c r="C899" s="38" t="s">
        <v>5537</v>
      </c>
      <c r="D899" s="38" t="s">
        <v>5538</v>
      </c>
      <c r="E899" s="38" t="s">
        <v>5539</v>
      </c>
      <c r="F899" s="33" t="s">
        <v>399</v>
      </c>
      <c r="G899" s="33" t="s">
        <v>399</v>
      </c>
      <c r="H899" s="39">
        <v>1</v>
      </c>
      <c r="J899" s="31" t="s">
        <v>6546</v>
      </c>
      <c r="K899" s="31" t="str">
        <f t="shared" si="70"/>
        <v>HD_VIRTURE_ACCOUNT</v>
      </c>
      <c r="L899" s="31" t="s">
        <v>6547</v>
      </c>
      <c r="M899" s="31" t="str">
        <f t="shared" si="71"/>
        <v>HD_분양_가상계좌</v>
      </c>
      <c r="N899" s="31" t="s">
        <v>6548</v>
      </c>
      <c r="O899" s="31" t="s">
        <v>6549</v>
      </c>
      <c r="P899" s="31" t="str">
        <f t="shared" si="72"/>
        <v>HD_VIRTURE_ACCOUNT</v>
      </c>
      <c r="Q899" s="31" t="s">
        <v>6550</v>
      </c>
      <c r="R899" s="31" t="str">
        <f t="shared" si="73"/>
        <v>FN_GB</v>
      </c>
      <c r="S899" s="31" t="s">
        <v>6551</v>
      </c>
      <c r="T899" s="31" t="str">
        <f t="shared" si="74"/>
        <v>마감구분</v>
      </c>
      <c r="U899" s="31" t="s">
        <v>6548</v>
      </c>
    </row>
    <row r="900" spans="1:21" x14ac:dyDescent="0.3">
      <c r="A900" s="38" t="s">
        <v>5515</v>
      </c>
      <c r="B900" s="38" t="s">
        <v>5516</v>
      </c>
      <c r="C900" s="38" t="s">
        <v>5540</v>
      </c>
      <c r="D900" s="38" t="s">
        <v>5144</v>
      </c>
      <c r="E900" s="38" t="s">
        <v>5541</v>
      </c>
      <c r="F900" s="33" t="s">
        <v>399</v>
      </c>
      <c r="G900" s="33" t="s">
        <v>399</v>
      </c>
      <c r="H900" s="38"/>
      <c r="J900" s="31" t="s">
        <v>6546</v>
      </c>
      <c r="K900" s="31" t="str">
        <f t="shared" si="70"/>
        <v>HD_VIRTURE_ACCOUNT</v>
      </c>
      <c r="L900" s="31" t="s">
        <v>6547</v>
      </c>
      <c r="M900" s="31" t="str">
        <f t="shared" si="71"/>
        <v>HD_분양_가상계좌</v>
      </c>
      <c r="N900" s="31" t="s">
        <v>6548</v>
      </c>
      <c r="O900" s="31" t="s">
        <v>6549</v>
      </c>
      <c r="P900" s="31" t="str">
        <f t="shared" si="72"/>
        <v>HD_VIRTURE_ACCOUNT</v>
      </c>
      <c r="Q900" s="31" t="s">
        <v>6550</v>
      </c>
      <c r="R900" s="31" t="str">
        <f t="shared" si="73"/>
        <v>VA_NO</v>
      </c>
      <c r="S900" s="31" t="s">
        <v>6551</v>
      </c>
      <c r="T900" s="31" t="str">
        <f t="shared" si="74"/>
        <v>가상계좌번호</v>
      </c>
      <c r="U900" s="31" t="s">
        <v>6548</v>
      </c>
    </row>
    <row r="901" spans="1:21" x14ac:dyDescent="0.3">
      <c r="A901" s="38" t="s">
        <v>5515</v>
      </c>
      <c r="B901" s="38" t="s">
        <v>5516</v>
      </c>
      <c r="C901" s="38" t="s">
        <v>5542</v>
      </c>
      <c r="D901" s="38" t="s">
        <v>5543</v>
      </c>
      <c r="E901" s="38" t="s">
        <v>4881</v>
      </c>
      <c r="F901" s="33" t="s">
        <v>399</v>
      </c>
      <c r="G901" s="33" t="s">
        <v>399</v>
      </c>
      <c r="H901" s="38"/>
      <c r="J901" s="31" t="s">
        <v>6546</v>
      </c>
      <c r="K901" s="31" t="str">
        <f t="shared" si="70"/>
        <v>HD_VIRTURE_ACCOUNT</v>
      </c>
      <c r="L901" s="31" t="s">
        <v>6547</v>
      </c>
      <c r="M901" s="31" t="str">
        <f t="shared" si="71"/>
        <v>HD_분양_가상계좌</v>
      </c>
      <c r="N901" s="31" t="s">
        <v>6548</v>
      </c>
      <c r="O901" s="31" t="s">
        <v>6549</v>
      </c>
      <c r="P901" s="31" t="str">
        <f t="shared" si="72"/>
        <v>HD_VIRTURE_ACCOUNT</v>
      </c>
      <c r="Q901" s="31" t="s">
        <v>6550</v>
      </c>
      <c r="R901" s="31" t="str">
        <f t="shared" si="73"/>
        <v>DEPBNK_CD</v>
      </c>
      <c r="S901" s="31" t="s">
        <v>6551</v>
      </c>
      <c r="T901" s="31" t="str">
        <f t="shared" si="74"/>
        <v>입금은행코드</v>
      </c>
      <c r="U901" s="31" t="s">
        <v>6548</v>
      </c>
    </row>
    <row r="902" spans="1:21" x14ac:dyDescent="0.3">
      <c r="A902" s="38" t="s">
        <v>5515</v>
      </c>
      <c r="B902" s="38" t="s">
        <v>5516</v>
      </c>
      <c r="C902" s="38" t="s">
        <v>5544</v>
      </c>
      <c r="D902" s="38" t="s">
        <v>5545</v>
      </c>
      <c r="E902" s="38" t="s">
        <v>4965</v>
      </c>
      <c r="F902" s="33" t="s">
        <v>399</v>
      </c>
      <c r="G902" s="33" t="s">
        <v>399</v>
      </c>
      <c r="H902" s="38"/>
      <c r="J902" s="31" t="s">
        <v>6546</v>
      </c>
      <c r="K902" s="31" t="str">
        <f t="shared" si="70"/>
        <v>HD_VIRTURE_ACCOUNT</v>
      </c>
      <c r="L902" s="31" t="s">
        <v>6547</v>
      </c>
      <c r="M902" s="31" t="str">
        <f t="shared" si="71"/>
        <v>HD_분양_가상계좌</v>
      </c>
      <c r="N902" s="31" t="s">
        <v>6548</v>
      </c>
      <c r="O902" s="31" t="s">
        <v>6549</v>
      </c>
      <c r="P902" s="31" t="str">
        <f t="shared" si="72"/>
        <v>HD_VIRTURE_ACCOUNT</v>
      </c>
      <c r="Q902" s="31" t="s">
        <v>6550</v>
      </c>
      <c r="R902" s="31" t="str">
        <f t="shared" si="73"/>
        <v>DEP_AMT</v>
      </c>
      <c r="S902" s="31" t="s">
        <v>6551</v>
      </c>
      <c r="T902" s="31" t="str">
        <f t="shared" si="74"/>
        <v>입금금액</v>
      </c>
      <c r="U902" s="31" t="s">
        <v>6548</v>
      </c>
    </row>
    <row r="903" spans="1:21" x14ac:dyDescent="0.3">
      <c r="A903" s="38" t="s">
        <v>5515</v>
      </c>
      <c r="B903" s="38" t="s">
        <v>5516</v>
      </c>
      <c r="C903" s="38" t="s">
        <v>5546</v>
      </c>
      <c r="D903" s="38" t="s">
        <v>5547</v>
      </c>
      <c r="E903" s="38" t="s">
        <v>4965</v>
      </c>
      <c r="F903" s="33" t="s">
        <v>399</v>
      </c>
      <c r="G903" s="33" t="s">
        <v>399</v>
      </c>
      <c r="H903" s="38"/>
      <c r="J903" s="31" t="s">
        <v>6546</v>
      </c>
      <c r="K903" s="31" t="str">
        <f t="shared" si="70"/>
        <v>HD_VIRTURE_ACCOUNT</v>
      </c>
      <c r="L903" s="31" t="s">
        <v>6547</v>
      </c>
      <c r="M903" s="31" t="str">
        <f t="shared" si="71"/>
        <v>HD_분양_가상계좌</v>
      </c>
      <c r="N903" s="31" t="s">
        <v>6548</v>
      </c>
      <c r="O903" s="31" t="s">
        <v>6549</v>
      </c>
      <c r="P903" s="31" t="str">
        <f t="shared" si="72"/>
        <v>HD_VIRTURE_ACCOUNT</v>
      </c>
      <c r="Q903" s="31" t="s">
        <v>6550</v>
      </c>
      <c r="R903" s="31" t="str">
        <f t="shared" si="73"/>
        <v>YTSTJM_AMT</v>
      </c>
      <c r="S903" s="31" t="s">
        <v>6551</v>
      </c>
      <c r="T903" s="31" t="str">
        <f t="shared" si="74"/>
        <v>미결제타점권금액</v>
      </c>
      <c r="U903" s="31" t="s">
        <v>6548</v>
      </c>
    </row>
    <row r="904" spans="1:21" x14ac:dyDescent="0.3">
      <c r="A904" s="38" t="s">
        <v>5515</v>
      </c>
      <c r="B904" s="38" t="s">
        <v>5516</v>
      </c>
      <c r="C904" s="38" t="s">
        <v>5548</v>
      </c>
      <c r="D904" s="38" t="s">
        <v>5549</v>
      </c>
      <c r="E904" s="38" t="s">
        <v>4854</v>
      </c>
      <c r="F904" s="33" t="s">
        <v>399</v>
      </c>
      <c r="G904" s="33" t="s">
        <v>399</v>
      </c>
      <c r="H904" s="38"/>
      <c r="J904" s="31" t="s">
        <v>6546</v>
      </c>
      <c r="K904" s="31" t="str">
        <f t="shared" si="70"/>
        <v>HD_VIRTURE_ACCOUNT</v>
      </c>
      <c r="L904" s="31" t="s">
        <v>6547</v>
      </c>
      <c r="M904" s="31" t="str">
        <f t="shared" si="71"/>
        <v>HD_분양_가상계좌</v>
      </c>
      <c r="N904" s="31" t="s">
        <v>6548</v>
      </c>
      <c r="O904" s="31" t="s">
        <v>6549</v>
      </c>
      <c r="P904" s="31" t="str">
        <f t="shared" si="72"/>
        <v>HD_VIRTURE_ACCOUNT</v>
      </c>
      <c r="Q904" s="31" t="s">
        <v>6550</v>
      </c>
      <c r="R904" s="31" t="str">
        <f t="shared" si="73"/>
        <v>DEPBNK_NM</v>
      </c>
      <c r="S904" s="31" t="s">
        <v>6551</v>
      </c>
      <c r="T904" s="31" t="str">
        <f t="shared" si="74"/>
        <v>입금은행명</v>
      </c>
      <c r="U904" s="31" t="s">
        <v>6548</v>
      </c>
    </row>
    <row r="905" spans="1:21" x14ac:dyDescent="0.3">
      <c r="A905" s="38" t="s">
        <v>5515</v>
      </c>
      <c r="B905" s="38" t="s">
        <v>5516</v>
      </c>
      <c r="C905" s="38" t="s">
        <v>5550</v>
      </c>
      <c r="D905" s="38" t="s">
        <v>5551</v>
      </c>
      <c r="E905" s="38" t="s">
        <v>4839</v>
      </c>
      <c r="F905" s="33" t="s">
        <v>399</v>
      </c>
      <c r="G905" s="33" t="s">
        <v>399</v>
      </c>
      <c r="H905" s="38"/>
      <c r="J905" s="31" t="s">
        <v>6546</v>
      </c>
      <c r="K905" s="31" t="str">
        <f t="shared" si="70"/>
        <v>HD_VIRTURE_ACCOUNT</v>
      </c>
      <c r="L905" s="31" t="s">
        <v>6547</v>
      </c>
      <c r="M905" s="31" t="str">
        <f t="shared" si="71"/>
        <v>HD_분양_가상계좌</v>
      </c>
      <c r="N905" s="31" t="s">
        <v>6548</v>
      </c>
      <c r="O905" s="31" t="s">
        <v>6549</v>
      </c>
      <c r="P905" s="31" t="str">
        <f t="shared" si="72"/>
        <v>HD_VIRTURE_ACCOUNT</v>
      </c>
      <c r="Q905" s="31" t="s">
        <v>6550</v>
      </c>
      <c r="R905" s="31" t="str">
        <f t="shared" si="73"/>
        <v>CUST_NM</v>
      </c>
      <c r="S905" s="31" t="s">
        <v>6551</v>
      </c>
      <c r="T905" s="31" t="str">
        <f t="shared" si="74"/>
        <v>입금의뢰인명</v>
      </c>
      <c r="U905" s="31" t="s">
        <v>6548</v>
      </c>
    </row>
    <row r="906" spans="1:21" x14ac:dyDescent="0.3">
      <c r="A906" s="38" t="s">
        <v>5515</v>
      </c>
      <c r="B906" s="38" t="s">
        <v>5516</v>
      </c>
      <c r="C906" s="38" t="s">
        <v>5552</v>
      </c>
      <c r="D906" s="38" t="s">
        <v>5553</v>
      </c>
      <c r="E906" s="38" t="s">
        <v>5554</v>
      </c>
      <c r="F906" s="33" t="s">
        <v>399</v>
      </c>
      <c r="G906" s="33" t="s">
        <v>399</v>
      </c>
      <c r="H906" s="38"/>
      <c r="J906" s="31" t="s">
        <v>6546</v>
      </c>
      <c r="K906" s="31" t="str">
        <f t="shared" si="70"/>
        <v>HD_VIRTURE_ACCOUNT</v>
      </c>
      <c r="L906" s="31" t="s">
        <v>6547</v>
      </c>
      <c r="M906" s="31" t="str">
        <f t="shared" si="71"/>
        <v>HD_분양_가상계좌</v>
      </c>
      <c r="N906" s="31" t="s">
        <v>6548</v>
      </c>
      <c r="O906" s="31" t="s">
        <v>6549</v>
      </c>
      <c r="P906" s="31" t="str">
        <f t="shared" si="72"/>
        <v>HD_VIRTURE_ACCOUNT</v>
      </c>
      <c r="Q906" s="31" t="s">
        <v>6550</v>
      </c>
      <c r="R906" s="31" t="str">
        <f t="shared" si="73"/>
        <v>DEPT_ST</v>
      </c>
      <c r="S906" s="31" t="s">
        <v>6551</v>
      </c>
      <c r="T906" s="31" t="str">
        <f t="shared" si="74"/>
        <v>입금상태</v>
      </c>
      <c r="U906" s="31" t="s">
        <v>6548</v>
      </c>
    </row>
    <row r="907" spans="1:21" x14ac:dyDescent="0.3">
      <c r="A907" s="38" t="s">
        <v>5515</v>
      </c>
      <c r="B907" s="38" t="s">
        <v>5516</v>
      </c>
      <c r="C907" s="38" t="s">
        <v>5555</v>
      </c>
      <c r="D907" s="38" t="s">
        <v>5556</v>
      </c>
      <c r="E907" s="38" t="s">
        <v>5554</v>
      </c>
      <c r="F907" s="33" t="s">
        <v>399</v>
      </c>
      <c r="G907" s="33" t="s">
        <v>399</v>
      </c>
      <c r="H907" s="38"/>
      <c r="J907" s="31" t="s">
        <v>6546</v>
      </c>
      <c r="K907" s="31" t="str">
        <f t="shared" si="70"/>
        <v>HD_VIRTURE_ACCOUNT</v>
      </c>
      <c r="L907" s="31" t="s">
        <v>6547</v>
      </c>
      <c r="M907" s="31" t="str">
        <f t="shared" si="71"/>
        <v>HD_분양_가상계좌</v>
      </c>
      <c r="N907" s="31" t="s">
        <v>6548</v>
      </c>
      <c r="O907" s="31" t="s">
        <v>6549</v>
      </c>
      <c r="P907" s="31" t="str">
        <f t="shared" si="72"/>
        <v>HD_VIRTURE_ACCOUNT</v>
      </c>
      <c r="Q907" s="31" t="s">
        <v>6550</v>
      </c>
      <c r="R907" s="31" t="str">
        <f t="shared" si="73"/>
        <v>DEPCNT_GB</v>
      </c>
      <c r="S907" s="31" t="s">
        <v>6551</v>
      </c>
      <c r="T907" s="31" t="str">
        <f t="shared" si="74"/>
        <v>입금확인구분</v>
      </c>
      <c r="U907" s="31" t="s">
        <v>6548</v>
      </c>
    </row>
    <row r="908" spans="1:21" x14ac:dyDescent="0.3">
      <c r="A908" s="38" t="s">
        <v>5557</v>
      </c>
      <c r="B908" s="38" t="s">
        <v>5558</v>
      </c>
      <c r="C908" s="38" t="s">
        <v>5517</v>
      </c>
      <c r="D908" s="38" t="s">
        <v>5518</v>
      </c>
      <c r="E908" s="38" t="s">
        <v>4881</v>
      </c>
      <c r="F908" s="33" t="s">
        <v>4840</v>
      </c>
      <c r="G908" s="33" t="s">
        <v>399</v>
      </c>
      <c r="H908" s="38"/>
      <c r="J908" s="31" t="s">
        <v>6546</v>
      </c>
      <c r="K908" s="31" t="str">
        <f t="shared" si="70"/>
        <v>HD_HOUS_VIRTURE</v>
      </c>
      <c r="L908" s="31" t="s">
        <v>6547</v>
      </c>
      <c r="M908" s="31" t="str">
        <f t="shared" si="71"/>
        <v>HD_분양_가상계좌자료</v>
      </c>
      <c r="N908" s="31" t="s">
        <v>6548</v>
      </c>
      <c r="O908" s="31" t="s">
        <v>6549</v>
      </c>
      <c r="P908" s="31" t="str">
        <f t="shared" si="72"/>
        <v>HD_HOUS_VIRTURE</v>
      </c>
      <c r="Q908" s="31" t="s">
        <v>6550</v>
      </c>
      <c r="R908" s="31" t="str">
        <f t="shared" si="73"/>
        <v>TROCCORG_CD</v>
      </c>
      <c r="S908" s="31" t="s">
        <v>6551</v>
      </c>
      <c r="T908" s="31" t="str">
        <f t="shared" si="74"/>
        <v>제휴은행코드</v>
      </c>
      <c r="U908" s="31" t="s">
        <v>6548</v>
      </c>
    </row>
    <row r="909" spans="1:21" x14ac:dyDescent="0.3">
      <c r="A909" s="38" t="s">
        <v>5557</v>
      </c>
      <c r="B909" s="38" t="s">
        <v>5558</v>
      </c>
      <c r="C909" s="38" t="s">
        <v>5519</v>
      </c>
      <c r="D909" s="38" t="s">
        <v>5520</v>
      </c>
      <c r="E909" s="38" t="s">
        <v>4881</v>
      </c>
      <c r="F909" s="33" t="s">
        <v>4840</v>
      </c>
      <c r="G909" s="33" t="s">
        <v>399</v>
      </c>
      <c r="H909" s="38"/>
      <c r="J909" s="31" t="s">
        <v>6546</v>
      </c>
      <c r="K909" s="31" t="str">
        <f t="shared" si="70"/>
        <v>HD_HOUS_VIRTURE</v>
      </c>
      <c r="L909" s="31" t="s">
        <v>6547</v>
      </c>
      <c r="M909" s="31" t="str">
        <f t="shared" si="71"/>
        <v>HD_분양_가상계좌자료</v>
      </c>
      <c r="N909" s="31" t="s">
        <v>6548</v>
      </c>
      <c r="O909" s="31" t="s">
        <v>6549</v>
      </c>
      <c r="P909" s="31" t="str">
        <f t="shared" si="72"/>
        <v>HD_HOUS_VIRTURE</v>
      </c>
      <c r="Q909" s="31" t="s">
        <v>6550</v>
      </c>
      <c r="R909" s="31" t="str">
        <f t="shared" si="73"/>
        <v>TR_IL</v>
      </c>
      <c r="S909" s="31" t="s">
        <v>6551</v>
      </c>
      <c r="T909" s="31" t="str">
        <f t="shared" si="74"/>
        <v>거래일자</v>
      </c>
      <c r="U909" s="31" t="s">
        <v>6548</v>
      </c>
    </row>
    <row r="910" spans="1:21" x14ac:dyDescent="0.3">
      <c r="A910" s="38" t="s">
        <v>5557</v>
      </c>
      <c r="B910" s="38" t="s">
        <v>5558</v>
      </c>
      <c r="C910" s="38" t="s">
        <v>5521</v>
      </c>
      <c r="D910" s="38" t="s">
        <v>5522</v>
      </c>
      <c r="E910" s="38" t="s">
        <v>4881</v>
      </c>
      <c r="F910" s="33" t="s">
        <v>4840</v>
      </c>
      <c r="G910" s="33" t="s">
        <v>399</v>
      </c>
      <c r="H910" s="38"/>
      <c r="J910" s="31" t="s">
        <v>6546</v>
      </c>
      <c r="K910" s="31" t="str">
        <f t="shared" si="70"/>
        <v>HD_HOUS_VIRTURE</v>
      </c>
      <c r="L910" s="31" t="s">
        <v>6547</v>
      </c>
      <c r="M910" s="31" t="str">
        <f t="shared" si="71"/>
        <v>HD_분양_가상계좌자료</v>
      </c>
      <c r="N910" s="31" t="s">
        <v>6548</v>
      </c>
      <c r="O910" s="31" t="s">
        <v>6549</v>
      </c>
      <c r="P910" s="31" t="str">
        <f t="shared" si="72"/>
        <v>HD_HOUS_VIRTURE</v>
      </c>
      <c r="Q910" s="31" t="s">
        <v>6550</v>
      </c>
      <c r="R910" s="31" t="str">
        <f t="shared" si="73"/>
        <v>CPORG_CD</v>
      </c>
      <c r="S910" s="31" t="s">
        <v>6551</v>
      </c>
      <c r="T910" s="31" t="str">
        <f t="shared" si="74"/>
        <v>제휴기관코드</v>
      </c>
      <c r="U910" s="31" t="s">
        <v>6548</v>
      </c>
    </row>
    <row r="911" spans="1:21" x14ac:dyDescent="0.3">
      <c r="A911" s="38" t="s">
        <v>5557</v>
      </c>
      <c r="B911" s="38" t="s">
        <v>5558</v>
      </c>
      <c r="C911" s="38" t="s">
        <v>5523</v>
      </c>
      <c r="D911" s="38" t="s">
        <v>5524</v>
      </c>
      <c r="E911" s="38" t="s">
        <v>5525</v>
      </c>
      <c r="F911" s="33" t="s">
        <v>4840</v>
      </c>
      <c r="G911" s="33" t="s">
        <v>399</v>
      </c>
      <c r="H911" s="38"/>
      <c r="J911" s="31" t="s">
        <v>6546</v>
      </c>
      <c r="K911" s="31" t="str">
        <f t="shared" si="70"/>
        <v>HD_HOUS_VIRTURE</v>
      </c>
      <c r="L911" s="31" t="s">
        <v>6547</v>
      </c>
      <c r="M911" s="31" t="str">
        <f t="shared" si="71"/>
        <v>HD_분양_가상계좌자료</v>
      </c>
      <c r="N911" s="31" t="s">
        <v>6548</v>
      </c>
      <c r="O911" s="31" t="s">
        <v>6549</v>
      </c>
      <c r="P911" s="31" t="str">
        <f t="shared" si="72"/>
        <v>HD_HOUS_VIRTURE</v>
      </c>
      <c r="Q911" s="31" t="s">
        <v>6550</v>
      </c>
      <c r="R911" s="31" t="str">
        <f t="shared" si="73"/>
        <v>DEPTR_SEQ</v>
      </c>
      <c r="S911" s="31" t="s">
        <v>6551</v>
      </c>
      <c r="T911" s="31" t="str">
        <f t="shared" si="74"/>
        <v>은행별거래번호</v>
      </c>
      <c r="U911" s="31" t="s">
        <v>6548</v>
      </c>
    </row>
    <row r="912" spans="1:21" x14ac:dyDescent="0.3">
      <c r="A912" s="38" t="s">
        <v>5557</v>
      </c>
      <c r="B912" s="38" t="s">
        <v>5558</v>
      </c>
      <c r="C912" s="38" t="s">
        <v>5540</v>
      </c>
      <c r="D912" s="38" t="s">
        <v>5144</v>
      </c>
      <c r="E912" s="38" t="s">
        <v>5541</v>
      </c>
      <c r="F912" s="33" t="s">
        <v>399</v>
      </c>
      <c r="G912" s="33" t="s">
        <v>399</v>
      </c>
      <c r="H912" s="38"/>
      <c r="J912" s="31" t="s">
        <v>6546</v>
      </c>
      <c r="K912" s="31" t="str">
        <f t="shared" si="70"/>
        <v>HD_HOUS_VIRTURE</v>
      </c>
      <c r="L912" s="31" t="s">
        <v>6547</v>
      </c>
      <c r="M912" s="31" t="str">
        <f t="shared" si="71"/>
        <v>HD_분양_가상계좌자료</v>
      </c>
      <c r="N912" s="31" t="s">
        <v>6548</v>
      </c>
      <c r="O912" s="31" t="s">
        <v>6549</v>
      </c>
      <c r="P912" s="31" t="str">
        <f t="shared" si="72"/>
        <v>HD_HOUS_VIRTURE</v>
      </c>
      <c r="Q912" s="31" t="s">
        <v>6550</v>
      </c>
      <c r="R912" s="31" t="str">
        <f t="shared" si="73"/>
        <v>VA_NO</v>
      </c>
      <c r="S912" s="31" t="s">
        <v>6551</v>
      </c>
      <c r="T912" s="31" t="str">
        <f t="shared" si="74"/>
        <v>가상계좌번호</v>
      </c>
      <c r="U912" s="31" t="s">
        <v>6548</v>
      </c>
    </row>
    <row r="913" spans="1:21" x14ac:dyDescent="0.3">
      <c r="A913" s="38" t="s">
        <v>5557</v>
      </c>
      <c r="B913" s="38" t="s">
        <v>5558</v>
      </c>
      <c r="C913" s="38" t="s">
        <v>5544</v>
      </c>
      <c r="D913" s="38" t="s">
        <v>5545</v>
      </c>
      <c r="E913" s="38" t="s">
        <v>4965</v>
      </c>
      <c r="F913" s="33" t="s">
        <v>399</v>
      </c>
      <c r="G913" s="33" t="s">
        <v>399</v>
      </c>
      <c r="H913" s="38"/>
      <c r="J913" s="31" t="s">
        <v>6546</v>
      </c>
      <c r="K913" s="31" t="str">
        <f t="shared" si="70"/>
        <v>HD_HOUS_VIRTURE</v>
      </c>
      <c r="L913" s="31" t="s">
        <v>6547</v>
      </c>
      <c r="M913" s="31" t="str">
        <f t="shared" si="71"/>
        <v>HD_분양_가상계좌자료</v>
      </c>
      <c r="N913" s="31" t="s">
        <v>6548</v>
      </c>
      <c r="O913" s="31" t="s">
        <v>6549</v>
      </c>
      <c r="P913" s="31" t="str">
        <f t="shared" si="72"/>
        <v>HD_HOUS_VIRTURE</v>
      </c>
      <c r="Q913" s="31" t="s">
        <v>6550</v>
      </c>
      <c r="R913" s="31" t="str">
        <f t="shared" si="73"/>
        <v>DEP_AMT</v>
      </c>
      <c r="S913" s="31" t="s">
        <v>6551</v>
      </c>
      <c r="T913" s="31" t="str">
        <f t="shared" si="74"/>
        <v>입금금액</v>
      </c>
      <c r="U913" s="31" t="s">
        <v>6548</v>
      </c>
    </row>
    <row r="914" spans="1:21" x14ac:dyDescent="0.3">
      <c r="A914" s="38" t="s">
        <v>5557</v>
      </c>
      <c r="B914" s="38" t="s">
        <v>5558</v>
      </c>
      <c r="C914" s="38" t="s">
        <v>5552</v>
      </c>
      <c r="D914" s="38" t="s">
        <v>5553</v>
      </c>
      <c r="E914" s="38" t="s">
        <v>5554</v>
      </c>
      <c r="F914" s="33" t="s">
        <v>399</v>
      </c>
      <c r="G914" s="33" t="s">
        <v>399</v>
      </c>
      <c r="H914" s="38"/>
      <c r="J914" s="31" t="s">
        <v>6546</v>
      </c>
      <c r="K914" s="31" t="str">
        <f t="shared" si="70"/>
        <v>HD_HOUS_VIRTURE</v>
      </c>
      <c r="L914" s="31" t="s">
        <v>6547</v>
      </c>
      <c r="M914" s="31" t="str">
        <f t="shared" si="71"/>
        <v>HD_분양_가상계좌자료</v>
      </c>
      <c r="N914" s="31" t="s">
        <v>6548</v>
      </c>
      <c r="O914" s="31" t="s">
        <v>6549</v>
      </c>
      <c r="P914" s="31" t="str">
        <f t="shared" si="72"/>
        <v>HD_HOUS_VIRTURE</v>
      </c>
      <c r="Q914" s="31" t="s">
        <v>6550</v>
      </c>
      <c r="R914" s="31" t="str">
        <f t="shared" si="73"/>
        <v>DEPT_ST</v>
      </c>
      <c r="S914" s="31" t="s">
        <v>6551</v>
      </c>
      <c r="T914" s="31" t="str">
        <f t="shared" si="74"/>
        <v>입금상태</v>
      </c>
      <c r="U914" s="31" t="s">
        <v>6548</v>
      </c>
    </row>
    <row r="915" spans="1:21" x14ac:dyDescent="0.3">
      <c r="A915" s="38" t="s">
        <v>5557</v>
      </c>
      <c r="B915" s="38" t="s">
        <v>5558</v>
      </c>
      <c r="C915" s="38" t="s">
        <v>5559</v>
      </c>
      <c r="D915" s="38" t="s">
        <v>5513</v>
      </c>
      <c r="E915" s="38" t="s">
        <v>4851</v>
      </c>
      <c r="F915" s="33" t="s">
        <v>399</v>
      </c>
      <c r="G915" s="33" t="s">
        <v>399</v>
      </c>
      <c r="H915" s="38" t="s">
        <v>5012</v>
      </c>
      <c r="J915" s="31" t="s">
        <v>6546</v>
      </c>
      <c r="K915" s="31" t="str">
        <f t="shared" si="70"/>
        <v>HD_HOUS_VIRTURE</v>
      </c>
      <c r="L915" s="31" t="s">
        <v>6547</v>
      </c>
      <c r="M915" s="31" t="str">
        <f t="shared" si="71"/>
        <v>HD_분양_가상계좌자료</v>
      </c>
      <c r="N915" s="31" t="s">
        <v>6548</v>
      </c>
      <c r="O915" s="31" t="s">
        <v>6549</v>
      </c>
      <c r="P915" s="31" t="str">
        <f t="shared" si="72"/>
        <v>HD_HOUS_VIRTURE</v>
      </c>
      <c r="Q915" s="31" t="s">
        <v>6550</v>
      </c>
      <c r="R915" s="31" t="str">
        <f t="shared" si="73"/>
        <v>PROCESSTAG</v>
      </c>
      <c r="S915" s="31" t="s">
        <v>6551</v>
      </c>
      <c r="T915" s="31" t="str">
        <f t="shared" si="74"/>
        <v>처리구분</v>
      </c>
      <c r="U915" s="31" t="s">
        <v>6548</v>
      </c>
    </row>
    <row r="916" spans="1:21" x14ac:dyDescent="0.3">
      <c r="A916" s="38" t="s">
        <v>5557</v>
      </c>
      <c r="B916" s="38" t="s">
        <v>5558</v>
      </c>
      <c r="C916" s="38" t="s">
        <v>4846</v>
      </c>
      <c r="D916" s="38" t="s">
        <v>4847</v>
      </c>
      <c r="E916" s="38" t="s">
        <v>4848</v>
      </c>
      <c r="F916" s="33" t="s">
        <v>399</v>
      </c>
      <c r="G916" s="33" t="s">
        <v>399</v>
      </c>
      <c r="H916" s="38"/>
      <c r="J916" s="31" t="s">
        <v>6546</v>
      </c>
      <c r="K916" s="31" t="str">
        <f t="shared" si="70"/>
        <v>HD_HOUS_VIRTURE</v>
      </c>
      <c r="L916" s="31" t="s">
        <v>6547</v>
      </c>
      <c r="M916" s="31" t="str">
        <f t="shared" si="71"/>
        <v>HD_분양_가상계좌자료</v>
      </c>
      <c r="N916" s="31" t="s">
        <v>6548</v>
      </c>
      <c r="O916" s="31" t="s">
        <v>6549</v>
      </c>
      <c r="P916" s="31" t="str">
        <f t="shared" si="72"/>
        <v>HD_HOUS_VIRTURE</v>
      </c>
      <c r="Q916" s="31" t="s">
        <v>6550</v>
      </c>
      <c r="R916" s="31" t="str">
        <f t="shared" si="73"/>
        <v>DEPT_CODE</v>
      </c>
      <c r="S916" s="31" t="s">
        <v>6551</v>
      </c>
      <c r="T916" s="31" t="str">
        <f t="shared" si="74"/>
        <v>현장코드</v>
      </c>
      <c r="U916" s="31" t="s">
        <v>6548</v>
      </c>
    </row>
    <row r="917" spans="1:21" x14ac:dyDescent="0.3">
      <c r="A917" s="38" t="s">
        <v>5557</v>
      </c>
      <c r="B917" s="38" t="s">
        <v>5558</v>
      </c>
      <c r="C917" s="38" t="s">
        <v>4849</v>
      </c>
      <c r="D917" s="38" t="s">
        <v>4850</v>
      </c>
      <c r="E917" s="38" t="s">
        <v>4851</v>
      </c>
      <c r="F917" s="33" t="s">
        <v>399</v>
      </c>
      <c r="G917" s="33" t="s">
        <v>399</v>
      </c>
      <c r="H917" s="38" t="s">
        <v>5005</v>
      </c>
      <c r="J917" s="31" t="s">
        <v>6546</v>
      </c>
      <c r="K917" s="31" t="str">
        <f t="shared" si="70"/>
        <v>HD_HOUS_VIRTURE</v>
      </c>
      <c r="L917" s="31" t="s">
        <v>6547</v>
      </c>
      <c r="M917" s="31" t="str">
        <f t="shared" si="71"/>
        <v>HD_분양_가상계좌자료</v>
      </c>
      <c r="N917" s="31" t="s">
        <v>6548</v>
      </c>
      <c r="O917" s="31" t="s">
        <v>6549</v>
      </c>
      <c r="P917" s="31" t="str">
        <f t="shared" si="72"/>
        <v>HD_HOUS_VIRTURE</v>
      </c>
      <c r="Q917" s="31" t="s">
        <v>6550</v>
      </c>
      <c r="R917" s="31" t="str">
        <f t="shared" si="73"/>
        <v>HOUSETAG</v>
      </c>
      <c r="S917" s="31" t="s">
        <v>6551</v>
      </c>
      <c r="T917" s="31" t="str">
        <f t="shared" si="74"/>
        <v>분양구분</v>
      </c>
      <c r="U917" s="31" t="s">
        <v>6548</v>
      </c>
    </row>
    <row r="918" spans="1:21" x14ac:dyDescent="0.3">
      <c r="A918" s="38" t="s">
        <v>5557</v>
      </c>
      <c r="B918" s="38" t="s">
        <v>5558</v>
      </c>
      <c r="C918" s="38" t="s">
        <v>4852</v>
      </c>
      <c r="D918" s="38" t="s">
        <v>4853</v>
      </c>
      <c r="E918" s="38" t="s">
        <v>4854</v>
      </c>
      <c r="F918" s="33" t="s">
        <v>399</v>
      </c>
      <c r="G918" s="33" t="s">
        <v>399</v>
      </c>
      <c r="H918" s="38"/>
      <c r="J918" s="31" t="s">
        <v>6546</v>
      </c>
      <c r="K918" s="31" t="str">
        <f t="shared" si="70"/>
        <v>HD_HOUS_VIRTURE</v>
      </c>
      <c r="L918" s="31" t="s">
        <v>6547</v>
      </c>
      <c r="M918" s="31" t="str">
        <f t="shared" si="71"/>
        <v>HD_분양_가상계좌자료</v>
      </c>
      <c r="N918" s="31" t="s">
        <v>6548</v>
      </c>
      <c r="O918" s="31" t="s">
        <v>6549</v>
      </c>
      <c r="P918" s="31" t="str">
        <f t="shared" si="72"/>
        <v>HD_HOUS_VIRTURE</v>
      </c>
      <c r="Q918" s="31" t="s">
        <v>6550</v>
      </c>
      <c r="R918" s="31" t="str">
        <f t="shared" si="73"/>
        <v>BUILDNO</v>
      </c>
      <c r="S918" s="31" t="s">
        <v>6551</v>
      </c>
      <c r="T918" s="31" t="str">
        <f t="shared" si="74"/>
        <v>동</v>
      </c>
      <c r="U918" s="31" t="s">
        <v>6548</v>
      </c>
    </row>
    <row r="919" spans="1:21" x14ac:dyDescent="0.3">
      <c r="A919" s="38" t="s">
        <v>5557</v>
      </c>
      <c r="B919" s="38" t="s">
        <v>5558</v>
      </c>
      <c r="C919" s="38" t="s">
        <v>4855</v>
      </c>
      <c r="D919" s="38" t="s">
        <v>4856</v>
      </c>
      <c r="E919" s="38" t="s">
        <v>4854</v>
      </c>
      <c r="F919" s="33" t="s">
        <v>399</v>
      </c>
      <c r="G919" s="33" t="s">
        <v>399</v>
      </c>
      <c r="H919" s="38"/>
      <c r="J919" s="31" t="s">
        <v>6546</v>
      </c>
      <c r="K919" s="31" t="str">
        <f t="shared" si="70"/>
        <v>HD_HOUS_VIRTURE</v>
      </c>
      <c r="L919" s="31" t="s">
        <v>6547</v>
      </c>
      <c r="M919" s="31" t="str">
        <f t="shared" si="71"/>
        <v>HD_분양_가상계좌자료</v>
      </c>
      <c r="N919" s="31" t="s">
        <v>6548</v>
      </c>
      <c r="O919" s="31" t="s">
        <v>6549</v>
      </c>
      <c r="P919" s="31" t="str">
        <f t="shared" si="72"/>
        <v>HD_HOUS_VIRTURE</v>
      </c>
      <c r="Q919" s="31" t="s">
        <v>6550</v>
      </c>
      <c r="R919" s="31" t="str">
        <f t="shared" si="73"/>
        <v>HOUSENO</v>
      </c>
      <c r="S919" s="31" t="s">
        <v>6551</v>
      </c>
      <c r="T919" s="31" t="str">
        <f t="shared" si="74"/>
        <v>호</v>
      </c>
      <c r="U919" s="31" t="s">
        <v>6548</v>
      </c>
    </row>
    <row r="920" spans="1:21" x14ac:dyDescent="0.3">
      <c r="A920" s="38" t="s">
        <v>5557</v>
      </c>
      <c r="B920" s="38" t="s">
        <v>5558</v>
      </c>
      <c r="C920" s="38" t="s">
        <v>4837</v>
      </c>
      <c r="D920" s="38" t="s">
        <v>4934</v>
      </c>
      <c r="E920" s="38" t="s">
        <v>4839</v>
      </c>
      <c r="F920" s="33" t="s">
        <v>399</v>
      </c>
      <c r="G920" s="33" t="s">
        <v>399</v>
      </c>
      <c r="H920" s="38"/>
      <c r="J920" s="31" t="s">
        <v>6546</v>
      </c>
      <c r="K920" s="31" t="str">
        <f t="shared" si="70"/>
        <v>HD_HOUS_VIRTURE</v>
      </c>
      <c r="L920" s="31" t="s">
        <v>6547</v>
      </c>
      <c r="M920" s="31" t="str">
        <f t="shared" si="71"/>
        <v>HD_분양_가상계좌자료</v>
      </c>
      <c r="N920" s="31" t="s">
        <v>6548</v>
      </c>
      <c r="O920" s="31" t="s">
        <v>6549</v>
      </c>
      <c r="P920" s="31" t="str">
        <f t="shared" si="72"/>
        <v>HD_HOUS_VIRTURE</v>
      </c>
      <c r="Q920" s="31" t="s">
        <v>6550</v>
      </c>
      <c r="R920" s="31" t="str">
        <f t="shared" si="73"/>
        <v>CUST_CODE</v>
      </c>
      <c r="S920" s="31" t="s">
        <v>6551</v>
      </c>
      <c r="T920" s="31" t="str">
        <f t="shared" si="74"/>
        <v>고객코드</v>
      </c>
      <c r="U920" s="31" t="s">
        <v>6548</v>
      </c>
    </row>
    <row r="921" spans="1:21" x14ac:dyDescent="0.3">
      <c r="A921" s="38" t="s">
        <v>5557</v>
      </c>
      <c r="B921" s="38" t="s">
        <v>5558</v>
      </c>
      <c r="C921" s="38" t="s">
        <v>4841</v>
      </c>
      <c r="D921" s="38" t="s">
        <v>4842</v>
      </c>
      <c r="E921" s="38" t="s">
        <v>5167</v>
      </c>
      <c r="F921" s="33" t="s">
        <v>399</v>
      </c>
      <c r="G921" s="33" t="s">
        <v>399</v>
      </c>
      <c r="H921" s="38"/>
      <c r="J921" s="31" t="s">
        <v>6546</v>
      </c>
      <c r="K921" s="31" t="str">
        <f t="shared" si="70"/>
        <v>HD_HOUS_VIRTURE</v>
      </c>
      <c r="L921" s="31" t="s">
        <v>6547</v>
      </c>
      <c r="M921" s="31" t="str">
        <f t="shared" si="71"/>
        <v>HD_분양_가상계좌자료</v>
      </c>
      <c r="N921" s="31" t="s">
        <v>6548</v>
      </c>
      <c r="O921" s="31" t="s">
        <v>6549</v>
      </c>
      <c r="P921" s="31" t="str">
        <f t="shared" si="72"/>
        <v>HD_HOUS_VIRTURE</v>
      </c>
      <c r="Q921" s="31" t="s">
        <v>6550</v>
      </c>
      <c r="R921" s="31" t="str">
        <f t="shared" si="73"/>
        <v>SEQ</v>
      </c>
      <c r="S921" s="31" t="s">
        <v>6551</v>
      </c>
      <c r="T921" s="31" t="str">
        <f t="shared" si="74"/>
        <v>고객순번</v>
      </c>
      <c r="U921" s="31" t="s">
        <v>6548</v>
      </c>
    </row>
    <row r="922" spans="1:21" x14ac:dyDescent="0.3">
      <c r="A922" s="38" t="s">
        <v>5557</v>
      </c>
      <c r="B922" s="38" t="s">
        <v>5558</v>
      </c>
      <c r="C922" s="38" t="s">
        <v>4887</v>
      </c>
      <c r="D922" s="38" t="s">
        <v>4888</v>
      </c>
      <c r="E922" s="38" t="s">
        <v>4848</v>
      </c>
      <c r="F922" s="33" t="s">
        <v>399</v>
      </c>
      <c r="G922" s="33" t="s">
        <v>399</v>
      </c>
      <c r="H922" s="38"/>
      <c r="J922" s="31" t="s">
        <v>6546</v>
      </c>
      <c r="K922" s="31" t="str">
        <f t="shared" si="70"/>
        <v>HD_HOUS_VIRTURE</v>
      </c>
      <c r="L922" s="31" t="s">
        <v>6547</v>
      </c>
      <c r="M922" s="31" t="str">
        <f t="shared" si="71"/>
        <v>HD_분양_가상계좌자료</v>
      </c>
      <c r="N922" s="31" t="s">
        <v>6548</v>
      </c>
      <c r="O922" s="31" t="s">
        <v>6549</v>
      </c>
      <c r="P922" s="31" t="str">
        <f t="shared" si="72"/>
        <v>HD_HOUS_VIRTURE</v>
      </c>
      <c r="Q922" s="31" t="s">
        <v>6550</v>
      </c>
      <c r="R922" s="31" t="str">
        <f t="shared" si="73"/>
        <v>INPUT_DUTY_ID</v>
      </c>
      <c r="S922" s="31" t="s">
        <v>6551</v>
      </c>
      <c r="T922" s="31" t="str">
        <f t="shared" si="74"/>
        <v>입력담당</v>
      </c>
      <c r="U922" s="31" t="s">
        <v>6548</v>
      </c>
    </row>
    <row r="923" spans="1:21" x14ac:dyDescent="0.3">
      <c r="A923" s="38" t="s">
        <v>5557</v>
      </c>
      <c r="B923" s="38" t="s">
        <v>5558</v>
      </c>
      <c r="C923" s="38" t="s">
        <v>4889</v>
      </c>
      <c r="D923" s="38" t="s">
        <v>4890</v>
      </c>
      <c r="E923" s="38" t="s">
        <v>4863</v>
      </c>
      <c r="F923" s="33" t="s">
        <v>399</v>
      </c>
      <c r="G923" s="33" t="s">
        <v>399</v>
      </c>
      <c r="H923" s="38"/>
      <c r="J923" s="31" t="s">
        <v>6546</v>
      </c>
      <c r="K923" s="31" t="str">
        <f t="shared" si="70"/>
        <v>HD_HOUS_VIRTURE</v>
      </c>
      <c r="L923" s="31" t="s">
        <v>6547</v>
      </c>
      <c r="M923" s="31" t="str">
        <f t="shared" si="71"/>
        <v>HD_분양_가상계좌자료</v>
      </c>
      <c r="N923" s="31" t="s">
        <v>6548</v>
      </c>
      <c r="O923" s="31" t="s">
        <v>6549</v>
      </c>
      <c r="P923" s="31" t="str">
        <f t="shared" si="72"/>
        <v>HD_HOUS_VIRTURE</v>
      </c>
      <c r="Q923" s="31" t="s">
        <v>6550</v>
      </c>
      <c r="R923" s="31" t="str">
        <f t="shared" si="73"/>
        <v>INPUT_DATE</v>
      </c>
      <c r="S923" s="31" t="s">
        <v>6551</v>
      </c>
      <c r="T923" s="31" t="str">
        <f t="shared" si="74"/>
        <v>입력일시</v>
      </c>
      <c r="U923" s="31" t="s">
        <v>6548</v>
      </c>
    </row>
    <row r="924" spans="1:21" x14ac:dyDescent="0.3">
      <c r="A924" s="38" t="s">
        <v>5557</v>
      </c>
      <c r="B924" s="38" t="s">
        <v>5558</v>
      </c>
      <c r="C924" s="38" t="s">
        <v>4891</v>
      </c>
      <c r="D924" s="38" t="s">
        <v>5560</v>
      </c>
      <c r="E924" s="38" t="s">
        <v>4848</v>
      </c>
      <c r="F924" s="33" t="s">
        <v>399</v>
      </c>
      <c r="G924" s="33" t="s">
        <v>399</v>
      </c>
      <c r="H924" s="38"/>
      <c r="J924" s="31" t="s">
        <v>6546</v>
      </c>
      <c r="K924" s="31" t="str">
        <f t="shared" ref="K924:K983" si="75">A924</f>
        <v>HD_HOUS_VIRTURE</v>
      </c>
      <c r="L924" s="31" t="s">
        <v>6547</v>
      </c>
      <c r="M924" s="31" t="str">
        <f t="shared" ref="M924:M983" si="76">B924</f>
        <v>HD_분양_가상계좌자료</v>
      </c>
      <c r="N924" s="31" t="s">
        <v>6548</v>
      </c>
      <c r="O924" s="31" t="s">
        <v>6549</v>
      </c>
      <c r="P924" s="31" t="str">
        <f t="shared" ref="P924:P983" si="77">A924</f>
        <v>HD_HOUS_VIRTURE</v>
      </c>
      <c r="Q924" s="31" t="s">
        <v>6550</v>
      </c>
      <c r="R924" s="31" t="str">
        <f t="shared" ref="R924:R983" si="78">C924</f>
        <v>CHG_DUTY_ID</v>
      </c>
      <c r="S924" s="31" t="s">
        <v>6551</v>
      </c>
      <c r="T924" s="31" t="str">
        <f t="shared" ref="T924:T983" si="79">D924</f>
        <v>변경담당</v>
      </c>
      <c r="U924" s="31" t="s">
        <v>6548</v>
      </c>
    </row>
    <row r="925" spans="1:21" x14ac:dyDescent="0.3">
      <c r="A925" s="38" t="s">
        <v>5557</v>
      </c>
      <c r="B925" s="38" t="s">
        <v>5558</v>
      </c>
      <c r="C925" s="38" t="s">
        <v>4893</v>
      </c>
      <c r="D925" s="38" t="s">
        <v>5561</v>
      </c>
      <c r="E925" s="38" t="s">
        <v>4863</v>
      </c>
      <c r="F925" s="33" t="s">
        <v>399</v>
      </c>
      <c r="G925" s="33" t="s">
        <v>399</v>
      </c>
      <c r="H925" s="38"/>
      <c r="J925" s="31" t="s">
        <v>6546</v>
      </c>
      <c r="K925" s="31" t="str">
        <f t="shared" si="75"/>
        <v>HD_HOUS_VIRTURE</v>
      </c>
      <c r="L925" s="31" t="s">
        <v>6547</v>
      </c>
      <c r="M925" s="31" t="str">
        <f t="shared" si="76"/>
        <v>HD_분양_가상계좌자료</v>
      </c>
      <c r="N925" s="31" t="s">
        <v>6548</v>
      </c>
      <c r="O925" s="31" t="s">
        <v>6549</v>
      </c>
      <c r="P925" s="31" t="str">
        <f t="shared" si="77"/>
        <v>HD_HOUS_VIRTURE</v>
      </c>
      <c r="Q925" s="31" t="s">
        <v>6550</v>
      </c>
      <c r="R925" s="31" t="str">
        <f t="shared" si="78"/>
        <v>CHG_DATE</v>
      </c>
      <c r="S925" s="31" t="s">
        <v>6551</v>
      </c>
      <c r="T925" s="31" t="str">
        <f t="shared" si="79"/>
        <v>변경일시</v>
      </c>
      <c r="U925" s="31" t="s">
        <v>6548</v>
      </c>
    </row>
    <row r="926" spans="1:21" x14ac:dyDescent="0.3">
      <c r="J926" s="31" t="s">
        <v>6546</v>
      </c>
      <c r="K926" s="31">
        <f t="shared" si="75"/>
        <v>0</v>
      </c>
      <c r="L926" s="31" t="s">
        <v>6547</v>
      </c>
      <c r="M926" s="31">
        <f t="shared" si="76"/>
        <v>0</v>
      </c>
      <c r="N926" s="31" t="s">
        <v>6548</v>
      </c>
      <c r="O926" s="31" t="s">
        <v>6549</v>
      </c>
      <c r="P926" s="31">
        <f t="shared" si="77"/>
        <v>0</v>
      </c>
      <c r="Q926" s="31" t="s">
        <v>6550</v>
      </c>
      <c r="R926" s="31">
        <f t="shared" si="78"/>
        <v>0</v>
      </c>
      <c r="S926" s="31" t="s">
        <v>6551</v>
      </c>
      <c r="T926" s="31">
        <f t="shared" si="79"/>
        <v>0</v>
      </c>
      <c r="U926" s="31" t="s">
        <v>6548</v>
      </c>
    </row>
    <row r="927" spans="1:21" x14ac:dyDescent="0.3">
      <c r="A927" s="38" t="s">
        <v>5562</v>
      </c>
      <c r="B927" s="38" t="s">
        <v>5563</v>
      </c>
      <c r="C927" s="38" t="s">
        <v>5564</v>
      </c>
      <c r="D927" s="38" t="s">
        <v>5565</v>
      </c>
      <c r="E927" s="38" t="s">
        <v>4881</v>
      </c>
      <c r="F927" s="33" t="s">
        <v>4840</v>
      </c>
      <c r="G927" s="33" t="s">
        <v>399</v>
      </c>
      <c r="H927" s="38"/>
      <c r="J927" s="31" t="s">
        <v>6546</v>
      </c>
      <c r="K927" s="31" t="str">
        <f t="shared" si="75"/>
        <v>HD_HOUS_BANKETC</v>
      </c>
      <c r="L927" s="31" t="s">
        <v>6547</v>
      </c>
      <c r="M927" s="31" t="str">
        <f t="shared" si="76"/>
        <v>HD_분양_금융수납기타</v>
      </c>
      <c r="N927" s="31" t="s">
        <v>6548</v>
      </c>
      <c r="O927" s="31" t="s">
        <v>6549</v>
      </c>
      <c r="P927" s="31" t="str">
        <f t="shared" si="77"/>
        <v>HD_HOUS_BANKETC</v>
      </c>
      <c r="Q927" s="31" t="s">
        <v>6550</v>
      </c>
      <c r="R927" s="31" t="str">
        <f t="shared" si="78"/>
        <v>PAYMENTDATE</v>
      </c>
      <c r="S927" s="31" t="s">
        <v>6551</v>
      </c>
      <c r="T927" s="31" t="str">
        <f t="shared" si="79"/>
        <v>입금일자</v>
      </c>
      <c r="U927" s="31" t="s">
        <v>6548</v>
      </c>
    </row>
    <row r="928" spans="1:21" x14ac:dyDescent="0.3">
      <c r="A928" s="38" t="s">
        <v>5562</v>
      </c>
      <c r="B928" s="38" t="s">
        <v>5563</v>
      </c>
      <c r="C928" s="38" t="s">
        <v>5566</v>
      </c>
      <c r="D928" s="38" t="s">
        <v>5567</v>
      </c>
      <c r="E928" s="38" t="s">
        <v>5167</v>
      </c>
      <c r="F928" s="33" t="s">
        <v>4840</v>
      </c>
      <c r="G928" s="33" t="s">
        <v>399</v>
      </c>
      <c r="H928" s="38"/>
      <c r="J928" s="31" t="s">
        <v>6546</v>
      </c>
      <c r="K928" s="31" t="str">
        <f t="shared" si="75"/>
        <v>HD_HOUS_BANKETC</v>
      </c>
      <c r="L928" s="31" t="s">
        <v>6547</v>
      </c>
      <c r="M928" s="31" t="str">
        <f t="shared" si="76"/>
        <v>HD_분양_금융수납기타</v>
      </c>
      <c r="N928" s="31" t="s">
        <v>6548</v>
      </c>
      <c r="O928" s="31" t="s">
        <v>6549</v>
      </c>
      <c r="P928" s="31" t="str">
        <f t="shared" si="77"/>
        <v>HD_HOUS_BANKETC</v>
      </c>
      <c r="Q928" s="31" t="s">
        <v>6550</v>
      </c>
      <c r="R928" s="31" t="str">
        <f t="shared" si="78"/>
        <v>PAYMENTSEQ</v>
      </c>
      <c r="S928" s="31" t="s">
        <v>6551</v>
      </c>
      <c r="T928" s="31" t="str">
        <f t="shared" si="79"/>
        <v>입금순번</v>
      </c>
      <c r="U928" s="31" t="s">
        <v>6548</v>
      </c>
    </row>
    <row r="929" spans="1:21" x14ac:dyDescent="0.3">
      <c r="A929" s="38" t="s">
        <v>5562</v>
      </c>
      <c r="B929" s="38" t="s">
        <v>5563</v>
      </c>
      <c r="C929" s="38" t="s">
        <v>5568</v>
      </c>
      <c r="D929" s="38" t="s">
        <v>5569</v>
      </c>
      <c r="E929" s="38" t="s">
        <v>4851</v>
      </c>
      <c r="F929" s="33" t="s">
        <v>4840</v>
      </c>
      <c r="G929" s="33" t="s">
        <v>399</v>
      </c>
      <c r="H929" s="38"/>
      <c r="J929" s="31" t="s">
        <v>6546</v>
      </c>
      <c r="K929" s="31" t="str">
        <f t="shared" si="75"/>
        <v>HD_HOUS_BANKETC</v>
      </c>
      <c r="L929" s="31" t="s">
        <v>6547</v>
      </c>
      <c r="M929" s="31" t="str">
        <f t="shared" si="76"/>
        <v>HD_분양_금융수납기타</v>
      </c>
      <c r="N929" s="31" t="s">
        <v>6548</v>
      </c>
      <c r="O929" s="31" t="s">
        <v>6549</v>
      </c>
      <c r="P929" s="31" t="str">
        <f t="shared" si="77"/>
        <v>HD_HOUS_BANKETC</v>
      </c>
      <c r="Q929" s="31" t="s">
        <v>6550</v>
      </c>
      <c r="R929" s="31" t="str">
        <f t="shared" si="78"/>
        <v>BANK_KIND</v>
      </c>
      <c r="S929" s="31" t="s">
        <v>6551</v>
      </c>
      <c r="T929" s="31" t="str">
        <f t="shared" si="79"/>
        <v>은행종류</v>
      </c>
      <c r="U929" s="31" t="s">
        <v>6548</v>
      </c>
    </row>
    <row r="930" spans="1:21" x14ac:dyDescent="0.3">
      <c r="A930" s="38" t="s">
        <v>5562</v>
      </c>
      <c r="B930" s="38" t="s">
        <v>5563</v>
      </c>
      <c r="C930" s="38" t="s">
        <v>4837</v>
      </c>
      <c r="D930" s="38" t="s">
        <v>4838</v>
      </c>
      <c r="E930" s="38" t="s">
        <v>4839</v>
      </c>
      <c r="F930" s="33" t="s">
        <v>399</v>
      </c>
      <c r="G930" s="33" t="s">
        <v>399</v>
      </c>
      <c r="H930" s="38"/>
      <c r="J930" s="31" t="s">
        <v>6546</v>
      </c>
      <c r="K930" s="31" t="str">
        <f t="shared" si="75"/>
        <v>HD_HOUS_BANKETC</v>
      </c>
      <c r="L930" s="31" t="s">
        <v>6547</v>
      </c>
      <c r="M930" s="31" t="str">
        <f t="shared" si="76"/>
        <v>HD_분양_금융수납기타</v>
      </c>
      <c r="N930" s="31" t="s">
        <v>6548</v>
      </c>
      <c r="O930" s="31" t="s">
        <v>6549</v>
      </c>
      <c r="P930" s="31" t="str">
        <f t="shared" si="77"/>
        <v>HD_HOUS_BANKETC</v>
      </c>
      <c r="Q930" s="31" t="s">
        <v>6550</v>
      </c>
      <c r="R930" s="31" t="str">
        <f t="shared" si="78"/>
        <v>CUST_CODE</v>
      </c>
      <c r="S930" s="31" t="s">
        <v>6551</v>
      </c>
      <c r="T930" s="31" t="str">
        <f t="shared" si="79"/>
        <v>거래처코드</v>
      </c>
      <c r="U930" s="31" t="s">
        <v>6548</v>
      </c>
    </row>
    <row r="931" spans="1:21" x14ac:dyDescent="0.3">
      <c r="A931" s="38" t="s">
        <v>5562</v>
      </c>
      <c r="B931" s="38" t="s">
        <v>5563</v>
      </c>
      <c r="C931" s="38" t="s">
        <v>4841</v>
      </c>
      <c r="D931" s="38" t="s">
        <v>4898</v>
      </c>
      <c r="E931" s="38" t="s">
        <v>4843</v>
      </c>
      <c r="F931" s="33" t="s">
        <v>399</v>
      </c>
      <c r="G931" s="33" t="s">
        <v>399</v>
      </c>
      <c r="H931" s="38"/>
      <c r="J931" s="31" t="s">
        <v>6546</v>
      </c>
      <c r="K931" s="31" t="str">
        <f t="shared" si="75"/>
        <v>HD_HOUS_BANKETC</v>
      </c>
      <c r="L931" s="31" t="s">
        <v>6547</v>
      </c>
      <c r="M931" s="31" t="str">
        <f t="shared" si="76"/>
        <v>HD_분양_금융수납기타</v>
      </c>
      <c r="N931" s="31" t="s">
        <v>6548</v>
      </c>
      <c r="O931" s="31" t="s">
        <v>6549</v>
      </c>
      <c r="P931" s="31" t="str">
        <f t="shared" si="77"/>
        <v>HD_HOUS_BANKETC</v>
      </c>
      <c r="Q931" s="31" t="s">
        <v>6550</v>
      </c>
      <c r="R931" s="31" t="str">
        <f t="shared" si="78"/>
        <v>SEQ</v>
      </c>
      <c r="S931" s="31" t="s">
        <v>6551</v>
      </c>
      <c r="T931" s="31" t="str">
        <f t="shared" si="79"/>
        <v>순번</v>
      </c>
      <c r="U931" s="31" t="s">
        <v>6548</v>
      </c>
    </row>
    <row r="932" spans="1:21" x14ac:dyDescent="0.3">
      <c r="A932" s="38" t="s">
        <v>5562</v>
      </c>
      <c r="B932" s="38" t="s">
        <v>5563</v>
      </c>
      <c r="C932" s="38" t="s">
        <v>5324</v>
      </c>
      <c r="D932" s="38" t="s">
        <v>5570</v>
      </c>
      <c r="E932" s="38" t="s">
        <v>5072</v>
      </c>
      <c r="F932" s="33" t="s">
        <v>399</v>
      </c>
      <c r="G932" s="33" t="s">
        <v>399</v>
      </c>
      <c r="H932" s="38"/>
      <c r="J932" s="31" t="s">
        <v>6546</v>
      </c>
      <c r="K932" s="31" t="str">
        <f t="shared" si="75"/>
        <v>HD_HOUS_BANKETC</v>
      </c>
      <c r="L932" s="31" t="s">
        <v>6547</v>
      </c>
      <c r="M932" s="31" t="str">
        <f t="shared" si="76"/>
        <v>HD_분양_금융수납기타</v>
      </c>
      <c r="N932" s="31" t="s">
        <v>6548</v>
      </c>
      <c r="O932" s="31" t="s">
        <v>6549</v>
      </c>
      <c r="P932" s="31" t="str">
        <f t="shared" si="77"/>
        <v>HD_HOUS_BANKETC</v>
      </c>
      <c r="Q932" s="31" t="s">
        <v>6550</v>
      </c>
      <c r="R932" s="31" t="str">
        <f t="shared" si="78"/>
        <v>DEPOSIT_NO</v>
      </c>
      <c r="S932" s="31" t="s">
        <v>6551</v>
      </c>
      <c r="T932" s="31" t="str">
        <f t="shared" si="79"/>
        <v>계좌번호</v>
      </c>
      <c r="U932" s="31" t="s">
        <v>6548</v>
      </c>
    </row>
    <row r="933" spans="1:21" x14ac:dyDescent="0.3">
      <c r="A933" s="38" t="s">
        <v>5562</v>
      </c>
      <c r="B933" s="38" t="s">
        <v>5563</v>
      </c>
      <c r="C933" s="38" t="s">
        <v>5571</v>
      </c>
      <c r="D933" s="38" t="s">
        <v>5545</v>
      </c>
      <c r="E933" s="38" t="s">
        <v>5572</v>
      </c>
      <c r="F933" s="33" t="s">
        <v>399</v>
      </c>
      <c r="G933" s="33" t="s">
        <v>399</v>
      </c>
      <c r="H933" s="38"/>
      <c r="J933" s="31" t="s">
        <v>6546</v>
      </c>
      <c r="K933" s="31" t="str">
        <f t="shared" si="75"/>
        <v>HD_HOUS_BANKETC</v>
      </c>
      <c r="L933" s="31" t="s">
        <v>6547</v>
      </c>
      <c r="M933" s="31" t="str">
        <f t="shared" si="76"/>
        <v>HD_분양_금융수납기타</v>
      </c>
      <c r="N933" s="31" t="s">
        <v>6548</v>
      </c>
      <c r="O933" s="31" t="s">
        <v>6549</v>
      </c>
      <c r="P933" s="31" t="str">
        <f t="shared" si="77"/>
        <v>HD_HOUS_BANKETC</v>
      </c>
      <c r="Q933" s="31" t="s">
        <v>6550</v>
      </c>
      <c r="R933" s="31" t="str">
        <f t="shared" si="78"/>
        <v>PAYMENTAMT</v>
      </c>
      <c r="S933" s="31" t="s">
        <v>6551</v>
      </c>
      <c r="T933" s="31" t="str">
        <f t="shared" si="79"/>
        <v>입금금액</v>
      </c>
      <c r="U933" s="31" t="s">
        <v>6548</v>
      </c>
    </row>
    <row r="934" spans="1:21" x14ac:dyDescent="0.3">
      <c r="A934" s="38" t="s">
        <v>5562</v>
      </c>
      <c r="B934" s="38" t="s">
        <v>5563</v>
      </c>
      <c r="C934" s="38" t="s">
        <v>5573</v>
      </c>
      <c r="D934" s="38" t="s">
        <v>5574</v>
      </c>
      <c r="E934" s="38" t="s">
        <v>4851</v>
      </c>
      <c r="F934" s="33" t="s">
        <v>399</v>
      </c>
      <c r="G934" s="33" t="s">
        <v>399</v>
      </c>
      <c r="H934" s="38" t="s">
        <v>5012</v>
      </c>
      <c r="J934" s="31" t="s">
        <v>6546</v>
      </c>
      <c r="K934" s="31" t="str">
        <f t="shared" si="75"/>
        <v>HD_HOUS_BANKETC</v>
      </c>
      <c r="L934" s="31" t="s">
        <v>6547</v>
      </c>
      <c r="M934" s="31" t="str">
        <f t="shared" si="76"/>
        <v>HD_분양_금융수납기타</v>
      </c>
      <c r="N934" s="31" t="s">
        <v>6548</v>
      </c>
      <c r="O934" s="31" t="s">
        <v>6549</v>
      </c>
      <c r="P934" s="31" t="str">
        <f t="shared" si="77"/>
        <v>HD_HOUS_BANKETC</v>
      </c>
      <c r="Q934" s="31" t="s">
        <v>6550</v>
      </c>
      <c r="R934" s="31" t="str">
        <f t="shared" si="78"/>
        <v>CANCELTAG</v>
      </c>
      <c r="S934" s="31" t="s">
        <v>6551</v>
      </c>
      <c r="T934" s="31" t="str">
        <f t="shared" si="79"/>
        <v>취소여부</v>
      </c>
      <c r="U934" s="31" t="s">
        <v>6548</v>
      </c>
    </row>
    <row r="935" spans="1:21" x14ac:dyDescent="0.3">
      <c r="A935" s="38" t="s">
        <v>5562</v>
      </c>
      <c r="B935" s="38" t="s">
        <v>5563</v>
      </c>
      <c r="C935" s="38" t="s">
        <v>5575</v>
      </c>
      <c r="D935" s="38" t="s">
        <v>5576</v>
      </c>
      <c r="E935" s="38" t="s">
        <v>4851</v>
      </c>
      <c r="F935" s="33" t="s">
        <v>399</v>
      </c>
      <c r="G935" s="33" t="s">
        <v>399</v>
      </c>
      <c r="H935" s="38" t="s">
        <v>5012</v>
      </c>
      <c r="J935" s="31" t="s">
        <v>6546</v>
      </c>
      <c r="K935" s="31" t="str">
        <f t="shared" si="75"/>
        <v>HD_HOUS_BANKETC</v>
      </c>
      <c r="L935" s="31" t="s">
        <v>6547</v>
      </c>
      <c r="M935" s="31" t="str">
        <f t="shared" si="76"/>
        <v>HD_분양_금융수납기타</v>
      </c>
      <c r="N935" s="31" t="s">
        <v>6548</v>
      </c>
      <c r="O935" s="31" t="s">
        <v>6549</v>
      </c>
      <c r="P935" s="31" t="str">
        <f t="shared" si="77"/>
        <v>HD_HOUS_BANKETC</v>
      </c>
      <c r="Q935" s="31" t="s">
        <v>6550</v>
      </c>
      <c r="R935" s="31" t="str">
        <f t="shared" si="78"/>
        <v>INCOMETAG</v>
      </c>
      <c r="S935" s="31" t="s">
        <v>6551</v>
      </c>
      <c r="T935" s="31" t="str">
        <f t="shared" si="79"/>
        <v>입출금구분</v>
      </c>
      <c r="U935" s="31" t="s">
        <v>6548</v>
      </c>
    </row>
    <row r="936" spans="1:21" x14ac:dyDescent="0.3">
      <c r="A936" s="38" t="s">
        <v>5562</v>
      </c>
      <c r="B936" s="38" t="s">
        <v>5563</v>
      </c>
      <c r="C936" s="38" t="s">
        <v>5559</v>
      </c>
      <c r="D936" s="38" t="s">
        <v>5513</v>
      </c>
      <c r="E936" s="38" t="s">
        <v>4851</v>
      </c>
      <c r="F936" s="33" t="s">
        <v>399</v>
      </c>
      <c r="G936" s="33" t="s">
        <v>399</v>
      </c>
      <c r="H936" s="38" t="s">
        <v>5012</v>
      </c>
      <c r="J936" s="31" t="s">
        <v>6546</v>
      </c>
      <c r="K936" s="31" t="str">
        <f t="shared" si="75"/>
        <v>HD_HOUS_BANKETC</v>
      </c>
      <c r="L936" s="31" t="s">
        <v>6547</v>
      </c>
      <c r="M936" s="31" t="str">
        <f t="shared" si="76"/>
        <v>HD_분양_금융수납기타</v>
      </c>
      <c r="N936" s="31" t="s">
        <v>6548</v>
      </c>
      <c r="O936" s="31" t="s">
        <v>6549</v>
      </c>
      <c r="P936" s="31" t="str">
        <f t="shared" si="77"/>
        <v>HD_HOUS_BANKETC</v>
      </c>
      <c r="Q936" s="31" t="s">
        <v>6550</v>
      </c>
      <c r="R936" s="31" t="str">
        <f t="shared" si="78"/>
        <v>PROCESSTAG</v>
      </c>
      <c r="S936" s="31" t="s">
        <v>6551</v>
      </c>
      <c r="T936" s="31" t="str">
        <f t="shared" si="79"/>
        <v>처리구분</v>
      </c>
      <c r="U936" s="31" t="s">
        <v>6548</v>
      </c>
    </row>
    <row r="937" spans="1:21" x14ac:dyDescent="0.3">
      <c r="A937" s="38" t="s">
        <v>5562</v>
      </c>
      <c r="B937" s="38" t="s">
        <v>5563</v>
      </c>
      <c r="C937" s="38" t="s">
        <v>4846</v>
      </c>
      <c r="D937" s="38" t="s">
        <v>4847</v>
      </c>
      <c r="E937" s="38" t="s">
        <v>4848</v>
      </c>
      <c r="F937" s="33" t="s">
        <v>399</v>
      </c>
      <c r="G937" s="33" t="s">
        <v>399</v>
      </c>
      <c r="H937" s="38"/>
      <c r="J937" s="31" t="s">
        <v>6546</v>
      </c>
      <c r="K937" s="31" t="str">
        <f t="shared" si="75"/>
        <v>HD_HOUS_BANKETC</v>
      </c>
      <c r="L937" s="31" t="s">
        <v>6547</v>
      </c>
      <c r="M937" s="31" t="str">
        <f t="shared" si="76"/>
        <v>HD_분양_금융수납기타</v>
      </c>
      <c r="N937" s="31" t="s">
        <v>6548</v>
      </c>
      <c r="O937" s="31" t="s">
        <v>6549</v>
      </c>
      <c r="P937" s="31" t="str">
        <f t="shared" si="77"/>
        <v>HD_HOUS_BANKETC</v>
      </c>
      <c r="Q937" s="31" t="s">
        <v>6550</v>
      </c>
      <c r="R937" s="31" t="str">
        <f t="shared" si="78"/>
        <v>DEPT_CODE</v>
      </c>
      <c r="S937" s="31" t="s">
        <v>6551</v>
      </c>
      <c r="T937" s="31" t="str">
        <f t="shared" si="79"/>
        <v>현장코드</v>
      </c>
      <c r="U937" s="31" t="s">
        <v>6548</v>
      </c>
    </row>
    <row r="938" spans="1:21" x14ac:dyDescent="0.3">
      <c r="A938" s="38" t="s">
        <v>5562</v>
      </c>
      <c r="B938" s="38" t="s">
        <v>5563</v>
      </c>
      <c r="C938" s="38" t="s">
        <v>4849</v>
      </c>
      <c r="D938" s="38" t="s">
        <v>4850</v>
      </c>
      <c r="E938" s="38" t="s">
        <v>4851</v>
      </c>
      <c r="F938" s="33" t="s">
        <v>399</v>
      </c>
      <c r="G938" s="33" t="s">
        <v>399</v>
      </c>
      <c r="H938" s="38" t="s">
        <v>5005</v>
      </c>
      <c r="J938" s="31" t="s">
        <v>6546</v>
      </c>
      <c r="K938" s="31" t="str">
        <f t="shared" si="75"/>
        <v>HD_HOUS_BANKETC</v>
      </c>
      <c r="L938" s="31" t="s">
        <v>6547</v>
      </c>
      <c r="M938" s="31" t="str">
        <f t="shared" si="76"/>
        <v>HD_분양_금융수납기타</v>
      </c>
      <c r="N938" s="31" t="s">
        <v>6548</v>
      </c>
      <c r="O938" s="31" t="s">
        <v>6549</v>
      </c>
      <c r="P938" s="31" t="str">
        <f t="shared" si="77"/>
        <v>HD_HOUS_BANKETC</v>
      </c>
      <c r="Q938" s="31" t="s">
        <v>6550</v>
      </c>
      <c r="R938" s="31" t="str">
        <f t="shared" si="78"/>
        <v>HOUSETAG</v>
      </c>
      <c r="S938" s="31" t="s">
        <v>6551</v>
      </c>
      <c r="T938" s="31" t="str">
        <f t="shared" si="79"/>
        <v>분양구분</v>
      </c>
      <c r="U938" s="31" t="s">
        <v>6548</v>
      </c>
    </row>
    <row r="939" spans="1:21" x14ac:dyDescent="0.3">
      <c r="A939" s="38" t="s">
        <v>5562</v>
      </c>
      <c r="B939" s="38" t="s">
        <v>5563</v>
      </c>
      <c r="C939" s="38" t="s">
        <v>4852</v>
      </c>
      <c r="D939" s="38" t="s">
        <v>4853</v>
      </c>
      <c r="E939" s="38" t="s">
        <v>4854</v>
      </c>
      <c r="F939" s="33" t="s">
        <v>399</v>
      </c>
      <c r="G939" s="33" t="s">
        <v>399</v>
      </c>
      <c r="H939" s="38"/>
      <c r="J939" s="31" t="s">
        <v>6546</v>
      </c>
      <c r="K939" s="31" t="str">
        <f t="shared" si="75"/>
        <v>HD_HOUS_BANKETC</v>
      </c>
      <c r="L939" s="31" t="s">
        <v>6547</v>
      </c>
      <c r="M939" s="31" t="str">
        <f t="shared" si="76"/>
        <v>HD_분양_금융수납기타</v>
      </c>
      <c r="N939" s="31" t="s">
        <v>6548</v>
      </c>
      <c r="O939" s="31" t="s">
        <v>6549</v>
      </c>
      <c r="P939" s="31" t="str">
        <f t="shared" si="77"/>
        <v>HD_HOUS_BANKETC</v>
      </c>
      <c r="Q939" s="31" t="s">
        <v>6550</v>
      </c>
      <c r="R939" s="31" t="str">
        <f t="shared" si="78"/>
        <v>BUILDNO</v>
      </c>
      <c r="S939" s="31" t="s">
        <v>6551</v>
      </c>
      <c r="T939" s="31" t="str">
        <f t="shared" si="79"/>
        <v>동</v>
      </c>
      <c r="U939" s="31" t="s">
        <v>6548</v>
      </c>
    </row>
    <row r="940" spans="1:21" x14ac:dyDescent="0.3">
      <c r="A940" s="38" t="s">
        <v>5562</v>
      </c>
      <c r="B940" s="38" t="s">
        <v>5563</v>
      </c>
      <c r="C940" s="38" t="s">
        <v>4855</v>
      </c>
      <c r="D940" s="38" t="s">
        <v>4856</v>
      </c>
      <c r="E940" s="38" t="s">
        <v>4854</v>
      </c>
      <c r="F940" s="33" t="s">
        <v>399</v>
      </c>
      <c r="G940" s="33" t="s">
        <v>399</v>
      </c>
      <c r="H940" s="38"/>
      <c r="J940" s="31" t="s">
        <v>6546</v>
      </c>
      <c r="K940" s="31" t="str">
        <f t="shared" si="75"/>
        <v>HD_HOUS_BANKETC</v>
      </c>
      <c r="L940" s="31" t="s">
        <v>6547</v>
      </c>
      <c r="M940" s="31" t="str">
        <f t="shared" si="76"/>
        <v>HD_분양_금융수납기타</v>
      </c>
      <c r="N940" s="31" t="s">
        <v>6548</v>
      </c>
      <c r="O940" s="31" t="s">
        <v>6549</v>
      </c>
      <c r="P940" s="31" t="str">
        <f t="shared" si="77"/>
        <v>HD_HOUS_BANKETC</v>
      </c>
      <c r="Q940" s="31" t="s">
        <v>6550</v>
      </c>
      <c r="R940" s="31" t="str">
        <f t="shared" si="78"/>
        <v>HOUSENO</v>
      </c>
      <c r="S940" s="31" t="s">
        <v>6551</v>
      </c>
      <c r="T940" s="31" t="str">
        <f t="shared" si="79"/>
        <v>호</v>
      </c>
      <c r="U940" s="31" t="s">
        <v>6548</v>
      </c>
    </row>
    <row r="941" spans="1:21" x14ac:dyDescent="0.3">
      <c r="A941" s="38" t="s">
        <v>5562</v>
      </c>
      <c r="B941" s="38" t="s">
        <v>5563</v>
      </c>
      <c r="C941" s="38" t="s">
        <v>5577</v>
      </c>
      <c r="D941" s="38" t="s">
        <v>5578</v>
      </c>
      <c r="E941" s="38" t="s">
        <v>4939</v>
      </c>
      <c r="F941" s="33" t="s">
        <v>399</v>
      </c>
      <c r="G941" s="33" t="s">
        <v>399</v>
      </c>
      <c r="H941" s="38"/>
      <c r="J941" s="31" t="s">
        <v>6546</v>
      </c>
      <c r="K941" s="31" t="str">
        <f t="shared" si="75"/>
        <v>HD_HOUS_BANKETC</v>
      </c>
      <c r="L941" s="31" t="s">
        <v>6547</v>
      </c>
      <c r="M941" s="31" t="str">
        <f t="shared" si="76"/>
        <v>HD_분양_금융수납기타</v>
      </c>
      <c r="N941" s="31" t="s">
        <v>6548</v>
      </c>
      <c r="O941" s="31" t="s">
        <v>6549</v>
      </c>
      <c r="P941" s="31" t="str">
        <f t="shared" si="77"/>
        <v>HD_HOUS_BANKETC</v>
      </c>
      <c r="Q941" s="31" t="s">
        <v>6550</v>
      </c>
      <c r="R941" s="31" t="str">
        <f t="shared" si="78"/>
        <v>INDATA</v>
      </c>
      <c r="S941" s="31" t="s">
        <v>6551</v>
      </c>
      <c r="T941" s="31" t="str">
        <f t="shared" si="79"/>
        <v>임포트데이타</v>
      </c>
      <c r="U941" s="31" t="s">
        <v>6548</v>
      </c>
    </row>
    <row r="942" spans="1:21" x14ac:dyDescent="0.3">
      <c r="A942" s="38" t="s">
        <v>5562</v>
      </c>
      <c r="B942" s="38" t="s">
        <v>5563</v>
      </c>
      <c r="C942" s="38" t="s">
        <v>4975</v>
      </c>
      <c r="D942" s="38" t="s">
        <v>4888</v>
      </c>
      <c r="E942" s="38" t="s">
        <v>4848</v>
      </c>
      <c r="F942" s="33" t="s">
        <v>399</v>
      </c>
      <c r="G942" s="33" t="s">
        <v>399</v>
      </c>
      <c r="H942" s="38"/>
      <c r="J942" s="31" t="s">
        <v>6546</v>
      </c>
      <c r="K942" s="31" t="str">
        <f t="shared" si="75"/>
        <v>HD_HOUS_BANKETC</v>
      </c>
      <c r="L942" s="31" t="s">
        <v>6547</v>
      </c>
      <c r="M942" s="31" t="str">
        <f t="shared" si="76"/>
        <v>HD_분양_금융수납기타</v>
      </c>
      <c r="N942" s="31" t="s">
        <v>6548</v>
      </c>
      <c r="O942" s="31" t="s">
        <v>6549</v>
      </c>
      <c r="P942" s="31" t="str">
        <f t="shared" si="77"/>
        <v>HD_HOUS_BANKETC</v>
      </c>
      <c r="Q942" s="31" t="s">
        <v>6550</v>
      </c>
      <c r="R942" s="31" t="str">
        <f t="shared" si="78"/>
        <v>input_duty_id</v>
      </c>
      <c r="S942" s="31" t="s">
        <v>6551</v>
      </c>
      <c r="T942" s="31" t="str">
        <f t="shared" si="79"/>
        <v>입력담당</v>
      </c>
      <c r="U942" s="31" t="s">
        <v>6548</v>
      </c>
    </row>
    <row r="943" spans="1:21" x14ac:dyDescent="0.3">
      <c r="A943" s="38" t="s">
        <v>5562</v>
      </c>
      <c r="B943" s="38" t="s">
        <v>5563</v>
      </c>
      <c r="C943" s="38" t="s">
        <v>4976</v>
      </c>
      <c r="D943" s="38" t="s">
        <v>4890</v>
      </c>
      <c r="E943" s="38" t="s">
        <v>4863</v>
      </c>
      <c r="F943" s="33" t="s">
        <v>399</v>
      </c>
      <c r="G943" s="33" t="s">
        <v>399</v>
      </c>
      <c r="H943" s="38"/>
      <c r="J943" s="31" t="s">
        <v>6546</v>
      </c>
      <c r="K943" s="31" t="str">
        <f t="shared" si="75"/>
        <v>HD_HOUS_BANKETC</v>
      </c>
      <c r="L943" s="31" t="s">
        <v>6547</v>
      </c>
      <c r="M943" s="31" t="str">
        <f t="shared" si="76"/>
        <v>HD_분양_금융수납기타</v>
      </c>
      <c r="N943" s="31" t="s">
        <v>6548</v>
      </c>
      <c r="O943" s="31" t="s">
        <v>6549</v>
      </c>
      <c r="P943" s="31" t="str">
        <f t="shared" si="77"/>
        <v>HD_HOUS_BANKETC</v>
      </c>
      <c r="Q943" s="31" t="s">
        <v>6550</v>
      </c>
      <c r="R943" s="31" t="str">
        <f t="shared" si="78"/>
        <v>input_date</v>
      </c>
      <c r="S943" s="31" t="s">
        <v>6551</v>
      </c>
      <c r="T943" s="31" t="str">
        <f t="shared" si="79"/>
        <v>입력일시</v>
      </c>
      <c r="U943" s="31" t="s">
        <v>6548</v>
      </c>
    </row>
    <row r="944" spans="1:21" x14ac:dyDescent="0.3">
      <c r="A944" s="38" t="s">
        <v>5562</v>
      </c>
      <c r="B944" s="38" t="s">
        <v>5563</v>
      </c>
      <c r="C944" s="38" t="s">
        <v>4977</v>
      </c>
      <c r="D944" s="38" t="s">
        <v>5560</v>
      </c>
      <c r="E944" s="38" t="s">
        <v>4848</v>
      </c>
      <c r="F944" s="33" t="s">
        <v>399</v>
      </c>
      <c r="G944" s="33" t="s">
        <v>399</v>
      </c>
      <c r="H944" s="38"/>
      <c r="J944" s="31" t="s">
        <v>6546</v>
      </c>
      <c r="K944" s="31" t="str">
        <f t="shared" si="75"/>
        <v>HD_HOUS_BANKETC</v>
      </c>
      <c r="L944" s="31" t="s">
        <v>6547</v>
      </c>
      <c r="M944" s="31" t="str">
        <f t="shared" si="76"/>
        <v>HD_분양_금융수납기타</v>
      </c>
      <c r="N944" s="31" t="s">
        <v>6548</v>
      </c>
      <c r="O944" s="31" t="s">
        <v>6549</v>
      </c>
      <c r="P944" s="31" t="str">
        <f t="shared" si="77"/>
        <v>HD_HOUS_BANKETC</v>
      </c>
      <c r="Q944" s="31" t="s">
        <v>6550</v>
      </c>
      <c r="R944" s="31" t="str">
        <f t="shared" si="78"/>
        <v>chg_duty_id</v>
      </c>
      <c r="S944" s="31" t="s">
        <v>6551</v>
      </c>
      <c r="T944" s="31" t="str">
        <f t="shared" si="79"/>
        <v>변경담당</v>
      </c>
      <c r="U944" s="31" t="s">
        <v>6548</v>
      </c>
    </row>
    <row r="945" spans="1:21" x14ac:dyDescent="0.3">
      <c r="A945" s="38" t="s">
        <v>5562</v>
      </c>
      <c r="B945" s="38" t="s">
        <v>5563</v>
      </c>
      <c r="C945" s="38" t="s">
        <v>4978</v>
      </c>
      <c r="D945" s="38" t="s">
        <v>5561</v>
      </c>
      <c r="E945" s="38" t="s">
        <v>4863</v>
      </c>
      <c r="F945" s="33" t="s">
        <v>399</v>
      </c>
      <c r="G945" s="33" t="s">
        <v>399</v>
      </c>
      <c r="H945" s="38"/>
      <c r="J945" s="31" t="s">
        <v>6546</v>
      </c>
      <c r="K945" s="31" t="str">
        <f t="shared" si="75"/>
        <v>HD_HOUS_BANKETC</v>
      </c>
      <c r="L945" s="31" t="s">
        <v>6547</v>
      </c>
      <c r="M945" s="31" t="str">
        <f t="shared" si="76"/>
        <v>HD_분양_금융수납기타</v>
      </c>
      <c r="N945" s="31" t="s">
        <v>6548</v>
      </c>
      <c r="O945" s="31" t="s">
        <v>6549</v>
      </c>
      <c r="P945" s="31" t="str">
        <f t="shared" si="77"/>
        <v>HD_HOUS_BANKETC</v>
      </c>
      <c r="Q945" s="31" t="s">
        <v>6550</v>
      </c>
      <c r="R945" s="31" t="str">
        <f t="shared" si="78"/>
        <v>chg_date</v>
      </c>
      <c r="S945" s="31" t="s">
        <v>6551</v>
      </c>
      <c r="T945" s="31" t="str">
        <f t="shared" si="79"/>
        <v>변경일시</v>
      </c>
      <c r="U945" s="31" t="s">
        <v>6548</v>
      </c>
    </row>
    <row r="946" spans="1:21" x14ac:dyDescent="0.3">
      <c r="A946" s="38" t="s">
        <v>5579</v>
      </c>
      <c r="B946" s="38" t="s">
        <v>5580</v>
      </c>
      <c r="C946" s="38" t="s">
        <v>4849</v>
      </c>
      <c r="D946" s="38" t="s">
        <v>4850</v>
      </c>
      <c r="E946" s="38" t="s">
        <v>4851</v>
      </c>
      <c r="F946" s="33" t="s">
        <v>4840</v>
      </c>
      <c r="G946" s="33" t="s">
        <v>4840</v>
      </c>
      <c r="H946" s="38" t="s">
        <v>5005</v>
      </c>
      <c r="J946" s="31" t="s">
        <v>6546</v>
      </c>
      <c r="K946" s="31" t="str">
        <f t="shared" si="75"/>
        <v>HD_REFER_INCOMEDATE</v>
      </c>
      <c r="L946" s="31" t="s">
        <v>6547</v>
      </c>
      <c r="M946" s="31" t="str">
        <f t="shared" si="76"/>
        <v>HD_분양_금융수납처리일자</v>
      </c>
      <c r="N946" s="31" t="s">
        <v>6548</v>
      </c>
      <c r="O946" s="31" t="s">
        <v>6549</v>
      </c>
      <c r="P946" s="31" t="str">
        <f t="shared" si="77"/>
        <v>HD_REFER_INCOMEDATE</v>
      </c>
      <c r="Q946" s="31" t="s">
        <v>6550</v>
      </c>
      <c r="R946" s="31" t="str">
        <f t="shared" si="78"/>
        <v>HOUSETAG</v>
      </c>
      <c r="S946" s="31" t="s">
        <v>6551</v>
      </c>
      <c r="T946" s="31" t="str">
        <f t="shared" si="79"/>
        <v>분양구분</v>
      </c>
      <c r="U946" s="31" t="s">
        <v>6548</v>
      </c>
    </row>
    <row r="947" spans="1:21" x14ac:dyDescent="0.3">
      <c r="A947" s="38" t="s">
        <v>5579</v>
      </c>
      <c r="B947" s="38" t="s">
        <v>5580</v>
      </c>
      <c r="C947" s="38" t="s">
        <v>4846</v>
      </c>
      <c r="D947" s="38" t="s">
        <v>4867</v>
      </c>
      <c r="E947" s="38" t="s">
        <v>4848</v>
      </c>
      <c r="F947" s="33" t="s">
        <v>4840</v>
      </c>
      <c r="G947" s="33" t="s">
        <v>4840</v>
      </c>
      <c r="H947" s="38"/>
      <c r="J947" s="31" t="s">
        <v>6546</v>
      </c>
      <c r="K947" s="31" t="str">
        <f t="shared" si="75"/>
        <v>HD_REFER_INCOMEDATE</v>
      </c>
      <c r="L947" s="31" t="s">
        <v>6547</v>
      </c>
      <c r="M947" s="31" t="str">
        <f t="shared" si="76"/>
        <v>HD_분양_금융수납처리일자</v>
      </c>
      <c r="N947" s="31" t="s">
        <v>6548</v>
      </c>
      <c r="O947" s="31" t="s">
        <v>6549</v>
      </c>
      <c r="P947" s="31" t="str">
        <f t="shared" si="77"/>
        <v>HD_REFER_INCOMEDATE</v>
      </c>
      <c r="Q947" s="31" t="s">
        <v>6550</v>
      </c>
      <c r="R947" s="31" t="str">
        <f t="shared" si="78"/>
        <v>DEPT_CODE</v>
      </c>
      <c r="S947" s="31" t="s">
        <v>6551</v>
      </c>
      <c r="T947" s="31" t="str">
        <f t="shared" si="79"/>
        <v>사업코드</v>
      </c>
      <c r="U947" s="31" t="s">
        <v>6548</v>
      </c>
    </row>
    <row r="948" spans="1:21" x14ac:dyDescent="0.3">
      <c r="A948" s="38" t="s">
        <v>5579</v>
      </c>
      <c r="B948" s="38" t="s">
        <v>5580</v>
      </c>
      <c r="C948" s="38" t="s">
        <v>5324</v>
      </c>
      <c r="D948" s="38" t="s">
        <v>5570</v>
      </c>
      <c r="E948" s="38" t="s">
        <v>4839</v>
      </c>
      <c r="F948" s="33" t="s">
        <v>4840</v>
      </c>
      <c r="G948" s="33" t="s">
        <v>4840</v>
      </c>
      <c r="H948" s="38"/>
      <c r="J948" s="31" t="s">
        <v>6546</v>
      </c>
      <c r="K948" s="31" t="str">
        <f t="shared" si="75"/>
        <v>HD_REFER_INCOMEDATE</v>
      </c>
      <c r="L948" s="31" t="s">
        <v>6547</v>
      </c>
      <c r="M948" s="31" t="str">
        <f t="shared" si="76"/>
        <v>HD_분양_금융수납처리일자</v>
      </c>
      <c r="N948" s="31" t="s">
        <v>6548</v>
      </c>
      <c r="O948" s="31" t="s">
        <v>6549</v>
      </c>
      <c r="P948" s="31" t="str">
        <f t="shared" si="77"/>
        <v>HD_REFER_INCOMEDATE</v>
      </c>
      <c r="Q948" s="31" t="s">
        <v>6550</v>
      </c>
      <c r="R948" s="31" t="str">
        <f t="shared" si="78"/>
        <v>DEPOSIT_NO</v>
      </c>
      <c r="S948" s="31" t="s">
        <v>6551</v>
      </c>
      <c r="T948" s="31" t="str">
        <f t="shared" si="79"/>
        <v>계좌번호</v>
      </c>
      <c r="U948" s="31" t="s">
        <v>6548</v>
      </c>
    </row>
    <row r="949" spans="1:21" x14ac:dyDescent="0.3">
      <c r="A949" s="38" t="s">
        <v>5579</v>
      </c>
      <c r="B949" s="38" t="s">
        <v>5580</v>
      </c>
      <c r="C949" s="38" t="s">
        <v>5198</v>
      </c>
      <c r="D949" s="38" t="s">
        <v>5199</v>
      </c>
      <c r="E949" s="38" t="s">
        <v>4881</v>
      </c>
      <c r="F949" s="33" t="s">
        <v>399</v>
      </c>
      <c r="G949" s="33" t="s">
        <v>399</v>
      </c>
      <c r="H949" s="38"/>
      <c r="J949" s="31" t="s">
        <v>6546</v>
      </c>
      <c r="K949" s="31" t="str">
        <f t="shared" si="75"/>
        <v>HD_REFER_INCOMEDATE</v>
      </c>
      <c r="L949" s="31" t="s">
        <v>6547</v>
      </c>
      <c r="M949" s="31" t="str">
        <f t="shared" si="76"/>
        <v>HD_분양_금융수납처리일자</v>
      </c>
      <c r="N949" s="31" t="s">
        <v>6548</v>
      </c>
      <c r="O949" s="31" t="s">
        <v>6549</v>
      </c>
      <c r="P949" s="31" t="str">
        <f t="shared" si="77"/>
        <v>HD_REFER_INCOMEDATE</v>
      </c>
      <c r="Q949" s="31" t="s">
        <v>6550</v>
      </c>
      <c r="R949" s="31" t="str">
        <f t="shared" si="78"/>
        <v>STARTDATE</v>
      </c>
      <c r="S949" s="31" t="s">
        <v>6551</v>
      </c>
      <c r="T949" s="31" t="str">
        <f t="shared" si="79"/>
        <v>시작일자</v>
      </c>
      <c r="U949" s="31" t="s">
        <v>6548</v>
      </c>
    </row>
    <row r="950" spans="1:21" x14ac:dyDescent="0.3">
      <c r="A950" s="38" t="s">
        <v>5579</v>
      </c>
      <c r="B950" s="38" t="s">
        <v>5580</v>
      </c>
      <c r="C950" s="38" t="s">
        <v>5581</v>
      </c>
      <c r="D950" s="38" t="s">
        <v>5581</v>
      </c>
      <c r="E950" s="38" t="s">
        <v>4851</v>
      </c>
      <c r="F950" s="33" t="s">
        <v>399</v>
      </c>
      <c r="G950" s="33" t="s">
        <v>399</v>
      </c>
      <c r="H950" s="38"/>
      <c r="J950" s="31" t="s">
        <v>6546</v>
      </c>
      <c r="K950" s="31" t="str">
        <f t="shared" si="75"/>
        <v>HD_REFER_INCOMEDATE</v>
      </c>
      <c r="L950" s="31" t="s">
        <v>6547</v>
      </c>
      <c r="M950" s="31" t="str">
        <f t="shared" si="76"/>
        <v>HD_분양_금융수납처리일자</v>
      </c>
      <c r="N950" s="31" t="s">
        <v>6548</v>
      </c>
      <c r="O950" s="31" t="s">
        <v>6549</v>
      </c>
      <c r="P950" s="31" t="str">
        <f t="shared" si="77"/>
        <v>HD_REFER_INCOMEDATE</v>
      </c>
      <c r="Q950" s="31" t="s">
        <v>6550</v>
      </c>
      <c r="R950" s="31" t="str">
        <f t="shared" si="78"/>
        <v>Q8050TAG</v>
      </c>
      <c r="S950" s="31" t="s">
        <v>6551</v>
      </c>
      <c r="T950" s="31" t="str">
        <f t="shared" si="79"/>
        <v>Q8050TAG</v>
      </c>
      <c r="U950" s="31" t="s">
        <v>6548</v>
      </c>
    </row>
    <row r="951" spans="1:21" x14ac:dyDescent="0.3">
      <c r="A951" s="38" t="s">
        <v>5579</v>
      </c>
      <c r="B951" s="38" t="s">
        <v>5580</v>
      </c>
      <c r="C951" s="38" t="s">
        <v>4975</v>
      </c>
      <c r="D951" s="38" t="s">
        <v>4888</v>
      </c>
      <c r="E951" s="38" t="s">
        <v>4848</v>
      </c>
      <c r="F951" s="33" t="s">
        <v>399</v>
      </c>
      <c r="G951" s="33" t="s">
        <v>399</v>
      </c>
      <c r="H951" s="38"/>
      <c r="J951" s="31" t="s">
        <v>6546</v>
      </c>
      <c r="K951" s="31" t="str">
        <f t="shared" si="75"/>
        <v>HD_REFER_INCOMEDATE</v>
      </c>
      <c r="L951" s="31" t="s">
        <v>6547</v>
      </c>
      <c r="M951" s="31" t="str">
        <f t="shared" si="76"/>
        <v>HD_분양_금융수납처리일자</v>
      </c>
      <c r="N951" s="31" t="s">
        <v>6548</v>
      </c>
      <c r="O951" s="31" t="s">
        <v>6549</v>
      </c>
      <c r="P951" s="31" t="str">
        <f t="shared" si="77"/>
        <v>HD_REFER_INCOMEDATE</v>
      </c>
      <c r="Q951" s="31" t="s">
        <v>6550</v>
      </c>
      <c r="R951" s="31" t="str">
        <f t="shared" si="78"/>
        <v>input_duty_id</v>
      </c>
      <c r="S951" s="31" t="s">
        <v>6551</v>
      </c>
      <c r="T951" s="31" t="str">
        <f t="shared" si="79"/>
        <v>입력담당</v>
      </c>
      <c r="U951" s="31" t="s">
        <v>6548</v>
      </c>
    </row>
    <row r="952" spans="1:21" x14ac:dyDescent="0.3">
      <c r="A952" s="38" t="s">
        <v>5579</v>
      </c>
      <c r="B952" s="38" t="s">
        <v>5580</v>
      </c>
      <c r="C952" s="38" t="s">
        <v>4976</v>
      </c>
      <c r="D952" s="38" t="s">
        <v>4890</v>
      </c>
      <c r="E952" s="38" t="s">
        <v>4863</v>
      </c>
      <c r="F952" s="33" t="s">
        <v>399</v>
      </c>
      <c r="G952" s="33" t="s">
        <v>399</v>
      </c>
      <c r="H952" s="38"/>
      <c r="J952" s="31" t="s">
        <v>6546</v>
      </c>
      <c r="K952" s="31" t="str">
        <f t="shared" si="75"/>
        <v>HD_REFER_INCOMEDATE</v>
      </c>
      <c r="L952" s="31" t="s">
        <v>6547</v>
      </c>
      <c r="M952" s="31" t="str">
        <f t="shared" si="76"/>
        <v>HD_분양_금융수납처리일자</v>
      </c>
      <c r="N952" s="31" t="s">
        <v>6548</v>
      </c>
      <c r="O952" s="31" t="s">
        <v>6549</v>
      </c>
      <c r="P952" s="31" t="str">
        <f t="shared" si="77"/>
        <v>HD_REFER_INCOMEDATE</v>
      </c>
      <c r="Q952" s="31" t="s">
        <v>6550</v>
      </c>
      <c r="R952" s="31" t="str">
        <f t="shared" si="78"/>
        <v>input_date</v>
      </c>
      <c r="S952" s="31" t="s">
        <v>6551</v>
      </c>
      <c r="T952" s="31" t="str">
        <f t="shared" si="79"/>
        <v>입력일시</v>
      </c>
      <c r="U952" s="31" t="s">
        <v>6548</v>
      </c>
    </row>
    <row r="953" spans="1:21" x14ac:dyDescent="0.3">
      <c r="A953" s="38" t="s">
        <v>5579</v>
      </c>
      <c r="B953" s="38" t="s">
        <v>5580</v>
      </c>
      <c r="C953" s="38" t="s">
        <v>4977</v>
      </c>
      <c r="D953" s="38" t="s">
        <v>5560</v>
      </c>
      <c r="E953" s="38" t="s">
        <v>4848</v>
      </c>
      <c r="F953" s="33" t="s">
        <v>399</v>
      </c>
      <c r="G953" s="33" t="s">
        <v>399</v>
      </c>
      <c r="H953" s="38"/>
      <c r="J953" s="31" t="s">
        <v>6546</v>
      </c>
      <c r="K953" s="31" t="str">
        <f t="shared" si="75"/>
        <v>HD_REFER_INCOMEDATE</v>
      </c>
      <c r="L953" s="31" t="s">
        <v>6547</v>
      </c>
      <c r="M953" s="31" t="str">
        <f t="shared" si="76"/>
        <v>HD_분양_금융수납처리일자</v>
      </c>
      <c r="N953" s="31" t="s">
        <v>6548</v>
      </c>
      <c r="O953" s="31" t="s">
        <v>6549</v>
      </c>
      <c r="P953" s="31" t="str">
        <f t="shared" si="77"/>
        <v>HD_REFER_INCOMEDATE</v>
      </c>
      <c r="Q953" s="31" t="s">
        <v>6550</v>
      </c>
      <c r="R953" s="31" t="str">
        <f t="shared" si="78"/>
        <v>chg_duty_id</v>
      </c>
      <c r="S953" s="31" t="s">
        <v>6551</v>
      </c>
      <c r="T953" s="31" t="str">
        <f t="shared" si="79"/>
        <v>변경담당</v>
      </c>
      <c r="U953" s="31" t="s">
        <v>6548</v>
      </c>
    </row>
    <row r="954" spans="1:21" x14ac:dyDescent="0.3">
      <c r="A954" s="38" t="s">
        <v>5579</v>
      </c>
      <c r="B954" s="38" t="s">
        <v>5580</v>
      </c>
      <c r="C954" s="38" t="s">
        <v>4978</v>
      </c>
      <c r="D954" s="38" t="s">
        <v>5561</v>
      </c>
      <c r="E954" s="38" t="s">
        <v>4863</v>
      </c>
      <c r="F954" s="33" t="s">
        <v>399</v>
      </c>
      <c r="G954" s="33" t="s">
        <v>399</v>
      </c>
      <c r="H954" s="38"/>
      <c r="J954" s="31" t="s">
        <v>6546</v>
      </c>
      <c r="K954" s="31" t="str">
        <f t="shared" si="75"/>
        <v>HD_REFER_INCOMEDATE</v>
      </c>
      <c r="L954" s="31" t="s">
        <v>6547</v>
      </c>
      <c r="M954" s="31" t="str">
        <f t="shared" si="76"/>
        <v>HD_분양_금융수납처리일자</v>
      </c>
      <c r="N954" s="31" t="s">
        <v>6548</v>
      </c>
      <c r="O954" s="31" t="s">
        <v>6549</v>
      </c>
      <c r="P954" s="31" t="str">
        <f t="shared" si="77"/>
        <v>HD_REFER_INCOMEDATE</v>
      </c>
      <c r="Q954" s="31" t="s">
        <v>6550</v>
      </c>
      <c r="R954" s="31" t="str">
        <f t="shared" si="78"/>
        <v>chg_date</v>
      </c>
      <c r="S954" s="31" t="s">
        <v>6551</v>
      </c>
      <c r="T954" s="31" t="str">
        <f t="shared" si="79"/>
        <v>변경일시</v>
      </c>
      <c r="U954" s="31" t="s">
        <v>6548</v>
      </c>
    </row>
    <row r="955" spans="1:21" x14ac:dyDescent="0.3">
      <c r="A955" s="38" t="s">
        <v>5582</v>
      </c>
      <c r="B955" s="38" t="s">
        <v>5583</v>
      </c>
      <c r="C955" s="38" t="s">
        <v>4849</v>
      </c>
      <c r="D955" s="38" t="s">
        <v>4850</v>
      </c>
      <c r="E955" s="38" t="s">
        <v>4851</v>
      </c>
      <c r="F955" s="33" t="s">
        <v>4840</v>
      </c>
      <c r="G955" s="33" t="s">
        <v>4840</v>
      </c>
      <c r="H955" s="38" t="s">
        <v>5005</v>
      </c>
      <c r="J955" s="31" t="s">
        <v>6546</v>
      </c>
      <c r="K955" s="31" t="str">
        <f t="shared" si="75"/>
        <v>HD_SALE_INCOME_UNKNOWN</v>
      </c>
      <c r="L955" s="31" t="s">
        <v>6547</v>
      </c>
      <c r="M955" s="31" t="str">
        <f t="shared" si="76"/>
        <v>HD_분양_불명자료</v>
      </c>
      <c r="N955" s="31" t="s">
        <v>6548</v>
      </c>
      <c r="O955" s="31" t="s">
        <v>6549</v>
      </c>
      <c r="P955" s="31" t="str">
        <f t="shared" si="77"/>
        <v>HD_SALE_INCOME_UNKNOWN</v>
      </c>
      <c r="Q955" s="31" t="s">
        <v>6550</v>
      </c>
      <c r="R955" s="31" t="str">
        <f t="shared" si="78"/>
        <v>HOUSETAG</v>
      </c>
      <c r="S955" s="31" t="s">
        <v>6551</v>
      </c>
      <c r="T955" s="31" t="str">
        <f t="shared" si="79"/>
        <v>분양구분</v>
      </c>
      <c r="U955" s="31" t="s">
        <v>6548</v>
      </c>
    </row>
    <row r="956" spans="1:21" x14ac:dyDescent="0.3">
      <c r="A956" s="38" t="s">
        <v>5582</v>
      </c>
      <c r="B956" s="38" t="s">
        <v>5583</v>
      </c>
      <c r="C956" s="38" t="s">
        <v>4846</v>
      </c>
      <c r="D956" s="38" t="s">
        <v>4867</v>
      </c>
      <c r="E956" s="38" t="s">
        <v>4848</v>
      </c>
      <c r="F956" s="33" t="s">
        <v>4840</v>
      </c>
      <c r="G956" s="33" t="s">
        <v>4840</v>
      </c>
      <c r="H956" s="38"/>
      <c r="J956" s="31" t="s">
        <v>6546</v>
      </c>
      <c r="K956" s="31" t="str">
        <f t="shared" si="75"/>
        <v>HD_SALE_INCOME_UNKNOWN</v>
      </c>
      <c r="L956" s="31" t="s">
        <v>6547</v>
      </c>
      <c r="M956" s="31" t="str">
        <f t="shared" si="76"/>
        <v>HD_분양_불명자료</v>
      </c>
      <c r="N956" s="31" t="s">
        <v>6548</v>
      </c>
      <c r="O956" s="31" t="s">
        <v>6549</v>
      </c>
      <c r="P956" s="31" t="str">
        <f t="shared" si="77"/>
        <v>HD_SALE_INCOME_UNKNOWN</v>
      </c>
      <c r="Q956" s="31" t="s">
        <v>6550</v>
      </c>
      <c r="R956" s="31" t="str">
        <f t="shared" si="78"/>
        <v>DEPT_CODE</v>
      </c>
      <c r="S956" s="31" t="s">
        <v>6551</v>
      </c>
      <c r="T956" s="31" t="str">
        <f t="shared" si="79"/>
        <v>사업코드</v>
      </c>
      <c r="U956" s="31" t="s">
        <v>6548</v>
      </c>
    </row>
    <row r="957" spans="1:21" x14ac:dyDescent="0.3">
      <c r="A957" s="38" t="s">
        <v>5582</v>
      </c>
      <c r="B957" s="38" t="s">
        <v>5583</v>
      </c>
      <c r="C957" s="38" t="s">
        <v>5295</v>
      </c>
      <c r="D957" s="38" t="s">
        <v>5150</v>
      </c>
      <c r="E957" s="38" t="s">
        <v>4881</v>
      </c>
      <c r="F957" s="33" t="s">
        <v>4840</v>
      </c>
      <c r="G957" s="33" t="s">
        <v>399</v>
      </c>
      <c r="H957" s="38"/>
      <c r="J957" s="31" t="s">
        <v>6546</v>
      </c>
      <c r="K957" s="31" t="str">
        <f t="shared" si="75"/>
        <v>HD_SALE_INCOME_UNKNOWN</v>
      </c>
      <c r="L957" s="31" t="s">
        <v>6547</v>
      </c>
      <c r="M957" s="31" t="str">
        <f t="shared" si="76"/>
        <v>HD_분양_불명자료</v>
      </c>
      <c r="N957" s="31" t="s">
        <v>6548</v>
      </c>
      <c r="O957" s="31" t="s">
        <v>6549</v>
      </c>
      <c r="P957" s="31" t="str">
        <f t="shared" si="77"/>
        <v>HD_SALE_INCOME_UNKNOWN</v>
      </c>
      <c r="Q957" s="31" t="s">
        <v>6550</v>
      </c>
      <c r="R957" s="31" t="str">
        <f t="shared" si="78"/>
        <v>RECEIPT_DATE</v>
      </c>
      <c r="S957" s="31" t="s">
        <v>6551</v>
      </c>
      <c r="T957" s="31" t="str">
        <f t="shared" si="79"/>
        <v>납입일자</v>
      </c>
      <c r="U957" s="31" t="s">
        <v>6548</v>
      </c>
    </row>
    <row r="958" spans="1:21" x14ac:dyDescent="0.3">
      <c r="A958" s="38" t="s">
        <v>5582</v>
      </c>
      <c r="B958" s="38" t="s">
        <v>5583</v>
      </c>
      <c r="C958" s="38" t="s">
        <v>4841</v>
      </c>
      <c r="D958" s="38" t="s">
        <v>5584</v>
      </c>
      <c r="E958" s="38" t="s">
        <v>5585</v>
      </c>
      <c r="F958" s="33" t="s">
        <v>4840</v>
      </c>
      <c r="G958" s="33" t="s">
        <v>399</v>
      </c>
      <c r="H958" s="38"/>
      <c r="J958" s="31" t="s">
        <v>6546</v>
      </c>
      <c r="K958" s="31" t="str">
        <f t="shared" si="75"/>
        <v>HD_SALE_INCOME_UNKNOWN</v>
      </c>
      <c r="L958" s="31" t="s">
        <v>6547</v>
      </c>
      <c r="M958" s="31" t="str">
        <f t="shared" si="76"/>
        <v>HD_분양_불명자료</v>
      </c>
      <c r="N958" s="31" t="s">
        <v>6548</v>
      </c>
      <c r="O958" s="31" t="s">
        <v>6549</v>
      </c>
      <c r="P958" s="31" t="str">
        <f t="shared" si="77"/>
        <v>HD_SALE_INCOME_UNKNOWN</v>
      </c>
      <c r="Q958" s="31" t="s">
        <v>6550</v>
      </c>
      <c r="R958" s="31" t="str">
        <f t="shared" si="78"/>
        <v>SEQ</v>
      </c>
      <c r="S958" s="31" t="s">
        <v>6551</v>
      </c>
      <c r="T958" s="31" t="str">
        <f t="shared" si="79"/>
        <v>seq</v>
      </c>
      <c r="U958" s="31" t="s">
        <v>6548</v>
      </c>
    </row>
    <row r="959" spans="1:21" x14ac:dyDescent="0.3">
      <c r="A959" s="38" t="s">
        <v>5582</v>
      </c>
      <c r="B959" s="38" t="s">
        <v>5583</v>
      </c>
      <c r="C959" s="38" t="s">
        <v>5586</v>
      </c>
      <c r="D959" s="38" t="s">
        <v>5587</v>
      </c>
      <c r="E959" s="38" t="s">
        <v>4956</v>
      </c>
      <c r="F959" s="33" t="s">
        <v>399</v>
      </c>
      <c r="G959" s="33" t="s">
        <v>399</v>
      </c>
      <c r="H959" s="38"/>
      <c r="J959" s="31" t="s">
        <v>6546</v>
      </c>
      <c r="K959" s="31" t="str">
        <f t="shared" si="75"/>
        <v>HD_SALE_INCOME_UNKNOWN</v>
      </c>
      <c r="L959" s="31" t="s">
        <v>6547</v>
      </c>
      <c r="M959" s="31" t="str">
        <f t="shared" si="76"/>
        <v>HD_분양_불명자료</v>
      </c>
      <c r="N959" s="31" t="s">
        <v>6548</v>
      </c>
      <c r="O959" s="31" t="s">
        <v>6549</v>
      </c>
      <c r="P959" s="31" t="str">
        <f t="shared" si="77"/>
        <v>HD_SALE_INCOME_UNKNOWN</v>
      </c>
      <c r="Q959" s="31" t="s">
        <v>6550</v>
      </c>
      <c r="R959" s="31" t="str">
        <f t="shared" si="78"/>
        <v>RECEIPT_CODE</v>
      </c>
      <c r="S959" s="31" t="s">
        <v>6551</v>
      </c>
      <c r="T959" s="31" t="str">
        <f t="shared" si="79"/>
        <v>입금구분코드</v>
      </c>
      <c r="U959" s="31" t="s">
        <v>6548</v>
      </c>
    </row>
    <row r="960" spans="1:21" x14ac:dyDescent="0.3">
      <c r="A960" s="38" t="s">
        <v>5582</v>
      </c>
      <c r="B960" s="38" t="s">
        <v>5583</v>
      </c>
      <c r="C960" s="38" t="s">
        <v>5324</v>
      </c>
      <c r="D960" s="38" t="s">
        <v>5570</v>
      </c>
      <c r="E960" s="38" t="s">
        <v>5072</v>
      </c>
      <c r="F960" s="33" t="s">
        <v>399</v>
      </c>
      <c r="G960" s="33" t="s">
        <v>399</v>
      </c>
      <c r="H960" s="38"/>
      <c r="J960" s="31" t="s">
        <v>6546</v>
      </c>
      <c r="K960" s="31" t="str">
        <f t="shared" si="75"/>
        <v>HD_SALE_INCOME_UNKNOWN</v>
      </c>
      <c r="L960" s="31" t="s">
        <v>6547</v>
      </c>
      <c r="M960" s="31" t="str">
        <f t="shared" si="76"/>
        <v>HD_분양_불명자료</v>
      </c>
      <c r="N960" s="31" t="s">
        <v>6548</v>
      </c>
      <c r="O960" s="31" t="s">
        <v>6549</v>
      </c>
      <c r="P960" s="31" t="str">
        <f t="shared" si="77"/>
        <v>HD_SALE_INCOME_UNKNOWN</v>
      </c>
      <c r="Q960" s="31" t="s">
        <v>6550</v>
      </c>
      <c r="R960" s="31" t="str">
        <f t="shared" si="78"/>
        <v>DEPOSIT_NO</v>
      </c>
      <c r="S960" s="31" t="s">
        <v>6551</v>
      </c>
      <c r="T960" s="31" t="str">
        <f t="shared" si="79"/>
        <v>계좌번호</v>
      </c>
      <c r="U960" s="31" t="s">
        <v>6548</v>
      </c>
    </row>
    <row r="961" spans="1:21" x14ac:dyDescent="0.3">
      <c r="A961" s="38" t="s">
        <v>5582</v>
      </c>
      <c r="B961" s="38" t="s">
        <v>5583</v>
      </c>
      <c r="C961" s="38" t="s">
        <v>5588</v>
      </c>
      <c r="D961" s="38" t="s">
        <v>5589</v>
      </c>
      <c r="E961" s="38" t="s">
        <v>4965</v>
      </c>
      <c r="F961" s="33" t="s">
        <v>399</v>
      </c>
      <c r="G961" s="33" t="s">
        <v>399</v>
      </c>
      <c r="H961" s="38"/>
      <c r="J961" s="31" t="s">
        <v>6546</v>
      </c>
      <c r="K961" s="31" t="str">
        <f t="shared" si="75"/>
        <v>HD_SALE_INCOME_UNKNOWN</v>
      </c>
      <c r="L961" s="31" t="s">
        <v>6547</v>
      </c>
      <c r="M961" s="31" t="str">
        <f t="shared" si="76"/>
        <v>HD_분양_불명자료</v>
      </c>
      <c r="N961" s="31" t="s">
        <v>6548</v>
      </c>
      <c r="O961" s="31" t="s">
        <v>6549</v>
      </c>
      <c r="P961" s="31" t="str">
        <f t="shared" si="77"/>
        <v>HD_SALE_INCOME_UNKNOWN</v>
      </c>
      <c r="Q961" s="31" t="s">
        <v>6550</v>
      </c>
      <c r="R961" s="31" t="str">
        <f t="shared" si="78"/>
        <v>R_AMT</v>
      </c>
      <c r="S961" s="31" t="s">
        <v>6551</v>
      </c>
      <c r="T961" s="31" t="str">
        <f t="shared" si="79"/>
        <v>불명금액</v>
      </c>
      <c r="U961" s="31" t="s">
        <v>6548</v>
      </c>
    </row>
    <row r="962" spans="1:21" x14ac:dyDescent="0.3">
      <c r="A962" s="38" t="s">
        <v>5582</v>
      </c>
      <c r="B962" s="38" t="s">
        <v>5583</v>
      </c>
      <c r="C962" s="38" t="s">
        <v>5590</v>
      </c>
      <c r="D962" s="38" t="s">
        <v>5591</v>
      </c>
      <c r="E962" s="38" t="s">
        <v>4965</v>
      </c>
      <c r="F962" s="33" t="s">
        <v>399</v>
      </c>
      <c r="G962" s="33" t="s">
        <v>399</v>
      </c>
      <c r="H962" s="38"/>
      <c r="J962" s="31" t="s">
        <v>6546</v>
      </c>
      <c r="K962" s="31" t="str">
        <f t="shared" si="75"/>
        <v>HD_SALE_INCOME_UNKNOWN</v>
      </c>
      <c r="L962" s="31" t="s">
        <v>6547</v>
      </c>
      <c r="M962" s="31" t="str">
        <f t="shared" si="76"/>
        <v>HD_분양_불명자료</v>
      </c>
      <c r="N962" s="31" t="s">
        <v>6548</v>
      </c>
      <c r="O962" s="31" t="s">
        <v>6549</v>
      </c>
      <c r="P962" s="31" t="str">
        <f t="shared" si="77"/>
        <v>HD_SALE_INCOME_UNKNOWN</v>
      </c>
      <c r="Q962" s="31" t="s">
        <v>6550</v>
      </c>
      <c r="R962" s="31" t="str">
        <f t="shared" si="78"/>
        <v>CONFIRM_AMT</v>
      </c>
      <c r="S962" s="31" t="s">
        <v>6551</v>
      </c>
      <c r="T962" s="31" t="str">
        <f t="shared" si="79"/>
        <v>확정금액</v>
      </c>
      <c r="U962" s="31" t="s">
        <v>6548</v>
      </c>
    </row>
    <row r="963" spans="1:21" x14ac:dyDescent="0.3">
      <c r="A963" s="38" t="s">
        <v>5582</v>
      </c>
      <c r="B963" s="38" t="s">
        <v>5583</v>
      </c>
      <c r="C963" s="38" t="s">
        <v>5512</v>
      </c>
      <c r="D963" s="38" t="s">
        <v>4936</v>
      </c>
      <c r="E963" s="38" t="s">
        <v>4956</v>
      </c>
      <c r="F963" s="33" t="s">
        <v>399</v>
      </c>
      <c r="G963" s="33" t="s">
        <v>399</v>
      </c>
      <c r="H963" s="38"/>
      <c r="J963" s="31" t="s">
        <v>6546</v>
      </c>
      <c r="K963" s="31" t="str">
        <f t="shared" si="75"/>
        <v>HD_SALE_INCOME_UNKNOWN</v>
      </c>
      <c r="L963" s="31" t="s">
        <v>6547</v>
      </c>
      <c r="M963" s="31" t="str">
        <f t="shared" si="76"/>
        <v>HD_분양_불명자료</v>
      </c>
      <c r="N963" s="31" t="s">
        <v>6548</v>
      </c>
      <c r="O963" s="31" t="s">
        <v>6549</v>
      </c>
      <c r="P963" s="31" t="str">
        <f t="shared" si="77"/>
        <v>HD_SALE_INCOME_UNKNOWN</v>
      </c>
      <c r="Q963" s="31" t="s">
        <v>6550</v>
      </c>
      <c r="R963" s="31" t="str">
        <f t="shared" si="78"/>
        <v>PTAG</v>
      </c>
      <c r="S963" s="31" t="s">
        <v>6551</v>
      </c>
      <c r="T963" s="31" t="str">
        <f t="shared" si="79"/>
        <v>처리여부</v>
      </c>
      <c r="U963" s="31" t="s">
        <v>6548</v>
      </c>
    </row>
    <row r="964" spans="1:21" x14ac:dyDescent="0.3">
      <c r="A964" s="38" t="s">
        <v>5582</v>
      </c>
      <c r="B964" s="38" t="s">
        <v>5583</v>
      </c>
      <c r="C964" s="38" t="s">
        <v>5343</v>
      </c>
      <c r="D964" s="38" t="s">
        <v>4974</v>
      </c>
      <c r="E964" s="38" t="s">
        <v>5220</v>
      </c>
      <c r="F964" s="33" t="s">
        <v>399</v>
      </c>
      <c r="G964" s="33" t="s">
        <v>399</v>
      </c>
      <c r="H964" s="38"/>
      <c r="J964" s="31" t="s">
        <v>6546</v>
      </c>
      <c r="K964" s="31" t="str">
        <f t="shared" si="75"/>
        <v>HD_SALE_INCOME_UNKNOWN</v>
      </c>
      <c r="L964" s="31" t="s">
        <v>6547</v>
      </c>
      <c r="M964" s="31" t="str">
        <f t="shared" si="76"/>
        <v>HD_분양_불명자료</v>
      </c>
      <c r="N964" s="31" t="s">
        <v>6548</v>
      </c>
      <c r="O964" s="31" t="s">
        <v>6549</v>
      </c>
      <c r="P964" s="31" t="str">
        <f t="shared" si="77"/>
        <v>HD_SALE_INCOME_UNKNOWN</v>
      </c>
      <c r="Q964" s="31" t="s">
        <v>6550</v>
      </c>
      <c r="R964" s="31" t="str">
        <f t="shared" si="78"/>
        <v>MEMO</v>
      </c>
      <c r="S964" s="31" t="s">
        <v>6551</v>
      </c>
      <c r="T964" s="31" t="str">
        <f t="shared" si="79"/>
        <v>비고</v>
      </c>
      <c r="U964" s="31" t="s">
        <v>6548</v>
      </c>
    </row>
    <row r="965" spans="1:21" x14ac:dyDescent="0.3">
      <c r="A965" s="38" t="s">
        <v>5582</v>
      </c>
      <c r="B965" s="38" t="s">
        <v>5583</v>
      </c>
      <c r="C965" s="38" t="s">
        <v>4975</v>
      </c>
      <c r="D965" s="38" t="s">
        <v>4888</v>
      </c>
      <c r="E965" s="38" t="s">
        <v>4848</v>
      </c>
      <c r="F965" s="33" t="s">
        <v>399</v>
      </c>
      <c r="G965" s="33" t="s">
        <v>399</v>
      </c>
      <c r="H965" s="38"/>
      <c r="J965" s="31" t="s">
        <v>6546</v>
      </c>
      <c r="K965" s="31" t="str">
        <f t="shared" si="75"/>
        <v>HD_SALE_INCOME_UNKNOWN</v>
      </c>
      <c r="L965" s="31" t="s">
        <v>6547</v>
      </c>
      <c r="M965" s="31" t="str">
        <f t="shared" si="76"/>
        <v>HD_분양_불명자료</v>
      </c>
      <c r="N965" s="31" t="s">
        <v>6548</v>
      </c>
      <c r="O965" s="31" t="s">
        <v>6549</v>
      </c>
      <c r="P965" s="31" t="str">
        <f t="shared" si="77"/>
        <v>HD_SALE_INCOME_UNKNOWN</v>
      </c>
      <c r="Q965" s="31" t="s">
        <v>6550</v>
      </c>
      <c r="R965" s="31" t="str">
        <f t="shared" si="78"/>
        <v>input_duty_id</v>
      </c>
      <c r="S965" s="31" t="s">
        <v>6551</v>
      </c>
      <c r="T965" s="31" t="str">
        <f t="shared" si="79"/>
        <v>입력담당</v>
      </c>
      <c r="U965" s="31" t="s">
        <v>6548</v>
      </c>
    </row>
    <row r="966" spans="1:21" x14ac:dyDescent="0.3">
      <c r="A966" s="38" t="s">
        <v>5582</v>
      </c>
      <c r="B966" s="38" t="s">
        <v>5583</v>
      </c>
      <c r="C966" s="38" t="s">
        <v>4976</v>
      </c>
      <c r="D966" s="38" t="s">
        <v>4890</v>
      </c>
      <c r="E966" s="38" t="s">
        <v>4863</v>
      </c>
      <c r="F966" s="33" t="s">
        <v>399</v>
      </c>
      <c r="G966" s="33" t="s">
        <v>399</v>
      </c>
      <c r="H966" s="38"/>
      <c r="J966" s="31" t="s">
        <v>6546</v>
      </c>
      <c r="K966" s="31" t="str">
        <f t="shared" si="75"/>
        <v>HD_SALE_INCOME_UNKNOWN</v>
      </c>
      <c r="L966" s="31" t="s">
        <v>6547</v>
      </c>
      <c r="M966" s="31" t="str">
        <f t="shared" si="76"/>
        <v>HD_분양_불명자료</v>
      </c>
      <c r="N966" s="31" t="s">
        <v>6548</v>
      </c>
      <c r="O966" s="31" t="s">
        <v>6549</v>
      </c>
      <c r="P966" s="31" t="str">
        <f t="shared" si="77"/>
        <v>HD_SALE_INCOME_UNKNOWN</v>
      </c>
      <c r="Q966" s="31" t="s">
        <v>6550</v>
      </c>
      <c r="R966" s="31" t="str">
        <f t="shared" si="78"/>
        <v>input_date</v>
      </c>
      <c r="S966" s="31" t="s">
        <v>6551</v>
      </c>
      <c r="T966" s="31" t="str">
        <f t="shared" si="79"/>
        <v>입력일시</v>
      </c>
      <c r="U966" s="31" t="s">
        <v>6548</v>
      </c>
    </row>
    <row r="967" spans="1:21" x14ac:dyDescent="0.3">
      <c r="A967" s="38" t="s">
        <v>5582</v>
      </c>
      <c r="B967" s="38" t="s">
        <v>5583</v>
      </c>
      <c r="C967" s="38" t="s">
        <v>4977</v>
      </c>
      <c r="D967" s="38" t="s">
        <v>5560</v>
      </c>
      <c r="E967" s="38" t="s">
        <v>4848</v>
      </c>
      <c r="F967" s="33" t="s">
        <v>399</v>
      </c>
      <c r="G967" s="33" t="s">
        <v>399</v>
      </c>
      <c r="H967" s="38"/>
      <c r="J967" s="31" t="s">
        <v>6546</v>
      </c>
      <c r="K967" s="31" t="str">
        <f t="shared" si="75"/>
        <v>HD_SALE_INCOME_UNKNOWN</v>
      </c>
      <c r="L967" s="31" t="s">
        <v>6547</v>
      </c>
      <c r="M967" s="31" t="str">
        <f t="shared" si="76"/>
        <v>HD_분양_불명자료</v>
      </c>
      <c r="N967" s="31" t="s">
        <v>6548</v>
      </c>
      <c r="O967" s="31" t="s">
        <v>6549</v>
      </c>
      <c r="P967" s="31" t="str">
        <f t="shared" si="77"/>
        <v>HD_SALE_INCOME_UNKNOWN</v>
      </c>
      <c r="Q967" s="31" t="s">
        <v>6550</v>
      </c>
      <c r="R967" s="31" t="str">
        <f t="shared" si="78"/>
        <v>chg_duty_id</v>
      </c>
      <c r="S967" s="31" t="s">
        <v>6551</v>
      </c>
      <c r="T967" s="31" t="str">
        <f t="shared" si="79"/>
        <v>변경담당</v>
      </c>
      <c r="U967" s="31" t="s">
        <v>6548</v>
      </c>
    </row>
    <row r="968" spans="1:21" x14ac:dyDescent="0.3">
      <c r="A968" s="38" t="s">
        <v>5582</v>
      </c>
      <c r="B968" s="38" t="s">
        <v>5583</v>
      </c>
      <c r="C968" s="38" t="s">
        <v>4978</v>
      </c>
      <c r="D968" s="38" t="s">
        <v>5561</v>
      </c>
      <c r="E968" s="38" t="s">
        <v>4863</v>
      </c>
      <c r="F968" s="33" t="s">
        <v>399</v>
      </c>
      <c r="G968" s="33" t="s">
        <v>399</v>
      </c>
      <c r="H968" s="38"/>
      <c r="J968" s="31" t="s">
        <v>6546</v>
      </c>
      <c r="K968" s="31" t="str">
        <f t="shared" si="75"/>
        <v>HD_SALE_INCOME_UNKNOWN</v>
      </c>
      <c r="L968" s="31" t="s">
        <v>6547</v>
      </c>
      <c r="M968" s="31" t="str">
        <f t="shared" si="76"/>
        <v>HD_분양_불명자료</v>
      </c>
      <c r="N968" s="31" t="s">
        <v>6548</v>
      </c>
      <c r="O968" s="31" t="s">
        <v>6549</v>
      </c>
      <c r="P968" s="31" t="str">
        <f t="shared" si="77"/>
        <v>HD_SALE_INCOME_UNKNOWN</v>
      </c>
      <c r="Q968" s="31" t="s">
        <v>6550</v>
      </c>
      <c r="R968" s="31" t="str">
        <f t="shared" si="78"/>
        <v>chg_date</v>
      </c>
      <c r="S968" s="31" t="s">
        <v>6551</v>
      </c>
      <c r="T968" s="31" t="str">
        <f t="shared" si="79"/>
        <v>변경일시</v>
      </c>
      <c r="U968" s="31" t="s">
        <v>6548</v>
      </c>
    </row>
    <row r="969" spans="1:21" x14ac:dyDescent="0.3">
      <c r="A969" s="38" t="s">
        <v>5592</v>
      </c>
      <c r="B969" s="38" t="s">
        <v>5593</v>
      </c>
      <c r="C969" s="38" t="s">
        <v>4846</v>
      </c>
      <c r="D969" s="38" t="s">
        <v>4847</v>
      </c>
      <c r="E969" s="38" t="s">
        <v>4848</v>
      </c>
      <c r="F969" s="33" t="s">
        <v>4840</v>
      </c>
      <c r="G969" s="33" t="s">
        <v>399</v>
      </c>
      <c r="H969" s="38"/>
      <c r="J969" s="31" t="s">
        <v>6546</v>
      </c>
      <c r="K969" s="31" t="str">
        <f t="shared" si="75"/>
        <v>HD_TAX_CALCULATE</v>
      </c>
      <c r="L969" s="31" t="s">
        <v>6547</v>
      </c>
      <c r="M969" s="31" t="str">
        <f t="shared" si="76"/>
        <v>HD_분양_세금계산서_납입금</v>
      </c>
      <c r="N969" s="31" t="s">
        <v>6548</v>
      </c>
      <c r="O969" s="31" t="s">
        <v>6549</v>
      </c>
      <c r="P969" s="31" t="str">
        <f t="shared" si="77"/>
        <v>HD_TAX_CALCULATE</v>
      </c>
      <c r="Q969" s="31" t="s">
        <v>6550</v>
      </c>
      <c r="R969" s="31" t="str">
        <f t="shared" si="78"/>
        <v>DEPT_CODE</v>
      </c>
      <c r="S969" s="31" t="s">
        <v>6551</v>
      </c>
      <c r="T969" s="31" t="str">
        <f t="shared" si="79"/>
        <v>현장코드</v>
      </c>
      <c r="U969" s="31" t="s">
        <v>6548</v>
      </c>
    </row>
    <row r="970" spans="1:21" x14ac:dyDescent="0.3">
      <c r="J970" s="31" t="s">
        <v>6546</v>
      </c>
      <c r="K970" s="31">
        <f t="shared" si="75"/>
        <v>0</v>
      </c>
      <c r="L970" s="31" t="s">
        <v>6547</v>
      </c>
      <c r="M970" s="31">
        <f t="shared" si="76"/>
        <v>0</v>
      </c>
      <c r="N970" s="31" t="s">
        <v>6548</v>
      </c>
      <c r="O970" s="31" t="s">
        <v>6549</v>
      </c>
      <c r="P970" s="31">
        <f t="shared" si="77"/>
        <v>0</v>
      </c>
      <c r="Q970" s="31" t="s">
        <v>6550</v>
      </c>
      <c r="R970" s="31">
        <f t="shared" si="78"/>
        <v>0</v>
      </c>
      <c r="S970" s="31" t="s">
        <v>6551</v>
      </c>
      <c r="T970" s="31">
        <f t="shared" si="79"/>
        <v>0</v>
      </c>
      <c r="U970" s="31" t="s">
        <v>6548</v>
      </c>
    </row>
    <row r="971" spans="1:21" x14ac:dyDescent="0.3">
      <c r="A971" s="38" t="s">
        <v>5592</v>
      </c>
      <c r="B971" s="38" t="s">
        <v>5593</v>
      </c>
      <c r="C971" s="38" t="s">
        <v>4849</v>
      </c>
      <c r="D971" s="38" t="s">
        <v>4850</v>
      </c>
      <c r="E971" s="38" t="s">
        <v>4851</v>
      </c>
      <c r="F971" s="33" t="s">
        <v>4840</v>
      </c>
      <c r="G971" s="33" t="s">
        <v>399</v>
      </c>
      <c r="H971" s="38"/>
      <c r="J971" s="31" t="s">
        <v>6546</v>
      </c>
      <c r="K971" s="31" t="str">
        <f t="shared" si="75"/>
        <v>HD_TAX_CALCULATE</v>
      </c>
      <c r="L971" s="31" t="s">
        <v>6547</v>
      </c>
      <c r="M971" s="31" t="str">
        <f t="shared" si="76"/>
        <v>HD_분양_세금계산서_납입금</v>
      </c>
      <c r="N971" s="31" t="s">
        <v>6548</v>
      </c>
      <c r="O971" s="31" t="s">
        <v>6549</v>
      </c>
      <c r="P971" s="31" t="str">
        <f t="shared" si="77"/>
        <v>HD_TAX_CALCULATE</v>
      </c>
      <c r="Q971" s="31" t="s">
        <v>6550</v>
      </c>
      <c r="R971" s="31" t="str">
        <f t="shared" si="78"/>
        <v>HOUSETAG</v>
      </c>
      <c r="S971" s="31" t="s">
        <v>6551</v>
      </c>
      <c r="T971" s="31" t="str">
        <f t="shared" si="79"/>
        <v>분양구분</v>
      </c>
      <c r="U971" s="31" t="s">
        <v>6548</v>
      </c>
    </row>
    <row r="972" spans="1:21" x14ac:dyDescent="0.3">
      <c r="A972" s="38" t="s">
        <v>5592</v>
      </c>
      <c r="B972" s="38" t="s">
        <v>5593</v>
      </c>
      <c r="C972" s="38" t="s">
        <v>5162</v>
      </c>
      <c r="D972" s="38" t="s">
        <v>5163</v>
      </c>
      <c r="E972" s="38" t="s">
        <v>4956</v>
      </c>
      <c r="F972" s="33" t="s">
        <v>4840</v>
      </c>
      <c r="G972" s="33" t="s">
        <v>399</v>
      </c>
      <c r="H972" s="38"/>
      <c r="J972" s="31" t="s">
        <v>6546</v>
      </c>
      <c r="K972" s="31" t="str">
        <f t="shared" si="75"/>
        <v>HD_TAX_CALCULATE</v>
      </c>
      <c r="L972" s="31" t="s">
        <v>6547</v>
      </c>
      <c r="M972" s="31" t="str">
        <f t="shared" si="76"/>
        <v>HD_분양_세금계산서_납입금</v>
      </c>
      <c r="N972" s="31" t="s">
        <v>6548</v>
      </c>
      <c r="O972" s="31" t="s">
        <v>6549</v>
      </c>
      <c r="P972" s="31" t="str">
        <f t="shared" si="77"/>
        <v>HD_TAX_CALCULATE</v>
      </c>
      <c r="Q972" s="31" t="s">
        <v>6550</v>
      </c>
      <c r="R972" s="31" t="str">
        <f t="shared" si="78"/>
        <v>COUNTS</v>
      </c>
      <c r="S972" s="31" t="s">
        <v>6551</v>
      </c>
      <c r="T972" s="31" t="str">
        <f t="shared" si="79"/>
        <v>차수</v>
      </c>
      <c r="U972" s="31" t="s">
        <v>6548</v>
      </c>
    </row>
    <row r="973" spans="1:21" x14ac:dyDescent="0.3">
      <c r="A973" s="38" t="s">
        <v>5592</v>
      </c>
      <c r="B973" s="38" t="s">
        <v>5593</v>
      </c>
      <c r="C973" s="38" t="s">
        <v>5594</v>
      </c>
      <c r="D973" s="38" t="s">
        <v>5595</v>
      </c>
      <c r="E973" s="38" t="s">
        <v>5167</v>
      </c>
      <c r="F973" s="33" t="s">
        <v>4840</v>
      </c>
      <c r="G973" s="33" t="s">
        <v>399</v>
      </c>
      <c r="H973" s="38"/>
      <c r="J973" s="31" t="s">
        <v>6546</v>
      </c>
      <c r="K973" s="31" t="str">
        <f t="shared" si="75"/>
        <v>HD_TAX_CALCULATE</v>
      </c>
      <c r="L973" s="31" t="s">
        <v>6547</v>
      </c>
      <c r="M973" s="31" t="str">
        <f t="shared" si="76"/>
        <v>HD_분양_세금계산서_납입금</v>
      </c>
      <c r="N973" s="31" t="s">
        <v>6548</v>
      </c>
      <c r="O973" s="31" t="s">
        <v>6549</v>
      </c>
      <c r="P973" s="31" t="str">
        <f t="shared" si="77"/>
        <v>HD_TAX_CALCULATE</v>
      </c>
      <c r="Q973" s="31" t="s">
        <v>6550</v>
      </c>
      <c r="R973" s="31" t="str">
        <f t="shared" si="78"/>
        <v>TIMES</v>
      </c>
      <c r="S973" s="31" t="s">
        <v>6551</v>
      </c>
      <c r="T973" s="31" t="str">
        <f t="shared" si="79"/>
        <v>회수</v>
      </c>
      <c r="U973" s="31" t="s">
        <v>6548</v>
      </c>
    </row>
    <row r="974" spans="1:21" x14ac:dyDescent="0.3">
      <c r="A974" s="38" t="s">
        <v>5592</v>
      </c>
      <c r="B974" s="38" t="s">
        <v>5593</v>
      </c>
      <c r="C974" s="38" t="s">
        <v>5596</v>
      </c>
      <c r="D974" s="38" t="s">
        <v>5597</v>
      </c>
      <c r="E974" s="38" t="s">
        <v>4851</v>
      </c>
      <c r="F974" s="33" t="s">
        <v>4840</v>
      </c>
      <c r="G974" s="33" t="s">
        <v>399</v>
      </c>
      <c r="H974" s="38"/>
      <c r="J974" s="31" t="s">
        <v>6546</v>
      </c>
      <c r="K974" s="31" t="str">
        <f t="shared" si="75"/>
        <v>HD_TAX_CALCULATE</v>
      </c>
      <c r="L974" s="31" t="s">
        <v>6547</v>
      </c>
      <c r="M974" s="31" t="str">
        <f t="shared" si="76"/>
        <v>HD_분양_세금계산서_납입금</v>
      </c>
      <c r="N974" s="31" t="s">
        <v>6548</v>
      </c>
      <c r="O974" s="31" t="s">
        <v>6549</v>
      </c>
      <c r="P974" s="31" t="str">
        <f t="shared" si="77"/>
        <v>HD_TAX_CALCULATE</v>
      </c>
      <c r="Q974" s="31" t="s">
        <v>6550</v>
      </c>
      <c r="R974" s="31" t="str">
        <f t="shared" si="78"/>
        <v>CALCULATETAG</v>
      </c>
      <c r="S974" s="31" t="s">
        <v>6551</v>
      </c>
      <c r="T974" s="31" t="str">
        <f t="shared" si="79"/>
        <v>계산서구분</v>
      </c>
      <c r="U974" s="31" t="s">
        <v>6548</v>
      </c>
    </row>
    <row r="975" spans="1:21" x14ac:dyDescent="0.3">
      <c r="A975" s="38" t="s">
        <v>5592</v>
      </c>
      <c r="B975" s="38" t="s">
        <v>5593</v>
      </c>
      <c r="C975" s="38" t="s">
        <v>5598</v>
      </c>
      <c r="D975" s="38" t="s">
        <v>4838</v>
      </c>
      <c r="E975" s="38" t="s">
        <v>5029</v>
      </c>
      <c r="F975" s="33" t="s">
        <v>4840</v>
      </c>
      <c r="G975" s="33" t="s">
        <v>399</v>
      </c>
      <c r="H975" s="38"/>
      <c r="J975" s="31" t="s">
        <v>6546</v>
      </c>
      <c r="K975" s="31" t="str">
        <f t="shared" si="75"/>
        <v>HD_TAX_CALCULATE</v>
      </c>
      <c r="L975" s="31" t="s">
        <v>6547</v>
      </c>
      <c r="M975" s="31" t="str">
        <f t="shared" si="76"/>
        <v>HD_분양_세금계산서_납입금</v>
      </c>
      <c r="N975" s="31" t="s">
        <v>6548</v>
      </c>
      <c r="O975" s="31" t="s">
        <v>6549</v>
      </c>
      <c r="P975" s="31" t="str">
        <f t="shared" si="77"/>
        <v>HD_TAX_CALCULATE</v>
      </c>
      <c r="Q975" s="31" t="s">
        <v>6550</v>
      </c>
      <c r="R975" s="31" t="str">
        <f t="shared" si="78"/>
        <v>TRANSACTIONCODE</v>
      </c>
      <c r="S975" s="31" t="s">
        <v>6551</v>
      </c>
      <c r="T975" s="31" t="str">
        <f t="shared" si="79"/>
        <v>거래처코드</v>
      </c>
      <c r="U975" s="31" t="s">
        <v>6548</v>
      </c>
    </row>
    <row r="976" spans="1:21" x14ac:dyDescent="0.3">
      <c r="A976" s="38" t="s">
        <v>5592</v>
      </c>
      <c r="B976" s="38" t="s">
        <v>5593</v>
      </c>
      <c r="C976" s="38" t="s">
        <v>5599</v>
      </c>
      <c r="D976" s="38" t="s">
        <v>5600</v>
      </c>
      <c r="E976" s="38" t="s">
        <v>4851</v>
      </c>
      <c r="F976" s="33" t="s">
        <v>4840</v>
      </c>
      <c r="G976" s="33" t="s">
        <v>399</v>
      </c>
      <c r="H976" s="38" t="s">
        <v>5005</v>
      </c>
      <c r="J976" s="31" t="s">
        <v>6546</v>
      </c>
      <c r="K976" s="31" t="str">
        <f t="shared" si="75"/>
        <v>HD_TAX_CALCULATE</v>
      </c>
      <c r="L976" s="31" t="s">
        <v>6547</v>
      </c>
      <c r="M976" s="31" t="str">
        <f t="shared" si="76"/>
        <v>HD_분양_세금계산서_납입금</v>
      </c>
      <c r="N976" s="31" t="s">
        <v>6548</v>
      </c>
      <c r="O976" s="31" t="s">
        <v>6549</v>
      </c>
      <c r="P976" s="31" t="str">
        <f t="shared" si="77"/>
        <v>HD_TAX_CALCULATE</v>
      </c>
      <c r="Q976" s="31" t="s">
        <v>6550</v>
      </c>
      <c r="R976" s="31" t="str">
        <f t="shared" si="78"/>
        <v>DEMANDTAG</v>
      </c>
      <c r="S976" s="31" t="s">
        <v>6551</v>
      </c>
      <c r="T976" s="31" t="str">
        <f t="shared" si="79"/>
        <v>영수/청구구분</v>
      </c>
      <c r="U976" s="31" t="s">
        <v>6548</v>
      </c>
    </row>
    <row r="977" spans="1:21" x14ac:dyDescent="0.3">
      <c r="A977" s="38" t="s">
        <v>5592</v>
      </c>
      <c r="B977" s="38" t="s">
        <v>5593</v>
      </c>
      <c r="C977" s="38" t="s">
        <v>5149</v>
      </c>
      <c r="D977" s="38" t="s">
        <v>5150</v>
      </c>
      <c r="E977" s="38" t="s">
        <v>4881</v>
      </c>
      <c r="F977" s="33" t="s">
        <v>4840</v>
      </c>
      <c r="G977" s="33" t="s">
        <v>399</v>
      </c>
      <c r="H977" s="38"/>
      <c r="J977" s="31" t="s">
        <v>6546</v>
      </c>
      <c r="K977" s="31" t="str">
        <f t="shared" si="75"/>
        <v>HD_TAX_CALCULATE</v>
      </c>
      <c r="L977" s="31" t="s">
        <v>6547</v>
      </c>
      <c r="M977" s="31" t="str">
        <f t="shared" si="76"/>
        <v>HD_분양_세금계산서_납입금</v>
      </c>
      <c r="N977" s="31" t="s">
        <v>6548</v>
      </c>
      <c r="O977" s="31" t="s">
        <v>6549</v>
      </c>
      <c r="P977" s="31" t="str">
        <f t="shared" si="77"/>
        <v>HD_TAX_CALCULATE</v>
      </c>
      <c r="Q977" s="31" t="s">
        <v>6550</v>
      </c>
      <c r="R977" s="31" t="str">
        <f t="shared" si="78"/>
        <v>RECEIPTDATE</v>
      </c>
      <c r="S977" s="31" t="s">
        <v>6551</v>
      </c>
      <c r="T977" s="31" t="str">
        <f t="shared" si="79"/>
        <v>납입일자</v>
      </c>
      <c r="U977" s="31" t="s">
        <v>6548</v>
      </c>
    </row>
    <row r="978" spans="1:21" x14ac:dyDescent="0.3">
      <c r="A978" s="38" t="s">
        <v>5592</v>
      </c>
      <c r="B978" s="38" t="s">
        <v>5593</v>
      </c>
      <c r="C978" s="38" t="s">
        <v>4852</v>
      </c>
      <c r="D978" s="38" t="s">
        <v>4853</v>
      </c>
      <c r="E978" s="38" t="s">
        <v>4854</v>
      </c>
      <c r="F978" s="33" t="s">
        <v>4840</v>
      </c>
      <c r="G978" s="33" t="s">
        <v>399</v>
      </c>
      <c r="H978" s="38"/>
      <c r="J978" s="31" t="s">
        <v>6546</v>
      </c>
      <c r="K978" s="31" t="str">
        <f t="shared" si="75"/>
        <v>HD_TAX_CALCULATE</v>
      </c>
      <c r="L978" s="31" t="s">
        <v>6547</v>
      </c>
      <c r="M978" s="31" t="str">
        <f t="shared" si="76"/>
        <v>HD_분양_세금계산서_납입금</v>
      </c>
      <c r="N978" s="31" t="s">
        <v>6548</v>
      </c>
      <c r="O978" s="31" t="s">
        <v>6549</v>
      </c>
      <c r="P978" s="31" t="str">
        <f t="shared" si="77"/>
        <v>HD_TAX_CALCULATE</v>
      </c>
      <c r="Q978" s="31" t="s">
        <v>6550</v>
      </c>
      <c r="R978" s="31" t="str">
        <f t="shared" si="78"/>
        <v>BUILDNO</v>
      </c>
      <c r="S978" s="31" t="s">
        <v>6551</v>
      </c>
      <c r="T978" s="31" t="str">
        <f t="shared" si="79"/>
        <v>동</v>
      </c>
      <c r="U978" s="31" t="s">
        <v>6548</v>
      </c>
    </row>
    <row r="979" spans="1:21" x14ac:dyDescent="0.3">
      <c r="A979" s="38" t="s">
        <v>5592</v>
      </c>
      <c r="B979" s="38" t="s">
        <v>5593</v>
      </c>
      <c r="C979" s="38" t="s">
        <v>4855</v>
      </c>
      <c r="D979" s="38" t="s">
        <v>4856</v>
      </c>
      <c r="E979" s="38" t="s">
        <v>4854</v>
      </c>
      <c r="F979" s="33" t="s">
        <v>4840</v>
      </c>
      <c r="G979" s="33" t="s">
        <v>399</v>
      </c>
      <c r="H979" s="38"/>
      <c r="J979" s="31" t="s">
        <v>6546</v>
      </c>
      <c r="K979" s="31" t="str">
        <f t="shared" si="75"/>
        <v>HD_TAX_CALCULATE</v>
      </c>
      <c r="L979" s="31" t="s">
        <v>6547</v>
      </c>
      <c r="M979" s="31" t="str">
        <f t="shared" si="76"/>
        <v>HD_분양_세금계산서_납입금</v>
      </c>
      <c r="N979" s="31" t="s">
        <v>6548</v>
      </c>
      <c r="O979" s="31" t="s">
        <v>6549</v>
      </c>
      <c r="P979" s="31" t="str">
        <f t="shared" si="77"/>
        <v>HD_TAX_CALCULATE</v>
      </c>
      <c r="Q979" s="31" t="s">
        <v>6550</v>
      </c>
      <c r="R979" s="31" t="str">
        <f t="shared" si="78"/>
        <v>HOUSENO</v>
      </c>
      <c r="S979" s="31" t="s">
        <v>6551</v>
      </c>
      <c r="T979" s="31" t="str">
        <f t="shared" si="79"/>
        <v>호</v>
      </c>
      <c r="U979" s="31" t="s">
        <v>6548</v>
      </c>
    </row>
    <row r="980" spans="1:21" x14ac:dyDescent="0.3">
      <c r="A980" s="38" t="s">
        <v>5592</v>
      </c>
      <c r="B980" s="38" t="s">
        <v>5593</v>
      </c>
      <c r="C980" s="38" t="s">
        <v>5017</v>
      </c>
      <c r="D980" s="38" t="s">
        <v>5018</v>
      </c>
      <c r="E980" s="38" t="s">
        <v>4851</v>
      </c>
      <c r="F980" s="33" t="s">
        <v>4840</v>
      </c>
      <c r="G980" s="33" t="s">
        <v>399</v>
      </c>
      <c r="H980" s="38"/>
      <c r="J980" s="31" t="s">
        <v>6546</v>
      </c>
      <c r="K980" s="31" t="str">
        <f t="shared" si="75"/>
        <v>HD_TAX_CALCULATE</v>
      </c>
      <c r="L980" s="31" t="s">
        <v>6547</v>
      </c>
      <c r="M980" s="31" t="str">
        <f t="shared" si="76"/>
        <v>HD_분양_세금계산서_납입금</v>
      </c>
      <c r="N980" s="31" t="s">
        <v>6548</v>
      </c>
      <c r="O980" s="31" t="s">
        <v>6549</v>
      </c>
      <c r="P980" s="31" t="str">
        <f t="shared" si="77"/>
        <v>HD_TAX_CALCULATE</v>
      </c>
      <c r="Q980" s="31" t="s">
        <v>6550</v>
      </c>
      <c r="R980" s="31" t="str">
        <f t="shared" si="78"/>
        <v>CHANGETAG</v>
      </c>
      <c r="S980" s="31" t="s">
        <v>6551</v>
      </c>
      <c r="T980" s="31" t="str">
        <f t="shared" si="79"/>
        <v>변경구분</v>
      </c>
      <c r="U980" s="31" t="s">
        <v>6548</v>
      </c>
    </row>
    <row r="981" spans="1:21" x14ac:dyDescent="0.3">
      <c r="A981" s="38" t="s">
        <v>5592</v>
      </c>
      <c r="B981" s="38" t="s">
        <v>5593</v>
      </c>
      <c r="C981" s="38" t="s">
        <v>5601</v>
      </c>
      <c r="D981" s="38" t="s">
        <v>5602</v>
      </c>
      <c r="E981" s="38" t="s">
        <v>4997</v>
      </c>
      <c r="F981" s="33" t="s">
        <v>399</v>
      </c>
      <c r="G981" s="33" t="s">
        <v>399</v>
      </c>
      <c r="H981" s="38"/>
      <c r="J981" s="31" t="s">
        <v>6546</v>
      </c>
      <c r="K981" s="31" t="str">
        <f t="shared" si="75"/>
        <v>HD_TAX_CALCULATE</v>
      </c>
      <c r="L981" s="31" t="s">
        <v>6547</v>
      </c>
      <c r="M981" s="31" t="str">
        <f t="shared" si="76"/>
        <v>HD_분양_세금계산서_납입금</v>
      </c>
      <c r="N981" s="31" t="s">
        <v>6548</v>
      </c>
      <c r="O981" s="31" t="s">
        <v>6549</v>
      </c>
      <c r="P981" s="31" t="str">
        <f t="shared" si="77"/>
        <v>HD_TAX_CALCULATE</v>
      </c>
      <c r="Q981" s="31" t="s">
        <v>6550</v>
      </c>
      <c r="R981" s="31" t="str">
        <f t="shared" si="78"/>
        <v>KUN</v>
      </c>
      <c r="S981" s="31" t="s">
        <v>6551</v>
      </c>
      <c r="T981" s="31" t="str">
        <f t="shared" si="79"/>
        <v>권</v>
      </c>
      <c r="U981" s="31" t="s">
        <v>6548</v>
      </c>
    </row>
    <row r="982" spans="1:21" x14ac:dyDescent="0.3">
      <c r="A982" s="38" t="s">
        <v>5592</v>
      </c>
      <c r="B982" s="38" t="s">
        <v>5593</v>
      </c>
      <c r="C982" s="38" t="s">
        <v>5603</v>
      </c>
      <c r="D982" s="38" t="s">
        <v>5604</v>
      </c>
      <c r="E982" s="38" t="s">
        <v>4997</v>
      </c>
      <c r="F982" s="33" t="s">
        <v>399</v>
      </c>
      <c r="G982" s="33" t="s">
        <v>399</v>
      </c>
      <c r="H982" s="38"/>
      <c r="J982" s="31" t="s">
        <v>6546</v>
      </c>
      <c r="K982" s="31" t="str">
        <f t="shared" si="75"/>
        <v>HD_TAX_CALCULATE</v>
      </c>
      <c r="L982" s="31" t="s">
        <v>6547</v>
      </c>
      <c r="M982" s="31" t="str">
        <f t="shared" si="76"/>
        <v>HD_분양_세금계산서_납입금</v>
      </c>
      <c r="N982" s="31" t="s">
        <v>6548</v>
      </c>
      <c r="O982" s="31" t="s">
        <v>6549</v>
      </c>
      <c r="P982" s="31" t="str">
        <f t="shared" si="77"/>
        <v>HD_TAX_CALCULATE</v>
      </c>
      <c r="Q982" s="31" t="s">
        <v>6550</v>
      </c>
      <c r="R982" s="31" t="str">
        <f t="shared" si="78"/>
        <v>HO</v>
      </c>
      <c r="S982" s="31" t="s">
        <v>6551</v>
      </c>
      <c r="T982" s="31" t="str">
        <f t="shared" si="79"/>
        <v>번호</v>
      </c>
      <c r="U982" s="31" t="s">
        <v>6548</v>
      </c>
    </row>
    <row r="983" spans="1:21" x14ac:dyDescent="0.3">
      <c r="A983" s="38" t="s">
        <v>5592</v>
      </c>
      <c r="B983" s="38" t="s">
        <v>5593</v>
      </c>
      <c r="C983" s="38" t="s">
        <v>4994</v>
      </c>
      <c r="D983" s="38" t="s">
        <v>4995</v>
      </c>
      <c r="E983" s="38" t="s">
        <v>4921</v>
      </c>
      <c r="F983" s="33" t="s">
        <v>399</v>
      </c>
      <c r="G983" s="33" t="s">
        <v>399</v>
      </c>
      <c r="H983" s="38"/>
      <c r="J983" s="31" t="s">
        <v>6546</v>
      </c>
      <c r="K983" s="31" t="str">
        <f t="shared" si="75"/>
        <v>HD_TAX_CALCULATE</v>
      </c>
      <c r="L983" s="31" t="s">
        <v>6547</v>
      </c>
      <c r="M983" s="31" t="str">
        <f t="shared" si="76"/>
        <v>HD_분양_세금계산서_납입금</v>
      </c>
      <c r="N983" s="31" t="s">
        <v>6548</v>
      </c>
      <c r="O983" s="31" t="s">
        <v>6549</v>
      </c>
      <c r="P983" s="31" t="str">
        <f t="shared" si="77"/>
        <v>HD_TAX_CALCULATE</v>
      </c>
      <c r="Q983" s="31" t="s">
        <v>6550</v>
      </c>
      <c r="R983" s="31" t="str">
        <f t="shared" si="78"/>
        <v>SQUARE</v>
      </c>
      <c r="S983" s="31" t="s">
        <v>6551</v>
      </c>
      <c r="T983" s="31" t="str">
        <f t="shared" si="79"/>
        <v>평형</v>
      </c>
      <c r="U983" s="31" t="s">
        <v>6548</v>
      </c>
    </row>
    <row r="984" spans="1:21" x14ac:dyDescent="0.3">
      <c r="A984" s="38" t="s">
        <v>5592</v>
      </c>
      <c r="B984" s="38" t="s">
        <v>5593</v>
      </c>
      <c r="C984" s="38" t="s">
        <v>5605</v>
      </c>
      <c r="D984" s="38" t="s">
        <v>5092</v>
      </c>
      <c r="E984" s="38" t="s">
        <v>5072</v>
      </c>
      <c r="F984" s="33" t="s">
        <v>399</v>
      </c>
      <c r="G984" s="33" t="s">
        <v>399</v>
      </c>
      <c r="H984" s="38"/>
      <c r="J984" s="31" t="s">
        <v>6546</v>
      </c>
      <c r="K984" s="31" t="str">
        <f t="shared" ref="K984:K1045" si="80">A984</f>
        <v>HD_TAX_CALCULATE</v>
      </c>
      <c r="L984" s="31" t="s">
        <v>6547</v>
      </c>
      <c r="M984" s="31" t="str">
        <f t="shared" ref="M984:M1045" si="81">B984</f>
        <v>HD_분양_세금계산서_납입금</v>
      </c>
      <c r="N984" s="31" t="s">
        <v>6548</v>
      </c>
      <c r="O984" s="31" t="s">
        <v>6549</v>
      </c>
      <c r="P984" s="31" t="str">
        <f t="shared" ref="P984:P1045" si="82">A984</f>
        <v>HD_TAX_CALCULATE</v>
      </c>
      <c r="Q984" s="31" t="s">
        <v>6550</v>
      </c>
      <c r="R984" s="31" t="str">
        <f t="shared" ref="R984:R1045" si="83">C984</f>
        <v>SANGHO</v>
      </c>
      <c r="S984" s="31" t="s">
        <v>6551</v>
      </c>
      <c r="T984" s="31" t="str">
        <f t="shared" ref="T984:T1045" si="84">D984</f>
        <v>상호</v>
      </c>
      <c r="U984" s="31" t="s">
        <v>6548</v>
      </c>
    </row>
    <row r="985" spans="1:21" x14ac:dyDescent="0.3">
      <c r="A985" s="38" t="s">
        <v>5592</v>
      </c>
      <c r="B985" s="38" t="s">
        <v>5593</v>
      </c>
      <c r="C985" s="38" t="s">
        <v>5606</v>
      </c>
      <c r="D985" s="38" t="s">
        <v>5607</v>
      </c>
      <c r="E985" s="38" t="s">
        <v>5072</v>
      </c>
      <c r="F985" s="33" t="s">
        <v>399</v>
      </c>
      <c r="G985" s="33" t="s">
        <v>399</v>
      </c>
      <c r="H985" s="38"/>
      <c r="J985" s="31" t="s">
        <v>6546</v>
      </c>
      <c r="K985" s="31" t="str">
        <f t="shared" si="80"/>
        <v>HD_TAX_CALCULATE</v>
      </c>
      <c r="L985" s="31" t="s">
        <v>6547</v>
      </c>
      <c r="M985" s="31" t="str">
        <f t="shared" si="81"/>
        <v>HD_분양_세금계산서_납입금</v>
      </c>
      <c r="N985" s="31" t="s">
        <v>6548</v>
      </c>
      <c r="O985" s="31" t="s">
        <v>6549</v>
      </c>
      <c r="P985" s="31" t="str">
        <f t="shared" si="82"/>
        <v>HD_TAX_CALCULATE</v>
      </c>
      <c r="Q985" s="31" t="s">
        <v>6550</v>
      </c>
      <c r="R985" s="31" t="str">
        <f t="shared" si="83"/>
        <v>REPRESANTATION</v>
      </c>
      <c r="S985" s="31" t="s">
        <v>6551</v>
      </c>
      <c r="T985" s="31" t="str">
        <f t="shared" si="84"/>
        <v>대표자</v>
      </c>
      <c r="U985" s="31" t="s">
        <v>6548</v>
      </c>
    </row>
    <row r="986" spans="1:21" x14ac:dyDescent="0.3">
      <c r="A986" s="38" t="s">
        <v>5592</v>
      </c>
      <c r="B986" s="38" t="s">
        <v>5593</v>
      </c>
      <c r="C986" s="38" t="s">
        <v>5608</v>
      </c>
      <c r="D986" s="38" t="s">
        <v>5609</v>
      </c>
      <c r="E986" s="38" t="s">
        <v>4939</v>
      </c>
      <c r="F986" s="33" t="s">
        <v>399</v>
      </c>
      <c r="G986" s="33" t="s">
        <v>399</v>
      </c>
      <c r="H986" s="38"/>
      <c r="J986" s="31" t="s">
        <v>6546</v>
      </c>
      <c r="K986" s="31" t="str">
        <f t="shared" si="80"/>
        <v>HD_TAX_CALCULATE</v>
      </c>
      <c r="L986" s="31" t="s">
        <v>6547</v>
      </c>
      <c r="M986" s="31" t="str">
        <f t="shared" si="81"/>
        <v>HD_분양_세금계산서_납입금</v>
      </c>
      <c r="N986" s="31" t="s">
        <v>6548</v>
      </c>
      <c r="O986" s="31" t="s">
        <v>6549</v>
      </c>
      <c r="P986" s="31" t="str">
        <f t="shared" si="82"/>
        <v>HD_TAX_CALCULATE</v>
      </c>
      <c r="Q986" s="31" t="s">
        <v>6550</v>
      </c>
      <c r="R986" s="31" t="str">
        <f t="shared" si="83"/>
        <v>ADDR</v>
      </c>
      <c r="S986" s="31" t="s">
        <v>6551</v>
      </c>
      <c r="T986" s="31" t="str">
        <f t="shared" si="84"/>
        <v>주소</v>
      </c>
      <c r="U986" s="31" t="s">
        <v>6548</v>
      </c>
    </row>
    <row r="987" spans="1:21" x14ac:dyDescent="0.3">
      <c r="A987" s="38" t="s">
        <v>5592</v>
      </c>
      <c r="B987" s="38" t="s">
        <v>5593</v>
      </c>
      <c r="C987" s="38" t="s">
        <v>5610</v>
      </c>
      <c r="D987" s="38" t="s">
        <v>5611</v>
      </c>
      <c r="E987" s="38" t="s">
        <v>4939</v>
      </c>
      <c r="F987" s="33" t="s">
        <v>399</v>
      </c>
      <c r="G987" s="33" t="s">
        <v>399</v>
      </c>
      <c r="H987" s="38"/>
      <c r="J987" s="31" t="s">
        <v>6546</v>
      </c>
      <c r="K987" s="31" t="str">
        <f t="shared" si="80"/>
        <v>HD_TAX_CALCULATE</v>
      </c>
      <c r="L987" s="31" t="s">
        <v>6547</v>
      </c>
      <c r="M987" s="31" t="str">
        <f t="shared" si="81"/>
        <v>HD_분양_세금계산서_납입금</v>
      </c>
      <c r="N987" s="31" t="s">
        <v>6548</v>
      </c>
      <c r="O987" s="31" t="s">
        <v>6549</v>
      </c>
      <c r="P987" s="31" t="str">
        <f t="shared" si="82"/>
        <v>HD_TAX_CALCULATE</v>
      </c>
      <c r="Q987" s="31" t="s">
        <v>6550</v>
      </c>
      <c r="R987" s="31" t="str">
        <f t="shared" si="83"/>
        <v>ADDR2</v>
      </c>
      <c r="S987" s="31" t="s">
        <v>6551</v>
      </c>
      <c r="T987" s="31" t="str">
        <f t="shared" si="84"/>
        <v>주소2</v>
      </c>
      <c r="U987" s="31" t="s">
        <v>6548</v>
      </c>
    </row>
    <row r="988" spans="1:21" x14ac:dyDescent="0.3">
      <c r="A988" s="38" t="s">
        <v>5592</v>
      </c>
      <c r="B988" s="38" t="s">
        <v>5593</v>
      </c>
      <c r="C988" s="38" t="s">
        <v>5612</v>
      </c>
      <c r="D988" s="38" t="s">
        <v>5094</v>
      </c>
      <c r="E988" s="38" t="s">
        <v>5072</v>
      </c>
      <c r="F988" s="33" t="s">
        <v>399</v>
      </c>
      <c r="G988" s="33" t="s">
        <v>399</v>
      </c>
      <c r="H988" s="38"/>
      <c r="J988" s="31" t="s">
        <v>6546</v>
      </c>
      <c r="K988" s="31" t="str">
        <f t="shared" si="80"/>
        <v>HD_TAX_CALCULATE</v>
      </c>
      <c r="L988" s="31" t="s">
        <v>6547</v>
      </c>
      <c r="M988" s="31" t="str">
        <f t="shared" si="81"/>
        <v>HD_분양_세금계산서_납입금</v>
      </c>
      <c r="N988" s="31" t="s">
        <v>6548</v>
      </c>
      <c r="O988" s="31" t="s">
        <v>6549</v>
      </c>
      <c r="P988" s="31" t="str">
        <f t="shared" si="82"/>
        <v>HD_TAX_CALCULATE</v>
      </c>
      <c r="Q988" s="31" t="s">
        <v>6550</v>
      </c>
      <c r="R988" s="31" t="str">
        <f t="shared" si="83"/>
        <v>UPTAE</v>
      </c>
      <c r="S988" s="31" t="s">
        <v>6551</v>
      </c>
      <c r="T988" s="31" t="str">
        <f t="shared" si="84"/>
        <v>업태</v>
      </c>
      <c r="U988" s="31" t="s">
        <v>6548</v>
      </c>
    </row>
    <row r="989" spans="1:21" x14ac:dyDescent="0.3">
      <c r="A989" s="38" t="s">
        <v>5592</v>
      </c>
      <c r="B989" s="38" t="s">
        <v>5593</v>
      </c>
      <c r="C989" s="38" t="s">
        <v>5613</v>
      </c>
      <c r="D989" s="38" t="s">
        <v>5614</v>
      </c>
      <c r="E989" s="38" t="s">
        <v>5072</v>
      </c>
      <c r="F989" s="33" t="s">
        <v>399</v>
      </c>
      <c r="G989" s="33" t="s">
        <v>399</v>
      </c>
      <c r="H989" s="38"/>
      <c r="J989" s="31" t="s">
        <v>6546</v>
      </c>
      <c r="K989" s="31" t="str">
        <f t="shared" si="80"/>
        <v>HD_TAX_CALCULATE</v>
      </c>
      <c r="L989" s="31" t="s">
        <v>6547</v>
      </c>
      <c r="M989" s="31" t="str">
        <f t="shared" si="81"/>
        <v>HD_분양_세금계산서_납입금</v>
      </c>
      <c r="N989" s="31" t="s">
        <v>6548</v>
      </c>
      <c r="O989" s="31" t="s">
        <v>6549</v>
      </c>
      <c r="P989" s="31" t="str">
        <f t="shared" si="82"/>
        <v>HD_TAX_CALCULATE</v>
      </c>
      <c r="Q989" s="31" t="s">
        <v>6550</v>
      </c>
      <c r="R989" s="31" t="str">
        <f t="shared" si="83"/>
        <v>UPJONG</v>
      </c>
      <c r="S989" s="31" t="s">
        <v>6551</v>
      </c>
      <c r="T989" s="31" t="str">
        <f t="shared" si="84"/>
        <v>종목</v>
      </c>
      <c r="U989" s="31" t="s">
        <v>6548</v>
      </c>
    </row>
    <row r="990" spans="1:21" x14ac:dyDescent="0.3">
      <c r="A990" s="38" t="s">
        <v>5592</v>
      </c>
      <c r="B990" s="38" t="s">
        <v>5593</v>
      </c>
      <c r="C990" s="38" t="s">
        <v>5615</v>
      </c>
      <c r="D990" s="38" t="s">
        <v>5616</v>
      </c>
      <c r="E990" s="38" t="s">
        <v>4851</v>
      </c>
      <c r="F990" s="33" t="s">
        <v>399</v>
      </c>
      <c r="G990" s="33" t="s">
        <v>399</v>
      </c>
      <c r="H990" s="38"/>
      <c r="J990" s="31" t="s">
        <v>6546</v>
      </c>
      <c r="K990" s="31" t="str">
        <f t="shared" si="80"/>
        <v>HD_TAX_CALCULATE</v>
      </c>
      <c r="L990" s="31" t="s">
        <v>6547</v>
      </c>
      <c r="M990" s="31" t="str">
        <f t="shared" si="81"/>
        <v>HD_분양_세금계산서_납입금</v>
      </c>
      <c r="N990" s="31" t="s">
        <v>6548</v>
      </c>
      <c r="O990" s="31" t="s">
        <v>6549</v>
      </c>
      <c r="P990" s="31" t="str">
        <f t="shared" si="82"/>
        <v>HD_TAX_CALCULATE</v>
      </c>
      <c r="Q990" s="31" t="s">
        <v>6550</v>
      </c>
      <c r="R990" s="31" t="str">
        <f t="shared" si="83"/>
        <v>BLANK</v>
      </c>
      <c r="S990" s="31" t="s">
        <v>6551</v>
      </c>
      <c r="T990" s="31" t="str">
        <f t="shared" si="84"/>
        <v>공란</v>
      </c>
      <c r="U990" s="31" t="s">
        <v>6548</v>
      </c>
    </row>
    <row r="991" spans="1:21" x14ac:dyDescent="0.3">
      <c r="A991" s="38" t="s">
        <v>5592</v>
      </c>
      <c r="B991" s="38" t="s">
        <v>5593</v>
      </c>
      <c r="C991" s="38" t="s">
        <v>5617</v>
      </c>
      <c r="D991" s="38" t="s">
        <v>5618</v>
      </c>
      <c r="E991" s="38" t="s">
        <v>5167</v>
      </c>
      <c r="F991" s="33" t="s">
        <v>399</v>
      </c>
      <c r="G991" s="33" t="s">
        <v>399</v>
      </c>
      <c r="H991" s="38"/>
      <c r="J991" s="31" t="s">
        <v>6546</v>
      </c>
      <c r="K991" s="31" t="str">
        <f t="shared" si="80"/>
        <v>HD_TAX_CALCULATE</v>
      </c>
      <c r="L991" s="31" t="s">
        <v>6547</v>
      </c>
      <c r="M991" s="31" t="str">
        <f t="shared" si="81"/>
        <v>HD_분양_세금계산서_납입금</v>
      </c>
      <c r="N991" s="31" t="s">
        <v>6548</v>
      </c>
      <c r="O991" s="31" t="s">
        <v>6549</v>
      </c>
      <c r="P991" s="31" t="str">
        <f t="shared" si="82"/>
        <v>HD_TAX_CALCULATE</v>
      </c>
      <c r="Q991" s="31" t="s">
        <v>6550</v>
      </c>
      <c r="R991" s="31" t="str">
        <f t="shared" si="83"/>
        <v>SUPPLYAMT</v>
      </c>
      <c r="S991" s="31" t="s">
        <v>6551</v>
      </c>
      <c r="T991" s="31" t="str">
        <f t="shared" si="84"/>
        <v>공급가액</v>
      </c>
      <c r="U991" s="31" t="s">
        <v>6548</v>
      </c>
    </row>
    <row r="992" spans="1:21" x14ac:dyDescent="0.3">
      <c r="A992" s="38" t="s">
        <v>5592</v>
      </c>
      <c r="B992" s="38" t="s">
        <v>5593</v>
      </c>
      <c r="C992" s="38" t="s">
        <v>5165</v>
      </c>
      <c r="D992" s="38" t="s">
        <v>5166</v>
      </c>
      <c r="E992" s="38" t="s">
        <v>5167</v>
      </c>
      <c r="F992" s="33" t="s">
        <v>399</v>
      </c>
      <c r="G992" s="33" t="s">
        <v>399</v>
      </c>
      <c r="H992" s="38"/>
      <c r="J992" s="31" t="s">
        <v>6546</v>
      </c>
      <c r="K992" s="31" t="str">
        <f t="shared" si="80"/>
        <v>HD_TAX_CALCULATE</v>
      </c>
      <c r="L992" s="31" t="s">
        <v>6547</v>
      </c>
      <c r="M992" s="31" t="str">
        <f t="shared" si="81"/>
        <v>HD_분양_세금계산서_납입금</v>
      </c>
      <c r="N992" s="31" t="s">
        <v>6548</v>
      </c>
      <c r="O992" s="31" t="s">
        <v>6549</v>
      </c>
      <c r="P992" s="31" t="str">
        <f t="shared" si="82"/>
        <v>HD_TAX_CALCULATE</v>
      </c>
      <c r="Q992" s="31" t="s">
        <v>6550</v>
      </c>
      <c r="R992" s="31" t="str">
        <f t="shared" si="83"/>
        <v>LANDAMT</v>
      </c>
      <c r="S992" s="31" t="s">
        <v>6551</v>
      </c>
      <c r="T992" s="31" t="str">
        <f t="shared" si="84"/>
        <v>토지가액</v>
      </c>
      <c r="U992" s="31" t="s">
        <v>6548</v>
      </c>
    </row>
    <row r="993" spans="1:21" x14ac:dyDescent="0.3">
      <c r="A993" s="38" t="s">
        <v>5592</v>
      </c>
      <c r="B993" s="38" t="s">
        <v>5593</v>
      </c>
      <c r="C993" s="38" t="s">
        <v>5168</v>
      </c>
      <c r="D993" s="38" t="s">
        <v>5169</v>
      </c>
      <c r="E993" s="38" t="s">
        <v>5167</v>
      </c>
      <c r="F993" s="33" t="s">
        <v>399</v>
      </c>
      <c r="G993" s="33" t="s">
        <v>399</v>
      </c>
      <c r="H993" s="38"/>
      <c r="J993" s="31" t="s">
        <v>6546</v>
      </c>
      <c r="K993" s="31" t="str">
        <f t="shared" si="80"/>
        <v>HD_TAX_CALCULATE</v>
      </c>
      <c r="L993" s="31" t="s">
        <v>6547</v>
      </c>
      <c r="M993" s="31" t="str">
        <f t="shared" si="81"/>
        <v>HD_분양_세금계산서_납입금</v>
      </c>
      <c r="N993" s="31" t="s">
        <v>6548</v>
      </c>
      <c r="O993" s="31" t="s">
        <v>6549</v>
      </c>
      <c r="P993" s="31" t="str">
        <f t="shared" si="82"/>
        <v>HD_TAX_CALCULATE</v>
      </c>
      <c r="Q993" s="31" t="s">
        <v>6550</v>
      </c>
      <c r="R993" s="31" t="str">
        <f t="shared" si="83"/>
        <v>BUILDAMT</v>
      </c>
      <c r="S993" s="31" t="s">
        <v>6551</v>
      </c>
      <c r="T993" s="31" t="str">
        <f t="shared" si="84"/>
        <v>건물가액</v>
      </c>
      <c r="U993" s="31" t="s">
        <v>6548</v>
      </c>
    </row>
    <row r="994" spans="1:21" x14ac:dyDescent="0.3">
      <c r="A994" s="38" t="s">
        <v>5592</v>
      </c>
      <c r="B994" s="38" t="s">
        <v>5593</v>
      </c>
      <c r="C994" s="38" t="s">
        <v>5170</v>
      </c>
      <c r="D994" s="38" t="s">
        <v>5171</v>
      </c>
      <c r="E994" s="38" t="s">
        <v>5167</v>
      </c>
      <c r="F994" s="33" t="s">
        <v>399</v>
      </c>
      <c r="G994" s="33" t="s">
        <v>399</v>
      </c>
      <c r="H994" s="38"/>
      <c r="J994" s="31" t="s">
        <v>6546</v>
      </c>
      <c r="K994" s="31" t="str">
        <f t="shared" si="80"/>
        <v>HD_TAX_CALCULATE</v>
      </c>
      <c r="L994" s="31" t="s">
        <v>6547</v>
      </c>
      <c r="M994" s="31" t="str">
        <f t="shared" si="81"/>
        <v>HD_분양_세금계산서_납입금</v>
      </c>
      <c r="N994" s="31" t="s">
        <v>6548</v>
      </c>
      <c r="O994" s="31" t="s">
        <v>6549</v>
      </c>
      <c r="P994" s="31" t="str">
        <f t="shared" si="82"/>
        <v>HD_TAX_CALCULATE</v>
      </c>
      <c r="Q994" s="31" t="s">
        <v>6550</v>
      </c>
      <c r="R994" s="31" t="str">
        <f t="shared" si="83"/>
        <v>VATAMT</v>
      </c>
      <c r="S994" s="31" t="s">
        <v>6551</v>
      </c>
      <c r="T994" s="31" t="str">
        <f t="shared" si="84"/>
        <v>부가세액</v>
      </c>
      <c r="U994" s="31" t="s">
        <v>6548</v>
      </c>
    </row>
    <row r="995" spans="1:21" x14ac:dyDescent="0.3">
      <c r="A995" s="38" t="s">
        <v>5592</v>
      </c>
      <c r="B995" s="38" t="s">
        <v>5593</v>
      </c>
      <c r="C995" s="38" t="s">
        <v>5619</v>
      </c>
      <c r="D995" s="38" t="s">
        <v>5620</v>
      </c>
      <c r="E995" s="38" t="s">
        <v>4985</v>
      </c>
      <c r="F995" s="33" t="s">
        <v>399</v>
      </c>
      <c r="G995" s="33" t="s">
        <v>399</v>
      </c>
      <c r="H995" s="38"/>
      <c r="J995" s="31" t="s">
        <v>6546</v>
      </c>
      <c r="K995" s="31" t="str">
        <f t="shared" si="80"/>
        <v>HD_TAX_CALCULATE</v>
      </c>
      <c r="L995" s="31" t="s">
        <v>6547</v>
      </c>
      <c r="M995" s="31" t="str">
        <f t="shared" si="81"/>
        <v>HD_분양_세금계산서_납입금</v>
      </c>
      <c r="N995" s="31" t="s">
        <v>6548</v>
      </c>
      <c r="O995" s="31" t="s">
        <v>6549</v>
      </c>
      <c r="P995" s="31" t="str">
        <f t="shared" si="82"/>
        <v>HD_TAX_CALCULATE</v>
      </c>
      <c r="Q995" s="31" t="s">
        <v>6550</v>
      </c>
      <c r="R995" s="31" t="str">
        <f t="shared" si="83"/>
        <v>SPECIALNAME</v>
      </c>
      <c r="S995" s="31" t="s">
        <v>6551</v>
      </c>
      <c r="T995" s="31" t="str">
        <f t="shared" si="84"/>
        <v>품목</v>
      </c>
      <c r="U995" s="31" t="s">
        <v>6548</v>
      </c>
    </row>
    <row r="996" spans="1:21" x14ac:dyDescent="0.3">
      <c r="A996" s="38" t="s">
        <v>5592</v>
      </c>
      <c r="B996" s="38" t="s">
        <v>5593</v>
      </c>
      <c r="C996" s="38" t="s">
        <v>4973</v>
      </c>
      <c r="D996" s="38" t="s">
        <v>5621</v>
      </c>
      <c r="E996" s="38" t="s">
        <v>4985</v>
      </c>
      <c r="F996" s="33" t="s">
        <v>399</v>
      </c>
      <c r="G996" s="33" t="s">
        <v>399</v>
      </c>
      <c r="H996" s="38"/>
      <c r="J996" s="31" t="s">
        <v>6546</v>
      </c>
      <c r="K996" s="31" t="str">
        <f t="shared" si="80"/>
        <v>HD_TAX_CALCULATE</v>
      </c>
      <c r="L996" s="31" t="s">
        <v>6547</v>
      </c>
      <c r="M996" s="31" t="str">
        <f t="shared" si="81"/>
        <v>HD_분양_세금계산서_납입금</v>
      </c>
      <c r="N996" s="31" t="s">
        <v>6548</v>
      </c>
      <c r="O996" s="31" t="s">
        <v>6549</v>
      </c>
      <c r="P996" s="31" t="str">
        <f t="shared" si="82"/>
        <v>HD_TAX_CALCULATE</v>
      </c>
      <c r="Q996" s="31" t="s">
        <v>6550</v>
      </c>
      <c r="R996" s="31" t="str">
        <f t="shared" si="83"/>
        <v>REMARK</v>
      </c>
      <c r="S996" s="31" t="s">
        <v>6551</v>
      </c>
      <c r="T996" s="31" t="str">
        <f t="shared" si="84"/>
        <v>적요</v>
      </c>
      <c r="U996" s="31" t="s">
        <v>6548</v>
      </c>
    </row>
    <row r="997" spans="1:21" x14ac:dyDescent="0.3">
      <c r="A997" s="38" t="s">
        <v>5592</v>
      </c>
      <c r="B997" s="38" t="s">
        <v>5593</v>
      </c>
      <c r="C997" s="38" t="s">
        <v>4887</v>
      </c>
      <c r="D997" s="38" t="s">
        <v>4888</v>
      </c>
      <c r="E997" s="38" t="s">
        <v>4848</v>
      </c>
      <c r="F997" s="33" t="s">
        <v>399</v>
      </c>
      <c r="G997" s="33" t="s">
        <v>399</v>
      </c>
      <c r="H997" s="38"/>
      <c r="J997" s="31" t="s">
        <v>6546</v>
      </c>
      <c r="K997" s="31" t="str">
        <f t="shared" si="80"/>
        <v>HD_TAX_CALCULATE</v>
      </c>
      <c r="L997" s="31" t="s">
        <v>6547</v>
      </c>
      <c r="M997" s="31" t="str">
        <f t="shared" si="81"/>
        <v>HD_분양_세금계산서_납입금</v>
      </c>
      <c r="N997" s="31" t="s">
        <v>6548</v>
      </c>
      <c r="O997" s="31" t="s">
        <v>6549</v>
      </c>
      <c r="P997" s="31" t="str">
        <f t="shared" si="82"/>
        <v>HD_TAX_CALCULATE</v>
      </c>
      <c r="Q997" s="31" t="s">
        <v>6550</v>
      </c>
      <c r="R997" s="31" t="str">
        <f t="shared" si="83"/>
        <v>INPUT_DUTY_ID</v>
      </c>
      <c r="S997" s="31" t="s">
        <v>6551</v>
      </c>
      <c r="T997" s="31" t="str">
        <f t="shared" si="84"/>
        <v>입력담당</v>
      </c>
      <c r="U997" s="31" t="s">
        <v>6548</v>
      </c>
    </row>
    <row r="998" spans="1:21" x14ac:dyDescent="0.3">
      <c r="A998" s="38" t="s">
        <v>5592</v>
      </c>
      <c r="B998" s="38" t="s">
        <v>5593</v>
      </c>
      <c r="C998" s="38" t="s">
        <v>4889</v>
      </c>
      <c r="D998" s="38" t="s">
        <v>4890</v>
      </c>
      <c r="E998" s="38" t="s">
        <v>4863</v>
      </c>
      <c r="F998" s="33" t="s">
        <v>399</v>
      </c>
      <c r="G998" s="33" t="s">
        <v>399</v>
      </c>
      <c r="H998" s="38"/>
      <c r="J998" s="31" t="s">
        <v>6546</v>
      </c>
      <c r="K998" s="31" t="str">
        <f t="shared" si="80"/>
        <v>HD_TAX_CALCULATE</v>
      </c>
      <c r="L998" s="31" t="s">
        <v>6547</v>
      </c>
      <c r="M998" s="31" t="str">
        <f t="shared" si="81"/>
        <v>HD_분양_세금계산서_납입금</v>
      </c>
      <c r="N998" s="31" t="s">
        <v>6548</v>
      </c>
      <c r="O998" s="31" t="s">
        <v>6549</v>
      </c>
      <c r="P998" s="31" t="str">
        <f t="shared" si="82"/>
        <v>HD_TAX_CALCULATE</v>
      </c>
      <c r="Q998" s="31" t="s">
        <v>6550</v>
      </c>
      <c r="R998" s="31" t="str">
        <f t="shared" si="83"/>
        <v>INPUT_DATE</v>
      </c>
      <c r="S998" s="31" t="s">
        <v>6551</v>
      </c>
      <c r="T998" s="31" t="str">
        <f t="shared" si="84"/>
        <v>입력일시</v>
      </c>
      <c r="U998" s="31" t="s">
        <v>6548</v>
      </c>
    </row>
    <row r="999" spans="1:21" x14ac:dyDescent="0.3">
      <c r="A999" s="38" t="s">
        <v>5592</v>
      </c>
      <c r="B999" s="38" t="s">
        <v>5593</v>
      </c>
      <c r="C999" s="38" t="s">
        <v>4891</v>
      </c>
      <c r="D999" s="38" t="s">
        <v>5560</v>
      </c>
      <c r="E999" s="38" t="s">
        <v>4848</v>
      </c>
      <c r="F999" s="33" t="s">
        <v>399</v>
      </c>
      <c r="G999" s="33" t="s">
        <v>399</v>
      </c>
      <c r="H999" s="38"/>
      <c r="J999" s="31" t="s">
        <v>6546</v>
      </c>
      <c r="K999" s="31" t="str">
        <f t="shared" si="80"/>
        <v>HD_TAX_CALCULATE</v>
      </c>
      <c r="L999" s="31" t="s">
        <v>6547</v>
      </c>
      <c r="M999" s="31" t="str">
        <f t="shared" si="81"/>
        <v>HD_분양_세금계산서_납입금</v>
      </c>
      <c r="N999" s="31" t="s">
        <v>6548</v>
      </c>
      <c r="O999" s="31" t="s">
        <v>6549</v>
      </c>
      <c r="P999" s="31" t="str">
        <f t="shared" si="82"/>
        <v>HD_TAX_CALCULATE</v>
      </c>
      <c r="Q999" s="31" t="s">
        <v>6550</v>
      </c>
      <c r="R999" s="31" t="str">
        <f t="shared" si="83"/>
        <v>CHG_DUTY_ID</v>
      </c>
      <c r="S999" s="31" t="s">
        <v>6551</v>
      </c>
      <c r="T999" s="31" t="str">
        <f t="shared" si="84"/>
        <v>변경담당</v>
      </c>
      <c r="U999" s="31" t="s">
        <v>6548</v>
      </c>
    </row>
    <row r="1000" spans="1:21" x14ac:dyDescent="0.3">
      <c r="A1000" s="38" t="s">
        <v>5592</v>
      </c>
      <c r="B1000" s="38" t="s">
        <v>5593</v>
      </c>
      <c r="C1000" s="38" t="s">
        <v>4893</v>
      </c>
      <c r="D1000" s="38" t="s">
        <v>5561</v>
      </c>
      <c r="E1000" s="38" t="s">
        <v>4863</v>
      </c>
      <c r="F1000" s="33" t="s">
        <v>399</v>
      </c>
      <c r="G1000" s="33" t="s">
        <v>399</v>
      </c>
      <c r="H1000" s="38"/>
      <c r="J1000" s="31" t="s">
        <v>6546</v>
      </c>
      <c r="K1000" s="31" t="str">
        <f t="shared" si="80"/>
        <v>HD_TAX_CALCULATE</v>
      </c>
      <c r="L1000" s="31" t="s">
        <v>6547</v>
      </c>
      <c r="M1000" s="31" t="str">
        <f t="shared" si="81"/>
        <v>HD_분양_세금계산서_납입금</v>
      </c>
      <c r="N1000" s="31" t="s">
        <v>6548</v>
      </c>
      <c r="O1000" s="31" t="s">
        <v>6549</v>
      </c>
      <c r="P1000" s="31" t="str">
        <f t="shared" si="82"/>
        <v>HD_TAX_CALCULATE</v>
      </c>
      <c r="Q1000" s="31" t="s">
        <v>6550</v>
      </c>
      <c r="R1000" s="31" t="str">
        <f t="shared" si="83"/>
        <v>CHG_DATE</v>
      </c>
      <c r="S1000" s="31" t="s">
        <v>6551</v>
      </c>
      <c r="T1000" s="31" t="str">
        <f t="shared" si="84"/>
        <v>변경일시</v>
      </c>
      <c r="U1000" s="31" t="s">
        <v>6548</v>
      </c>
    </row>
    <row r="1001" spans="1:21" x14ac:dyDescent="0.3">
      <c r="A1001" s="38" t="s">
        <v>5622</v>
      </c>
      <c r="B1001" s="38" t="s">
        <v>5623</v>
      </c>
      <c r="C1001" s="38" t="s">
        <v>5364</v>
      </c>
      <c r="D1001" s="38" t="s">
        <v>5365</v>
      </c>
      <c r="E1001" s="38" t="s">
        <v>5366</v>
      </c>
      <c r="F1001" s="33" t="s">
        <v>4840</v>
      </c>
      <c r="G1001" s="33" t="s">
        <v>399</v>
      </c>
      <c r="H1001" s="38"/>
      <c r="J1001" s="31" t="s">
        <v>6546</v>
      </c>
      <c r="K1001" s="31" t="str">
        <f t="shared" si="80"/>
        <v>HD_TAX_CALCULATE_HIST</v>
      </c>
      <c r="L1001" s="31" t="s">
        <v>6547</v>
      </c>
      <c r="M1001" s="31" t="str">
        <f t="shared" si="81"/>
        <v>HD_분양_세금계산서_납입금_이력</v>
      </c>
      <c r="N1001" s="31" t="s">
        <v>6548</v>
      </c>
      <c r="O1001" s="31" t="s">
        <v>6549</v>
      </c>
      <c r="P1001" s="31" t="str">
        <f t="shared" si="82"/>
        <v>HD_TAX_CALCULATE_HIST</v>
      </c>
      <c r="Q1001" s="31" t="s">
        <v>6550</v>
      </c>
      <c r="R1001" s="31" t="str">
        <f t="shared" si="83"/>
        <v>HIST_DATE</v>
      </c>
      <c r="S1001" s="31" t="s">
        <v>6551</v>
      </c>
      <c r="T1001" s="31" t="str">
        <f t="shared" si="84"/>
        <v>이력일자</v>
      </c>
      <c r="U1001" s="31" t="s">
        <v>6548</v>
      </c>
    </row>
    <row r="1002" spans="1:21" x14ac:dyDescent="0.3">
      <c r="A1002" s="38" t="s">
        <v>5622</v>
      </c>
      <c r="B1002" s="38" t="s">
        <v>5623</v>
      </c>
      <c r="C1002" s="38" t="s">
        <v>4846</v>
      </c>
      <c r="D1002" s="38" t="s">
        <v>4847</v>
      </c>
      <c r="E1002" s="38" t="s">
        <v>4848</v>
      </c>
      <c r="F1002" s="33" t="s">
        <v>4840</v>
      </c>
      <c r="G1002" s="33" t="s">
        <v>4840</v>
      </c>
      <c r="H1002" s="38"/>
      <c r="J1002" s="31" t="s">
        <v>6546</v>
      </c>
      <c r="K1002" s="31" t="str">
        <f t="shared" si="80"/>
        <v>HD_TAX_CALCULATE_HIST</v>
      </c>
      <c r="L1002" s="31" t="s">
        <v>6547</v>
      </c>
      <c r="M1002" s="31" t="str">
        <f t="shared" si="81"/>
        <v>HD_분양_세금계산서_납입금_이력</v>
      </c>
      <c r="N1002" s="31" t="s">
        <v>6548</v>
      </c>
      <c r="O1002" s="31" t="s">
        <v>6549</v>
      </c>
      <c r="P1002" s="31" t="str">
        <f t="shared" si="82"/>
        <v>HD_TAX_CALCULATE_HIST</v>
      </c>
      <c r="Q1002" s="31" t="s">
        <v>6550</v>
      </c>
      <c r="R1002" s="31" t="str">
        <f t="shared" si="83"/>
        <v>DEPT_CODE</v>
      </c>
      <c r="S1002" s="31" t="s">
        <v>6551</v>
      </c>
      <c r="T1002" s="31" t="str">
        <f t="shared" si="84"/>
        <v>현장코드</v>
      </c>
      <c r="U1002" s="31" t="s">
        <v>6548</v>
      </c>
    </row>
    <row r="1003" spans="1:21" x14ac:dyDescent="0.3">
      <c r="A1003" s="38" t="s">
        <v>5622</v>
      </c>
      <c r="B1003" s="38" t="s">
        <v>5623</v>
      </c>
      <c r="C1003" s="38" t="s">
        <v>4849</v>
      </c>
      <c r="D1003" s="38" t="s">
        <v>4850</v>
      </c>
      <c r="E1003" s="38" t="s">
        <v>4851</v>
      </c>
      <c r="F1003" s="33" t="s">
        <v>4840</v>
      </c>
      <c r="G1003" s="33" t="s">
        <v>4840</v>
      </c>
      <c r="H1003" s="38"/>
      <c r="J1003" s="31" t="s">
        <v>6546</v>
      </c>
      <c r="K1003" s="31" t="str">
        <f t="shared" si="80"/>
        <v>HD_TAX_CALCULATE_HIST</v>
      </c>
      <c r="L1003" s="31" t="s">
        <v>6547</v>
      </c>
      <c r="M1003" s="31" t="str">
        <f t="shared" si="81"/>
        <v>HD_분양_세금계산서_납입금_이력</v>
      </c>
      <c r="N1003" s="31" t="s">
        <v>6548</v>
      </c>
      <c r="O1003" s="31" t="s">
        <v>6549</v>
      </c>
      <c r="P1003" s="31" t="str">
        <f t="shared" si="82"/>
        <v>HD_TAX_CALCULATE_HIST</v>
      </c>
      <c r="Q1003" s="31" t="s">
        <v>6550</v>
      </c>
      <c r="R1003" s="31" t="str">
        <f t="shared" si="83"/>
        <v>HOUSETAG</v>
      </c>
      <c r="S1003" s="31" t="s">
        <v>6551</v>
      </c>
      <c r="T1003" s="31" t="str">
        <f t="shared" si="84"/>
        <v>분양구분</v>
      </c>
      <c r="U1003" s="31" t="s">
        <v>6548</v>
      </c>
    </row>
    <row r="1004" spans="1:21" x14ac:dyDescent="0.3">
      <c r="A1004" s="38" t="s">
        <v>5622</v>
      </c>
      <c r="B1004" s="38" t="s">
        <v>5623</v>
      </c>
      <c r="C1004" s="38" t="s">
        <v>5162</v>
      </c>
      <c r="D1004" s="38" t="s">
        <v>5163</v>
      </c>
      <c r="E1004" s="38" t="s">
        <v>4956</v>
      </c>
      <c r="F1004" s="33" t="s">
        <v>4840</v>
      </c>
      <c r="G1004" s="33" t="s">
        <v>4840</v>
      </c>
      <c r="H1004" s="38"/>
      <c r="J1004" s="31" t="s">
        <v>6546</v>
      </c>
      <c r="K1004" s="31" t="str">
        <f t="shared" si="80"/>
        <v>HD_TAX_CALCULATE_HIST</v>
      </c>
      <c r="L1004" s="31" t="s">
        <v>6547</v>
      </c>
      <c r="M1004" s="31" t="str">
        <f t="shared" si="81"/>
        <v>HD_분양_세금계산서_납입금_이력</v>
      </c>
      <c r="N1004" s="31" t="s">
        <v>6548</v>
      </c>
      <c r="O1004" s="31" t="s">
        <v>6549</v>
      </c>
      <c r="P1004" s="31" t="str">
        <f t="shared" si="82"/>
        <v>HD_TAX_CALCULATE_HIST</v>
      </c>
      <c r="Q1004" s="31" t="s">
        <v>6550</v>
      </c>
      <c r="R1004" s="31" t="str">
        <f t="shared" si="83"/>
        <v>COUNTS</v>
      </c>
      <c r="S1004" s="31" t="s">
        <v>6551</v>
      </c>
      <c r="T1004" s="31" t="str">
        <f t="shared" si="84"/>
        <v>차수</v>
      </c>
      <c r="U1004" s="31" t="s">
        <v>6548</v>
      </c>
    </row>
    <row r="1005" spans="1:21" x14ac:dyDescent="0.3">
      <c r="A1005" s="38" t="s">
        <v>5622</v>
      </c>
      <c r="B1005" s="38" t="s">
        <v>5623</v>
      </c>
      <c r="C1005" s="38" t="s">
        <v>5594</v>
      </c>
      <c r="D1005" s="38" t="s">
        <v>5595</v>
      </c>
      <c r="E1005" s="38" t="s">
        <v>5167</v>
      </c>
      <c r="F1005" s="33" t="s">
        <v>4840</v>
      </c>
      <c r="G1005" s="33" t="s">
        <v>4840</v>
      </c>
      <c r="H1005" s="38"/>
      <c r="J1005" s="31" t="s">
        <v>6546</v>
      </c>
      <c r="K1005" s="31" t="str">
        <f t="shared" si="80"/>
        <v>HD_TAX_CALCULATE_HIST</v>
      </c>
      <c r="L1005" s="31" t="s">
        <v>6547</v>
      </c>
      <c r="M1005" s="31" t="str">
        <f t="shared" si="81"/>
        <v>HD_분양_세금계산서_납입금_이력</v>
      </c>
      <c r="N1005" s="31" t="s">
        <v>6548</v>
      </c>
      <c r="O1005" s="31" t="s">
        <v>6549</v>
      </c>
      <c r="P1005" s="31" t="str">
        <f t="shared" si="82"/>
        <v>HD_TAX_CALCULATE_HIST</v>
      </c>
      <c r="Q1005" s="31" t="s">
        <v>6550</v>
      </c>
      <c r="R1005" s="31" t="str">
        <f t="shared" si="83"/>
        <v>TIMES</v>
      </c>
      <c r="S1005" s="31" t="s">
        <v>6551</v>
      </c>
      <c r="T1005" s="31" t="str">
        <f t="shared" si="84"/>
        <v>회수</v>
      </c>
      <c r="U1005" s="31" t="s">
        <v>6548</v>
      </c>
    </row>
    <row r="1006" spans="1:21" x14ac:dyDescent="0.3">
      <c r="A1006" s="38" t="s">
        <v>5622</v>
      </c>
      <c r="B1006" s="38" t="s">
        <v>5623</v>
      </c>
      <c r="C1006" s="38" t="s">
        <v>5596</v>
      </c>
      <c r="D1006" s="38" t="s">
        <v>5597</v>
      </c>
      <c r="E1006" s="38" t="s">
        <v>4851</v>
      </c>
      <c r="F1006" s="33" t="s">
        <v>4840</v>
      </c>
      <c r="G1006" s="33" t="s">
        <v>4840</v>
      </c>
      <c r="H1006" s="38"/>
      <c r="J1006" s="31" t="s">
        <v>6546</v>
      </c>
      <c r="K1006" s="31" t="str">
        <f t="shared" si="80"/>
        <v>HD_TAX_CALCULATE_HIST</v>
      </c>
      <c r="L1006" s="31" t="s">
        <v>6547</v>
      </c>
      <c r="M1006" s="31" t="str">
        <f t="shared" si="81"/>
        <v>HD_분양_세금계산서_납입금_이력</v>
      </c>
      <c r="N1006" s="31" t="s">
        <v>6548</v>
      </c>
      <c r="O1006" s="31" t="s">
        <v>6549</v>
      </c>
      <c r="P1006" s="31" t="str">
        <f t="shared" si="82"/>
        <v>HD_TAX_CALCULATE_HIST</v>
      </c>
      <c r="Q1006" s="31" t="s">
        <v>6550</v>
      </c>
      <c r="R1006" s="31" t="str">
        <f t="shared" si="83"/>
        <v>CALCULATETAG</v>
      </c>
      <c r="S1006" s="31" t="s">
        <v>6551</v>
      </c>
      <c r="T1006" s="31" t="str">
        <f t="shared" si="84"/>
        <v>계산서구분</v>
      </c>
      <c r="U1006" s="31" t="s">
        <v>6548</v>
      </c>
    </row>
    <row r="1007" spans="1:21" x14ac:dyDescent="0.3">
      <c r="A1007" s="38" t="s">
        <v>5622</v>
      </c>
      <c r="B1007" s="38" t="s">
        <v>5623</v>
      </c>
      <c r="C1007" s="38" t="s">
        <v>5598</v>
      </c>
      <c r="D1007" s="38" t="s">
        <v>4838</v>
      </c>
      <c r="E1007" s="38" t="s">
        <v>5029</v>
      </c>
      <c r="F1007" s="33" t="s">
        <v>4840</v>
      </c>
      <c r="G1007" s="33" t="s">
        <v>4840</v>
      </c>
      <c r="H1007" s="38"/>
      <c r="J1007" s="31" t="s">
        <v>6546</v>
      </c>
      <c r="K1007" s="31" t="str">
        <f t="shared" si="80"/>
        <v>HD_TAX_CALCULATE_HIST</v>
      </c>
      <c r="L1007" s="31" t="s">
        <v>6547</v>
      </c>
      <c r="M1007" s="31" t="str">
        <f t="shared" si="81"/>
        <v>HD_분양_세금계산서_납입금_이력</v>
      </c>
      <c r="N1007" s="31" t="s">
        <v>6548</v>
      </c>
      <c r="O1007" s="31" t="s">
        <v>6549</v>
      </c>
      <c r="P1007" s="31" t="str">
        <f t="shared" si="82"/>
        <v>HD_TAX_CALCULATE_HIST</v>
      </c>
      <c r="Q1007" s="31" t="s">
        <v>6550</v>
      </c>
      <c r="R1007" s="31" t="str">
        <f t="shared" si="83"/>
        <v>TRANSACTIONCODE</v>
      </c>
      <c r="S1007" s="31" t="s">
        <v>6551</v>
      </c>
      <c r="T1007" s="31" t="str">
        <f t="shared" si="84"/>
        <v>거래처코드</v>
      </c>
      <c r="U1007" s="31" t="s">
        <v>6548</v>
      </c>
    </row>
    <row r="1008" spans="1:21" x14ac:dyDescent="0.3">
      <c r="A1008" s="38" t="s">
        <v>5622</v>
      </c>
      <c r="B1008" s="38" t="s">
        <v>5623</v>
      </c>
      <c r="C1008" s="38" t="s">
        <v>5599</v>
      </c>
      <c r="D1008" s="38" t="s">
        <v>5600</v>
      </c>
      <c r="E1008" s="38" t="s">
        <v>4851</v>
      </c>
      <c r="F1008" s="33" t="s">
        <v>4840</v>
      </c>
      <c r="G1008" s="33" t="s">
        <v>4840</v>
      </c>
      <c r="H1008" s="38" t="s">
        <v>5005</v>
      </c>
      <c r="J1008" s="31" t="s">
        <v>6546</v>
      </c>
      <c r="K1008" s="31" t="str">
        <f t="shared" si="80"/>
        <v>HD_TAX_CALCULATE_HIST</v>
      </c>
      <c r="L1008" s="31" t="s">
        <v>6547</v>
      </c>
      <c r="M1008" s="31" t="str">
        <f t="shared" si="81"/>
        <v>HD_분양_세금계산서_납입금_이력</v>
      </c>
      <c r="N1008" s="31" t="s">
        <v>6548</v>
      </c>
      <c r="O1008" s="31" t="s">
        <v>6549</v>
      </c>
      <c r="P1008" s="31" t="str">
        <f t="shared" si="82"/>
        <v>HD_TAX_CALCULATE_HIST</v>
      </c>
      <c r="Q1008" s="31" t="s">
        <v>6550</v>
      </c>
      <c r="R1008" s="31" t="str">
        <f t="shared" si="83"/>
        <v>DEMANDTAG</v>
      </c>
      <c r="S1008" s="31" t="s">
        <v>6551</v>
      </c>
      <c r="T1008" s="31" t="str">
        <f t="shared" si="84"/>
        <v>영수/청구구분</v>
      </c>
      <c r="U1008" s="31" t="s">
        <v>6548</v>
      </c>
    </row>
    <row r="1009" spans="1:21" x14ac:dyDescent="0.3">
      <c r="A1009" s="38" t="s">
        <v>5622</v>
      </c>
      <c r="B1009" s="38" t="s">
        <v>5623</v>
      </c>
      <c r="C1009" s="38" t="s">
        <v>5149</v>
      </c>
      <c r="D1009" s="38" t="s">
        <v>5150</v>
      </c>
      <c r="E1009" s="38" t="s">
        <v>4881</v>
      </c>
      <c r="F1009" s="33" t="s">
        <v>4840</v>
      </c>
      <c r="G1009" s="33" t="s">
        <v>4840</v>
      </c>
      <c r="H1009" s="38"/>
      <c r="J1009" s="31" t="s">
        <v>6546</v>
      </c>
      <c r="K1009" s="31" t="str">
        <f t="shared" si="80"/>
        <v>HD_TAX_CALCULATE_HIST</v>
      </c>
      <c r="L1009" s="31" t="s">
        <v>6547</v>
      </c>
      <c r="M1009" s="31" t="str">
        <f t="shared" si="81"/>
        <v>HD_분양_세금계산서_납입금_이력</v>
      </c>
      <c r="N1009" s="31" t="s">
        <v>6548</v>
      </c>
      <c r="O1009" s="31" t="s">
        <v>6549</v>
      </c>
      <c r="P1009" s="31" t="str">
        <f t="shared" si="82"/>
        <v>HD_TAX_CALCULATE_HIST</v>
      </c>
      <c r="Q1009" s="31" t="s">
        <v>6550</v>
      </c>
      <c r="R1009" s="31" t="str">
        <f t="shared" si="83"/>
        <v>RECEIPTDATE</v>
      </c>
      <c r="S1009" s="31" t="s">
        <v>6551</v>
      </c>
      <c r="T1009" s="31" t="str">
        <f t="shared" si="84"/>
        <v>납입일자</v>
      </c>
      <c r="U1009" s="31" t="s">
        <v>6548</v>
      </c>
    </row>
    <row r="1010" spans="1:21" x14ac:dyDescent="0.3">
      <c r="A1010" s="38" t="s">
        <v>5622</v>
      </c>
      <c r="B1010" s="38" t="s">
        <v>5623</v>
      </c>
      <c r="C1010" s="38" t="s">
        <v>4852</v>
      </c>
      <c r="D1010" s="38" t="s">
        <v>4853</v>
      </c>
      <c r="E1010" s="38" t="s">
        <v>4854</v>
      </c>
      <c r="F1010" s="33" t="s">
        <v>4840</v>
      </c>
      <c r="G1010" s="33" t="s">
        <v>4840</v>
      </c>
      <c r="H1010" s="38"/>
      <c r="J1010" s="31" t="s">
        <v>6546</v>
      </c>
      <c r="K1010" s="31" t="str">
        <f t="shared" si="80"/>
        <v>HD_TAX_CALCULATE_HIST</v>
      </c>
      <c r="L1010" s="31" t="s">
        <v>6547</v>
      </c>
      <c r="M1010" s="31" t="str">
        <f t="shared" si="81"/>
        <v>HD_분양_세금계산서_납입금_이력</v>
      </c>
      <c r="N1010" s="31" t="s">
        <v>6548</v>
      </c>
      <c r="O1010" s="31" t="s">
        <v>6549</v>
      </c>
      <c r="P1010" s="31" t="str">
        <f t="shared" si="82"/>
        <v>HD_TAX_CALCULATE_HIST</v>
      </c>
      <c r="Q1010" s="31" t="s">
        <v>6550</v>
      </c>
      <c r="R1010" s="31" t="str">
        <f t="shared" si="83"/>
        <v>BUILDNO</v>
      </c>
      <c r="S1010" s="31" t="s">
        <v>6551</v>
      </c>
      <c r="T1010" s="31" t="str">
        <f t="shared" si="84"/>
        <v>동</v>
      </c>
      <c r="U1010" s="31" t="s">
        <v>6548</v>
      </c>
    </row>
    <row r="1011" spans="1:21" x14ac:dyDescent="0.3">
      <c r="A1011" s="38" t="s">
        <v>5622</v>
      </c>
      <c r="B1011" s="38" t="s">
        <v>5623</v>
      </c>
      <c r="C1011" s="38" t="s">
        <v>4855</v>
      </c>
      <c r="D1011" s="38" t="s">
        <v>4856</v>
      </c>
      <c r="E1011" s="38" t="s">
        <v>4854</v>
      </c>
      <c r="F1011" s="33" t="s">
        <v>4840</v>
      </c>
      <c r="G1011" s="33" t="s">
        <v>4840</v>
      </c>
      <c r="H1011" s="38"/>
      <c r="J1011" s="31" t="s">
        <v>6546</v>
      </c>
      <c r="K1011" s="31" t="str">
        <f t="shared" si="80"/>
        <v>HD_TAX_CALCULATE_HIST</v>
      </c>
      <c r="L1011" s="31" t="s">
        <v>6547</v>
      </c>
      <c r="M1011" s="31" t="str">
        <f t="shared" si="81"/>
        <v>HD_분양_세금계산서_납입금_이력</v>
      </c>
      <c r="N1011" s="31" t="s">
        <v>6548</v>
      </c>
      <c r="O1011" s="31" t="s">
        <v>6549</v>
      </c>
      <c r="P1011" s="31" t="str">
        <f t="shared" si="82"/>
        <v>HD_TAX_CALCULATE_HIST</v>
      </c>
      <c r="Q1011" s="31" t="s">
        <v>6550</v>
      </c>
      <c r="R1011" s="31" t="str">
        <f t="shared" si="83"/>
        <v>HOUSENO</v>
      </c>
      <c r="S1011" s="31" t="s">
        <v>6551</v>
      </c>
      <c r="T1011" s="31" t="str">
        <f t="shared" si="84"/>
        <v>호</v>
      </c>
      <c r="U1011" s="31" t="s">
        <v>6548</v>
      </c>
    </row>
    <row r="1012" spans="1:21" x14ac:dyDescent="0.3">
      <c r="A1012" s="38" t="s">
        <v>5622</v>
      </c>
      <c r="B1012" s="38" t="s">
        <v>5623</v>
      </c>
      <c r="C1012" s="38" t="s">
        <v>5017</v>
      </c>
      <c r="D1012" s="38" t="s">
        <v>5018</v>
      </c>
      <c r="E1012" s="38" t="s">
        <v>4851</v>
      </c>
      <c r="F1012" s="33" t="s">
        <v>4840</v>
      </c>
      <c r="G1012" s="33" t="s">
        <v>4840</v>
      </c>
      <c r="H1012" s="38"/>
      <c r="J1012" s="31" t="s">
        <v>6546</v>
      </c>
      <c r="K1012" s="31" t="str">
        <f t="shared" si="80"/>
        <v>HD_TAX_CALCULATE_HIST</v>
      </c>
      <c r="L1012" s="31" t="s">
        <v>6547</v>
      </c>
      <c r="M1012" s="31" t="str">
        <f t="shared" si="81"/>
        <v>HD_분양_세금계산서_납입금_이력</v>
      </c>
      <c r="N1012" s="31" t="s">
        <v>6548</v>
      </c>
      <c r="O1012" s="31" t="s">
        <v>6549</v>
      </c>
      <c r="P1012" s="31" t="str">
        <f t="shared" si="82"/>
        <v>HD_TAX_CALCULATE_HIST</v>
      </c>
      <c r="Q1012" s="31" t="s">
        <v>6550</v>
      </c>
      <c r="R1012" s="31" t="str">
        <f t="shared" si="83"/>
        <v>CHANGETAG</v>
      </c>
      <c r="S1012" s="31" t="s">
        <v>6551</v>
      </c>
      <c r="T1012" s="31" t="str">
        <f t="shared" si="84"/>
        <v>변경구분</v>
      </c>
      <c r="U1012" s="31" t="s">
        <v>6548</v>
      </c>
    </row>
    <row r="1013" spans="1:21" x14ac:dyDescent="0.3">
      <c r="A1013" s="38" t="s">
        <v>5622</v>
      </c>
      <c r="B1013" s="38" t="s">
        <v>5623</v>
      </c>
      <c r="C1013" s="38" t="s">
        <v>5601</v>
      </c>
      <c r="D1013" s="38" t="s">
        <v>5602</v>
      </c>
      <c r="E1013" s="38" t="s">
        <v>4997</v>
      </c>
      <c r="F1013" s="33" t="s">
        <v>399</v>
      </c>
      <c r="G1013" s="33" t="s">
        <v>399</v>
      </c>
      <c r="H1013" s="38"/>
      <c r="J1013" s="31" t="s">
        <v>6546</v>
      </c>
      <c r="K1013" s="31" t="str">
        <f t="shared" si="80"/>
        <v>HD_TAX_CALCULATE_HIST</v>
      </c>
      <c r="L1013" s="31" t="s">
        <v>6547</v>
      </c>
      <c r="M1013" s="31" t="str">
        <f t="shared" si="81"/>
        <v>HD_분양_세금계산서_납입금_이력</v>
      </c>
      <c r="N1013" s="31" t="s">
        <v>6548</v>
      </c>
      <c r="O1013" s="31" t="s">
        <v>6549</v>
      </c>
      <c r="P1013" s="31" t="str">
        <f t="shared" si="82"/>
        <v>HD_TAX_CALCULATE_HIST</v>
      </c>
      <c r="Q1013" s="31" t="s">
        <v>6550</v>
      </c>
      <c r="R1013" s="31" t="str">
        <f t="shared" si="83"/>
        <v>KUN</v>
      </c>
      <c r="S1013" s="31" t="s">
        <v>6551</v>
      </c>
      <c r="T1013" s="31" t="str">
        <f t="shared" si="84"/>
        <v>권</v>
      </c>
      <c r="U1013" s="31" t="s">
        <v>6548</v>
      </c>
    </row>
    <row r="1014" spans="1:21" x14ac:dyDescent="0.3">
      <c r="J1014" s="31" t="s">
        <v>6546</v>
      </c>
      <c r="K1014" s="31">
        <f t="shared" si="80"/>
        <v>0</v>
      </c>
      <c r="L1014" s="31" t="s">
        <v>6547</v>
      </c>
      <c r="M1014" s="31">
        <f t="shared" si="81"/>
        <v>0</v>
      </c>
      <c r="N1014" s="31" t="s">
        <v>6548</v>
      </c>
      <c r="O1014" s="31" t="s">
        <v>6549</v>
      </c>
      <c r="P1014" s="31">
        <f t="shared" si="82"/>
        <v>0</v>
      </c>
      <c r="Q1014" s="31" t="s">
        <v>6550</v>
      </c>
      <c r="R1014" s="31">
        <f t="shared" si="83"/>
        <v>0</v>
      </c>
      <c r="S1014" s="31" t="s">
        <v>6551</v>
      </c>
      <c r="T1014" s="31">
        <f t="shared" si="84"/>
        <v>0</v>
      </c>
      <c r="U1014" s="31" t="s">
        <v>6548</v>
      </c>
    </row>
    <row r="1015" spans="1:21" x14ac:dyDescent="0.3">
      <c r="A1015" s="38" t="s">
        <v>5622</v>
      </c>
      <c r="B1015" s="38" t="s">
        <v>5623</v>
      </c>
      <c r="C1015" s="38" t="s">
        <v>5603</v>
      </c>
      <c r="D1015" s="38" t="s">
        <v>5604</v>
      </c>
      <c r="E1015" s="38" t="s">
        <v>4997</v>
      </c>
      <c r="F1015" s="33" t="s">
        <v>399</v>
      </c>
      <c r="G1015" s="33" t="s">
        <v>399</v>
      </c>
      <c r="H1015" s="38"/>
      <c r="J1015" s="31" t="s">
        <v>6546</v>
      </c>
      <c r="K1015" s="31" t="str">
        <f t="shared" si="80"/>
        <v>HD_TAX_CALCULATE_HIST</v>
      </c>
      <c r="L1015" s="31" t="s">
        <v>6547</v>
      </c>
      <c r="M1015" s="31" t="str">
        <f t="shared" si="81"/>
        <v>HD_분양_세금계산서_납입금_이력</v>
      </c>
      <c r="N1015" s="31" t="s">
        <v>6548</v>
      </c>
      <c r="O1015" s="31" t="s">
        <v>6549</v>
      </c>
      <c r="P1015" s="31" t="str">
        <f t="shared" si="82"/>
        <v>HD_TAX_CALCULATE_HIST</v>
      </c>
      <c r="Q1015" s="31" t="s">
        <v>6550</v>
      </c>
      <c r="R1015" s="31" t="str">
        <f t="shared" si="83"/>
        <v>HO</v>
      </c>
      <c r="S1015" s="31" t="s">
        <v>6551</v>
      </c>
      <c r="T1015" s="31" t="str">
        <f t="shared" si="84"/>
        <v>번호</v>
      </c>
      <c r="U1015" s="31" t="s">
        <v>6548</v>
      </c>
    </row>
    <row r="1016" spans="1:21" x14ac:dyDescent="0.3">
      <c r="A1016" s="38" t="s">
        <v>5622</v>
      </c>
      <c r="B1016" s="38" t="s">
        <v>5623</v>
      </c>
      <c r="C1016" s="38" t="s">
        <v>4994</v>
      </c>
      <c r="D1016" s="38" t="s">
        <v>4995</v>
      </c>
      <c r="E1016" s="38" t="s">
        <v>4921</v>
      </c>
      <c r="F1016" s="33" t="s">
        <v>399</v>
      </c>
      <c r="G1016" s="33" t="s">
        <v>399</v>
      </c>
      <c r="H1016" s="38"/>
      <c r="J1016" s="31" t="s">
        <v>6546</v>
      </c>
      <c r="K1016" s="31" t="str">
        <f t="shared" si="80"/>
        <v>HD_TAX_CALCULATE_HIST</v>
      </c>
      <c r="L1016" s="31" t="s">
        <v>6547</v>
      </c>
      <c r="M1016" s="31" t="str">
        <f t="shared" si="81"/>
        <v>HD_분양_세금계산서_납입금_이력</v>
      </c>
      <c r="N1016" s="31" t="s">
        <v>6548</v>
      </c>
      <c r="O1016" s="31" t="s">
        <v>6549</v>
      </c>
      <c r="P1016" s="31" t="str">
        <f t="shared" si="82"/>
        <v>HD_TAX_CALCULATE_HIST</v>
      </c>
      <c r="Q1016" s="31" t="s">
        <v>6550</v>
      </c>
      <c r="R1016" s="31" t="str">
        <f t="shared" si="83"/>
        <v>SQUARE</v>
      </c>
      <c r="S1016" s="31" t="s">
        <v>6551</v>
      </c>
      <c r="T1016" s="31" t="str">
        <f t="shared" si="84"/>
        <v>평형</v>
      </c>
      <c r="U1016" s="31" t="s">
        <v>6548</v>
      </c>
    </row>
    <row r="1017" spans="1:21" x14ac:dyDescent="0.3">
      <c r="A1017" s="38" t="s">
        <v>5622</v>
      </c>
      <c r="B1017" s="38" t="s">
        <v>5623</v>
      </c>
      <c r="C1017" s="38" t="s">
        <v>5605</v>
      </c>
      <c r="D1017" s="38" t="s">
        <v>5092</v>
      </c>
      <c r="E1017" s="38" t="s">
        <v>5072</v>
      </c>
      <c r="F1017" s="33" t="s">
        <v>399</v>
      </c>
      <c r="G1017" s="33" t="s">
        <v>399</v>
      </c>
      <c r="H1017" s="38"/>
      <c r="J1017" s="31" t="s">
        <v>6546</v>
      </c>
      <c r="K1017" s="31" t="str">
        <f t="shared" si="80"/>
        <v>HD_TAX_CALCULATE_HIST</v>
      </c>
      <c r="L1017" s="31" t="s">
        <v>6547</v>
      </c>
      <c r="M1017" s="31" t="str">
        <f t="shared" si="81"/>
        <v>HD_분양_세금계산서_납입금_이력</v>
      </c>
      <c r="N1017" s="31" t="s">
        <v>6548</v>
      </c>
      <c r="O1017" s="31" t="s">
        <v>6549</v>
      </c>
      <c r="P1017" s="31" t="str">
        <f t="shared" si="82"/>
        <v>HD_TAX_CALCULATE_HIST</v>
      </c>
      <c r="Q1017" s="31" t="s">
        <v>6550</v>
      </c>
      <c r="R1017" s="31" t="str">
        <f t="shared" si="83"/>
        <v>SANGHO</v>
      </c>
      <c r="S1017" s="31" t="s">
        <v>6551</v>
      </c>
      <c r="T1017" s="31" t="str">
        <f t="shared" si="84"/>
        <v>상호</v>
      </c>
      <c r="U1017" s="31" t="s">
        <v>6548</v>
      </c>
    </row>
    <row r="1018" spans="1:21" x14ac:dyDescent="0.3">
      <c r="A1018" s="38" t="s">
        <v>5622</v>
      </c>
      <c r="B1018" s="38" t="s">
        <v>5623</v>
      </c>
      <c r="C1018" s="38" t="s">
        <v>5606</v>
      </c>
      <c r="D1018" s="38" t="s">
        <v>5607</v>
      </c>
      <c r="E1018" s="38" t="s">
        <v>5072</v>
      </c>
      <c r="F1018" s="33" t="s">
        <v>399</v>
      </c>
      <c r="G1018" s="33" t="s">
        <v>399</v>
      </c>
      <c r="H1018" s="38"/>
      <c r="J1018" s="31" t="s">
        <v>6546</v>
      </c>
      <c r="K1018" s="31" t="str">
        <f t="shared" si="80"/>
        <v>HD_TAX_CALCULATE_HIST</v>
      </c>
      <c r="L1018" s="31" t="s">
        <v>6547</v>
      </c>
      <c r="M1018" s="31" t="str">
        <f t="shared" si="81"/>
        <v>HD_분양_세금계산서_납입금_이력</v>
      </c>
      <c r="N1018" s="31" t="s">
        <v>6548</v>
      </c>
      <c r="O1018" s="31" t="s">
        <v>6549</v>
      </c>
      <c r="P1018" s="31" t="str">
        <f t="shared" si="82"/>
        <v>HD_TAX_CALCULATE_HIST</v>
      </c>
      <c r="Q1018" s="31" t="s">
        <v>6550</v>
      </c>
      <c r="R1018" s="31" t="str">
        <f t="shared" si="83"/>
        <v>REPRESANTATION</v>
      </c>
      <c r="S1018" s="31" t="s">
        <v>6551</v>
      </c>
      <c r="T1018" s="31" t="str">
        <f t="shared" si="84"/>
        <v>대표자</v>
      </c>
      <c r="U1018" s="31" t="s">
        <v>6548</v>
      </c>
    </row>
    <row r="1019" spans="1:21" x14ac:dyDescent="0.3">
      <c r="A1019" s="38" t="s">
        <v>5622</v>
      </c>
      <c r="B1019" s="38" t="s">
        <v>5623</v>
      </c>
      <c r="C1019" s="38" t="s">
        <v>5608</v>
      </c>
      <c r="D1019" s="38" t="s">
        <v>5609</v>
      </c>
      <c r="E1019" s="38" t="s">
        <v>4985</v>
      </c>
      <c r="F1019" s="33" t="s">
        <v>399</v>
      </c>
      <c r="G1019" s="33" t="s">
        <v>399</v>
      </c>
      <c r="H1019" s="38"/>
      <c r="J1019" s="31" t="s">
        <v>6546</v>
      </c>
      <c r="K1019" s="31" t="str">
        <f t="shared" si="80"/>
        <v>HD_TAX_CALCULATE_HIST</v>
      </c>
      <c r="L1019" s="31" t="s">
        <v>6547</v>
      </c>
      <c r="M1019" s="31" t="str">
        <f t="shared" si="81"/>
        <v>HD_분양_세금계산서_납입금_이력</v>
      </c>
      <c r="N1019" s="31" t="s">
        <v>6548</v>
      </c>
      <c r="O1019" s="31" t="s">
        <v>6549</v>
      </c>
      <c r="P1019" s="31" t="str">
        <f t="shared" si="82"/>
        <v>HD_TAX_CALCULATE_HIST</v>
      </c>
      <c r="Q1019" s="31" t="s">
        <v>6550</v>
      </c>
      <c r="R1019" s="31" t="str">
        <f t="shared" si="83"/>
        <v>ADDR</v>
      </c>
      <c r="S1019" s="31" t="s">
        <v>6551</v>
      </c>
      <c r="T1019" s="31" t="str">
        <f t="shared" si="84"/>
        <v>주소</v>
      </c>
      <c r="U1019" s="31" t="s">
        <v>6548</v>
      </c>
    </row>
    <row r="1020" spans="1:21" x14ac:dyDescent="0.3">
      <c r="A1020" s="38" t="s">
        <v>5622</v>
      </c>
      <c r="B1020" s="38" t="s">
        <v>5623</v>
      </c>
      <c r="C1020" s="38" t="s">
        <v>5610</v>
      </c>
      <c r="D1020" s="38" t="s">
        <v>5611</v>
      </c>
      <c r="E1020" s="38" t="s">
        <v>4985</v>
      </c>
      <c r="F1020" s="33" t="s">
        <v>399</v>
      </c>
      <c r="G1020" s="33" t="s">
        <v>399</v>
      </c>
      <c r="H1020" s="38"/>
      <c r="J1020" s="31" t="s">
        <v>6546</v>
      </c>
      <c r="K1020" s="31" t="str">
        <f t="shared" si="80"/>
        <v>HD_TAX_CALCULATE_HIST</v>
      </c>
      <c r="L1020" s="31" t="s">
        <v>6547</v>
      </c>
      <c r="M1020" s="31" t="str">
        <f t="shared" si="81"/>
        <v>HD_분양_세금계산서_납입금_이력</v>
      </c>
      <c r="N1020" s="31" t="s">
        <v>6548</v>
      </c>
      <c r="O1020" s="31" t="s">
        <v>6549</v>
      </c>
      <c r="P1020" s="31" t="str">
        <f t="shared" si="82"/>
        <v>HD_TAX_CALCULATE_HIST</v>
      </c>
      <c r="Q1020" s="31" t="s">
        <v>6550</v>
      </c>
      <c r="R1020" s="31" t="str">
        <f t="shared" si="83"/>
        <v>ADDR2</v>
      </c>
      <c r="S1020" s="31" t="s">
        <v>6551</v>
      </c>
      <c r="T1020" s="31" t="str">
        <f t="shared" si="84"/>
        <v>주소2</v>
      </c>
      <c r="U1020" s="31" t="s">
        <v>6548</v>
      </c>
    </row>
    <row r="1021" spans="1:21" x14ac:dyDescent="0.3">
      <c r="A1021" s="38" t="s">
        <v>5622</v>
      </c>
      <c r="B1021" s="38" t="s">
        <v>5623</v>
      </c>
      <c r="C1021" s="38" t="s">
        <v>5612</v>
      </c>
      <c r="D1021" s="38" t="s">
        <v>5094</v>
      </c>
      <c r="E1021" s="38" t="s">
        <v>5072</v>
      </c>
      <c r="F1021" s="33" t="s">
        <v>399</v>
      </c>
      <c r="G1021" s="33" t="s">
        <v>399</v>
      </c>
      <c r="H1021" s="38"/>
      <c r="J1021" s="31" t="s">
        <v>6546</v>
      </c>
      <c r="K1021" s="31" t="str">
        <f t="shared" si="80"/>
        <v>HD_TAX_CALCULATE_HIST</v>
      </c>
      <c r="L1021" s="31" t="s">
        <v>6547</v>
      </c>
      <c r="M1021" s="31" t="str">
        <f t="shared" si="81"/>
        <v>HD_분양_세금계산서_납입금_이력</v>
      </c>
      <c r="N1021" s="31" t="s">
        <v>6548</v>
      </c>
      <c r="O1021" s="31" t="s">
        <v>6549</v>
      </c>
      <c r="P1021" s="31" t="str">
        <f t="shared" si="82"/>
        <v>HD_TAX_CALCULATE_HIST</v>
      </c>
      <c r="Q1021" s="31" t="s">
        <v>6550</v>
      </c>
      <c r="R1021" s="31" t="str">
        <f t="shared" si="83"/>
        <v>UPTAE</v>
      </c>
      <c r="S1021" s="31" t="s">
        <v>6551</v>
      </c>
      <c r="T1021" s="31" t="str">
        <f t="shared" si="84"/>
        <v>업태</v>
      </c>
      <c r="U1021" s="31" t="s">
        <v>6548</v>
      </c>
    </row>
    <row r="1022" spans="1:21" x14ac:dyDescent="0.3">
      <c r="A1022" s="38" t="s">
        <v>5622</v>
      </c>
      <c r="B1022" s="38" t="s">
        <v>5623</v>
      </c>
      <c r="C1022" s="38" t="s">
        <v>5613</v>
      </c>
      <c r="D1022" s="38" t="s">
        <v>5614</v>
      </c>
      <c r="E1022" s="38" t="s">
        <v>5072</v>
      </c>
      <c r="F1022" s="33" t="s">
        <v>399</v>
      </c>
      <c r="G1022" s="33" t="s">
        <v>399</v>
      </c>
      <c r="H1022" s="38"/>
      <c r="J1022" s="31" t="s">
        <v>6546</v>
      </c>
      <c r="K1022" s="31" t="str">
        <f t="shared" si="80"/>
        <v>HD_TAX_CALCULATE_HIST</v>
      </c>
      <c r="L1022" s="31" t="s">
        <v>6547</v>
      </c>
      <c r="M1022" s="31" t="str">
        <f t="shared" si="81"/>
        <v>HD_분양_세금계산서_납입금_이력</v>
      </c>
      <c r="N1022" s="31" t="s">
        <v>6548</v>
      </c>
      <c r="O1022" s="31" t="s">
        <v>6549</v>
      </c>
      <c r="P1022" s="31" t="str">
        <f t="shared" si="82"/>
        <v>HD_TAX_CALCULATE_HIST</v>
      </c>
      <c r="Q1022" s="31" t="s">
        <v>6550</v>
      </c>
      <c r="R1022" s="31" t="str">
        <f t="shared" si="83"/>
        <v>UPJONG</v>
      </c>
      <c r="S1022" s="31" t="s">
        <v>6551</v>
      </c>
      <c r="T1022" s="31" t="str">
        <f t="shared" si="84"/>
        <v>종목</v>
      </c>
      <c r="U1022" s="31" t="s">
        <v>6548</v>
      </c>
    </row>
    <row r="1023" spans="1:21" x14ac:dyDescent="0.3">
      <c r="A1023" s="38" t="s">
        <v>5622</v>
      </c>
      <c r="B1023" s="38" t="s">
        <v>5623</v>
      </c>
      <c r="C1023" s="38" t="s">
        <v>5615</v>
      </c>
      <c r="D1023" s="38" t="s">
        <v>5616</v>
      </c>
      <c r="E1023" s="38" t="s">
        <v>4851</v>
      </c>
      <c r="F1023" s="33" t="s">
        <v>399</v>
      </c>
      <c r="G1023" s="33" t="s">
        <v>399</v>
      </c>
      <c r="H1023" s="38"/>
      <c r="J1023" s="31" t="s">
        <v>6546</v>
      </c>
      <c r="K1023" s="31" t="str">
        <f t="shared" si="80"/>
        <v>HD_TAX_CALCULATE_HIST</v>
      </c>
      <c r="L1023" s="31" t="s">
        <v>6547</v>
      </c>
      <c r="M1023" s="31" t="str">
        <f t="shared" si="81"/>
        <v>HD_분양_세금계산서_납입금_이력</v>
      </c>
      <c r="N1023" s="31" t="s">
        <v>6548</v>
      </c>
      <c r="O1023" s="31" t="s">
        <v>6549</v>
      </c>
      <c r="P1023" s="31" t="str">
        <f t="shared" si="82"/>
        <v>HD_TAX_CALCULATE_HIST</v>
      </c>
      <c r="Q1023" s="31" t="s">
        <v>6550</v>
      </c>
      <c r="R1023" s="31" t="str">
        <f t="shared" si="83"/>
        <v>BLANK</v>
      </c>
      <c r="S1023" s="31" t="s">
        <v>6551</v>
      </c>
      <c r="T1023" s="31" t="str">
        <f t="shared" si="84"/>
        <v>공란</v>
      </c>
      <c r="U1023" s="31" t="s">
        <v>6548</v>
      </c>
    </row>
    <row r="1024" spans="1:21" x14ac:dyDescent="0.3">
      <c r="A1024" s="38" t="s">
        <v>5622</v>
      </c>
      <c r="B1024" s="38" t="s">
        <v>5623</v>
      </c>
      <c r="C1024" s="38" t="s">
        <v>5617</v>
      </c>
      <c r="D1024" s="38" t="s">
        <v>5618</v>
      </c>
      <c r="E1024" s="38" t="s">
        <v>5167</v>
      </c>
      <c r="F1024" s="33" t="s">
        <v>399</v>
      </c>
      <c r="G1024" s="33" t="s">
        <v>399</v>
      </c>
      <c r="H1024" s="38"/>
      <c r="J1024" s="31" t="s">
        <v>6546</v>
      </c>
      <c r="K1024" s="31" t="str">
        <f t="shared" si="80"/>
        <v>HD_TAX_CALCULATE_HIST</v>
      </c>
      <c r="L1024" s="31" t="s">
        <v>6547</v>
      </c>
      <c r="M1024" s="31" t="str">
        <f t="shared" si="81"/>
        <v>HD_분양_세금계산서_납입금_이력</v>
      </c>
      <c r="N1024" s="31" t="s">
        <v>6548</v>
      </c>
      <c r="O1024" s="31" t="s">
        <v>6549</v>
      </c>
      <c r="P1024" s="31" t="str">
        <f t="shared" si="82"/>
        <v>HD_TAX_CALCULATE_HIST</v>
      </c>
      <c r="Q1024" s="31" t="s">
        <v>6550</v>
      </c>
      <c r="R1024" s="31" t="str">
        <f t="shared" si="83"/>
        <v>SUPPLYAMT</v>
      </c>
      <c r="S1024" s="31" t="s">
        <v>6551</v>
      </c>
      <c r="T1024" s="31" t="str">
        <f t="shared" si="84"/>
        <v>공급가액</v>
      </c>
      <c r="U1024" s="31" t="s">
        <v>6548</v>
      </c>
    </row>
    <row r="1025" spans="1:21" x14ac:dyDescent="0.3">
      <c r="A1025" s="38" t="s">
        <v>5622</v>
      </c>
      <c r="B1025" s="38" t="s">
        <v>5623</v>
      </c>
      <c r="C1025" s="38" t="s">
        <v>5165</v>
      </c>
      <c r="D1025" s="38" t="s">
        <v>5166</v>
      </c>
      <c r="E1025" s="38" t="s">
        <v>5167</v>
      </c>
      <c r="F1025" s="33" t="s">
        <v>399</v>
      </c>
      <c r="G1025" s="33" t="s">
        <v>399</v>
      </c>
      <c r="H1025" s="38"/>
      <c r="J1025" s="31" t="s">
        <v>6546</v>
      </c>
      <c r="K1025" s="31" t="str">
        <f t="shared" si="80"/>
        <v>HD_TAX_CALCULATE_HIST</v>
      </c>
      <c r="L1025" s="31" t="s">
        <v>6547</v>
      </c>
      <c r="M1025" s="31" t="str">
        <f t="shared" si="81"/>
        <v>HD_분양_세금계산서_납입금_이력</v>
      </c>
      <c r="N1025" s="31" t="s">
        <v>6548</v>
      </c>
      <c r="O1025" s="31" t="s">
        <v>6549</v>
      </c>
      <c r="P1025" s="31" t="str">
        <f t="shared" si="82"/>
        <v>HD_TAX_CALCULATE_HIST</v>
      </c>
      <c r="Q1025" s="31" t="s">
        <v>6550</v>
      </c>
      <c r="R1025" s="31" t="str">
        <f t="shared" si="83"/>
        <v>LANDAMT</v>
      </c>
      <c r="S1025" s="31" t="s">
        <v>6551</v>
      </c>
      <c r="T1025" s="31" t="str">
        <f t="shared" si="84"/>
        <v>토지가액</v>
      </c>
      <c r="U1025" s="31" t="s">
        <v>6548</v>
      </c>
    </row>
    <row r="1026" spans="1:21" x14ac:dyDescent="0.3">
      <c r="A1026" s="38" t="s">
        <v>5622</v>
      </c>
      <c r="B1026" s="38" t="s">
        <v>5623</v>
      </c>
      <c r="C1026" s="38" t="s">
        <v>5168</v>
      </c>
      <c r="D1026" s="38" t="s">
        <v>5169</v>
      </c>
      <c r="E1026" s="38" t="s">
        <v>5167</v>
      </c>
      <c r="F1026" s="33" t="s">
        <v>399</v>
      </c>
      <c r="G1026" s="33" t="s">
        <v>399</v>
      </c>
      <c r="H1026" s="38"/>
      <c r="J1026" s="31" t="s">
        <v>6546</v>
      </c>
      <c r="K1026" s="31" t="str">
        <f t="shared" si="80"/>
        <v>HD_TAX_CALCULATE_HIST</v>
      </c>
      <c r="L1026" s="31" t="s">
        <v>6547</v>
      </c>
      <c r="M1026" s="31" t="str">
        <f t="shared" si="81"/>
        <v>HD_분양_세금계산서_납입금_이력</v>
      </c>
      <c r="N1026" s="31" t="s">
        <v>6548</v>
      </c>
      <c r="O1026" s="31" t="s">
        <v>6549</v>
      </c>
      <c r="P1026" s="31" t="str">
        <f t="shared" si="82"/>
        <v>HD_TAX_CALCULATE_HIST</v>
      </c>
      <c r="Q1026" s="31" t="s">
        <v>6550</v>
      </c>
      <c r="R1026" s="31" t="str">
        <f t="shared" si="83"/>
        <v>BUILDAMT</v>
      </c>
      <c r="S1026" s="31" t="s">
        <v>6551</v>
      </c>
      <c r="T1026" s="31" t="str">
        <f t="shared" si="84"/>
        <v>건물가액</v>
      </c>
      <c r="U1026" s="31" t="s">
        <v>6548</v>
      </c>
    </row>
    <row r="1027" spans="1:21" x14ac:dyDescent="0.3">
      <c r="A1027" s="38" t="s">
        <v>5622</v>
      </c>
      <c r="B1027" s="38" t="s">
        <v>5623</v>
      </c>
      <c r="C1027" s="38" t="s">
        <v>5170</v>
      </c>
      <c r="D1027" s="38" t="s">
        <v>5171</v>
      </c>
      <c r="E1027" s="38" t="s">
        <v>5167</v>
      </c>
      <c r="F1027" s="33" t="s">
        <v>399</v>
      </c>
      <c r="G1027" s="33" t="s">
        <v>399</v>
      </c>
      <c r="H1027" s="38"/>
      <c r="J1027" s="31" t="s">
        <v>6546</v>
      </c>
      <c r="K1027" s="31" t="str">
        <f t="shared" si="80"/>
        <v>HD_TAX_CALCULATE_HIST</v>
      </c>
      <c r="L1027" s="31" t="s">
        <v>6547</v>
      </c>
      <c r="M1027" s="31" t="str">
        <f t="shared" si="81"/>
        <v>HD_분양_세금계산서_납입금_이력</v>
      </c>
      <c r="N1027" s="31" t="s">
        <v>6548</v>
      </c>
      <c r="O1027" s="31" t="s">
        <v>6549</v>
      </c>
      <c r="P1027" s="31" t="str">
        <f t="shared" si="82"/>
        <v>HD_TAX_CALCULATE_HIST</v>
      </c>
      <c r="Q1027" s="31" t="s">
        <v>6550</v>
      </c>
      <c r="R1027" s="31" t="str">
        <f t="shared" si="83"/>
        <v>VATAMT</v>
      </c>
      <c r="S1027" s="31" t="s">
        <v>6551</v>
      </c>
      <c r="T1027" s="31" t="str">
        <f t="shared" si="84"/>
        <v>부가세액</v>
      </c>
      <c r="U1027" s="31" t="s">
        <v>6548</v>
      </c>
    </row>
    <row r="1028" spans="1:21" x14ac:dyDescent="0.3">
      <c r="A1028" s="38" t="s">
        <v>5622</v>
      </c>
      <c r="B1028" s="38" t="s">
        <v>5623</v>
      </c>
      <c r="C1028" s="38" t="s">
        <v>5619</v>
      </c>
      <c r="D1028" s="38" t="s">
        <v>5620</v>
      </c>
      <c r="E1028" s="38" t="s">
        <v>4985</v>
      </c>
      <c r="F1028" s="33" t="s">
        <v>399</v>
      </c>
      <c r="G1028" s="33" t="s">
        <v>399</v>
      </c>
      <c r="H1028" s="38"/>
      <c r="J1028" s="31" t="s">
        <v>6546</v>
      </c>
      <c r="K1028" s="31" t="str">
        <f t="shared" si="80"/>
        <v>HD_TAX_CALCULATE_HIST</v>
      </c>
      <c r="L1028" s="31" t="s">
        <v>6547</v>
      </c>
      <c r="M1028" s="31" t="str">
        <f t="shared" si="81"/>
        <v>HD_분양_세금계산서_납입금_이력</v>
      </c>
      <c r="N1028" s="31" t="s">
        <v>6548</v>
      </c>
      <c r="O1028" s="31" t="s">
        <v>6549</v>
      </c>
      <c r="P1028" s="31" t="str">
        <f t="shared" si="82"/>
        <v>HD_TAX_CALCULATE_HIST</v>
      </c>
      <c r="Q1028" s="31" t="s">
        <v>6550</v>
      </c>
      <c r="R1028" s="31" t="str">
        <f t="shared" si="83"/>
        <v>SPECIALNAME</v>
      </c>
      <c r="S1028" s="31" t="s">
        <v>6551</v>
      </c>
      <c r="T1028" s="31" t="str">
        <f t="shared" si="84"/>
        <v>품목</v>
      </c>
      <c r="U1028" s="31" t="s">
        <v>6548</v>
      </c>
    </row>
    <row r="1029" spans="1:21" x14ac:dyDescent="0.3">
      <c r="A1029" s="38" t="s">
        <v>5622</v>
      </c>
      <c r="B1029" s="38" t="s">
        <v>5623</v>
      </c>
      <c r="C1029" s="38" t="s">
        <v>4973</v>
      </c>
      <c r="D1029" s="38" t="s">
        <v>5621</v>
      </c>
      <c r="E1029" s="38" t="s">
        <v>4985</v>
      </c>
      <c r="F1029" s="33" t="s">
        <v>399</v>
      </c>
      <c r="G1029" s="33" t="s">
        <v>399</v>
      </c>
      <c r="H1029" s="38"/>
      <c r="J1029" s="31" t="s">
        <v>6546</v>
      </c>
      <c r="K1029" s="31" t="str">
        <f t="shared" si="80"/>
        <v>HD_TAX_CALCULATE_HIST</v>
      </c>
      <c r="L1029" s="31" t="s">
        <v>6547</v>
      </c>
      <c r="M1029" s="31" t="str">
        <f t="shared" si="81"/>
        <v>HD_분양_세금계산서_납입금_이력</v>
      </c>
      <c r="N1029" s="31" t="s">
        <v>6548</v>
      </c>
      <c r="O1029" s="31" t="s">
        <v>6549</v>
      </c>
      <c r="P1029" s="31" t="str">
        <f t="shared" si="82"/>
        <v>HD_TAX_CALCULATE_HIST</v>
      </c>
      <c r="Q1029" s="31" t="s">
        <v>6550</v>
      </c>
      <c r="R1029" s="31" t="str">
        <f t="shared" si="83"/>
        <v>REMARK</v>
      </c>
      <c r="S1029" s="31" t="s">
        <v>6551</v>
      </c>
      <c r="T1029" s="31" t="str">
        <f t="shared" si="84"/>
        <v>적요</v>
      </c>
      <c r="U1029" s="31" t="s">
        <v>6548</v>
      </c>
    </row>
    <row r="1030" spans="1:21" x14ac:dyDescent="0.3">
      <c r="A1030" s="38" t="s">
        <v>5622</v>
      </c>
      <c r="B1030" s="38" t="s">
        <v>5623</v>
      </c>
      <c r="C1030" s="38" t="s">
        <v>4887</v>
      </c>
      <c r="D1030" s="38" t="s">
        <v>4888</v>
      </c>
      <c r="E1030" s="38" t="s">
        <v>4848</v>
      </c>
      <c r="F1030" s="33" t="s">
        <v>399</v>
      </c>
      <c r="G1030" s="33" t="s">
        <v>399</v>
      </c>
      <c r="H1030" s="38"/>
      <c r="J1030" s="31" t="s">
        <v>6546</v>
      </c>
      <c r="K1030" s="31" t="str">
        <f t="shared" si="80"/>
        <v>HD_TAX_CALCULATE_HIST</v>
      </c>
      <c r="L1030" s="31" t="s">
        <v>6547</v>
      </c>
      <c r="M1030" s="31" t="str">
        <f t="shared" si="81"/>
        <v>HD_분양_세금계산서_납입금_이력</v>
      </c>
      <c r="N1030" s="31" t="s">
        <v>6548</v>
      </c>
      <c r="O1030" s="31" t="s">
        <v>6549</v>
      </c>
      <c r="P1030" s="31" t="str">
        <f t="shared" si="82"/>
        <v>HD_TAX_CALCULATE_HIST</v>
      </c>
      <c r="Q1030" s="31" t="s">
        <v>6550</v>
      </c>
      <c r="R1030" s="31" t="str">
        <f t="shared" si="83"/>
        <v>INPUT_DUTY_ID</v>
      </c>
      <c r="S1030" s="31" t="s">
        <v>6551</v>
      </c>
      <c r="T1030" s="31" t="str">
        <f t="shared" si="84"/>
        <v>입력담당</v>
      </c>
      <c r="U1030" s="31" t="s">
        <v>6548</v>
      </c>
    </row>
    <row r="1031" spans="1:21" x14ac:dyDescent="0.3">
      <c r="A1031" s="38" t="s">
        <v>5622</v>
      </c>
      <c r="B1031" s="38" t="s">
        <v>5623</v>
      </c>
      <c r="C1031" s="38" t="s">
        <v>4889</v>
      </c>
      <c r="D1031" s="38" t="s">
        <v>4890</v>
      </c>
      <c r="E1031" s="38" t="s">
        <v>4863</v>
      </c>
      <c r="F1031" s="33" t="s">
        <v>399</v>
      </c>
      <c r="G1031" s="33" t="s">
        <v>399</v>
      </c>
      <c r="H1031" s="38"/>
      <c r="J1031" s="31" t="s">
        <v>6546</v>
      </c>
      <c r="K1031" s="31" t="str">
        <f t="shared" si="80"/>
        <v>HD_TAX_CALCULATE_HIST</v>
      </c>
      <c r="L1031" s="31" t="s">
        <v>6547</v>
      </c>
      <c r="M1031" s="31" t="str">
        <f t="shared" si="81"/>
        <v>HD_분양_세금계산서_납입금_이력</v>
      </c>
      <c r="N1031" s="31" t="s">
        <v>6548</v>
      </c>
      <c r="O1031" s="31" t="s">
        <v>6549</v>
      </c>
      <c r="P1031" s="31" t="str">
        <f t="shared" si="82"/>
        <v>HD_TAX_CALCULATE_HIST</v>
      </c>
      <c r="Q1031" s="31" t="s">
        <v>6550</v>
      </c>
      <c r="R1031" s="31" t="str">
        <f t="shared" si="83"/>
        <v>INPUT_DATE</v>
      </c>
      <c r="S1031" s="31" t="s">
        <v>6551</v>
      </c>
      <c r="T1031" s="31" t="str">
        <f t="shared" si="84"/>
        <v>입력일시</v>
      </c>
      <c r="U1031" s="31" t="s">
        <v>6548</v>
      </c>
    </row>
    <row r="1032" spans="1:21" x14ac:dyDescent="0.3">
      <c r="A1032" s="38" t="s">
        <v>5622</v>
      </c>
      <c r="B1032" s="38" t="s">
        <v>5623</v>
      </c>
      <c r="C1032" s="38" t="s">
        <v>4891</v>
      </c>
      <c r="D1032" s="38" t="s">
        <v>5560</v>
      </c>
      <c r="E1032" s="38" t="s">
        <v>4848</v>
      </c>
      <c r="F1032" s="33" t="s">
        <v>399</v>
      </c>
      <c r="G1032" s="33" t="s">
        <v>399</v>
      </c>
      <c r="H1032" s="38"/>
      <c r="J1032" s="31" t="s">
        <v>6546</v>
      </c>
      <c r="K1032" s="31" t="str">
        <f t="shared" si="80"/>
        <v>HD_TAX_CALCULATE_HIST</v>
      </c>
      <c r="L1032" s="31" t="s">
        <v>6547</v>
      </c>
      <c r="M1032" s="31" t="str">
        <f t="shared" si="81"/>
        <v>HD_분양_세금계산서_납입금_이력</v>
      </c>
      <c r="N1032" s="31" t="s">
        <v>6548</v>
      </c>
      <c r="O1032" s="31" t="s">
        <v>6549</v>
      </c>
      <c r="P1032" s="31" t="str">
        <f t="shared" si="82"/>
        <v>HD_TAX_CALCULATE_HIST</v>
      </c>
      <c r="Q1032" s="31" t="s">
        <v>6550</v>
      </c>
      <c r="R1032" s="31" t="str">
        <f t="shared" si="83"/>
        <v>CHG_DUTY_ID</v>
      </c>
      <c r="S1032" s="31" t="s">
        <v>6551</v>
      </c>
      <c r="T1032" s="31" t="str">
        <f t="shared" si="84"/>
        <v>변경담당</v>
      </c>
      <c r="U1032" s="31" t="s">
        <v>6548</v>
      </c>
    </row>
    <row r="1033" spans="1:21" x14ac:dyDescent="0.3">
      <c r="A1033" s="38" t="s">
        <v>5622</v>
      </c>
      <c r="B1033" s="38" t="s">
        <v>5623</v>
      </c>
      <c r="C1033" s="38" t="s">
        <v>4893</v>
      </c>
      <c r="D1033" s="38" t="s">
        <v>5561</v>
      </c>
      <c r="E1033" s="38" t="s">
        <v>4863</v>
      </c>
      <c r="F1033" s="33" t="s">
        <v>399</v>
      </c>
      <c r="G1033" s="33" t="s">
        <v>399</v>
      </c>
      <c r="H1033" s="38"/>
      <c r="J1033" s="31" t="s">
        <v>6546</v>
      </c>
      <c r="K1033" s="31" t="str">
        <f t="shared" si="80"/>
        <v>HD_TAX_CALCULATE_HIST</v>
      </c>
      <c r="L1033" s="31" t="s">
        <v>6547</v>
      </c>
      <c r="M1033" s="31" t="str">
        <f t="shared" si="81"/>
        <v>HD_분양_세금계산서_납입금_이력</v>
      </c>
      <c r="N1033" s="31" t="s">
        <v>6548</v>
      </c>
      <c r="O1033" s="31" t="s">
        <v>6549</v>
      </c>
      <c r="P1033" s="31" t="str">
        <f t="shared" si="82"/>
        <v>HD_TAX_CALCULATE_HIST</v>
      </c>
      <c r="Q1033" s="31" t="s">
        <v>6550</v>
      </c>
      <c r="R1033" s="31" t="str">
        <f t="shared" si="83"/>
        <v>CHG_DATE</v>
      </c>
      <c r="S1033" s="31" t="s">
        <v>6551</v>
      </c>
      <c r="T1033" s="31" t="str">
        <f t="shared" si="84"/>
        <v>변경일시</v>
      </c>
      <c r="U1033" s="31" t="s">
        <v>6548</v>
      </c>
    </row>
    <row r="1034" spans="1:21" x14ac:dyDescent="0.3">
      <c r="A1034" s="38" t="s">
        <v>5622</v>
      </c>
      <c r="B1034" s="38" t="s">
        <v>5623</v>
      </c>
      <c r="C1034" s="38" t="s">
        <v>5367</v>
      </c>
      <c r="D1034" s="38" t="s">
        <v>5368</v>
      </c>
      <c r="E1034" s="38" t="s">
        <v>4851</v>
      </c>
      <c r="F1034" s="33" t="s">
        <v>399</v>
      </c>
      <c r="G1034" s="33" t="s">
        <v>399</v>
      </c>
      <c r="H1034" s="38"/>
      <c r="J1034" s="31" t="s">
        <v>6546</v>
      </c>
      <c r="K1034" s="31" t="str">
        <f t="shared" si="80"/>
        <v>HD_TAX_CALCULATE_HIST</v>
      </c>
      <c r="L1034" s="31" t="s">
        <v>6547</v>
      </c>
      <c r="M1034" s="31" t="str">
        <f t="shared" si="81"/>
        <v>HD_분양_세금계산서_납입금_이력</v>
      </c>
      <c r="N1034" s="31" t="s">
        <v>6548</v>
      </c>
      <c r="O1034" s="31" t="s">
        <v>6549</v>
      </c>
      <c r="P1034" s="31" t="str">
        <f t="shared" si="82"/>
        <v>HD_TAX_CALCULATE_HIST</v>
      </c>
      <c r="Q1034" s="31" t="s">
        <v>6550</v>
      </c>
      <c r="R1034" s="31" t="str">
        <f t="shared" si="83"/>
        <v>TRI_TAG</v>
      </c>
      <c r="S1034" s="31" t="s">
        <v>6551</v>
      </c>
      <c r="T1034" s="31" t="str">
        <f t="shared" si="84"/>
        <v>트리거구분</v>
      </c>
      <c r="U1034" s="31" t="s">
        <v>6548</v>
      </c>
    </row>
    <row r="1035" spans="1:21" x14ac:dyDescent="0.3">
      <c r="A1035" s="38" t="s">
        <v>5624</v>
      </c>
      <c r="B1035" s="38" t="s">
        <v>5625</v>
      </c>
      <c r="C1035" s="38" t="s">
        <v>4846</v>
      </c>
      <c r="D1035" s="38" t="s">
        <v>4847</v>
      </c>
      <c r="E1035" s="38" t="s">
        <v>4848</v>
      </c>
      <c r="F1035" s="33" t="s">
        <v>4840</v>
      </c>
      <c r="G1035" s="33" t="s">
        <v>399</v>
      </c>
      <c r="H1035" s="38"/>
      <c r="J1035" s="31" t="s">
        <v>6546</v>
      </c>
      <c r="K1035" s="31" t="str">
        <f t="shared" si="80"/>
        <v>HD_TAX_CALCULATE_REAL</v>
      </c>
      <c r="L1035" s="31" t="s">
        <v>6547</v>
      </c>
      <c r="M1035" s="31" t="str">
        <f t="shared" si="81"/>
        <v>HD_분양_세금계산서_실입금</v>
      </c>
      <c r="N1035" s="31" t="s">
        <v>6548</v>
      </c>
      <c r="O1035" s="31" t="s">
        <v>6549</v>
      </c>
      <c r="P1035" s="31" t="str">
        <f t="shared" si="82"/>
        <v>HD_TAX_CALCULATE_REAL</v>
      </c>
      <c r="Q1035" s="31" t="s">
        <v>6550</v>
      </c>
      <c r="R1035" s="31" t="str">
        <f t="shared" si="83"/>
        <v>DEPT_CODE</v>
      </c>
      <c r="S1035" s="31" t="s">
        <v>6551</v>
      </c>
      <c r="T1035" s="31" t="str">
        <f t="shared" si="84"/>
        <v>현장코드</v>
      </c>
      <c r="U1035" s="31" t="s">
        <v>6548</v>
      </c>
    </row>
    <row r="1036" spans="1:21" x14ac:dyDescent="0.3">
      <c r="A1036" s="38" t="s">
        <v>5624</v>
      </c>
      <c r="B1036" s="38" t="s">
        <v>5625</v>
      </c>
      <c r="C1036" s="38" t="s">
        <v>4849</v>
      </c>
      <c r="D1036" s="38" t="s">
        <v>4850</v>
      </c>
      <c r="E1036" s="38" t="s">
        <v>4851</v>
      </c>
      <c r="F1036" s="33" t="s">
        <v>4840</v>
      </c>
      <c r="G1036" s="33" t="s">
        <v>399</v>
      </c>
      <c r="H1036" s="38"/>
      <c r="J1036" s="31" t="s">
        <v>6546</v>
      </c>
      <c r="K1036" s="31" t="str">
        <f t="shared" si="80"/>
        <v>HD_TAX_CALCULATE_REAL</v>
      </c>
      <c r="L1036" s="31" t="s">
        <v>6547</v>
      </c>
      <c r="M1036" s="31" t="str">
        <f t="shared" si="81"/>
        <v>HD_분양_세금계산서_실입금</v>
      </c>
      <c r="N1036" s="31" t="s">
        <v>6548</v>
      </c>
      <c r="O1036" s="31" t="s">
        <v>6549</v>
      </c>
      <c r="P1036" s="31" t="str">
        <f t="shared" si="82"/>
        <v>HD_TAX_CALCULATE_REAL</v>
      </c>
      <c r="Q1036" s="31" t="s">
        <v>6550</v>
      </c>
      <c r="R1036" s="31" t="str">
        <f t="shared" si="83"/>
        <v>HOUSETAG</v>
      </c>
      <c r="S1036" s="31" t="s">
        <v>6551</v>
      </c>
      <c r="T1036" s="31" t="str">
        <f t="shared" si="84"/>
        <v>분양구분</v>
      </c>
      <c r="U1036" s="31" t="s">
        <v>6548</v>
      </c>
    </row>
    <row r="1037" spans="1:21" x14ac:dyDescent="0.3">
      <c r="A1037" s="38" t="s">
        <v>5624</v>
      </c>
      <c r="B1037" s="38" t="s">
        <v>5625</v>
      </c>
      <c r="C1037" s="38" t="s">
        <v>5162</v>
      </c>
      <c r="D1037" s="38" t="s">
        <v>5163</v>
      </c>
      <c r="E1037" s="38" t="s">
        <v>4956</v>
      </c>
      <c r="F1037" s="33" t="s">
        <v>4840</v>
      </c>
      <c r="G1037" s="33" t="s">
        <v>399</v>
      </c>
      <c r="H1037" s="38"/>
      <c r="J1037" s="31" t="s">
        <v>6546</v>
      </c>
      <c r="K1037" s="31" t="str">
        <f t="shared" si="80"/>
        <v>HD_TAX_CALCULATE_REAL</v>
      </c>
      <c r="L1037" s="31" t="s">
        <v>6547</v>
      </c>
      <c r="M1037" s="31" t="str">
        <f t="shared" si="81"/>
        <v>HD_분양_세금계산서_실입금</v>
      </c>
      <c r="N1037" s="31" t="s">
        <v>6548</v>
      </c>
      <c r="O1037" s="31" t="s">
        <v>6549</v>
      </c>
      <c r="P1037" s="31" t="str">
        <f t="shared" si="82"/>
        <v>HD_TAX_CALCULATE_REAL</v>
      </c>
      <c r="Q1037" s="31" t="s">
        <v>6550</v>
      </c>
      <c r="R1037" s="31" t="str">
        <f t="shared" si="83"/>
        <v>COUNTS</v>
      </c>
      <c r="S1037" s="31" t="s">
        <v>6551</v>
      </c>
      <c r="T1037" s="31" t="str">
        <f t="shared" si="84"/>
        <v>차수</v>
      </c>
      <c r="U1037" s="31" t="s">
        <v>6548</v>
      </c>
    </row>
    <row r="1038" spans="1:21" x14ac:dyDescent="0.3">
      <c r="A1038" s="38" t="s">
        <v>5624</v>
      </c>
      <c r="B1038" s="38" t="s">
        <v>5625</v>
      </c>
      <c r="C1038" s="38" t="s">
        <v>5594</v>
      </c>
      <c r="D1038" s="38" t="s">
        <v>5595</v>
      </c>
      <c r="E1038" s="38" t="s">
        <v>5167</v>
      </c>
      <c r="F1038" s="33" t="s">
        <v>4840</v>
      </c>
      <c r="G1038" s="33" t="s">
        <v>399</v>
      </c>
      <c r="H1038" s="38"/>
      <c r="J1038" s="31" t="s">
        <v>6546</v>
      </c>
      <c r="K1038" s="31" t="str">
        <f t="shared" si="80"/>
        <v>HD_TAX_CALCULATE_REAL</v>
      </c>
      <c r="L1038" s="31" t="s">
        <v>6547</v>
      </c>
      <c r="M1038" s="31" t="str">
        <f t="shared" si="81"/>
        <v>HD_분양_세금계산서_실입금</v>
      </c>
      <c r="N1038" s="31" t="s">
        <v>6548</v>
      </c>
      <c r="O1038" s="31" t="s">
        <v>6549</v>
      </c>
      <c r="P1038" s="31" t="str">
        <f t="shared" si="82"/>
        <v>HD_TAX_CALCULATE_REAL</v>
      </c>
      <c r="Q1038" s="31" t="s">
        <v>6550</v>
      </c>
      <c r="R1038" s="31" t="str">
        <f t="shared" si="83"/>
        <v>TIMES</v>
      </c>
      <c r="S1038" s="31" t="s">
        <v>6551</v>
      </c>
      <c r="T1038" s="31" t="str">
        <f t="shared" si="84"/>
        <v>회수</v>
      </c>
      <c r="U1038" s="31" t="s">
        <v>6548</v>
      </c>
    </row>
    <row r="1039" spans="1:21" x14ac:dyDescent="0.3">
      <c r="A1039" s="38" t="s">
        <v>5624</v>
      </c>
      <c r="B1039" s="38" t="s">
        <v>5625</v>
      </c>
      <c r="C1039" s="38" t="s">
        <v>5596</v>
      </c>
      <c r="D1039" s="38" t="s">
        <v>5597</v>
      </c>
      <c r="E1039" s="38" t="s">
        <v>4851</v>
      </c>
      <c r="F1039" s="33" t="s">
        <v>4840</v>
      </c>
      <c r="G1039" s="33" t="s">
        <v>399</v>
      </c>
      <c r="H1039" s="38"/>
      <c r="J1039" s="31" t="s">
        <v>6546</v>
      </c>
      <c r="K1039" s="31" t="str">
        <f t="shared" si="80"/>
        <v>HD_TAX_CALCULATE_REAL</v>
      </c>
      <c r="L1039" s="31" t="s">
        <v>6547</v>
      </c>
      <c r="M1039" s="31" t="str">
        <f t="shared" si="81"/>
        <v>HD_분양_세금계산서_실입금</v>
      </c>
      <c r="N1039" s="31" t="s">
        <v>6548</v>
      </c>
      <c r="O1039" s="31" t="s">
        <v>6549</v>
      </c>
      <c r="P1039" s="31" t="str">
        <f t="shared" si="82"/>
        <v>HD_TAX_CALCULATE_REAL</v>
      </c>
      <c r="Q1039" s="31" t="s">
        <v>6550</v>
      </c>
      <c r="R1039" s="31" t="str">
        <f t="shared" si="83"/>
        <v>CALCULATETAG</v>
      </c>
      <c r="S1039" s="31" t="s">
        <v>6551</v>
      </c>
      <c r="T1039" s="31" t="str">
        <f t="shared" si="84"/>
        <v>계산서구분</v>
      </c>
      <c r="U1039" s="31" t="s">
        <v>6548</v>
      </c>
    </row>
    <row r="1040" spans="1:21" x14ac:dyDescent="0.3">
      <c r="A1040" s="38" t="s">
        <v>5624</v>
      </c>
      <c r="B1040" s="38" t="s">
        <v>5625</v>
      </c>
      <c r="C1040" s="38" t="s">
        <v>5598</v>
      </c>
      <c r="D1040" s="38" t="s">
        <v>4838</v>
      </c>
      <c r="E1040" s="38" t="s">
        <v>5029</v>
      </c>
      <c r="F1040" s="33" t="s">
        <v>4840</v>
      </c>
      <c r="G1040" s="33" t="s">
        <v>399</v>
      </c>
      <c r="H1040" s="38"/>
      <c r="J1040" s="31" t="s">
        <v>6546</v>
      </c>
      <c r="K1040" s="31" t="str">
        <f t="shared" si="80"/>
        <v>HD_TAX_CALCULATE_REAL</v>
      </c>
      <c r="L1040" s="31" t="s">
        <v>6547</v>
      </c>
      <c r="M1040" s="31" t="str">
        <f t="shared" si="81"/>
        <v>HD_분양_세금계산서_실입금</v>
      </c>
      <c r="N1040" s="31" t="s">
        <v>6548</v>
      </c>
      <c r="O1040" s="31" t="s">
        <v>6549</v>
      </c>
      <c r="P1040" s="31" t="str">
        <f t="shared" si="82"/>
        <v>HD_TAX_CALCULATE_REAL</v>
      </c>
      <c r="Q1040" s="31" t="s">
        <v>6550</v>
      </c>
      <c r="R1040" s="31" t="str">
        <f t="shared" si="83"/>
        <v>TRANSACTIONCODE</v>
      </c>
      <c r="S1040" s="31" t="s">
        <v>6551</v>
      </c>
      <c r="T1040" s="31" t="str">
        <f t="shared" si="84"/>
        <v>거래처코드</v>
      </c>
      <c r="U1040" s="31" t="s">
        <v>6548</v>
      </c>
    </row>
    <row r="1041" spans="1:21" x14ac:dyDescent="0.3">
      <c r="A1041" s="38" t="s">
        <v>5624</v>
      </c>
      <c r="B1041" s="38" t="s">
        <v>5625</v>
      </c>
      <c r="C1041" s="38" t="s">
        <v>5599</v>
      </c>
      <c r="D1041" s="38" t="s">
        <v>5600</v>
      </c>
      <c r="E1041" s="38" t="s">
        <v>4851</v>
      </c>
      <c r="F1041" s="33" t="s">
        <v>4840</v>
      </c>
      <c r="G1041" s="33" t="s">
        <v>399</v>
      </c>
      <c r="H1041" s="38" t="s">
        <v>5005</v>
      </c>
      <c r="J1041" s="31" t="s">
        <v>6546</v>
      </c>
      <c r="K1041" s="31" t="str">
        <f t="shared" si="80"/>
        <v>HD_TAX_CALCULATE_REAL</v>
      </c>
      <c r="L1041" s="31" t="s">
        <v>6547</v>
      </c>
      <c r="M1041" s="31" t="str">
        <f t="shared" si="81"/>
        <v>HD_분양_세금계산서_실입금</v>
      </c>
      <c r="N1041" s="31" t="s">
        <v>6548</v>
      </c>
      <c r="O1041" s="31" t="s">
        <v>6549</v>
      </c>
      <c r="P1041" s="31" t="str">
        <f t="shared" si="82"/>
        <v>HD_TAX_CALCULATE_REAL</v>
      </c>
      <c r="Q1041" s="31" t="s">
        <v>6550</v>
      </c>
      <c r="R1041" s="31" t="str">
        <f t="shared" si="83"/>
        <v>DEMANDTAG</v>
      </c>
      <c r="S1041" s="31" t="s">
        <v>6551</v>
      </c>
      <c r="T1041" s="31" t="str">
        <f t="shared" si="84"/>
        <v>영수/청구구분</v>
      </c>
      <c r="U1041" s="31" t="s">
        <v>6548</v>
      </c>
    </row>
    <row r="1042" spans="1:21" x14ac:dyDescent="0.3">
      <c r="A1042" s="38" t="s">
        <v>5624</v>
      </c>
      <c r="B1042" s="38" t="s">
        <v>5625</v>
      </c>
      <c r="C1042" s="38" t="s">
        <v>5149</v>
      </c>
      <c r="D1042" s="38" t="s">
        <v>5150</v>
      </c>
      <c r="E1042" s="38" t="s">
        <v>4881</v>
      </c>
      <c r="F1042" s="33" t="s">
        <v>4840</v>
      </c>
      <c r="G1042" s="33" t="s">
        <v>399</v>
      </c>
      <c r="H1042" s="38"/>
      <c r="J1042" s="31" t="s">
        <v>6546</v>
      </c>
      <c r="K1042" s="31" t="str">
        <f t="shared" si="80"/>
        <v>HD_TAX_CALCULATE_REAL</v>
      </c>
      <c r="L1042" s="31" t="s">
        <v>6547</v>
      </c>
      <c r="M1042" s="31" t="str">
        <f t="shared" si="81"/>
        <v>HD_분양_세금계산서_실입금</v>
      </c>
      <c r="N1042" s="31" t="s">
        <v>6548</v>
      </c>
      <c r="O1042" s="31" t="s">
        <v>6549</v>
      </c>
      <c r="P1042" s="31" t="str">
        <f t="shared" si="82"/>
        <v>HD_TAX_CALCULATE_REAL</v>
      </c>
      <c r="Q1042" s="31" t="s">
        <v>6550</v>
      </c>
      <c r="R1042" s="31" t="str">
        <f t="shared" si="83"/>
        <v>RECEIPTDATE</v>
      </c>
      <c r="S1042" s="31" t="s">
        <v>6551</v>
      </c>
      <c r="T1042" s="31" t="str">
        <f t="shared" si="84"/>
        <v>납입일자</v>
      </c>
      <c r="U1042" s="31" t="s">
        <v>6548</v>
      </c>
    </row>
    <row r="1043" spans="1:21" x14ac:dyDescent="0.3">
      <c r="A1043" s="38" t="s">
        <v>5624</v>
      </c>
      <c r="B1043" s="38" t="s">
        <v>5625</v>
      </c>
      <c r="C1043" s="38" t="s">
        <v>4852</v>
      </c>
      <c r="D1043" s="38" t="s">
        <v>4853</v>
      </c>
      <c r="E1043" s="38" t="s">
        <v>4854</v>
      </c>
      <c r="F1043" s="33" t="s">
        <v>4840</v>
      </c>
      <c r="G1043" s="33" t="s">
        <v>399</v>
      </c>
      <c r="H1043" s="38"/>
      <c r="J1043" s="31" t="s">
        <v>6546</v>
      </c>
      <c r="K1043" s="31" t="str">
        <f t="shared" si="80"/>
        <v>HD_TAX_CALCULATE_REAL</v>
      </c>
      <c r="L1043" s="31" t="s">
        <v>6547</v>
      </c>
      <c r="M1043" s="31" t="str">
        <f t="shared" si="81"/>
        <v>HD_분양_세금계산서_실입금</v>
      </c>
      <c r="N1043" s="31" t="s">
        <v>6548</v>
      </c>
      <c r="O1043" s="31" t="s">
        <v>6549</v>
      </c>
      <c r="P1043" s="31" t="str">
        <f t="shared" si="82"/>
        <v>HD_TAX_CALCULATE_REAL</v>
      </c>
      <c r="Q1043" s="31" t="s">
        <v>6550</v>
      </c>
      <c r="R1043" s="31" t="str">
        <f t="shared" si="83"/>
        <v>BUILDNO</v>
      </c>
      <c r="S1043" s="31" t="s">
        <v>6551</v>
      </c>
      <c r="T1043" s="31" t="str">
        <f t="shared" si="84"/>
        <v>동</v>
      </c>
      <c r="U1043" s="31" t="s">
        <v>6548</v>
      </c>
    </row>
    <row r="1044" spans="1:21" x14ac:dyDescent="0.3">
      <c r="A1044" s="38" t="s">
        <v>5624</v>
      </c>
      <c r="B1044" s="38" t="s">
        <v>5625</v>
      </c>
      <c r="C1044" s="38" t="s">
        <v>4855</v>
      </c>
      <c r="D1044" s="38" t="s">
        <v>4856</v>
      </c>
      <c r="E1044" s="38" t="s">
        <v>4854</v>
      </c>
      <c r="F1044" s="33" t="s">
        <v>4840</v>
      </c>
      <c r="G1044" s="33" t="s">
        <v>399</v>
      </c>
      <c r="H1044" s="38"/>
      <c r="J1044" s="31" t="s">
        <v>6546</v>
      </c>
      <c r="K1044" s="31" t="str">
        <f t="shared" si="80"/>
        <v>HD_TAX_CALCULATE_REAL</v>
      </c>
      <c r="L1044" s="31" t="s">
        <v>6547</v>
      </c>
      <c r="M1044" s="31" t="str">
        <f t="shared" si="81"/>
        <v>HD_분양_세금계산서_실입금</v>
      </c>
      <c r="N1044" s="31" t="s">
        <v>6548</v>
      </c>
      <c r="O1044" s="31" t="s">
        <v>6549</v>
      </c>
      <c r="P1044" s="31" t="str">
        <f t="shared" si="82"/>
        <v>HD_TAX_CALCULATE_REAL</v>
      </c>
      <c r="Q1044" s="31" t="s">
        <v>6550</v>
      </c>
      <c r="R1044" s="31" t="str">
        <f t="shared" si="83"/>
        <v>HOUSENO</v>
      </c>
      <c r="S1044" s="31" t="s">
        <v>6551</v>
      </c>
      <c r="T1044" s="31" t="str">
        <f t="shared" si="84"/>
        <v>호</v>
      </c>
      <c r="U1044" s="31" t="s">
        <v>6548</v>
      </c>
    </row>
    <row r="1045" spans="1:21" x14ac:dyDescent="0.3">
      <c r="A1045" s="38" t="s">
        <v>5624</v>
      </c>
      <c r="B1045" s="38" t="s">
        <v>5625</v>
      </c>
      <c r="C1045" s="38" t="s">
        <v>5017</v>
      </c>
      <c r="D1045" s="38" t="s">
        <v>5018</v>
      </c>
      <c r="E1045" s="38" t="s">
        <v>4851</v>
      </c>
      <c r="F1045" s="33" t="s">
        <v>4840</v>
      </c>
      <c r="G1045" s="33" t="s">
        <v>399</v>
      </c>
      <c r="H1045" s="38"/>
      <c r="J1045" s="31" t="s">
        <v>6546</v>
      </c>
      <c r="K1045" s="31" t="str">
        <f t="shared" si="80"/>
        <v>HD_TAX_CALCULATE_REAL</v>
      </c>
      <c r="L1045" s="31" t="s">
        <v>6547</v>
      </c>
      <c r="M1045" s="31" t="str">
        <f t="shared" si="81"/>
        <v>HD_분양_세금계산서_실입금</v>
      </c>
      <c r="N1045" s="31" t="s">
        <v>6548</v>
      </c>
      <c r="O1045" s="31" t="s">
        <v>6549</v>
      </c>
      <c r="P1045" s="31" t="str">
        <f t="shared" si="82"/>
        <v>HD_TAX_CALCULATE_REAL</v>
      </c>
      <c r="Q1045" s="31" t="s">
        <v>6550</v>
      </c>
      <c r="R1045" s="31" t="str">
        <f t="shared" si="83"/>
        <v>CHANGETAG</v>
      </c>
      <c r="S1045" s="31" t="s">
        <v>6551</v>
      </c>
      <c r="T1045" s="31" t="str">
        <f t="shared" si="84"/>
        <v>변경구분</v>
      </c>
      <c r="U1045" s="31" t="s">
        <v>6548</v>
      </c>
    </row>
    <row r="1046" spans="1:21" x14ac:dyDescent="0.3">
      <c r="A1046" s="38" t="s">
        <v>5624</v>
      </c>
      <c r="B1046" s="38" t="s">
        <v>5625</v>
      </c>
      <c r="C1046" s="38" t="s">
        <v>5601</v>
      </c>
      <c r="D1046" s="38" t="s">
        <v>5602</v>
      </c>
      <c r="E1046" s="38" t="s">
        <v>4997</v>
      </c>
      <c r="F1046" s="33" t="s">
        <v>399</v>
      </c>
      <c r="G1046" s="33" t="s">
        <v>399</v>
      </c>
      <c r="H1046" s="38"/>
      <c r="J1046" s="31" t="s">
        <v>6546</v>
      </c>
      <c r="K1046" s="31" t="str">
        <f t="shared" ref="K1046:K1105" si="85">A1046</f>
        <v>HD_TAX_CALCULATE_REAL</v>
      </c>
      <c r="L1046" s="31" t="s">
        <v>6547</v>
      </c>
      <c r="M1046" s="31" t="str">
        <f t="shared" ref="M1046:M1105" si="86">B1046</f>
        <v>HD_분양_세금계산서_실입금</v>
      </c>
      <c r="N1046" s="31" t="s">
        <v>6548</v>
      </c>
      <c r="O1046" s="31" t="s">
        <v>6549</v>
      </c>
      <c r="P1046" s="31" t="str">
        <f t="shared" ref="P1046:P1105" si="87">A1046</f>
        <v>HD_TAX_CALCULATE_REAL</v>
      </c>
      <c r="Q1046" s="31" t="s">
        <v>6550</v>
      </c>
      <c r="R1046" s="31" t="str">
        <f t="shared" ref="R1046:R1105" si="88">C1046</f>
        <v>KUN</v>
      </c>
      <c r="S1046" s="31" t="s">
        <v>6551</v>
      </c>
      <c r="T1046" s="31" t="str">
        <f t="shared" ref="T1046:T1105" si="89">D1046</f>
        <v>권</v>
      </c>
      <c r="U1046" s="31" t="s">
        <v>6548</v>
      </c>
    </row>
    <row r="1047" spans="1:21" x14ac:dyDescent="0.3">
      <c r="A1047" s="38" t="s">
        <v>5624</v>
      </c>
      <c r="B1047" s="38" t="s">
        <v>5625</v>
      </c>
      <c r="C1047" s="38" t="s">
        <v>5603</v>
      </c>
      <c r="D1047" s="38" t="s">
        <v>5604</v>
      </c>
      <c r="E1047" s="38" t="s">
        <v>4997</v>
      </c>
      <c r="F1047" s="33" t="s">
        <v>399</v>
      </c>
      <c r="G1047" s="33" t="s">
        <v>399</v>
      </c>
      <c r="H1047" s="38"/>
      <c r="J1047" s="31" t="s">
        <v>6546</v>
      </c>
      <c r="K1047" s="31" t="str">
        <f t="shared" si="85"/>
        <v>HD_TAX_CALCULATE_REAL</v>
      </c>
      <c r="L1047" s="31" t="s">
        <v>6547</v>
      </c>
      <c r="M1047" s="31" t="str">
        <f t="shared" si="86"/>
        <v>HD_분양_세금계산서_실입금</v>
      </c>
      <c r="N1047" s="31" t="s">
        <v>6548</v>
      </c>
      <c r="O1047" s="31" t="s">
        <v>6549</v>
      </c>
      <c r="P1047" s="31" t="str">
        <f t="shared" si="87"/>
        <v>HD_TAX_CALCULATE_REAL</v>
      </c>
      <c r="Q1047" s="31" t="s">
        <v>6550</v>
      </c>
      <c r="R1047" s="31" t="str">
        <f t="shared" si="88"/>
        <v>HO</v>
      </c>
      <c r="S1047" s="31" t="s">
        <v>6551</v>
      </c>
      <c r="T1047" s="31" t="str">
        <f t="shared" si="89"/>
        <v>번호</v>
      </c>
      <c r="U1047" s="31" t="s">
        <v>6548</v>
      </c>
    </row>
    <row r="1048" spans="1:21" x14ac:dyDescent="0.3">
      <c r="A1048" s="38" t="s">
        <v>5624</v>
      </c>
      <c r="B1048" s="38" t="s">
        <v>5625</v>
      </c>
      <c r="C1048" s="38" t="s">
        <v>4994</v>
      </c>
      <c r="D1048" s="38" t="s">
        <v>4995</v>
      </c>
      <c r="E1048" s="38" t="s">
        <v>4921</v>
      </c>
      <c r="F1048" s="33" t="s">
        <v>399</v>
      </c>
      <c r="G1048" s="33" t="s">
        <v>399</v>
      </c>
      <c r="H1048" s="38"/>
      <c r="J1048" s="31" t="s">
        <v>6546</v>
      </c>
      <c r="K1048" s="31" t="str">
        <f t="shared" si="85"/>
        <v>HD_TAX_CALCULATE_REAL</v>
      </c>
      <c r="L1048" s="31" t="s">
        <v>6547</v>
      </c>
      <c r="M1048" s="31" t="str">
        <f t="shared" si="86"/>
        <v>HD_분양_세금계산서_실입금</v>
      </c>
      <c r="N1048" s="31" t="s">
        <v>6548</v>
      </c>
      <c r="O1048" s="31" t="s">
        <v>6549</v>
      </c>
      <c r="P1048" s="31" t="str">
        <f t="shared" si="87"/>
        <v>HD_TAX_CALCULATE_REAL</v>
      </c>
      <c r="Q1048" s="31" t="s">
        <v>6550</v>
      </c>
      <c r="R1048" s="31" t="str">
        <f t="shared" si="88"/>
        <v>SQUARE</v>
      </c>
      <c r="S1048" s="31" t="s">
        <v>6551</v>
      </c>
      <c r="T1048" s="31" t="str">
        <f t="shared" si="89"/>
        <v>평형</v>
      </c>
      <c r="U1048" s="31" t="s">
        <v>6548</v>
      </c>
    </row>
    <row r="1049" spans="1:21" x14ac:dyDescent="0.3">
      <c r="A1049" s="38" t="s">
        <v>5624</v>
      </c>
      <c r="B1049" s="38" t="s">
        <v>5625</v>
      </c>
      <c r="C1049" s="38" t="s">
        <v>5605</v>
      </c>
      <c r="D1049" s="38" t="s">
        <v>5092</v>
      </c>
      <c r="E1049" s="38" t="s">
        <v>5072</v>
      </c>
      <c r="F1049" s="33" t="s">
        <v>399</v>
      </c>
      <c r="G1049" s="33" t="s">
        <v>399</v>
      </c>
      <c r="H1049" s="38"/>
      <c r="J1049" s="31" t="s">
        <v>6546</v>
      </c>
      <c r="K1049" s="31" t="str">
        <f t="shared" si="85"/>
        <v>HD_TAX_CALCULATE_REAL</v>
      </c>
      <c r="L1049" s="31" t="s">
        <v>6547</v>
      </c>
      <c r="M1049" s="31" t="str">
        <f t="shared" si="86"/>
        <v>HD_분양_세금계산서_실입금</v>
      </c>
      <c r="N1049" s="31" t="s">
        <v>6548</v>
      </c>
      <c r="O1049" s="31" t="s">
        <v>6549</v>
      </c>
      <c r="P1049" s="31" t="str">
        <f t="shared" si="87"/>
        <v>HD_TAX_CALCULATE_REAL</v>
      </c>
      <c r="Q1049" s="31" t="s">
        <v>6550</v>
      </c>
      <c r="R1049" s="31" t="str">
        <f t="shared" si="88"/>
        <v>SANGHO</v>
      </c>
      <c r="S1049" s="31" t="s">
        <v>6551</v>
      </c>
      <c r="T1049" s="31" t="str">
        <f t="shared" si="89"/>
        <v>상호</v>
      </c>
      <c r="U1049" s="31" t="s">
        <v>6548</v>
      </c>
    </row>
    <row r="1050" spans="1:21" x14ac:dyDescent="0.3">
      <c r="A1050" s="38" t="s">
        <v>5624</v>
      </c>
      <c r="B1050" s="38" t="s">
        <v>5625</v>
      </c>
      <c r="C1050" s="38" t="s">
        <v>5606</v>
      </c>
      <c r="D1050" s="38" t="s">
        <v>5607</v>
      </c>
      <c r="E1050" s="38" t="s">
        <v>5072</v>
      </c>
      <c r="F1050" s="33" t="s">
        <v>399</v>
      </c>
      <c r="G1050" s="33" t="s">
        <v>399</v>
      </c>
      <c r="H1050" s="38"/>
      <c r="J1050" s="31" t="s">
        <v>6546</v>
      </c>
      <c r="K1050" s="31" t="str">
        <f t="shared" si="85"/>
        <v>HD_TAX_CALCULATE_REAL</v>
      </c>
      <c r="L1050" s="31" t="s">
        <v>6547</v>
      </c>
      <c r="M1050" s="31" t="str">
        <f t="shared" si="86"/>
        <v>HD_분양_세금계산서_실입금</v>
      </c>
      <c r="N1050" s="31" t="s">
        <v>6548</v>
      </c>
      <c r="O1050" s="31" t="s">
        <v>6549</v>
      </c>
      <c r="P1050" s="31" t="str">
        <f t="shared" si="87"/>
        <v>HD_TAX_CALCULATE_REAL</v>
      </c>
      <c r="Q1050" s="31" t="s">
        <v>6550</v>
      </c>
      <c r="R1050" s="31" t="str">
        <f t="shared" si="88"/>
        <v>REPRESANTATION</v>
      </c>
      <c r="S1050" s="31" t="s">
        <v>6551</v>
      </c>
      <c r="T1050" s="31" t="str">
        <f t="shared" si="89"/>
        <v>대표자</v>
      </c>
      <c r="U1050" s="31" t="s">
        <v>6548</v>
      </c>
    </row>
    <row r="1051" spans="1:21" x14ac:dyDescent="0.3">
      <c r="A1051" s="38" t="s">
        <v>5624</v>
      </c>
      <c r="B1051" s="38" t="s">
        <v>5625</v>
      </c>
      <c r="C1051" s="38" t="s">
        <v>5608</v>
      </c>
      <c r="D1051" s="38" t="s">
        <v>5609</v>
      </c>
      <c r="E1051" s="38" t="s">
        <v>4939</v>
      </c>
      <c r="F1051" s="33" t="s">
        <v>399</v>
      </c>
      <c r="G1051" s="33" t="s">
        <v>399</v>
      </c>
      <c r="H1051" s="38"/>
      <c r="J1051" s="31" t="s">
        <v>6546</v>
      </c>
      <c r="K1051" s="31" t="str">
        <f t="shared" si="85"/>
        <v>HD_TAX_CALCULATE_REAL</v>
      </c>
      <c r="L1051" s="31" t="s">
        <v>6547</v>
      </c>
      <c r="M1051" s="31" t="str">
        <f t="shared" si="86"/>
        <v>HD_분양_세금계산서_실입금</v>
      </c>
      <c r="N1051" s="31" t="s">
        <v>6548</v>
      </c>
      <c r="O1051" s="31" t="s">
        <v>6549</v>
      </c>
      <c r="P1051" s="31" t="str">
        <f t="shared" si="87"/>
        <v>HD_TAX_CALCULATE_REAL</v>
      </c>
      <c r="Q1051" s="31" t="s">
        <v>6550</v>
      </c>
      <c r="R1051" s="31" t="str">
        <f t="shared" si="88"/>
        <v>ADDR</v>
      </c>
      <c r="S1051" s="31" t="s">
        <v>6551</v>
      </c>
      <c r="T1051" s="31" t="str">
        <f t="shared" si="89"/>
        <v>주소</v>
      </c>
      <c r="U1051" s="31" t="s">
        <v>6548</v>
      </c>
    </row>
    <row r="1052" spans="1:21" x14ac:dyDescent="0.3">
      <c r="A1052" s="38" t="s">
        <v>5624</v>
      </c>
      <c r="B1052" s="38" t="s">
        <v>5625</v>
      </c>
      <c r="C1052" s="38" t="s">
        <v>5610</v>
      </c>
      <c r="D1052" s="38" t="s">
        <v>5611</v>
      </c>
      <c r="E1052" s="38" t="s">
        <v>4939</v>
      </c>
      <c r="F1052" s="33" t="s">
        <v>399</v>
      </c>
      <c r="G1052" s="33" t="s">
        <v>399</v>
      </c>
      <c r="H1052" s="38"/>
      <c r="J1052" s="31" t="s">
        <v>6546</v>
      </c>
      <c r="K1052" s="31" t="str">
        <f t="shared" si="85"/>
        <v>HD_TAX_CALCULATE_REAL</v>
      </c>
      <c r="L1052" s="31" t="s">
        <v>6547</v>
      </c>
      <c r="M1052" s="31" t="str">
        <f t="shared" si="86"/>
        <v>HD_분양_세금계산서_실입금</v>
      </c>
      <c r="N1052" s="31" t="s">
        <v>6548</v>
      </c>
      <c r="O1052" s="31" t="s">
        <v>6549</v>
      </c>
      <c r="P1052" s="31" t="str">
        <f t="shared" si="87"/>
        <v>HD_TAX_CALCULATE_REAL</v>
      </c>
      <c r="Q1052" s="31" t="s">
        <v>6550</v>
      </c>
      <c r="R1052" s="31" t="str">
        <f t="shared" si="88"/>
        <v>ADDR2</v>
      </c>
      <c r="S1052" s="31" t="s">
        <v>6551</v>
      </c>
      <c r="T1052" s="31" t="str">
        <f t="shared" si="89"/>
        <v>주소2</v>
      </c>
      <c r="U1052" s="31" t="s">
        <v>6548</v>
      </c>
    </row>
    <row r="1053" spans="1:21" x14ac:dyDescent="0.3">
      <c r="A1053" s="38" t="s">
        <v>5624</v>
      </c>
      <c r="B1053" s="38" t="s">
        <v>5625</v>
      </c>
      <c r="C1053" s="38" t="s">
        <v>5612</v>
      </c>
      <c r="D1053" s="38" t="s">
        <v>5094</v>
      </c>
      <c r="E1053" s="38" t="s">
        <v>5072</v>
      </c>
      <c r="F1053" s="33" t="s">
        <v>399</v>
      </c>
      <c r="G1053" s="33" t="s">
        <v>399</v>
      </c>
      <c r="H1053" s="38"/>
      <c r="J1053" s="31" t="s">
        <v>6546</v>
      </c>
      <c r="K1053" s="31" t="str">
        <f t="shared" si="85"/>
        <v>HD_TAX_CALCULATE_REAL</v>
      </c>
      <c r="L1053" s="31" t="s">
        <v>6547</v>
      </c>
      <c r="M1053" s="31" t="str">
        <f t="shared" si="86"/>
        <v>HD_분양_세금계산서_실입금</v>
      </c>
      <c r="N1053" s="31" t="s">
        <v>6548</v>
      </c>
      <c r="O1053" s="31" t="s">
        <v>6549</v>
      </c>
      <c r="P1053" s="31" t="str">
        <f t="shared" si="87"/>
        <v>HD_TAX_CALCULATE_REAL</v>
      </c>
      <c r="Q1053" s="31" t="s">
        <v>6550</v>
      </c>
      <c r="R1053" s="31" t="str">
        <f t="shared" si="88"/>
        <v>UPTAE</v>
      </c>
      <c r="S1053" s="31" t="s">
        <v>6551</v>
      </c>
      <c r="T1053" s="31" t="str">
        <f t="shared" si="89"/>
        <v>업태</v>
      </c>
      <c r="U1053" s="31" t="s">
        <v>6548</v>
      </c>
    </row>
    <row r="1054" spans="1:21" x14ac:dyDescent="0.3">
      <c r="A1054" s="38" t="s">
        <v>5624</v>
      </c>
      <c r="B1054" s="38" t="s">
        <v>5625</v>
      </c>
      <c r="C1054" s="38" t="s">
        <v>5613</v>
      </c>
      <c r="D1054" s="38" t="s">
        <v>5614</v>
      </c>
      <c r="E1054" s="38" t="s">
        <v>5072</v>
      </c>
      <c r="F1054" s="33" t="s">
        <v>399</v>
      </c>
      <c r="G1054" s="33" t="s">
        <v>399</v>
      </c>
      <c r="H1054" s="38"/>
      <c r="J1054" s="31" t="s">
        <v>6546</v>
      </c>
      <c r="K1054" s="31" t="str">
        <f t="shared" si="85"/>
        <v>HD_TAX_CALCULATE_REAL</v>
      </c>
      <c r="L1054" s="31" t="s">
        <v>6547</v>
      </c>
      <c r="M1054" s="31" t="str">
        <f t="shared" si="86"/>
        <v>HD_분양_세금계산서_실입금</v>
      </c>
      <c r="N1054" s="31" t="s">
        <v>6548</v>
      </c>
      <c r="O1054" s="31" t="s">
        <v>6549</v>
      </c>
      <c r="P1054" s="31" t="str">
        <f t="shared" si="87"/>
        <v>HD_TAX_CALCULATE_REAL</v>
      </c>
      <c r="Q1054" s="31" t="s">
        <v>6550</v>
      </c>
      <c r="R1054" s="31" t="str">
        <f t="shared" si="88"/>
        <v>UPJONG</v>
      </c>
      <c r="S1054" s="31" t="s">
        <v>6551</v>
      </c>
      <c r="T1054" s="31" t="str">
        <f t="shared" si="89"/>
        <v>종목</v>
      </c>
      <c r="U1054" s="31" t="s">
        <v>6548</v>
      </c>
    </row>
    <row r="1055" spans="1:21" x14ac:dyDescent="0.3">
      <c r="A1055" s="38" t="s">
        <v>5624</v>
      </c>
      <c r="B1055" s="38" t="s">
        <v>5625</v>
      </c>
      <c r="C1055" s="38" t="s">
        <v>5615</v>
      </c>
      <c r="D1055" s="38" t="s">
        <v>5616</v>
      </c>
      <c r="E1055" s="38" t="s">
        <v>4851</v>
      </c>
      <c r="F1055" s="33" t="s">
        <v>399</v>
      </c>
      <c r="G1055" s="33" t="s">
        <v>399</v>
      </c>
      <c r="H1055" s="38"/>
      <c r="J1055" s="31" t="s">
        <v>6546</v>
      </c>
      <c r="K1055" s="31" t="str">
        <f t="shared" si="85"/>
        <v>HD_TAX_CALCULATE_REAL</v>
      </c>
      <c r="L1055" s="31" t="s">
        <v>6547</v>
      </c>
      <c r="M1055" s="31" t="str">
        <f t="shared" si="86"/>
        <v>HD_분양_세금계산서_실입금</v>
      </c>
      <c r="N1055" s="31" t="s">
        <v>6548</v>
      </c>
      <c r="O1055" s="31" t="s">
        <v>6549</v>
      </c>
      <c r="P1055" s="31" t="str">
        <f t="shared" si="87"/>
        <v>HD_TAX_CALCULATE_REAL</v>
      </c>
      <c r="Q1055" s="31" t="s">
        <v>6550</v>
      </c>
      <c r="R1055" s="31" t="str">
        <f t="shared" si="88"/>
        <v>BLANK</v>
      </c>
      <c r="S1055" s="31" t="s">
        <v>6551</v>
      </c>
      <c r="T1055" s="31" t="str">
        <f t="shared" si="89"/>
        <v>공란</v>
      </c>
      <c r="U1055" s="31" t="s">
        <v>6548</v>
      </c>
    </row>
    <row r="1056" spans="1:21" x14ac:dyDescent="0.3">
      <c r="A1056" s="38" t="s">
        <v>5624</v>
      </c>
      <c r="B1056" s="38" t="s">
        <v>5625</v>
      </c>
      <c r="C1056" s="38" t="s">
        <v>5617</v>
      </c>
      <c r="D1056" s="38" t="s">
        <v>5618</v>
      </c>
      <c r="E1056" s="38" t="s">
        <v>5167</v>
      </c>
      <c r="F1056" s="33" t="s">
        <v>399</v>
      </c>
      <c r="G1056" s="33" t="s">
        <v>399</v>
      </c>
      <c r="H1056" s="38"/>
      <c r="J1056" s="31" t="s">
        <v>6546</v>
      </c>
      <c r="K1056" s="31" t="str">
        <f t="shared" si="85"/>
        <v>HD_TAX_CALCULATE_REAL</v>
      </c>
      <c r="L1056" s="31" t="s">
        <v>6547</v>
      </c>
      <c r="M1056" s="31" t="str">
        <f t="shared" si="86"/>
        <v>HD_분양_세금계산서_실입금</v>
      </c>
      <c r="N1056" s="31" t="s">
        <v>6548</v>
      </c>
      <c r="O1056" s="31" t="s">
        <v>6549</v>
      </c>
      <c r="P1056" s="31" t="str">
        <f t="shared" si="87"/>
        <v>HD_TAX_CALCULATE_REAL</v>
      </c>
      <c r="Q1056" s="31" t="s">
        <v>6550</v>
      </c>
      <c r="R1056" s="31" t="str">
        <f t="shared" si="88"/>
        <v>SUPPLYAMT</v>
      </c>
      <c r="S1056" s="31" t="s">
        <v>6551</v>
      </c>
      <c r="T1056" s="31" t="str">
        <f t="shared" si="89"/>
        <v>공급가액</v>
      </c>
      <c r="U1056" s="31" t="s">
        <v>6548</v>
      </c>
    </row>
    <row r="1057" spans="1:21" x14ac:dyDescent="0.3">
      <c r="A1057" s="38" t="s">
        <v>5624</v>
      </c>
      <c r="B1057" s="38" t="s">
        <v>5625</v>
      </c>
      <c r="C1057" s="38" t="s">
        <v>5165</v>
      </c>
      <c r="D1057" s="38" t="s">
        <v>5166</v>
      </c>
      <c r="E1057" s="38" t="s">
        <v>5167</v>
      </c>
      <c r="F1057" s="33" t="s">
        <v>399</v>
      </c>
      <c r="G1057" s="33" t="s">
        <v>399</v>
      </c>
      <c r="H1057" s="38"/>
      <c r="J1057" s="31" t="s">
        <v>6546</v>
      </c>
      <c r="K1057" s="31" t="str">
        <f t="shared" si="85"/>
        <v>HD_TAX_CALCULATE_REAL</v>
      </c>
      <c r="L1057" s="31" t="s">
        <v>6547</v>
      </c>
      <c r="M1057" s="31" t="str">
        <f t="shared" si="86"/>
        <v>HD_분양_세금계산서_실입금</v>
      </c>
      <c r="N1057" s="31" t="s">
        <v>6548</v>
      </c>
      <c r="O1057" s="31" t="s">
        <v>6549</v>
      </c>
      <c r="P1057" s="31" t="str">
        <f t="shared" si="87"/>
        <v>HD_TAX_CALCULATE_REAL</v>
      </c>
      <c r="Q1057" s="31" t="s">
        <v>6550</v>
      </c>
      <c r="R1057" s="31" t="str">
        <f t="shared" si="88"/>
        <v>LANDAMT</v>
      </c>
      <c r="S1057" s="31" t="s">
        <v>6551</v>
      </c>
      <c r="T1057" s="31" t="str">
        <f t="shared" si="89"/>
        <v>토지가액</v>
      </c>
      <c r="U1057" s="31" t="s">
        <v>6548</v>
      </c>
    </row>
    <row r="1058" spans="1:21" x14ac:dyDescent="0.3">
      <c r="J1058" s="31" t="s">
        <v>6546</v>
      </c>
      <c r="K1058" s="31">
        <f t="shared" si="85"/>
        <v>0</v>
      </c>
      <c r="L1058" s="31" t="s">
        <v>6547</v>
      </c>
      <c r="M1058" s="31">
        <f t="shared" si="86"/>
        <v>0</v>
      </c>
      <c r="N1058" s="31" t="s">
        <v>6548</v>
      </c>
      <c r="O1058" s="31" t="s">
        <v>6549</v>
      </c>
      <c r="P1058" s="31">
        <f t="shared" si="87"/>
        <v>0</v>
      </c>
      <c r="Q1058" s="31" t="s">
        <v>6550</v>
      </c>
      <c r="R1058" s="31">
        <f t="shared" si="88"/>
        <v>0</v>
      </c>
      <c r="S1058" s="31" t="s">
        <v>6551</v>
      </c>
      <c r="T1058" s="31">
        <f t="shared" si="89"/>
        <v>0</v>
      </c>
      <c r="U1058" s="31" t="s">
        <v>6548</v>
      </c>
    </row>
    <row r="1059" spans="1:21" x14ac:dyDescent="0.3">
      <c r="A1059" s="38" t="s">
        <v>5624</v>
      </c>
      <c r="B1059" s="38" t="s">
        <v>5625</v>
      </c>
      <c r="C1059" s="38" t="s">
        <v>5168</v>
      </c>
      <c r="D1059" s="38" t="s">
        <v>5169</v>
      </c>
      <c r="E1059" s="38" t="s">
        <v>5167</v>
      </c>
      <c r="F1059" s="33" t="s">
        <v>399</v>
      </c>
      <c r="G1059" s="33" t="s">
        <v>399</v>
      </c>
      <c r="H1059" s="38"/>
      <c r="J1059" s="31" t="s">
        <v>6546</v>
      </c>
      <c r="K1059" s="31" t="str">
        <f t="shared" si="85"/>
        <v>HD_TAX_CALCULATE_REAL</v>
      </c>
      <c r="L1059" s="31" t="s">
        <v>6547</v>
      </c>
      <c r="M1059" s="31" t="str">
        <f t="shared" si="86"/>
        <v>HD_분양_세금계산서_실입금</v>
      </c>
      <c r="N1059" s="31" t="s">
        <v>6548</v>
      </c>
      <c r="O1059" s="31" t="s">
        <v>6549</v>
      </c>
      <c r="P1059" s="31" t="str">
        <f t="shared" si="87"/>
        <v>HD_TAX_CALCULATE_REAL</v>
      </c>
      <c r="Q1059" s="31" t="s">
        <v>6550</v>
      </c>
      <c r="R1059" s="31" t="str">
        <f t="shared" si="88"/>
        <v>BUILDAMT</v>
      </c>
      <c r="S1059" s="31" t="s">
        <v>6551</v>
      </c>
      <c r="T1059" s="31" t="str">
        <f t="shared" si="89"/>
        <v>건물가액</v>
      </c>
      <c r="U1059" s="31" t="s">
        <v>6548</v>
      </c>
    </row>
    <row r="1060" spans="1:21" x14ac:dyDescent="0.3">
      <c r="A1060" s="38" t="s">
        <v>5624</v>
      </c>
      <c r="B1060" s="38" t="s">
        <v>5625</v>
      </c>
      <c r="C1060" s="38" t="s">
        <v>5170</v>
      </c>
      <c r="D1060" s="38" t="s">
        <v>5171</v>
      </c>
      <c r="E1060" s="38" t="s">
        <v>5167</v>
      </c>
      <c r="F1060" s="33" t="s">
        <v>399</v>
      </c>
      <c r="G1060" s="33" t="s">
        <v>399</v>
      </c>
      <c r="H1060" s="38"/>
      <c r="J1060" s="31" t="s">
        <v>6546</v>
      </c>
      <c r="K1060" s="31" t="str">
        <f t="shared" si="85"/>
        <v>HD_TAX_CALCULATE_REAL</v>
      </c>
      <c r="L1060" s="31" t="s">
        <v>6547</v>
      </c>
      <c r="M1060" s="31" t="str">
        <f t="shared" si="86"/>
        <v>HD_분양_세금계산서_실입금</v>
      </c>
      <c r="N1060" s="31" t="s">
        <v>6548</v>
      </c>
      <c r="O1060" s="31" t="s">
        <v>6549</v>
      </c>
      <c r="P1060" s="31" t="str">
        <f t="shared" si="87"/>
        <v>HD_TAX_CALCULATE_REAL</v>
      </c>
      <c r="Q1060" s="31" t="s">
        <v>6550</v>
      </c>
      <c r="R1060" s="31" t="str">
        <f t="shared" si="88"/>
        <v>VATAMT</v>
      </c>
      <c r="S1060" s="31" t="s">
        <v>6551</v>
      </c>
      <c r="T1060" s="31" t="str">
        <f t="shared" si="89"/>
        <v>부가세액</v>
      </c>
      <c r="U1060" s="31" t="s">
        <v>6548</v>
      </c>
    </row>
    <row r="1061" spans="1:21" x14ac:dyDescent="0.3">
      <c r="A1061" s="38" t="s">
        <v>5624</v>
      </c>
      <c r="B1061" s="38" t="s">
        <v>5625</v>
      </c>
      <c r="C1061" s="38" t="s">
        <v>5619</v>
      </c>
      <c r="D1061" s="38" t="s">
        <v>5620</v>
      </c>
      <c r="E1061" s="38" t="s">
        <v>4985</v>
      </c>
      <c r="F1061" s="33" t="s">
        <v>399</v>
      </c>
      <c r="G1061" s="33" t="s">
        <v>399</v>
      </c>
      <c r="H1061" s="38"/>
      <c r="J1061" s="31" t="s">
        <v>6546</v>
      </c>
      <c r="K1061" s="31" t="str">
        <f t="shared" si="85"/>
        <v>HD_TAX_CALCULATE_REAL</v>
      </c>
      <c r="L1061" s="31" t="s">
        <v>6547</v>
      </c>
      <c r="M1061" s="31" t="str">
        <f t="shared" si="86"/>
        <v>HD_분양_세금계산서_실입금</v>
      </c>
      <c r="N1061" s="31" t="s">
        <v>6548</v>
      </c>
      <c r="O1061" s="31" t="s">
        <v>6549</v>
      </c>
      <c r="P1061" s="31" t="str">
        <f t="shared" si="87"/>
        <v>HD_TAX_CALCULATE_REAL</v>
      </c>
      <c r="Q1061" s="31" t="s">
        <v>6550</v>
      </c>
      <c r="R1061" s="31" t="str">
        <f t="shared" si="88"/>
        <v>SPECIALNAME</v>
      </c>
      <c r="S1061" s="31" t="s">
        <v>6551</v>
      </c>
      <c r="T1061" s="31" t="str">
        <f t="shared" si="89"/>
        <v>품목</v>
      </c>
      <c r="U1061" s="31" t="s">
        <v>6548</v>
      </c>
    </row>
    <row r="1062" spans="1:21" x14ac:dyDescent="0.3">
      <c r="A1062" s="38" t="s">
        <v>5624</v>
      </c>
      <c r="B1062" s="38" t="s">
        <v>5625</v>
      </c>
      <c r="C1062" s="38" t="s">
        <v>4973</v>
      </c>
      <c r="D1062" s="38" t="s">
        <v>5621</v>
      </c>
      <c r="E1062" s="38" t="s">
        <v>4985</v>
      </c>
      <c r="F1062" s="33" t="s">
        <v>399</v>
      </c>
      <c r="G1062" s="33" t="s">
        <v>399</v>
      </c>
      <c r="H1062" s="38"/>
      <c r="J1062" s="31" t="s">
        <v>6546</v>
      </c>
      <c r="K1062" s="31" t="str">
        <f t="shared" si="85"/>
        <v>HD_TAX_CALCULATE_REAL</v>
      </c>
      <c r="L1062" s="31" t="s">
        <v>6547</v>
      </c>
      <c r="M1062" s="31" t="str">
        <f t="shared" si="86"/>
        <v>HD_분양_세금계산서_실입금</v>
      </c>
      <c r="N1062" s="31" t="s">
        <v>6548</v>
      </c>
      <c r="O1062" s="31" t="s">
        <v>6549</v>
      </c>
      <c r="P1062" s="31" t="str">
        <f t="shared" si="87"/>
        <v>HD_TAX_CALCULATE_REAL</v>
      </c>
      <c r="Q1062" s="31" t="s">
        <v>6550</v>
      </c>
      <c r="R1062" s="31" t="str">
        <f t="shared" si="88"/>
        <v>REMARK</v>
      </c>
      <c r="S1062" s="31" t="s">
        <v>6551</v>
      </c>
      <c r="T1062" s="31" t="str">
        <f t="shared" si="89"/>
        <v>적요</v>
      </c>
      <c r="U1062" s="31" t="s">
        <v>6548</v>
      </c>
    </row>
    <row r="1063" spans="1:21" x14ac:dyDescent="0.3">
      <c r="A1063" s="38" t="s">
        <v>5624</v>
      </c>
      <c r="B1063" s="38" t="s">
        <v>5625</v>
      </c>
      <c r="C1063" s="38" t="s">
        <v>4887</v>
      </c>
      <c r="D1063" s="38" t="s">
        <v>4888</v>
      </c>
      <c r="E1063" s="38" t="s">
        <v>4848</v>
      </c>
      <c r="F1063" s="33" t="s">
        <v>399</v>
      </c>
      <c r="G1063" s="33" t="s">
        <v>399</v>
      </c>
      <c r="H1063" s="38"/>
      <c r="J1063" s="31" t="s">
        <v>6546</v>
      </c>
      <c r="K1063" s="31" t="str">
        <f t="shared" si="85"/>
        <v>HD_TAX_CALCULATE_REAL</v>
      </c>
      <c r="L1063" s="31" t="s">
        <v>6547</v>
      </c>
      <c r="M1063" s="31" t="str">
        <f t="shared" si="86"/>
        <v>HD_분양_세금계산서_실입금</v>
      </c>
      <c r="N1063" s="31" t="s">
        <v>6548</v>
      </c>
      <c r="O1063" s="31" t="s">
        <v>6549</v>
      </c>
      <c r="P1063" s="31" t="str">
        <f t="shared" si="87"/>
        <v>HD_TAX_CALCULATE_REAL</v>
      </c>
      <c r="Q1063" s="31" t="s">
        <v>6550</v>
      </c>
      <c r="R1063" s="31" t="str">
        <f t="shared" si="88"/>
        <v>INPUT_DUTY_ID</v>
      </c>
      <c r="S1063" s="31" t="s">
        <v>6551</v>
      </c>
      <c r="T1063" s="31" t="str">
        <f t="shared" si="89"/>
        <v>입력담당</v>
      </c>
      <c r="U1063" s="31" t="s">
        <v>6548</v>
      </c>
    </row>
    <row r="1064" spans="1:21" x14ac:dyDescent="0.3">
      <c r="A1064" s="38" t="s">
        <v>5624</v>
      </c>
      <c r="B1064" s="38" t="s">
        <v>5625</v>
      </c>
      <c r="C1064" s="38" t="s">
        <v>4889</v>
      </c>
      <c r="D1064" s="38" t="s">
        <v>4890</v>
      </c>
      <c r="E1064" s="38" t="s">
        <v>4863</v>
      </c>
      <c r="F1064" s="33" t="s">
        <v>399</v>
      </c>
      <c r="G1064" s="33" t="s">
        <v>399</v>
      </c>
      <c r="H1064" s="38"/>
      <c r="J1064" s="31" t="s">
        <v>6546</v>
      </c>
      <c r="K1064" s="31" t="str">
        <f t="shared" si="85"/>
        <v>HD_TAX_CALCULATE_REAL</v>
      </c>
      <c r="L1064" s="31" t="s">
        <v>6547</v>
      </c>
      <c r="M1064" s="31" t="str">
        <f t="shared" si="86"/>
        <v>HD_분양_세금계산서_실입금</v>
      </c>
      <c r="N1064" s="31" t="s">
        <v>6548</v>
      </c>
      <c r="O1064" s="31" t="s">
        <v>6549</v>
      </c>
      <c r="P1064" s="31" t="str">
        <f t="shared" si="87"/>
        <v>HD_TAX_CALCULATE_REAL</v>
      </c>
      <c r="Q1064" s="31" t="s">
        <v>6550</v>
      </c>
      <c r="R1064" s="31" t="str">
        <f t="shared" si="88"/>
        <v>INPUT_DATE</v>
      </c>
      <c r="S1064" s="31" t="s">
        <v>6551</v>
      </c>
      <c r="T1064" s="31" t="str">
        <f t="shared" si="89"/>
        <v>입력일시</v>
      </c>
      <c r="U1064" s="31" t="s">
        <v>6548</v>
      </c>
    </row>
    <row r="1065" spans="1:21" x14ac:dyDescent="0.3">
      <c r="A1065" s="38" t="s">
        <v>5624</v>
      </c>
      <c r="B1065" s="38" t="s">
        <v>5625</v>
      </c>
      <c r="C1065" s="38" t="s">
        <v>4891</v>
      </c>
      <c r="D1065" s="38" t="s">
        <v>5560</v>
      </c>
      <c r="E1065" s="38" t="s">
        <v>4848</v>
      </c>
      <c r="F1065" s="33" t="s">
        <v>399</v>
      </c>
      <c r="G1065" s="33" t="s">
        <v>399</v>
      </c>
      <c r="H1065" s="38"/>
      <c r="J1065" s="31" t="s">
        <v>6546</v>
      </c>
      <c r="K1065" s="31" t="str">
        <f t="shared" si="85"/>
        <v>HD_TAX_CALCULATE_REAL</v>
      </c>
      <c r="L1065" s="31" t="s">
        <v>6547</v>
      </c>
      <c r="M1065" s="31" t="str">
        <f t="shared" si="86"/>
        <v>HD_분양_세금계산서_실입금</v>
      </c>
      <c r="N1065" s="31" t="s">
        <v>6548</v>
      </c>
      <c r="O1065" s="31" t="s">
        <v>6549</v>
      </c>
      <c r="P1065" s="31" t="str">
        <f t="shared" si="87"/>
        <v>HD_TAX_CALCULATE_REAL</v>
      </c>
      <c r="Q1065" s="31" t="s">
        <v>6550</v>
      </c>
      <c r="R1065" s="31" t="str">
        <f t="shared" si="88"/>
        <v>CHG_DUTY_ID</v>
      </c>
      <c r="S1065" s="31" t="s">
        <v>6551</v>
      </c>
      <c r="T1065" s="31" t="str">
        <f t="shared" si="89"/>
        <v>변경담당</v>
      </c>
      <c r="U1065" s="31" t="s">
        <v>6548</v>
      </c>
    </row>
    <row r="1066" spans="1:21" x14ac:dyDescent="0.3">
      <c r="A1066" s="38" t="s">
        <v>5624</v>
      </c>
      <c r="B1066" s="38" t="s">
        <v>5625</v>
      </c>
      <c r="C1066" s="38" t="s">
        <v>4893</v>
      </c>
      <c r="D1066" s="38" t="s">
        <v>5561</v>
      </c>
      <c r="E1066" s="38" t="s">
        <v>4863</v>
      </c>
      <c r="F1066" s="33" t="s">
        <v>399</v>
      </c>
      <c r="G1066" s="33" t="s">
        <v>399</v>
      </c>
      <c r="H1066" s="38"/>
      <c r="J1066" s="31" t="s">
        <v>6546</v>
      </c>
      <c r="K1066" s="31" t="str">
        <f t="shared" si="85"/>
        <v>HD_TAX_CALCULATE_REAL</v>
      </c>
      <c r="L1066" s="31" t="s">
        <v>6547</v>
      </c>
      <c r="M1066" s="31" t="str">
        <f t="shared" si="86"/>
        <v>HD_분양_세금계산서_실입금</v>
      </c>
      <c r="N1066" s="31" t="s">
        <v>6548</v>
      </c>
      <c r="O1066" s="31" t="s">
        <v>6549</v>
      </c>
      <c r="P1066" s="31" t="str">
        <f t="shared" si="87"/>
        <v>HD_TAX_CALCULATE_REAL</v>
      </c>
      <c r="Q1066" s="31" t="s">
        <v>6550</v>
      </c>
      <c r="R1066" s="31" t="str">
        <f t="shared" si="88"/>
        <v>CHG_DATE</v>
      </c>
      <c r="S1066" s="31" t="s">
        <v>6551</v>
      </c>
      <c r="T1066" s="31" t="str">
        <f t="shared" si="89"/>
        <v>변경일시</v>
      </c>
      <c r="U1066" s="31" t="s">
        <v>6548</v>
      </c>
    </row>
    <row r="1067" spans="1:21" x14ac:dyDescent="0.3">
      <c r="A1067" s="38" t="s">
        <v>5626</v>
      </c>
      <c r="B1067" s="38" t="s">
        <v>5627</v>
      </c>
      <c r="C1067" s="38" t="s">
        <v>5364</v>
      </c>
      <c r="D1067" s="38" t="s">
        <v>5365</v>
      </c>
      <c r="E1067" s="38" t="s">
        <v>5366</v>
      </c>
      <c r="F1067" s="33" t="s">
        <v>4840</v>
      </c>
      <c r="G1067" s="33" t="s">
        <v>399</v>
      </c>
      <c r="H1067" s="38"/>
      <c r="J1067" s="31" t="s">
        <v>6546</v>
      </c>
      <c r="K1067" s="31" t="str">
        <f t="shared" si="85"/>
        <v>HD_TAX_CALCULATE_REAL_HIST</v>
      </c>
      <c r="L1067" s="31" t="s">
        <v>6547</v>
      </c>
      <c r="M1067" s="31" t="str">
        <f t="shared" si="86"/>
        <v>HD_분양_세금계산서_실입금_이력</v>
      </c>
      <c r="N1067" s="31" t="s">
        <v>6548</v>
      </c>
      <c r="O1067" s="31" t="s">
        <v>6549</v>
      </c>
      <c r="P1067" s="31" t="str">
        <f t="shared" si="87"/>
        <v>HD_TAX_CALCULATE_REAL_HIST</v>
      </c>
      <c r="Q1067" s="31" t="s">
        <v>6550</v>
      </c>
      <c r="R1067" s="31" t="str">
        <f t="shared" si="88"/>
        <v>HIST_DATE</v>
      </c>
      <c r="S1067" s="31" t="s">
        <v>6551</v>
      </c>
      <c r="T1067" s="31" t="str">
        <f t="shared" si="89"/>
        <v>이력일자</v>
      </c>
      <c r="U1067" s="31" t="s">
        <v>6548</v>
      </c>
    </row>
    <row r="1068" spans="1:21" x14ac:dyDescent="0.3">
      <c r="A1068" s="38" t="s">
        <v>5626</v>
      </c>
      <c r="B1068" s="38" t="s">
        <v>5627</v>
      </c>
      <c r="C1068" s="38" t="s">
        <v>4846</v>
      </c>
      <c r="D1068" s="38" t="s">
        <v>4847</v>
      </c>
      <c r="E1068" s="38" t="s">
        <v>4848</v>
      </c>
      <c r="F1068" s="33" t="s">
        <v>4840</v>
      </c>
      <c r="G1068" s="33" t="s">
        <v>4840</v>
      </c>
      <c r="H1068" s="38"/>
      <c r="J1068" s="31" t="s">
        <v>6546</v>
      </c>
      <c r="K1068" s="31" t="str">
        <f t="shared" si="85"/>
        <v>HD_TAX_CALCULATE_REAL_HIST</v>
      </c>
      <c r="L1068" s="31" t="s">
        <v>6547</v>
      </c>
      <c r="M1068" s="31" t="str">
        <f t="shared" si="86"/>
        <v>HD_분양_세금계산서_실입금_이력</v>
      </c>
      <c r="N1068" s="31" t="s">
        <v>6548</v>
      </c>
      <c r="O1068" s="31" t="s">
        <v>6549</v>
      </c>
      <c r="P1068" s="31" t="str">
        <f t="shared" si="87"/>
        <v>HD_TAX_CALCULATE_REAL_HIST</v>
      </c>
      <c r="Q1068" s="31" t="s">
        <v>6550</v>
      </c>
      <c r="R1068" s="31" t="str">
        <f t="shared" si="88"/>
        <v>DEPT_CODE</v>
      </c>
      <c r="S1068" s="31" t="s">
        <v>6551</v>
      </c>
      <c r="T1068" s="31" t="str">
        <f t="shared" si="89"/>
        <v>현장코드</v>
      </c>
      <c r="U1068" s="31" t="s">
        <v>6548</v>
      </c>
    </row>
    <row r="1069" spans="1:21" x14ac:dyDescent="0.3">
      <c r="A1069" s="38" t="s">
        <v>5626</v>
      </c>
      <c r="B1069" s="38" t="s">
        <v>5627</v>
      </c>
      <c r="C1069" s="38" t="s">
        <v>4849</v>
      </c>
      <c r="D1069" s="38" t="s">
        <v>4850</v>
      </c>
      <c r="E1069" s="38" t="s">
        <v>4851</v>
      </c>
      <c r="F1069" s="33" t="s">
        <v>4840</v>
      </c>
      <c r="G1069" s="33" t="s">
        <v>4840</v>
      </c>
      <c r="H1069" s="38"/>
      <c r="J1069" s="31" t="s">
        <v>6546</v>
      </c>
      <c r="K1069" s="31" t="str">
        <f t="shared" si="85"/>
        <v>HD_TAX_CALCULATE_REAL_HIST</v>
      </c>
      <c r="L1069" s="31" t="s">
        <v>6547</v>
      </c>
      <c r="M1069" s="31" t="str">
        <f t="shared" si="86"/>
        <v>HD_분양_세금계산서_실입금_이력</v>
      </c>
      <c r="N1069" s="31" t="s">
        <v>6548</v>
      </c>
      <c r="O1069" s="31" t="s">
        <v>6549</v>
      </c>
      <c r="P1069" s="31" t="str">
        <f t="shared" si="87"/>
        <v>HD_TAX_CALCULATE_REAL_HIST</v>
      </c>
      <c r="Q1069" s="31" t="s">
        <v>6550</v>
      </c>
      <c r="R1069" s="31" t="str">
        <f t="shared" si="88"/>
        <v>HOUSETAG</v>
      </c>
      <c r="S1069" s="31" t="s">
        <v>6551</v>
      </c>
      <c r="T1069" s="31" t="str">
        <f t="shared" si="89"/>
        <v>분양구분</v>
      </c>
      <c r="U1069" s="31" t="s">
        <v>6548</v>
      </c>
    </row>
    <row r="1070" spans="1:21" x14ac:dyDescent="0.3">
      <c r="A1070" s="38" t="s">
        <v>5626</v>
      </c>
      <c r="B1070" s="38" t="s">
        <v>5627</v>
      </c>
      <c r="C1070" s="38" t="s">
        <v>5162</v>
      </c>
      <c r="D1070" s="38" t="s">
        <v>5163</v>
      </c>
      <c r="E1070" s="38" t="s">
        <v>4956</v>
      </c>
      <c r="F1070" s="33" t="s">
        <v>4840</v>
      </c>
      <c r="G1070" s="33" t="s">
        <v>4840</v>
      </c>
      <c r="H1070" s="38"/>
      <c r="J1070" s="31" t="s">
        <v>6546</v>
      </c>
      <c r="K1070" s="31" t="str">
        <f t="shared" si="85"/>
        <v>HD_TAX_CALCULATE_REAL_HIST</v>
      </c>
      <c r="L1070" s="31" t="s">
        <v>6547</v>
      </c>
      <c r="M1070" s="31" t="str">
        <f t="shared" si="86"/>
        <v>HD_분양_세금계산서_실입금_이력</v>
      </c>
      <c r="N1070" s="31" t="s">
        <v>6548</v>
      </c>
      <c r="O1070" s="31" t="s">
        <v>6549</v>
      </c>
      <c r="P1070" s="31" t="str">
        <f t="shared" si="87"/>
        <v>HD_TAX_CALCULATE_REAL_HIST</v>
      </c>
      <c r="Q1070" s="31" t="s">
        <v>6550</v>
      </c>
      <c r="R1070" s="31" t="str">
        <f t="shared" si="88"/>
        <v>COUNTS</v>
      </c>
      <c r="S1070" s="31" t="s">
        <v>6551</v>
      </c>
      <c r="T1070" s="31" t="str">
        <f t="shared" si="89"/>
        <v>차수</v>
      </c>
      <c r="U1070" s="31" t="s">
        <v>6548</v>
      </c>
    </row>
    <row r="1071" spans="1:21" x14ac:dyDescent="0.3">
      <c r="A1071" s="38" t="s">
        <v>5626</v>
      </c>
      <c r="B1071" s="38" t="s">
        <v>5627</v>
      </c>
      <c r="C1071" s="38" t="s">
        <v>5594</v>
      </c>
      <c r="D1071" s="38" t="s">
        <v>5595</v>
      </c>
      <c r="E1071" s="38" t="s">
        <v>5167</v>
      </c>
      <c r="F1071" s="33" t="s">
        <v>4840</v>
      </c>
      <c r="G1071" s="33" t="s">
        <v>4840</v>
      </c>
      <c r="H1071" s="38"/>
      <c r="J1071" s="31" t="s">
        <v>6546</v>
      </c>
      <c r="K1071" s="31" t="str">
        <f t="shared" si="85"/>
        <v>HD_TAX_CALCULATE_REAL_HIST</v>
      </c>
      <c r="L1071" s="31" t="s">
        <v>6547</v>
      </c>
      <c r="M1071" s="31" t="str">
        <f t="shared" si="86"/>
        <v>HD_분양_세금계산서_실입금_이력</v>
      </c>
      <c r="N1071" s="31" t="s">
        <v>6548</v>
      </c>
      <c r="O1071" s="31" t="s">
        <v>6549</v>
      </c>
      <c r="P1071" s="31" t="str">
        <f t="shared" si="87"/>
        <v>HD_TAX_CALCULATE_REAL_HIST</v>
      </c>
      <c r="Q1071" s="31" t="s">
        <v>6550</v>
      </c>
      <c r="R1071" s="31" t="str">
        <f t="shared" si="88"/>
        <v>TIMES</v>
      </c>
      <c r="S1071" s="31" t="s">
        <v>6551</v>
      </c>
      <c r="T1071" s="31" t="str">
        <f t="shared" si="89"/>
        <v>회수</v>
      </c>
      <c r="U1071" s="31" t="s">
        <v>6548</v>
      </c>
    </row>
    <row r="1072" spans="1:21" x14ac:dyDescent="0.3">
      <c r="A1072" s="38" t="s">
        <v>5626</v>
      </c>
      <c r="B1072" s="38" t="s">
        <v>5627</v>
      </c>
      <c r="C1072" s="38" t="s">
        <v>5596</v>
      </c>
      <c r="D1072" s="38" t="s">
        <v>5597</v>
      </c>
      <c r="E1072" s="38" t="s">
        <v>4851</v>
      </c>
      <c r="F1072" s="33" t="s">
        <v>4840</v>
      </c>
      <c r="G1072" s="33" t="s">
        <v>4840</v>
      </c>
      <c r="H1072" s="38"/>
      <c r="J1072" s="31" t="s">
        <v>6546</v>
      </c>
      <c r="K1072" s="31" t="str">
        <f t="shared" si="85"/>
        <v>HD_TAX_CALCULATE_REAL_HIST</v>
      </c>
      <c r="L1072" s="31" t="s">
        <v>6547</v>
      </c>
      <c r="M1072" s="31" t="str">
        <f t="shared" si="86"/>
        <v>HD_분양_세금계산서_실입금_이력</v>
      </c>
      <c r="N1072" s="31" t="s">
        <v>6548</v>
      </c>
      <c r="O1072" s="31" t="s">
        <v>6549</v>
      </c>
      <c r="P1072" s="31" t="str">
        <f t="shared" si="87"/>
        <v>HD_TAX_CALCULATE_REAL_HIST</v>
      </c>
      <c r="Q1072" s="31" t="s">
        <v>6550</v>
      </c>
      <c r="R1072" s="31" t="str">
        <f t="shared" si="88"/>
        <v>CALCULATETAG</v>
      </c>
      <c r="S1072" s="31" t="s">
        <v>6551</v>
      </c>
      <c r="T1072" s="31" t="str">
        <f t="shared" si="89"/>
        <v>계산서구분</v>
      </c>
      <c r="U1072" s="31" t="s">
        <v>6548</v>
      </c>
    </row>
    <row r="1073" spans="1:21" x14ac:dyDescent="0.3">
      <c r="A1073" s="38" t="s">
        <v>5626</v>
      </c>
      <c r="B1073" s="38" t="s">
        <v>5627</v>
      </c>
      <c r="C1073" s="38" t="s">
        <v>5598</v>
      </c>
      <c r="D1073" s="38" t="s">
        <v>4838</v>
      </c>
      <c r="E1073" s="38" t="s">
        <v>5029</v>
      </c>
      <c r="F1073" s="33" t="s">
        <v>4840</v>
      </c>
      <c r="G1073" s="33" t="s">
        <v>4840</v>
      </c>
      <c r="H1073" s="38"/>
      <c r="J1073" s="31" t="s">
        <v>6546</v>
      </c>
      <c r="K1073" s="31" t="str">
        <f t="shared" si="85"/>
        <v>HD_TAX_CALCULATE_REAL_HIST</v>
      </c>
      <c r="L1073" s="31" t="s">
        <v>6547</v>
      </c>
      <c r="M1073" s="31" t="str">
        <f t="shared" si="86"/>
        <v>HD_분양_세금계산서_실입금_이력</v>
      </c>
      <c r="N1073" s="31" t="s">
        <v>6548</v>
      </c>
      <c r="O1073" s="31" t="s">
        <v>6549</v>
      </c>
      <c r="P1073" s="31" t="str">
        <f t="shared" si="87"/>
        <v>HD_TAX_CALCULATE_REAL_HIST</v>
      </c>
      <c r="Q1073" s="31" t="s">
        <v>6550</v>
      </c>
      <c r="R1073" s="31" t="str">
        <f t="shared" si="88"/>
        <v>TRANSACTIONCODE</v>
      </c>
      <c r="S1073" s="31" t="s">
        <v>6551</v>
      </c>
      <c r="T1073" s="31" t="str">
        <f t="shared" si="89"/>
        <v>거래처코드</v>
      </c>
      <c r="U1073" s="31" t="s">
        <v>6548</v>
      </c>
    </row>
    <row r="1074" spans="1:21" x14ac:dyDescent="0.3">
      <c r="A1074" s="38" t="s">
        <v>5626</v>
      </c>
      <c r="B1074" s="38" t="s">
        <v>5627</v>
      </c>
      <c r="C1074" s="38" t="s">
        <v>5599</v>
      </c>
      <c r="D1074" s="38" t="s">
        <v>5600</v>
      </c>
      <c r="E1074" s="38" t="s">
        <v>4851</v>
      </c>
      <c r="F1074" s="33" t="s">
        <v>4840</v>
      </c>
      <c r="G1074" s="33" t="s">
        <v>4840</v>
      </c>
      <c r="H1074" s="38" t="s">
        <v>5005</v>
      </c>
      <c r="J1074" s="31" t="s">
        <v>6546</v>
      </c>
      <c r="K1074" s="31" t="str">
        <f t="shared" si="85"/>
        <v>HD_TAX_CALCULATE_REAL_HIST</v>
      </c>
      <c r="L1074" s="31" t="s">
        <v>6547</v>
      </c>
      <c r="M1074" s="31" t="str">
        <f t="shared" si="86"/>
        <v>HD_분양_세금계산서_실입금_이력</v>
      </c>
      <c r="N1074" s="31" t="s">
        <v>6548</v>
      </c>
      <c r="O1074" s="31" t="s">
        <v>6549</v>
      </c>
      <c r="P1074" s="31" t="str">
        <f t="shared" si="87"/>
        <v>HD_TAX_CALCULATE_REAL_HIST</v>
      </c>
      <c r="Q1074" s="31" t="s">
        <v>6550</v>
      </c>
      <c r="R1074" s="31" t="str">
        <f t="shared" si="88"/>
        <v>DEMANDTAG</v>
      </c>
      <c r="S1074" s="31" t="s">
        <v>6551</v>
      </c>
      <c r="T1074" s="31" t="str">
        <f t="shared" si="89"/>
        <v>영수/청구구분</v>
      </c>
      <c r="U1074" s="31" t="s">
        <v>6548</v>
      </c>
    </row>
    <row r="1075" spans="1:21" x14ac:dyDescent="0.3">
      <c r="A1075" s="38" t="s">
        <v>5626</v>
      </c>
      <c r="B1075" s="38" t="s">
        <v>5627</v>
      </c>
      <c r="C1075" s="38" t="s">
        <v>5149</v>
      </c>
      <c r="D1075" s="38" t="s">
        <v>5150</v>
      </c>
      <c r="E1075" s="38" t="s">
        <v>4881</v>
      </c>
      <c r="F1075" s="33" t="s">
        <v>4840</v>
      </c>
      <c r="G1075" s="33" t="s">
        <v>4840</v>
      </c>
      <c r="H1075" s="38"/>
      <c r="J1075" s="31" t="s">
        <v>6546</v>
      </c>
      <c r="K1075" s="31" t="str">
        <f t="shared" si="85"/>
        <v>HD_TAX_CALCULATE_REAL_HIST</v>
      </c>
      <c r="L1075" s="31" t="s">
        <v>6547</v>
      </c>
      <c r="M1075" s="31" t="str">
        <f t="shared" si="86"/>
        <v>HD_분양_세금계산서_실입금_이력</v>
      </c>
      <c r="N1075" s="31" t="s">
        <v>6548</v>
      </c>
      <c r="O1075" s="31" t="s">
        <v>6549</v>
      </c>
      <c r="P1075" s="31" t="str">
        <f t="shared" si="87"/>
        <v>HD_TAX_CALCULATE_REAL_HIST</v>
      </c>
      <c r="Q1075" s="31" t="s">
        <v>6550</v>
      </c>
      <c r="R1075" s="31" t="str">
        <f t="shared" si="88"/>
        <v>RECEIPTDATE</v>
      </c>
      <c r="S1075" s="31" t="s">
        <v>6551</v>
      </c>
      <c r="T1075" s="31" t="str">
        <f t="shared" si="89"/>
        <v>납입일자</v>
      </c>
      <c r="U1075" s="31" t="s">
        <v>6548</v>
      </c>
    </row>
    <row r="1076" spans="1:21" x14ac:dyDescent="0.3">
      <c r="A1076" s="38" t="s">
        <v>5626</v>
      </c>
      <c r="B1076" s="38" t="s">
        <v>5627</v>
      </c>
      <c r="C1076" s="38" t="s">
        <v>4852</v>
      </c>
      <c r="D1076" s="38" t="s">
        <v>4853</v>
      </c>
      <c r="E1076" s="38" t="s">
        <v>4854</v>
      </c>
      <c r="F1076" s="33" t="s">
        <v>4840</v>
      </c>
      <c r="G1076" s="33" t="s">
        <v>4840</v>
      </c>
      <c r="H1076" s="38"/>
      <c r="J1076" s="31" t="s">
        <v>6546</v>
      </c>
      <c r="K1076" s="31" t="str">
        <f t="shared" si="85"/>
        <v>HD_TAX_CALCULATE_REAL_HIST</v>
      </c>
      <c r="L1076" s="31" t="s">
        <v>6547</v>
      </c>
      <c r="M1076" s="31" t="str">
        <f t="shared" si="86"/>
        <v>HD_분양_세금계산서_실입금_이력</v>
      </c>
      <c r="N1076" s="31" t="s">
        <v>6548</v>
      </c>
      <c r="O1076" s="31" t="s">
        <v>6549</v>
      </c>
      <c r="P1076" s="31" t="str">
        <f t="shared" si="87"/>
        <v>HD_TAX_CALCULATE_REAL_HIST</v>
      </c>
      <c r="Q1076" s="31" t="s">
        <v>6550</v>
      </c>
      <c r="R1076" s="31" t="str">
        <f t="shared" si="88"/>
        <v>BUILDNO</v>
      </c>
      <c r="S1076" s="31" t="s">
        <v>6551</v>
      </c>
      <c r="T1076" s="31" t="str">
        <f t="shared" si="89"/>
        <v>동</v>
      </c>
      <c r="U1076" s="31" t="s">
        <v>6548</v>
      </c>
    </row>
    <row r="1077" spans="1:21" x14ac:dyDescent="0.3">
      <c r="A1077" s="38" t="s">
        <v>5626</v>
      </c>
      <c r="B1077" s="38" t="s">
        <v>5627</v>
      </c>
      <c r="C1077" s="38" t="s">
        <v>4855</v>
      </c>
      <c r="D1077" s="38" t="s">
        <v>4856</v>
      </c>
      <c r="E1077" s="38" t="s">
        <v>4854</v>
      </c>
      <c r="F1077" s="33" t="s">
        <v>4840</v>
      </c>
      <c r="G1077" s="33" t="s">
        <v>4840</v>
      </c>
      <c r="H1077" s="38"/>
      <c r="J1077" s="31" t="s">
        <v>6546</v>
      </c>
      <c r="K1077" s="31" t="str">
        <f t="shared" si="85"/>
        <v>HD_TAX_CALCULATE_REAL_HIST</v>
      </c>
      <c r="L1077" s="31" t="s">
        <v>6547</v>
      </c>
      <c r="M1077" s="31" t="str">
        <f t="shared" si="86"/>
        <v>HD_분양_세금계산서_실입금_이력</v>
      </c>
      <c r="N1077" s="31" t="s">
        <v>6548</v>
      </c>
      <c r="O1077" s="31" t="s">
        <v>6549</v>
      </c>
      <c r="P1077" s="31" t="str">
        <f t="shared" si="87"/>
        <v>HD_TAX_CALCULATE_REAL_HIST</v>
      </c>
      <c r="Q1077" s="31" t="s">
        <v>6550</v>
      </c>
      <c r="R1077" s="31" t="str">
        <f t="shared" si="88"/>
        <v>HOUSENO</v>
      </c>
      <c r="S1077" s="31" t="s">
        <v>6551</v>
      </c>
      <c r="T1077" s="31" t="str">
        <f t="shared" si="89"/>
        <v>호</v>
      </c>
      <c r="U1077" s="31" t="s">
        <v>6548</v>
      </c>
    </row>
    <row r="1078" spans="1:21" x14ac:dyDescent="0.3">
      <c r="A1078" s="38" t="s">
        <v>5626</v>
      </c>
      <c r="B1078" s="38" t="s">
        <v>5627</v>
      </c>
      <c r="C1078" s="38" t="s">
        <v>5017</v>
      </c>
      <c r="D1078" s="38" t="s">
        <v>5018</v>
      </c>
      <c r="E1078" s="38" t="s">
        <v>4851</v>
      </c>
      <c r="F1078" s="33" t="s">
        <v>4840</v>
      </c>
      <c r="G1078" s="33" t="s">
        <v>4840</v>
      </c>
      <c r="H1078" s="38"/>
      <c r="J1078" s="31" t="s">
        <v>6546</v>
      </c>
      <c r="K1078" s="31" t="str">
        <f t="shared" si="85"/>
        <v>HD_TAX_CALCULATE_REAL_HIST</v>
      </c>
      <c r="L1078" s="31" t="s">
        <v>6547</v>
      </c>
      <c r="M1078" s="31" t="str">
        <f t="shared" si="86"/>
        <v>HD_분양_세금계산서_실입금_이력</v>
      </c>
      <c r="N1078" s="31" t="s">
        <v>6548</v>
      </c>
      <c r="O1078" s="31" t="s">
        <v>6549</v>
      </c>
      <c r="P1078" s="31" t="str">
        <f t="shared" si="87"/>
        <v>HD_TAX_CALCULATE_REAL_HIST</v>
      </c>
      <c r="Q1078" s="31" t="s">
        <v>6550</v>
      </c>
      <c r="R1078" s="31" t="str">
        <f t="shared" si="88"/>
        <v>CHANGETAG</v>
      </c>
      <c r="S1078" s="31" t="s">
        <v>6551</v>
      </c>
      <c r="T1078" s="31" t="str">
        <f t="shared" si="89"/>
        <v>변경구분</v>
      </c>
      <c r="U1078" s="31" t="s">
        <v>6548</v>
      </c>
    </row>
    <row r="1079" spans="1:21" x14ac:dyDescent="0.3">
      <c r="A1079" s="38" t="s">
        <v>5626</v>
      </c>
      <c r="B1079" s="38" t="s">
        <v>5627</v>
      </c>
      <c r="C1079" s="38" t="s">
        <v>5601</v>
      </c>
      <c r="D1079" s="38" t="s">
        <v>5602</v>
      </c>
      <c r="E1079" s="38" t="s">
        <v>4997</v>
      </c>
      <c r="F1079" s="33" t="s">
        <v>399</v>
      </c>
      <c r="G1079" s="33" t="s">
        <v>399</v>
      </c>
      <c r="H1079" s="38"/>
      <c r="J1079" s="31" t="s">
        <v>6546</v>
      </c>
      <c r="K1079" s="31" t="str">
        <f t="shared" si="85"/>
        <v>HD_TAX_CALCULATE_REAL_HIST</v>
      </c>
      <c r="L1079" s="31" t="s">
        <v>6547</v>
      </c>
      <c r="M1079" s="31" t="str">
        <f t="shared" si="86"/>
        <v>HD_분양_세금계산서_실입금_이력</v>
      </c>
      <c r="N1079" s="31" t="s">
        <v>6548</v>
      </c>
      <c r="O1079" s="31" t="s">
        <v>6549</v>
      </c>
      <c r="P1079" s="31" t="str">
        <f t="shared" si="87"/>
        <v>HD_TAX_CALCULATE_REAL_HIST</v>
      </c>
      <c r="Q1079" s="31" t="s">
        <v>6550</v>
      </c>
      <c r="R1079" s="31" t="str">
        <f t="shared" si="88"/>
        <v>KUN</v>
      </c>
      <c r="S1079" s="31" t="s">
        <v>6551</v>
      </c>
      <c r="T1079" s="31" t="str">
        <f t="shared" si="89"/>
        <v>권</v>
      </c>
      <c r="U1079" s="31" t="s">
        <v>6548</v>
      </c>
    </row>
    <row r="1080" spans="1:21" x14ac:dyDescent="0.3">
      <c r="A1080" s="38" t="s">
        <v>5626</v>
      </c>
      <c r="B1080" s="38" t="s">
        <v>5627</v>
      </c>
      <c r="C1080" s="38" t="s">
        <v>5603</v>
      </c>
      <c r="D1080" s="38" t="s">
        <v>5604</v>
      </c>
      <c r="E1080" s="38" t="s">
        <v>4997</v>
      </c>
      <c r="F1080" s="33" t="s">
        <v>399</v>
      </c>
      <c r="G1080" s="33" t="s">
        <v>399</v>
      </c>
      <c r="H1080" s="38"/>
      <c r="J1080" s="31" t="s">
        <v>6546</v>
      </c>
      <c r="K1080" s="31" t="str">
        <f t="shared" si="85"/>
        <v>HD_TAX_CALCULATE_REAL_HIST</v>
      </c>
      <c r="L1080" s="31" t="s">
        <v>6547</v>
      </c>
      <c r="M1080" s="31" t="str">
        <f t="shared" si="86"/>
        <v>HD_분양_세금계산서_실입금_이력</v>
      </c>
      <c r="N1080" s="31" t="s">
        <v>6548</v>
      </c>
      <c r="O1080" s="31" t="s">
        <v>6549</v>
      </c>
      <c r="P1080" s="31" t="str">
        <f t="shared" si="87"/>
        <v>HD_TAX_CALCULATE_REAL_HIST</v>
      </c>
      <c r="Q1080" s="31" t="s">
        <v>6550</v>
      </c>
      <c r="R1080" s="31" t="str">
        <f t="shared" si="88"/>
        <v>HO</v>
      </c>
      <c r="S1080" s="31" t="s">
        <v>6551</v>
      </c>
      <c r="T1080" s="31" t="str">
        <f t="shared" si="89"/>
        <v>번호</v>
      </c>
      <c r="U1080" s="31" t="s">
        <v>6548</v>
      </c>
    </row>
    <row r="1081" spans="1:21" x14ac:dyDescent="0.3">
      <c r="A1081" s="38" t="s">
        <v>5626</v>
      </c>
      <c r="B1081" s="38" t="s">
        <v>5627</v>
      </c>
      <c r="C1081" s="38" t="s">
        <v>4994</v>
      </c>
      <c r="D1081" s="38" t="s">
        <v>4995</v>
      </c>
      <c r="E1081" s="38" t="s">
        <v>4921</v>
      </c>
      <c r="F1081" s="33" t="s">
        <v>399</v>
      </c>
      <c r="G1081" s="33" t="s">
        <v>399</v>
      </c>
      <c r="H1081" s="38"/>
      <c r="J1081" s="31" t="s">
        <v>6546</v>
      </c>
      <c r="K1081" s="31" t="str">
        <f t="shared" si="85"/>
        <v>HD_TAX_CALCULATE_REAL_HIST</v>
      </c>
      <c r="L1081" s="31" t="s">
        <v>6547</v>
      </c>
      <c r="M1081" s="31" t="str">
        <f t="shared" si="86"/>
        <v>HD_분양_세금계산서_실입금_이력</v>
      </c>
      <c r="N1081" s="31" t="s">
        <v>6548</v>
      </c>
      <c r="O1081" s="31" t="s">
        <v>6549</v>
      </c>
      <c r="P1081" s="31" t="str">
        <f t="shared" si="87"/>
        <v>HD_TAX_CALCULATE_REAL_HIST</v>
      </c>
      <c r="Q1081" s="31" t="s">
        <v>6550</v>
      </c>
      <c r="R1081" s="31" t="str">
        <f t="shared" si="88"/>
        <v>SQUARE</v>
      </c>
      <c r="S1081" s="31" t="s">
        <v>6551</v>
      </c>
      <c r="T1081" s="31" t="str">
        <f t="shared" si="89"/>
        <v>평형</v>
      </c>
      <c r="U1081" s="31" t="s">
        <v>6548</v>
      </c>
    </row>
    <row r="1082" spans="1:21" x14ac:dyDescent="0.3">
      <c r="A1082" s="38" t="s">
        <v>5626</v>
      </c>
      <c r="B1082" s="38" t="s">
        <v>5627</v>
      </c>
      <c r="C1082" s="38" t="s">
        <v>5605</v>
      </c>
      <c r="D1082" s="38" t="s">
        <v>5092</v>
      </c>
      <c r="E1082" s="38" t="s">
        <v>5072</v>
      </c>
      <c r="F1082" s="33" t="s">
        <v>399</v>
      </c>
      <c r="G1082" s="33" t="s">
        <v>399</v>
      </c>
      <c r="H1082" s="38"/>
      <c r="J1082" s="31" t="s">
        <v>6546</v>
      </c>
      <c r="K1082" s="31" t="str">
        <f t="shared" si="85"/>
        <v>HD_TAX_CALCULATE_REAL_HIST</v>
      </c>
      <c r="L1082" s="31" t="s">
        <v>6547</v>
      </c>
      <c r="M1082" s="31" t="str">
        <f t="shared" si="86"/>
        <v>HD_분양_세금계산서_실입금_이력</v>
      </c>
      <c r="N1082" s="31" t="s">
        <v>6548</v>
      </c>
      <c r="O1082" s="31" t="s">
        <v>6549</v>
      </c>
      <c r="P1082" s="31" t="str">
        <f t="shared" si="87"/>
        <v>HD_TAX_CALCULATE_REAL_HIST</v>
      </c>
      <c r="Q1082" s="31" t="s">
        <v>6550</v>
      </c>
      <c r="R1082" s="31" t="str">
        <f t="shared" si="88"/>
        <v>SANGHO</v>
      </c>
      <c r="S1082" s="31" t="s">
        <v>6551</v>
      </c>
      <c r="T1082" s="31" t="str">
        <f t="shared" si="89"/>
        <v>상호</v>
      </c>
      <c r="U1082" s="31" t="s">
        <v>6548</v>
      </c>
    </row>
    <row r="1083" spans="1:21" x14ac:dyDescent="0.3">
      <c r="A1083" s="38" t="s">
        <v>5626</v>
      </c>
      <c r="B1083" s="38" t="s">
        <v>5627</v>
      </c>
      <c r="C1083" s="38" t="s">
        <v>5606</v>
      </c>
      <c r="D1083" s="38" t="s">
        <v>5607</v>
      </c>
      <c r="E1083" s="38" t="s">
        <v>5072</v>
      </c>
      <c r="F1083" s="33" t="s">
        <v>399</v>
      </c>
      <c r="G1083" s="33" t="s">
        <v>399</v>
      </c>
      <c r="H1083" s="38"/>
      <c r="J1083" s="31" t="s">
        <v>6546</v>
      </c>
      <c r="K1083" s="31" t="str">
        <f t="shared" si="85"/>
        <v>HD_TAX_CALCULATE_REAL_HIST</v>
      </c>
      <c r="L1083" s="31" t="s">
        <v>6547</v>
      </c>
      <c r="M1083" s="31" t="str">
        <f t="shared" si="86"/>
        <v>HD_분양_세금계산서_실입금_이력</v>
      </c>
      <c r="N1083" s="31" t="s">
        <v>6548</v>
      </c>
      <c r="O1083" s="31" t="s">
        <v>6549</v>
      </c>
      <c r="P1083" s="31" t="str">
        <f t="shared" si="87"/>
        <v>HD_TAX_CALCULATE_REAL_HIST</v>
      </c>
      <c r="Q1083" s="31" t="s">
        <v>6550</v>
      </c>
      <c r="R1083" s="31" t="str">
        <f t="shared" si="88"/>
        <v>REPRESANTATION</v>
      </c>
      <c r="S1083" s="31" t="s">
        <v>6551</v>
      </c>
      <c r="T1083" s="31" t="str">
        <f t="shared" si="89"/>
        <v>대표자</v>
      </c>
      <c r="U1083" s="31" t="s">
        <v>6548</v>
      </c>
    </row>
    <row r="1084" spans="1:21" x14ac:dyDescent="0.3">
      <c r="A1084" s="38" t="s">
        <v>5626</v>
      </c>
      <c r="B1084" s="38" t="s">
        <v>5627</v>
      </c>
      <c r="C1084" s="38" t="s">
        <v>5608</v>
      </c>
      <c r="D1084" s="38" t="s">
        <v>5609</v>
      </c>
      <c r="E1084" s="38" t="s">
        <v>4985</v>
      </c>
      <c r="F1084" s="33" t="s">
        <v>399</v>
      </c>
      <c r="G1084" s="33" t="s">
        <v>399</v>
      </c>
      <c r="H1084" s="38"/>
      <c r="J1084" s="31" t="s">
        <v>6546</v>
      </c>
      <c r="K1084" s="31" t="str">
        <f t="shared" si="85"/>
        <v>HD_TAX_CALCULATE_REAL_HIST</v>
      </c>
      <c r="L1084" s="31" t="s">
        <v>6547</v>
      </c>
      <c r="M1084" s="31" t="str">
        <f t="shared" si="86"/>
        <v>HD_분양_세금계산서_실입금_이력</v>
      </c>
      <c r="N1084" s="31" t="s">
        <v>6548</v>
      </c>
      <c r="O1084" s="31" t="s">
        <v>6549</v>
      </c>
      <c r="P1084" s="31" t="str">
        <f t="shared" si="87"/>
        <v>HD_TAX_CALCULATE_REAL_HIST</v>
      </c>
      <c r="Q1084" s="31" t="s">
        <v>6550</v>
      </c>
      <c r="R1084" s="31" t="str">
        <f t="shared" si="88"/>
        <v>ADDR</v>
      </c>
      <c r="S1084" s="31" t="s">
        <v>6551</v>
      </c>
      <c r="T1084" s="31" t="str">
        <f t="shared" si="89"/>
        <v>주소</v>
      </c>
      <c r="U1084" s="31" t="s">
        <v>6548</v>
      </c>
    </row>
    <row r="1085" spans="1:21" x14ac:dyDescent="0.3">
      <c r="A1085" s="38" t="s">
        <v>5626</v>
      </c>
      <c r="B1085" s="38" t="s">
        <v>5627</v>
      </c>
      <c r="C1085" s="38" t="s">
        <v>5610</v>
      </c>
      <c r="D1085" s="38" t="s">
        <v>5611</v>
      </c>
      <c r="E1085" s="38" t="s">
        <v>4985</v>
      </c>
      <c r="F1085" s="33" t="s">
        <v>399</v>
      </c>
      <c r="G1085" s="33" t="s">
        <v>399</v>
      </c>
      <c r="H1085" s="38"/>
      <c r="J1085" s="31" t="s">
        <v>6546</v>
      </c>
      <c r="K1085" s="31" t="str">
        <f t="shared" si="85"/>
        <v>HD_TAX_CALCULATE_REAL_HIST</v>
      </c>
      <c r="L1085" s="31" t="s">
        <v>6547</v>
      </c>
      <c r="M1085" s="31" t="str">
        <f t="shared" si="86"/>
        <v>HD_분양_세금계산서_실입금_이력</v>
      </c>
      <c r="N1085" s="31" t="s">
        <v>6548</v>
      </c>
      <c r="O1085" s="31" t="s">
        <v>6549</v>
      </c>
      <c r="P1085" s="31" t="str">
        <f t="shared" si="87"/>
        <v>HD_TAX_CALCULATE_REAL_HIST</v>
      </c>
      <c r="Q1085" s="31" t="s">
        <v>6550</v>
      </c>
      <c r="R1085" s="31" t="str">
        <f t="shared" si="88"/>
        <v>ADDR2</v>
      </c>
      <c r="S1085" s="31" t="s">
        <v>6551</v>
      </c>
      <c r="T1085" s="31" t="str">
        <f t="shared" si="89"/>
        <v>주소2</v>
      </c>
      <c r="U1085" s="31" t="s">
        <v>6548</v>
      </c>
    </row>
    <row r="1086" spans="1:21" x14ac:dyDescent="0.3">
      <c r="A1086" s="38" t="s">
        <v>5626</v>
      </c>
      <c r="B1086" s="38" t="s">
        <v>5627</v>
      </c>
      <c r="C1086" s="38" t="s">
        <v>5612</v>
      </c>
      <c r="D1086" s="38" t="s">
        <v>5094</v>
      </c>
      <c r="E1086" s="38" t="s">
        <v>5072</v>
      </c>
      <c r="F1086" s="33" t="s">
        <v>399</v>
      </c>
      <c r="G1086" s="33" t="s">
        <v>399</v>
      </c>
      <c r="H1086" s="38"/>
      <c r="J1086" s="31" t="s">
        <v>6546</v>
      </c>
      <c r="K1086" s="31" t="str">
        <f t="shared" si="85"/>
        <v>HD_TAX_CALCULATE_REAL_HIST</v>
      </c>
      <c r="L1086" s="31" t="s">
        <v>6547</v>
      </c>
      <c r="M1086" s="31" t="str">
        <f t="shared" si="86"/>
        <v>HD_분양_세금계산서_실입금_이력</v>
      </c>
      <c r="N1086" s="31" t="s">
        <v>6548</v>
      </c>
      <c r="O1086" s="31" t="s">
        <v>6549</v>
      </c>
      <c r="P1086" s="31" t="str">
        <f t="shared" si="87"/>
        <v>HD_TAX_CALCULATE_REAL_HIST</v>
      </c>
      <c r="Q1086" s="31" t="s">
        <v>6550</v>
      </c>
      <c r="R1086" s="31" t="str">
        <f t="shared" si="88"/>
        <v>UPTAE</v>
      </c>
      <c r="S1086" s="31" t="s">
        <v>6551</v>
      </c>
      <c r="T1086" s="31" t="str">
        <f t="shared" si="89"/>
        <v>업태</v>
      </c>
      <c r="U1086" s="31" t="s">
        <v>6548</v>
      </c>
    </row>
    <row r="1087" spans="1:21" x14ac:dyDescent="0.3">
      <c r="A1087" s="38" t="s">
        <v>5626</v>
      </c>
      <c r="B1087" s="38" t="s">
        <v>5627</v>
      </c>
      <c r="C1087" s="38" t="s">
        <v>5613</v>
      </c>
      <c r="D1087" s="38" t="s">
        <v>5614</v>
      </c>
      <c r="E1087" s="38" t="s">
        <v>5072</v>
      </c>
      <c r="F1087" s="33" t="s">
        <v>399</v>
      </c>
      <c r="G1087" s="33" t="s">
        <v>399</v>
      </c>
      <c r="H1087" s="38"/>
      <c r="J1087" s="31" t="s">
        <v>6546</v>
      </c>
      <c r="K1087" s="31" t="str">
        <f t="shared" si="85"/>
        <v>HD_TAX_CALCULATE_REAL_HIST</v>
      </c>
      <c r="L1087" s="31" t="s">
        <v>6547</v>
      </c>
      <c r="M1087" s="31" t="str">
        <f t="shared" si="86"/>
        <v>HD_분양_세금계산서_실입금_이력</v>
      </c>
      <c r="N1087" s="31" t="s">
        <v>6548</v>
      </c>
      <c r="O1087" s="31" t="s">
        <v>6549</v>
      </c>
      <c r="P1087" s="31" t="str">
        <f t="shared" si="87"/>
        <v>HD_TAX_CALCULATE_REAL_HIST</v>
      </c>
      <c r="Q1087" s="31" t="s">
        <v>6550</v>
      </c>
      <c r="R1087" s="31" t="str">
        <f t="shared" si="88"/>
        <v>UPJONG</v>
      </c>
      <c r="S1087" s="31" t="s">
        <v>6551</v>
      </c>
      <c r="T1087" s="31" t="str">
        <f t="shared" si="89"/>
        <v>종목</v>
      </c>
      <c r="U1087" s="31" t="s">
        <v>6548</v>
      </c>
    </row>
    <row r="1088" spans="1:21" x14ac:dyDescent="0.3">
      <c r="A1088" s="38" t="s">
        <v>5626</v>
      </c>
      <c r="B1088" s="38" t="s">
        <v>5627</v>
      </c>
      <c r="C1088" s="38" t="s">
        <v>5615</v>
      </c>
      <c r="D1088" s="38" t="s">
        <v>5616</v>
      </c>
      <c r="E1088" s="38" t="s">
        <v>4851</v>
      </c>
      <c r="F1088" s="33" t="s">
        <v>399</v>
      </c>
      <c r="G1088" s="33" t="s">
        <v>399</v>
      </c>
      <c r="H1088" s="38"/>
      <c r="J1088" s="31" t="s">
        <v>6546</v>
      </c>
      <c r="K1088" s="31" t="str">
        <f t="shared" si="85"/>
        <v>HD_TAX_CALCULATE_REAL_HIST</v>
      </c>
      <c r="L1088" s="31" t="s">
        <v>6547</v>
      </c>
      <c r="M1088" s="31" t="str">
        <f t="shared" si="86"/>
        <v>HD_분양_세금계산서_실입금_이력</v>
      </c>
      <c r="N1088" s="31" t="s">
        <v>6548</v>
      </c>
      <c r="O1088" s="31" t="s">
        <v>6549</v>
      </c>
      <c r="P1088" s="31" t="str">
        <f t="shared" si="87"/>
        <v>HD_TAX_CALCULATE_REAL_HIST</v>
      </c>
      <c r="Q1088" s="31" t="s">
        <v>6550</v>
      </c>
      <c r="R1088" s="31" t="str">
        <f t="shared" si="88"/>
        <v>BLANK</v>
      </c>
      <c r="S1088" s="31" t="s">
        <v>6551</v>
      </c>
      <c r="T1088" s="31" t="str">
        <f t="shared" si="89"/>
        <v>공란</v>
      </c>
      <c r="U1088" s="31" t="s">
        <v>6548</v>
      </c>
    </row>
    <row r="1089" spans="1:21" x14ac:dyDescent="0.3">
      <c r="A1089" s="38" t="s">
        <v>5626</v>
      </c>
      <c r="B1089" s="38" t="s">
        <v>5627</v>
      </c>
      <c r="C1089" s="38" t="s">
        <v>5617</v>
      </c>
      <c r="D1089" s="38" t="s">
        <v>5618</v>
      </c>
      <c r="E1089" s="38" t="s">
        <v>5167</v>
      </c>
      <c r="F1089" s="33" t="s">
        <v>399</v>
      </c>
      <c r="G1089" s="33" t="s">
        <v>399</v>
      </c>
      <c r="H1089" s="38"/>
      <c r="J1089" s="31" t="s">
        <v>6546</v>
      </c>
      <c r="K1089" s="31" t="str">
        <f t="shared" si="85"/>
        <v>HD_TAX_CALCULATE_REAL_HIST</v>
      </c>
      <c r="L1089" s="31" t="s">
        <v>6547</v>
      </c>
      <c r="M1089" s="31" t="str">
        <f t="shared" si="86"/>
        <v>HD_분양_세금계산서_실입금_이력</v>
      </c>
      <c r="N1089" s="31" t="s">
        <v>6548</v>
      </c>
      <c r="O1089" s="31" t="s">
        <v>6549</v>
      </c>
      <c r="P1089" s="31" t="str">
        <f t="shared" si="87"/>
        <v>HD_TAX_CALCULATE_REAL_HIST</v>
      </c>
      <c r="Q1089" s="31" t="s">
        <v>6550</v>
      </c>
      <c r="R1089" s="31" t="str">
        <f t="shared" si="88"/>
        <v>SUPPLYAMT</v>
      </c>
      <c r="S1089" s="31" t="s">
        <v>6551</v>
      </c>
      <c r="T1089" s="31" t="str">
        <f t="shared" si="89"/>
        <v>공급가액</v>
      </c>
      <c r="U1089" s="31" t="s">
        <v>6548</v>
      </c>
    </row>
    <row r="1090" spans="1:21" x14ac:dyDescent="0.3">
      <c r="A1090" s="38" t="s">
        <v>5626</v>
      </c>
      <c r="B1090" s="38" t="s">
        <v>5627</v>
      </c>
      <c r="C1090" s="38" t="s">
        <v>5165</v>
      </c>
      <c r="D1090" s="38" t="s">
        <v>5166</v>
      </c>
      <c r="E1090" s="38" t="s">
        <v>5167</v>
      </c>
      <c r="F1090" s="33" t="s">
        <v>399</v>
      </c>
      <c r="G1090" s="33" t="s">
        <v>399</v>
      </c>
      <c r="H1090" s="38"/>
      <c r="J1090" s="31" t="s">
        <v>6546</v>
      </c>
      <c r="K1090" s="31" t="str">
        <f t="shared" si="85"/>
        <v>HD_TAX_CALCULATE_REAL_HIST</v>
      </c>
      <c r="L1090" s="31" t="s">
        <v>6547</v>
      </c>
      <c r="M1090" s="31" t="str">
        <f t="shared" si="86"/>
        <v>HD_분양_세금계산서_실입금_이력</v>
      </c>
      <c r="N1090" s="31" t="s">
        <v>6548</v>
      </c>
      <c r="O1090" s="31" t="s">
        <v>6549</v>
      </c>
      <c r="P1090" s="31" t="str">
        <f t="shared" si="87"/>
        <v>HD_TAX_CALCULATE_REAL_HIST</v>
      </c>
      <c r="Q1090" s="31" t="s">
        <v>6550</v>
      </c>
      <c r="R1090" s="31" t="str">
        <f t="shared" si="88"/>
        <v>LANDAMT</v>
      </c>
      <c r="S1090" s="31" t="s">
        <v>6551</v>
      </c>
      <c r="T1090" s="31" t="str">
        <f t="shared" si="89"/>
        <v>토지가액</v>
      </c>
      <c r="U1090" s="31" t="s">
        <v>6548</v>
      </c>
    </row>
    <row r="1091" spans="1:21" x14ac:dyDescent="0.3">
      <c r="A1091" s="38" t="s">
        <v>5626</v>
      </c>
      <c r="B1091" s="38" t="s">
        <v>5627</v>
      </c>
      <c r="C1091" s="38" t="s">
        <v>5168</v>
      </c>
      <c r="D1091" s="38" t="s">
        <v>5169</v>
      </c>
      <c r="E1091" s="38" t="s">
        <v>5167</v>
      </c>
      <c r="F1091" s="33" t="s">
        <v>399</v>
      </c>
      <c r="G1091" s="33" t="s">
        <v>399</v>
      </c>
      <c r="H1091" s="38"/>
      <c r="J1091" s="31" t="s">
        <v>6546</v>
      </c>
      <c r="K1091" s="31" t="str">
        <f t="shared" si="85"/>
        <v>HD_TAX_CALCULATE_REAL_HIST</v>
      </c>
      <c r="L1091" s="31" t="s">
        <v>6547</v>
      </c>
      <c r="M1091" s="31" t="str">
        <f t="shared" si="86"/>
        <v>HD_분양_세금계산서_실입금_이력</v>
      </c>
      <c r="N1091" s="31" t="s">
        <v>6548</v>
      </c>
      <c r="O1091" s="31" t="s">
        <v>6549</v>
      </c>
      <c r="P1091" s="31" t="str">
        <f t="shared" si="87"/>
        <v>HD_TAX_CALCULATE_REAL_HIST</v>
      </c>
      <c r="Q1091" s="31" t="s">
        <v>6550</v>
      </c>
      <c r="R1091" s="31" t="str">
        <f t="shared" si="88"/>
        <v>BUILDAMT</v>
      </c>
      <c r="S1091" s="31" t="s">
        <v>6551</v>
      </c>
      <c r="T1091" s="31" t="str">
        <f t="shared" si="89"/>
        <v>건물가액</v>
      </c>
      <c r="U1091" s="31" t="s">
        <v>6548</v>
      </c>
    </row>
    <row r="1092" spans="1:21" x14ac:dyDescent="0.3">
      <c r="A1092" s="38" t="s">
        <v>5626</v>
      </c>
      <c r="B1092" s="38" t="s">
        <v>5627</v>
      </c>
      <c r="C1092" s="38" t="s">
        <v>5170</v>
      </c>
      <c r="D1092" s="38" t="s">
        <v>5171</v>
      </c>
      <c r="E1092" s="38" t="s">
        <v>5167</v>
      </c>
      <c r="F1092" s="33" t="s">
        <v>399</v>
      </c>
      <c r="G1092" s="33" t="s">
        <v>399</v>
      </c>
      <c r="H1092" s="38"/>
      <c r="J1092" s="31" t="s">
        <v>6546</v>
      </c>
      <c r="K1092" s="31" t="str">
        <f t="shared" si="85"/>
        <v>HD_TAX_CALCULATE_REAL_HIST</v>
      </c>
      <c r="L1092" s="31" t="s">
        <v>6547</v>
      </c>
      <c r="M1092" s="31" t="str">
        <f t="shared" si="86"/>
        <v>HD_분양_세금계산서_실입금_이력</v>
      </c>
      <c r="N1092" s="31" t="s">
        <v>6548</v>
      </c>
      <c r="O1092" s="31" t="s">
        <v>6549</v>
      </c>
      <c r="P1092" s="31" t="str">
        <f t="shared" si="87"/>
        <v>HD_TAX_CALCULATE_REAL_HIST</v>
      </c>
      <c r="Q1092" s="31" t="s">
        <v>6550</v>
      </c>
      <c r="R1092" s="31" t="str">
        <f t="shared" si="88"/>
        <v>VATAMT</v>
      </c>
      <c r="S1092" s="31" t="s">
        <v>6551</v>
      </c>
      <c r="T1092" s="31" t="str">
        <f t="shared" si="89"/>
        <v>부가세액</v>
      </c>
      <c r="U1092" s="31" t="s">
        <v>6548</v>
      </c>
    </row>
    <row r="1093" spans="1:21" x14ac:dyDescent="0.3">
      <c r="A1093" s="38" t="s">
        <v>5626</v>
      </c>
      <c r="B1093" s="38" t="s">
        <v>5627</v>
      </c>
      <c r="C1093" s="38" t="s">
        <v>5619</v>
      </c>
      <c r="D1093" s="38" t="s">
        <v>5620</v>
      </c>
      <c r="E1093" s="38" t="s">
        <v>4985</v>
      </c>
      <c r="F1093" s="33" t="s">
        <v>399</v>
      </c>
      <c r="G1093" s="33" t="s">
        <v>399</v>
      </c>
      <c r="H1093" s="38"/>
      <c r="J1093" s="31" t="s">
        <v>6546</v>
      </c>
      <c r="K1093" s="31" t="str">
        <f t="shared" si="85"/>
        <v>HD_TAX_CALCULATE_REAL_HIST</v>
      </c>
      <c r="L1093" s="31" t="s">
        <v>6547</v>
      </c>
      <c r="M1093" s="31" t="str">
        <f t="shared" si="86"/>
        <v>HD_분양_세금계산서_실입금_이력</v>
      </c>
      <c r="N1093" s="31" t="s">
        <v>6548</v>
      </c>
      <c r="O1093" s="31" t="s">
        <v>6549</v>
      </c>
      <c r="P1093" s="31" t="str">
        <f t="shared" si="87"/>
        <v>HD_TAX_CALCULATE_REAL_HIST</v>
      </c>
      <c r="Q1093" s="31" t="s">
        <v>6550</v>
      </c>
      <c r="R1093" s="31" t="str">
        <f t="shared" si="88"/>
        <v>SPECIALNAME</v>
      </c>
      <c r="S1093" s="31" t="s">
        <v>6551</v>
      </c>
      <c r="T1093" s="31" t="str">
        <f t="shared" si="89"/>
        <v>품목</v>
      </c>
      <c r="U1093" s="31" t="s">
        <v>6548</v>
      </c>
    </row>
    <row r="1094" spans="1:21" x14ac:dyDescent="0.3">
      <c r="A1094" s="38" t="s">
        <v>5626</v>
      </c>
      <c r="B1094" s="38" t="s">
        <v>5627</v>
      </c>
      <c r="C1094" s="38" t="s">
        <v>4973</v>
      </c>
      <c r="D1094" s="38" t="s">
        <v>5621</v>
      </c>
      <c r="E1094" s="38" t="s">
        <v>4985</v>
      </c>
      <c r="F1094" s="33" t="s">
        <v>399</v>
      </c>
      <c r="G1094" s="33" t="s">
        <v>399</v>
      </c>
      <c r="H1094" s="38"/>
      <c r="J1094" s="31" t="s">
        <v>6546</v>
      </c>
      <c r="K1094" s="31" t="str">
        <f t="shared" si="85"/>
        <v>HD_TAX_CALCULATE_REAL_HIST</v>
      </c>
      <c r="L1094" s="31" t="s">
        <v>6547</v>
      </c>
      <c r="M1094" s="31" t="str">
        <f t="shared" si="86"/>
        <v>HD_분양_세금계산서_실입금_이력</v>
      </c>
      <c r="N1094" s="31" t="s">
        <v>6548</v>
      </c>
      <c r="O1094" s="31" t="s">
        <v>6549</v>
      </c>
      <c r="P1094" s="31" t="str">
        <f t="shared" si="87"/>
        <v>HD_TAX_CALCULATE_REAL_HIST</v>
      </c>
      <c r="Q1094" s="31" t="s">
        <v>6550</v>
      </c>
      <c r="R1094" s="31" t="str">
        <f t="shared" si="88"/>
        <v>REMARK</v>
      </c>
      <c r="S1094" s="31" t="s">
        <v>6551</v>
      </c>
      <c r="T1094" s="31" t="str">
        <f t="shared" si="89"/>
        <v>적요</v>
      </c>
      <c r="U1094" s="31" t="s">
        <v>6548</v>
      </c>
    </row>
    <row r="1095" spans="1:21" x14ac:dyDescent="0.3">
      <c r="A1095" s="38" t="s">
        <v>5626</v>
      </c>
      <c r="B1095" s="38" t="s">
        <v>5627</v>
      </c>
      <c r="C1095" s="38" t="s">
        <v>4887</v>
      </c>
      <c r="D1095" s="38" t="s">
        <v>4888</v>
      </c>
      <c r="E1095" s="38" t="s">
        <v>4848</v>
      </c>
      <c r="F1095" s="33" t="s">
        <v>399</v>
      </c>
      <c r="G1095" s="33" t="s">
        <v>399</v>
      </c>
      <c r="H1095" s="38"/>
      <c r="J1095" s="31" t="s">
        <v>6546</v>
      </c>
      <c r="K1095" s="31" t="str">
        <f t="shared" si="85"/>
        <v>HD_TAX_CALCULATE_REAL_HIST</v>
      </c>
      <c r="L1095" s="31" t="s">
        <v>6547</v>
      </c>
      <c r="M1095" s="31" t="str">
        <f t="shared" si="86"/>
        <v>HD_분양_세금계산서_실입금_이력</v>
      </c>
      <c r="N1095" s="31" t="s">
        <v>6548</v>
      </c>
      <c r="O1095" s="31" t="s">
        <v>6549</v>
      </c>
      <c r="P1095" s="31" t="str">
        <f t="shared" si="87"/>
        <v>HD_TAX_CALCULATE_REAL_HIST</v>
      </c>
      <c r="Q1095" s="31" t="s">
        <v>6550</v>
      </c>
      <c r="R1095" s="31" t="str">
        <f t="shared" si="88"/>
        <v>INPUT_DUTY_ID</v>
      </c>
      <c r="S1095" s="31" t="s">
        <v>6551</v>
      </c>
      <c r="T1095" s="31" t="str">
        <f t="shared" si="89"/>
        <v>입력담당</v>
      </c>
      <c r="U1095" s="31" t="s">
        <v>6548</v>
      </c>
    </row>
    <row r="1096" spans="1:21" x14ac:dyDescent="0.3">
      <c r="A1096" s="38" t="s">
        <v>5626</v>
      </c>
      <c r="B1096" s="38" t="s">
        <v>5627</v>
      </c>
      <c r="C1096" s="38" t="s">
        <v>4889</v>
      </c>
      <c r="D1096" s="38" t="s">
        <v>4890</v>
      </c>
      <c r="E1096" s="38" t="s">
        <v>4863</v>
      </c>
      <c r="F1096" s="33" t="s">
        <v>399</v>
      </c>
      <c r="G1096" s="33" t="s">
        <v>399</v>
      </c>
      <c r="H1096" s="38"/>
      <c r="J1096" s="31" t="s">
        <v>6546</v>
      </c>
      <c r="K1096" s="31" t="str">
        <f t="shared" si="85"/>
        <v>HD_TAX_CALCULATE_REAL_HIST</v>
      </c>
      <c r="L1096" s="31" t="s">
        <v>6547</v>
      </c>
      <c r="M1096" s="31" t="str">
        <f t="shared" si="86"/>
        <v>HD_분양_세금계산서_실입금_이력</v>
      </c>
      <c r="N1096" s="31" t="s">
        <v>6548</v>
      </c>
      <c r="O1096" s="31" t="s">
        <v>6549</v>
      </c>
      <c r="P1096" s="31" t="str">
        <f t="shared" si="87"/>
        <v>HD_TAX_CALCULATE_REAL_HIST</v>
      </c>
      <c r="Q1096" s="31" t="s">
        <v>6550</v>
      </c>
      <c r="R1096" s="31" t="str">
        <f t="shared" si="88"/>
        <v>INPUT_DATE</v>
      </c>
      <c r="S1096" s="31" t="s">
        <v>6551</v>
      </c>
      <c r="T1096" s="31" t="str">
        <f t="shared" si="89"/>
        <v>입력일시</v>
      </c>
      <c r="U1096" s="31" t="s">
        <v>6548</v>
      </c>
    </row>
    <row r="1097" spans="1:21" x14ac:dyDescent="0.3">
      <c r="A1097" s="38" t="s">
        <v>5626</v>
      </c>
      <c r="B1097" s="38" t="s">
        <v>5627</v>
      </c>
      <c r="C1097" s="38" t="s">
        <v>4891</v>
      </c>
      <c r="D1097" s="38" t="s">
        <v>5560</v>
      </c>
      <c r="E1097" s="38" t="s">
        <v>4848</v>
      </c>
      <c r="F1097" s="33" t="s">
        <v>399</v>
      </c>
      <c r="G1097" s="33" t="s">
        <v>399</v>
      </c>
      <c r="H1097" s="38"/>
      <c r="J1097" s="31" t="s">
        <v>6546</v>
      </c>
      <c r="K1097" s="31" t="str">
        <f t="shared" si="85"/>
        <v>HD_TAX_CALCULATE_REAL_HIST</v>
      </c>
      <c r="L1097" s="31" t="s">
        <v>6547</v>
      </c>
      <c r="M1097" s="31" t="str">
        <f t="shared" si="86"/>
        <v>HD_분양_세금계산서_실입금_이력</v>
      </c>
      <c r="N1097" s="31" t="s">
        <v>6548</v>
      </c>
      <c r="O1097" s="31" t="s">
        <v>6549</v>
      </c>
      <c r="P1097" s="31" t="str">
        <f t="shared" si="87"/>
        <v>HD_TAX_CALCULATE_REAL_HIST</v>
      </c>
      <c r="Q1097" s="31" t="s">
        <v>6550</v>
      </c>
      <c r="R1097" s="31" t="str">
        <f t="shared" si="88"/>
        <v>CHG_DUTY_ID</v>
      </c>
      <c r="S1097" s="31" t="s">
        <v>6551</v>
      </c>
      <c r="T1097" s="31" t="str">
        <f t="shared" si="89"/>
        <v>변경담당</v>
      </c>
      <c r="U1097" s="31" t="s">
        <v>6548</v>
      </c>
    </row>
    <row r="1098" spans="1:21" x14ac:dyDescent="0.3">
      <c r="A1098" s="38" t="s">
        <v>5626</v>
      </c>
      <c r="B1098" s="38" t="s">
        <v>5627</v>
      </c>
      <c r="C1098" s="38" t="s">
        <v>4893</v>
      </c>
      <c r="D1098" s="38" t="s">
        <v>5561</v>
      </c>
      <c r="E1098" s="38" t="s">
        <v>4863</v>
      </c>
      <c r="F1098" s="33" t="s">
        <v>399</v>
      </c>
      <c r="G1098" s="33" t="s">
        <v>399</v>
      </c>
      <c r="H1098" s="38"/>
      <c r="J1098" s="31" t="s">
        <v>6546</v>
      </c>
      <c r="K1098" s="31" t="str">
        <f t="shared" si="85"/>
        <v>HD_TAX_CALCULATE_REAL_HIST</v>
      </c>
      <c r="L1098" s="31" t="s">
        <v>6547</v>
      </c>
      <c r="M1098" s="31" t="str">
        <f t="shared" si="86"/>
        <v>HD_분양_세금계산서_실입금_이력</v>
      </c>
      <c r="N1098" s="31" t="s">
        <v>6548</v>
      </c>
      <c r="O1098" s="31" t="s">
        <v>6549</v>
      </c>
      <c r="P1098" s="31" t="str">
        <f t="shared" si="87"/>
        <v>HD_TAX_CALCULATE_REAL_HIST</v>
      </c>
      <c r="Q1098" s="31" t="s">
        <v>6550</v>
      </c>
      <c r="R1098" s="31" t="str">
        <f t="shared" si="88"/>
        <v>CHG_DATE</v>
      </c>
      <c r="S1098" s="31" t="s">
        <v>6551</v>
      </c>
      <c r="T1098" s="31" t="str">
        <f t="shared" si="89"/>
        <v>변경일시</v>
      </c>
      <c r="U1098" s="31" t="s">
        <v>6548</v>
      </c>
    </row>
    <row r="1099" spans="1:21" x14ac:dyDescent="0.3">
      <c r="A1099" s="38" t="s">
        <v>5626</v>
      </c>
      <c r="B1099" s="38" t="s">
        <v>5627</v>
      </c>
      <c r="C1099" s="38" t="s">
        <v>5367</v>
      </c>
      <c r="D1099" s="38" t="s">
        <v>5368</v>
      </c>
      <c r="E1099" s="38" t="s">
        <v>4851</v>
      </c>
      <c r="F1099" s="33" t="s">
        <v>399</v>
      </c>
      <c r="G1099" s="33" t="s">
        <v>399</v>
      </c>
      <c r="H1099" s="38"/>
      <c r="J1099" s="31" t="s">
        <v>6546</v>
      </c>
      <c r="K1099" s="31" t="str">
        <f t="shared" si="85"/>
        <v>HD_TAX_CALCULATE_REAL_HIST</v>
      </c>
      <c r="L1099" s="31" t="s">
        <v>6547</v>
      </c>
      <c r="M1099" s="31" t="str">
        <f t="shared" si="86"/>
        <v>HD_분양_세금계산서_실입금_이력</v>
      </c>
      <c r="N1099" s="31" t="s">
        <v>6548</v>
      </c>
      <c r="O1099" s="31" t="s">
        <v>6549</v>
      </c>
      <c r="P1099" s="31" t="str">
        <f t="shared" si="87"/>
        <v>HD_TAX_CALCULATE_REAL_HIST</v>
      </c>
      <c r="Q1099" s="31" t="s">
        <v>6550</v>
      </c>
      <c r="R1099" s="31" t="str">
        <f t="shared" si="88"/>
        <v>TRI_TAG</v>
      </c>
      <c r="S1099" s="31" t="s">
        <v>6551</v>
      </c>
      <c r="T1099" s="31" t="str">
        <f t="shared" si="89"/>
        <v>트리거구분</v>
      </c>
      <c r="U1099" s="31" t="s">
        <v>6548</v>
      </c>
    </row>
    <row r="1100" spans="1:21" x14ac:dyDescent="0.3">
      <c r="A1100" s="38" t="s">
        <v>5628</v>
      </c>
      <c r="B1100" s="38" t="s">
        <v>5629</v>
      </c>
      <c r="C1100" s="38" t="s">
        <v>4846</v>
      </c>
      <c r="D1100" s="38" t="s">
        <v>4847</v>
      </c>
      <c r="E1100" s="38" t="s">
        <v>4848</v>
      </c>
      <c r="F1100" s="33" t="s">
        <v>4840</v>
      </c>
      <c r="G1100" s="33" t="s">
        <v>399</v>
      </c>
      <c r="H1100" s="38"/>
      <c r="J1100" s="31" t="s">
        <v>6546</v>
      </c>
      <c r="K1100" s="31" t="str">
        <f t="shared" si="85"/>
        <v>HD_TAX_CALCULATE_AGREE</v>
      </c>
      <c r="L1100" s="31" t="s">
        <v>6547</v>
      </c>
      <c r="M1100" s="31" t="str">
        <f t="shared" si="86"/>
        <v>HD_분양_세금계산서_약정금액</v>
      </c>
      <c r="N1100" s="31" t="s">
        <v>6548</v>
      </c>
      <c r="O1100" s="31" t="s">
        <v>6549</v>
      </c>
      <c r="P1100" s="31" t="str">
        <f t="shared" si="87"/>
        <v>HD_TAX_CALCULATE_AGREE</v>
      </c>
      <c r="Q1100" s="31" t="s">
        <v>6550</v>
      </c>
      <c r="R1100" s="31" t="str">
        <f t="shared" si="88"/>
        <v>DEPT_CODE</v>
      </c>
      <c r="S1100" s="31" t="s">
        <v>6551</v>
      </c>
      <c r="T1100" s="31" t="str">
        <f t="shared" si="89"/>
        <v>현장코드</v>
      </c>
      <c r="U1100" s="31" t="s">
        <v>6548</v>
      </c>
    </row>
    <row r="1101" spans="1:21" x14ac:dyDescent="0.3">
      <c r="A1101" s="38" t="s">
        <v>5628</v>
      </c>
      <c r="B1101" s="38" t="s">
        <v>5629</v>
      </c>
      <c r="C1101" s="38" t="s">
        <v>4849</v>
      </c>
      <c r="D1101" s="38" t="s">
        <v>4850</v>
      </c>
      <c r="E1101" s="38" t="s">
        <v>4851</v>
      </c>
      <c r="F1101" s="33" t="s">
        <v>4840</v>
      </c>
      <c r="G1101" s="33" t="s">
        <v>399</v>
      </c>
      <c r="H1101" s="38"/>
      <c r="J1101" s="31" t="s">
        <v>6546</v>
      </c>
      <c r="K1101" s="31" t="str">
        <f t="shared" si="85"/>
        <v>HD_TAX_CALCULATE_AGREE</v>
      </c>
      <c r="L1101" s="31" t="s">
        <v>6547</v>
      </c>
      <c r="M1101" s="31" t="str">
        <f t="shared" si="86"/>
        <v>HD_분양_세금계산서_약정금액</v>
      </c>
      <c r="N1101" s="31" t="s">
        <v>6548</v>
      </c>
      <c r="O1101" s="31" t="s">
        <v>6549</v>
      </c>
      <c r="P1101" s="31" t="str">
        <f t="shared" si="87"/>
        <v>HD_TAX_CALCULATE_AGREE</v>
      </c>
      <c r="Q1101" s="31" t="s">
        <v>6550</v>
      </c>
      <c r="R1101" s="31" t="str">
        <f t="shared" si="88"/>
        <v>HOUSETAG</v>
      </c>
      <c r="S1101" s="31" t="s">
        <v>6551</v>
      </c>
      <c r="T1101" s="31" t="str">
        <f t="shared" si="89"/>
        <v>분양구분</v>
      </c>
      <c r="U1101" s="31" t="s">
        <v>6548</v>
      </c>
    </row>
    <row r="1102" spans="1:21" x14ac:dyDescent="0.3">
      <c r="J1102" s="31" t="s">
        <v>6546</v>
      </c>
      <c r="K1102" s="31">
        <f t="shared" si="85"/>
        <v>0</v>
      </c>
      <c r="L1102" s="31" t="s">
        <v>6547</v>
      </c>
      <c r="M1102" s="31">
        <f t="shared" si="86"/>
        <v>0</v>
      </c>
      <c r="N1102" s="31" t="s">
        <v>6548</v>
      </c>
      <c r="O1102" s="31" t="s">
        <v>6549</v>
      </c>
      <c r="P1102" s="31">
        <f t="shared" si="87"/>
        <v>0</v>
      </c>
      <c r="Q1102" s="31" t="s">
        <v>6550</v>
      </c>
      <c r="R1102" s="31">
        <f t="shared" si="88"/>
        <v>0</v>
      </c>
      <c r="S1102" s="31" t="s">
        <v>6551</v>
      </c>
      <c r="T1102" s="31">
        <f t="shared" si="89"/>
        <v>0</v>
      </c>
      <c r="U1102" s="31" t="s">
        <v>6548</v>
      </c>
    </row>
    <row r="1103" spans="1:21" x14ac:dyDescent="0.3">
      <c r="A1103" s="38" t="s">
        <v>5628</v>
      </c>
      <c r="B1103" s="38" t="s">
        <v>5629</v>
      </c>
      <c r="C1103" s="38" t="s">
        <v>5162</v>
      </c>
      <c r="D1103" s="38" t="s">
        <v>5163</v>
      </c>
      <c r="E1103" s="38" t="s">
        <v>4956</v>
      </c>
      <c r="F1103" s="33" t="s">
        <v>4840</v>
      </c>
      <c r="G1103" s="33" t="s">
        <v>399</v>
      </c>
      <c r="H1103" s="38"/>
      <c r="J1103" s="31" t="s">
        <v>6546</v>
      </c>
      <c r="K1103" s="31" t="str">
        <f t="shared" si="85"/>
        <v>HD_TAX_CALCULATE_AGREE</v>
      </c>
      <c r="L1103" s="31" t="s">
        <v>6547</v>
      </c>
      <c r="M1103" s="31" t="str">
        <f t="shared" si="86"/>
        <v>HD_분양_세금계산서_약정금액</v>
      </c>
      <c r="N1103" s="31" t="s">
        <v>6548</v>
      </c>
      <c r="O1103" s="31" t="s">
        <v>6549</v>
      </c>
      <c r="P1103" s="31" t="str">
        <f t="shared" si="87"/>
        <v>HD_TAX_CALCULATE_AGREE</v>
      </c>
      <c r="Q1103" s="31" t="s">
        <v>6550</v>
      </c>
      <c r="R1103" s="31" t="str">
        <f t="shared" si="88"/>
        <v>COUNTS</v>
      </c>
      <c r="S1103" s="31" t="s">
        <v>6551</v>
      </c>
      <c r="T1103" s="31" t="str">
        <f t="shared" si="89"/>
        <v>차수</v>
      </c>
      <c r="U1103" s="31" t="s">
        <v>6548</v>
      </c>
    </row>
    <row r="1104" spans="1:21" x14ac:dyDescent="0.3">
      <c r="A1104" s="38" t="s">
        <v>5628</v>
      </c>
      <c r="B1104" s="38" t="s">
        <v>5629</v>
      </c>
      <c r="C1104" s="38" t="s">
        <v>5594</v>
      </c>
      <c r="D1104" s="38" t="s">
        <v>5595</v>
      </c>
      <c r="E1104" s="38" t="s">
        <v>5167</v>
      </c>
      <c r="F1104" s="33" t="s">
        <v>4840</v>
      </c>
      <c r="G1104" s="33" t="s">
        <v>399</v>
      </c>
      <c r="H1104" s="38"/>
      <c r="J1104" s="31" t="s">
        <v>6546</v>
      </c>
      <c r="K1104" s="31" t="str">
        <f t="shared" si="85"/>
        <v>HD_TAX_CALCULATE_AGREE</v>
      </c>
      <c r="L1104" s="31" t="s">
        <v>6547</v>
      </c>
      <c r="M1104" s="31" t="str">
        <f t="shared" si="86"/>
        <v>HD_분양_세금계산서_약정금액</v>
      </c>
      <c r="N1104" s="31" t="s">
        <v>6548</v>
      </c>
      <c r="O1104" s="31" t="s">
        <v>6549</v>
      </c>
      <c r="P1104" s="31" t="str">
        <f t="shared" si="87"/>
        <v>HD_TAX_CALCULATE_AGREE</v>
      </c>
      <c r="Q1104" s="31" t="s">
        <v>6550</v>
      </c>
      <c r="R1104" s="31" t="str">
        <f t="shared" si="88"/>
        <v>TIMES</v>
      </c>
      <c r="S1104" s="31" t="s">
        <v>6551</v>
      </c>
      <c r="T1104" s="31" t="str">
        <f t="shared" si="89"/>
        <v>회수</v>
      </c>
      <c r="U1104" s="31" t="s">
        <v>6548</v>
      </c>
    </row>
    <row r="1105" spans="1:21" x14ac:dyDescent="0.3">
      <c r="A1105" s="38" t="s">
        <v>5628</v>
      </c>
      <c r="B1105" s="38" t="s">
        <v>5629</v>
      </c>
      <c r="C1105" s="38" t="s">
        <v>5596</v>
      </c>
      <c r="D1105" s="38" t="s">
        <v>5597</v>
      </c>
      <c r="E1105" s="38" t="s">
        <v>4851</v>
      </c>
      <c r="F1105" s="33" t="s">
        <v>4840</v>
      </c>
      <c r="G1105" s="33" t="s">
        <v>399</v>
      </c>
      <c r="H1105" s="38"/>
      <c r="J1105" s="31" t="s">
        <v>6546</v>
      </c>
      <c r="K1105" s="31" t="str">
        <f t="shared" si="85"/>
        <v>HD_TAX_CALCULATE_AGREE</v>
      </c>
      <c r="L1105" s="31" t="s">
        <v>6547</v>
      </c>
      <c r="M1105" s="31" t="str">
        <f t="shared" si="86"/>
        <v>HD_분양_세금계산서_약정금액</v>
      </c>
      <c r="N1105" s="31" t="s">
        <v>6548</v>
      </c>
      <c r="O1105" s="31" t="s">
        <v>6549</v>
      </c>
      <c r="P1105" s="31" t="str">
        <f t="shared" si="87"/>
        <v>HD_TAX_CALCULATE_AGREE</v>
      </c>
      <c r="Q1105" s="31" t="s">
        <v>6550</v>
      </c>
      <c r="R1105" s="31" t="str">
        <f t="shared" si="88"/>
        <v>CALCULATETAG</v>
      </c>
      <c r="S1105" s="31" t="s">
        <v>6551</v>
      </c>
      <c r="T1105" s="31" t="str">
        <f t="shared" si="89"/>
        <v>계산서구분</v>
      </c>
      <c r="U1105" s="31" t="s">
        <v>6548</v>
      </c>
    </row>
    <row r="1106" spans="1:21" x14ac:dyDescent="0.3">
      <c r="A1106" s="38" t="s">
        <v>5628</v>
      </c>
      <c r="B1106" s="38" t="s">
        <v>5629</v>
      </c>
      <c r="C1106" s="38" t="s">
        <v>5598</v>
      </c>
      <c r="D1106" s="38" t="s">
        <v>4838</v>
      </c>
      <c r="E1106" s="38" t="s">
        <v>5029</v>
      </c>
      <c r="F1106" s="33" t="s">
        <v>4840</v>
      </c>
      <c r="G1106" s="33" t="s">
        <v>399</v>
      </c>
      <c r="H1106" s="38"/>
      <c r="J1106" s="31" t="s">
        <v>6546</v>
      </c>
      <c r="K1106" s="31" t="str">
        <f t="shared" ref="K1106:K1167" si="90">A1106</f>
        <v>HD_TAX_CALCULATE_AGREE</v>
      </c>
      <c r="L1106" s="31" t="s">
        <v>6547</v>
      </c>
      <c r="M1106" s="31" t="str">
        <f t="shared" ref="M1106:M1167" si="91">B1106</f>
        <v>HD_분양_세금계산서_약정금액</v>
      </c>
      <c r="N1106" s="31" t="s">
        <v>6548</v>
      </c>
      <c r="O1106" s="31" t="s">
        <v>6549</v>
      </c>
      <c r="P1106" s="31" t="str">
        <f t="shared" ref="P1106:P1167" si="92">A1106</f>
        <v>HD_TAX_CALCULATE_AGREE</v>
      </c>
      <c r="Q1106" s="31" t="s">
        <v>6550</v>
      </c>
      <c r="R1106" s="31" t="str">
        <f t="shared" ref="R1106:R1167" si="93">C1106</f>
        <v>TRANSACTIONCODE</v>
      </c>
      <c r="S1106" s="31" t="s">
        <v>6551</v>
      </c>
      <c r="T1106" s="31" t="str">
        <f t="shared" ref="T1106:T1167" si="94">D1106</f>
        <v>거래처코드</v>
      </c>
      <c r="U1106" s="31" t="s">
        <v>6548</v>
      </c>
    </row>
    <row r="1107" spans="1:21" x14ac:dyDescent="0.3">
      <c r="A1107" s="38" t="s">
        <v>5628</v>
      </c>
      <c r="B1107" s="38" t="s">
        <v>5629</v>
      </c>
      <c r="C1107" s="38" t="s">
        <v>5599</v>
      </c>
      <c r="D1107" s="38" t="s">
        <v>5600</v>
      </c>
      <c r="E1107" s="38" t="s">
        <v>4851</v>
      </c>
      <c r="F1107" s="33" t="s">
        <v>4840</v>
      </c>
      <c r="G1107" s="33" t="s">
        <v>399</v>
      </c>
      <c r="H1107" s="38" t="s">
        <v>5005</v>
      </c>
      <c r="J1107" s="31" t="s">
        <v>6546</v>
      </c>
      <c r="K1107" s="31" t="str">
        <f t="shared" si="90"/>
        <v>HD_TAX_CALCULATE_AGREE</v>
      </c>
      <c r="L1107" s="31" t="s">
        <v>6547</v>
      </c>
      <c r="M1107" s="31" t="str">
        <f t="shared" si="91"/>
        <v>HD_분양_세금계산서_약정금액</v>
      </c>
      <c r="N1107" s="31" t="s">
        <v>6548</v>
      </c>
      <c r="O1107" s="31" t="s">
        <v>6549</v>
      </c>
      <c r="P1107" s="31" t="str">
        <f t="shared" si="92"/>
        <v>HD_TAX_CALCULATE_AGREE</v>
      </c>
      <c r="Q1107" s="31" t="s">
        <v>6550</v>
      </c>
      <c r="R1107" s="31" t="str">
        <f t="shared" si="93"/>
        <v>DEMANDTAG</v>
      </c>
      <c r="S1107" s="31" t="s">
        <v>6551</v>
      </c>
      <c r="T1107" s="31" t="str">
        <f t="shared" si="94"/>
        <v>영수/청구구분</v>
      </c>
      <c r="U1107" s="31" t="s">
        <v>6548</v>
      </c>
    </row>
    <row r="1108" spans="1:21" x14ac:dyDescent="0.3">
      <c r="A1108" s="38" t="s">
        <v>5628</v>
      </c>
      <c r="B1108" s="38" t="s">
        <v>5629</v>
      </c>
      <c r="C1108" s="38" t="s">
        <v>5149</v>
      </c>
      <c r="D1108" s="38" t="s">
        <v>5150</v>
      </c>
      <c r="E1108" s="38" t="s">
        <v>4881</v>
      </c>
      <c r="F1108" s="33" t="s">
        <v>4840</v>
      </c>
      <c r="G1108" s="33" t="s">
        <v>399</v>
      </c>
      <c r="H1108" s="38"/>
      <c r="J1108" s="31" t="s">
        <v>6546</v>
      </c>
      <c r="K1108" s="31" t="str">
        <f t="shared" si="90"/>
        <v>HD_TAX_CALCULATE_AGREE</v>
      </c>
      <c r="L1108" s="31" t="s">
        <v>6547</v>
      </c>
      <c r="M1108" s="31" t="str">
        <f t="shared" si="91"/>
        <v>HD_분양_세금계산서_약정금액</v>
      </c>
      <c r="N1108" s="31" t="s">
        <v>6548</v>
      </c>
      <c r="O1108" s="31" t="s">
        <v>6549</v>
      </c>
      <c r="P1108" s="31" t="str">
        <f t="shared" si="92"/>
        <v>HD_TAX_CALCULATE_AGREE</v>
      </c>
      <c r="Q1108" s="31" t="s">
        <v>6550</v>
      </c>
      <c r="R1108" s="31" t="str">
        <f t="shared" si="93"/>
        <v>RECEIPTDATE</v>
      </c>
      <c r="S1108" s="31" t="s">
        <v>6551</v>
      </c>
      <c r="T1108" s="31" t="str">
        <f t="shared" si="94"/>
        <v>납입일자</v>
      </c>
      <c r="U1108" s="31" t="s">
        <v>6548</v>
      </c>
    </row>
    <row r="1109" spans="1:21" x14ac:dyDescent="0.3">
      <c r="A1109" s="38" t="s">
        <v>5628</v>
      </c>
      <c r="B1109" s="38" t="s">
        <v>5629</v>
      </c>
      <c r="C1109" s="38" t="s">
        <v>4852</v>
      </c>
      <c r="D1109" s="38" t="s">
        <v>4853</v>
      </c>
      <c r="E1109" s="38" t="s">
        <v>4854</v>
      </c>
      <c r="F1109" s="33" t="s">
        <v>4840</v>
      </c>
      <c r="G1109" s="33" t="s">
        <v>399</v>
      </c>
      <c r="H1109" s="38"/>
      <c r="J1109" s="31" t="s">
        <v>6546</v>
      </c>
      <c r="K1109" s="31" t="str">
        <f t="shared" si="90"/>
        <v>HD_TAX_CALCULATE_AGREE</v>
      </c>
      <c r="L1109" s="31" t="s">
        <v>6547</v>
      </c>
      <c r="M1109" s="31" t="str">
        <f t="shared" si="91"/>
        <v>HD_분양_세금계산서_약정금액</v>
      </c>
      <c r="N1109" s="31" t="s">
        <v>6548</v>
      </c>
      <c r="O1109" s="31" t="s">
        <v>6549</v>
      </c>
      <c r="P1109" s="31" t="str">
        <f t="shared" si="92"/>
        <v>HD_TAX_CALCULATE_AGREE</v>
      </c>
      <c r="Q1109" s="31" t="s">
        <v>6550</v>
      </c>
      <c r="R1109" s="31" t="str">
        <f t="shared" si="93"/>
        <v>BUILDNO</v>
      </c>
      <c r="S1109" s="31" t="s">
        <v>6551</v>
      </c>
      <c r="T1109" s="31" t="str">
        <f t="shared" si="94"/>
        <v>동</v>
      </c>
      <c r="U1109" s="31" t="s">
        <v>6548</v>
      </c>
    </row>
    <row r="1110" spans="1:21" x14ac:dyDescent="0.3">
      <c r="A1110" s="38" t="s">
        <v>5628</v>
      </c>
      <c r="B1110" s="38" t="s">
        <v>5629</v>
      </c>
      <c r="C1110" s="38" t="s">
        <v>4855</v>
      </c>
      <c r="D1110" s="38" t="s">
        <v>4856</v>
      </c>
      <c r="E1110" s="38" t="s">
        <v>4854</v>
      </c>
      <c r="F1110" s="33" t="s">
        <v>4840</v>
      </c>
      <c r="G1110" s="33" t="s">
        <v>399</v>
      </c>
      <c r="H1110" s="38"/>
      <c r="J1110" s="31" t="s">
        <v>6546</v>
      </c>
      <c r="K1110" s="31" t="str">
        <f t="shared" si="90"/>
        <v>HD_TAX_CALCULATE_AGREE</v>
      </c>
      <c r="L1110" s="31" t="s">
        <v>6547</v>
      </c>
      <c r="M1110" s="31" t="str">
        <f t="shared" si="91"/>
        <v>HD_분양_세금계산서_약정금액</v>
      </c>
      <c r="N1110" s="31" t="s">
        <v>6548</v>
      </c>
      <c r="O1110" s="31" t="s">
        <v>6549</v>
      </c>
      <c r="P1110" s="31" t="str">
        <f t="shared" si="92"/>
        <v>HD_TAX_CALCULATE_AGREE</v>
      </c>
      <c r="Q1110" s="31" t="s">
        <v>6550</v>
      </c>
      <c r="R1110" s="31" t="str">
        <f t="shared" si="93"/>
        <v>HOUSENO</v>
      </c>
      <c r="S1110" s="31" t="s">
        <v>6551</v>
      </c>
      <c r="T1110" s="31" t="str">
        <f t="shared" si="94"/>
        <v>호</v>
      </c>
      <c r="U1110" s="31" t="s">
        <v>6548</v>
      </c>
    </row>
    <row r="1111" spans="1:21" x14ac:dyDescent="0.3">
      <c r="A1111" s="38" t="s">
        <v>5628</v>
      </c>
      <c r="B1111" s="38" t="s">
        <v>5629</v>
      </c>
      <c r="C1111" s="38" t="s">
        <v>5017</v>
      </c>
      <c r="D1111" s="38" t="s">
        <v>5018</v>
      </c>
      <c r="E1111" s="38" t="s">
        <v>4851</v>
      </c>
      <c r="F1111" s="33" t="s">
        <v>4840</v>
      </c>
      <c r="G1111" s="33" t="s">
        <v>399</v>
      </c>
      <c r="H1111" s="38"/>
      <c r="J1111" s="31" t="s">
        <v>6546</v>
      </c>
      <c r="K1111" s="31" t="str">
        <f t="shared" si="90"/>
        <v>HD_TAX_CALCULATE_AGREE</v>
      </c>
      <c r="L1111" s="31" t="s">
        <v>6547</v>
      </c>
      <c r="M1111" s="31" t="str">
        <f t="shared" si="91"/>
        <v>HD_분양_세금계산서_약정금액</v>
      </c>
      <c r="N1111" s="31" t="s">
        <v>6548</v>
      </c>
      <c r="O1111" s="31" t="s">
        <v>6549</v>
      </c>
      <c r="P1111" s="31" t="str">
        <f t="shared" si="92"/>
        <v>HD_TAX_CALCULATE_AGREE</v>
      </c>
      <c r="Q1111" s="31" t="s">
        <v>6550</v>
      </c>
      <c r="R1111" s="31" t="str">
        <f t="shared" si="93"/>
        <v>CHANGETAG</v>
      </c>
      <c r="S1111" s="31" t="s">
        <v>6551</v>
      </c>
      <c r="T1111" s="31" t="str">
        <f t="shared" si="94"/>
        <v>변경구분</v>
      </c>
      <c r="U1111" s="31" t="s">
        <v>6548</v>
      </c>
    </row>
    <row r="1112" spans="1:21" x14ac:dyDescent="0.3">
      <c r="A1112" s="38" t="s">
        <v>5628</v>
      </c>
      <c r="B1112" s="38" t="s">
        <v>5629</v>
      </c>
      <c r="C1112" s="38" t="s">
        <v>5601</v>
      </c>
      <c r="D1112" s="38" t="s">
        <v>5602</v>
      </c>
      <c r="E1112" s="38" t="s">
        <v>4997</v>
      </c>
      <c r="F1112" s="33" t="s">
        <v>399</v>
      </c>
      <c r="G1112" s="33" t="s">
        <v>399</v>
      </c>
      <c r="H1112" s="38"/>
      <c r="J1112" s="31" t="s">
        <v>6546</v>
      </c>
      <c r="K1112" s="31" t="str">
        <f t="shared" si="90"/>
        <v>HD_TAX_CALCULATE_AGREE</v>
      </c>
      <c r="L1112" s="31" t="s">
        <v>6547</v>
      </c>
      <c r="M1112" s="31" t="str">
        <f t="shared" si="91"/>
        <v>HD_분양_세금계산서_약정금액</v>
      </c>
      <c r="N1112" s="31" t="s">
        <v>6548</v>
      </c>
      <c r="O1112" s="31" t="s">
        <v>6549</v>
      </c>
      <c r="P1112" s="31" t="str">
        <f t="shared" si="92"/>
        <v>HD_TAX_CALCULATE_AGREE</v>
      </c>
      <c r="Q1112" s="31" t="s">
        <v>6550</v>
      </c>
      <c r="R1112" s="31" t="str">
        <f t="shared" si="93"/>
        <v>KUN</v>
      </c>
      <c r="S1112" s="31" t="s">
        <v>6551</v>
      </c>
      <c r="T1112" s="31" t="str">
        <f t="shared" si="94"/>
        <v>권</v>
      </c>
      <c r="U1112" s="31" t="s">
        <v>6548</v>
      </c>
    </row>
    <row r="1113" spans="1:21" x14ac:dyDescent="0.3">
      <c r="A1113" s="38" t="s">
        <v>5628</v>
      </c>
      <c r="B1113" s="38" t="s">
        <v>5629</v>
      </c>
      <c r="C1113" s="38" t="s">
        <v>5603</v>
      </c>
      <c r="D1113" s="38" t="s">
        <v>5604</v>
      </c>
      <c r="E1113" s="38" t="s">
        <v>4997</v>
      </c>
      <c r="F1113" s="33" t="s">
        <v>399</v>
      </c>
      <c r="G1113" s="33" t="s">
        <v>399</v>
      </c>
      <c r="H1113" s="38"/>
      <c r="J1113" s="31" t="s">
        <v>6546</v>
      </c>
      <c r="K1113" s="31" t="str">
        <f t="shared" si="90"/>
        <v>HD_TAX_CALCULATE_AGREE</v>
      </c>
      <c r="L1113" s="31" t="s">
        <v>6547</v>
      </c>
      <c r="M1113" s="31" t="str">
        <f t="shared" si="91"/>
        <v>HD_분양_세금계산서_약정금액</v>
      </c>
      <c r="N1113" s="31" t="s">
        <v>6548</v>
      </c>
      <c r="O1113" s="31" t="s">
        <v>6549</v>
      </c>
      <c r="P1113" s="31" t="str">
        <f t="shared" si="92"/>
        <v>HD_TAX_CALCULATE_AGREE</v>
      </c>
      <c r="Q1113" s="31" t="s">
        <v>6550</v>
      </c>
      <c r="R1113" s="31" t="str">
        <f t="shared" si="93"/>
        <v>HO</v>
      </c>
      <c r="S1113" s="31" t="s">
        <v>6551</v>
      </c>
      <c r="T1113" s="31" t="str">
        <f t="shared" si="94"/>
        <v>번호</v>
      </c>
      <c r="U1113" s="31" t="s">
        <v>6548</v>
      </c>
    </row>
    <row r="1114" spans="1:21" x14ac:dyDescent="0.3">
      <c r="A1114" s="38" t="s">
        <v>5628</v>
      </c>
      <c r="B1114" s="38" t="s">
        <v>5629</v>
      </c>
      <c r="C1114" s="38" t="s">
        <v>4994</v>
      </c>
      <c r="D1114" s="38" t="s">
        <v>4995</v>
      </c>
      <c r="E1114" s="38" t="s">
        <v>4921</v>
      </c>
      <c r="F1114" s="33" t="s">
        <v>399</v>
      </c>
      <c r="G1114" s="33" t="s">
        <v>399</v>
      </c>
      <c r="H1114" s="38"/>
      <c r="J1114" s="31" t="s">
        <v>6546</v>
      </c>
      <c r="K1114" s="31" t="str">
        <f t="shared" si="90"/>
        <v>HD_TAX_CALCULATE_AGREE</v>
      </c>
      <c r="L1114" s="31" t="s">
        <v>6547</v>
      </c>
      <c r="M1114" s="31" t="str">
        <f t="shared" si="91"/>
        <v>HD_분양_세금계산서_약정금액</v>
      </c>
      <c r="N1114" s="31" t="s">
        <v>6548</v>
      </c>
      <c r="O1114" s="31" t="s">
        <v>6549</v>
      </c>
      <c r="P1114" s="31" t="str">
        <f t="shared" si="92"/>
        <v>HD_TAX_CALCULATE_AGREE</v>
      </c>
      <c r="Q1114" s="31" t="s">
        <v>6550</v>
      </c>
      <c r="R1114" s="31" t="str">
        <f t="shared" si="93"/>
        <v>SQUARE</v>
      </c>
      <c r="S1114" s="31" t="s">
        <v>6551</v>
      </c>
      <c r="T1114" s="31" t="str">
        <f t="shared" si="94"/>
        <v>평형</v>
      </c>
      <c r="U1114" s="31" t="s">
        <v>6548</v>
      </c>
    </row>
    <row r="1115" spans="1:21" x14ac:dyDescent="0.3">
      <c r="A1115" s="38" t="s">
        <v>5628</v>
      </c>
      <c r="B1115" s="38" t="s">
        <v>5629</v>
      </c>
      <c r="C1115" s="38" t="s">
        <v>5605</v>
      </c>
      <c r="D1115" s="38" t="s">
        <v>5092</v>
      </c>
      <c r="E1115" s="38" t="s">
        <v>5072</v>
      </c>
      <c r="F1115" s="33" t="s">
        <v>399</v>
      </c>
      <c r="G1115" s="33" t="s">
        <v>399</v>
      </c>
      <c r="H1115" s="38"/>
      <c r="J1115" s="31" t="s">
        <v>6546</v>
      </c>
      <c r="K1115" s="31" t="str">
        <f t="shared" si="90"/>
        <v>HD_TAX_CALCULATE_AGREE</v>
      </c>
      <c r="L1115" s="31" t="s">
        <v>6547</v>
      </c>
      <c r="M1115" s="31" t="str">
        <f t="shared" si="91"/>
        <v>HD_분양_세금계산서_약정금액</v>
      </c>
      <c r="N1115" s="31" t="s">
        <v>6548</v>
      </c>
      <c r="O1115" s="31" t="s">
        <v>6549</v>
      </c>
      <c r="P1115" s="31" t="str">
        <f t="shared" si="92"/>
        <v>HD_TAX_CALCULATE_AGREE</v>
      </c>
      <c r="Q1115" s="31" t="s">
        <v>6550</v>
      </c>
      <c r="R1115" s="31" t="str">
        <f t="shared" si="93"/>
        <v>SANGHO</v>
      </c>
      <c r="S1115" s="31" t="s">
        <v>6551</v>
      </c>
      <c r="T1115" s="31" t="str">
        <f t="shared" si="94"/>
        <v>상호</v>
      </c>
      <c r="U1115" s="31" t="s">
        <v>6548</v>
      </c>
    </row>
    <row r="1116" spans="1:21" x14ac:dyDescent="0.3">
      <c r="A1116" s="38" t="s">
        <v>5628</v>
      </c>
      <c r="B1116" s="38" t="s">
        <v>5629</v>
      </c>
      <c r="C1116" s="38" t="s">
        <v>5606</v>
      </c>
      <c r="D1116" s="38" t="s">
        <v>5607</v>
      </c>
      <c r="E1116" s="38" t="s">
        <v>5072</v>
      </c>
      <c r="F1116" s="33" t="s">
        <v>399</v>
      </c>
      <c r="G1116" s="33" t="s">
        <v>399</v>
      </c>
      <c r="H1116" s="38"/>
      <c r="J1116" s="31" t="s">
        <v>6546</v>
      </c>
      <c r="K1116" s="31" t="str">
        <f t="shared" si="90"/>
        <v>HD_TAX_CALCULATE_AGREE</v>
      </c>
      <c r="L1116" s="31" t="s">
        <v>6547</v>
      </c>
      <c r="M1116" s="31" t="str">
        <f t="shared" si="91"/>
        <v>HD_분양_세금계산서_약정금액</v>
      </c>
      <c r="N1116" s="31" t="s">
        <v>6548</v>
      </c>
      <c r="O1116" s="31" t="s">
        <v>6549</v>
      </c>
      <c r="P1116" s="31" t="str">
        <f t="shared" si="92"/>
        <v>HD_TAX_CALCULATE_AGREE</v>
      </c>
      <c r="Q1116" s="31" t="s">
        <v>6550</v>
      </c>
      <c r="R1116" s="31" t="str">
        <f t="shared" si="93"/>
        <v>REPRESANTATION</v>
      </c>
      <c r="S1116" s="31" t="s">
        <v>6551</v>
      </c>
      <c r="T1116" s="31" t="str">
        <f t="shared" si="94"/>
        <v>대표자</v>
      </c>
      <c r="U1116" s="31" t="s">
        <v>6548</v>
      </c>
    </row>
    <row r="1117" spans="1:21" x14ac:dyDescent="0.3">
      <c r="A1117" s="38" t="s">
        <v>5628</v>
      </c>
      <c r="B1117" s="38" t="s">
        <v>5629</v>
      </c>
      <c r="C1117" s="38" t="s">
        <v>5608</v>
      </c>
      <c r="D1117" s="38" t="s">
        <v>5609</v>
      </c>
      <c r="E1117" s="38" t="s">
        <v>4939</v>
      </c>
      <c r="F1117" s="33" t="s">
        <v>399</v>
      </c>
      <c r="G1117" s="33" t="s">
        <v>399</v>
      </c>
      <c r="H1117" s="38"/>
      <c r="J1117" s="31" t="s">
        <v>6546</v>
      </c>
      <c r="K1117" s="31" t="str">
        <f t="shared" si="90"/>
        <v>HD_TAX_CALCULATE_AGREE</v>
      </c>
      <c r="L1117" s="31" t="s">
        <v>6547</v>
      </c>
      <c r="M1117" s="31" t="str">
        <f t="shared" si="91"/>
        <v>HD_분양_세금계산서_약정금액</v>
      </c>
      <c r="N1117" s="31" t="s">
        <v>6548</v>
      </c>
      <c r="O1117" s="31" t="s">
        <v>6549</v>
      </c>
      <c r="P1117" s="31" t="str">
        <f t="shared" si="92"/>
        <v>HD_TAX_CALCULATE_AGREE</v>
      </c>
      <c r="Q1117" s="31" t="s">
        <v>6550</v>
      </c>
      <c r="R1117" s="31" t="str">
        <f t="shared" si="93"/>
        <v>ADDR</v>
      </c>
      <c r="S1117" s="31" t="s">
        <v>6551</v>
      </c>
      <c r="T1117" s="31" t="str">
        <f t="shared" si="94"/>
        <v>주소</v>
      </c>
      <c r="U1117" s="31" t="s">
        <v>6548</v>
      </c>
    </row>
    <row r="1118" spans="1:21" x14ac:dyDescent="0.3">
      <c r="A1118" s="38" t="s">
        <v>5628</v>
      </c>
      <c r="B1118" s="38" t="s">
        <v>5629</v>
      </c>
      <c r="C1118" s="38" t="s">
        <v>5610</v>
      </c>
      <c r="D1118" s="38" t="s">
        <v>5611</v>
      </c>
      <c r="E1118" s="38" t="s">
        <v>4939</v>
      </c>
      <c r="F1118" s="33" t="s">
        <v>399</v>
      </c>
      <c r="G1118" s="33" t="s">
        <v>399</v>
      </c>
      <c r="H1118" s="38"/>
      <c r="J1118" s="31" t="s">
        <v>6546</v>
      </c>
      <c r="K1118" s="31" t="str">
        <f t="shared" si="90"/>
        <v>HD_TAX_CALCULATE_AGREE</v>
      </c>
      <c r="L1118" s="31" t="s">
        <v>6547</v>
      </c>
      <c r="M1118" s="31" t="str">
        <f t="shared" si="91"/>
        <v>HD_분양_세금계산서_약정금액</v>
      </c>
      <c r="N1118" s="31" t="s">
        <v>6548</v>
      </c>
      <c r="O1118" s="31" t="s">
        <v>6549</v>
      </c>
      <c r="P1118" s="31" t="str">
        <f t="shared" si="92"/>
        <v>HD_TAX_CALCULATE_AGREE</v>
      </c>
      <c r="Q1118" s="31" t="s">
        <v>6550</v>
      </c>
      <c r="R1118" s="31" t="str">
        <f t="shared" si="93"/>
        <v>ADDR2</v>
      </c>
      <c r="S1118" s="31" t="s">
        <v>6551</v>
      </c>
      <c r="T1118" s="31" t="str">
        <f t="shared" si="94"/>
        <v>주소2</v>
      </c>
      <c r="U1118" s="31" t="s">
        <v>6548</v>
      </c>
    </row>
    <row r="1119" spans="1:21" x14ac:dyDescent="0.3">
      <c r="A1119" s="38" t="s">
        <v>5628</v>
      </c>
      <c r="B1119" s="38" t="s">
        <v>5629</v>
      </c>
      <c r="C1119" s="38" t="s">
        <v>5612</v>
      </c>
      <c r="D1119" s="38" t="s">
        <v>5094</v>
      </c>
      <c r="E1119" s="38" t="s">
        <v>5072</v>
      </c>
      <c r="F1119" s="33" t="s">
        <v>399</v>
      </c>
      <c r="G1119" s="33" t="s">
        <v>399</v>
      </c>
      <c r="H1119" s="38"/>
      <c r="J1119" s="31" t="s">
        <v>6546</v>
      </c>
      <c r="K1119" s="31" t="str">
        <f t="shared" si="90"/>
        <v>HD_TAX_CALCULATE_AGREE</v>
      </c>
      <c r="L1119" s="31" t="s">
        <v>6547</v>
      </c>
      <c r="M1119" s="31" t="str">
        <f t="shared" si="91"/>
        <v>HD_분양_세금계산서_약정금액</v>
      </c>
      <c r="N1119" s="31" t="s">
        <v>6548</v>
      </c>
      <c r="O1119" s="31" t="s">
        <v>6549</v>
      </c>
      <c r="P1119" s="31" t="str">
        <f t="shared" si="92"/>
        <v>HD_TAX_CALCULATE_AGREE</v>
      </c>
      <c r="Q1119" s="31" t="s">
        <v>6550</v>
      </c>
      <c r="R1119" s="31" t="str">
        <f t="shared" si="93"/>
        <v>UPTAE</v>
      </c>
      <c r="S1119" s="31" t="s">
        <v>6551</v>
      </c>
      <c r="T1119" s="31" t="str">
        <f t="shared" si="94"/>
        <v>업태</v>
      </c>
      <c r="U1119" s="31" t="s">
        <v>6548</v>
      </c>
    </row>
    <row r="1120" spans="1:21" x14ac:dyDescent="0.3">
      <c r="A1120" s="38" t="s">
        <v>5628</v>
      </c>
      <c r="B1120" s="38" t="s">
        <v>5629</v>
      </c>
      <c r="C1120" s="38" t="s">
        <v>5613</v>
      </c>
      <c r="D1120" s="38" t="s">
        <v>5614</v>
      </c>
      <c r="E1120" s="38" t="s">
        <v>5072</v>
      </c>
      <c r="F1120" s="33" t="s">
        <v>399</v>
      </c>
      <c r="G1120" s="33" t="s">
        <v>399</v>
      </c>
      <c r="H1120" s="38"/>
      <c r="J1120" s="31" t="s">
        <v>6546</v>
      </c>
      <c r="K1120" s="31" t="str">
        <f t="shared" si="90"/>
        <v>HD_TAX_CALCULATE_AGREE</v>
      </c>
      <c r="L1120" s="31" t="s">
        <v>6547</v>
      </c>
      <c r="M1120" s="31" t="str">
        <f t="shared" si="91"/>
        <v>HD_분양_세금계산서_약정금액</v>
      </c>
      <c r="N1120" s="31" t="s">
        <v>6548</v>
      </c>
      <c r="O1120" s="31" t="s">
        <v>6549</v>
      </c>
      <c r="P1120" s="31" t="str">
        <f t="shared" si="92"/>
        <v>HD_TAX_CALCULATE_AGREE</v>
      </c>
      <c r="Q1120" s="31" t="s">
        <v>6550</v>
      </c>
      <c r="R1120" s="31" t="str">
        <f t="shared" si="93"/>
        <v>UPJONG</v>
      </c>
      <c r="S1120" s="31" t="s">
        <v>6551</v>
      </c>
      <c r="T1120" s="31" t="str">
        <f t="shared" si="94"/>
        <v>종목</v>
      </c>
      <c r="U1120" s="31" t="s">
        <v>6548</v>
      </c>
    </row>
    <row r="1121" spans="1:21" x14ac:dyDescent="0.3">
      <c r="A1121" s="38" t="s">
        <v>5628</v>
      </c>
      <c r="B1121" s="38" t="s">
        <v>5629</v>
      </c>
      <c r="C1121" s="38" t="s">
        <v>5615</v>
      </c>
      <c r="D1121" s="38" t="s">
        <v>5616</v>
      </c>
      <c r="E1121" s="38" t="s">
        <v>4851</v>
      </c>
      <c r="F1121" s="33" t="s">
        <v>399</v>
      </c>
      <c r="G1121" s="33" t="s">
        <v>399</v>
      </c>
      <c r="H1121" s="38"/>
      <c r="J1121" s="31" t="s">
        <v>6546</v>
      </c>
      <c r="K1121" s="31" t="str">
        <f t="shared" si="90"/>
        <v>HD_TAX_CALCULATE_AGREE</v>
      </c>
      <c r="L1121" s="31" t="s">
        <v>6547</v>
      </c>
      <c r="M1121" s="31" t="str">
        <f t="shared" si="91"/>
        <v>HD_분양_세금계산서_약정금액</v>
      </c>
      <c r="N1121" s="31" t="s">
        <v>6548</v>
      </c>
      <c r="O1121" s="31" t="s">
        <v>6549</v>
      </c>
      <c r="P1121" s="31" t="str">
        <f t="shared" si="92"/>
        <v>HD_TAX_CALCULATE_AGREE</v>
      </c>
      <c r="Q1121" s="31" t="s">
        <v>6550</v>
      </c>
      <c r="R1121" s="31" t="str">
        <f t="shared" si="93"/>
        <v>BLANK</v>
      </c>
      <c r="S1121" s="31" t="s">
        <v>6551</v>
      </c>
      <c r="T1121" s="31" t="str">
        <f t="shared" si="94"/>
        <v>공란</v>
      </c>
      <c r="U1121" s="31" t="s">
        <v>6548</v>
      </c>
    </row>
    <row r="1122" spans="1:21" x14ac:dyDescent="0.3">
      <c r="A1122" s="38" t="s">
        <v>5628</v>
      </c>
      <c r="B1122" s="38" t="s">
        <v>5629</v>
      </c>
      <c r="C1122" s="38" t="s">
        <v>5617</v>
      </c>
      <c r="D1122" s="38" t="s">
        <v>5618</v>
      </c>
      <c r="E1122" s="38" t="s">
        <v>5167</v>
      </c>
      <c r="F1122" s="33" t="s">
        <v>399</v>
      </c>
      <c r="G1122" s="33" t="s">
        <v>399</v>
      </c>
      <c r="H1122" s="38"/>
      <c r="J1122" s="31" t="s">
        <v>6546</v>
      </c>
      <c r="K1122" s="31" t="str">
        <f t="shared" si="90"/>
        <v>HD_TAX_CALCULATE_AGREE</v>
      </c>
      <c r="L1122" s="31" t="s">
        <v>6547</v>
      </c>
      <c r="M1122" s="31" t="str">
        <f t="shared" si="91"/>
        <v>HD_분양_세금계산서_약정금액</v>
      </c>
      <c r="N1122" s="31" t="s">
        <v>6548</v>
      </c>
      <c r="O1122" s="31" t="s">
        <v>6549</v>
      </c>
      <c r="P1122" s="31" t="str">
        <f t="shared" si="92"/>
        <v>HD_TAX_CALCULATE_AGREE</v>
      </c>
      <c r="Q1122" s="31" t="s">
        <v>6550</v>
      </c>
      <c r="R1122" s="31" t="str">
        <f t="shared" si="93"/>
        <v>SUPPLYAMT</v>
      </c>
      <c r="S1122" s="31" t="s">
        <v>6551</v>
      </c>
      <c r="T1122" s="31" t="str">
        <f t="shared" si="94"/>
        <v>공급가액</v>
      </c>
      <c r="U1122" s="31" t="s">
        <v>6548</v>
      </c>
    </row>
    <row r="1123" spans="1:21" x14ac:dyDescent="0.3">
      <c r="A1123" s="38" t="s">
        <v>5628</v>
      </c>
      <c r="B1123" s="38" t="s">
        <v>5629</v>
      </c>
      <c r="C1123" s="38" t="s">
        <v>5165</v>
      </c>
      <c r="D1123" s="38" t="s">
        <v>5166</v>
      </c>
      <c r="E1123" s="38" t="s">
        <v>5167</v>
      </c>
      <c r="F1123" s="33" t="s">
        <v>399</v>
      </c>
      <c r="G1123" s="33" t="s">
        <v>399</v>
      </c>
      <c r="H1123" s="38"/>
      <c r="J1123" s="31" t="s">
        <v>6546</v>
      </c>
      <c r="K1123" s="31" t="str">
        <f t="shared" si="90"/>
        <v>HD_TAX_CALCULATE_AGREE</v>
      </c>
      <c r="L1123" s="31" t="s">
        <v>6547</v>
      </c>
      <c r="M1123" s="31" t="str">
        <f t="shared" si="91"/>
        <v>HD_분양_세금계산서_약정금액</v>
      </c>
      <c r="N1123" s="31" t="s">
        <v>6548</v>
      </c>
      <c r="O1123" s="31" t="s">
        <v>6549</v>
      </c>
      <c r="P1123" s="31" t="str">
        <f t="shared" si="92"/>
        <v>HD_TAX_CALCULATE_AGREE</v>
      </c>
      <c r="Q1123" s="31" t="s">
        <v>6550</v>
      </c>
      <c r="R1123" s="31" t="str">
        <f t="shared" si="93"/>
        <v>LANDAMT</v>
      </c>
      <c r="S1123" s="31" t="s">
        <v>6551</v>
      </c>
      <c r="T1123" s="31" t="str">
        <f t="shared" si="94"/>
        <v>토지가액</v>
      </c>
      <c r="U1123" s="31" t="s">
        <v>6548</v>
      </c>
    </row>
    <row r="1124" spans="1:21" x14ac:dyDescent="0.3">
      <c r="A1124" s="38" t="s">
        <v>5628</v>
      </c>
      <c r="B1124" s="38" t="s">
        <v>5629</v>
      </c>
      <c r="C1124" s="38" t="s">
        <v>5168</v>
      </c>
      <c r="D1124" s="38" t="s">
        <v>5169</v>
      </c>
      <c r="E1124" s="38" t="s">
        <v>5167</v>
      </c>
      <c r="F1124" s="33" t="s">
        <v>399</v>
      </c>
      <c r="G1124" s="33" t="s">
        <v>399</v>
      </c>
      <c r="H1124" s="38"/>
      <c r="J1124" s="31" t="s">
        <v>6546</v>
      </c>
      <c r="K1124" s="31" t="str">
        <f t="shared" si="90"/>
        <v>HD_TAX_CALCULATE_AGREE</v>
      </c>
      <c r="L1124" s="31" t="s">
        <v>6547</v>
      </c>
      <c r="M1124" s="31" t="str">
        <f t="shared" si="91"/>
        <v>HD_분양_세금계산서_약정금액</v>
      </c>
      <c r="N1124" s="31" t="s">
        <v>6548</v>
      </c>
      <c r="O1124" s="31" t="s">
        <v>6549</v>
      </c>
      <c r="P1124" s="31" t="str">
        <f t="shared" si="92"/>
        <v>HD_TAX_CALCULATE_AGREE</v>
      </c>
      <c r="Q1124" s="31" t="s">
        <v>6550</v>
      </c>
      <c r="R1124" s="31" t="str">
        <f t="shared" si="93"/>
        <v>BUILDAMT</v>
      </c>
      <c r="S1124" s="31" t="s">
        <v>6551</v>
      </c>
      <c r="T1124" s="31" t="str">
        <f t="shared" si="94"/>
        <v>건물가액</v>
      </c>
      <c r="U1124" s="31" t="s">
        <v>6548</v>
      </c>
    </row>
    <row r="1125" spans="1:21" x14ac:dyDescent="0.3">
      <c r="A1125" s="38" t="s">
        <v>5628</v>
      </c>
      <c r="B1125" s="38" t="s">
        <v>5629</v>
      </c>
      <c r="C1125" s="38" t="s">
        <v>5170</v>
      </c>
      <c r="D1125" s="38" t="s">
        <v>5171</v>
      </c>
      <c r="E1125" s="38" t="s">
        <v>5167</v>
      </c>
      <c r="F1125" s="33" t="s">
        <v>399</v>
      </c>
      <c r="G1125" s="33" t="s">
        <v>399</v>
      </c>
      <c r="H1125" s="38"/>
      <c r="J1125" s="31" t="s">
        <v>6546</v>
      </c>
      <c r="K1125" s="31" t="str">
        <f t="shared" si="90"/>
        <v>HD_TAX_CALCULATE_AGREE</v>
      </c>
      <c r="L1125" s="31" t="s">
        <v>6547</v>
      </c>
      <c r="M1125" s="31" t="str">
        <f t="shared" si="91"/>
        <v>HD_분양_세금계산서_약정금액</v>
      </c>
      <c r="N1125" s="31" t="s">
        <v>6548</v>
      </c>
      <c r="O1125" s="31" t="s">
        <v>6549</v>
      </c>
      <c r="P1125" s="31" t="str">
        <f t="shared" si="92"/>
        <v>HD_TAX_CALCULATE_AGREE</v>
      </c>
      <c r="Q1125" s="31" t="s">
        <v>6550</v>
      </c>
      <c r="R1125" s="31" t="str">
        <f t="shared" si="93"/>
        <v>VATAMT</v>
      </c>
      <c r="S1125" s="31" t="s">
        <v>6551</v>
      </c>
      <c r="T1125" s="31" t="str">
        <f t="shared" si="94"/>
        <v>부가세액</v>
      </c>
      <c r="U1125" s="31" t="s">
        <v>6548</v>
      </c>
    </row>
    <row r="1126" spans="1:21" x14ac:dyDescent="0.3">
      <c r="A1126" s="38" t="s">
        <v>5628</v>
      </c>
      <c r="B1126" s="38" t="s">
        <v>5629</v>
      </c>
      <c r="C1126" s="38" t="s">
        <v>5619</v>
      </c>
      <c r="D1126" s="38" t="s">
        <v>5620</v>
      </c>
      <c r="E1126" s="38" t="s">
        <v>4985</v>
      </c>
      <c r="F1126" s="33" t="s">
        <v>399</v>
      </c>
      <c r="G1126" s="33" t="s">
        <v>399</v>
      </c>
      <c r="H1126" s="38"/>
      <c r="J1126" s="31" t="s">
        <v>6546</v>
      </c>
      <c r="K1126" s="31" t="str">
        <f t="shared" si="90"/>
        <v>HD_TAX_CALCULATE_AGREE</v>
      </c>
      <c r="L1126" s="31" t="s">
        <v>6547</v>
      </c>
      <c r="M1126" s="31" t="str">
        <f t="shared" si="91"/>
        <v>HD_분양_세금계산서_약정금액</v>
      </c>
      <c r="N1126" s="31" t="s">
        <v>6548</v>
      </c>
      <c r="O1126" s="31" t="s">
        <v>6549</v>
      </c>
      <c r="P1126" s="31" t="str">
        <f t="shared" si="92"/>
        <v>HD_TAX_CALCULATE_AGREE</v>
      </c>
      <c r="Q1126" s="31" t="s">
        <v>6550</v>
      </c>
      <c r="R1126" s="31" t="str">
        <f t="shared" si="93"/>
        <v>SPECIALNAME</v>
      </c>
      <c r="S1126" s="31" t="s">
        <v>6551</v>
      </c>
      <c r="T1126" s="31" t="str">
        <f t="shared" si="94"/>
        <v>품목</v>
      </c>
      <c r="U1126" s="31" t="s">
        <v>6548</v>
      </c>
    </row>
    <row r="1127" spans="1:21" x14ac:dyDescent="0.3">
      <c r="A1127" s="38" t="s">
        <v>5628</v>
      </c>
      <c r="B1127" s="38" t="s">
        <v>5629</v>
      </c>
      <c r="C1127" s="38" t="s">
        <v>4973</v>
      </c>
      <c r="D1127" s="38" t="s">
        <v>5621</v>
      </c>
      <c r="E1127" s="38" t="s">
        <v>4985</v>
      </c>
      <c r="F1127" s="33" t="s">
        <v>399</v>
      </c>
      <c r="G1127" s="33" t="s">
        <v>399</v>
      </c>
      <c r="H1127" s="38"/>
      <c r="J1127" s="31" t="s">
        <v>6546</v>
      </c>
      <c r="K1127" s="31" t="str">
        <f t="shared" si="90"/>
        <v>HD_TAX_CALCULATE_AGREE</v>
      </c>
      <c r="L1127" s="31" t="s">
        <v>6547</v>
      </c>
      <c r="M1127" s="31" t="str">
        <f t="shared" si="91"/>
        <v>HD_분양_세금계산서_약정금액</v>
      </c>
      <c r="N1127" s="31" t="s">
        <v>6548</v>
      </c>
      <c r="O1127" s="31" t="s">
        <v>6549</v>
      </c>
      <c r="P1127" s="31" t="str">
        <f t="shared" si="92"/>
        <v>HD_TAX_CALCULATE_AGREE</v>
      </c>
      <c r="Q1127" s="31" t="s">
        <v>6550</v>
      </c>
      <c r="R1127" s="31" t="str">
        <f t="shared" si="93"/>
        <v>REMARK</v>
      </c>
      <c r="S1127" s="31" t="s">
        <v>6551</v>
      </c>
      <c r="T1127" s="31" t="str">
        <f t="shared" si="94"/>
        <v>적요</v>
      </c>
      <c r="U1127" s="31" t="s">
        <v>6548</v>
      </c>
    </row>
    <row r="1128" spans="1:21" x14ac:dyDescent="0.3">
      <c r="A1128" s="38" t="s">
        <v>5628</v>
      </c>
      <c r="B1128" s="38" t="s">
        <v>5629</v>
      </c>
      <c r="C1128" s="38" t="s">
        <v>4887</v>
      </c>
      <c r="D1128" s="38" t="s">
        <v>4888</v>
      </c>
      <c r="E1128" s="38" t="s">
        <v>4848</v>
      </c>
      <c r="F1128" s="33" t="s">
        <v>399</v>
      </c>
      <c r="G1128" s="33" t="s">
        <v>399</v>
      </c>
      <c r="H1128" s="38"/>
      <c r="J1128" s="31" t="s">
        <v>6546</v>
      </c>
      <c r="K1128" s="31" t="str">
        <f t="shared" si="90"/>
        <v>HD_TAX_CALCULATE_AGREE</v>
      </c>
      <c r="L1128" s="31" t="s">
        <v>6547</v>
      </c>
      <c r="M1128" s="31" t="str">
        <f t="shared" si="91"/>
        <v>HD_분양_세금계산서_약정금액</v>
      </c>
      <c r="N1128" s="31" t="s">
        <v>6548</v>
      </c>
      <c r="O1128" s="31" t="s">
        <v>6549</v>
      </c>
      <c r="P1128" s="31" t="str">
        <f t="shared" si="92"/>
        <v>HD_TAX_CALCULATE_AGREE</v>
      </c>
      <c r="Q1128" s="31" t="s">
        <v>6550</v>
      </c>
      <c r="R1128" s="31" t="str">
        <f t="shared" si="93"/>
        <v>INPUT_DUTY_ID</v>
      </c>
      <c r="S1128" s="31" t="s">
        <v>6551</v>
      </c>
      <c r="T1128" s="31" t="str">
        <f t="shared" si="94"/>
        <v>입력담당</v>
      </c>
      <c r="U1128" s="31" t="s">
        <v>6548</v>
      </c>
    </row>
    <row r="1129" spans="1:21" x14ac:dyDescent="0.3">
      <c r="A1129" s="38" t="s">
        <v>5628</v>
      </c>
      <c r="B1129" s="38" t="s">
        <v>5629</v>
      </c>
      <c r="C1129" s="38" t="s">
        <v>4889</v>
      </c>
      <c r="D1129" s="38" t="s">
        <v>4890</v>
      </c>
      <c r="E1129" s="38" t="s">
        <v>4863</v>
      </c>
      <c r="F1129" s="33" t="s">
        <v>399</v>
      </c>
      <c r="G1129" s="33" t="s">
        <v>399</v>
      </c>
      <c r="H1129" s="38"/>
      <c r="J1129" s="31" t="s">
        <v>6546</v>
      </c>
      <c r="K1129" s="31" t="str">
        <f t="shared" si="90"/>
        <v>HD_TAX_CALCULATE_AGREE</v>
      </c>
      <c r="L1129" s="31" t="s">
        <v>6547</v>
      </c>
      <c r="M1129" s="31" t="str">
        <f t="shared" si="91"/>
        <v>HD_분양_세금계산서_약정금액</v>
      </c>
      <c r="N1129" s="31" t="s">
        <v>6548</v>
      </c>
      <c r="O1129" s="31" t="s">
        <v>6549</v>
      </c>
      <c r="P1129" s="31" t="str">
        <f t="shared" si="92"/>
        <v>HD_TAX_CALCULATE_AGREE</v>
      </c>
      <c r="Q1129" s="31" t="s">
        <v>6550</v>
      </c>
      <c r="R1129" s="31" t="str">
        <f t="shared" si="93"/>
        <v>INPUT_DATE</v>
      </c>
      <c r="S1129" s="31" t="s">
        <v>6551</v>
      </c>
      <c r="T1129" s="31" t="str">
        <f t="shared" si="94"/>
        <v>입력일시</v>
      </c>
      <c r="U1129" s="31" t="s">
        <v>6548</v>
      </c>
    </row>
    <row r="1130" spans="1:21" x14ac:dyDescent="0.3">
      <c r="A1130" s="38" t="s">
        <v>5628</v>
      </c>
      <c r="B1130" s="38" t="s">
        <v>5629</v>
      </c>
      <c r="C1130" s="38" t="s">
        <v>4891</v>
      </c>
      <c r="D1130" s="38" t="s">
        <v>5560</v>
      </c>
      <c r="E1130" s="38" t="s">
        <v>4848</v>
      </c>
      <c r="F1130" s="33" t="s">
        <v>399</v>
      </c>
      <c r="G1130" s="33" t="s">
        <v>399</v>
      </c>
      <c r="H1130" s="38"/>
      <c r="J1130" s="31" t="s">
        <v>6546</v>
      </c>
      <c r="K1130" s="31" t="str">
        <f t="shared" si="90"/>
        <v>HD_TAX_CALCULATE_AGREE</v>
      </c>
      <c r="L1130" s="31" t="s">
        <v>6547</v>
      </c>
      <c r="M1130" s="31" t="str">
        <f t="shared" si="91"/>
        <v>HD_분양_세금계산서_약정금액</v>
      </c>
      <c r="N1130" s="31" t="s">
        <v>6548</v>
      </c>
      <c r="O1130" s="31" t="s">
        <v>6549</v>
      </c>
      <c r="P1130" s="31" t="str">
        <f t="shared" si="92"/>
        <v>HD_TAX_CALCULATE_AGREE</v>
      </c>
      <c r="Q1130" s="31" t="s">
        <v>6550</v>
      </c>
      <c r="R1130" s="31" t="str">
        <f t="shared" si="93"/>
        <v>CHG_DUTY_ID</v>
      </c>
      <c r="S1130" s="31" t="s">
        <v>6551</v>
      </c>
      <c r="T1130" s="31" t="str">
        <f t="shared" si="94"/>
        <v>변경담당</v>
      </c>
      <c r="U1130" s="31" t="s">
        <v>6548</v>
      </c>
    </row>
    <row r="1131" spans="1:21" x14ac:dyDescent="0.3">
      <c r="A1131" s="38" t="s">
        <v>5628</v>
      </c>
      <c r="B1131" s="38" t="s">
        <v>5629</v>
      </c>
      <c r="C1131" s="38" t="s">
        <v>4893</v>
      </c>
      <c r="D1131" s="38" t="s">
        <v>5561</v>
      </c>
      <c r="E1131" s="38" t="s">
        <v>4863</v>
      </c>
      <c r="F1131" s="33" t="s">
        <v>399</v>
      </c>
      <c r="G1131" s="33" t="s">
        <v>399</v>
      </c>
      <c r="H1131" s="38"/>
      <c r="J1131" s="31" t="s">
        <v>6546</v>
      </c>
      <c r="K1131" s="31" t="str">
        <f t="shared" si="90"/>
        <v>HD_TAX_CALCULATE_AGREE</v>
      </c>
      <c r="L1131" s="31" t="s">
        <v>6547</v>
      </c>
      <c r="M1131" s="31" t="str">
        <f t="shared" si="91"/>
        <v>HD_분양_세금계산서_약정금액</v>
      </c>
      <c r="N1131" s="31" t="s">
        <v>6548</v>
      </c>
      <c r="O1131" s="31" t="s">
        <v>6549</v>
      </c>
      <c r="P1131" s="31" t="str">
        <f t="shared" si="92"/>
        <v>HD_TAX_CALCULATE_AGREE</v>
      </c>
      <c r="Q1131" s="31" t="s">
        <v>6550</v>
      </c>
      <c r="R1131" s="31" t="str">
        <f t="shared" si="93"/>
        <v>CHG_DATE</v>
      </c>
      <c r="S1131" s="31" t="s">
        <v>6551</v>
      </c>
      <c r="T1131" s="31" t="str">
        <f t="shared" si="94"/>
        <v>변경일시</v>
      </c>
      <c r="U1131" s="31" t="s">
        <v>6548</v>
      </c>
    </row>
    <row r="1132" spans="1:21" x14ac:dyDescent="0.3">
      <c r="A1132" s="38" t="s">
        <v>5630</v>
      </c>
      <c r="B1132" s="38" t="s">
        <v>5631</v>
      </c>
      <c r="C1132" s="38" t="s">
        <v>4846</v>
      </c>
      <c r="D1132" s="38" t="s">
        <v>4847</v>
      </c>
      <c r="E1132" s="38" t="s">
        <v>4848</v>
      </c>
      <c r="F1132" s="33" t="s">
        <v>4840</v>
      </c>
      <c r="G1132" s="33" t="s">
        <v>399</v>
      </c>
      <c r="H1132" s="38"/>
      <c r="J1132" s="31" t="s">
        <v>6546</v>
      </c>
      <c r="K1132" s="31" t="str">
        <f t="shared" si="90"/>
        <v>HD_TAX_CALC_HISTORY</v>
      </c>
      <c r="L1132" s="31" t="s">
        <v>6547</v>
      </c>
      <c r="M1132" s="31" t="str">
        <f t="shared" si="91"/>
        <v>HD_분양_세금계산서_작업이력</v>
      </c>
      <c r="N1132" s="31" t="s">
        <v>6548</v>
      </c>
      <c r="O1132" s="31" t="s">
        <v>6549</v>
      </c>
      <c r="P1132" s="31" t="str">
        <f t="shared" si="92"/>
        <v>HD_TAX_CALC_HISTORY</v>
      </c>
      <c r="Q1132" s="31" t="s">
        <v>6550</v>
      </c>
      <c r="R1132" s="31" t="str">
        <f t="shared" si="93"/>
        <v>DEPT_CODE</v>
      </c>
      <c r="S1132" s="31" t="s">
        <v>6551</v>
      </c>
      <c r="T1132" s="31" t="str">
        <f t="shared" si="94"/>
        <v>현장코드</v>
      </c>
      <c r="U1132" s="31" t="s">
        <v>6548</v>
      </c>
    </row>
    <row r="1133" spans="1:21" x14ac:dyDescent="0.3">
      <c r="A1133" s="38" t="s">
        <v>5630</v>
      </c>
      <c r="B1133" s="38" t="s">
        <v>5631</v>
      </c>
      <c r="C1133" s="38" t="s">
        <v>4849</v>
      </c>
      <c r="D1133" s="38" t="s">
        <v>4850</v>
      </c>
      <c r="E1133" s="38" t="s">
        <v>4851</v>
      </c>
      <c r="F1133" s="33" t="s">
        <v>4840</v>
      </c>
      <c r="G1133" s="33" t="s">
        <v>399</v>
      </c>
      <c r="H1133" s="38"/>
      <c r="J1133" s="31" t="s">
        <v>6546</v>
      </c>
      <c r="K1133" s="31" t="str">
        <f t="shared" si="90"/>
        <v>HD_TAX_CALC_HISTORY</v>
      </c>
      <c r="L1133" s="31" t="s">
        <v>6547</v>
      </c>
      <c r="M1133" s="31" t="str">
        <f t="shared" si="91"/>
        <v>HD_분양_세금계산서_작업이력</v>
      </c>
      <c r="N1133" s="31" t="s">
        <v>6548</v>
      </c>
      <c r="O1133" s="31" t="s">
        <v>6549</v>
      </c>
      <c r="P1133" s="31" t="str">
        <f t="shared" si="92"/>
        <v>HD_TAX_CALC_HISTORY</v>
      </c>
      <c r="Q1133" s="31" t="s">
        <v>6550</v>
      </c>
      <c r="R1133" s="31" t="str">
        <f t="shared" si="93"/>
        <v>HOUSETAG</v>
      </c>
      <c r="S1133" s="31" t="s">
        <v>6551</v>
      </c>
      <c r="T1133" s="31" t="str">
        <f t="shared" si="94"/>
        <v>분양구분</v>
      </c>
      <c r="U1133" s="31" t="s">
        <v>6548</v>
      </c>
    </row>
    <row r="1134" spans="1:21" x14ac:dyDescent="0.3">
      <c r="A1134" s="38" t="s">
        <v>5630</v>
      </c>
      <c r="B1134" s="38" t="s">
        <v>5631</v>
      </c>
      <c r="C1134" s="38" t="s">
        <v>5632</v>
      </c>
      <c r="D1134" s="38" t="s">
        <v>5633</v>
      </c>
      <c r="E1134" s="38" t="s">
        <v>4863</v>
      </c>
      <c r="F1134" s="33" t="s">
        <v>4840</v>
      </c>
      <c r="G1134" s="33" t="s">
        <v>399</v>
      </c>
      <c r="H1134" s="38"/>
      <c r="J1134" s="31" t="s">
        <v>6546</v>
      </c>
      <c r="K1134" s="31" t="str">
        <f t="shared" si="90"/>
        <v>HD_TAX_CALC_HISTORY</v>
      </c>
      <c r="L1134" s="31" t="s">
        <v>6547</v>
      </c>
      <c r="M1134" s="31" t="str">
        <f t="shared" si="91"/>
        <v>HD_분양_세금계산서_작업이력</v>
      </c>
      <c r="N1134" s="31" t="s">
        <v>6548</v>
      </c>
      <c r="O1134" s="31" t="s">
        <v>6549</v>
      </c>
      <c r="P1134" s="31" t="str">
        <f t="shared" si="92"/>
        <v>HD_TAX_CALC_HISTORY</v>
      </c>
      <c r="Q1134" s="31" t="s">
        <v>6550</v>
      </c>
      <c r="R1134" s="31" t="str">
        <f t="shared" si="93"/>
        <v>WORK_DATE</v>
      </c>
      <c r="S1134" s="31" t="s">
        <v>6551</v>
      </c>
      <c r="T1134" s="31" t="str">
        <f t="shared" si="94"/>
        <v>작업일시</v>
      </c>
      <c r="U1134" s="31" t="s">
        <v>6548</v>
      </c>
    </row>
    <row r="1135" spans="1:21" x14ac:dyDescent="0.3">
      <c r="A1135" s="38" t="s">
        <v>5630</v>
      </c>
      <c r="B1135" s="38" t="s">
        <v>5631</v>
      </c>
      <c r="C1135" s="38" t="s">
        <v>5634</v>
      </c>
      <c r="D1135" s="38" t="s">
        <v>5635</v>
      </c>
      <c r="E1135" s="38" t="s">
        <v>4881</v>
      </c>
      <c r="F1135" s="33" t="s">
        <v>399</v>
      </c>
      <c r="G1135" s="33" t="s">
        <v>399</v>
      </c>
      <c r="H1135" s="38"/>
      <c r="J1135" s="31" t="s">
        <v>6546</v>
      </c>
      <c r="K1135" s="31" t="str">
        <f t="shared" si="90"/>
        <v>HD_TAX_CALC_HISTORY</v>
      </c>
      <c r="L1135" s="31" t="s">
        <v>6547</v>
      </c>
      <c r="M1135" s="31" t="str">
        <f t="shared" si="91"/>
        <v>HD_분양_세금계산서_작업이력</v>
      </c>
      <c r="N1135" s="31" t="s">
        <v>6548</v>
      </c>
      <c r="O1135" s="31" t="s">
        <v>6549</v>
      </c>
      <c r="P1135" s="31" t="str">
        <f t="shared" si="92"/>
        <v>HD_TAX_CALC_HISTORY</v>
      </c>
      <c r="Q1135" s="31" t="s">
        <v>6550</v>
      </c>
      <c r="R1135" s="31" t="str">
        <f t="shared" si="93"/>
        <v>TERM_FR</v>
      </c>
      <c r="S1135" s="31" t="s">
        <v>6551</v>
      </c>
      <c r="T1135" s="31" t="str">
        <f t="shared" si="94"/>
        <v>대상기간_FR</v>
      </c>
      <c r="U1135" s="31" t="s">
        <v>6548</v>
      </c>
    </row>
    <row r="1136" spans="1:21" x14ac:dyDescent="0.3">
      <c r="A1136" s="38" t="s">
        <v>5630</v>
      </c>
      <c r="B1136" s="38" t="s">
        <v>5631</v>
      </c>
      <c r="C1136" s="38" t="s">
        <v>5636</v>
      </c>
      <c r="D1136" s="38" t="s">
        <v>5637</v>
      </c>
      <c r="E1136" s="38" t="s">
        <v>4881</v>
      </c>
      <c r="F1136" s="33" t="s">
        <v>399</v>
      </c>
      <c r="G1136" s="33" t="s">
        <v>399</v>
      </c>
      <c r="H1136" s="38"/>
      <c r="J1136" s="31" t="s">
        <v>6546</v>
      </c>
      <c r="K1136" s="31" t="str">
        <f t="shared" si="90"/>
        <v>HD_TAX_CALC_HISTORY</v>
      </c>
      <c r="L1136" s="31" t="s">
        <v>6547</v>
      </c>
      <c r="M1136" s="31" t="str">
        <f t="shared" si="91"/>
        <v>HD_분양_세금계산서_작업이력</v>
      </c>
      <c r="N1136" s="31" t="s">
        <v>6548</v>
      </c>
      <c r="O1136" s="31" t="s">
        <v>6549</v>
      </c>
      <c r="P1136" s="31" t="str">
        <f t="shared" si="92"/>
        <v>HD_TAX_CALC_HISTORY</v>
      </c>
      <c r="Q1136" s="31" t="s">
        <v>6550</v>
      </c>
      <c r="R1136" s="31" t="str">
        <f t="shared" si="93"/>
        <v>TERM_TO</v>
      </c>
      <c r="S1136" s="31" t="s">
        <v>6551</v>
      </c>
      <c r="T1136" s="31" t="str">
        <f t="shared" si="94"/>
        <v>대상기간_TO</v>
      </c>
      <c r="U1136" s="31" t="s">
        <v>6548</v>
      </c>
    </row>
    <row r="1137" spans="1:21" x14ac:dyDescent="0.3">
      <c r="A1137" s="38" t="s">
        <v>5630</v>
      </c>
      <c r="B1137" s="38" t="s">
        <v>5631</v>
      </c>
      <c r="C1137" s="38" t="s">
        <v>5638</v>
      </c>
      <c r="D1137" s="38" t="s">
        <v>5639</v>
      </c>
      <c r="E1137" s="38" t="s">
        <v>4843</v>
      </c>
      <c r="F1137" s="33" t="s">
        <v>399</v>
      </c>
      <c r="G1137" s="33" t="s">
        <v>399</v>
      </c>
      <c r="H1137" s="38"/>
      <c r="J1137" s="31" t="s">
        <v>6546</v>
      </c>
      <c r="K1137" s="31" t="str">
        <f t="shared" si="90"/>
        <v>HD_TAX_CALC_HISTORY</v>
      </c>
      <c r="L1137" s="31" t="s">
        <v>6547</v>
      </c>
      <c r="M1137" s="31" t="str">
        <f t="shared" si="91"/>
        <v>HD_분양_세금계산서_작업이력</v>
      </c>
      <c r="N1137" s="31" t="s">
        <v>6548</v>
      </c>
      <c r="O1137" s="31" t="s">
        <v>6549</v>
      </c>
      <c r="P1137" s="31" t="str">
        <f t="shared" si="92"/>
        <v>HD_TAX_CALC_HISTORY</v>
      </c>
      <c r="Q1137" s="31" t="s">
        <v>6550</v>
      </c>
      <c r="R1137" s="31" t="str">
        <f t="shared" si="93"/>
        <v>TARGET_CNT</v>
      </c>
      <c r="S1137" s="31" t="s">
        <v>6551</v>
      </c>
      <c r="T1137" s="31" t="str">
        <f t="shared" si="94"/>
        <v>대상세대수</v>
      </c>
      <c r="U1137" s="31" t="s">
        <v>6548</v>
      </c>
    </row>
    <row r="1138" spans="1:21" x14ac:dyDescent="0.3">
      <c r="A1138" s="38" t="s">
        <v>5630</v>
      </c>
      <c r="B1138" s="38" t="s">
        <v>5631</v>
      </c>
      <c r="C1138" s="38" t="s">
        <v>5640</v>
      </c>
      <c r="D1138" s="38" t="s">
        <v>5641</v>
      </c>
      <c r="E1138" s="38" t="s">
        <v>4843</v>
      </c>
      <c r="F1138" s="33" t="s">
        <v>399</v>
      </c>
      <c r="G1138" s="33" t="s">
        <v>399</v>
      </c>
      <c r="H1138" s="38"/>
      <c r="J1138" s="31" t="s">
        <v>6546</v>
      </c>
      <c r="K1138" s="31" t="str">
        <f t="shared" si="90"/>
        <v>HD_TAX_CALC_HISTORY</v>
      </c>
      <c r="L1138" s="31" t="s">
        <v>6547</v>
      </c>
      <c r="M1138" s="31" t="str">
        <f t="shared" si="91"/>
        <v>HD_분양_세금계산서_작업이력</v>
      </c>
      <c r="N1138" s="31" t="s">
        <v>6548</v>
      </c>
      <c r="O1138" s="31" t="s">
        <v>6549</v>
      </c>
      <c r="P1138" s="31" t="str">
        <f t="shared" si="92"/>
        <v>HD_TAX_CALC_HISTORY</v>
      </c>
      <c r="Q1138" s="31" t="s">
        <v>6550</v>
      </c>
      <c r="R1138" s="31" t="str">
        <f t="shared" si="93"/>
        <v>WORK_CNT</v>
      </c>
      <c r="S1138" s="31" t="s">
        <v>6551</v>
      </c>
      <c r="T1138" s="31" t="str">
        <f t="shared" si="94"/>
        <v>작업세대수</v>
      </c>
      <c r="U1138" s="31" t="s">
        <v>6548</v>
      </c>
    </row>
    <row r="1139" spans="1:21" x14ac:dyDescent="0.3">
      <c r="A1139" s="38" t="s">
        <v>5630</v>
      </c>
      <c r="B1139" s="38" t="s">
        <v>5631</v>
      </c>
      <c r="C1139" s="38" t="s">
        <v>5225</v>
      </c>
      <c r="D1139" s="38" t="s">
        <v>5642</v>
      </c>
      <c r="E1139" s="38" t="s">
        <v>4851</v>
      </c>
      <c r="F1139" s="33" t="s">
        <v>399</v>
      </c>
      <c r="G1139" s="33" t="s">
        <v>399</v>
      </c>
      <c r="H1139" s="38"/>
      <c r="J1139" s="31" t="s">
        <v>6546</v>
      </c>
      <c r="K1139" s="31" t="str">
        <f t="shared" si="90"/>
        <v>HD_TAX_CALC_HISTORY</v>
      </c>
      <c r="L1139" s="31" t="s">
        <v>6547</v>
      </c>
      <c r="M1139" s="31" t="str">
        <f t="shared" si="91"/>
        <v>HD_분양_세금계산서_작업이력</v>
      </c>
      <c r="N1139" s="31" t="s">
        <v>6548</v>
      </c>
      <c r="O1139" s="31" t="s">
        <v>6549</v>
      </c>
      <c r="P1139" s="31" t="str">
        <f t="shared" si="92"/>
        <v>HD_TAX_CALC_HISTORY</v>
      </c>
      <c r="Q1139" s="31" t="s">
        <v>6550</v>
      </c>
      <c r="R1139" s="31" t="str">
        <f t="shared" si="93"/>
        <v>END_YN</v>
      </c>
      <c r="S1139" s="31" t="s">
        <v>6551</v>
      </c>
      <c r="T1139" s="31" t="str">
        <f t="shared" si="94"/>
        <v>마감여부</v>
      </c>
      <c r="U1139" s="31" t="s">
        <v>6548</v>
      </c>
    </row>
    <row r="1140" spans="1:21" x14ac:dyDescent="0.3">
      <c r="A1140" s="38" t="s">
        <v>5630</v>
      </c>
      <c r="B1140" s="38" t="s">
        <v>5631</v>
      </c>
      <c r="C1140" s="38" t="s">
        <v>4975</v>
      </c>
      <c r="D1140" s="38" t="s">
        <v>4888</v>
      </c>
      <c r="E1140" s="38" t="s">
        <v>4848</v>
      </c>
      <c r="F1140" s="33" t="s">
        <v>399</v>
      </c>
      <c r="G1140" s="33" t="s">
        <v>399</v>
      </c>
      <c r="H1140" s="38"/>
      <c r="J1140" s="31" t="s">
        <v>6546</v>
      </c>
      <c r="K1140" s="31" t="str">
        <f t="shared" si="90"/>
        <v>HD_TAX_CALC_HISTORY</v>
      </c>
      <c r="L1140" s="31" t="s">
        <v>6547</v>
      </c>
      <c r="M1140" s="31" t="str">
        <f t="shared" si="91"/>
        <v>HD_분양_세금계산서_작업이력</v>
      </c>
      <c r="N1140" s="31" t="s">
        <v>6548</v>
      </c>
      <c r="O1140" s="31" t="s">
        <v>6549</v>
      </c>
      <c r="P1140" s="31" t="str">
        <f t="shared" si="92"/>
        <v>HD_TAX_CALC_HISTORY</v>
      </c>
      <c r="Q1140" s="31" t="s">
        <v>6550</v>
      </c>
      <c r="R1140" s="31" t="str">
        <f t="shared" si="93"/>
        <v>input_duty_id</v>
      </c>
      <c r="S1140" s="31" t="s">
        <v>6551</v>
      </c>
      <c r="T1140" s="31" t="str">
        <f t="shared" si="94"/>
        <v>입력담당</v>
      </c>
      <c r="U1140" s="31" t="s">
        <v>6548</v>
      </c>
    </row>
    <row r="1141" spans="1:21" x14ac:dyDescent="0.3">
      <c r="A1141" s="38" t="s">
        <v>5630</v>
      </c>
      <c r="B1141" s="38" t="s">
        <v>5631</v>
      </c>
      <c r="C1141" s="38" t="s">
        <v>4976</v>
      </c>
      <c r="D1141" s="38" t="s">
        <v>4890</v>
      </c>
      <c r="E1141" s="38" t="s">
        <v>4863</v>
      </c>
      <c r="F1141" s="33" t="s">
        <v>399</v>
      </c>
      <c r="G1141" s="33" t="s">
        <v>399</v>
      </c>
      <c r="H1141" s="38"/>
      <c r="J1141" s="31" t="s">
        <v>6546</v>
      </c>
      <c r="K1141" s="31" t="str">
        <f t="shared" si="90"/>
        <v>HD_TAX_CALC_HISTORY</v>
      </c>
      <c r="L1141" s="31" t="s">
        <v>6547</v>
      </c>
      <c r="M1141" s="31" t="str">
        <f t="shared" si="91"/>
        <v>HD_분양_세금계산서_작업이력</v>
      </c>
      <c r="N1141" s="31" t="s">
        <v>6548</v>
      </c>
      <c r="O1141" s="31" t="s">
        <v>6549</v>
      </c>
      <c r="P1141" s="31" t="str">
        <f t="shared" si="92"/>
        <v>HD_TAX_CALC_HISTORY</v>
      </c>
      <c r="Q1141" s="31" t="s">
        <v>6550</v>
      </c>
      <c r="R1141" s="31" t="str">
        <f t="shared" si="93"/>
        <v>input_date</v>
      </c>
      <c r="S1141" s="31" t="s">
        <v>6551</v>
      </c>
      <c r="T1141" s="31" t="str">
        <f t="shared" si="94"/>
        <v>입력일시</v>
      </c>
      <c r="U1141" s="31" t="s">
        <v>6548</v>
      </c>
    </row>
    <row r="1142" spans="1:21" x14ac:dyDescent="0.3">
      <c r="A1142" s="38" t="s">
        <v>5630</v>
      </c>
      <c r="B1142" s="38" t="s">
        <v>5631</v>
      </c>
      <c r="C1142" s="38" t="s">
        <v>4977</v>
      </c>
      <c r="D1142" s="38" t="s">
        <v>5560</v>
      </c>
      <c r="E1142" s="38" t="s">
        <v>4848</v>
      </c>
      <c r="F1142" s="33" t="s">
        <v>399</v>
      </c>
      <c r="G1142" s="33" t="s">
        <v>399</v>
      </c>
      <c r="H1142" s="38"/>
      <c r="J1142" s="31" t="s">
        <v>6546</v>
      </c>
      <c r="K1142" s="31" t="str">
        <f t="shared" si="90"/>
        <v>HD_TAX_CALC_HISTORY</v>
      </c>
      <c r="L1142" s="31" t="s">
        <v>6547</v>
      </c>
      <c r="M1142" s="31" t="str">
        <f t="shared" si="91"/>
        <v>HD_분양_세금계산서_작업이력</v>
      </c>
      <c r="N1142" s="31" t="s">
        <v>6548</v>
      </c>
      <c r="O1142" s="31" t="s">
        <v>6549</v>
      </c>
      <c r="P1142" s="31" t="str">
        <f t="shared" si="92"/>
        <v>HD_TAX_CALC_HISTORY</v>
      </c>
      <c r="Q1142" s="31" t="s">
        <v>6550</v>
      </c>
      <c r="R1142" s="31" t="str">
        <f t="shared" si="93"/>
        <v>chg_duty_id</v>
      </c>
      <c r="S1142" s="31" t="s">
        <v>6551</v>
      </c>
      <c r="T1142" s="31" t="str">
        <f t="shared" si="94"/>
        <v>변경담당</v>
      </c>
      <c r="U1142" s="31" t="s">
        <v>6548</v>
      </c>
    </row>
    <row r="1143" spans="1:21" x14ac:dyDescent="0.3">
      <c r="A1143" s="38" t="s">
        <v>5630</v>
      </c>
      <c r="B1143" s="38" t="s">
        <v>5631</v>
      </c>
      <c r="C1143" s="38" t="s">
        <v>4978</v>
      </c>
      <c r="D1143" s="38" t="s">
        <v>5561</v>
      </c>
      <c r="E1143" s="38" t="s">
        <v>4863</v>
      </c>
      <c r="F1143" s="33" t="s">
        <v>399</v>
      </c>
      <c r="G1143" s="33" t="s">
        <v>399</v>
      </c>
      <c r="H1143" s="38"/>
      <c r="J1143" s="31" t="s">
        <v>6546</v>
      </c>
      <c r="K1143" s="31" t="str">
        <f t="shared" si="90"/>
        <v>HD_TAX_CALC_HISTORY</v>
      </c>
      <c r="L1143" s="31" t="s">
        <v>6547</v>
      </c>
      <c r="M1143" s="31" t="str">
        <f t="shared" si="91"/>
        <v>HD_분양_세금계산서_작업이력</v>
      </c>
      <c r="N1143" s="31" t="s">
        <v>6548</v>
      </c>
      <c r="O1143" s="31" t="s">
        <v>6549</v>
      </c>
      <c r="P1143" s="31" t="str">
        <f t="shared" si="92"/>
        <v>HD_TAX_CALC_HISTORY</v>
      </c>
      <c r="Q1143" s="31" t="s">
        <v>6550</v>
      </c>
      <c r="R1143" s="31" t="str">
        <f t="shared" si="93"/>
        <v>chg_date</v>
      </c>
      <c r="S1143" s="31" t="s">
        <v>6551</v>
      </c>
      <c r="T1143" s="31" t="str">
        <f t="shared" si="94"/>
        <v>변경일시</v>
      </c>
      <c r="U1143" s="31" t="s">
        <v>6548</v>
      </c>
    </row>
    <row r="1144" spans="1:21" x14ac:dyDescent="0.3">
      <c r="A1144" s="38" t="s">
        <v>5643</v>
      </c>
      <c r="B1144" s="38" t="s">
        <v>5644</v>
      </c>
      <c r="C1144" s="38" t="s">
        <v>4950</v>
      </c>
      <c r="D1144" s="38" t="s">
        <v>4838</v>
      </c>
      <c r="E1144" s="38" t="s">
        <v>4839</v>
      </c>
      <c r="F1144" s="33" t="s">
        <v>4840</v>
      </c>
      <c r="G1144" s="33" t="s">
        <v>4840</v>
      </c>
      <c r="H1144" s="38"/>
      <c r="J1144" s="31" t="s">
        <v>6546</v>
      </c>
      <c r="K1144" s="31" t="str">
        <f t="shared" si="90"/>
        <v>HD_HOUS_INCOME</v>
      </c>
      <c r="L1144" s="31" t="s">
        <v>6547</v>
      </c>
      <c r="M1144" s="31" t="str">
        <f t="shared" si="91"/>
        <v>HD_분양_세대별입금사항</v>
      </c>
      <c r="N1144" s="31" t="s">
        <v>6548</v>
      </c>
      <c r="O1144" s="31" t="s">
        <v>6549</v>
      </c>
      <c r="P1144" s="31" t="str">
        <f t="shared" si="92"/>
        <v>HD_HOUS_INCOME</v>
      </c>
      <c r="Q1144" s="31" t="s">
        <v>6550</v>
      </c>
      <c r="R1144" s="31" t="str">
        <f t="shared" si="93"/>
        <v>cust_code</v>
      </c>
      <c r="S1144" s="31" t="s">
        <v>6551</v>
      </c>
      <c r="T1144" s="31" t="str">
        <f t="shared" si="94"/>
        <v>거래처코드</v>
      </c>
      <c r="U1144" s="31" t="s">
        <v>6548</v>
      </c>
    </row>
    <row r="1145" spans="1:21" x14ac:dyDescent="0.3">
      <c r="A1145" s="38" t="s">
        <v>5643</v>
      </c>
      <c r="B1145" s="38" t="s">
        <v>5644</v>
      </c>
      <c r="C1145" s="38" t="s">
        <v>4841</v>
      </c>
      <c r="D1145" s="38" t="s">
        <v>4842</v>
      </c>
      <c r="E1145" s="38" t="s">
        <v>5167</v>
      </c>
      <c r="F1145" s="33" t="s">
        <v>4840</v>
      </c>
      <c r="G1145" s="33" t="s">
        <v>4840</v>
      </c>
      <c r="H1145" s="38"/>
      <c r="J1145" s="31" t="s">
        <v>6546</v>
      </c>
      <c r="K1145" s="31" t="str">
        <f t="shared" si="90"/>
        <v>HD_HOUS_INCOME</v>
      </c>
      <c r="L1145" s="31" t="s">
        <v>6547</v>
      </c>
      <c r="M1145" s="31" t="str">
        <f t="shared" si="91"/>
        <v>HD_분양_세대별입금사항</v>
      </c>
      <c r="N1145" s="31" t="s">
        <v>6548</v>
      </c>
      <c r="O1145" s="31" t="s">
        <v>6549</v>
      </c>
      <c r="P1145" s="31" t="str">
        <f t="shared" si="92"/>
        <v>HD_HOUS_INCOME</v>
      </c>
      <c r="Q1145" s="31" t="s">
        <v>6550</v>
      </c>
      <c r="R1145" s="31" t="str">
        <f t="shared" si="93"/>
        <v>SEQ</v>
      </c>
      <c r="S1145" s="31" t="s">
        <v>6551</v>
      </c>
      <c r="T1145" s="31" t="str">
        <f t="shared" si="94"/>
        <v>고객순번</v>
      </c>
      <c r="U1145" s="31" t="s">
        <v>6548</v>
      </c>
    </row>
    <row r="1146" spans="1:21" x14ac:dyDescent="0.3">
      <c r="J1146" s="31" t="s">
        <v>6546</v>
      </c>
      <c r="K1146" s="31">
        <f t="shared" si="90"/>
        <v>0</v>
      </c>
      <c r="L1146" s="31" t="s">
        <v>6547</v>
      </c>
      <c r="M1146" s="31">
        <f t="shared" si="91"/>
        <v>0</v>
      </c>
      <c r="N1146" s="31" t="s">
        <v>6548</v>
      </c>
      <c r="O1146" s="31" t="s">
        <v>6549</v>
      </c>
      <c r="P1146" s="31">
        <f t="shared" si="92"/>
        <v>0</v>
      </c>
      <c r="Q1146" s="31" t="s">
        <v>6550</v>
      </c>
      <c r="R1146" s="31">
        <f t="shared" si="93"/>
        <v>0</v>
      </c>
      <c r="S1146" s="31" t="s">
        <v>6551</v>
      </c>
      <c r="T1146" s="31">
        <f t="shared" si="94"/>
        <v>0</v>
      </c>
      <c r="U1146" s="31" t="s">
        <v>6548</v>
      </c>
    </row>
    <row r="1147" spans="1:21" x14ac:dyDescent="0.3">
      <c r="A1147" s="38" t="s">
        <v>5643</v>
      </c>
      <c r="B1147" s="38" t="s">
        <v>5644</v>
      </c>
      <c r="C1147" s="38" t="s">
        <v>5162</v>
      </c>
      <c r="D1147" s="38" t="s">
        <v>5163</v>
      </c>
      <c r="E1147" s="38" t="s">
        <v>4956</v>
      </c>
      <c r="F1147" s="33" t="s">
        <v>4840</v>
      </c>
      <c r="G1147" s="33" t="s">
        <v>4840</v>
      </c>
      <c r="H1147" s="38"/>
      <c r="J1147" s="31" t="s">
        <v>6546</v>
      </c>
      <c r="K1147" s="31" t="str">
        <f t="shared" si="90"/>
        <v>HD_HOUS_INCOME</v>
      </c>
      <c r="L1147" s="31" t="s">
        <v>6547</v>
      </c>
      <c r="M1147" s="31" t="str">
        <f t="shared" si="91"/>
        <v>HD_분양_세대별입금사항</v>
      </c>
      <c r="N1147" s="31" t="s">
        <v>6548</v>
      </c>
      <c r="O1147" s="31" t="s">
        <v>6549</v>
      </c>
      <c r="P1147" s="31" t="str">
        <f t="shared" si="92"/>
        <v>HD_HOUS_INCOME</v>
      </c>
      <c r="Q1147" s="31" t="s">
        <v>6550</v>
      </c>
      <c r="R1147" s="31" t="str">
        <f t="shared" si="93"/>
        <v>COUNTS</v>
      </c>
      <c r="S1147" s="31" t="s">
        <v>6551</v>
      </c>
      <c r="T1147" s="31" t="str">
        <f t="shared" si="94"/>
        <v>차수</v>
      </c>
      <c r="U1147" s="31" t="s">
        <v>6548</v>
      </c>
    </row>
    <row r="1148" spans="1:21" x14ac:dyDescent="0.3">
      <c r="A1148" s="38" t="s">
        <v>5643</v>
      </c>
      <c r="B1148" s="38" t="s">
        <v>5644</v>
      </c>
      <c r="C1148" s="38" t="s">
        <v>5594</v>
      </c>
      <c r="D1148" s="38" t="s">
        <v>5595</v>
      </c>
      <c r="E1148" s="38" t="s">
        <v>5167</v>
      </c>
      <c r="F1148" s="33" t="s">
        <v>4840</v>
      </c>
      <c r="G1148" s="33" t="s">
        <v>399</v>
      </c>
      <c r="H1148" s="38"/>
      <c r="J1148" s="31" t="s">
        <v>6546</v>
      </c>
      <c r="K1148" s="31" t="str">
        <f t="shared" si="90"/>
        <v>HD_HOUS_INCOME</v>
      </c>
      <c r="L1148" s="31" t="s">
        <v>6547</v>
      </c>
      <c r="M1148" s="31" t="str">
        <f t="shared" si="91"/>
        <v>HD_분양_세대별입금사항</v>
      </c>
      <c r="N1148" s="31" t="s">
        <v>6548</v>
      </c>
      <c r="O1148" s="31" t="s">
        <v>6549</v>
      </c>
      <c r="P1148" s="31" t="str">
        <f t="shared" si="92"/>
        <v>HD_HOUS_INCOME</v>
      </c>
      <c r="Q1148" s="31" t="s">
        <v>6550</v>
      </c>
      <c r="R1148" s="31" t="str">
        <f t="shared" si="93"/>
        <v>TIMES</v>
      </c>
      <c r="S1148" s="31" t="s">
        <v>6551</v>
      </c>
      <c r="T1148" s="31" t="str">
        <f t="shared" si="94"/>
        <v>회수</v>
      </c>
      <c r="U1148" s="31" t="s">
        <v>6548</v>
      </c>
    </row>
    <row r="1149" spans="1:21" x14ac:dyDescent="0.3">
      <c r="A1149" s="38" t="s">
        <v>5643</v>
      </c>
      <c r="B1149" s="38" t="s">
        <v>5644</v>
      </c>
      <c r="C1149" s="38" t="s">
        <v>4849</v>
      </c>
      <c r="D1149" s="38" t="s">
        <v>4850</v>
      </c>
      <c r="E1149" s="38" t="s">
        <v>4851</v>
      </c>
      <c r="F1149" s="33" t="s">
        <v>399</v>
      </c>
      <c r="G1149" s="33" t="s">
        <v>4840</v>
      </c>
      <c r="H1149" s="38" t="s">
        <v>5005</v>
      </c>
      <c r="J1149" s="31" t="s">
        <v>6546</v>
      </c>
      <c r="K1149" s="31" t="str">
        <f t="shared" si="90"/>
        <v>HD_HOUS_INCOME</v>
      </c>
      <c r="L1149" s="31" t="s">
        <v>6547</v>
      </c>
      <c r="M1149" s="31" t="str">
        <f t="shared" si="91"/>
        <v>HD_분양_세대별입금사항</v>
      </c>
      <c r="N1149" s="31" t="s">
        <v>6548</v>
      </c>
      <c r="O1149" s="31" t="s">
        <v>6549</v>
      </c>
      <c r="P1149" s="31" t="str">
        <f t="shared" si="92"/>
        <v>HD_HOUS_INCOME</v>
      </c>
      <c r="Q1149" s="31" t="s">
        <v>6550</v>
      </c>
      <c r="R1149" s="31" t="str">
        <f t="shared" si="93"/>
        <v>HOUSETAG</v>
      </c>
      <c r="S1149" s="31" t="s">
        <v>6551</v>
      </c>
      <c r="T1149" s="31" t="str">
        <f t="shared" si="94"/>
        <v>분양구분</v>
      </c>
      <c r="U1149" s="31" t="s">
        <v>6548</v>
      </c>
    </row>
    <row r="1150" spans="1:21" x14ac:dyDescent="0.3">
      <c r="A1150" s="38" t="s">
        <v>5643</v>
      </c>
      <c r="B1150" s="38" t="s">
        <v>5644</v>
      </c>
      <c r="C1150" s="38" t="s">
        <v>4846</v>
      </c>
      <c r="D1150" s="38" t="s">
        <v>4867</v>
      </c>
      <c r="E1150" s="38" t="s">
        <v>4848</v>
      </c>
      <c r="F1150" s="33" t="s">
        <v>399</v>
      </c>
      <c r="G1150" s="33" t="s">
        <v>4840</v>
      </c>
      <c r="H1150" s="38"/>
      <c r="J1150" s="31" t="s">
        <v>6546</v>
      </c>
      <c r="K1150" s="31" t="str">
        <f t="shared" si="90"/>
        <v>HD_HOUS_INCOME</v>
      </c>
      <c r="L1150" s="31" t="s">
        <v>6547</v>
      </c>
      <c r="M1150" s="31" t="str">
        <f t="shared" si="91"/>
        <v>HD_분양_세대별입금사항</v>
      </c>
      <c r="N1150" s="31" t="s">
        <v>6548</v>
      </c>
      <c r="O1150" s="31" t="s">
        <v>6549</v>
      </c>
      <c r="P1150" s="31" t="str">
        <f t="shared" si="92"/>
        <v>HD_HOUS_INCOME</v>
      </c>
      <c r="Q1150" s="31" t="s">
        <v>6550</v>
      </c>
      <c r="R1150" s="31" t="str">
        <f t="shared" si="93"/>
        <v>DEPT_CODE</v>
      </c>
      <c r="S1150" s="31" t="s">
        <v>6551</v>
      </c>
      <c r="T1150" s="31" t="str">
        <f t="shared" si="94"/>
        <v>사업코드</v>
      </c>
      <c r="U1150" s="31" t="s">
        <v>6548</v>
      </c>
    </row>
    <row r="1151" spans="1:21" x14ac:dyDescent="0.3">
      <c r="A1151" s="38" t="s">
        <v>5643</v>
      </c>
      <c r="B1151" s="38" t="s">
        <v>5644</v>
      </c>
      <c r="C1151" s="38" t="s">
        <v>4852</v>
      </c>
      <c r="D1151" s="38" t="s">
        <v>4853</v>
      </c>
      <c r="E1151" s="38" t="s">
        <v>4854</v>
      </c>
      <c r="F1151" s="33" t="s">
        <v>399</v>
      </c>
      <c r="G1151" s="33" t="s">
        <v>399</v>
      </c>
      <c r="H1151" s="38"/>
      <c r="J1151" s="31" t="s">
        <v>6546</v>
      </c>
      <c r="K1151" s="31" t="str">
        <f t="shared" si="90"/>
        <v>HD_HOUS_INCOME</v>
      </c>
      <c r="L1151" s="31" t="s">
        <v>6547</v>
      </c>
      <c r="M1151" s="31" t="str">
        <f t="shared" si="91"/>
        <v>HD_분양_세대별입금사항</v>
      </c>
      <c r="N1151" s="31" t="s">
        <v>6548</v>
      </c>
      <c r="O1151" s="31" t="s">
        <v>6549</v>
      </c>
      <c r="P1151" s="31" t="str">
        <f t="shared" si="92"/>
        <v>HD_HOUS_INCOME</v>
      </c>
      <c r="Q1151" s="31" t="s">
        <v>6550</v>
      </c>
      <c r="R1151" s="31" t="str">
        <f t="shared" si="93"/>
        <v>BUILDNO</v>
      </c>
      <c r="S1151" s="31" t="s">
        <v>6551</v>
      </c>
      <c r="T1151" s="31" t="str">
        <f t="shared" si="94"/>
        <v>동</v>
      </c>
      <c r="U1151" s="31" t="s">
        <v>6548</v>
      </c>
    </row>
    <row r="1152" spans="1:21" x14ac:dyDescent="0.3">
      <c r="A1152" s="38" t="s">
        <v>5643</v>
      </c>
      <c r="B1152" s="38" t="s">
        <v>5644</v>
      </c>
      <c r="C1152" s="38" t="s">
        <v>4855</v>
      </c>
      <c r="D1152" s="38" t="s">
        <v>4856</v>
      </c>
      <c r="E1152" s="38" t="s">
        <v>4854</v>
      </c>
      <c r="F1152" s="33" t="s">
        <v>399</v>
      </c>
      <c r="G1152" s="33" t="s">
        <v>399</v>
      </c>
      <c r="H1152" s="38"/>
      <c r="J1152" s="31" t="s">
        <v>6546</v>
      </c>
      <c r="K1152" s="31" t="str">
        <f t="shared" si="90"/>
        <v>HD_HOUS_INCOME</v>
      </c>
      <c r="L1152" s="31" t="s">
        <v>6547</v>
      </c>
      <c r="M1152" s="31" t="str">
        <f t="shared" si="91"/>
        <v>HD_분양_세대별입금사항</v>
      </c>
      <c r="N1152" s="31" t="s">
        <v>6548</v>
      </c>
      <c r="O1152" s="31" t="s">
        <v>6549</v>
      </c>
      <c r="P1152" s="31" t="str">
        <f t="shared" si="92"/>
        <v>HD_HOUS_INCOME</v>
      </c>
      <c r="Q1152" s="31" t="s">
        <v>6550</v>
      </c>
      <c r="R1152" s="31" t="str">
        <f t="shared" si="93"/>
        <v>HOUSENO</v>
      </c>
      <c r="S1152" s="31" t="s">
        <v>6551</v>
      </c>
      <c r="T1152" s="31" t="str">
        <f t="shared" si="94"/>
        <v>호</v>
      </c>
      <c r="U1152" s="31" t="s">
        <v>6548</v>
      </c>
    </row>
    <row r="1153" spans="1:21" x14ac:dyDescent="0.3">
      <c r="A1153" s="38" t="s">
        <v>5643</v>
      </c>
      <c r="B1153" s="38" t="s">
        <v>5644</v>
      </c>
      <c r="C1153" s="38" t="s">
        <v>5324</v>
      </c>
      <c r="D1153" s="38" t="s">
        <v>5570</v>
      </c>
      <c r="E1153" s="38" t="s">
        <v>5072</v>
      </c>
      <c r="F1153" s="33" t="s">
        <v>399</v>
      </c>
      <c r="G1153" s="33" t="s">
        <v>4840</v>
      </c>
      <c r="H1153" s="38"/>
      <c r="J1153" s="31" t="s">
        <v>6546</v>
      </c>
      <c r="K1153" s="31" t="str">
        <f t="shared" si="90"/>
        <v>HD_HOUS_INCOME</v>
      </c>
      <c r="L1153" s="31" t="s">
        <v>6547</v>
      </c>
      <c r="M1153" s="31" t="str">
        <f t="shared" si="91"/>
        <v>HD_분양_세대별입금사항</v>
      </c>
      <c r="N1153" s="31" t="s">
        <v>6548</v>
      </c>
      <c r="O1153" s="31" t="s">
        <v>6549</v>
      </c>
      <c r="P1153" s="31" t="str">
        <f t="shared" si="92"/>
        <v>HD_HOUS_INCOME</v>
      </c>
      <c r="Q1153" s="31" t="s">
        <v>6550</v>
      </c>
      <c r="R1153" s="31" t="str">
        <f t="shared" si="93"/>
        <v>DEPOSIT_NO</v>
      </c>
      <c r="S1153" s="31" t="s">
        <v>6551</v>
      </c>
      <c r="T1153" s="31" t="str">
        <f t="shared" si="94"/>
        <v>계좌번호</v>
      </c>
      <c r="U1153" s="31" t="s">
        <v>6548</v>
      </c>
    </row>
    <row r="1154" spans="1:21" x14ac:dyDescent="0.3">
      <c r="A1154" s="38" t="s">
        <v>5643</v>
      </c>
      <c r="B1154" s="38" t="s">
        <v>5644</v>
      </c>
      <c r="C1154" s="38" t="s">
        <v>5149</v>
      </c>
      <c r="D1154" s="38" t="s">
        <v>5150</v>
      </c>
      <c r="E1154" s="38" t="s">
        <v>4881</v>
      </c>
      <c r="F1154" s="33" t="s">
        <v>399</v>
      </c>
      <c r="G1154" s="33" t="s">
        <v>399</v>
      </c>
      <c r="H1154" s="38"/>
      <c r="J1154" s="31" t="s">
        <v>6546</v>
      </c>
      <c r="K1154" s="31" t="str">
        <f t="shared" si="90"/>
        <v>HD_HOUS_INCOME</v>
      </c>
      <c r="L1154" s="31" t="s">
        <v>6547</v>
      </c>
      <c r="M1154" s="31" t="str">
        <f t="shared" si="91"/>
        <v>HD_분양_세대별입금사항</v>
      </c>
      <c r="N1154" s="31" t="s">
        <v>6548</v>
      </c>
      <c r="O1154" s="31" t="s">
        <v>6549</v>
      </c>
      <c r="P1154" s="31" t="str">
        <f t="shared" si="92"/>
        <v>HD_HOUS_INCOME</v>
      </c>
      <c r="Q1154" s="31" t="s">
        <v>6550</v>
      </c>
      <c r="R1154" s="31" t="str">
        <f t="shared" si="93"/>
        <v>RECEIPTDATE</v>
      </c>
      <c r="S1154" s="31" t="s">
        <v>6551</v>
      </c>
      <c r="T1154" s="31" t="str">
        <f t="shared" si="94"/>
        <v>납입일자</v>
      </c>
      <c r="U1154" s="31" t="s">
        <v>6548</v>
      </c>
    </row>
    <row r="1155" spans="1:21" x14ac:dyDescent="0.3">
      <c r="A1155" s="38" t="s">
        <v>5643</v>
      </c>
      <c r="B1155" s="38" t="s">
        <v>5644</v>
      </c>
      <c r="C1155" s="38" t="s">
        <v>5151</v>
      </c>
      <c r="D1155" s="38" t="s">
        <v>5645</v>
      </c>
      <c r="E1155" s="38" t="s">
        <v>5167</v>
      </c>
      <c r="F1155" s="33" t="s">
        <v>399</v>
      </c>
      <c r="G1155" s="33" t="s">
        <v>399</v>
      </c>
      <c r="H1155" s="38"/>
      <c r="J1155" s="31" t="s">
        <v>6546</v>
      </c>
      <c r="K1155" s="31" t="str">
        <f t="shared" si="90"/>
        <v>HD_HOUS_INCOME</v>
      </c>
      <c r="L1155" s="31" t="s">
        <v>6547</v>
      </c>
      <c r="M1155" s="31" t="str">
        <f t="shared" si="91"/>
        <v>HD_분양_세대별입금사항</v>
      </c>
      <c r="N1155" s="31" t="s">
        <v>6548</v>
      </c>
      <c r="O1155" s="31" t="s">
        <v>6549</v>
      </c>
      <c r="P1155" s="31" t="str">
        <f t="shared" si="92"/>
        <v>HD_HOUS_INCOME</v>
      </c>
      <c r="Q1155" s="31" t="s">
        <v>6550</v>
      </c>
      <c r="R1155" s="31" t="str">
        <f t="shared" si="93"/>
        <v>RECEIPTAMT</v>
      </c>
      <c r="S1155" s="31" t="s">
        <v>6551</v>
      </c>
      <c r="T1155" s="31" t="str">
        <f t="shared" si="94"/>
        <v>납입인정금액</v>
      </c>
      <c r="U1155" s="31" t="s">
        <v>6548</v>
      </c>
    </row>
    <row r="1156" spans="1:21" x14ac:dyDescent="0.3">
      <c r="A1156" s="38" t="s">
        <v>5643</v>
      </c>
      <c r="B1156" s="38" t="s">
        <v>5644</v>
      </c>
      <c r="C1156" s="38" t="s">
        <v>5646</v>
      </c>
      <c r="D1156" s="38" t="s">
        <v>5647</v>
      </c>
      <c r="E1156" s="38" t="s">
        <v>4965</v>
      </c>
      <c r="F1156" s="33" t="s">
        <v>399</v>
      </c>
      <c r="G1156" s="33" t="s">
        <v>399</v>
      </c>
      <c r="H1156" s="38"/>
      <c r="J1156" s="31" t="s">
        <v>6546</v>
      </c>
      <c r="K1156" s="31" t="str">
        <f t="shared" si="90"/>
        <v>HD_HOUS_INCOME</v>
      </c>
      <c r="L1156" s="31" t="s">
        <v>6547</v>
      </c>
      <c r="M1156" s="31" t="str">
        <f t="shared" si="91"/>
        <v>HD_분양_세대별입금사항</v>
      </c>
      <c r="N1156" s="31" t="s">
        <v>6548</v>
      </c>
      <c r="O1156" s="31" t="s">
        <v>6549</v>
      </c>
      <c r="P1156" s="31" t="str">
        <f t="shared" si="92"/>
        <v>HD_HOUS_INCOME</v>
      </c>
      <c r="Q1156" s="31" t="s">
        <v>6550</v>
      </c>
      <c r="R1156" s="31" t="str">
        <f t="shared" si="93"/>
        <v>RECEIPTLANDAMT</v>
      </c>
      <c r="S1156" s="31" t="s">
        <v>6551</v>
      </c>
      <c r="T1156" s="31" t="str">
        <f t="shared" si="94"/>
        <v>납입토지가액</v>
      </c>
      <c r="U1156" s="31" t="s">
        <v>6548</v>
      </c>
    </row>
    <row r="1157" spans="1:21" x14ac:dyDescent="0.3">
      <c r="A1157" s="38" t="s">
        <v>5643</v>
      </c>
      <c r="B1157" s="38" t="s">
        <v>5644</v>
      </c>
      <c r="C1157" s="38" t="s">
        <v>5648</v>
      </c>
      <c r="D1157" s="38" t="s">
        <v>5649</v>
      </c>
      <c r="E1157" s="38" t="s">
        <v>4965</v>
      </c>
      <c r="F1157" s="33" t="s">
        <v>399</v>
      </c>
      <c r="G1157" s="33" t="s">
        <v>399</v>
      </c>
      <c r="H1157" s="38"/>
      <c r="J1157" s="31" t="s">
        <v>6546</v>
      </c>
      <c r="K1157" s="31" t="str">
        <f t="shared" si="90"/>
        <v>HD_HOUS_INCOME</v>
      </c>
      <c r="L1157" s="31" t="s">
        <v>6547</v>
      </c>
      <c r="M1157" s="31" t="str">
        <f t="shared" si="91"/>
        <v>HD_분양_세대별입금사항</v>
      </c>
      <c r="N1157" s="31" t="s">
        <v>6548</v>
      </c>
      <c r="O1157" s="31" t="s">
        <v>6549</v>
      </c>
      <c r="P1157" s="31" t="str">
        <f t="shared" si="92"/>
        <v>HD_HOUS_INCOME</v>
      </c>
      <c r="Q1157" s="31" t="s">
        <v>6550</v>
      </c>
      <c r="R1157" s="31" t="str">
        <f t="shared" si="93"/>
        <v>RECEIPTBUILDAMT</v>
      </c>
      <c r="S1157" s="31" t="s">
        <v>6551</v>
      </c>
      <c r="T1157" s="31" t="str">
        <f t="shared" si="94"/>
        <v>납입건물가액</v>
      </c>
      <c r="U1157" s="31" t="s">
        <v>6548</v>
      </c>
    </row>
    <row r="1158" spans="1:21" x14ac:dyDescent="0.3">
      <c r="A1158" s="38" t="s">
        <v>5643</v>
      </c>
      <c r="B1158" s="38" t="s">
        <v>5644</v>
      </c>
      <c r="C1158" s="38" t="s">
        <v>5650</v>
      </c>
      <c r="D1158" s="38" t="s">
        <v>5651</v>
      </c>
      <c r="E1158" s="38" t="s">
        <v>4965</v>
      </c>
      <c r="F1158" s="33" t="s">
        <v>399</v>
      </c>
      <c r="G1158" s="33" t="s">
        <v>399</v>
      </c>
      <c r="H1158" s="38"/>
      <c r="J1158" s="31" t="s">
        <v>6546</v>
      </c>
      <c r="K1158" s="31" t="str">
        <f t="shared" si="90"/>
        <v>HD_HOUS_INCOME</v>
      </c>
      <c r="L1158" s="31" t="s">
        <v>6547</v>
      </c>
      <c r="M1158" s="31" t="str">
        <f t="shared" si="91"/>
        <v>HD_분양_세대별입금사항</v>
      </c>
      <c r="N1158" s="31" t="s">
        <v>6548</v>
      </c>
      <c r="O1158" s="31" t="s">
        <v>6549</v>
      </c>
      <c r="P1158" s="31" t="str">
        <f t="shared" si="92"/>
        <v>HD_HOUS_INCOME</v>
      </c>
      <c r="Q1158" s="31" t="s">
        <v>6550</v>
      </c>
      <c r="R1158" s="31" t="str">
        <f t="shared" si="93"/>
        <v>RECEIPTVATAMT</v>
      </c>
      <c r="S1158" s="31" t="s">
        <v>6551</v>
      </c>
      <c r="T1158" s="31" t="str">
        <f t="shared" si="94"/>
        <v>납입부가세액</v>
      </c>
      <c r="U1158" s="31" t="s">
        <v>6548</v>
      </c>
    </row>
    <row r="1159" spans="1:21" x14ac:dyDescent="0.3">
      <c r="A1159" s="38" t="s">
        <v>5643</v>
      </c>
      <c r="B1159" s="38" t="s">
        <v>5644</v>
      </c>
      <c r="C1159" s="38" t="s">
        <v>5652</v>
      </c>
      <c r="D1159" s="38" t="s">
        <v>5653</v>
      </c>
      <c r="E1159" s="38" t="s">
        <v>5167</v>
      </c>
      <c r="F1159" s="33" t="s">
        <v>399</v>
      </c>
      <c r="G1159" s="33" t="s">
        <v>399</v>
      </c>
      <c r="H1159" s="38"/>
      <c r="J1159" s="31" t="s">
        <v>6546</v>
      </c>
      <c r="K1159" s="31" t="str">
        <f t="shared" si="90"/>
        <v>HD_HOUS_INCOME</v>
      </c>
      <c r="L1159" s="31" t="s">
        <v>6547</v>
      </c>
      <c r="M1159" s="31" t="str">
        <f t="shared" si="91"/>
        <v>HD_분양_세대별입금사항</v>
      </c>
      <c r="N1159" s="31" t="s">
        <v>6548</v>
      </c>
      <c r="O1159" s="31" t="s">
        <v>6549</v>
      </c>
      <c r="P1159" s="31" t="str">
        <f t="shared" si="92"/>
        <v>HD_HOUS_INCOME</v>
      </c>
      <c r="Q1159" s="31" t="s">
        <v>6550</v>
      </c>
      <c r="R1159" s="31" t="str">
        <f t="shared" si="93"/>
        <v>DELAYDAYS</v>
      </c>
      <c r="S1159" s="31" t="s">
        <v>6551</v>
      </c>
      <c r="T1159" s="31" t="str">
        <f t="shared" si="94"/>
        <v>연체일수</v>
      </c>
      <c r="U1159" s="31" t="s">
        <v>6548</v>
      </c>
    </row>
    <row r="1160" spans="1:21" x14ac:dyDescent="0.3">
      <c r="A1160" s="38" t="s">
        <v>5643</v>
      </c>
      <c r="B1160" s="38" t="s">
        <v>5644</v>
      </c>
      <c r="C1160" s="38" t="s">
        <v>5654</v>
      </c>
      <c r="D1160" s="38" t="s">
        <v>5655</v>
      </c>
      <c r="E1160" s="38" t="s">
        <v>4965</v>
      </c>
      <c r="F1160" s="33" t="s">
        <v>399</v>
      </c>
      <c r="G1160" s="33" t="s">
        <v>399</v>
      </c>
      <c r="H1160" s="38"/>
      <c r="J1160" s="31" t="s">
        <v>6546</v>
      </c>
      <c r="K1160" s="31" t="str">
        <f t="shared" si="90"/>
        <v>HD_HOUS_INCOME</v>
      </c>
      <c r="L1160" s="31" t="s">
        <v>6547</v>
      </c>
      <c r="M1160" s="31" t="str">
        <f t="shared" si="91"/>
        <v>HD_분양_세대별입금사항</v>
      </c>
      <c r="N1160" s="31" t="s">
        <v>6548</v>
      </c>
      <c r="O1160" s="31" t="s">
        <v>6549</v>
      </c>
      <c r="P1160" s="31" t="str">
        <f t="shared" si="92"/>
        <v>HD_HOUS_INCOME</v>
      </c>
      <c r="Q1160" s="31" t="s">
        <v>6550</v>
      </c>
      <c r="R1160" s="31" t="str">
        <f t="shared" si="93"/>
        <v>DELAYAMT</v>
      </c>
      <c r="S1160" s="31" t="s">
        <v>6551</v>
      </c>
      <c r="T1160" s="31" t="str">
        <f t="shared" si="94"/>
        <v>연체료</v>
      </c>
      <c r="U1160" s="31" t="s">
        <v>6548</v>
      </c>
    </row>
    <row r="1161" spans="1:21" x14ac:dyDescent="0.3">
      <c r="A1161" s="38" t="s">
        <v>5643</v>
      </c>
      <c r="B1161" s="38" t="s">
        <v>5644</v>
      </c>
      <c r="C1161" s="38" t="s">
        <v>5656</v>
      </c>
      <c r="D1161" s="38" t="s">
        <v>5657</v>
      </c>
      <c r="E1161" s="38" t="s">
        <v>5167</v>
      </c>
      <c r="F1161" s="33" t="s">
        <v>399</v>
      </c>
      <c r="G1161" s="33" t="s">
        <v>399</v>
      </c>
      <c r="H1161" s="38"/>
      <c r="J1161" s="31" t="s">
        <v>6546</v>
      </c>
      <c r="K1161" s="31" t="str">
        <f t="shared" si="90"/>
        <v>HD_HOUS_INCOME</v>
      </c>
      <c r="L1161" s="31" t="s">
        <v>6547</v>
      </c>
      <c r="M1161" s="31" t="str">
        <f t="shared" si="91"/>
        <v>HD_분양_세대별입금사항</v>
      </c>
      <c r="N1161" s="31" t="s">
        <v>6548</v>
      </c>
      <c r="O1161" s="31" t="s">
        <v>6549</v>
      </c>
      <c r="P1161" s="31" t="str">
        <f t="shared" si="92"/>
        <v>HD_HOUS_INCOME</v>
      </c>
      <c r="Q1161" s="31" t="s">
        <v>6550</v>
      </c>
      <c r="R1161" s="31" t="str">
        <f t="shared" si="93"/>
        <v>DISCNTDAYS</v>
      </c>
      <c r="S1161" s="31" t="s">
        <v>6551</v>
      </c>
      <c r="T1161" s="31" t="str">
        <f t="shared" si="94"/>
        <v>할인일수</v>
      </c>
      <c r="U1161" s="31" t="s">
        <v>6548</v>
      </c>
    </row>
    <row r="1162" spans="1:21" x14ac:dyDescent="0.3">
      <c r="A1162" s="38" t="s">
        <v>5643</v>
      </c>
      <c r="B1162" s="38" t="s">
        <v>5644</v>
      </c>
      <c r="C1162" s="38" t="s">
        <v>5658</v>
      </c>
      <c r="D1162" s="38" t="s">
        <v>5659</v>
      </c>
      <c r="E1162" s="38" t="s">
        <v>4965</v>
      </c>
      <c r="F1162" s="33" t="s">
        <v>399</v>
      </c>
      <c r="G1162" s="33" t="s">
        <v>399</v>
      </c>
      <c r="H1162" s="38"/>
      <c r="J1162" s="31" t="s">
        <v>6546</v>
      </c>
      <c r="K1162" s="31" t="str">
        <f t="shared" si="90"/>
        <v>HD_HOUS_INCOME</v>
      </c>
      <c r="L1162" s="31" t="s">
        <v>6547</v>
      </c>
      <c r="M1162" s="31" t="str">
        <f t="shared" si="91"/>
        <v>HD_분양_세대별입금사항</v>
      </c>
      <c r="N1162" s="31" t="s">
        <v>6548</v>
      </c>
      <c r="O1162" s="31" t="s">
        <v>6549</v>
      </c>
      <c r="P1162" s="31" t="str">
        <f t="shared" si="92"/>
        <v>HD_HOUS_INCOME</v>
      </c>
      <c r="Q1162" s="31" t="s">
        <v>6550</v>
      </c>
      <c r="R1162" s="31" t="str">
        <f t="shared" si="93"/>
        <v>DISCNTAMT</v>
      </c>
      <c r="S1162" s="31" t="s">
        <v>6551</v>
      </c>
      <c r="T1162" s="31" t="str">
        <f t="shared" si="94"/>
        <v>할인료</v>
      </c>
      <c r="U1162" s="31" t="s">
        <v>6548</v>
      </c>
    </row>
    <row r="1163" spans="1:21" x14ac:dyDescent="0.3">
      <c r="A1163" s="38" t="s">
        <v>5643</v>
      </c>
      <c r="B1163" s="38" t="s">
        <v>5644</v>
      </c>
      <c r="C1163" s="38" t="s">
        <v>5265</v>
      </c>
      <c r="D1163" s="38" t="s">
        <v>5266</v>
      </c>
      <c r="E1163" s="38" t="s">
        <v>4965</v>
      </c>
      <c r="F1163" s="33" t="s">
        <v>399</v>
      </c>
      <c r="G1163" s="33" t="s">
        <v>399</v>
      </c>
      <c r="H1163" s="38"/>
      <c r="J1163" s="31" t="s">
        <v>6546</v>
      </c>
      <c r="K1163" s="31" t="str">
        <f t="shared" si="90"/>
        <v>HD_HOUS_INCOME</v>
      </c>
      <c r="L1163" s="31" t="s">
        <v>6547</v>
      </c>
      <c r="M1163" s="31" t="str">
        <f t="shared" si="91"/>
        <v>HD_분양_세대별입금사항</v>
      </c>
      <c r="N1163" s="31" t="s">
        <v>6548</v>
      </c>
      <c r="O1163" s="31" t="s">
        <v>6549</v>
      </c>
      <c r="P1163" s="31" t="str">
        <f t="shared" si="92"/>
        <v>HD_HOUS_INCOME</v>
      </c>
      <c r="Q1163" s="31" t="s">
        <v>6550</v>
      </c>
      <c r="R1163" s="31" t="str">
        <f t="shared" si="93"/>
        <v>REALINCOMAMT</v>
      </c>
      <c r="S1163" s="31" t="s">
        <v>6551</v>
      </c>
      <c r="T1163" s="31" t="str">
        <f t="shared" si="94"/>
        <v>실납입금액</v>
      </c>
      <c r="U1163" s="31" t="s">
        <v>6548</v>
      </c>
    </row>
    <row r="1164" spans="1:21" x14ac:dyDescent="0.3">
      <c r="A1164" s="38" t="s">
        <v>5643</v>
      </c>
      <c r="B1164" s="38" t="s">
        <v>5644</v>
      </c>
      <c r="C1164" s="38" t="s">
        <v>5660</v>
      </c>
      <c r="D1164" s="38" t="s">
        <v>5661</v>
      </c>
      <c r="E1164" s="38" t="s">
        <v>4965</v>
      </c>
      <c r="F1164" s="33" t="s">
        <v>399</v>
      </c>
      <c r="G1164" s="33" t="s">
        <v>399</v>
      </c>
      <c r="H1164" s="38"/>
      <c r="J1164" s="31" t="s">
        <v>6546</v>
      </c>
      <c r="K1164" s="31" t="str">
        <f t="shared" si="90"/>
        <v>HD_HOUS_INCOME</v>
      </c>
      <c r="L1164" s="31" t="s">
        <v>6547</v>
      </c>
      <c r="M1164" s="31" t="str">
        <f t="shared" si="91"/>
        <v>HD_분양_세대별입금사항</v>
      </c>
      <c r="N1164" s="31" t="s">
        <v>6548</v>
      </c>
      <c r="O1164" s="31" t="s">
        <v>6549</v>
      </c>
      <c r="P1164" s="31" t="str">
        <f t="shared" si="92"/>
        <v>HD_HOUS_INCOME</v>
      </c>
      <c r="Q1164" s="31" t="s">
        <v>6550</v>
      </c>
      <c r="R1164" s="31" t="str">
        <f t="shared" si="93"/>
        <v>REALLANDAMT</v>
      </c>
      <c r="S1164" s="31" t="s">
        <v>6551</v>
      </c>
      <c r="T1164" s="31" t="str">
        <f t="shared" si="94"/>
        <v>실납입토지가액</v>
      </c>
      <c r="U1164" s="31" t="s">
        <v>6548</v>
      </c>
    </row>
    <row r="1165" spans="1:21" x14ac:dyDescent="0.3">
      <c r="A1165" s="38" t="s">
        <v>5643</v>
      </c>
      <c r="B1165" s="38" t="s">
        <v>5644</v>
      </c>
      <c r="C1165" s="38" t="s">
        <v>5662</v>
      </c>
      <c r="D1165" s="38" t="s">
        <v>5663</v>
      </c>
      <c r="E1165" s="38" t="s">
        <v>4965</v>
      </c>
      <c r="F1165" s="33" t="s">
        <v>399</v>
      </c>
      <c r="G1165" s="33" t="s">
        <v>399</v>
      </c>
      <c r="H1165" s="38"/>
      <c r="J1165" s="31" t="s">
        <v>6546</v>
      </c>
      <c r="K1165" s="31" t="str">
        <f t="shared" si="90"/>
        <v>HD_HOUS_INCOME</v>
      </c>
      <c r="L1165" s="31" t="s">
        <v>6547</v>
      </c>
      <c r="M1165" s="31" t="str">
        <f t="shared" si="91"/>
        <v>HD_분양_세대별입금사항</v>
      </c>
      <c r="N1165" s="31" t="s">
        <v>6548</v>
      </c>
      <c r="O1165" s="31" t="s">
        <v>6549</v>
      </c>
      <c r="P1165" s="31" t="str">
        <f t="shared" si="92"/>
        <v>HD_HOUS_INCOME</v>
      </c>
      <c r="Q1165" s="31" t="s">
        <v>6550</v>
      </c>
      <c r="R1165" s="31" t="str">
        <f t="shared" si="93"/>
        <v>REALBUILDAMT</v>
      </c>
      <c r="S1165" s="31" t="s">
        <v>6551</v>
      </c>
      <c r="T1165" s="31" t="str">
        <f t="shared" si="94"/>
        <v>실납입건물가액</v>
      </c>
      <c r="U1165" s="31" t="s">
        <v>6548</v>
      </c>
    </row>
    <row r="1166" spans="1:21" x14ac:dyDescent="0.3">
      <c r="A1166" s="38" t="s">
        <v>5643</v>
      </c>
      <c r="B1166" s="38" t="s">
        <v>5644</v>
      </c>
      <c r="C1166" s="38" t="s">
        <v>5664</v>
      </c>
      <c r="D1166" s="38" t="s">
        <v>5665</v>
      </c>
      <c r="E1166" s="38" t="s">
        <v>4965</v>
      </c>
      <c r="F1166" s="33" t="s">
        <v>399</v>
      </c>
      <c r="G1166" s="33" t="s">
        <v>399</v>
      </c>
      <c r="H1166" s="38"/>
      <c r="J1166" s="31" t="s">
        <v>6546</v>
      </c>
      <c r="K1166" s="31" t="str">
        <f t="shared" si="90"/>
        <v>HD_HOUS_INCOME</v>
      </c>
      <c r="L1166" s="31" t="s">
        <v>6547</v>
      </c>
      <c r="M1166" s="31" t="str">
        <f t="shared" si="91"/>
        <v>HD_분양_세대별입금사항</v>
      </c>
      <c r="N1166" s="31" t="s">
        <v>6548</v>
      </c>
      <c r="O1166" s="31" t="s">
        <v>6549</v>
      </c>
      <c r="P1166" s="31" t="str">
        <f t="shared" si="92"/>
        <v>HD_HOUS_INCOME</v>
      </c>
      <c r="Q1166" s="31" t="s">
        <v>6550</v>
      </c>
      <c r="R1166" s="31" t="str">
        <f t="shared" si="93"/>
        <v>REALVATAMT</v>
      </c>
      <c r="S1166" s="31" t="s">
        <v>6551</v>
      </c>
      <c r="T1166" s="31" t="str">
        <f t="shared" si="94"/>
        <v>실납입부가세액</v>
      </c>
      <c r="U1166" s="31" t="s">
        <v>6548</v>
      </c>
    </row>
    <row r="1167" spans="1:21" x14ac:dyDescent="0.3">
      <c r="A1167" s="38" t="s">
        <v>5643</v>
      </c>
      <c r="B1167" s="38" t="s">
        <v>5644</v>
      </c>
      <c r="C1167" s="38" t="s">
        <v>4899</v>
      </c>
      <c r="D1167" s="38" t="s">
        <v>5666</v>
      </c>
      <c r="E1167" s="38" t="s">
        <v>4881</v>
      </c>
      <c r="F1167" s="33" t="s">
        <v>399</v>
      </c>
      <c r="G1167" s="33" t="s">
        <v>399</v>
      </c>
      <c r="H1167" s="38"/>
      <c r="J1167" s="31" t="s">
        <v>6546</v>
      </c>
      <c r="K1167" s="31" t="str">
        <f t="shared" si="90"/>
        <v>HD_HOUS_INCOME</v>
      </c>
      <c r="L1167" s="31" t="s">
        <v>6547</v>
      </c>
      <c r="M1167" s="31" t="str">
        <f t="shared" si="91"/>
        <v>HD_분양_세대별입금사항</v>
      </c>
      <c r="N1167" s="31" t="s">
        <v>6548</v>
      </c>
      <c r="O1167" s="31" t="s">
        <v>6549</v>
      </c>
      <c r="P1167" s="31" t="str">
        <f t="shared" si="92"/>
        <v>HD_HOUS_INCOME</v>
      </c>
      <c r="Q1167" s="31" t="s">
        <v>6550</v>
      </c>
      <c r="R1167" s="31" t="str">
        <f t="shared" si="93"/>
        <v>BANK_CODE</v>
      </c>
      <c r="S1167" s="31" t="s">
        <v>6551</v>
      </c>
      <c r="T1167" s="31" t="str">
        <f t="shared" si="94"/>
        <v>은행코드</v>
      </c>
      <c r="U1167" s="31" t="s">
        <v>6548</v>
      </c>
    </row>
    <row r="1168" spans="1:21" x14ac:dyDescent="0.3">
      <c r="A1168" s="38" t="s">
        <v>5643</v>
      </c>
      <c r="B1168" s="38" t="s">
        <v>5644</v>
      </c>
      <c r="C1168" s="38" t="s">
        <v>5353</v>
      </c>
      <c r="D1168" s="38" t="s">
        <v>5667</v>
      </c>
      <c r="E1168" s="38" t="s">
        <v>5072</v>
      </c>
      <c r="F1168" s="33" t="s">
        <v>399</v>
      </c>
      <c r="G1168" s="33" t="s">
        <v>399</v>
      </c>
      <c r="H1168" s="38"/>
      <c r="J1168" s="31" t="s">
        <v>6546</v>
      </c>
      <c r="K1168" s="31" t="str">
        <f t="shared" ref="K1168:K1229" si="95">A1168</f>
        <v>HD_HOUS_INCOME</v>
      </c>
      <c r="L1168" s="31" t="s">
        <v>6547</v>
      </c>
      <c r="M1168" s="31" t="str">
        <f t="shared" ref="M1168:M1229" si="96">B1168</f>
        <v>HD_분양_세대별입금사항</v>
      </c>
      <c r="N1168" s="31" t="s">
        <v>6548</v>
      </c>
      <c r="O1168" s="31" t="s">
        <v>6549</v>
      </c>
      <c r="P1168" s="31" t="str">
        <f t="shared" ref="P1168:P1229" si="97">A1168</f>
        <v>HD_HOUS_INCOME</v>
      </c>
      <c r="Q1168" s="31" t="s">
        <v>6550</v>
      </c>
      <c r="R1168" s="31" t="str">
        <f t="shared" ref="R1168:R1229" si="98">C1168</f>
        <v>BANK_NAME</v>
      </c>
      <c r="S1168" s="31" t="s">
        <v>6551</v>
      </c>
      <c r="T1168" s="31" t="str">
        <f t="shared" ref="T1168:T1229" si="99">D1168</f>
        <v>은행명칭</v>
      </c>
      <c r="U1168" s="31" t="s">
        <v>6548</v>
      </c>
    </row>
    <row r="1169" spans="1:21" x14ac:dyDescent="0.3">
      <c r="A1169" s="38" t="s">
        <v>5643</v>
      </c>
      <c r="B1169" s="38" t="s">
        <v>5644</v>
      </c>
      <c r="C1169" s="38" t="s">
        <v>5668</v>
      </c>
      <c r="D1169" s="38" t="s">
        <v>5669</v>
      </c>
      <c r="E1169" s="38" t="s">
        <v>4956</v>
      </c>
      <c r="F1169" s="33" t="s">
        <v>399</v>
      </c>
      <c r="G1169" s="33" t="s">
        <v>399</v>
      </c>
      <c r="H1169" s="38" t="s">
        <v>5005</v>
      </c>
      <c r="J1169" s="31" t="s">
        <v>6546</v>
      </c>
      <c r="K1169" s="31" t="str">
        <f t="shared" si="95"/>
        <v>HD_HOUS_INCOME</v>
      </c>
      <c r="L1169" s="31" t="s">
        <v>6547</v>
      </c>
      <c r="M1169" s="31" t="str">
        <f t="shared" si="96"/>
        <v>HD_분양_세대별입금사항</v>
      </c>
      <c r="N1169" s="31" t="s">
        <v>6548</v>
      </c>
      <c r="O1169" s="31" t="s">
        <v>6549</v>
      </c>
      <c r="P1169" s="31" t="str">
        <f t="shared" si="97"/>
        <v>HD_HOUS_INCOME</v>
      </c>
      <c r="Q1169" s="31" t="s">
        <v>6550</v>
      </c>
      <c r="R1169" s="31" t="str">
        <f t="shared" si="98"/>
        <v>PAYTAG</v>
      </c>
      <c r="S1169" s="31" t="s">
        <v>6551</v>
      </c>
      <c r="T1169" s="31" t="str">
        <f t="shared" si="99"/>
        <v>입금구분</v>
      </c>
      <c r="U1169" s="31" t="s">
        <v>6548</v>
      </c>
    </row>
    <row r="1170" spans="1:21" x14ac:dyDescent="0.3">
      <c r="A1170" s="38" t="s">
        <v>5643</v>
      </c>
      <c r="B1170" s="38" t="s">
        <v>5644</v>
      </c>
      <c r="C1170" s="38" t="s">
        <v>5670</v>
      </c>
      <c r="D1170" s="38" t="s">
        <v>5671</v>
      </c>
      <c r="E1170" s="38" t="s">
        <v>4956</v>
      </c>
      <c r="F1170" s="33" t="s">
        <v>399</v>
      </c>
      <c r="G1170" s="33" t="s">
        <v>399</v>
      </c>
      <c r="H1170" s="38"/>
      <c r="J1170" s="31" t="s">
        <v>6546</v>
      </c>
      <c r="K1170" s="31" t="str">
        <f t="shared" si="95"/>
        <v>HD_HOUS_INCOME</v>
      </c>
      <c r="L1170" s="31" t="s">
        <v>6547</v>
      </c>
      <c r="M1170" s="31" t="str">
        <f t="shared" si="96"/>
        <v>HD_분양_세대별입금사항</v>
      </c>
      <c r="N1170" s="31" t="s">
        <v>6548</v>
      </c>
      <c r="O1170" s="31" t="s">
        <v>6549</v>
      </c>
      <c r="P1170" s="31" t="str">
        <f t="shared" si="97"/>
        <v>HD_HOUS_INCOME</v>
      </c>
      <c r="Q1170" s="31" t="s">
        <v>6550</v>
      </c>
      <c r="R1170" s="31" t="str">
        <f t="shared" si="98"/>
        <v>INCOMTYPE</v>
      </c>
      <c r="S1170" s="31" t="s">
        <v>6551</v>
      </c>
      <c r="T1170" s="31" t="str">
        <f t="shared" si="99"/>
        <v>입금형태</v>
      </c>
      <c r="U1170" s="31" t="s">
        <v>6548</v>
      </c>
    </row>
    <row r="1171" spans="1:21" x14ac:dyDescent="0.3">
      <c r="A1171" s="38" t="s">
        <v>5643</v>
      </c>
      <c r="B1171" s="38" t="s">
        <v>5644</v>
      </c>
      <c r="C1171" s="38" t="s">
        <v>5672</v>
      </c>
      <c r="D1171" s="38" t="s">
        <v>5673</v>
      </c>
      <c r="E1171" s="38" t="s">
        <v>4851</v>
      </c>
      <c r="F1171" s="33" t="s">
        <v>399</v>
      </c>
      <c r="G1171" s="33" t="s">
        <v>399</v>
      </c>
      <c r="H1171" s="38"/>
      <c r="J1171" s="31" t="s">
        <v>6546</v>
      </c>
      <c r="K1171" s="31" t="str">
        <f t="shared" si="95"/>
        <v>HD_HOUS_INCOME</v>
      </c>
      <c r="L1171" s="31" t="s">
        <v>6547</v>
      </c>
      <c r="M1171" s="31" t="str">
        <f t="shared" si="96"/>
        <v>HD_분양_세대별입금사항</v>
      </c>
      <c r="N1171" s="31" t="s">
        <v>6548</v>
      </c>
      <c r="O1171" s="31" t="s">
        <v>6549</v>
      </c>
      <c r="P1171" s="31" t="str">
        <f t="shared" si="97"/>
        <v>HD_HOUS_INCOME</v>
      </c>
      <c r="Q1171" s="31" t="s">
        <v>6550</v>
      </c>
      <c r="R1171" s="31" t="str">
        <f t="shared" si="98"/>
        <v>MOD_YN</v>
      </c>
      <c r="S1171" s="31" t="s">
        <v>6551</v>
      </c>
      <c r="T1171" s="31" t="str">
        <f t="shared" si="99"/>
        <v>조정여부</v>
      </c>
      <c r="U1171" s="31" t="s">
        <v>6548</v>
      </c>
    </row>
    <row r="1172" spans="1:21" x14ac:dyDescent="0.3">
      <c r="A1172" s="38" t="s">
        <v>5643</v>
      </c>
      <c r="B1172" s="38" t="s">
        <v>5644</v>
      </c>
      <c r="C1172" s="38" t="s">
        <v>5674</v>
      </c>
      <c r="D1172" s="38" t="s">
        <v>5675</v>
      </c>
      <c r="E1172" s="38" t="s">
        <v>4851</v>
      </c>
      <c r="F1172" s="33" t="s">
        <v>399</v>
      </c>
      <c r="G1172" s="33" t="s">
        <v>399</v>
      </c>
      <c r="H1172" s="38"/>
      <c r="J1172" s="31" t="s">
        <v>6546</v>
      </c>
      <c r="K1172" s="31" t="str">
        <f t="shared" si="95"/>
        <v>HD_HOUS_INCOME</v>
      </c>
      <c r="L1172" s="31" t="s">
        <v>6547</v>
      </c>
      <c r="M1172" s="31" t="str">
        <f t="shared" si="96"/>
        <v>HD_분양_세대별입금사항</v>
      </c>
      <c r="N1172" s="31" t="s">
        <v>6548</v>
      </c>
      <c r="O1172" s="31" t="s">
        <v>6549</v>
      </c>
      <c r="P1172" s="31" t="str">
        <f t="shared" si="97"/>
        <v>HD_HOUS_INCOME</v>
      </c>
      <c r="Q1172" s="31" t="s">
        <v>6550</v>
      </c>
      <c r="R1172" s="31" t="str">
        <f t="shared" si="98"/>
        <v>REAL_PAY_TAG</v>
      </c>
      <c r="S1172" s="31" t="s">
        <v>6551</v>
      </c>
      <c r="T1172" s="31" t="str">
        <f t="shared" si="99"/>
        <v>실제납입TAG</v>
      </c>
      <c r="U1172" s="31" t="s">
        <v>6548</v>
      </c>
    </row>
    <row r="1173" spans="1:21" x14ac:dyDescent="0.3">
      <c r="A1173" s="38" t="s">
        <v>5643</v>
      </c>
      <c r="B1173" s="38" t="s">
        <v>5644</v>
      </c>
      <c r="C1173" s="38" t="s">
        <v>5183</v>
      </c>
      <c r="D1173" s="38" t="s">
        <v>5184</v>
      </c>
      <c r="E1173" s="38" t="s">
        <v>4881</v>
      </c>
      <c r="F1173" s="33" t="s">
        <v>399</v>
      </c>
      <c r="G1173" s="33" t="s">
        <v>399</v>
      </c>
      <c r="H1173" s="38"/>
      <c r="J1173" s="31" t="s">
        <v>6546</v>
      </c>
      <c r="K1173" s="31" t="str">
        <f t="shared" si="95"/>
        <v>HD_HOUS_INCOME</v>
      </c>
      <c r="L1173" s="31" t="s">
        <v>6547</v>
      </c>
      <c r="M1173" s="31" t="str">
        <f t="shared" si="96"/>
        <v>HD_분양_세대별입금사항</v>
      </c>
      <c r="N1173" s="31" t="s">
        <v>6548</v>
      </c>
      <c r="O1173" s="31" t="s">
        <v>6549</v>
      </c>
      <c r="P1173" s="31" t="str">
        <f t="shared" si="97"/>
        <v>HD_HOUS_INCOME</v>
      </c>
      <c r="Q1173" s="31" t="s">
        <v>6550</v>
      </c>
      <c r="R1173" s="31" t="str">
        <f t="shared" si="98"/>
        <v>SLIPDT</v>
      </c>
      <c r="S1173" s="31" t="s">
        <v>6551</v>
      </c>
      <c r="T1173" s="31" t="str">
        <f t="shared" si="99"/>
        <v>전표일자</v>
      </c>
      <c r="U1173" s="31" t="s">
        <v>6548</v>
      </c>
    </row>
    <row r="1174" spans="1:21" x14ac:dyDescent="0.3">
      <c r="A1174" s="38" t="s">
        <v>5643</v>
      </c>
      <c r="B1174" s="38" t="s">
        <v>5644</v>
      </c>
      <c r="C1174" s="38" t="s">
        <v>5101</v>
      </c>
      <c r="D1174" s="38" t="s">
        <v>5185</v>
      </c>
      <c r="E1174" s="38" t="s">
        <v>4843</v>
      </c>
      <c r="F1174" s="33" t="s">
        <v>399</v>
      </c>
      <c r="G1174" s="33" t="s">
        <v>399</v>
      </c>
      <c r="H1174" s="38"/>
      <c r="J1174" s="31" t="s">
        <v>6546</v>
      </c>
      <c r="K1174" s="31" t="str">
        <f t="shared" si="95"/>
        <v>HD_HOUS_INCOME</v>
      </c>
      <c r="L1174" s="31" t="s">
        <v>6547</v>
      </c>
      <c r="M1174" s="31" t="str">
        <f t="shared" si="96"/>
        <v>HD_분양_세대별입금사항</v>
      </c>
      <c r="N1174" s="31" t="s">
        <v>6548</v>
      </c>
      <c r="O1174" s="31" t="s">
        <v>6549</v>
      </c>
      <c r="P1174" s="31" t="str">
        <f t="shared" si="97"/>
        <v>HD_HOUS_INCOME</v>
      </c>
      <c r="Q1174" s="31" t="s">
        <v>6550</v>
      </c>
      <c r="R1174" s="31" t="str">
        <f t="shared" si="98"/>
        <v>SLIPSEQ</v>
      </c>
      <c r="S1174" s="31" t="s">
        <v>6551</v>
      </c>
      <c r="T1174" s="31" t="str">
        <f t="shared" si="99"/>
        <v>전표순번</v>
      </c>
      <c r="U1174" s="31" t="s">
        <v>6548</v>
      </c>
    </row>
    <row r="1175" spans="1:21" x14ac:dyDescent="0.3">
      <c r="A1175" s="38" t="s">
        <v>5643</v>
      </c>
      <c r="B1175" s="38" t="s">
        <v>5644</v>
      </c>
      <c r="C1175" s="38" t="s">
        <v>5676</v>
      </c>
      <c r="D1175" s="38" t="s">
        <v>5677</v>
      </c>
      <c r="E1175" s="38" t="s">
        <v>4881</v>
      </c>
      <c r="F1175" s="33" t="s">
        <v>399</v>
      </c>
      <c r="G1175" s="33" t="s">
        <v>399</v>
      </c>
      <c r="H1175" s="38"/>
      <c r="J1175" s="31" t="s">
        <v>6546</v>
      </c>
      <c r="K1175" s="31" t="str">
        <f t="shared" si="95"/>
        <v>HD_HOUS_INCOME</v>
      </c>
      <c r="L1175" s="31" t="s">
        <v>6547</v>
      </c>
      <c r="M1175" s="31" t="str">
        <f t="shared" si="96"/>
        <v>HD_분양_세대별입금사항</v>
      </c>
      <c r="N1175" s="31" t="s">
        <v>6548</v>
      </c>
      <c r="O1175" s="31" t="s">
        <v>6549</v>
      </c>
      <c r="P1175" s="31" t="str">
        <f t="shared" si="97"/>
        <v>HD_HOUS_INCOME</v>
      </c>
      <c r="Q1175" s="31" t="s">
        <v>6550</v>
      </c>
      <c r="R1175" s="31" t="str">
        <f t="shared" si="98"/>
        <v>TAXDATE</v>
      </c>
      <c r="S1175" s="31" t="s">
        <v>6551</v>
      </c>
      <c r="T1175" s="31" t="str">
        <f t="shared" si="99"/>
        <v>세금계산서발행일자</v>
      </c>
      <c r="U1175" s="31" t="s">
        <v>6548</v>
      </c>
    </row>
    <row r="1176" spans="1:21" x14ac:dyDescent="0.3">
      <c r="A1176" s="38" t="s">
        <v>5643</v>
      </c>
      <c r="B1176" s="38" t="s">
        <v>5644</v>
      </c>
      <c r="C1176" s="38" t="s">
        <v>5678</v>
      </c>
      <c r="D1176" s="38" t="s">
        <v>5679</v>
      </c>
      <c r="E1176" s="38" t="s">
        <v>4843</v>
      </c>
      <c r="F1176" s="33" t="s">
        <v>399</v>
      </c>
      <c r="G1176" s="33" t="s">
        <v>399</v>
      </c>
      <c r="H1176" s="38"/>
      <c r="J1176" s="31" t="s">
        <v>6546</v>
      </c>
      <c r="K1176" s="31" t="str">
        <f t="shared" si="95"/>
        <v>HD_HOUS_INCOME</v>
      </c>
      <c r="L1176" s="31" t="s">
        <v>6547</v>
      </c>
      <c r="M1176" s="31" t="str">
        <f t="shared" si="96"/>
        <v>HD_분양_세대별입금사항</v>
      </c>
      <c r="N1176" s="31" t="s">
        <v>6548</v>
      </c>
      <c r="O1176" s="31" t="s">
        <v>6549</v>
      </c>
      <c r="P1176" s="31" t="str">
        <f t="shared" si="97"/>
        <v>HD_HOUS_INCOME</v>
      </c>
      <c r="Q1176" s="31" t="s">
        <v>6550</v>
      </c>
      <c r="R1176" s="31" t="str">
        <f t="shared" si="98"/>
        <v>TAXSEQ</v>
      </c>
      <c r="S1176" s="31" t="s">
        <v>6551</v>
      </c>
      <c r="T1176" s="31" t="str">
        <f t="shared" si="99"/>
        <v>세금계산서발행순번</v>
      </c>
      <c r="U1176" s="31" t="s">
        <v>6548</v>
      </c>
    </row>
    <row r="1177" spans="1:21" x14ac:dyDescent="0.3">
      <c r="A1177" s="38" t="s">
        <v>5643</v>
      </c>
      <c r="B1177" s="38" t="s">
        <v>5644</v>
      </c>
      <c r="C1177" s="38" t="s">
        <v>5680</v>
      </c>
      <c r="D1177" s="38" t="s">
        <v>5681</v>
      </c>
      <c r="E1177" s="38" t="s">
        <v>4843</v>
      </c>
      <c r="F1177" s="33" t="s">
        <v>399</v>
      </c>
      <c r="G1177" s="33" t="s">
        <v>399</v>
      </c>
      <c r="H1177" s="38"/>
      <c r="J1177" s="31" t="s">
        <v>6546</v>
      </c>
      <c r="K1177" s="31" t="str">
        <f t="shared" si="95"/>
        <v>HD_HOUS_INCOME</v>
      </c>
      <c r="L1177" s="31" t="s">
        <v>6547</v>
      </c>
      <c r="M1177" s="31" t="str">
        <f t="shared" si="96"/>
        <v>HD_분양_세대별입금사항</v>
      </c>
      <c r="N1177" s="31" t="s">
        <v>6548</v>
      </c>
      <c r="O1177" s="31" t="s">
        <v>6549</v>
      </c>
      <c r="P1177" s="31" t="str">
        <f t="shared" si="97"/>
        <v>HD_HOUS_INCOME</v>
      </c>
      <c r="Q1177" s="31" t="s">
        <v>6550</v>
      </c>
      <c r="R1177" s="31" t="str">
        <f t="shared" si="98"/>
        <v>INSEQ</v>
      </c>
      <c r="S1177" s="31" t="s">
        <v>6551</v>
      </c>
      <c r="T1177" s="31" t="str">
        <f t="shared" si="99"/>
        <v>일자별입금순번</v>
      </c>
      <c r="U1177" s="31" t="s">
        <v>6548</v>
      </c>
    </row>
    <row r="1178" spans="1:21" x14ac:dyDescent="0.3">
      <c r="A1178" s="38" t="s">
        <v>5643</v>
      </c>
      <c r="B1178" s="38" t="s">
        <v>5644</v>
      </c>
      <c r="C1178" s="38" t="s">
        <v>4975</v>
      </c>
      <c r="D1178" s="38" t="s">
        <v>4888</v>
      </c>
      <c r="E1178" s="38" t="s">
        <v>4848</v>
      </c>
      <c r="F1178" s="33" t="s">
        <v>399</v>
      </c>
      <c r="G1178" s="33" t="s">
        <v>399</v>
      </c>
      <c r="H1178" s="38"/>
      <c r="J1178" s="31" t="s">
        <v>6546</v>
      </c>
      <c r="K1178" s="31" t="str">
        <f t="shared" si="95"/>
        <v>HD_HOUS_INCOME</v>
      </c>
      <c r="L1178" s="31" t="s">
        <v>6547</v>
      </c>
      <c r="M1178" s="31" t="str">
        <f t="shared" si="96"/>
        <v>HD_분양_세대별입금사항</v>
      </c>
      <c r="N1178" s="31" t="s">
        <v>6548</v>
      </c>
      <c r="O1178" s="31" t="s">
        <v>6549</v>
      </c>
      <c r="P1178" s="31" t="str">
        <f t="shared" si="97"/>
        <v>HD_HOUS_INCOME</v>
      </c>
      <c r="Q1178" s="31" t="s">
        <v>6550</v>
      </c>
      <c r="R1178" s="31" t="str">
        <f t="shared" si="98"/>
        <v>input_duty_id</v>
      </c>
      <c r="S1178" s="31" t="s">
        <v>6551</v>
      </c>
      <c r="T1178" s="31" t="str">
        <f t="shared" si="99"/>
        <v>입력담당</v>
      </c>
      <c r="U1178" s="31" t="s">
        <v>6548</v>
      </c>
    </row>
    <row r="1179" spans="1:21" x14ac:dyDescent="0.3">
      <c r="A1179" s="38" t="s">
        <v>5643</v>
      </c>
      <c r="B1179" s="38" t="s">
        <v>5644</v>
      </c>
      <c r="C1179" s="38" t="s">
        <v>4976</v>
      </c>
      <c r="D1179" s="38" t="s">
        <v>4890</v>
      </c>
      <c r="E1179" s="38" t="s">
        <v>4863</v>
      </c>
      <c r="F1179" s="33" t="s">
        <v>399</v>
      </c>
      <c r="G1179" s="33" t="s">
        <v>399</v>
      </c>
      <c r="H1179" s="38"/>
      <c r="J1179" s="31" t="s">
        <v>6546</v>
      </c>
      <c r="K1179" s="31" t="str">
        <f t="shared" si="95"/>
        <v>HD_HOUS_INCOME</v>
      </c>
      <c r="L1179" s="31" t="s">
        <v>6547</v>
      </c>
      <c r="M1179" s="31" t="str">
        <f t="shared" si="96"/>
        <v>HD_분양_세대별입금사항</v>
      </c>
      <c r="N1179" s="31" t="s">
        <v>6548</v>
      </c>
      <c r="O1179" s="31" t="s">
        <v>6549</v>
      </c>
      <c r="P1179" s="31" t="str">
        <f t="shared" si="97"/>
        <v>HD_HOUS_INCOME</v>
      </c>
      <c r="Q1179" s="31" t="s">
        <v>6550</v>
      </c>
      <c r="R1179" s="31" t="str">
        <f t="shared" si="98"/>
        <v>input_date</v>
      </c>
      <c r="S1179" s="31" t="s">
        <v>6551</v>
      </c>
      <c r="T1179" s="31" t="str">
        <f t="shared" si="99"/>
        <v>입력일시</v>
      </c>
      <c r="U1179" s="31" t="s">
        <v>6548</v>
      </c>
    </row>
    <row r="1180" spans="1:21" x14ac:dyDescent="0.3">
      <c r="A1180" s="38" t="s">
        <v>5643</v>
      </c>
      <c r="B1180" s="38" t="s">
        <v>5644</v>
      </c>
      <c r="C1180" s="38" t="s">
        <v>4977</v>
      </c>
      <c r="D1180" s="38" t="s">
        <v>5560</v>
      </c>
      <c r="E1180" s="38" t="s">
        <v>4848</v>
      </c>
      <c r="F1180" s="33" t="s">
        <v>399</v>
      </c>
      <c r="G1180" s="33" t="s">
        <v>399</v>
      </c>
      <c r="H1180" s="38"/>
      <c r="J1180" s="31" t="s">
        <v>6546</v>
      </c>
      <c r="K1180" s="31" t="str">
        <f t="shared" si="95"/>
        <v>HD_HOUS_INCOME</v>
      </c>
      <c r="L1180" s="31" t="s">
        <v>6547</v>
      </c>
      <c r="M1180" s="31" t="str">
        <f t="shared" si="96"/>
        <v>HD_분양_세대별입금사항</v>
      </c>
      <c r="N1180" s="31" t="s">
        <v>6548</v>
      </c>
      <c r="O1180" s="31" t="s">
        <v>6549</v>
      </c>
      <c r="P1180" s="31" t="str">
        <f t="shared" si="97"/>
        <v>HD_HOUS_INCOME</v>
      </c>
      <c r="Q1180" s="31" t="s">
        <v>6550</v>
      </c>
      <c r="R1180" s="31" t="str">
        <f t="shared" si="98"/>
        <v>chg_duty_id</v>
      </c>
      <c r="S1180" s="31" t="s">
        <v>6551</v>
      </c>
      <c r="T1180" s="31" t="str">
        <f t="shared" si="99"/>
        <v>변경담당</v>
      </c>
      <c r="U1180" s="31" t="s">
        <v>6548</v>
      </c>
    </row>
    <row r="1181" spans="1:21" x14ac:dyDescent="0.3">
      <c r="A1181" s="38" t="s">
        <v>5643</v>
      </c>
      <c r="B1181" s="38" t="s">
        <v>5644</v>
      </c>
      <c r="C1181" s="38" t="s">
        <v>4893</v>
      </c>
      <c r="D1181" s="38" t="s">
        <v>5561</v>
      </c>
      <c r="E1181" s="38" t="s">
        <v>4863</v>
      </c>
      <c r="F1181" s="33" t="s">
        <v>399</v>
      </c>
      <c r="G1181" s="33" t="s">
        <v>399</v>
      </c>
      <c r="H1181" s="38"/>
      <c r="J1181" s="31" t="s">
        <v>6546</v>
      </c>
      <c r="K1181" s="31" t="str">
        <f t="shared" si="95"/>
        <v>HD_HOUS_INCOME</v>
      </c>
      <c r="L1181" s="31" t="s">
        <v>6547</v>
      </c>
      <c r="M1181" s="31" t="str">
        <f t="shared" si="96"/>
        <v>HD_분양_세대별입금사항</v>
      </c>
      <c r="N1181" s="31" t="s">
        <v>6548</v>
      </c>
      <c r="O1181" s="31" t="s">
        <v>6549</v>
      </c>
      <c r="P1181" s="31" t="str">
        <f t="shared" si="97"/>
        <v>HD_HOUS_INCOME</v>
      </c>
      <c r="Q1181" s="31" t="s">
        <v>6550</v>
      </c>
      <c r="R1181" s="31" t="str">
        <f t="shared" si="98"/>
        <v>CHG_DATE</v>
      </c>
      <c r="S1181" s="31" t="s">
        <v>6551</v>
      </c>
      <c r="T1181" s="31" t="str">
        <f t="shared" si="99"/>
        <v>변경일시</v>
      </c>
      <c r="U1181" s="31" t="s">
        <v>6548</v>
      </c>
    </row>
    <row r="1182" spans="1:21" x14ac:dyDescent="0.3">
      <c r="A1182" s="38" t="s">
        <v>5643</v>
      </c>
      <c r="B1182" s="38" t="s">
        <v>5644</v>
      </c>
      <c r="C1182" s="38" t="s">
        <v>5682</v>
      </c>
      <c r="D1182" s="38" t="s">
        <v>5683</v>
      </c>
      <c r="E1182" s="38" t="s">
        <v>4851</v>
      </c>
      <c r="F1182" s="33" t="s">
        <v>399</v>
      </c>
      <c r="G1182" s="33" t="s">
        <v>399</v>
      </c>
      <c r="H1182" s="38"/>
      <c r="J1182" s="31" t="s">
        <v>6546</v>
      </c>
      <c r="K1182" s="31" t="str">
        <f t="shared" si="95"/>
        <v>HD_HOUS_INCOME</v>
      </c>
      <c r="L1182" s="31" t="s">
        <v>6547</v>
      </c>
      <c r="M1182" s="31" t="str">
        <f t="shared" si="96"/>
        <v>HD_분양_세대별입금사항</v>
      </c>
      <c r="N1182" s="31" t="s">
        <v>6548</v>
      </c>
      <c r="O1182" s="31" t="s">
        <v>6549</v>
      </c>
      <c r="P1182" s="31" t="str">
        <f t="shared" si="97"/>
        <v>HD_HOUS_INCOME</v>
      </c>
      <c r="Q1182" s="31" t="s">
        <v>6550</v>
      </c>
      <c r="R1182" s="31" t="str">
        <f t="shared" si="98"/>
        <v>SLIPTYPE</v>
      </c>
      <c r="S1182" s="31" t="s">
        <v>6551</v>
      </c>
      <c r="T1182" s="31" t="str">
        <f t="shared" si="99"/>
        <v>전표구분</v>
      </c>
      <c r="U1182" s="31" t="s">
        <v>6548</v>
      </c>
    </row>
    <row r="1183" spans="1:21" x14ac:dyDescent="0.3">
      <c r="A1183" s="38" t="s">
        <v>5643</v>
      </c>
      <c r="B1183" s="38" t="s">
        <v>5644</v>
      </c>
      <c r="C1183" s="38" t="s">
        <v>5463</v>
      </c>
      <c r="D1183" s="38" t="s">
        <v>5144</v>
      </c>
      <c r="E1183" s="38" t="s">
        <v>5072</v>
      </c>
      <c r="F1183" s="33" t="s">
        <v>399</v>
      </c>
      <c r="G1183" s="33" t="s">
        <v>399</v>
      </c>
      <c r="H1183" s="38"/>
      <c r="J1183" s="31" t="s">
        <v>6546</v>
      </c>
      <c r="K1183" s="31" t="str">
        <f t="shared" si="95"/>
        <v>HD_HOUS_INCOME</v>
      </c>
      <c r="L1183" s="31" t="s">
        <v>6547</v>
      </c>
      <c r="M1183" s="31" t="str">
        <f t="shared" si="96"/>
        <v>HD_분양_세대별입금사항</v>
      </c>
      <c r="N1183" s="31" t="s">
        <v>6548</v>
      </c>
      <c r="O1183" s="31" t="s">
        <v>6549</v>
      </c>
      <c r="P1183" s="31" t="str">
        <f t="shared" si="97"/>
        <v>HD_HOUS_INCOME</v>
      </c>
      <c r="Q1183" s="31" t="s">
        <v>6550</v>
      </c>
      <c r="R1183" s="31" t="str">
        <f t="shared" si="98"/>
        <v>VDEPOSIT_NO</v>
      </c>
      <c r="S1183" s="31" t="s">
        <v>6551</v>
      </c>
      <c r="T1183" s="31" t="str">
        <f t="shared" si="99"/>
        <v>가상계좌번호</v>
      </c>
      <c r="U1183" s="31" t="s">
        <v>6548</v>
      </c>
    </row>
    <row r="1184" spans="1:21" x14ac:dyDescent="0.3">
      <c r="A1184" s="38" t="s">
        <v>5643</v>
      </c>
      <c r="B1184" s="38" t="s">
        <v>5644</v>
      </c>
      <c r="C1184" s="38" t="s">
        <v>5684</v>
      </c>
      <c r="D1184" s="38" t="s">
        <v>5685</v>
      </c>
      <c r="E1184" s="38" t="s">
        <v>4851</v>
      </c>
      <c r="F1184" s="33" t="s">
        <v>399</v>
      </c>
      <c r="G1184" s="33" t="s">
        <v>399</v>
      </c>
      <c r="H1184" s="38" t="s">
        <v>5012</v>
      </c>
      <c r="J1184" s="31" t="s">
        <v>6546</v>
      </c>
      <c r="K1184" s="31" t="str">
        <f t="shared" si="95"/>
        <v>HD_HOUS_INCOME</v>
      </c>
      <c r="L1184" s="31" t="s">
        <v>6547</v>
      </c>
      <c r="M1184" s="31" t="str">
        <f t="shared" si="96"/>
        <v>HD_분양_세대별입금사항</v>
      </c>
      <c r="N1184" s="31" t="s">
        <v>6548</v>
      </c>
      <c r="O1184" s="31" t="s">
        <v>6549</v>
      </c>
      <c r="P1184" s="31" t="str">
        <f t="shared" si="97"/>
        <v>HD_HOUS_INCOME</v>
      </c>
      <c r="Q1184" s="31" t="s">
        <v>6550</v>
      </c>
      <c r="R1184" s="31" t="str">
        <f t="shared" si="98"/>
        <v>DETAILMOD_YN</v>
      </c>
      <c r="S1184" s="31" t="s">
        <v>6551</v>
      </c>
      <c r="T1184" s="31" t="str">
        <f t="shared" si="99"/>
        <v>세부수정여부</v>
      </c>
      <c r="U1184" s="31" t="s">
        <v>6548</v>
      </c>
    </row>
    <row r="1185" spans="1:21" x14ac:dyDescent="0.3">
      <c r="A1185" s="38" t="s">
        <v>5643</v>
      </c>
      <c r="B1185" s="38" t="s">
        <v>5644</v>
      </c>
      <c r="C1185" s="38" t="s">
        <v>5686</v>
      </c>
      <c r="D1185" s="38" t="s">
        <v>5687</v>
      </c>
      <c r="E1185" s="38" t="s">
        <v>4881</v>
      </c>
      <c r="F1185" s="33" t="s">
        <v>399</v>
      </c>
      <c r="G1185" s="33" t="s">
        <v>399</v>
      </c>
      <c r="H1185" s="38"/>
      <c r="J1185" s="31" t="s">
        <v>6546</v>
      </c>
      <c r="K1185" s="31" t="str">
        <f t="shared" si="95"/>
        <v>HD_HOUS_INCOME</v>
      </c>
      <c r="L1185" s="31" t="s">
        <v>6547</v>
      </c>
      <c r="M1185" s="31" t="str">
        <f t="shared" si="96"/>
        <v>HD_분양_세대별입금사항</v>
      </c>
      <c r="N1185" s="31" t="s">
        <v>6548</v>
      </c>
      <c r="O1185" s="31" t="s">
        <v>6549</v>
      </c>
      <c r="P1185" s="31" t="str">
        <f t="shared" si="97"/>
        <v>HD_HOUS_INCOME</v>
      </c>
      <c r="Q1185" s="31" t="s">
        <v>6550</v>
      </c>
      <c r="R1185" s="31" t="str">
        <f t="shared" si="98"/>
        <v>OUT_DT</v>
      </c>
      <c r="S1185" s="31" t="s">
        <v>6551</v>
      </c>
      <c r="T1185" s="31" t="str">
        <f t="shared" si="99"/>
        <v>외부입력일자</v>
      </c>
      <c r="U1185" s="31" t="s">
        <v>6548</v>
      </c>
    </row>
    <row r="1186" spans="1:21" x14ac:dyDescent="0.3">
      <c r="A1186" s="38" t="s">
        <v>5643</v>
      </c>
      <c r="B1186" s="38" t="s">
        <v>5644</v>
      </c>
      <c r="C1186" s="38" t="s">
        <v>5688</v>
      </c>
      <c r="D1186" s="38" t="s">
        <v>5689</v>
      </c>
      <c r="E1186" s="38" t="s">
        <v>5530</v>
      </c>
      <c r="F1186" s="33" t="s">
        <v>399</v>
      </c>
      <c r="G1186" s="33" t="s">
        <v>399</v>
      </c>
      <c r="H1186" s="38"/>
      <c r="J1186" s="31" t="s">
        <v>6546</v>
      </c>
      <c r="K1186" s="31" t="str">
        <f t="shared" si="95"/>
        <v>HD_HOUS_INCOME</v>
      </c>
      <c r="L1186" s="31" t="s">
        <v>6547</v>
      </c>
      <c r="M1186" s="31" t="str">
        <f t="shared" si="96"/>
        <v>HD_분양_세대별입금사항</v>
      </c>
      <c r="N1186" s="31" t="s">
        <v>6548</v>
      </c>
      <c r="O1186" s="31" t="s">
        <v>6549</v>
      </c>
      <c r="P1186" s="31" t="str">
        <f t="shared" si="97"/>
        <v>HD_HOUS_INCOME</v>
      </c>
      <c r="Q1186" s="31" t="s">
        <v>6550</v>
      </c>
      <c r="R1186" s="31" t="str">
        <f t="shared" si="98"/>
        <v>OUT_TM</v>
      </c>
      <c r="S1186" s="31" t="s">
        <v>6551</v>
      </c>
      <c r="T1186" s="31" t="str">
        <f t="shared" si="99"/>
        <v>외부입력시간</v>
      </c>
      <c r="U1186" s="31" t="s">
        <v>6548</v>
      </c>
    </row>
    <row r="1187" spans="1:21" x14ac:dyDescent="0.3">
      <c r="A1187" s="38" t="s">
        <v>5643</v>
      </c>
      <c r="B1187" s="38" t="s">
        <v>5644</v>
      </c>
      <c r="C1187" s="38" t="s">
        <v>5690</v>
      </c>
      <c r="D1187" s="38" t="s">
        <v>5691</v>
      </c>
      <c r="E1187" s="38" t="s">
        <v>5167</v>
      </c>
      <c r="F1187" s="33" t="s">
        <v>399</v>
      </c>
      <c r="G1187" s="33" t="s">
        <v>399</v>
      </c>
      <c r="H1187" s="38"/>
      <c r="J1187" s="31" t="s">
        <v>6546</v>
      </c>
      <c r="K1187" s="31" t="str">
        <f t="shared" si="95"/>
        <v>HD_HOUS_INCOME</v>
      </c>
      <c r="L1187" s="31" t="s">
        <v>6547</v>
      </c>
      <c r="M1187" s="31" t="str">
        <f t="shared" si="96"/>
        <v>HD_분양_세대별입금사항</v>
      </c>
      <c r="N1187" s="31" t="s">
        <v>6548</v>
      </c>
      <c r="O1187" s="31" t="s">
        <v>6549</v>
      </c>
      <c r="P1187" s="31" t="str">
        <f t="shared" si="97"/>
        <v>HD_HOUS_INCOME</v>
      </c>
      <c r="Q1187" s="31" t="s">
        <v>6550</v>
      </c>
      <c r="R1187" s="31" t="str">
        <f t="shared" si="98"/>
        <v>OUT_SEQ</v>
      </c>
      <c r="S1187" s="31" t="s">
        <v>6551</v>
      </c>
      <c r="T1187" s="31" t="str">
        <f t="shared" si="99"/>
        <v>외부입력순번</v>
      </c>
      <c r="U1187" s="31" t="s">
        <v>6548</v>
      </c>
    </row>
    <row r="1188" spans="1:21" x14ac:dyDescent="0.3">
      <c r="A1188" s="38" t="s">
        <v>5643</v>
      </c>
      <c r="B1188" s="38" t="s">
        <v>5644</v>
      </c>
      <c r="C1188" s="38" t="s">
        <v>5692</v>
      </c>
      <c r="D1188" s="38" t="s">
        <v>5693</v>
      </c>
      <c r="E1188" s="38" t="s">
        <v>5530</v>
      </c>
      <c r="F1188" s="33" t="s">
        <v>399</v>
      </c>
      <c r="G1188" s="33" t="s">
        <v>399</v>
      </c>
      <c r="H1188" s="38"/>
      <c r="J1188" s="31" t="s">
        <v>6546</v>
      </c>
      <c r="K1188" s="31" t="str">
        <f t="shared" si="95"/>
        <v>HD_HOUS_INCOME</v>
      </c>
      <c r="L1188" s="31" t="s">
        <v>6547</v>
      </c>
      <c r="M1188" s="31" t="str">
        <f t="shared" si="96"/>
        <v>HD_분양_세대별입금사항</v>
      </c>
      <c r="N1188" s="31" t="s">
        <v>6548</v>
      </c>
      <c r="O1188" s="31" t="s">
        <v>6549</v>
      </c>
      <c r="P1188" s="31" t="str">
        <f t="shared" si="97"/>
        <v>HD_HOUS_INCOME</v>
      </c>
      <c r="Q1188" s="31" t="s">
        <v>6550</v>
      </c>
      <c r="R1188" s="31" t="str">
        <f t="shared" si="98"/>
        <v>OUT_BANK</v>
      </c>
      <c r="S1188" s="31" t="s">
        <v>6551</v>
      </c>
      <c r="T1188" s="31" t="str">
        <f t="shared" si="99"/>
        <v>외부입력은행</v>
      </c>
      <c r="U1188" s="31" t="s">
        <v>6548</v>
      </c>
    </row>
    <row r="1189" spans="1:21" x14ac:dyDescent="0.3">
      <c r="A1189" s="38" t="s">
        <v>5643</v>
      </c>
      <c r="B1189" s="38" t="s">
        <v>5644</v>
      </c>
      <c r="C1189" s="38" t="s">
        <v>4973</v>
      </c>
      <c r="D1189" s="38" t="s">
        <v>4974</v>
      </c>
      <c r="E1189" s="38" t="s">
        <v>5280</v>
      </c>
      <c r="F1189" s="33" t="s">
        <v>399</v>
      </c>
      <c r="G1189" s="33" t="s">
        <v>399</v>
      </c>
      <c r="H1189" s="38"/>
      <c r="J1189" s="31" t="s">
        <v>6546</v>
      </c>
      <c r="K1189" s="31" t="str">
        <f t="shared" si="95"/>
        <v>HD_HOUS_INCOME</v>
      </c>
      <c r="L1189" s="31" t="s">
        <v>6547</v>
      </c>
      <c r="M1189" s="31" t="str">
        <f t="shared" si="96"/>
        <v>HD_분양_세대별입금사항</v>
      </c>
      <c r="N1189" s="31" t="s">
        <v>6548</v>
      </c>
      <c r="O1189" s="31" t="s">
        <v>6549</v>
      </c>
      <c r="P1189" s="31" t="str">
        <f t="shared" si="97"/>
        <v>HD_HOUS_INCOME</v>
      </c>
      <c r="Q1189" s="31" t="s">
        <v>6550</v>
      </c>
      <c r="R1189" s="31" t="str">
        <f t="shared" si="98"/>
        <v>REMARK</v>
      </c>
      <c r="S1189" s="31" t="s">
        <v>6551</v>
      </c>
      <c r="T1189" s="31" t="str">
        <f t="shared" si="99"/>
        <v>비고</v>
      </c>
      <c r="U1189" s="31" t="s">
        <v>6548</v>
      </c>
    </row>
    <row r="1190" spans="1:21" x14ac:dyDescent="0.3">
      <c r="J1190" s="31" t="s">
        <v>6546</v>
      </c>
      <c r="K1190" s="31">
        <f t="shared" si="95"/>
        <v>0</v>
      </c>
      <c r="L1190" s="31" t="s">
        <v>6547</v>
      </c>
      <c r="M1190" s="31">
        <f t="shared" si="96"/>
        <v>0</v>
      </c>
      <c r="N1190" s="31" t="s">
        <v>6548</v>
      </c>
      <c r="O1190" s="31" t="s">
        <v>6549</v>
      </c>
      <c r="P1190" s="31">
        <f t="shared" si="97"/>
        <v>0</v>
      </c>
      <c r="Q1190" s="31" t="s">
        <v>6550</v>
      </c>
      <c r="R1190" s="31">
        <f t="shared" si="98"/>
        <v>0</v>
      </c>
      <c r="S1190" s="31" t="s">
        <v>6551</v>
      </c>
      <c r="T1190" s="31">
        <f t="shared" si="99"/>
        <v>0</v>
      </c>
      <c r="U1190" s="31" t="s">
        <v>6548</v>
      </c>
    </row>
    <row r="1191" spans="1:21" x14ac:dyDescent="0.3">
      <c r="A1191" s="38" t="s">
        <v>5643</v>
      </c>
      <c r="B1191" s="38" t="s">
        <v>5644</v>
      </c>
      <c r="C1191" s="38" t="s">
        <v>5694</v>
      </c>
      <c r="D1191" s="38" t="s">
        <v>5695</v>
      </c>
      <c r="E1191" s="38" t="s">
        <v>4965</v>
      </c>
      <c r="F1191" s="33" t="s">
        <v>399</v>
      </c>
      <c r="G1191" s="33" t="s">
        <v>399</v>
      </c>
      <c r="H1191" s="38"/>
      <c r="J1191" s="31" t="s">
        <v>6546</v>
      </c>
      <c r="K1191" s="31" t="str">
        <f t="shared" si="95"/>
        <v>HD_HOUS_INCOME</v>
      </c>
      <c r="L1191" s="31" t="s">
        <v>6547</v>
      </c>
      <c r="M1191" s="31" t="str">
        <f t="shared" si="96"/>
        <v>HD_분양_세대별입금사항</v>
      </c>
      <c r="N1191" s="31" t="s">
        <v>6548</v>
      </c>
      <c r="O1191" s="31" t="s">
        <v>6549</v>
      </c>
      <c r="P1191" s="31" t="str">
        <f t="shared" si="97"/>
        <v>HD_HOUS_INCOME</v>
      </c>
      <c r="Q1191" s="31" t="s">
        <v>6550</v>
      </c>
      <c r="R1191" s="31" t="str">
        <f t="shared" si="98"/>
        <v>RECEIPTMANAGEAMT</v>
      </c>
      <c r="S1191" s="31" t="s">
        <v>6551</v>
      </c>
      <c r="T1191" s="31" t="str">
        <f t="shared" si="99"/>
        <v>납입관리비</v>
      </c>
      <c r="U1191" s="31" t="s">
        <v>6548</v>
      </c>
    </row>
    <row r="1192" spans="1:21" x14ac:dyDescent="0.3">
      <c r="A1192" s="38" t="s">
        <v>5643</v>
      </c>
      <c r="B1192" s="38" t="s">
        <v>5644</v>
      </c>
      <c r="C1192" s="38" t="s">
        <v>5696</v>
      </c>
      <c r="D1192" s="38" t="s">
        <v>5697</v>
      </c>
      <c r="E1192" s="38" t="s">
        <v>4965</v>
      </c>
      <c r="F1192" s="33" t="s">
        <v>399</v>
      </c>
      <c r="G1192" s="33" t="s">
        <v>399</v>
      </c>
      <c r="H1192" s="38"/>
      <c r="J1192" s="31" t="s">
        <v>6546</v>
      </c>
      <c r="K1192" s="31" t="str">
        <f t="shared" si="95"/>
        <v>HD_HOUS_INCOME</v>
      </c>
      <c r="L1192" s="31" t="s">
        <v>6547</v>
      </c>
      <c r="M1192" s="31" t="str">
        <f t="shared" si="96"/>
        <v>HD_분양_세대별입금사항</v>
      </c>
      <c r="N1192" s="31" t="s">
        <v>6548</v>
      </c>
      <c r="O1192" s="31" t="s">
        <v>6549</v>
      </c>
      <c r="P1192" s="31" t="str">
        <f t="shared" si="97"/>
        <v>HD_HOUS_INCOME</v>
      </c>
      <c r="Q1192" s="31" t="s">
        <v>6550</v>
      </c>
      <c r="R1192" s="31" t="str">
        <f t="shared" si="98"/>
        <v>REALMANAGEAMT</v>
      </c>
      <c r="S1192" s="31" t="s">
        <v>6551</v>
      </c>
      <c r="T1192" s="31" t="str">
        <f t="shared" si="99"/>
        <v>실납입관리비</v>
      </c>
      <c r="U1192" s="31" t="s">
        <v>6548</v>
      </c>
    </row>
    <row r="1193" spans="1:21" x14ac:dyDescent="0.3">
      <c r="A1193" s="38" t="s">
        <v>5643</v>
      </c>
      <c r="B1193" s="38" t="s">
        <v>5644</v>
      </c>
      <c r="C1193" s="38" t="s">
        <v>5698</v>
      </c>
      <c r="D1193" s="38" t="s">
        <v>5699</v>
      </c>
      <c r="E1193" s="38" t="s">
        <v>5072</v>
      </c>
      <c r="F1193" s="33" t="s">
        <v>399</v>
      </c>
      <c r="G1193" s="33" t="s">
        <v>399</v>
      </c>
      <c r="H1193" s="38"/>
      <c r="J1193" s="31" t="s">
        <v>6546</v>
      </c>
      <c r="K1193" s="31" t="str">
        <f t="shared" si="95"/>
        <v>HD_HOUS_INCOME</v>
      </c>
      <c r="L1193" s="31" t="s">
        <v>6547</v>
      </c>
      <c r="M1193" s="31" t="str">
        <f t="shared" si="96"/>
        <v>HD_분양_세대별입금사항</v>
      </c>
      <c r="N1193" s="31" t="s">
        <v>6548</v>
      </c>
      <c r="O1193" s="31" t="s">
        <v>6549</v>
      </c>
      <c r="P1193" s="31" t="str">
        <f t="shared" si="97"/>
        <v>HD_HOUS_INCOME</v>
      </c>
      <c r="Q1193" s="31" t="s">
        <v>6550</v>
      </c>
      <c r="R1193" s="31" t="str">
        <f t="shared" si="98"/>
        <v>CDNO</v>
      </c>
      <c r="S1193" s="31" t="s">
        <v>6551</v>
      </c>
      <c r="T1193" s="31" t="str">
        <f t="shared" si="99"/>
        <v>카드번호</v>
      </c>
      <c r="U1193" s="31" t="s">
        <v>6548</v>
      </c>
    </row>
    <row r="1194" spans="1:21" x14ac:dyDescent="0.3">
      <c r="A1194" s="38" t="s">
        <v>5643</v>
      </c>
      <c r="B1194" s="38" t="s">
        <v>5644</v>
      </c>
      <c r="C1194" s="38" t="s">
        <v>5700</v>
      </c>
      <c r="D1194" s="38" t="s">
        <v>5701</v>
      </c>
      <c r="E1194" s="38" t="s">
        <v>4881</v>
      </c>
      <c r="F1194" s="33" t="s">
        <v>399</v>
      </c>
      <c r="G1194" s="33" t="s">
        <v>399</v>
      </c>
      <c r="H1194" s="38"/>
      <c r="J1194" s="31" t="s">
        <v>6546</v>
      </c>
      <c r="K1194" s="31" t="str">
        <f t="shared" si="95"/>
        <v>HD_HOUS_INCOME</v>
      </c>
      <c r="L1194" s="31" t="s">
        <v>6547</v>
      </c>
      <c r="M1194" s="31" t="str">
        <f t="shared" si="96"/>
        <v>HD_분양_세대별입금사항</v>
      </c>
      <c r="N1194" s="31" t="s">
        <v>6548</v>
      </c>
      <c r="O1194" s="31" t="s">
        <v>6549</v>
      </c>
      <c r="P1194" s="31" t="str">
        <f t="shared" si="97"/>
        <v>HD_HOUS_INCOME</v>
      </c>
      <c r="Q1194" s="31" t="s">
        <v>6550</v>
      </c>
      <c r="R1194" s="31" t="str">
        <f t="shared" si="98"/>
        <v>CD_BANK</v>
      </c>
      <c r="S1194" s="31" t="s">
        <v>6551</v>
      </c>
      <c r="T1194" s="31" t="str">
        <f t="shared" si="99"/>
        <v>카드_은행</v>
      </c>
      <c r="U1194" s="31" t="s">
        <v>6548</v>
      </c>
    </row>
    <row r="1195" spans="1:21" x14ac:dyDescent="0.3">
      <c r="A1195" s="38" t="s">
        <v>5643</v>
      </c>
      <c r="B1195" s="38" t="s">
        <v>5644</v>
      </c>
      <c r="C1195" s="38" t="s">
        <v>5702</v>
      </c>
      <c r="D1195" s="38" t="s">
        <v>5703</v>
      </c>
      <c r="E1195" s="38" t="s">
        <v>5530</v>
      </c>
      <c r="F1195" s="33" t="s">
        <v>399</v>
      </c>
      <c r="G1195" s="33" t="s">
        <v>399</v>
      </c>
      <c r="H1195" s="38"/>
      <c r="J1195" s="31" t="s">
        <v>6546</v>
      </c>
      <c r="K1195" s="31" t="str">
        <f t="shared" si="95"/>
        <v>HD_HOUS_INCOME</v>
      </c>
      <c r="L1195" s="31" t="s">
        <v>6547</v>
      </c>
      <c r="M1195" s="31" t="str">
        <f t="shared" si="96"/>
        <v>HD_분양_세대별입금사항</v>
      </c>
      <c r="N1195" s="31" t="s">
        <v>6548</v>
      </c>
      <c r="O1195" s="31" t="s">
        <v>6549</v>
      </c>
      <c r="P1195" s="31" t="str">
        <f t="shared" si="97"/>
        <v>HD_HOUS_INCOME</v>
      </c>
      <c r="Q1195" s="31" t="s">
        <v>6550</v>
      </c>
      <c r="R1195" s="31" t="str">
        <f t="shared" si="98"/>
        <v>CD_EDATE</v>
      </c>
      <c r="S1195" s="31" t="s">
        <v>6551</v>
      </c>
      <c r="T1195" s="31" t="str">
        <f t="shared" si="99"/>
        <v>카드_유효기간</v>
      </c>
      <c r="U1195" s="31" t="s">
        <v>6548</v>
      </c>
    </row>
    <row r="1196" spans="1:21" x14ac:dyDescent="0.3">
      <c r="A1196" s="38" t="s">
        <v>5643</v>
      </c>
      <c r="B1196" s="38" t="s">
        <v>5644</v>
      </c>
      <c r="C1196" s="38" t="s">
        <v>5704</v>
      </c>
      <c r="D1196" s="38" t="s">
        <v>5705</v>
      </c>
      <c r="E1196" s="38" t="s">
        <v>4956</v>
      </c>
      <c r="F1196" s="33" t="s">
        <v>399</v>
      </c>
      <c r="G1196" s="33" t="s">
        <v>399</v>
      </c>
      <c r="H1196" s="38"/>
      <c r="J1196" s="31" t="s">
        <v>6546</v>
      </c>
      <c r="K1196" s="31" t="str">
        <f t="shared" si="95"/>
        <v>HD_HOUS_INCOME</v>
      </c>
      <c r="L1196" s="31" t="s">
        <v>6547</v>
      </c>
      <c r="M1196" s="31" t="str">
        <f t="shared" si="96"/>
        <v>HD_분양_세대별입금사항</v>
      </c>
      <c r="N1196" s="31" t="s">
        <v>6548</v>
      </c>
      <c r="O1196" s="31" t="s">
        <v>6549</v>
      </c>
      <c r="P1196" s="31" t="str">
        <f t="shared" si="97"/>
        <v>HD_HOUS_INCOME</v>
      </c>
      <c r="Q1196" s="31" t="s">
        <v>6550</v>
      </c>
      <c r="R1196" s="31" t="str">
        <f t="shared" si="98"/>
        <v>CD_STYPE</v>
      </c>
      <c r="S1196" s="31" t="s">
        <v>6551</v>
      </c>
      <c r="T1196" s="31" t="str">
        <f t="shared" si="99"/>
        <v>카드_할부형태</v>
      </c>
      <c r="U1196" s="31" t="s">
        <v>6548</v>
      </c>
    </row>
    <row r="1197" spans="1:21" x14ac:dyDescent="0.3">
      <c r="A1197" s="38" t="s">
        <v>5706</v>
      </c>
      <c r="B1197" s="38" t="s">
        <v>5707</v>
      </c>
      <c r="C1197" s="38" t="s">
        <v>5190</v>
      </c>
      <c r="D1197" s="38" t="s">
        <v>5190</v>
      </c>
      <c r="E1197" s="38" t="s">
        <v>5191</v>
      </c>
      <c r="F1197" s="33" t="s">
        <v>4840</v>
      </c>
      <c r="G1197" s="33" t="s">
        <v>399</v>
      </c>
      <c r="H1197" s="38"/>
      <c r="J1197" s="31" t="s">
        <v>6546</v>
      </c>
      <c r="K1197" s="31" t="str">
        <f t="shared" si="95"/>
        <v>HD_HOUS_INCOME_TEMP</v>
      </c>
      <c r="L1197" s="31" t="s">
        <v>6547</v>
      </c>
      <c r="M1197" s="31" t="str">
        <f t="shared" si="96"/>
        <v>HD_분양_세대별입금사항_계산용</v>
      </c>
      <c r="N1197" s="31" t="s">
        <v>6548</v>
      </c>
      <c r="O1197" s="31" t="s">
        <v>6549</v>
      </c>
      <c r="P1197" s="31" t="str">
        <f t="shared" si="97"/>
        <v>HD_HOUS_INCOME_TEMP</v>
      </c>
      <c r="Q1197" s="31" t="s">
        <v>6550</v>
      </c>
      <c r="R1197" s="31" t="str">
        <f t="shared" si="98"/>
        <v>SEQ_NUM</v>
      </c>
      <c r="S1197" s="31" t="s">
        <v>6551</v>
      </c>
      <c r="T1197" s="31" t="str">
        <f t="shared" si="99"/>
        <v>SEQ_NUM</v>
      </c>
      <c r="U1197" s="31" t="s">
        <v>6548</v>
      </c>
    </row>
    <row r="1198" spans="1:21" x14ac:dyDescent="0.3">
      <c r="A1198" s="38" t="s">
        <v>5706</v>
      </c>
      <c r="B1198" s="38" t="s">
        <v>5707</v>
      </c>
      <c r="C1198" s="38" t="s">
        <v>4837</v>
      </c>
      <c r="D1198" s="38" t="s">
        <v>4934</v>
      </c>
      <c r="E1198" s="38" t="s">
        <v>4839</v>
      </c>
      <c r="F1198" s="33" t="s">
        <v>4840</v>
      </c>
      <c r="G1198" s="33" t="s">
        <v>399</v>
      </c>
      <c r="H1198" s="38"/>
      <c r="J1198" s="31" t="s">
        <v>6546</v>
      </c>
      <c r="K1198" s="31" t="str">
        <f t="shared" si="95"/>
        <v>HD_HOUS_INCOME_TEMP</v>
      </c>
      <c r="L1198" s="31" t="s">
        <v>6547</v>
      </c>
      <c r="M1198" s="31" t="str">
        <f t="shared" si="96"/>
        <v>HD_분양_세대별입금사항_계산용</v>
      </c>
      <c r="N1198" s="31" t="s">
        <v>6548</v>
      </c>
      <c r="O1198" s="31" t="s">
        <v>6549</v>
      </c>
      <c r="P1198" s="31" t="str">
        <f t="shared" si="97"/>
        <v>HD_HOUS_INCOME_TEMP</v>
      </c>
      <c r="Q1198" s="31" t="s">
        <v>6550</v>
      </c>
      <c r="R1198" s="31" t="str">
        <f t="shared" si="98"/>
        <v>CUST_CODE</v>
      </c>
      <c r="S1198" s="31" t="s">
        <v>6551</v>
      </c>
      <c r="T1198" s="31" t="str">
        <f t="shared" si="99"/>
        <v>고객코드</v>
      </c>
      <c r="U1198" s="31" t="s">
        <v>6548</v>
      </c>
    </row>
    <row r="1199" spans="1:21" x14ac:dyDescent="0.3">
      <c r="A1199" s="38" t="s">
        <v>5706</v>
      </c>
      <c r="B1199" s="38" t="s">
        <v>5707</v>
      </c>
      <c r="C1199" s="38" t="s">
        <v>4841</v>
      </c>
      <c r="D1199" s="38" t="s">
        <v>4842</v>
      </c>
      <c r="E1199" s="38" t="s">
        <v>5167</v>
      </c>
      <c r="F1199" s="33" t="s">
        <v>4840</v>
      </c>
      <c r="G1199" s="33" t="s">
        <v>399</v>
      </c>
      <c r="H1199" s="38"/>
      <c r="J1199" s="31" t="s">
        <v>6546</v>
      </c>
      <c r="K1199" s="31" t="str">
        <f t="shared" si="95"/>
        <v>HD_HOUS_INCOME_TEMP</v>
      </c>
      <c r="L1199" s="31" t="s">
        <v>6547</v>
      </c>
      <c r="M1199" s="31" t="str">
        <f t="shared" si="96"/>
        <v>HD_분양_세대별입금사항_계산용</v>
      </c>
      <c r="N1199" s="31" t="s">
        <v>6548</v>
      </c>
      <c r="O1199" s="31" t="s">
        <v>6549</v>
      </c>
      <c r="P1199" s="31" t="str">
        <f t="shared" si="97"/>
        <v>HD_HOUS_INCOME_TEMP</v>
      </c>
      <c r="Q1199" s="31" t="s">
        <v>6550</v>
      </c>
      <c r="R1199" s="31" t="str">
        <f t="shared" si="98"/>
        <v>SEQ</v>
      </c>
      <c r="S1199" s="31" t="s">
        <v>6551</v>
      </c>
      <c r="T1199" s="31" t="str">
        <f t="shared" si="99"/>
        <v>고객순번</v>
      </c>
      <c r="U1199" s="31" t="s">
        <v>6548</v>
      </c>
    </row>
    <row r="1200" spans="1:21" x14ac:dyDescent="0.3">
      <c r="A1200" s="38" t="s">
        <v>5706</v>
      </c>
      <c r="B1200" s="38" t="s">
        <v>5707</v>
      </c>
      <c r="C1200" s="38" t="s">
        <v>5162</v>
      </c>
      <c r="D1200" s="38" t="s">
        <v>5163</v>
      </c>
      <c r="E1200" s="38" t="s">
        <v>4956</v>
      </c>
      <c r="F1200" s="33" t="s">
        <v>4840</v>
      </c>
      <c r="G1200" s="33" t="s">
        <v>399</v>
      </c>
      <c r="H1200" s="38"/>
      <c r="J1200" s="31" t="s">
        <v>6546</v>
      </c>
      <c r="K1200" s="31" t="str">
        <f t="shared" si="95"/>
        <v>HD_HOUS_INCOME_TEMP</v>
      </c>
      <c r="L1200" s="31" t="s">
        <v>6547</v>
      </c>
      <c r="M1200" s="31" t="str">
        <f t="shared" si="96"/>
        <v>HD_분양_세대별입금사항_계산용</v>
      </c>
      <c r="N1200" s="31" t="s">
        <v>6548</v>
      </c>
      <c r="O1200" s="31" t="s">
        <v>6549</v>
      </c>
      <c r="P1200" s="31" t="str">
        <f t="shared" si="97"/>
        <v>HD_HOUS_INCOME_TEMP</v>
      </c>
      <c r="Q1200" s="31" t="s">
        <v>6550</v>
      </c>
      <c r="R1200" s="31" t="str">
        <f t="shared" si="98"/>
        <v>COUNTS</v>
      </c>
      <c r="S1200" s="31" t="s">
        <v>6551</v>
      </c>
      <c r="T1200" s="31" t="str">
        <f t="shared" si="99"/>
        <v>차수</v>
      </c>
      <c r="U1200" s="31" t="s">
        <v>6548</v>
      </c>
    </row>
    <row r="1201" spans="1:21" x14ac:dyDescent="0.3">
      <c r="A1201" s="38" t="s">
        <v>5706</v>
      </c>
      <c r="B1201" s="38" t="s">
        <v>5707</v>
      </c>
      <c r="C1201" s="38" t="s">
        <v>5594</v>
      </c>
      <c r="D1201" s="38" t="s">
        <v>5595</v>
      </c>
      <c r="E1201" s="38" t="s">
        <v>5167</v>
      </c>
      <c r="F1201" s="33" t="s">
        <v>4840</v>
      </c>
      <c r="G1201" s="33" t="s">
        <v>399</v>
      </c>
      <c r="H1201" s="38"/>
      <c r="J1201" s="31" t="s">
        <v>6546</v>
      </c>
      <c r="K1201" s="31" t="str">
        <f t="shared" si="95"/>
        <v>HD_HOUS_INCOME_TEMP</v>
      </c>
      <c r="L1201" s="31" t="s">
        <v>6547</v>
      </c>
      <c r="M1201" s="31" t="str">
        <f t="shared" si="96"/>
        <v>HD_분양_세대별입금사항_계산용</v>
      </c>
      <c r="N1201" s="31" t="s">
        <v>6548</v>
      </c>
      <c r="O1201" s="31" t="s">
        <v>6549</v>
      </c>
      <c r="P1201" s="31" t="str">
        <f t="shared" si="97"/>
        <v>HD_HOUS_INCOME_TEMP</v>
      </c>
      <c r="Q1201" s="31" t="s">
        <v>6550</v>
      </c>
      <c r="R1201" s="31" t="str">
        <f t="shared" si="98"/>
        <v>TIMES</v>
      </c>
      <c r="S1201" s="31" t="s">
        <v>6551</v>
      </c>
      <c r="T1201" s="31" t="str">
        <f t="shared" si="99"/>
        <v>회수</v>
      </c>
      <c r="U1201" s="31" t="s">
        <v>6548</v>
      </c>
    </row>
    <row r="1202" spans="1:21" x14ac:dyDescent="0.3">
      <c r="A1202" s="38" t="s">
        <v>5706</v>
      </c>
      <c r="B1202" s="38" t="s">
        <v>5707</v>
      </c>
      <c r="C1202" s="38" t="s">
        <v>4846</v>
      </c>
      <c r="D1202" s="38" t="s">
        <v>4867</v>
      </c>
      <c r="E1202" s="38" t="s">
        <v>4848</v>
      </c>
      <c r="F1202" s="33" t="s">
        <v>399</v>
      </c>
      <c r="G1202" s="33" t="s">
        <v>399</v>
      </c>
      <c r="H1202" s="38"/>
      <c r="J1202" s="31" t="s">
        <v>6546</v>
      </c>
      <c r="K1202" s="31" t="str">
        <f t="shared" si="95"/>
        <v>HD_HOUS_INCOME_TEMP</v>
      </c>
      <c r="L1202" s="31" t="s">
        <v>6547</v>
      </c>
      <c r="M1202" s="31" t="str">
        <f t="shared" si="96"/>
        <v>HD_분양_세대별입금사항_계산용</v>
      </c>
      <c r="N1202" s="31" t="s">
        <v>6548</v>
      </c>
      <c r="O1202" s="31" t="s">
        <v>6549</v>
      </c>
      <c r="P1202" s="31" t="str">
        <f t="shared" si="97"/>
        <v>HD_HOUS_INCOME_TEMP</v>
      </c>
      <c r="Q1202" s="31" t="s">
        <v>6550</v>
      </c>
      <c r="R1202" s="31" t="str">
        <f t="shared" si="98"/>
        <v>DEPT_CODE</v>
      </c>
      <c r="S1202" s="31" t="s">
        <v>6551</v>
      </c>
      <c r="T1202" s="31" t="str">
        <f t="shared" si="99"/>
        <v>사업코드</v>
      </c>
      <c r="U1202" s="31" t="s">
        <v>6548</v>
      </c>
    </row>
    <row r="1203" spans="1:21" x14ac:dyDescent="0.3">
      <c r="A1203" s="38" t="s">
        <v>5706</v>
      </c>
      <c r="B1203" s="38" t="s">
        <v>5707</v>
      </c>
      <c r="C1203" s="38" t="s">
        <v>4849</v>
      </c>
      <c r="D1203" s="38" t="s">
        <v>4850</v>
      </c>
      <c r="E1203" s="38" t="s">
        <v>4851</v>
      </c>
      <c r="F1203" s="33" t="s">
        <v>399</v>
      </c>
      <c r="G1203" s="33" t="s">
        <v>399</v>
      </c>
      <c r="H1203" s="38" t="s">
        <v>5005</v>
      </c>
      <c r="J1203" s="31" t="s">
        <v>6546</v>
      </c>
      <c r="K1203" s="31" t="str">
        <f t="shared" si="95"/>
        <v>HD_HOUS_INCOME_TEMP</v>
      </c>
      <c r="L1203" s="31" t="s">
        <v>6547</v>
      </c>
      <c r="M1203" s="31" t="str">
        <f t="shared" si="96"/>
        <v>HD_분양_세대별입금사항_계산용</v>
      </c>
      <c r="N1203" s="31" t="s">
        <v>6548</v>
      </c>
      <c r="O1203" s="31" t="s">
        <v>6549</v>
      </c>
      <c r="P1203" s="31" t="str">
        <f t="shared" si="97"/>
        <v>HD_HOUS_INCOME_TEMP</v>
      </c>
      <c r="Q1203" s="31" t="s">
        <v>6550</v>
      </c>
      <c r="R1203" s="31" t="str">
        <f t="shared" si="98"/>
        <v>HOUSETAG</v>
      </c>
      <c r="S1203" s="31" t="s">
        <v>6551</v>
      </c>
      <c r="T1203" s="31" t="str">
        <f t="shared" si="99"/>
        <v>분양구분</v>
      </c>
      <c r="U1203" s="31" t="s">
        <v>6548</v>
      </c>
    </row>
    <row r="1204" spans="1:21" x14ac:dyDescent="0.3">
      <c r="A1204" s="38" t="s">
        <v>5706</v>
      </c>
      <c r="B1204" s="38" t="s">
        <v>5707</v>
      </c>
      <c r="C1204" s="38" t="s">
        <v>4852</v>
      </c>
      <c r="D1204" s="38" t="s">
        <v>4853</v>
      </c>
      <c r="E1204" s="38" t="s">
        <v>4854</v>
      </c>
      <c r="F1204" s="33" t="s">
        <v>399</v>
      </c>
      <c r="G1204" s="33" t="s">
        <v>399</v>
      </c>
      <c r="H1204" s="38"/>
      <c r="J1204" s="31" t="s">
        <v>6546</v>
      </c>
      <c r="K1204" s="31" t="str">
        <f t="shared" si="95"/>
        <v>HD_HOUS_INCOME_TEMP</v>
      </c>
      <c r="L1204" s="31" t="s">
        <v>6547</v>
      </c>
      <c r="M1204" s="31" t="str">
        <f t="shared" si="96"/>
        <v>HD_분양_세대별입금사항_계산용</v>
      </c>
      <c r="N1204" s="31" t="s">
        <v>6548</v>
      </c>
      <c r="O1204" s="31" t="s">
        <v>6549</v>
      </c>
      <c r="P1204" s="31" t="str">
        <f t="shared" si="97"/>
        <v>HD_HOUS_INCOME_TEMP</v>
      </c>
      <c r="Q1204" s="31" t="s">
        <v>6550</v>
      </c>
      <c r="R1204" s="31" t="str">
        <f t="shared" si="98"/>
        <v>BUILDNO</v>
      </c>
      <c r="S1204" s="31" t="s">
        <v>6551</v>
      </c>
      <c r="T1204" s="31" t="str">
        <f t="shared" si="99"/>
        <v>동</v>
      </c>
      <c r="U1204" s="31" t="s">
        <v>6548</v>
      </c>
    </row>
    <row r="1205" spans="1:21" x14ac:dyDescent="0.3">
      <c r="A1205" s="38" t="s">
        <v>5706</v>
      </c>
      <c r="B1205" s="38" t="s">
        <v>5707</v>
      </c>
      <c r="C1205" s="38" t="s">
        <v>4855</v>
      </c>
      <c r="D1205" s="38" t="s">
        <v>4856</v>
      </c>
      <c r="E1205" s="38" t="s">
        <v>4854</v>
      </c>
      <c r="F1205" s="33" t="s">
        <v>399</v>
      </c>
      <c r="G1205" s="33" t="s">
        <v>399</v>
      </c>
      <c r="H1205" s="38"/>
      <c r="J1205" s="31" t="s">
        <v>6546</v>
      </c>
      <c r="K1205" s="31" t="str">
        <f t="shared" si="95"/>
        <v>HD_HOUS_INCOME_TEMP</v>
      </c>
      <c r="L1205" s="31" t="s">
        <v>6547</v>
      </c>
      <c r="M1205" s="31" t="str">
        <f t="shared" si="96"/>
        <v>HD_분양_세대별입금사항_계산용</v>
      </c>
      <c r="N1205" s="31" t="s">
        <v>6548</v>
      </c>
      <c r="O1205" s="31" t="s">
        <v>6549</v>
      </c>
      <c r="P1205" s="31" t="str">
        <f t="shared" si="97"/>
        <v>HD_HOUS_INCOME_TEMP</v>
      </c>
      <c r="Q1205" s="31" t="s">
        <v>6550</v>
      </c>
      <c r="R1205" s="31" t="str">
        <f t="shared" si="98"/>
        <v>HOUSENO</v>
      </c>
      <c r="S1205" s="31" t="s">
        <v>6551</v>
      </c>
      <c r="T1205" s="31" t="str">
        <f t="shared" si="99"/>
        <v>호</v>
      </c>
      <c r="U1205" s="31" t="s">
        <v>6548</v>
      </c>
    </row>
    <row r="1206" spans="1:21" x14ac:dyDescent="0.3">
      <c r="A1206" s="38" t="s">
        <v>5706</v>
      </c>
      <c r="B1206" s="38" t="s">
        <v>5707</v>
      </c>
      <c r="C1206" s="38" t="s">
        <v>5324</v>
      </c>
      <c r="D1206" s="38" t="s">
        <v>5570</v>
      </c>
      <c r="E1206" s="38" t="s">
        <v>5072</v>
      </c>
      <c r="F1206" s="33" t="s">
        <v>399</v>
      </c>
      <c r="G1206" s="33" t="s">
        <v>399</v>
      </c>
      <c r="H1206" s="38"/>
      <c r="J1206" s="31" t="s">
        <v>6546</v>
      </c>
      <c r="K1206" s="31" t="str">
        <f t="shared" si="95"/>
        <v>HD_HOUS_INCOME_TEMP</v>
      </c>
      <c r="L1206" s="31" t="s">
        <v>6547</v>
      </c>
      <c r="M1206" s="31" t="str">
        <f t="shared" si="96"/>
        <v>HD_분양_세대별입금사항_계산용</v>
      </c>
      <c r="N1206" s="31" t="s">
        <v>6548</v>
      </c>
      <c r="O1206" s="31" t="s">
        <v>6549</v>
      </c>
      <c r="P1206" s="31" t="str">
        <f t="shared" si="97"/>
        <v>HD_HOUS_INCOME_TEMP</v>
      </c>
      <c r="Q1206" s="31" t="s">
        <v>6550</v>
      </c>
      <c r="R1206" s="31" t="str">
        <f t="shared" si="98"/>
        <v>DEPOSIT_NO</v>
      </c>
      <c r="S1206" s="31" t="s">
        <v>6551</v>
      </c>
      <c r="T1206" s="31" t="str">
        <f t="shared" si="99"/>
        <v>계좌번호</v>
      </c>
      <c r="U1206" s="31" t="s">
        <v>6548</v>
      </c>
    </row>
    <row r="1207" spans="1:21" x14ac:dyDescent="0.3">
      <c r="A1207" s="38" t="s">
        <v>5706</v>
      </c>
      <c r="B1207" s="38" t="s">
        <v>5707</v>
      </c>
      <c r="C1207" s="38" t="s">
        <v>5149</v>
      </c>
      <c r="D1207" s="38" t="s">
        <v>5150</v>
      </c>
      <c r="E1207" s="38" t="s">
        <v>4881</v>
      </c>
      <c r="F1207" s="33" t="s">
        <v>399</v>
      </c>
      <c r="G1207" s="33" t="s">
        <v>399</v>
      </c>
      <c r="H1207" s="38"/>
      <c r="J1207" s="31" t="s">
        <v>6546</v>
      </c>
      <c r="K1207" s="31" t="str">
        <f t="shared" si="95"/>
        <v>HD_HOUS_INCOME_TEMP</v>
      </c>
      <c r="L1207" s="31" t="s">
        <v>6547</v>
      </c>
      <c r="M1207" s="31" t="str">
        <f t="shared" si="96"/>
        <v>HD_분양_세대별입금사항_계산용</v>
      </c>
      <c r="N1207" s="31" t="s">
        <v>6548</v>
      </c>
      <c r="O1207" s="31" t="s">
        <v>6549</v>
      </c>
      <c r="P1207" s="31" t="str">
        <f t="shared" si="97"/>
        <v>HD_HOUS_INCOME_TEMP</v>
      </c>
      <c r="Q1207" s="31" t="s">
        <v>6550</v>
      </c>
      <c r="R1207" s="31" t="str">
        <f t="shared" si="98"/>
        <v>RECEIPTDATE</v>
      </c>
      <c r="S1207" s="31" t="s">
        <v>6551</v>
      </c>
      <c r="T1207" s="31" t="str">
        <f t="shared" si="99"/>
        <v>납입일자</v>
      </c>
      <c r="U1207" s="31" t="s">
        <v>6548</v>
      </c>
    </row>
    <row r="1208" spans="1:21" x14ac:dyDescent="0.3">
      <c r="A1208" s="38" t="s">
        <v>5706</v>
      </c>
      <c r="B1208" s="38" t="s">
        <v>5707</v>
      </c>
      <c r="C1208" s="38" t="s">
        <v>5151</v>
      </c>
      <c r="D1208" s="38" t="s">
        <v>5645</v>
      </c>
      <c r="E1208" s="38" t="s">
        <v>5167</v>
      </c>
      <c r="F1208" s="33" t="s">
        <v>399</v>
      </c>
      <c r="G1208" s="33" t="s">
        <v>399</v>
      </c>
      <c r="H1208" s="38"/>
      <c r="J1208" s="31" t="s">
        <v>6546</v>
      </c>
      <c r="K1208" s="31" t="str">
        <f t="shared" si="95"/>
        <v>HD_HOUS_INCOME_TEMP</v>
      </c>
      <c r="L1208" s="31" t="s">
        <v>6547</v>
      </c>
      <c r="M1208" s="31" t="str">
        <f t="shared" si="96"/>
        <v>HD_분양_세대별입금사항_계산용</v>
      </c>
      <c r="N1208" s="31" t="s">
        <v>6548</v>
      </c>
      <c r="O1208" s="31" t="s">
        <v>6549</v>
      </c>
      <c r="P1208" s="31" t="str">
        <f t="shared" si="97"/>
        <v>HD_HOUS_INCOME_TEMP</v>
      </c>
      <c r="Q1208" s="31" t="s">
        <v>6550</v>
      </c>
      <c r="R1208" s="31" t="str">
        <f t="shared" si="98"/>
        <v>RECEIPTAMT</v>
      </c>
      <c r="S1208" s="31" t="s">
        <v>6551</v>
      </c>
      <c r="T1208" s="31" t="str">
        <f t="shared" si="99"/>
        <v>납입인정금액</v>
      </c>
      <c r="U1208" s="31" t="s">
        <v>6548</v>
      </c>
    </row>
    <row r="1209" spans="1:21" x14ac:dyDescent="0.3">
      <c r="A1209" s="38" t="s">
        <v>5706</v>
      </c>
      <c r="B1209" s="38" t="s">
        <v>5707</v>
      </c>
      <c r="C1209" s="38" t="s">
        <v>5646</v>
      </c>
      <c r="D1209" s="38" t="s">
        <v>5647</v>
      </c>
      <c r="E1209" s="38" t="s">
        <v>4965</v>
      </c>
      <c r="F1209" s="33" t="s">
        <v>399</v>
      </c>
      <c r="G1209" s="33" t="s">
        <v>399</v>
      </c>
      <c r="H1209" s="38"/>
      <c r="J1209" s="31" t="s">
        <v>6546</v>
      </c>
      <c r="K1209" s="31" t="str">
        <f t="shared" si="95"/>
        <v>HD_HOUS_INCOME_TEMP</v>
      </c>
      <c r="L1209" s="31" t="s">
        <v>6547</v>
      </c>
      <c r="M1209" s="31" t="str">
        <f t="shared" si="96"/>
        <v>HD_분양_세대별입금사항_계산용</v>
      </c>
      <c r="N1209" s="31" t="s">
        <v>6548</v>
      </c>
      <c r="O1209" s="31" t="s">
        <v>6549</v>
      </c>
      <c r="P1209" s="31" t="str">
        <f t="shared" si="97"/>
        <v>HD_HOUS_INCOME_TEMP</v>
      </c>
      <c r="Q1209" s="31" t="s">
        <v>6550</v>
      </c>
      <c r="R1209" s="31" t="str">
        <f t="shared" si="98"/>
        <v>RECEIPTLANDAMT</v>
      </c>
      <c r="S1209" s="31" t="s">
        <v>6551</v>
      </c>
      <c r="T1209" s="31" t="str">
        <f t="shared" si="99"/>
        <v>납입토지가액</v>
      </c>
      <c r="U1209" s="31" t="s">
        <v>6548</v>
      </c>
    </row>
    <row r="1210" spans="1:21" x14ac:dyDescent="0.3">
      <c r="A1210" s="38" t="s">
        <v>5706</v>
      </c>
      <c r="B1210" s="38" t="s">
        <v>5707</v>
      </c>
      <c r="C1210" s="38" t="s">
        <v>5648</v>
      </c>
      <c r="D1210" s="38" t="s">
        <v>5649</v>
      </c>
      <c r="E1210" s="38" t="s">
        <v>4965</v>
      </c>
      <c r="F1210" s="33" t="s">
        <v>399</v>
      </c>
      <c r="G1210" s="33" t="s">
        <v>399</v>
      </c>
      <c r="H1210" s="38"/>
      <c r="J1210" s="31" t="s">
        <v>6546</v>
      </c>
      <c r="K1210" s="31" t="str">
        <f t="shared" si="95"/>
        <v>HD_HOUS_INCOME_TEMP</v>
      </c>
      <c r="L1210" s="31" t="s">
        <v>6547</v>
      </c>
      <c r="M1210" s="31" t="str">
        <f t="shared" si="96"/>
        <v>HD_분양_세대별입금사항_계산용</v>
      </c>
      <c r="N1210" s="31" t="s">
        <v>6548</v>
      </c>
      <c r="O1210" s="31" t="s">
        <v>6549</v>
      </c>
      <c r="P1210" s="31" t="str">
        <f t="shared" si="97"/>
        <v>HD_HOUS_INCOME_TEMP</v>
      </c>
      <c r="Q1210" s="31" t="s">
        <v>6550</v>
      </c>
      <c r="R1210" s="31" t="str">
        <f t="shared" si="98"/>
        <v>RECEIPTBUILDAMT</v>
      </c>
      <c r="S1210" s="31" t="s">
        <v>6551</v>
      </c>
      <c r="T1210" s="31" t="str">
        <f t="shared" si="99"/>
        <v>납입건물가액</v>
      </c>
      <c r="U1210" s="31" t="s">
        <v>6548</v>
      </c>
    </row>
    <row r="1211" spans="1:21" x14ac:dyDescent="0.3">
      <c r="A1211" s="38" t="s">
        <v>5706</v>
      </c>
      <c r="B1211" s="38" t="s">
        <v>5707</v>
      </c>
      <c r="C1211" s="38" t="s">
        <v>5650</v>
      </c>
      <c r="D1211" s="38" t="s">
        <v>5651</v>
      </c>
      <c r="E1211" s="38" t="s">
        <v>4965</v>
      </c>
      <c r="F1211" s="33" t="s">
        <v>399</v>
      </c>
      <c r="G1211" s="33" t="s">
        <v>399</v>
      </c>
      <c r="H1211" s="38"/>
      <c r="J1211" s="31" t="s">
        <v>6546</v>
      </c>
      <c r="K1211" s="31" t="str">
        <f t="shared" si="95"/>
        <v>HD_HOUS_INCOME_TEMP</v>
      </c>
      <c r="L1211" s="31" t="s">
        <v>6547</v>
      </c>
      <c r="M1211" s="31" t="str">
        <f t="shared" si="96"/>
        <v>HD_분양_세대별입금사항_계산용</v>
      </c>
      <c r="N1211" s="31" t="s">
        <v>6548</v>
      </c>
      <c r="O1211" s="31" t="s">
        <v>6549</v>
      </c>
      <c r="P1211" s="31" t="str">
        <f t="shared" si="97"/>
        <v>HD_HOUS_INCOME_TEMP</v>
      </c>
      <c r="Q1211" s="31" t="s">
        <v>6550</v>
      </c>
      <c r="R1211" s="31" t="str">
        <f t="shared" si="98"/>
        <v>RECEIPTVATAMT</v>
      </c>
      <c r="S1211" s="31" t="s">
        <v>6551</v>
      </c>
      <c r="T1211" s="31" t="str">
        <f t="shared" si="99"/>
        <v>납입부가세액</v>
      </c>
      <c r="U1211" s="31" t="s">
        <v>6548</v>
      </c>
    </row>
    <row r="1212" spans="1:21" x14ac:dyDescent="0.3">
      <c r="A1212" s="38" t="s">
        <v>5706</v>
      </c>
      <c r="B1212" s="38" t="s">
        <v>5707</v>
      </c>
      <c r="C1212" s="38" t="s">
        <v>5652</v>
      </c>
      <c r="D1212" s="38" t="s">
        <v>5653</v>
      </c>
      <c r="E1212" s="38" t="s">
        <v>5167</v>
      </c>
      <c r="F1212" s="33" t="s">
        <v>399</v>
      </c>
      <c r="G1212" s="33" t="s">
        <v>399</v>
      </c>
      <c r="H1212" s="38"/>
      <c r="J1212" s="31" t="s">
        <v>6546</v>
      </c>
      <c r="K1212" s="31" t="str">
        <f t="shared" si="95"/>
        <v>HD_HOUS_INCOME_TEMP</v>
      </c>
      <c r="L1212" s="31" t="s">
        <v>6547</v>
      </c>
      <c r="M1212" s="31" t="str">
        <f t="shared" si="96"/>
        <v>HD_분양_세대별입금사항_계산용</v>
      </c>
      <c r="N1212" s="31" t="s">
        <v>6548</v>
      </c>
      <c r="O1212" s="31" t="s">
        <v>6549</v>
      </c>
      <c r="P1212" s="31" t="str">
        <f t="shared" si="97"/>
        <v>HD_HOUS_INCOME_TEMP</v>
      </c>
      <c r="Q1212" s="31" t="s">
        <v>6550</v>
      </c>
      <c r="R1212" s="31" t="str">
        <f t="shared" si="98"/>
        <v>DELAYDAYS</v>
      </c>
      <c r="S1212" s="31" t="s">
        <v>6551</v>
      </c>
      <c r="T1212" s="31" t="str">
        <f t="shared" si="99"/>
        <v>연체일수</v>
      </c>
      <c r="U1212" s="31" t="s">
        <v>6548</v>
      </c>
    </row>
    <row r="1213" spans="1:21" x14ac:dyDescent="0.3">
      <c r="A1213" s="38" t="s">
        <v>5706</v>
      </c>
      <c r="B1213" s="38" t="s">
        <v>5707</v>
      </c>
      <c r="C1213" s="38" t="s">
        <v>5654</v>
      </c>
      <c r="D1213" s="38" t="s">
        <v>5655</v>
      </c>
      <c r="E1213" s="38" t="s">
        <v>4965</v>
      </c>
      <c r="F1213" s="33" t="s">
        <v>399</v>
      </c>
      <c r="G1213" s="33" t="s">
        <v>399</v>
      </c>
      <c r="H1213" s="38"/>
      <c r="J1213" s="31" t="s">
        <v>6546</v>
      </c>
      <c r="K1213" s="31" t="str">
        <f t="shared" si="95"/>
        <v>HD_HOUS_INCOME_TEMP</v>
      </c>
      <c r="L1213" s="31" t="s">
        <v>6547</v>
      </c>
      <c r="M1213" s="31" t="str">
        <f t="shared" si="96"/>
        <v>HD_분양_세대별입금사항_계산용</v>
      </c>
      <c r="N1213" s="31" t="s">
        <v>6548</v>
      </c>
      <c r="O1213" s="31" t="s">
        <v>6549</v>
      </c>
      <c r="P1213" s="31" t="str">
        <f t="shared" si="97"/>
        <v>HD_HOUS_INCOME_TEMP</v>
      </c>
      <c r="Q1213" s="31" t="s">
        <v>6550</v>
      </c>
      <c r="R1213" s="31" t="str">
        <f t="shared" si="98"/>
        <v>DELAYAMT</v>
      </c>
      <c r="S1213" s="31" t="s">
        <v>6551</v>
      </c>
      <c r="T1213" s="31" t="str">
        <f t="shared" si="99"/>
        <v>연체료</v>
      </c>
      <c r="U1213" s="31" t="s">
        <v>6548</v>
      </c>
    </row>
    <row r="1214" spans="1:21" x14ac:dyDescent="0.3">
      <c r="A1214" s="38" t="s">
        <v>5706</v>
      </c>
      <c r="B1214" s="38" t="s">
        <v>5707</v>
      </c>
      <c r="C1214" s="38" t="s">
        <v>5656</v>
      </c>
      <c r="D1214" s="38" t="s">
        <v>5657</v>
      </c>
      <c r="E1214" s="38" t="s">
        <v>5167</v>
      </c>
      <c r="F1214" s="33" t="s">
        <v>399</v>
      </c>
      <c r="G1214" s="33" t="s">
        <v>399</v>
      </c>
      <c r="H1214" s="38"/>
      <c r="J1214" s="31" t="s">
        <v>6546</v>
      </c>
      <c r="K1214" s="31" t="str">
        <f t="shared" si="95"/>
        <v>HD_HOUS_INCOME_TEMP</v>
      </c>
      <c r="L1214" s="31" t="s">
        <v>6547</v>
      </c>
      <c r="M1214" s="31" t="str">
        <f t="shared" si="96"/>
        <v>HD_분양_세대별입금사항_계산용</v>
      </c>
      <c r="N1214" s="31" t="s">
        <v>6548</v>
      </c>
      <c r="O1214" s="31" t="s">
        <v>6549</v>
      </c>
      <c r="P1214" s="31" t="str">
        <f t="shared" si="97"/>
        <v>HD_HOUS_INCOME_TEMP</v>
      </c>
      <c r="Q1214" s="31" t="s">
        <v>6550</v>
      </c>
      <c r="R1214" s="31" t="str">
        <f t="shared" si="98"/>
        <v>DISCNTDAYS</v>
      </c>
      <c r="S1214" s="31" t="s">
        <v>6551</v>
      </c>
      <c r="T1214" s="31" t="str">
        <f t="shared" si="99"/>
        <v>할인일수</v>
      </c>
      <c r="U1214" s="31" t="s">
        <v>6548</v>
      </c>
    </row>
    <row r="1215" spans="1:21" x14ac:dyDescent="0.3">
      <c r="A1215" s="38" t="s">
        <v>5706</v>
      </c>
      <c r="B1215" s="38" t="s">
        <v>5707</v>
      </c>
      <c r="C1215" s="38" t="s">
        <v>5658</v>
      </c>
      <c r="D1215" s="38" t="s">
        <v>5659</v>
      </c>
      <c r="E1215" s="38" t="s">
        <v>4965</v>
      </c>
      <c r="F1215" s="33" t="s">
        <v>399</v>
      </c>
      <c r="G1215" s="33" t="s">
        <v>399</v>
      </c>
      <c r="H1215" s="38"/>
      <c r="J1215" s="31" t="s">
        <v>6546</v>
      </c>
      <c r="K1215" s="31" t="str">
        <f t="shared" si="95"/>
        <v>HD_HOUS_INCOME_TEMP</v>
      </c>
      <c r="L1215" s="31" t="s">
        <v>6547</v>
      </c>
      <c r="M1215" s="31" t="str">
        <f t="shared" si="96"/>
        <v>HD_분양_세대별입금사항_계산용</v>
      </c>
      <c r="N1215" s="31" t="s">
        <v>6548</v>
      </c>
      <c r="O1215" s="31" t="s">
        <v>6549</v>
      </c>
      <c r="P1215" s="31" t="str">
        <f t="shared" si="97"/>
        <v>HD_HOUS_INCOME_TEMP</v>
      </c>
      <c r="Q1215" s="31" t="s">
        <v>6550</v>
      </c>
      <c r="R1215" s="31" t="str">
        <f t="shared" si="98"/>
        <v>DISCNTAMT</v>
      </c>
      <c r="S1215" s="31" t="s">
        <v>6551</v>
      </c>
      <c r="T1215" s="31" t="str">
        <f t="shared" si="99"/>
        <v>할인료</v>
      </c>
      <c r="U1215" s="31" t="s">
        <v>6548</v>
      </c>
    </row>
    <row r="1216" spans="1:21" x14ac:dyDescent="0.3">
      <c r="A1216" s="38" t="s">
        <v>5706</v>
      </c>
      <c r="B1216" s="38" t="s">
        <v>5707</v>
      </c>
      <c r="C1216" s="38" t="s">
        <v>5265</v>
      </c>
      <c r="D1216" s="38" t="s">
        <v>5266</v>
      </c>
      <c r="E1216" s="38" t="s">
        <v>4965</v>
      </c>
      <c r="F1216" s="33" t="s">
        <v>399</v>
      </c>
      <c r="G1216" s="33" t="s">
        <v>399</v>
      </c>
      <c r="H1216" s="38"/>
      <c r="J1216" s="31" t="s">
        <v>6546</v>
      </c>
      <c r="K1216" s="31" t="str">
        <f t="shared" si="95"/>
        <v>HD_HOUS_INCOME_TEMP</v>
      </c>
      <c r="L1216" s="31" t="s">
        <v>6547</v>
      </c>
      <c r="M1216" s="31" t="str">
        <f t="shared" si="96"/>
        <v>HD_분양_세대별입금사항_계산용</v>
      </c>
      <c r="N1216" s="31" t="s">
        <v>6548</v>
      </c>
      <c r="O1216" s="31" t="s">
        <v>6549</v>
      </c>
      <c r="P1216" s="31" t="str">
        <f t="shared" si="97"/>
        <v>HD_HOUS_INCOME_TEMP</v>
      </c>
      <c r="Q1216" s="31" t="s">
        <v>6550</v>
      </c>
      <c r="R1216" s="31" t="str">
        <f t="shared" si="98"/>
        <v>REALINCOMAMT</v>
      </c>
      <c r="S1216" s="31" t="s">
        <v>6551</v>
      </c>
      <c r="T1216" s="31" t="str">
        <f t="shared" si="99"/>
        <v>실납입금액</v>
      </c>
      <c r="U1216" s="31" t="s">
        <v>6548</v>
      </c>
    </row>
    <row r="1217" spans="1:21" x14ac:dyDescent="0.3">
      <c r="A1217" s="38" t="s">
        <v>5706</v>
      </c>
      <c r="B1217" s="38" t="s">
        <v>5707</v>
      </c>
      <c r="C1217" s="38" t="s">
        <v>5660</v>
      </c>
      <c r="D1217" s="38" t="s">
        <v>5661</v>
      </c>
      <c r="E1217" s="38" t="s">
        <v>4965</v>
      </c>
      <c r="F1217" s="33" t="s">
        <v>399</v>
      </c>
      <c r="G1217" s="33" t="s">
        <v>399</v>
      </c>
      <c r="H1217" s="38"/>
      <c r="J1217" s="31" t="s">
        <v>6546</v>
      </c>
      <c r="K1217" s="31" t="str">
        <f t="shared" si="95"/>
        <v>HD_HOUS_INCOME_TEMP</v>
      </c>
      <c r="L1217" s="31" t="s">
        <v>6547</v>
      </c>
      <c r="M1217" s="31" t="str">
        <f t="shared" si="96"/>
        <v>HD_분양_세대별입금사항_계산용</v>
      </c>
      <c r="N1217" s="31" t="s">
        <v>6548</v>
      </c>
      <c r="O1217" s="31" t="s">
        <v>6549</v>
      </c>
      <c r="P1217" s="31" t="str">
        <f t="shared" si="97"/>
        <v>HD_HOUS_INCOME_TEMP</v>
      </c>
      <c r="Q1217" s="31" t="s">
        <v>6550</v>
      </c>
      <c r="R1217" s="31" t="str">
        <f t="shared" si="98"/>
        <v>REALLANDAMT</v>
      </c>
      <c r="S1217" s="31" t="s">
        <v>6551</v>
      </c>
      <c r="T1217" s="31" t="str">
        <f t="shared" si="99"/>
        <v>실납입토지가액</v>
      </c>
      <c r="U1217" s="31" t="s">
        <v>6548</v>
      </c>
    </row>
    <row r="1218" spans="1:21" x14ac:dyDescent="0.3">
      <c r="A1218" s="38" t="s">
        <v>5706</v>
      </c>
      <c r="B1218" s="38" t="s">
        <v>5707</v>
      </c>
      <c r="C1218" s="38" t="s">
        <v>5662</v>
      </c>
      <c r="D1218" s="38" t="s">
        <v>5663</v>
      </c>
      <c r="E1218" s="38" t="s">
        <v>4965</v>
      </c>
      <c r="F1218" s="33" t="s">
        <v>399</v>
      </c>
      <c r="G1218" s="33" t="s">
        <v>399</v>
      </c>
      <c r="H1218" s="38"/>
      <c r="J1218" s="31" t="s">
        <v>6546</v>
      </c>
      <c r="K1218" s="31" t="str">
        <f t="shared" si="95"/>
        <v>HD_HOUS_INCOME_TEMP</v>
      </c>
      <c r="L1218" s="31" t="s">
        <v>6547</v>
      </c>
      <c r="M1218" s="31" t="str">
        <f t="shared" si="96"/>
        <v>HD_분양_세대별입금사항_계산용</v>
      </c>
      <c r="N1218" s="31" t="s">
        <v>6548</v>
      </c>
      <c r="O1218" s="31" t="s">
        <v>6549</v>
      </c>
      <c r="P1218" s="31" t="str">
        <f t="shared" si="97"/>
        <v>HD_HOUS_INCOME_TEMP</v>
      </c>
      <c r="Q1218" s="31" t="s">
        <v>6550</v>
      </c>
      <c r="R1218" s="31" t="str">
        <f t="shared" si="98"/>
        <v>REALBUILDAMT</v>
      </c>
      <c r="S1218" s="31" t="s">
        <v>6551</v>
      </c>
      <c r="T1218" s="31" t="str">
        <f t="shared" si="99"/>
        <v>실납입건물가액</v>
      </c>
      <c r="U1218" s="31" t="s">
        <v>6548</v>
      </c>
    </row>
    <row r="1219" spans="1:21" x14ac:dyDescent="0.3">
      <c r="A1219" s="38" t="s">
        <v>5706</v>
      </c>
      <c r="B1219" s="38" t="s">
        <v>5707</v>
      </c>
      <c r="C1219" s="38" t="s">
        <v>5664</v>
      </c>
      <c r="D1219" s="38" t="s">
        <v>5665</v>
      </c>
      <c r="E1219" s="38" t="s">
        <v>4965</v>
      </c>
      <c r="F1219" s="33" t="s">
        <v>399</v>
      </c>
      <c r="G1219" s="33" t="s">
        <v>399</v>
      </c>
      <c r="H1219" s="38"/>
      <c r="J1219" s="31" t="s">
        <v>6546</v>
      </c>
      <c r="K1219" s="31" t="str">
        <f t="shared" si="95"/>
        <v>HD_HOUS_INCOME_TEMP</v>
      </c>
      <c r="L1219" s="31" t="s">
        <v>6547</v>
      </c>
      <c r="M1219" s="31" t="str">
        <f t="shared" si="96"/>
        <v>HD_분양_세대별입금사항_계산용</v>
      </c>
      <c r="N1219" s="31" t="s">
        <v>6548</v>
      </c>
      <c r="O1219" s="31" t="s">
        <v>6549</v>
      </c>
      <c r="P1219" s="31" t="str">
        <f t="shared" si="97"/>
        <v>HD_HOUS_INCOME_TEMP</v>
      </c>
      <c r="Q1219" s="31" t="s">
        <v>6550</v>
      </c>
      <c r="R1219" s="31" t="str">
        <f t="shared" si="98"/>
        <v>REALVATAMT</v>
      </c>
      <c r="S1219" s="31" t="s">
        <v>6551</v>
      </c>
      <c r="T1219" s="31" t="str">
        <f t="shared" si="99"/>
        <v>실납입부가세액</v>
      </c>
      <c r="U1219" s="31" t="s">
        <v>6548</v>
      </c>
    </row>
    <row r="1220" spans="1:21" x14ac:dyDescent="0.3">
      <c r="A1220" s="38" t="s">
        <v>5706</v>
      </c>
      <c r="B1220" s="38" t="s">
        <v>5707</v>
      </c>
      <c r="C1220" s="38" t="s">
        <v>4899</v>
      </c>
      <c r="D1220" s="38" t="s">
        <v>5666</v>
      </c>
      <c r="E1220" s="38" t="s">
        <v>4881</v>
      </c>
      <c r="F1220" s="33" t="s">
        <v>399</v>
      </c>
      <c r="G1220" s="33" t="s">
        <v>399</v>
      </c>
      <c r="H1220" s="38"/>
      <c r="J1220" s="31" t="s">
        <v>6546</v>
      </c>
      <c r="K1220" s="31" t="str">
        <f t="shared" si="95"/>
        <v>HD_HOUS_INCOME_TEMP</v>
      </c>
      <c r="L1220" s="31" t="s">
        <v>6547</v>
      </c>
      <c r="M1220" s="31" t="str">
        <f t="shared" si="96"/>
        <v>HD_분양_세대별입금사항_계산용</v>
      </c>
      <c r="N1220" s="31" t="s">
        <v>6548</v>
      </c>
      <c r="O1220" s="31" t="s">
        <v>6549</v>
      </c>
      <c r="P1220" s="31" t="str">
        <f t="shared" si="97"/>
        <v>HD_HOUS_INCOME_TEMP</v>
      </c>
      <c r="Q1220" s="31" t="s">
        <v>6550</v>
      </c>
      <c r="R1220" s="31" t="str">
        <f t="shared" si="98"/>
        <v>BANK_CODE</v>
      </c>
      <c r="S1220" s="31" t="s">
        <v>6551</v>
      </c>
      <c r="T1220" s="31" t="str">
        <f t="shared" si="99"/>
        <v>은행코드</v>
      </c>
      <c r="U1220" s="31" t="s">
        <v>6548</v>
      </c>
    </row>
    <row r="1221" spans="1:21" x14ac:dyDescent="0.3">
      <c r="A1221" s="38" t="s">
        <v>5706</v>
      </c>
      <c r="B1221" s="38" t="s">
        <v>5707</v>
      </c>
      <c r="C1221" s="38" t="s">
        <v>5353</v>
      </c>
      <c r="D1221" s="38" t="s">
        <v>5667</v>
      </c>
      <c r="E1221" s="38" t="s">
        <v>5072</v>
      </c>
      <c r="F1221" s="33" t="s">
        <v>399</v>
      </c>
      <c r="G1221" s="33" t="s">
        <v>399</v>
      </c>
      <c r="H1221" s="38"/>
      <c r="J1221" s="31" t="s">
        <v>6546</v>
      </c>
      <c r="K1221" s="31" t="str">
        <f t="shared" si="95"/>
        <v>HD_HOUS_INCOME_TEMP</v>
      </c>
      <c r="L1221" s="31" t="s">
        <v>6547</v>
      </c>
      <c r="M1221" s="31" t="str">
        <f t="shared" si="96"/>
        <v>HD_분양_세대별입금사항_계산용</v>
      </c>
      <c r="N1221" s="31" t="s">
        <v>6548</v>
      </c>
      <c r="O1221" s="31" t="s">
        <v>6549</v>
      </c>
      <c r="P1221" s="31" t="str">
        <f t="shared" si="97"/>
        <v>HD_HOUS_INCOME_TEMP</v>
      </c>
      <c r="Q1221" s="31" t="s">
        <v>6550</v>
      </c>
      <c r="R1221" s="31" t="str">
        <f t="shared" si="98"/>
        <v>BANK_NAME</v>
      </c>
      <c r="S1221" s="31" t="s">
        <v>6551</v>
      </c>
      <c r="T1221" s="31" t="str">
        <f t="shared" si="99"/>
        <v>은행명칭</v>
      </c>
      <c r="U1221" s="31" t="s">
        <v>6548</v>
      </c>
    </row>
    <row r="1222" spans="1:21" x14ac:dyDescent="0.3">
      <c r="A1222" s="38" t="s">
        <v>5706</v>
      </c>
      <c r="B1222" s="38" t="s">
        <v>5707</v>
      </c>
      <c r="C1222" s="38" t="s">
        <v>5668</v>
      </c>
      <c r="D1222" s="38" t="s">
        <v>5669</v>
      </c>
      <c r="E1222" s="38" t="s">
        <v>4956</v>
      </c>
      <c r="F1222" s="33" t="s">
        <v>399</v>
      </c>
      <c r="G1222" s="33" t="s">
        <v>399</v>
      </c>
      <c r="H1222" s="38" t="s">
        <v>5005</v>
      </c>
      <c r="J1222" s="31" t="s">
        <v>6546</v>
      </c>
      <c r="K1222" s="31" t="str">
        <f t="shared" si="95"/>
        <v>HD_HOUS_INCOME_TEMP</v>
      </c>
      <c r="L1222" s="31" t="s">
        <v>6547</v>
      </c>
      <c r="M1222" s="31" t="str">
        <f t="shared" si="96"/>
        <v>HD_분양_세대별입금사항_계산용</v>
      </c>
      <c r="N1222" s="31" t="s">
        <v>6548</v>
      </c>
      <c r="O1222" s="31" t="s">
        <v>6549</v>
      </c>
      <c r="P1222" s="31" t="str">
        <f t="shared" si="97"/>
        <v>HD_HOUS_INCOME_TEMP</v>
      </c>
      <c r="Q1222" s="31" t="s">
        <v>6550</v>
      </c>
      <c r="R1222" s="31" t="str">
        <f t="shared" si="98"/>
        <v>PAYTAG</v>
      </c>
      <c r="S1222" s="31" t="s">
        <v>6551</v>
      </c>
      <c r="T1222" s="31" t="str">
        <f t="shared" si="99"/>
        <v>입금구분</v>
      </c>
      <c r="U1222" s="31" t="s">
        <v>6548</v>
      </c>
    </row>
    <row r="1223" spans="1:21" x14ac:dyDescent="0.3">
      <c r="A1223" s="38" t="s">
        <v>5706</v>
      </c>
      <c r="B1223" s="38" t="s">
        <v>5707</v>
      </c>
      <c r="C1223" s="38" t="s">
        <v>5670</v>
      </c>
      <c r="D1223" s="38" t="s">
        <v>5671</v>
      </c>
      <c r="E1223" s="38" t="s">
        <v>4956</v>
      </c>
      <c r="F1223" s="33" t="s">
        <v>399</v>
      </c>
      <c r="G1223" s="33" t="s">
        <v>399</v>
      </c>
      <c r="H1223" s="38"/>
      <c r="J1223" s="31" t="s">
        <v>6546</v>
      </c>
      <c r="K1223" s="31" t="str">
        <f t="shared" si="95"/>
        <v>HD_HOUS_INCOME_TEMP</v>
      </c>
      <c r="L1223" s="31" t="s">
        <v>6547</v>
      </c>
      <c r="M1223" s="31" t="str">
        <f t="shared" si="96"/>
        <v>HD_분양_세대별입금사항_계산용</v>
      </c>
      <c r="N1223" s="31" t="s">
        <v>6548</v>
      </c>
      <c r="O1223" s="31" t="s">
        <v>6549</v>
      </c>
      <c r="P1223" s="31" t="str">
        <f t="shared" si="97"/>
        <v>HD_HOUS_INCOME_TEMP</v>
      </c>
      <c r="Q1223" s="31" t="s">
        <v>6550</v>
      </c>
      <c r="R1223" s="31" t="str">
        <f t="shared" si="98"/>
        <v>INCOMTYPE</v>
      </c>
      <c r="S1223" s="31" t="s">
        <v>6551</v>
      </c>
      <c r="T1223" s="31" t="str">
        <f t="shared" si="99"/>
        <v>입금형태</v>
      </c>
      <c r="U1223" s="31" t="s">
        <v>6548</v>
      </c>
    </row>
    <row r="1224" spans="1:21" x14ac:dyDescent="0.3">
      <c r="A1224" s="38" t="s">
        <v>5706</v>
      </c>
      <c r="B1224" s="38" t="s">
        <v>5707</v>
      </c>
      <c r="C1224" s="38" t="s">
        <v>5672</v>
      </c>
      <c r="D1224" s="38" t="s">
        <v>5673</v>
      </c>
      <c r="E1224" s="38" t="s">
        <v>4851</v>
      </c>
      <c r="F1224" s="33" t="s">
        <v>399</v>
      </c>
      <c r="G1224" s="33" t="s">
        <v>399</v>
      </c>
      <c r="H1224" s="38"/>
      <c r="J1224" s="31" t="s">
        <v>6546</v>
      </c>
      <c r="K1224" s="31" t="str">
        <f t="shared" si="95"/>
        <v>HD_HOUS_INCOME_TEMP</v>
      </c>
      <c r="L1224" s="31" t="s">
        <v>6547</v>
      </c>
      <c r="M1224" s="31" t="str">
        <f t="shared" si="96"/>
        <v>HD_분양_세대별입금사항_계산용</v>
      </c>
      <c r="N1224" s="31" t="s">
        <v>6548</v>
      </c>
      <c r="O1224" s="31" t="s">
        <v>6549</v>
      </c>
      <c r="P1224" s="31" t="str">
        <f t="shared" si="97"/>
        <v>HD_HOUS_INCOME_TEMP</v>
      </c>
      <c r="Q1224" s="31" t="s">
        <v>6550</v>
      </c>
      <c r="R1224" s="31" t="str">
        <f t="shared" si="98"/>
        <v>MOD_YN</v>
      </c>
      <c r="S1224" s="31" t="s">
        <v>6551</v>
      </c>
      <c r="T1224" s="31" t="str">
        <f t="shared" si="99"/>
        <v>조정여부</v>
      </c>
      <c r="U1224" s="31" t="s">
        <v>6548</v>
      </c>
    </row>
    <row r="1225" spans="1:21" x14ac:dyDescent="0.3">
      <c r="A1225" s="38" t="s">
        <v>5706</v>
      </c>
      <c r="B1225" s="38" t="s">
        <v>5707</v>
      </c>
      <c r="C1225" s="38" t="s">
        <v>5674</v>
      </c>
      <c r="D1225" s="38" t="s">
        <v>5675</v>
      </c>
      <c r="E1225" s="38" t="s">
        <v>4851</v>
      </c>
      <c r="F1225" s="33" t="s">
        <v>399</v>
      </c>
      <c r="G1225" s="33" t="s">
        <v>399</v>
      </c>
      <c r="H1225" s="38"/>
      <c r="J1225" s="31" t="s">
        <v>6546</v>
      </c>
      <c r="K1225" s="31" t="str">
        <f t="shared" si="95"/>
        <v>HD_HOUS_INCOME_TEMP</v>
      </c>
      <c r="L1225" s="31" t="s">
        <v>6547</v>
      </c>
      <c r="M1225" s="31" t="str">
        <f t="shared" si="96"/>
        <v>HD_분양_세대별입금사항_계산용</v>
      </c>
      <c r="N1225" s="31" t="s">
        <v>6548</v>
      </c>
      <c r="O1225" s="31" t="s">
        <v>6549</v>
      </c>
      <c r="P1225" s="31" t="str">
        <f t="shared" si="97"/>
        <v>HD_HOUS_INCOME_TEMP</v>
      </c>
      <c r="Q1225" s="31" t="s">
        <v>6550</v>
      </c>
      <c r="R1225" s="31" t="str">
        <f t="shared" si="98"/>
        <v>REAL_PAY_TAG</v>
      </c>
      <c r="S1225" s="31" t="s">
        <v>6551</v>
      </c>
      <c r="T1225" s="31" t="str">
        <f t="shared" si="99"/>
        <v>실제납입TAG</v>
      </c>
      <c r="U1225" s="31" t="s">
        <v>6548</v>
      </c>
    </row>
    <row r="1226" spans="1:21" x14ac:dyDescent="0.3">
      <c r="A1226" s="38" t="s">
        <v>5706</v>
      </c>
      <c r="B1226" s="38" t="s">
        <v>5707</v>
      </c>
      <c r="C1226" s="38" t="s">
        <v>5183</v>
      </c>
      <c r="D1226" s="38" t="s">
        <v>5184</v>
      </c>
      <c r="E1226" s="38" t="s">
        <v>4881</v>
      </c>
      <c r="F1226" s="33" t="s">
        <v>399</v>
      </c>
      <c r="G1226" s="33" t="s">
        <v>399</v>
      </c>
      <c r="H1226" s="38"/>
      <c r="J1226" s="31" t="s">
        <v>6546</v>
      </c>
      <c r="K1226" s="31" t="str">
        <f t="shared" si="95"/>
        <v>HD_HOUS_INCOME_TEMP</v>
      </c>
      <c r="L1226" s="31" t="s">
        <v>6547</v>
      </c>
      <c r="M1226" s="31" t="str">
        <f t="shared" si="96"/>
        <v>HD_분양_세대별입금사항_계산용</v>
      </c>
      <c r="N1226" s="31" t="s">
        <v>6548</v>
      </c>
      <c r="O1226" s="31" t="s">
        <v>6549</v>
      </c>
      <c r="P1226" s="31" t="str">
        <f t="shared" si="97"/>
        <v>HD_HOUS_INCOME_TEMP</v>
      </c>
      <c r="Q1226" s="31" t="s">
        <v>6550</v>
      </c>
      <c r="R1226" s="31" t="str">
        <f t="shared" si="98"/>
        <v>SLIPDT</v>
      </c>
      <c r="S1226" s="31" t="s">
        <v>6551</v>
      </c>
      <c r="T1226" s="31" t="str">
        <f t="shared" si="99"/>
        <v>전표일자</v>
      </c>
      <c r="U1226" s="31" t="s">
        <v>6548</v>
      </c>
    </row>
    <row r="1227" spans="1:21" x14ac:dyDescent="0.3">
      <c r="A1227" s="38" t="s">
        <v>5706</v>
      </c>
      <c r="B1227" s="38" t="s">
        <v>5707</v>
      </c>
      <c r="C1227" s="38" t="s">
        <v>5101</v>
      </c>
      <c r="D1227" s="38" t="s">
        <v>5185</v>
      </c>
      <c r="E1227" s="38" t="s">
        <v>4843</v>
      </c>
      <c r="F1227" s="33" t="s">
        <v>399</v>
      </c>
      <c r="G1227" s="33" t="s">
        <v>399</v>
      </c>
      <c r="H1227" s="38"/>
      <c r="J1227" s="31" t="s">
        <v>6546</v>
      </c>
      <c r="K1227" s="31" t="str">
        <f t="shared" si="95"/>
        <v>HD_HOUS_INCOME_TEMP</v>
      </c>
      <c r="L1227" s="31" t="s">
        <v>6547</v>
      </c>
      <c r="M1227" s="31" t="str">
        <f t="shared" si="96"/>
        <v>HD_분양_세대별입금사항_계산용</v>
      </c>
      <c r="N1227" s="31" t="s">
        <v>6548</v>
      </c>
      <c r="O1227" s="31" t="s">
        <v>6549</v>
      </c>
      <c r="P1227" s="31" t="str">
        <f t="shared" si="97"/>
        <v>HD_HOUS_INCOME_TEMP</v>
      </c>
      <c r="Q1227" s="31" t="s">
        <v>6550</v>
      </c>
      <c r="R1227" s="31" t="str">
        <f t="shared" si="98"/>
        <v>SLIPSEQ</v>
      </c>
      <c r="S1227" s="31" t="s">
        <v>6551</v>
      </c>
      <c r="T1227" s="31" t="str">
        <f t="shared" si="99"/>
        <v>전표순번</v>
      </c>
      <c r="U1227" s="31" t="s">
        <v>6548</v>
      </c>
    </row>
    <row r="1228" spans="1:21" x14ac:dyDescent="0.3">
      <c r="A1228" s="38" t="s">
        <v>5706</v>
      </c>
      <c r="B1228" s="38" t="s">
        <v>5707</v>
      </c>
      <c r="C1228" s="38" t="s">
        <v>5676</v>
      </c>
      <c r="D1228" s="38" t="s">
        <v>5677</v>
      </c>
      <c r="E1228" s="38" t="s">
        <v>4881</v>
      </c>
      <c r="F1228" s="33" t="s">
        <v>399</v>
      </c>
      <c r="G1228" s="33" t="s">
        <v>399</v>
      </c>
      <c r="H1228" s="38"/>
      <c r="J1228" s="31" t="s">
        <v>6546</v>
      </c>
      <c r="K1228" s="31" t="str">
        <f t="shared" si="95"/>
        <v>HD_HOUS_INCOME_TEMP</v>
      </c>
      <c r="L1228" s="31" t="s">
        <v>6547</v>
      </c>
      <c r="M1228" s="31" t="str">
        <f t="shared" si="96"/>
        <v>HD_분양_세대별입금사항_계산용</v>
      </c>
      <c r="N1228" s="31" t="s">
        <v>6548</v>
      </c>
      <c r="O1228" s="31" t="s">
        <v>6549</v>
      </c>
      <c r="P1228" s="31" t="str">
        <f t="shared" si="97"/>
        <v>HD_HOUS_INCOME_TEMP</v>
      </c>
      <c r="Q1228" s="31" t="s">
        <v>6550</v>
      </c>
      <c r="R1228" s="31" t="str">
        <f t="shared" si="98"/>
        <v>TAXDATE</v>
      </c>
      <c r="S1228" s="31" t="s">
        <v>6551</v>
      </c>
      <c r="T1228" s="31" t="str">
        <f t="shared" si="99"/>
        <v>세금계산서발행일자</v>
      </c>
      <c r="U1228" s="31" t="s">
        <v>6548</v>
      </c>
    </row>
    <row r="1229" spans="1:21" x14ac:dyDescent="0.3">
      <c r="A1229" s="38" t="s">
        <v>5706</v>
      </c>
      <c r="B1229" s="38" t="s">
        <v>5707</v>
      </c>
      <c r="C1229" s="38" t="s">
        <v>5678</v>
      </c>
      <c r="D1229" s="38" t="s">
        <v>5679</v>
      </c>
      <c r="E1229" s="38" t="s">
        <v>4843</v>
      </c>
      <c r="F1229" s="33" t="s">
        <v>399</v>
      </c>
      <c r="G1229" s="33" t="s">
        <v>399</v>
      </c>
      <c r="H1229" s="38"/>
      <c r="J1229" s="31" t="s">
        <v>6546</v>
      </c>
      <c r="K1229" s="31" t="str">
        <f t="shared" si="95"/>
        <v>HD_HOUS_INCOME_TEMP</v>
      </c>
      <c r="L1229" s="31" t="s">
        <v>6547</v>
      </c>
      <c r="M1229" s="31" t="str">
        <f t="shared" si="96"/>
        <v>HD_분양_세대별입금사항_계산용</v>
      </c>
      <c r="N1229" s="31" t="s">
        <v>6548</v>
      </c>
      <c r="O1229" s="31" t="s">
        <v>6549</v>
      </c>
      <c r="P1229" s="31" t="str">
        <f t="shared" si="97"/>
        <v>HD_HOUS_INCOME_TEMP</v>
      </c>
      <c r="Q1229" s="31" t="s">
        <v>6550</v>
      </c>
      <c r="R1229" s="31" t="str">
        <f t="shared" si="98"/>
        <v>TAXSEQ</v>
      </c>
      <c r="S1229" s="31" t="s">
        <v>6551</v>
      </c>
      <c r="T1229" s="31" t="str">
        <f t="shared" si="99"/>
        <v>세금계산서발행순번</v>
      </c>
      <c r="U1229" s="31" t="s">
        <v>6548</v>
      </c>
    </row>
    <row r="1230" spans="1:21" x14ac:dyDescent="0.3">
      <c r="A1230" s="38" t="s">
        <v>5706</v>
      </c>
      <c r="B1230" s="38" t="s">
        <v>5707</v>
      </c>
      <c r="C1230" s="38" t="s">
        <v>5680</v>
      </c>
      <c r="D1230" s="38" t="s">
        <v>5681</v>
      </c>
      <c r="E1230" s="38" t="s">
        <v>4843</v>
      </c>
      <c r="F1230" s="33" t="s">
        <v>399</v>
      </c>
      <c r="G1230" s="33" t="s">
        <v>399</v>
      </c>
      <c r="H1230" s="38"/>
      <c r="J1230" s="31" t="s">
        <v>6546</v>
      </c>
      <c r="K1230" s="31" t="str">
        <f t="shared" ref="K1230:K1289" si="100">A1230</f>
        <v>HD_HOUS_INCOME_TEMP</v>
      </c>
      <c r="L1230" s="31" t="s">
        <v>6547</v>
      </c>
      <c r="M1230" s="31" t="str">
        <f t="shared" ref="M1230:M1289" si="101">B1230</f>
        <v>HD_분양_세대별입금사항_계산용</v>
      </c>
      <c r="N1230" s="31" t="s">
        <v>6548</v>
      </c>
      <c r="O1230" s="31" t="s">
        <v>6549</v>
      </c>
      <c r="P1230" s="31" t="str">
        <f t="shared" ref="P1230:P1289" si="102">A1230</f>
        <v>HD_HOUS_INCOME_TEMP</v>
      </c>
      <c r="Q1230" s="31" t="s">
        <v>6550</v>
      </c>
      <c r="R1230" s="31" t="str">
        <f t="shared" ref="R1230:R1289" si="103">C1230</f>
        <v>INSEQ</v>
      </c>
      <c r="S1230" s="31" t="s">
        <v>6551</v>
      </c>
      <c r="T1230" s="31" t="str">
        <f t="shared" ref="T1230:T1289" si="104">D1230</f>
        <v>일자별입금순번</v>
      </c>
      <c r="U1230" s="31" t="s">
        <v>6548</v>
      </c>
    </row>
    <row r="1231" spans="1:21" x14ac:dyDescent="0.3">
      <c r="A1231" s="38" t="s">
        <v>5706</v>
      </c>
      <c r="B1231" s="38" t="s">
        <v>5707</v>
      </c>
      <c r="C1231" s="38" t="s">
        <v>5708</v>
      </c>
      <c r="D1231" s="38" t="s">
        <v>5709</v>
      </c>
      <c r="E1231" s="38" t="s">
        <v>4851</v>
      </c>
      <c r="F1231" s="33" t="s">
        <v>399</v>
      </c>
      <c r="G1231" s="33" t="s">
        <v>399</v>
      </c>
      <c r="H1231" s="38"/>
      <c r="J1231" s="31" t="s">
        <v>6546</v>
      </c>
      <c r="K1231" s="31" t="str">
        <f t="shared" si="100"/>
        <v>HD_HOUS_INCOME_TEMP</v>
      </c>
      <c r="L1231" s="31" t="s">
        <v>6547</v>
      </c>
      <c r="M1231" s="31" t="str">
        <f t="shared" si="101"/>
        <v>HD_분양_세대별입금사항_계산용</v>
      </c>
      <c r="N1231" s="31" t="s">
        <v>6548</v>
      </c>
      <c r="O1231" s="31" t="s">
        <v>6549</v>
      </c>
      <c r="P1231" s="31" t="str">
        <f t="shared" si="102"/>
        <v>HD_HOUS_INCOME_TEMP</v>
      </c>
      <c r="Q1231" s="31" t="s">
        <v>6550</v>
      </c>
      <c r="R1231" s="31" t="str">
        <f t="shared" si="103"/>
        <v>CALC_YN</v>
      </c>
      <c r="S1231" s="31" t="s">
        <v>6551</v>
      </c>
      <c r="T1231" s="31" t="str">
        <f t="shared" si="104"/>
        <v>계산여부</v>
      </c>
      <c r="U1231" s="31" t="s">
        <v>6548</v>
      </c>
    </row>
    <row r="1232" spans="1:21" x14ac:dyDescent="0.3">
      <c r="A1232" s="38" t="s">
        <v>5706</v>
      </c>
      <c r="B1232" s="38" t="s">
        <v>5707</v>
      </c>
      <c r="C1232" s="38" t="s">
        <v>4887</v>
      </c>
      <c r="D1232" s="38" t="s">
        <v>4888</v>
      </c>
      <c r="E1232" s="38" t="s">
        <v>4848</v>
      </c>
      <c r="F1232" s="33" t="s">
        <v>399</v>
      </c>
      <c r="G1232" s="33" t="s">
        <v>399</v>
      </c>
      <c r="H1232" s="38"/>
      <c r="J1232" s="31" t="s">
        <v>6546</v>
      </c>
      <c r="K1232" s="31" t="str">
        <f t="shared" si="100"/>
        <v>HD_HOUS_INCOME_TEMP</v>
      </c>
      <c r="L1232" s="31" t="s">
        <v>6547</v>
      </c>
      <c r="M1232" s="31" t="str">
        <f t="shared" si="101"/>
        <v>HD_분양_세대별입금사항_계산용</v>
      </c>
      <c r="N1232" s="31" t="s">
        <v>6548</v>
      </c>
      <c r="O1232" s="31" t="s">
        <v>6549</v>
      </c>
      <c r="P1232" s="31" t="str">
        <f t="shared" si="102"/>
        <v>HD_HOUS_INCOME_TEMP</v>
      </c>
      <c r="Q1232" s="31" t="s">
        <v>6550</v>
      </c>
      <c r="R1232" s="31" t="str">
        <f t="shared" si="103"/>
        <v>INPUT_DUTY_ID</v>
      </c>
      <c r="S1232" s="31" t="s">
        <v>6551</v>
      </c>
      <c r="T1232" s="31" t="str">
        <f t="shared" si="104"/>
        <v>입력담당</v>
      </c>
      <c r="U1232" s="31" t="s">
        <v>6548</v>
      </c>
    </row>
    <row r="1233" spans="1:21" x14ac:dyDescent="0.3">
      <c r="A1233" s="38" t="s">
        <v>5706</v>
      </c>
      <c r="B1233" s="38" t="s">
        <v>5707</v>
      </c>
      <c r="C1233" s="38" t="s">
        <v>4889</v>
      </c>
      <c r="D1233" s="38" t="s">
        <v>4890</v>
      </c>
      <c r="E1233" s="38" t="s">
        <v>4863</v>
      </c>
      <c r="F1233" s="33" t="s">
        <v>399</v>
      </c>
      <c r="G1233" s="33" t="s">
        <v>399</v>
      </c>
      <c r="H1233" s="38"/>
      <c r="J1233" s="31" t="s">
        <v>6546</v>
      </c>
      <c r="K1233" s="31" t="str">
        <f t="shared" si="100"/>
        <v>HD_HOUS_INCOME_TEMP</v>
      </c>
      <c r="L1233" s="31" t="s">
        <v>6547</v>
      </c>
      <c r="M1233" s="31" t="str">
        <f t="shared" si="101"/>
        <v>HD_분양_세대별입금사항_계산용</v>
      </c>
      <c r="N1233" s="31" t="s">
        <v>6548</v>
      </c>
      <c r="O1233" s="31" t="s">
        <v>6549</v>
      </c>
      <c r="P1233" s="31" t="str">
        <f t="shared" si="102"/>
        <v>HD_HOUS_INCOME_TEMP</v>
      </c>
      <c r="Q1233" s="31" t="s">
        <v>6550</v>
      </c>
      <c r="R1233" s="31" t="str">
        <f t="shared" si="103"/>
        <v>INPUT_DATE</v>
      </c>
      <c r="S1233" s="31" t="s">
        <v>6551</v>
      </c>
      <c r="T1233" s="31" t="str">
        <f t="shared" si="104"/>
        <v>입력일시</v>
      </c>
      <c r="U1233" s="31" t="s">
        <v>6548</v>
      </c>
    </row>
    <row r="1234" spans="1:21" x14ac:dyDescent="0.3">
      <c r="J1234" s="31" t="s">
        <v>6546</v>
      </c>
      <c r="K1234" s="31">
        <f t="shared" si="100"/>
        <v>0</v>
      </c>
      <c r="L1234" s="31" t="s">
        <v>6547</v>
      </c>
      <c r="M1234" s="31">
        <f t="shared" si="101"/>
        <v>0</v>
      </c>
      <c r="N1234" s="31" t="s">
        <v>6548</v>
      </c>
      <c r="O1234" s="31" t="s">
        <v>6549</v>
      </c>
      <c r="P1234" s="31">
        <f t="shared" si="102"/>
        <v>0</v>
      </c>
      <c r="Q1234" s="31" t="s">
        <v>6550</v>
      </c>
      <c r="R1234" s="31">
        <f t="shared" si="103"/>
        <v>0</v>
      </c>
      <c r="S1234" s="31" t="s">
        <v>6551</v>
      </c>
      <c r="T1234" s="31">
        <f t="shared" si="104"/>
        <v>0</v>
      </c>
      <c r="U1234" s="31" t="s">
        <v>6548</v>
      </c>
    </row>
    <row r="1235" spans="1:21" x14ac:dyDescent="0.3">
      <c r="A1235" s="38" t="s">
        <v>5706</v>
      </c>
      <c r="B1235" s="38" t="s">
        <v>5707</v>
      </c>
      <c r="C1235" s="38" t="s">
        <v>4891</v>
      </c>
      <c r="D1235" s="38" t="s">
        <v>5560</v>
      </c>
      <c r="E1235" s="38" t="s">
        <v>4848</v>
      </c>
      <c r="F1235" s="33" t="s">
        <v>399</v>
      </c>
      <c r="G1235" s="33" t="s">
        <v>399</v>
      </c>
      <c r="H1235" s="38"/>
      <c r="J1235" s="31" t="s">
        <v>6546</v>
      </c>
      <c r="K1235" s="31" t="str">
        <f t="shared" si="100"/>
        <v>HD_HOUS_INCOME_TEMP</v>
      </c>
      <c r="L1235" s="31" t="s">
        <v>6547</v>
      </c>
      <c r="M1235" s="31" t="str">
        <f t="shared" si="101"/>
        <v>HD_분양_세대별입금사항_계산용</v>
      </c>
      <c r="N1235" s="31" t="s">
        <v>6548</v>
      </c>
      <c r="O1235" s="31" t="s">
        <v>6549</v>
      </c>
      <c r="P1235" s="31" t="str">
        <f t="shared" si="102"/>
        <v>HD_HOUS_INCOME_TEMP</v>
      </c>
      <c r="Q1235" s="31" t="s">
        <v>6550</v>
      </c>
      <c r="R1235" s="31" t="str">
        <f t="shared" si="103"/>
        <v>CHG_DUTY_ID</v>
      </c>
      <c r="S1235" s="31" t="s">
        <v>6551</v>
      </c>
      <c r="T1235" s="31" t="str">
        <f t="shared" si="104"/>
        <v>변경담당</v>
      </c>
      <c r="U1235" s="31" t="s">
        <v>6548</v>
      </c>
    </row>
    <row r="1236" spans="1:21" x14ac:dyDescent="0.3">
      <c r="A1236" s="38" t="s">
        <v>5706</v>
      </c>
      <c r="B1236" s="38" t="s">
        <v>5707</v>
      </c>
      <c r="C1236" s="38" t="s">
        <v>4893</v>
      </c>
      <c r="D1236" s="38" t="s">
        <v>5561</v>
      </c>
      <c r="E1236" s="38" t="s">
        <v>4863</v>
      </c>
      <c r="F1236" s="33" t="s">
        <v>399</v>
      </c>
      <c r="G1236" s="33" t="s">
        <v>399</v>
      </c>
      <c r="H1236" s="38"/>
      <c r="J1236" s="31" t="s">
        <v>6546</v>
      </c>
      <c r="K1236" s="31" t="str">
        <f t="shared" si="100"/>
        <v>HD_HOUS_INCOME_TEMP</v>
      </c>
      <c r="L1236" s="31" t="s">
        <v>6547</v>
      </c>
      <c r="M1236" s="31" t="str">
        <f t="shared" si="101"/>
        <v>HD_분양_세대별입금사항_계산용</v>
      </c>
      <c r="N1236" s="31" t="s">
        <v>6548</v>
      </c>
      <c r="O1236" s="31" t="s">
        <v>6549</v>
      </c>
      <c r="P1236" s="31" t="str">
        <f t="shared" si="102"/>
        <v>HD_HOUS_INCOME_TEMP</v>
      </c>
      <c r="Q1236" s="31" t="s">
        <v>6550</v>
      </c>
      <c r="R1236" s="31" t="str">
        <f t="shared" si="103"/>
        <v>CHG_DATE</v>
      </c>
      <c r="S1236" s="31" t="s">
        <v>6551</v>
      </c>
      <c r="T1236" s="31" t="str">
        <f t="shared" si="104"/>
        <v>변경일시</v>
      </c>
      <c r="U1236" s="31" t="s">
        <v>6548</v>
      </c>
    </row>
    <row r="1237" spans="1:21" x14ac:dyDescent="0.3">
      <c r="A1237" s="38" t="s">
        <v>5706</v>
      </c>
      <c r="B1237" s="38" t="s">
        <v>5707</v>
      </c>
      <c r="C1237" s="38" t="s">
        <v>5684</v>
      </c>
      <c r="D1237" s="38" t="s">
        <v>5685</v>
      </c>
      <c r="E1237" s="38" t="s">
        <v>4851</v>
      </c>
      <c r="F1237" s="33" t="s">
        <v>399</v>
      </c>
      <c r="G1237" s="33" t="s">
        <v>399</v>
      </c>
      <c r="H1237" s="38"/>
      <c r="J1237" s="31" t="s">
        <v>6546</v>
      </c>
      <c r="K1237" s="31" t="str">
        <f t="shared" si="100"/>
        <v>HD_HOUS_INCOME_TEMP</v>
      </c>
      <c r="L1237" s="31" t="s">
        <v>6547</v>
      </c>
      <c r="M1237" s="31" t="str">
        <f t="shared" si="101"/>
        <v>HD_분양_세대별입금사항_계산용</v>
      </c>
      <c r="N1237" s="31" t="s">
        <v>6548</v>
      </c>
      <c r="O1237" s="31" t="s">
        <v>6549</v>
      </c>
      <c r="P1237" s="31" t="str">
        <f t="shared" si="102"/>
        <v>HD_HOUS_INCOME_TEMP</v>
      </c>
      <c r="Q1237" s="31" t="s">
        <v>6550</v>
      </c>
      <c r="R1237" s="31" t="str">
        <f t="shared" si="103"/>
        <v>DETAILMOD_YN</v>
      </c>
      <c r="S1237" s="31" t="s">
        <v>6551</v>
      </c>
      <c r="T1237" s="31" t="str">
        <f t="shared" si="104"/>
        <v>세부수정여부</v>
      </c>
      <c r="U1237" s="31" t="s">
        <v>6548</v>
      </c>
    </row>
    <row r="1238" spans="1:21" x14ac:dyDescent="0.3">
      <c r="A1238" s="38" t="s">
        <v>5706</v>
      </c>
      <c r="B1238" s="38" t="s">
        <v>5707</v>
      </c>
      <c r="C1238" s="38" t="s">
        <v>5686</v>
      </c>
      <c r="D1238" s="38" t="s">
        <v>5687</v>
      </c>
      <c r="E1238" s="38" t="s">
        <v>4881</v>
      </c>
      <c r="F1238" s="33" t="s">
        <v>399</v>
      </c>
      <c r="G1238" s="33" t="s">
        <v>399</v>
      </c>
      <c r="H1238" s="38"/>
      <c r="J1238" s="31" t="s">
        <v>6546</v>
      </c>
      <c r="K1238" s="31" t="str">
        <f t="shared" si="100"/>
        <v>HD_HOUS_INCOME_TEMP</v>
      </c>
      <c r="L1238" s="31" t="s">
        <v>6547</v>
      </c>
      <c r="M1238" s="31" t="str">
        <f t="shared" si="101"/>
        <v>HD_분양_세대별입금사항_계산용</v>
      </c>
      <c r="N1238" s="31" t="s">
        <v>6548</v>
      </c>
      <c r="O1238" s="31" t="s">
        <v>6549</v>
      </c>
      <c r="P1238" s="31" t="str">
        <f t="shared" si="102"/>
        <v>HD_HOUS_INCOME_TEMP</v>
      </c>
      <c r="Q1238" s="31" t="s">
        <v>6550</v>
      </c>
      <c r="R1238" s="31" t="str">
        <f t="shared" si="103"/>
        <v>OUT_DT</v>
      </c>
      <c r="S1238" s="31" t="s">
        <v>6551</v>
      </c>
      <c r="T1238" s="31" t="str">
        <f t="shared" si="104"/>
        <v>외부입력일자</v>
      </c>
      <c r="U1238" s="31" t="s">
        <v>6548</v>
      </c>
    </row>
    <row r="1239" spans="1:21" x14ac:dyDescent="0.3">
      <c r="A1239" s="38" t="s">
        <v>5706</v>
      </c>
      <c r="B1239" s="38" t="s">
        <v>5707</v>
      </c>
      <c r="C1239" s="38" t="s">
        <v>5688</v>
      </c>
      <c r="D1239" s="38" t="s">
        <v>5689</v>
      </c>
      <c r="E1239" s="38" t="s">
        <v>5530</v>
      </c>
      <c r="F1239" s="33" t="s">
        <v>399</v>
      </c>
      <c r="G1239" s="33" t="s">
        <v>399</v>
      </c>
      <c r="H1239" s="38"/>
      <c r="J1239" s="31" t="s">
        <v>6546</v>
      </c>
      <c r="K1239" s="31" t="str">
        <f t="shared" si="100"/>
        <v>HD_HOUS_INCOME_TEMP</v>
      </c>
      <c r="L1239" s="31" t="s">
        <v>6547</v>
      </c>
      <c r="M1239" s="31" t="str">
        <f t="shared" si="101"/>
        <v>HD_분양_세대별입금사항_계산용</v>
      </c>
      <c r="N1239" s="31" t="s">
        <v>6548</v>
      </c>
      <c r="O1239" s="31" t="s">
        <v>6549</v>
      </c>
      <c r="P1239" s="31" t="str">
        <f t="shared" si="102"/>
        <v>HD_HOUS_INCOME_TEMP</v>
      </c>
      <c r="Q1239" s="31" t="s">
        <v>6550</v>
      </c>
      <c r="R1239" s="31" t="str">
        <f t="shared" si="103"/>
        <v>OUT_TM</v>
      </c>
      <c r="S1239" s="31" t="s">
        <v>6551</v>
      </c>
      <c r="T1239" s="31" t="str">
        <f t="shared" si="104"/>
        <v>외부입력시간</v>
      </c>
      <c r="U1239" s="31" t="s">
        <v>6548</v>
      </c>
    </row>
    <row r="1240" spans="1:21" x14ac:dyDescent="0.3">
      <c r="A1240" s="38" t="s">
        <v>5706</v>
      </c>
      <c r="B1240" s="38" t="s">
        <v>5707</v>
      </c>
      <c r="C1240" s="38" t="s">
        <v>5690</v>
      </c>
      <c r="D1240" s="38" t="s">
        <v>5691</v>
      </c>
      <c r="E1240" s="38" t="s">
        <v>5167</v>
      </c>
      <c r="F1240" s="33" t="s">
        <v>399</v>
      </c>
      <c r="G1240" s="33" t="s">
        <v>399</v>
      </c>
      <c r="H1240" s="38"/>
      <c r="J1240" s="31" t="s">
        <v>6546</v>
      </c>
      <c r="K1240" s="31" t="str">
        <f t="shared" si="100"/>
        <v>HD_HOUS_INCOME_TEMP</v>
      </c>
      <c r="L1240" s="31" t="s">
        <v>6547</v>
      </c>
      <c r="M1240" s="31" t="str">
        <f t="shared" si="101"/>
        <v>HD_분양_세대별입금사항_계산용</v>
      </c>
      <c r="N1240" s="31" t="s">
        <v>6548</v>
      </c>
      <c r="O1240" s="31" t="s">
        <v>6549</v>
      </c>
      <c r="P1240" s="31" t="str">
        <f t="shared" si="102"/>
        <v>HD_HOUS_INCOME_TEMP</v>
      </c>
      <c r="Q1240" s="31" t="s">
        <v>6550</v>
      </c>
      <c r="R1240" s="31" t="str">
        <f t="shared" si="103"/>
        <v>OUT_SEQ</v>
      </c>
      <c r="S1240" s="31" t="s">
        <v>6551</v>
      </c>
      <c r="T1240" s="31" t="str">
        <f t="shared" si="104"/>
        <v>외부입력순번</v>
      </c>
      <c r="U1240" s="31" t="s">
        <v>6548</v>
      </c>
    </row>
    <row r="1241" spans="1:21" x14ac:dyDescent="0.3">
      <c r="A1241" s="38" t="s">
        <v>5706</v>
      </c>
      <c r="B1241" s="38" t="s">
        <v>5707</v>
      </c>
      <c r="C1241" s="38" t="s">
        <v>5692</v>
      </c>
      <c r="D1241" s="38" t="s">
        <v>5693</v>
      </c>
      <c r="E1241" s="38" t="s">
        <v>5530</v>
      </c>
      <c r="F1241" s="33" t="s">
        <v>399</v>
      </c>
      <c r="G1241" s="33" t="s">
        <v>399</v>
      </c>
      <c r="H1241" s="38"/>
      <c r="J1241" s="31" t="s">
        <v>6546</v>
      </c>
      <c r="K1241" s="31" t="str">
        <f t="shared" si="100"/>
        <v>HD_HOUS_INCOME_TEMP</v>
      </c>
      <c r="L1241" s="31" t="s">
        <v>6547</v>
      </c>
      <c r="M1241" s="31" t="str">
        <f t="shared" si="101"/>
        <v>HD_분양_세대별입금사항_계산용</v>
      </c>
      <c r="N1241" s="31" t="s">
        <v>6548</v>
      </c>
      <c r="O1241" s="31" t="s">
        <v>6549</v>
      </c>
      <c r="P1241" s="31" t="str">
        <f t="shared" si="102"/>
        <v>HD_HOUS_INCOME_TEMP</v>
      </c>
      <c r="Q1241" s="31" t="s">
        <v>6550</v>
      </c>
      <c r="R1241" s="31" t="str">
        <f t="shared" si="103"/>
        <v>OUT_BANK</v>
      </c>
      <c r="S1241" s="31" t="s">
        <v>6551</v>
      </c>
      <c r="T1241" s="31" t="str">
        <f t="shared" si="104"/>
        <v>외부입력은행</v>
      </c>
      <c r="U1241" s="31" t="s">
        <v>6548</v>
      </c>
    </row>
    <row r="1242" spans="1:21" x14ac:dyDescent="0.3">
      <c r="A1242" s="38" t="s">
        <v>5706</v>
      </c>
      <c r="B1242" s="38" t="s">
        <v>5707</v>
      </c>
      <c r="C1242" s="38" t="s">
        <v>4973</v>
      </c>
      <c r="D1242" s="38" t="s">
        <v>4974</v>
      </c>
      <c r="E1242" s="38" t="s">
        <v>5280</v>
      </c>
      <c r="F1242" s="33" t="s">
        <v>399</v>
      </c>
      <c r="G1242" s="33" t="s">
        <v>399</v>
      </c>
      <c r="H1242" s="38"/>
      <c r="J1242" s="31" t="s">
        <v>6546</v>
      </c>
      <c r="K1242" s="31" t="str">
        <f t="shared" si="100"/>
        <v>HD_HOUS_INCOME_TEMP</v>
      </c>
      <c r="L1242" s="31" t="s">
        <v>6547</v>
      </c>
      <c r="M1242" s="31" t="str">
        <f t="shared" si="101"/>
        <v>HD_분양_세대별입금사항_계산용</v>
      </c>
      <c r="N1242" s="31" t="s">
        <v>6548</v>
      </c>
      <c r="O1242" s="31" t="s">
        <v>6549</v>
      </c>
      <c r="P1242" s="31" t="str">
        <f t="shared" si="102"/>
        <v>HD_HOUS_INCOME_TEMP</v>
      </c>
      <c r="Q1242" s="31" t="s">
        <v>6550</v>
      </c>
      <c r="R1242" s="31" t="str">
        <f t="shared" si="103"/>
        <v>REMARK</v>
      </c>
      <c r="S1242" s="31" t="s">
        <v>6551</v>
      </c>
      <c r="T1242" s="31" t="str">
        <f t="shared" si="104"/>
        <v>비고</v>
      </c>
      <c r="U1242" s="31" t="s">
        <v>6548</v>
      </c>
    </row>
    <row r="1243" spans="1:21" x14ac:dyDescent="0.3">
      <c r="A1243" s="38" t="s">
        <v>5706</v>
      </c>
      <c r="B1243" s="38" t="s">
        <v>5707</v>
      </c>
      <c r="C1243" s="38" t="s">
        <v>5694</v>
      </c>
      <c r="D1243" s="38" t="s">
        <v>5695</v>
      </c>
      <c r="E1243" s="38" t="s">
        <v>4965</v>
      </c>
      <c r="F1243" s="33" t="s">
        <v>399</v>
      </c>
      <c r="G1243" s="33" t="s">
        <v>399</v>
      </c>
      <c r="H1243" s="38"/>
      <c r="J1243" s="31" t="s">
        <v>6546</v>
      </c>
      <c r="K1243" s="31" t="str">
        <f t="shared" si="100"/>
        <v>HD_HOUS_INCOME_TEMP</v>
      </c>
      <c r="L1243" s="31" t="s">
        <v>6547</v>
      </c>
      <c r="M1243" s="31" t="str">
        <f t="shared" si="101"/>
        <v>HD_분양_세대별입금사항_계산용</v>
      </c>
      <c r="N1243" s="31" t="s">
        <v>6548</v>
      </c>
      <c r="O1243" s="31" t="s">
        <v>6549</v>
      </c>
      <c r="P1243" s="31" t="str">
        <f t="shared" si="102"/>
        <v>HD_HOUS_INCOME_TEMP</v>
      </c>
      <c r="Q1243" s="31" t="s">
        <v>6550</v>
      </c>
      <c r="R1243" s="31" t="str">
        <f t="shared" si="103"/>
        <v>RECEIPTMANAGEAMT</v>
      </c>
      <c r="S1243" s="31" t="s">
        <v>6551</v>
      </c>
      <c r="T1243" s="31" t="str">
        <f t="shared" si="104"/>
        <v>납입관리비</v>
      </c>
      <c r="U1243" s="31" t="s">
        <v>6548</v>
      </c>
    </row>
    <row r="1244" spans="1:21" x14ac:dyDescent="0.3">
      <c r="A1244" s="38" t="s">
        <v>5706</v>
      </c>
      <c r="B1244" s="38" t="s">
        <v>5707</v>
      </c>
      <c r="C1244" s="38" t="s">
        <v>5696</v>
      </c>
      <c r="D1244" s="38" t="s">
        <v>5697</v>
      </c>
      <c r="E1244" s="38" t="s">
        <v>4965</v>
      </c>
      <c r="F1244" s="33" t="s">
        <v>399</v>
      </c>
      <c r="G1244" s="33" t="s">
        <v>399</v>
      </c>
      <c r="H1244" s="38"/>
      <c r="J1244" s="31" t="s">
        <v>6546</v>
      </c>
      <c r="K1244" s="31" t="str">
        <f t="shared" si="100"/>
        <v>HD_HOUS_INCOME_TEMP</v>
      </c>
      <c r="L1244" s="31" t="s">
        <v>6547</v>
      </c>
      <c r="M1244" s="31" t="str">
        <f t="shared" si="101"/>
        <v>HD_분양_세대별입금사항_계산용</v>
      </c>
      <c r="N1244" s="31" t="s">
        <v>6548</v>
      </c>
      <c r="O1244" s="31" t="s">
        <v>6549</v>
      </c>
      <c r="P1244" s="31" t="str">
        <f t="shared" si="102"/>
        <v>HD_HOUS_INCOME_TEMP</v>
      </c>
      <c r="Q1244" s="31" t="s">
        <v>6550</v>
      </c>
      <c r="R1244" s="31" t="str">
        <f t="shared" si="103"/>
        <v>REALMANAGEAMT</v>
      </c>
      <c r="S1244" s="31" t="s">
        <v>6551</v>
      </c>
      <c r="T1244" s="31" t="str">
        <f t="shared" si="104"/>
        <v>실납입관리비</v>
      </c>
      <c r="U1244" s="31" t="s">
        <v>6548</v>
      </c>
    </row>
    <row r="1245" spans="1:21" x14ac:dyDescent="0.3">
      <c r="A1245" s="38" t="s">
        <v>5706</v>
      </c>
      <c r="B1245" s="38" t="s">
        <v>5707</v>
      </c>
      <c r="C1245" s="38" t="s">
        <v>5698</v>
      </c>
      <c r="D1245" s="38" t="s">
        <v>5699</v>
      </c>
      <c r="E1245" s="38" t="s">
        <v>5072</v>
      </c>
      <c r="F1245" s="33" t="s">
        <v>399</v>
      </c>
      <c r="G1245" s="33" t="s">
        <v>399</v>
      </c>
      <c r="H1245" s="38"/>
      <c r="J1245" s="31" t="s">
        <v>6546</v>
      </c>
      <c r="K1245" s="31" t="str">
        <f t="shared" si="100"/>
        <v>HD_HOUS_INCOME_TEMP</v>
      </c>
      <c r="L1245" s="31" t="s">
        <v>6547</v>
      </c>
      <c r="M1245" s="31" t="str">
        <f t="shared" si="101"/>
        <v>HD_분양_세대별입금사항_계산용</v>
      </c>
      <c r="N1245" s="31" t="s">
        <v>6548</v>
      </c>
      <c r="O1245" s="31" t="s">
        <v>6549</v>
      </c>
      <c r="P1245" s="31" t="str">
        <f t="shared" si="102"/>
        <v>HD_HOUS_INCOME_TEMP</v>
      </c>
      <c r="Q1245" s="31" t="s">
        <v>6550</v>
      </c>
      <c r="R1245" s="31" t="str">
        <f t="shared" si="103"/>
        <v>CDNO</v>
      </c>
      <c r="S1245" s="31" t="s">
        <v>6551</v>
      </c>
      <c r="T1245" s="31" t="str">
        <f t="shared" si="104"/>
        <v>카드번호</v>
      </c>
      <c r="U1245" s="31" t="s">
        <v>6548</v>
      </c>
    </row>
    <row r="1246" spans="1:21" x14ac:dyDescent="0.3">
      <c r="A1246" s="38" t="s">
        <v>5706</v>
      </c>
      <c r="B1246" s="38" t="s">
        <v>5707</v>
      </c>
      <c r="C1246" s="38" t="s">
        <v>5700</v>
      </c>
      <c r="D1246" s="38" t="s">
        <v>5701</v>
      </c>
      <c r="E1246" s="38" t="s">
        <v>4881</v>
      </c>
      <c r="F1246" s="33" t="s">
        <v>399</v>
      </c>
      <c r="G1246" s="33" t="s">
        <v>399</v>
      </c>
      <c r="H1246" s="38"/>
      <c r="J1246" s="31" t="s">
        <v>6546</v>
      </c>
      <c r="K1246" s="31" t="str">
        <f t="shared" si="100"/>
        <v>HD_HOUS_INCOME_TEMP</v>
      </c>
      <c r="L1246" s="31" t="s">
        <v>6547</v>
      </c>
      <c r="M1246" s="31" t="str">
        <f t="shared" si="101"/>
        <v>HD_분양_세대별입금사항_계산용</v>
      </c>
      <c r="N1246" s="31" t="s">
        <v>6548</v>
      </c>
      <c r="O1246" s="31" t="s">
        <v>6549</v>
      </c>
      <c r="P1246" s="31" t="str">
        <f t="shared" si="102"/>
        <v>HD_HOUS_INCOME_TEMP</v>
      </c>
      <c r="Q1246" s="31" t="s">
        <v>6550</v>
      </c>
      <c r="R1246" s="31" t="str">
        <f t="shared" si="103"/>
        <v>CD_BANK</v>
      </c>
      <c r="S1246" s="31" t="s">
        <v>6551</v>
      </c>
      <c r="T1246" s="31" t="str">
        <f t="shared" si="104"/>
        <v>카드_은행</v>
      </c>
      <c r="U1246" s="31" t="s">
        <v>6548</v>
      </c>
    </row>
    <row r="1247" spans="1:21" x14ac:dyDescent="0.3">
      <c r="A1247" s="38" t="s">
        <v>5706</v>
      </c>
      <c r="B1247" s="38" t="s">
        <v>5707</v>
      </c>
      <c r="C1247" s="38" t="s">
        <v>5702</v>
      </c>
      <c r="D1247" s="38" t="s">
        <v>5703</v>
      </c>
      <c r="E1247" s="38" t="s">
        <v>5530</v>
      </c>
      <c r="F1247" s="33" t="s">
        <v>399</v>
      </c>
      <c r="G1247" s="33" t="s">
        <v>399</v>
      </c>
      <c r="H1247" s="38"/>
      <c r="J1247" s="31" t="s">
        <v>6546</v>
      </c>
      <c r="K1247" s="31" t="str">
        <f t="shared" si="100"/>
        <v>HD_HOUS_INCOME_TEMP</v>
      </c>
      <c r="L1247" s="31" t="s">
        <v>6547</v>
      </c>
      <c r="M1247" s="31" t="str">
        <f t="shared" si="101"/>
        <v>HD_분양_세대별입금사항_계산용</v>
      </c>
      <c r="N1247" s="31" t="s">
        <v>6548</v>
      </c>
      <c r="O1247" s="31" t="s">
        <v>6549</v>
      </c>
      <c r="P1247" s="31" t="str">
        <f t="shared" si="102"/>
        <v>HD_HOUS_INCOME_TEMP</v>
      </c>
      <c r="Q1247" s="31" t="s">
        <v>6550</v>
      </c>
      <c r="R1247" s="31" t="str">
        <f t="shared" si="103"/>
        <v>CD_EDATE</v>
      </c>
      <c r="S1247" s="31" t="s">
        <v>6551</v>
      </c>
      <c r="T1247" s="31" t="str">
        <f t="shared" si="104"/>
        <v>카드_유효기간</v>
      </c>
      <c r="U1247" s="31" t="s">
        <v>6548</v>
      </c>
    </row>
    <row r="1248" spans="1:21" x14ac:dyDescent="0.3">
      <c r="A1248" s="38" t="s">
        <v>5706</v>
      </c>
      <c r="B1248" s="38" t="s">
        <v>5707</v>
      </c>
      <c r="C1248" s="38" t="s">
        <v>5704</v>
      </c>
      <c r="D1248" s="38" t="s">
        <v>5705</v>
      </c>
      <c r="E1248" s="38" t="s">
        <v>4956</v>
      </c>
      <c r="F1248" s="33" t="s">
        <v>399</v>
      </c>
      <c r="G1248" s="33" t="s">
        <v>399</v>
      </c>
      <c r="H1248" s="38"/>
      <c r="J1248" s="31" t="s">
        <v>6546</v>
      </c>
      <c r="K1248" s="31" t="str">
        <f t="shared" si="100"/>
        <v>HD_HOUS_INCOME_TEMP</v>
      </c>
      <c r="L1248" s="31" t="s">
        <v>6547</v>
      </c>
      <c r="M1248" s="31" t="str">
        <f t="shared" si="101"/>
        <v>HD_분양_세대별입금사항_계산용</v>
      </c>
      <c r="N1248" s="31" t="s">
        <v>6548</v>
      </c>
      <c r="O1248" s="31" t="s">
        <v>6549</v>
      </c>
      <c r="P1248" s="31" t="str">
        <f t="shared" si="102"/>
        <v>HD_HOUS_INCOME_TEMP</v>
      </c>
      <c r="Q1248" s="31" t="s">
        <v>6550</v>
      </c>
      <c r="R1248" s="31" t="str">
        <f t="shared" si="103"/>
        <v>CD_STYPE</v>
      </c>
      <c r="S1248" s="31" t="s">
        <v>6551</v>
      </c>
      <c r="T1248" s="31" t="str">
        <f t="shared" si="104"/>
        <v>카드_할부형태</v>
      </c>
      <c r="U1248" s="31" t="s">
        <v>6548</v>
      </c>
    </row>
    <row r="1249" spans="1:21" x14ac:dyDescent="0.3">
      <c r="A1249" s="38" t="s">
        <v>5710</v>
      </c>
      <c r="B1249" s="38" t="s">
        <v>5711</v>
      </c>
      <c r="C1249" s="38" t="s">
        <v>4837</v>
      </c>
      <c r="D1249" s="38" t="s">
        <v>4934</v>
      </c>
      <c r="E1249" s="38" t="s">
        <v>4839</v>
      </c>
      <c r="F1249" s="33" t="s">
        <v>4840</v>
      </c>
      <c r="G1249" s="33" t="s">
        <v>399</v>
      </c>
      <c r="H1249" s="38"/>
      <c r="J1249" s="31" t="s">
        <v>6546</v>
      </c>
      <c r="K1249" s="31" t="str">
        <f t="shared" si="100"/>
        <v>HD_HOUS_INCOME_LOG</v>
      </c>
      <c r="L1249" s="31" t="s">
        <v>6547</v>
      </c>
      <c r="M1249" s="31" t="str">
        <f t="shared" si="101"/>
        <v>HD_분양_세대별입금사항_LOG</v>
      </c>
      <c r="N1249" s="31" t="s">
        <v>6548</v>
      </c>
      <c r="O1249" s="31" t="s">
        <v>6549</v>
      </c>
      <c r="P1249" s="31" t="str">
        <f t="shared" si="102"/>
        <v>HD_HOUS_INCOME_LOG</v>
      </c>
      <c r="Q1249" s="31" t="s">
        <v>6550</v>
      </c>
      <c r="R1249" s="31" t="str">
        <f t="shared" si="103"/>
        <v>CUST_CODE</v>
      </c>
      <c r="S1249" s="31" t="s">
        <v>6551</v>
      </c>
      <c r="T1249" s="31" t="str">
        <f t="shared" si="104"/>
        <v>고객코드</v>
      </c>
      <c r="U1249" s="31" t="s">
        <v>6548</v>
      </c>
    </row>
    <row r="1250" spans="1:21" x14ac:dyDescent="0.3">
      <c r="A1250" s="38" t="s">
        <v>5710</v>
      </c>
      <c r="B1250" s="38" t="s">
        <v>5711</v>
      </c>
      <c r="C1250" s="38" t="s">
        <v>4841</v>
      </c>
      <c r="D1250" s="38" t="s">
        <v>4842</v>
      </c>
      <c r="E1250" s="38" t="s">
        <v>5167</v>
      </c>
      <c r="F1250" s="33" t="s">
        <v>4840</v>
      </c>
      <c r="G1250" s="33" t="s">
        <v>399</v>
      </c>
      <c r="H1250" s="38"/>
      <c r="J1250" s="31" t="s">
        <v>6546</v>
      </c>
      <c r="K1250" s="31" t="str">
        <f t="shared" si="100"/>
        <v>HD_HOUS_INCOME_LOG</v>
      </c>
      <c r="L1250" s="31" t="s">
        <v>6547</v>
      </c>
      <c r="M1250" s="31" t="str">
        <f t="shared" si="101"/>
        <v>HD_분양_세대별입금사항_LOG</v>
      </c>
      <c r="N1250" s="31" t="s">
        <v>6548</v>
      </c>
      <c r="O1250" s="31" t="s">
        <v>6549</v>
      </c>
      <c r="P1250" s="31" t="str">
        <f t="shared" si="102"/>
        <v>HD_HOUS_INCOME_LOG</v>
      </c>
      <c r="Q1250" s="31" t="s">
        <v>6550</v>
      </c>
      <c r="R1250" s="31" t="str">
        <f t="shared" si="103"/>
        <v>SEQ</v>
      </c>
      <c r="S1250" s="31" t="s">
        <v>6551</v>
      </c>
      <c r="T1250" s="31" t="str">
        <f t="shared" si="104"/>
        <v>고객순번</v>
      </c>
      <c r="U1250" s="31" t="s">
        <v>6548</v>
      </c>
    </row>
    <row r="1251" spans="1:21" x14ac:dyDescent="0.3">
      <c r="A1251" s="38" t="s">
        <v>5710</v>
      </c>
      <c r="B1251" s="38" t="s">
        <v>5711</v>
      </c>
      <c r="C1251" s="38" t="s">
        <v>5162</v>
      </c>
      <c r="D1251" s="38" t="s">
        <v>5163</v>
      </c>
      <c r="E1251" s="38" t="s">
        <v>4956</v>
      </c>
      <c r="F1251" s="33" t="s">
        <v>4840</v>
      </c>
      <c r="G1251" s="33" t="s">
        <v>399</v>
      </c>
      <c r="H1251" s="38"/>
      <c r="J1251" s="31" t="s">
        <v>6546</v>
      </c>
      <c r="K1251" s="31" t="str">
        <f t="shared" si="100"/>
        <v>HD_HOUS_INCOME_LOG</v>
      </c>
      <c r="L1251" s="31" t="s">
        <v>6547</v>
      </c>
      <c r="M1251" s="31" t="str">
        <f t="shared" si="101"/>
        <v>HD_분양_세대별입금사항_LOG</v>
      </c>
      <c r="N1251" s="31" t="s">
        <v>6548</v>
      </c>
      <c r="O1251" s="31" t="s">
        <v>6549</v>
      </c>
      <c r="P1251" s="31" t="str">
        <f t="shared" si="102"/>
        <v>HD_HOUS_INCOME_LOG</v>
      </c>
      <c r="Q1251" s="31" t="s">
        <v>6550</v>
      </c>
      <c r="R1251" s="31" t="str">
        <f t="shared" si="103"/>
        <v>COUNTS</v>
      </c>
      <c r="S1251" s="31" t="s">
        <v>6551</v>
      </c>
      <c r="T1251" s="31" t="str">
        <f t="shared" si="104"/>
        <v>차수</v>
      </c>
      <c r="U1251" s="31" t="s">
        <v>6548</v>
      </c>
    </row>
    <row r="1252" spans="1:21" x14ac:dyDescent="0.3">
      <c r="A1252" s="38" t="s">
        <v>5710</v>
      </c>
      <c r="B1252" s="38" t="s">
        <v>5711</v>
      </c>
      <c r="C1252" s="38" t="s">
        <v>5594</v>
      </c>
      <c r="D1252" s="38" t="s">
        <v>5595</v>
      </c>
      <c r="E1252" s="38" t="s">
        <v>5167</v>
      </c>
      <c r="F1252" s="33" t="s">
        <v>4840</v>
      </c>
      <c r="G1252" s="33" t="s">
        <v>399</v>
      </c>
      <c r="H1252" s="38"/>
      <c r="J1252" s="31" t="s">
        <v>6546</v>
      </c>
      <c r="K1252" s="31" t="str">
        <f t="shared" si="100"/>
        <v>HD_HOUS_INCOME_LOG</v>
      </c>
      <c r="L1252" s="31" t="s">
        <v>6547</v>
      </c>
      <c r="M1252" s="31" t="str">
        <f t="shared" si="101"/>
        <v>HD_분양_세대별입금사항_LOG</v>
      </c>
      <c r="N1252" s="31" t="s">
        <v>6548</v>
      </c>
      <c r="O1252" s="31" t="s">
        <v>6549</v>
      </c>
      <c r="P1252" s="31" t="str">
        <f t="shared" si="102"/>
        <v>HD_HOUS_INCOME_LOG</v>
      </c>
      <c r="Q1252" s="31" t="s">
        <v>6550</v>
      </c>
      <c r="R1252" s="31" t="str">
        <f t="shared" si="103"/>
        <v>TIMES</v>
      </c>
      <c r="S1252" s="31" t="s">
        <v>6551</v>
      </c>
      <c r="T1252" s="31" t="str">
        <f t="shared" si="104"/>
        <v>회수</v>
      </c>
      <c r="U1252" s="31" t="s">
        <v>6548</v>
      </c>
    </row>
    <row r="1253" spans="1:21" x14ac:dyDescent="0.3">
      <c r="A1253" s="38" t="s">
        <v>5710</v>
      </c>
      <c r="B1253" s="38" t="s">
        <v>5711</v>
      </c>
      <c r="C1253" s="38" t="s">
        <v>5712</v>
      </c>
      <c r="D1253" s="38" t="s">
        <v>5713</v>
      </c>
      <c r="E1253" s="38" t="s">
        <v>4851</v>
      </c>
      <c r="F1253" s="33" t="s">
        <v>4840</v>
      </c>
      <c r="G1253" s="33" t="s">
        <v>399</v>
      </c>
      <c r="H1253" s="38"/>
      <c r="J1253" s="31" t="s">
        <v>6546</v>
      </c>
      <c r="K1253" s="31" t="str">
        <f t="shared" si="100"/>
        <v>HD_HOUS_INCOME_LOG</v>
      </c>
      <c r="L1253" s="31" t="s">
        <v>6547</v>
      </c>
      <c r="M1253" s="31" t="str">
        <f t="shared" si="101"/>
        <v>HD_분양_세대별입금사항_LOG</v>
      </c>
      <c r="N1253" s="31" t="s">
        <v>6548</v>
      </c>
      <c r="O1253" s="31" t="s">
        <v>6549</v>
      </c>
      <c r="P1253" s="31" t="str">
        <f t="shared" si="102"/>
        <v>HD_HOUS_INCOME_LOG</v>
      </c>
      <c r="Q1253" s="31" t="s">
        <v>6550</v>
      </c>
      <c r="R1253" s="31" t="str">
        <f t="shared" si="103"/>
        <v>WRITETAG</v>
      </c>
      <c r="S1253" s="31" t="s">
        <v>6551</v>
      </c>
      <c r="T1253" s="31" t="str">
        <f t="shared" si="104"/>
        <v>작성구분</v>
      </c>
      <c r="U1253" s="31" t="s">
        <v>6548</v>
      </c>
    </row>
    <row r="1254" spans="1:21" x14ac:dyDescent="0.3">
      <c r="A1254" s="38" t="s">
        <v>5710</v>
      </c>
      <c r="B1254" s="38" t="s">
        <v>5711</v>
      </c>
      <c r="C1254" s="38" t="s">
        <v>5714</v>
      </c>
      <c r="D1254" s="38" t="s">
        <v>5715</v>
      </c>
      <c r="E1254" s="38" t="s">
        <v>4839</v>
      </c>
      <c r="F1254" s="33" t="s">
        <v>4840</v>
      </c>
      <c r="G1254" s="33" t="s">
        <v>399</v>
      </c>
      <c r="H1254" s="38"/>
      <c r="J1254" s="31" t="s">
        <v>6546</v>
      </c>
      <c r="K1254" s="31" t="str">
        <f t="shared" si="100"/>
        <v>HD_HOUS_INCOME_LOG</v>
      </c>
      <c r="L1254" s="31" t="s">
        <v>6547</v>
      </c>
      <c r="M1254" s="31" t="str">
        <f t="shared" si="101"/>
        <v>HD_분양_세대별입금사항_LOG</v>
      </c>
      <c r="N1254" s="31" t="s">
        <v>6548</v>
      </c>
      <c r="O1254" s="31" t="s">
        <v>6549</v>
      </c>
      <c r="P1254" s="31" t="str">
        <f t="shared" si="102"/>
        <v>HD_HOUS_INCOME_LOG</v>
      </c>
      <c r="Q1254" s="31" t="s">
        <v>6550</v>
      </c>
      <c r="R1254" s="31" t="str">
        <f t="shared" si="103"/>
        <v>WRITETIME</v>
      </c>
      <c r="S1254" s="31" t="s">
        <v>6551</v>
      </c>
      <c r="T1254" s="31" t="str">
        <f t="shared" si="104"/>
        <v>작성시간</v>
      </c>
      <c r="U1254" s="31" t="s">
        <v>6548</v>
      </c>
    </row>
    <row r="1255" spans="1:21" x14ac:dyDescent="0.3">
      <c r="A1255" s="38" t="s">
        <v>5710</v>
      </c>
      <c r="B1255" s="38" t="s">
        <v>5711</v>
      </c>
      <c r="C1255" s="38" t="s">
        <v>5716</v>
      </c>
      <c r="D1255" s="38" t="s">
        <v>5717</v>
      </c>
      <c r="E1255" s="38" t="s">
        <v>4843</v>
      </c>
      <c r="F1255" s="33" t="s">
        <v>4840</v>
      </c>
      <c r="G1255" s="33" t="s">
        <v>399</v>
      </c>
      <c r="H1255" s="38"/>
      <c r="J1255" s="31" t="s">
        <v>6546</v>
      </c>
      <c r="K1255" s="31" t="str">
        <f t="shared" si="100"/>
        <v>HD_HOUS_INCOME_LOG</v>
      </c>
      <c r="L1255" s="31" t="s">
        <v>6547</v>
      </c>
      <c r="M1255" s="31" t="str">
        <f t="shared" si="101"/>
        <v>HD_분양_세대별입금사항_LOG</v>
      </c>
      <c r="N1255" s="31" t="s">
        <v>6548</v>
      </c>
      <c r="O1255" s="31" t="s">
        <v>6549</v>
      </c>
      <c r="P1255" s="31" t="str">
        <f t="shared" si="102"/>
        <v>HD_HOUS_INCOME_LOG</v>
      </c>
      <c r="Q1255" s="31" t="s">
        <v>6550</v>
      </c>
      <c r="R1255" s="31" t="str">
        <f t="shared" si="103"/>
        <v>WRITESEQ</v>
      </c>
      <c r="S1255" s="31" t="s">
        <v>6551</v>
      </c>
      <c r="T1255" s="31" t="str">
        <f t="shared" si="104"/>
        <v>작성순번</v>
      </c>
      <c r="U1255" s="31" t="s">
        <v>6548</v>
      </c>
    </row>
    <row r="1256" spans="1:21" x14ac:dyDescent="0.3">
      <c r="A1256" s="38" t="s">
        <v>5710</v>
      </c>
      <c r="B1256" s="38" t="s">
        <v>5711</v>
      </c>
      <c r="C1256" s="38" t="s">
        <v>4846</v>
      </c>
      <c r="D1256" s="38" t="s">
        <v>4867</v>
      </c>
      <c r="E1256" s="38" t="s">
        <v>4848</v>
      </c>
      <c r="F1256" s="33" t="s">
        <v>399</v>
      </c>
      <c r="G1256" s="33" t="s">
        <v>399</v>
      </c>
      <c r="H1256" s="38"/>
      <c r="J1256" s="31" t="s">
        <v>6546</v>
      </c>
      <c r="K1256" s="31" t="str">
        <f t="shared" si="100"/>
        <v>HD_HOUS_INCOME_LOG</v>
      </c>
      <c r="L1256" s="31" t="s">
        <v>6547</v>
      </c>
      <c r="M1256" s="31" t="str">
        <f t="shared" si="101"/>
        <v>HD_분양_세대별입금사항_LOG</v>
      </c>
      <c r="N1256" s="31" t="s">
        <v>6548</v>
      </c>
      <c r="O1256" s="31" t="s">
        <v>6549</v>
      </c>
      <c r="P1256" s="31" t="str">
        <f t="shared" si="102"/>
        <v>HD_HOUS_INCOME_LOG</v>
      </c>
      <c r="Q1256" s="31" t="s">
        <v>6550</v>
      </c>
      <c r="R1256" s="31" t="str">
        <f t="shared" si="103"/>
        <v>DEPT_CODE</v>
      </c>
      <c r="S1256" s="31" t="s">
        <v>6551</v>
      </c>
      <c r="T1256" s="31" t="str">
        <f t="shared" si="104"/>
        <v>사업코드</v>
      </c>
      <c r="U1256" s="31" t="s">
        <v>6548</v>
      </c>
    </row>
    <row r="1257" spans="1:21" x14ac:dyDescent="0.3">
      <c r="A1257" s="38" t="s">
        <v>5710</v>
      </c>
      <c r="B1257" s="38" t="s">
        <v>5711</v>
      </c>
      <c r="C1257" s="38" t="s">
        <v>4849</v>
      </c>
      <c r="D1257" s="38" t="s">
        <v>4850</v>
      </c>
      <c r="E1257" s="38" t="s">
        <v>4851</v>
      </c>
      <c r="F1257" s="33" t="s">
        <v>399</v>
      </c>
      <c r="G1257" s="33" t="s">
        <v>399</v>
      </c>
      <c r="H1257" s="38" t="s">
        <v>5005</v>
      </c>
      <c r="J1257" s="31" t="s">
        <v>6546</v>
      </c>
      <c r="K1257" s="31" t="str">
        <f t="shared" si="100"/>
        <v>HD_HOUS_INCOME_LOG</v>
      </c>
      <c r="L1257" s="31" t="s">
        <v>6547</v>
      </c>
      <c r="M1257" s="31" t="str">
        <f t="shared" si="101"/>
        <v>HD_분양_세대별입금사항_LOG</v>
      </c>
      <c r="N1257" s="31" t="s">
        <v>6548</v>
      </c>
      <c r="O1257" s="31" t="s">
        <v>6549</v>
      </c>
      <c r="P1257" s="31" t="str">
        <f t="shared" si="102"/>
        <v>HD_HOUS_INCOME_LOG</v>
      </c>
      <c r="Q1257" s="31" t="s">
        <v>6550</v>
      </c>
      <c r="R1257" s="31" t="str">
        <f t="shared" si="103"/>
        <v>HOUSETAG</v>
      </c>
      <c r="S1257" s="31" t="s">
        <v>6551</v>
      </c>
      <c r="T1257" s="31" t="str">
        <f t="shared" si="104"/>
        <v>분양구분</v>
      </c>
      <c r="U1257" s="31" t="s">
        <v>6548</v>
      </c>
    </row>
    <row r="1258" spans="1:21" x14ac:dyDescent="0.3">
      <c r="A1258" s="38" t="s">
        <v>5710</v>
      </c>
      <c r="B1258" s="38" t="s">
        <v>5711</v>
      </c>
      <c r="C1258" s="38" t="s">
        <v>4852</v>
      </c>
      <c r="D1258" s="38" t="s">
        <v>4853</v>
      </c>
      <c r="E1258" s="38" t="s">
        <v>4854</v>
      </c>
      <c r="F1258" s="33" t="s">
        <v>399</v>
      </c>
      <c r="G1258" s="33" t="s">
        <v>399</v>
      </c>
      <c r="H1258" s="38"/>
      <c r="J1258" s="31" t="s">
        <v>6546</v>
      </c>
      <c r="K1258" s="31" t="str">
        <f t="shared" si="100"/>
        <v>HD_HOUS_INCOME_LOG</v>
      </c>
      <c r="L1258" s="31" t="s">
        <v>6547</v>
      </c>
      <c r="M1258" s="31" t="str">
        <f t="shared" si="101"/>
        <v>HD_분양_세대별입금사항_LOG</v>
      </c>
      <c r="N1258" s="31" t="s">
        <v>6548</v>
      </c>
      <c r="O1258" s="31" t="s">
        <v>6549</v>
      </c>
      <c r="P1258" s="31" t="str">
        <f t="shared" si="102"/>
        <v>HD_HOUS_INCOME_LOG</v>
      </c>
      <c r="Q1258" s="31" t="s">
        <v>6550</v>
      </c>
      <c r="R1258" s="31" t="str">
        <f t="shared" si="103"/>
        <v>BUILDNO</v>
      </c>
      <c r="S1258" s="31" t="s">
        <v>6551</v>
      </c>
      <c r="T1258" s="31" t="str">
        <f t="shared" si="104"/>
        <v>동</v>
      </c>
      <c r="U1258" s="31" t="s">
        <v>6548</v>
      </c>
    </row>
    <row r="1259" spans="1:21" x14ac:dyDescent="0.3">
      <c r="A1259" s="38" t="s">
        <v>5710</v>
      </c>
      <c r="B1259" s="38" t="s">
        <v>5711</v>
      </c>
      <c r="C1259" s="38" t="s">
        <v>4855</v>
      </c>
      <c r="D1259" s="38" t="s">
        <v>4856</v>
      </c>
      <c r="E1259" s="38" t="s">
        <v>4854</v>
      </c>
      <c r="F1259" s="33" t="s">
        <v>399</v>
      </c>
      <c r="G1259" s="33" t="s">
        <v>399</v>
      </c>
      <c r="H1259" s="38"/>
      <c r="J1259" s="31" t="s">
        <v>6546</v>
      </c>
      <c r="K1259" s="31" t="str">
        <f t="shared" si="100"/>
        <v>HD_HOUS_INCOME_LOG</v>
      </c>
      <c r="L1259" s="31" t="s">
        <v>6547</v>
      </c>
      <c r="M1259" s="31" t="str">
        <f t="shared" si="101"/>
        <v>HD_분양_세대별입금사항_LOG</v>
      </c>
      <c r="N1259" s="31" t="s">
        <v>6548</v>
      </c>
      <c r="O1259" s="31" t="s">
        <v>6549</v>
      </c>
      <c r="P1259" s="31" t="str">
        <f t="shared" si="102"/>
        <v>HD_HOUS_INCOME_LOG</v>
      </c>
      <c r="Q1259" s="31" t="s">
        <v>6550</v>
      </c>
      <c r="R1259" s="31" t="str">
        <f t="shared" si="103"/>
        <v>HOUSENO</v>
      </c>
      <c r="S1259" s="31" t="s">
        <v>6551</v>
      </c>
      <c r="T1259" s="31" t="str">
        <f t="shared" si="104"/>
        <v>호</v>
      </c>
      <c r="U1259" s="31" t="s">
        <v>6548</v>
      </c>
    </row>
    <row r="1260" spans="1:21" x14ac:dyDescent="0.3">
      <c r="A1260" s="38" t="s">
        <v>5710</v>
      </c>
      <c r="B1260" s="38" t="s">
        <v>5711</v>
      </c>
      <c r="C1260" s="38" t="s">
        <v>5324</v>
      </c>
      <c r="D1260" s="38" t="s">
        <v>5570</v>
      </c>
      <c r="E1260" s="38" t="s">
        <v>5072</v>
      </c>
      <c r="F1260" s="33" t="s">
        <v>399</v>
      </c>
      <c r="G1260" s="33" t="s">
        <v>399</v>
      </c>
      <c r="H1260" s="38"/>
      <c r="J1260" s="31" t="s">
        <v>6546</v>
      </c>
      <c r="K1260" s="31" t="str">
        <f t="shared" si="100"/>
        <v>HD_HOUS_INCOME_LOG</v>
      </c>
      <c r="L1260" s="31" t="s">
        <v>6547</v>
      </c>
      <c r="M1260" s="31" t="str">
        <f t="shared" si="101"/>
        <v>HD_분양_세대별입금사항_LOG</v>
      </c>
      <c r="N1260" s="31" t="s">
        <v>6548</v>
      </c>
      <c r="O1260" s="31" t="s">
        <v>6549</v>
      </c>
      <c r="P1260" s="31" t="str">
        <f t="shared" si="102"/>
        <v>HD_HOUS_INCOME_LOG</v>
      </c>
      <c r="Q1260" s="31" t="s">
        <v>6550</v>
      </c>
      <c r="R1260" s="31" t="str">
        <f t="shared" si="103"/>
        <v>DEPOSIT_NO</v>
      </c>
      <c r="S1260" s="31" t="s">
        <v>6551</v>
      </c>
      <c r="T1260" s="31" t="str">
        <f t="shared" si="104"/>
        <v>계좌번호</v>
      </c>
      <c r="U1260" s="31" t="s">
        <v>6548</v>
      </c>
    </row>
    <row r="1261" spans="1:21" x14ac:dyDescent="0.3">
      <c r="A1261" s="38" t="s">
        <v>5710</v>
      </c>
      <c r="B1261" s="38" t="s">
        <v>5711</v>
      </c>
      <c r="C1261" s="38" t="s">
        <v>5149</v>
      </c>
      <c r="D1261" s="38" t="s">
        <v>5150</v>
      </c>
      <c r="E1261" s="38" t="s">
        <v>4881</v>
      </c>
      <c r="F1261" s="33" t="s">
        <v>399</v>
      </c>
      <c r="G1261" s="33" t="s">
        <v>399</v>
      </c>
      <c r="H1261" s="38"/>
      <c r="J1261" s="31" t="s">
        <v>6546</v>
      </c>
      <c r="K1261" s="31" t="str">
        <f t="shared" si="100"/>
        <v>HD_HOUS_INCOME_LOG</v>
      </c>
      <c r="L1261" s="31" t="s">
        <v>6547</v>
      </c>
      <c r="M1261" s="31" t="str">
        <f t="shared" si="101"/>
        <v>HD_분양_세대별입금사항_LOG</v>
      </c>
      <c r="N1261" s="31" t="s">
        <v>6548</v>
      </c>
      <c r="O1261" s="31" t="s">
        <v>6549</v>
      </c>
      <c r="P1261" s="31" t="str">
        <f t="shared" si="102"/>
        <v>HD_HOUS_INCOME_LOG</v>
      </c>
      <c r="Q1261" s="31" t="s">
        <v>6550</v>
      </c>
      <c r="R1261" s="31" t="str">
        <f t="shared" si="103"/>
        <v>RECEIPTDATE</v>
      </c>
      <c r="S1261" s="31" t="s">
        <v>6551</v>
      </c>
      <c r="T1261" s="31" t="str">
        <f t="shared" si="104"/>
        <v>납입일자</v>
      </c>
      <c r="U1261" s="31" t="s">
        <v>6548</v>
      </c>
    </row>
    <row r="1262" spans="1:21" x14ac:dyDescent="0.3">
      <c r="A1262" s="38" t="s">
        <v>5710</v>
      </c>
      <c r="B1262" s="38" t="s">
        <v>5711</v>
      </c>
      <c r="C1262" s="38" t="s">
        <v>5151</v>
      </c>
      <c r="D1262" s="38" t="s">
        <v>5645</v>
      </c>
      <c r="E1262" s="38" t="s">
        <v>5167</v>
      </c>
      <c r="F1262" s="33" t="s">
        <v>399</v>
      </c>
      <c r="G1262" s="33" t="s">
        <v>399</v>
      </c>
      <c r="H1262" s="38"/>
      <c r="J1262" s="31" t="s">
        <v>6546</v>
      </c>
      <c r="K1262" s="31" t="str">
        <f t="shared" si="100"/>
        <v>HD_HOUS_INCOME_LOG</v>
      </c>
      <c r="L1262" s="31" t="s">
        <v>6547</v>
      </c>
      <c r="M1262" s="31" t="str">
        <f t="shared" si="101"/>
        <v>HD_분양_세대별입금사항_LOG</v>
      </c>
      <c r="N1262" s="31" t="s">
        <v>6548</v>
      </c>
      <c r="O1262" s="31" t="s">
        <v>6549</v>
      </c>
      <c r="P1262" s="31" t="str">
        <f t="shared" si="102"/>
        <v>HD_HOUS_INCOME_LOG</v>
      </c>
      <c r="Q1262" s="31" t="s">
        <v>6550</v>
      </c>
      <c r="R1262" s="31" t="str">
        <f t="shared" si="103"/>
        <v>RECEIPTAMT</v>
      </c>
      <c r="S1262" s="31" t="s">
        <v>6551</v>
      </c>
      <c r="T1262" s="31" t="str">
        <f t="shared" si="104"/>
        <v>납입인정금액</v>
      </c>
      <c r="U1262" s="31" t="s">
        <v>6548</v>
      </c>
    </row>
    <row r="1263" spans="1:21" x14ac:dyDescent="0.3">
      <c r="A1263" s="38" t="s">
        <v>5710</v>
      </c>
      <c r="B1263" s="38" t="s">
        <v>5711</v>
      </c>
      <c r="C1263" s="38" t="s">
        <v>5646</v>
      </c>
      <c r="D1263" s="38" t="s">
        <v>5647</v>
      </c>
      <c r="E1263" s="38" t="s">
        <v>4965</v>
      </c>
      <c r="F1263" s="33" t="s">
        <v>399</v>
      </c>
      <c r="G1263" s="33" t="s">
        <v>399</v>
      </c>
      <c r="H1263" s="38"/>
      <c r="J1263" s="31" t="s">
        <v>6546</v>
      </c>
      <c r="K1263" s="31" t="str">
        <f t="shared" si="100"/>
        <v>HD_HOUS_INCOME_LOG</v>
      </c>
      <c r="L1263" s="31" t="s">
        <v>6547</v>
      </c>
      <c r="M1263" s="31" t="str">
        <f t="shared" si="101"/>
        <v>HD_분양_세대별입금사항_LOG</v>
      </c>
      <c r="N1263" s="31" t="s">
        <v>6548</v>
      </c>
      <c r="O1263" s="31" t="s">
        <v>6549</v>
      </c>
      <c r="P1263" s="31" t="str">
        <f t="shared" si="102"/>
        <v>HD_HOUS_INCOME_LOG</v>
      </c>
      <c r="Q1263" s="31" t="s">
        <v>6550</v>
      </c>
      <c r="R1263" s="31" t="str">
        <f t="shared" si="103"/>
        <v>RECEIPTLANDAMT</v>
      </c>
      <c r="S1263" s="31" t="s">
        <v>6551</v>
      </c>
      <c r="T1263" s="31" t="str">
        <f t="shared" si="104"/>
        <v>납입토지가액</v>
      </c>
      <c r="U1263" s="31" t="s">
        <v>6548</v>
      </c>
    </row>
    <row r="1264" spans="1:21" x14ac:dyDescent="0.3">
      <c r="A1264" s="38" t="s">
        <v>5710</v>
      </c>
      <c r="B1264" s="38" t="s">
        <v>5711</v>
      </c>
      <c r="C1264" s="38" t="s">
        <v>5648</v>
      </c>
      <c r="D1264" s="38" t="s">
        <v>5649</v>
      </c>
      <c r="E1264" s="38" t="s">
        <v>4965</v>
      </c>
      <c r="F1264" s="33" t="s">
        <v>399</v>
      </c>
      <c r="G1264" s="33" t="s">
        <v>399</v>
      </c>
      <c r="H1264" s="38"/>
      <c r="J1264" s="31" t="s">
        <v>6546</v>
      </c>
      <c r="K1264" s="31" t="str">
        <f t="shared" si="100"/>
        <v>HD_HOUS_INCOME_LOG</v>
      </c>
      <c r="L1264" s="31" t="s">
        <v>6547</v>
      </c>
      <c r="M1264" s="31" t="str">
        <f t="shared" si="101"/>
        <v>HD_분양_세대별입금사항_LOG</v>
      </c>
      <c r="N1264" s="31" t="s">
        <v>6548</v>
      </c>
      <c r="O1264" s="31" t="s">
        <v>6549</v>
      </c>
      <c r="P1264" s="31" t="str">
        <f t="shared" si="102"/>
        <v>HD_HOUS_INCOME_LOG</v>
      </c>
      <c r="Q1264" s="31" t="s">
        <v>6550</v>
      </c>
      <c r="R1264" s="31" t="str">
        <f t="shared" si="103"/>
        <v>RECEIPTBUILDAMT</v>
      </c>
      <c r="S1264" s="31" t="s">
        <v>6551</v>
      </c>
      <c r="T1264" s="31" t="str">
        <f t="shared" si="104"/>
        <v>납입건물가액</v>
      </c>
      <c r="U1264" s="31" t="s">
        <v>6548</v>
      </c>
    </row>
    <row r="1265" spans="1:21" x14ac:dyDescent="0.3">
      <c r="A1265" s="38" t="s">
        <v>5710</v>
      </c>
      <c r="B1265" s="38" t="s">
        <v>5711</v>
      </c>
      <c r="C1265" s="38" t="s">
        <v>5650</v>
      </c>
      <c r="D1265" s="38" t="s">
        <v>5651</v>
      </c>
      <c r="E1265" s="38" t="s">
        <v>4965</v>
      </c>
      <c r="F1265" s="33" t="s">
        <v>399</v>
      </c>
      <c r="G1265" s="33" t="s">
        <v>399</v>
      </c>
      <c r="H1265" s="38"/>
      <c r="J1265" s="31" t="s">
        <v>6546</v>
      </c>
      <c r="K1265" s="31" t="str">
        <f t="shared" si="100"/>
        <v>HD_HOUS_INCOME_LOG</v>
      </c>
      <c r="L1265" s="31" t="s">
        <v>6547</v>
      </c>
      <c r="M1265" s="31" t="str">
        <f t="shared" si="101"/>
        <v>HD_분양_세대별입금사항_LOG</v>
      </c>
      <c r="N1265" s="31" t="s">
        <v>6548</v>
      </c>
      <c r="O1265" s="31" t="s">
        <v>6549</v>
      </c>
      <c r="P1265" s="31" t="str">
        <f t="shared" si="102"/>
        <v>HD_HOUS_INCOME_LOG</v>
      </c>
      <c r="Q1265" s="31" t="s">
        <v>6550</v>
      </c>
      <c r="R1265" s="31" t="str">
        <f t="shared" si="103"/>
        <v>RECEIPTVATAMT</v>
      </c>
      <c r="S1265" s="31" t="s">
        <v>6551</v>
      </c>
      <c r="T1265" s="31" t="str">
        <f t="shared" si="104"/>
        <v>납입부가세액</v>
      </c>
      <c r="U1265" s="31" t="s">
        <v>6548</v>
      </c>
    </row>
    <row r="1266" spans="1:21" x14ac:dyDescent="0.3">
      <c r="A1266" s="38" t="s">
        <v>5710</v>
      </c>
      <c r="B1266" s="38" t="s">
        <v>5711</v>
      </c>
      <c r="C1266" s="38" t="s">
        <v>5652</v>
      </c>
      <c r="D1266" s="38" t="s">
        <v>5653</v>
      </c>
      <c r="E1266" s="38" t="s">
        <v>5167</v>
      </c>
      <c r="F1266" s="33" t="s">
        <v>399</v>
      </c>
      <c r="G1266" s="33" t="s">
        <v>399</v>
      </c>
      <c r="H1266" s="38"/>
      <c r="J1266" s="31" t="s">
        <v>6546</v>
      </c>
      <c r="K1266" s="31" t="str">
        <f t="shared" si="100"/>
        <v>HD_HOUS_INCOME_LOG</v>
      </c>
      <c r="L1266" s="31" t="s">
        <v>6547</v>
      </c>
      <c r="M1266" s="31" t="str">
        <f t="shared" si="101"/>
        <v>HD_분양_세대별입금사항_LOG</v>
      </c>
      <c r="N1266" s="31" t="s">
        <v>6548</v>
      </c>
      <c r="O1266" s="31" t="s">
        <v>6549</v>
      </c>
      <c r="P1266" s="31" t="str">
        <f t="shared" si="102"/>
        <v>HD_HOUS_INCOME_LOG</v>
      </c>
      <c r="Q1266" s="31" t="s">
        <v>6550</v>
      </c>
      <c r="R1266" s="31" t="str">
        <f t="shared" si="103"/>
        <v>DELAYDAYS</v>
      </c>
      <c r="S1266" s="31" t="s">
        <v>6551</v>
      </c>
      <c r="T1266" s="31" t="str">
        <f t="shared" si="104"/>
        <v>연체일수</v>
      </c>
      <c r="U1266" s="31" t="s">
        <v>6548</v>
      </c>
    </row>
    <row r="1267" spans="1:21" x14ac:dyDescent="0.3">
      <c r="A1267" s="38" t="s">
        <v>5710</v>
      </c>
      <c r="B1267" s="38" t="s">
        <v>5711</v>
      </c>
      <c r="C1267" s="38" t="s">
        <v>5654</v>
      </c>
      <c r="D1267" s="38" t="s">
        <v>5655</v>
      </c>
      <c r="E1267" s="38" t="s">
        <v>4965</v>
      </c>
      <c r="F1267" s="33" t="s">
        <v>399</v>
      </c>
      <c r="G1267" s="33" t="s">
        <v>399</v>
      </c>
      <c r="H1267" s="38"/>
      <c r="J1267" s="31" t="s">
        <v>6546</v>
      </c>
      <c r="K1267" s="31" t="str">
        <f t="shared" si="100"/>
        <v>HD_HOUS_INCOME_LOG</v>
      </c>
      <c r="L1267" s="31" t="s">
        <v>6547</v>
      </c>
      <c r="M1267" s="31" t="str">
        <f t="shared" si="101"/>
        <v>HD_분양_세대별입금사항_LOG</v>
      </c>
      <c r="N1267" s="31" t="s">
        <v>6548</v>
      </c>
      <c r="O1267" s="31" t="s">
        <v>6549</v>
      </c>
      <c r="P1267" s="31" t="str">
        <f t="shared" si="102"/>
        <v>HD_HOUS_INCOME_LOG</v>
      </c>
      <c r="Q1267" s="31" t="s">
        <v>6550</v>
      </c>
      <c r="R1267" s="31" t="str">
        <f t="shared" si="103"/>
        <v>DELAYAMT</v>
      </c>
      <c r="S1267" s="31" t="s">
        <v>6551</v>
      </c>
      <c r="T1267" s="31" t="str">
        <f t="shared" si="104"/>
        <v>연체료</v>
      </c>
      <c r="U1267" s="31" t="s">
        <v>6548</v>
      </c>
    </row>
    <row r="1268" spans="1:21" x14ac:dyDescent="0.3">
      <c r="A1268" s="38" t="s">
        <v>5710</v>
      </c>
      <c r="B1268" s="38" t="s">
        <v>5711</v>
      </c>
      <c r="C1268" s="38" t="s">
        <v>5656</v>
      </c>
      <c r="D1268" s="38" t="s">
        <v>5657</v>
      </c>
      <c r="E1268" s="38" t="s">
        <v>5167</v>
      </c>
      <c r="F1268" s="33" t="s">
        <v>399</v>
      </c>
      <c r="G1268" s="33" t="s">
        <v>399</v>
      </c>
      <c r="H1268" s="38"/>
      <c r="J1268" s="31" t="s">
        <v>6546</v>
      </c>
      <c r="K1268" s="31" t="str">
        <f t="shared" si="100"/>
        <v>HD_HOUS_INCOME_LOG</v>
      </c>
      <c r="L1268" s="31" t="s">
        <v>6547</v>
      </c>
      <c r="M1268" s="31" t="str">
        <f t="shared" si="101"/>
        <v>HD_분양_세대별입금사항_LOG</v>
      </c>
      <c r="N1268" s="31" t="s">
        <v>6548</v>
      </c>
      <c r="O1268" s="31" t="s">
        <v>6549</v>
      </c>
      <c r="P1268" s="31" t="str">
        <f t="shared" si="102"/>
        <v>HD_HOUS_INCOME_LOG</v>
      </c>
      <c r="Q1268" s="31" t="s">
        <v>6550</v>
      </c>
      <c r="R1268" s="31" t="str">
        <f t="shared" si="103"/>
        <v>DISCNTDAYS</v>
      </c>
      <c r="S1268" s="31" t="s">
        <v>6551</v>
      </c>
      <c r="T1268" s="31" t="str">
        <f t="shared" si="104"/>
        <v>할인일수</v>
      </c>
      <c r="U1268" s="31" t="s">
        <v>6548</v>
      </c>
    </row>
    <row r="1269" spans="1:21" x14ac:dyDescent="0.3">
      <c r="A1269" s="38" t="s">
        <v>5710</v>
      </c>
      <c r="B1269" s="38" t="s">
        <v>5711</v>
      </c>
      <c r="C1269" s="38" t="s">
        <v>5658</v>
      </c>
      <c r="D1269" s="38" t="s">
        <v>5659</v>
      </c>
      <c r="E1269" s="38" t="s">
        <v>4965</v>
      </c>
      <c r="F1269" s="33" t="s">
        <v>399</v>
      </c>
      <c r="G1269" s="33" t="s">
        <v>399</v>
      </c>
      <c r="H1269" s="38"/>
      <c r="J1269" s="31" t="s">
        <v>6546</v>
      </c>
      <c r="K1269" s="31" t="str">
        <f t="shared" si="100"/>
        <v>HD_HOUS_INCOME_LOG</v>
      </c>
      <c r="L1269" s="31" t="s">
        <v>6547</v>
      </c>
      <c r="M1269" s="31" t="str">
        <f t="shared" si="101"/>
        <v>HD_분양_세대별입금사항_LOG</v>
      </c>
      <c r="N1269" s="31" t="s">
        <v>6548</v>
      </c>
      <c r="O1269" s="31" t="s">
        <v>6549</v>
      </c>
      <c r="P1269" s="31" t="str">
        <f t="shared" si="102"/>
        <v>HD_HOUS_INCOME_LOG</v>
      </c>
      <c r="Q1269" s="31" t="s">
        <v>6550</v>
      </c>
      <c r="R1269" s="31" t="str">
        <f t="shared" si="103"/>
        <v>DISCNTAMT</v>
      </c>
      <c r="S1269" s="31" t="s">
        <v>6551</v>
      </c>
      <c r="T1269" s="31" t="str">
        <f t="shared" si="104"/>
        <v>할인료</v>
      </c>
      <c r="U1269" s="31" t="s">
        <v>6548</v>
      </c>
    </row>
    <row r="1270" spans="1:21" x14ac:dyDescent="0.3">
      <c r="A1270" s="38" t="s">
        <v>5710</v>
      </c>
      <c r="B1270" s="38" t="s">
        <v>5711</v>
      </c>
      <c r="C1270" s="38" t="s">
        <v>5265</v>
      </c>
      <c r="D1270" s="38" t="s">
        <v>5266</v>
      </c>
      <c r="E1270" s="38" t="s">
        <v>4965</v>
      </c>
      <c r="F1270" s="33" t="s">
        <v>399</v>
      </c>
      <c r="G1270" s="33" t="s">
        <v>399</v>
      </c>
      <c r="H1270" s="38"/>
      <c r="J1270" s="31" t="s">
        <v>6546</v>
      </c>
      <c r="K1270" s="31" t="str">
        <f t="shared" si="100"/>
        <v>HD_HOUS_INCOME_LOG</v>
      </c>
      <c r="L1270" s="31" t="s">
        <v>6547</v>
      </c>
      <c r="M1270" s="31" t="str">
        <f t="shared" si="101"/>
        <v>HD_분양_세대별입금사항_LOG</v>
      </c>
      <c r="N1270" s="31" t="s">
        <v>6548</v>
      </c>
      <c r="O1270" s="31" t="s">
        <v>6549</v>
      </c>
      <c r="P1270" s="31" t="str">
        <f t="shared" si="102"/>
        <v>HD_HOUS_INCOME_LOG</v>
      </c>
      <c r="Q1270" s="31" t="s">
        <v>6550</v>
      </c>
      <c r="R1270" s="31" t="str">
        <f t="shared" si="103"/>
        <v>REALINCOMAMT</v>
      </c>
      <c r="S1270" s="31" t="s">
        <v>6551</v>
      </c>
      <c r="T1270" s="31" t="str">
        <f t="shared" si="104"/>
        <v>실납입금액</v>
      </c>
      <c r="U1270" s="31" t="s">
        <v>6548</v>
      </c>
    </row>
    <row r="1271" spans="1:21" x14ac:dyDescent="0.3">
      <c r="A1271" s="38" t="s">
        <v>5710</v>
      </c>
      <c r="B1271" s="38" t="s">
        <v>5711</v>
      </c>
      <c r="C1271" s="38" t="s">
        <v>5660</v>
      </c>
      <c r="D1271" s="38" t="s">
        <v>5661</v>
      </c>
      <c r="E1271" s="38" t="s">
        <v>4965</v>
      </c>
      <c r="F1271" s="33" t="s">
        <v>399</v>
      </c>
      <c r="G1271" s="33" t="s">
        <v>399</v>
      </c>
      <c r="H1271" s="38"/>
      <c r="J1271" s="31" t="s">
        <v>6546</v>
      </c>
      <c r="K1271" s="31" t="str">
        <f t="shared" si="100"/>
        <v>HD_HOUS_INCOME_LOG</v>
      </c>
      <c r="L1271" s="31" t="s">
        <v>6547</v>
      </c>
      <c r="M1271" s="31" t="str">
        <f t="shared" si="101"/>
        <v>HD_분양_세대별입금사항_LOG</v>
      </c>
      <c r="N1271" s="31" t="s">
        <v>6548</v>
      </c>
      <c r="O1271" s="31" t="s">
        <v>6549</v>
      </c>
      <c r="P1271" s="31" t="str">
        <f t="shared" si="102"/>
        <v>HD_HOUS_INCOME_LOG</v>
      </c>
      <c r="Q1271" s="31" t="s">
        <v>6550</v>
      </c>
      <c r="R1271" s="31" t="str">
        <f t="shared" si="103"/>
        <v>REALLANDAMT</v>
      </c>
      <c r="S1271" s="31" t="s">
        <v>6551</v>
      </c>
      <c r="T1271" s="31" t="str">
        <f t="shared" si="104"/>
        <v>실납입토지가액</v>
      </c>
      <c r="U1271" s="31" t="s">
        <v>6548</v>
      </c>
    </row>
    <row r="1272" spans="1:21" x14ac:dyDescent="0.3">
      <c r="A1272" s="38" t="s">
        <v>5710</v>
      </c>
      <c r="B1272" s="38" t="s">
        <v>5711</v>
      </c>
      <c r="C1272" s="38" t="s">
        <v>5662</v>
      </c>
      <c r="D1272" s="38" t="s">
        <v>5663</v>
      </c>
      <c r="E1272" s="38" t="s">
        <v>4965</v>
      </c>
      <c r="F1272" s="33" t="s">
        <v>399</v>
      </c>
      <c r="G1272" s="33" t="s">
        <v>399</v>
      </c>
      <c r="H1272" s="38"/>
      <c r="J1272" s="31" t="s">
        <v>6546</v>
      </c>
      <c r="K1272" s="31" t="str">
        <f t="shared" si="100"/>
        <v>HD_HOUS_INCOME_LOG</v>
      </c>
      <c r="L1272" s="31" t="s">
        <v>6547</v>
      </c>
      <c r="M1272" s="31" t="str">
        <f t="shared" si="101"/>
        <v>HD_분양_세대별입금사항_LOG</v>
      </c>
      <c r="N1272" s="31" t="s">
        <v>6548</v>
      </c>
      <c r="O1272" s="31" t="s">
        <v>6549</v>
      </c>
      <c r="P1272" s="31" t="str">
        <f t="shared" si="102"/>
        <v>HD_HOUS_INCOME_LOG</v>
      </c>
      <c r="Q1272" s="31" t="s">
        <v>6550</v>
      </c>
      <c r="R1272" s="31" t="str">
        <f t="shared" si="103"/>
        <v>REALBUILDAMT</v>
      </c>
      <c r="S1272" s="31" t="s">
        <v>6551</v>
      </c>
      <c r="T1272" s="31" t="str">
        <f t="shared" si="104"/>
        <v>실납입건물가액</v>
      </c>
      <c r="U1272" s="31" t="s">
        <v>6548</v>
      </c>
    </row>
    <row r="1273" spans="1:21" x14ac:dyDescent="0.3">
      <c r="A1273" s="38" t="s">
        <v>5710</v>
      </c>
      <c r="B1273" s="38" t="s">
        <v>5711</v>
      </c>
      <c r="C1273" s="38" t="s">
        <v>5664</v>
      </c>
      <c r="D1273" s="38" t="s">
        <v>5665</v>
      </c>
      <c r="E1273" s="38" t="s">
        <v>4965</v>
      </c>
      <c r="F1273" s="33" t="s">
        <v>399</v>
      </c>
      <c r="G1273" s="33" t="s">
        <v>399</v>
      </c>
      <c r="H1273" s="38"/>
      <c r="J1273" s="31" t="s">
        <v>6546</v>
      </c>
      <c r="K1273" s="31" t="str">
        <f t="shared" si="100"/>
        <v>HD_HOUS_INCOME_LOG</v>
      </c>
      <c r="L1273" s="31" t="s">
        <v>6547</v>
      </c>
      <c r="M1273" s="31" t="str">
        <f t="shared" si="101"/>
        <v>HD_분양_세대별입금사항_LOG</v>
      </c>
      <c r="N1273" s="31" t="s">
        <v>6548</v>
      </c>
      <c r="O1273" s="31" t="s">
        <v>6549</v>
      </c>
      <c r="P1273" s="31" t="str">
        <f t="shared" si="102"/>
        <v>HD_HOUS_INCOME_LOG</v>
      </c>
      <c r="Q1273" s="31" t="s">
        <v>6550</v>
      </c>
      <c r="R1273" s="31" t="str">
        <f t="shared" si="103"/>
        <v>REALVATAMT</v>
      </c>
      <c r="S1273" s="31" t="s">
        <v>6551</v>
      </c>
      <c r="T1273" s="31" t="str">
        <f t="shared" si="104"/>
        <v>실납입부가세액</v>
      </c>
      <c r="U1273" s="31" t="s">
        <v>6548</v>
      </c>
    </row>
    <row r="1274" spans="1:21" x14ac:dyDescent="0.3">
      <c r="A1274" s="38" t="s">
        <v>5710</v>
      </c>
      <c r="B1274" s="38" t="s">
        <v>5711</v>
      </c>
      <c r="C1274" s="38" t="s">
        <v>4899</v>
      </c>
      <c r="D1274" s="38" t="s">
        <v>5666</v>
      </c>
      <c r="E1274" s="38" t="s">
        <v>4881</v>
      </c>
      <c r="F1274" s="33" t="s">
        <v>399</v>
      </c>
      <c r="G1274" s="33" t="s">
        <v>399</v>
      </c>
      <c r="H1274" s="38"/>
      <c r="J1274" s="31" t="s">
        <v>6546</v>
      </c>
      <c r="K1274" s="31" t="str">
        <f t="shared" si="100"/>
        <v>HD_HOUS_INCOME_LOG</v>
      </c>
      <c r="L1274" s="31" t="s">
        <v>6547</v>
      </c>
      <c r="M1274" s="31" t="str">
        <f t="shared" si="101"/>
        <v>HD_분양_세대별입금사항_LOG</v>
      </c>
      <c r="N1274" s="31" t="s">
        <v>6548</v>
      </c>
      <c r="O1274" s="31" t="s">
        <v>6549</v>
      </c>
      <c r="P1274" s="31" t="str">
        <f t="shared" si="102"/>
        <v>HD_HOUS_INCOME_LOG</v>
      </c>
      <c r="Q1274" s="31" t="s">
        <v>6550</v>
      </c>
      <c r="R1274" s="31" t="str">
        <f t="shared" si="103"/>
        <v>BANK_CODE</v>
      </c>
      <c r="S1274" s="31" t="s">
        <v>6551</v>
      </c>
      <c r="T1274" s="31" t="str">
        <f t="shared" si="104"/>
        <v>은행코드</v>
      </c>
      <c r="U1274" s="31" t="s">
        <v>6548</v>
      </c>
    </row>
    <row r="1275" spans="1:21" x14ac:dyDescent="0.3">
      <c r="A1275" s="38" t="s">
        <v>5710</v>
      </c>
      <c r="B1275" s="38" t="s">
        <v>5711</v>
      </c>
      <c r="C1275" s="38" t="s">
        <v>5353</v>
      </c>
      <c r="D1275" s="38" t="s">
        <v>5667</v>
      </c>
      <c r="E1275" s="38" t="s">
        <v>5072</v>
      </c>
      <c r="F1275" s="33" t="s">
        <v>399</v>
      </c>
      <c r="G1275" s="33" t="s">
        <v>399</v>
      </c>
      <c r="H1275" s="38"/>
      <c r="J1275" s="31" t="s">
        <v>6546</v>
      </c>
      <c r="K1275" s="31" t="str">
        <f t="shared" si="100"/>
        <v>HD_HOUS_INCOME_LOG</v>
      </c>
      <c r="L1275" s="31" t="s">
        <v>6547</v>
      </c>
      <c r="M1275" s="31" t="str">
        <f t="shared" si="101"/>
        <v>HD_분양_세대별입금사항_LOG</v>
      </c>
      <c r="N1275" s="31" t="s">
        <v>6548</v>
      </c>
      <c r="O1275" s="31" t="s">
        <v>6549</v>
      </c>
      <c r="P1275" s="31" t="str">
        <f t="shared" si="102"/>
        <v>HD_HOUS_INCOME_LOG</v>
      </c>
      <c r="Q1275" s="31" t="s">
        <v>6550</v>
      </c>
      <c r="R1275" s="31" t="str">
        <f t="shared" si="103"/>
        <v>BANK_NAME</v>
      </c>
      <c r="S1275" s="31" t="s">
        <v>6551</v>
      </c>
      <c r="T1275" s="31" t="str">
        <f t="shared" si="104"/>
        <v>은행명칭</v>
      </c>
      <c r="U1275" s="31" t="s">
        <v>6548</v>
      </c>
    </row>
    <row r="1276" spans="1:21" x14ac:dyDescent="0.3">
      <c r="A1276" s="38" t="s">
        <v>5710</v>
      </c>
      <c r="B1276" s="38" t="s">
        <v>5711</v>
      </c>
      <c r="C1276" s="38" t="s">
        <v>5668</v>
      </c>
      <c r="D1276" s="38" t="s">
        <v>5669</v>
      </c>
      <c r="E1276" s="38" t="s">
        <v>4956</v>
      </c>
      <c r="F1276" s="33" t="s">
        <v>399</v>
      </c>
      <c r="G1276" s="33" t="s">
        <v>399</v>
      </c>
      <c r="H1276" s="38" t="s">
        <v>5005</v>
      </c>
      <c r="J1276" s="31" t="s">
        <v>6546</v>
      </c>
      <c r="K1276" s="31" t="str">
        <f t="shared" si="100"/>
        <v>HD_HOUS_INCOME_LOG</v>
      </c>
      <c r="L1276" s="31" t="s">
        <v>6547</v>
      </c>
      <c r="M1276" s="31" t="str">
        <f t="shared" si="101"/>
        <v>HD_분양_세대별입금사항_LOG</v>
      </c>
      <c r="N1276" s="31" t="s">
        <v>6548</v>
      </c>
      <c r="O1276" s="31" t="s">
        <v>6549</v>
      </c>
      <c r="P1276" s="31" t="str">
        <f t="shared" si="102"/>
        <v>HD_HOUS_INCOME_LOG</v>
      </c>
      <c r="Q1276" s="31" t="s">
        <v>6550</v>
      </c>
      <c r="R1276" s="31" t="str">
        <f t="shared" si="103"/>
        <v>PAYTAG</v>
      </c>
      <c r="S1276" s="31" t="s">
        <v>6551</v>
      </c>
      <c r="T1276" s="31" t="str">
        <f t="shared" si="104"/>
        <v>입금구분</v>
      </c>
      <c r="U1276" s="31" t="s">
        <v>6548</v>
      </c>
    </row>
    <row r="1277" spans="1:21" x14ac:dyDescent="0.3">
      <c r="A1277" s="38" t="s">
        <v>5710</v>
      </c>
      <c r="B1277" s="38" t="s">
        <v>5711</v>
      </c>
      <c r="C1277" s="38" t="s">
        <v>5670</v>
      </c>
      <c r="D1277" s="38" t="s">
        <v>5671</v>
      </c>
      <c r="E1277" s="38" t="s">
        <v>4956</v>
      </c>
      <c r="F1277" s="33" t="s">
        <v>399</v>
      </c>
      <c r="G1277" s="33" t="s">
        <v>399</v>
      </c>
      <c r="H1277" s="38"/>
      <c r="J1277" s="31" t="s">
        <v>6546</v>
      </c>
      <c r="K1277" s="31" t="str">
        <f t="shared" si="100"/>
        <v>HD_HOUS_INCOME_LOG</v>
      </c>
      <c r="L1277" s="31" t="s">
        <v>6547</v>
      </c>
      <c r="M1277" s="31" t="str">
        <f t="shared" si="101"/>
        <v>HD_분양_세대별입금사항_LOG</v>
      </c>
      <c r="N1277" s="31" t="s">
        <v>6548</v>
      </c>
      <c r="O1277" s="31" t="s">
        <v>6549</v>
      </c>
      <c r="P1277" s="31" t="str">
        <f t="shared" si="102"/>
        <v>HD_HOUS_INCOME_LOG</v>
      </c>
      <c r="Q1277" s="31" t="s">
        <v>6550</v>
      </c>
      <c r="R1277" s="31" t="str">
        <f t="shared" si="103"/>
        <v>INCOMTYPE</v>
      </c>
      <c r="S1277" s="31" t="s">
        <v>6551</v>
      </c>
      <c r="T1277" s="31" t="str">
        <f t="shared" si="104"/>
        <v>입금형태</v>
      </c>
      <c r="U1277" s="31" t="s">
        <v>6548</v>
      </c>
    </row>
    <row r="1278" spans="1:21" x14ac:dyDescent="0.3">
      <c r="J1278" s="31" t="s">
        <v>6546</v>
      </c>
      <c r="K1278" s="31">
        <f t="shared" si="100"/>
        <v>0</v>
      </c>
      <c r="L1278" s="31" t="s">
        <v>6547</v>
      </c>
      <c r="M1278" s="31">
        <f t="shared" si="101"/>
        <v>0</v>
      </c>
      <c r="N1278" s="31" t="s">
        <v>6548</v>
      </c>
      <c r="O1278" s="31" t="s">
        <v>6549</v>
      </c>
      <c r="P1278" s="31">
        <f t="shared" si="102"/>
        <v>0</v>
      </c>
      <c r="Q1278" s="31" t="s">
        <v>6550</v>
      </c>
      <c r="R1278" s="31">
        <f t="shared" si="103"/>
        <v>0</v>
      </c>
      <c r="S1278" s="31" t="s">
        <v>6551</v>
      </c>
      <c r="T1278" s="31">
        <f t="shared" si="104"/>
        <v>0</v>
      </c>
      <c r="U1278" s="31" t="s">
        <v>6548</v>
      </c>
    </row>
    <row r="1279" spans="1:21" x14ac:dyDescent="0.3">
      <c r="A1279" s="38" t="s">
        <v>5710</v>
      </c>
      <c r="B1279" s="38" t="s">
        <v>5711</v>
      </c>
      <c r="C1279" s="38" t="s">
        <v>5672</v>
      </c>
      <c r="D1279" s="38" t="s">
        <v>5673</v>
      </c>
      <c r="E1279" s="38" t="s">
        <v>4851</v>
      </c>
      <c r="F1279" s="33" t="s">
        <v>399</v>
      </c>
      <c r="G1279" s="33" t="s">
        <v>399</v>
      </c>
      <c r="H1279" s="38"/>
      <c r="J1279" s="31" t="s">
        <v>6546</v>
      </c>
      <c r="K1279" s="31" t="str">
        <f t="shared" si="100"/>
        <v>HD_HOUS_INCOME_LOG</v>
      </c>
      <c r="L1279" s="31" t="s">
        <v>6547</v>
      </c>
      <c r="M1279" s="31" t="str">
        <f t="shared" si="101"/>
        <v>HD_분양_세대별입금사항_LOG</v>
      </c>
      <c r="N1279" s="31" t="s">
        <v>6548</v>
      </c>
      <c r="O1279" s="31" t="s">
        <v>6549</v>
      </c>
      <c r="P1279" s="31" t="str">
        <f t="shared" si="102"/>
        <v>HD_HOUS_INCOME_LOG</v>
      </c>
      <c r="Q1279" s="31" t="s">
        <v>6550</v>
      </c>
      <c r="R1279" s="31" t="str">
        <f t="shared" si="103"/>
        <v>MOD_YN</v>
      </c>
      <c r="S1279" s="31" t="s">
        <v>6551</v>
      </c>
      <c r="T1279" s="31" t="str">
        <f t="shared" si="104"/>
        <v>조정여부</v>
      </c>
      <c r="U1279" s="31" t="s">
        <v>6548</v>
      </c>
    </row>
    <row r="1280" spans="1:21" x14ac:dyDescent="0.3">
      <c r="A1280" s="38" t="s">
        <v>5710</v>
      </c>
      <c r="B1280" s="38" t="s">
        <v>5711</v>
      </c>
      <c r="C1280" s="38" t="s">
        <v>5674</v>
      </c>
      <c r="D1280" s="38" t="s">
        <v>5675</v>
      </c>
      <c r="E1280" s="38" t="s">
        <v>4851</v>
      </c>
      <c r="F1280" s="33" t="s">
        <v>399</v>
      </c>
      <c r="G1280" s="33" t="s">
        <v>399</v>
      </c>
      <c r="H1280" s="38"/>
      <c r="J1280" s="31" t="s">
        <v>6546</v>
      </c>
      <c r="K1280" s="31" t="str">
        <f t="shared" si="100"/>
        <v>HD_HOUS_INCOME_LOG</v>
      </c>
      <c r="L1280" s="31" t="s">
        <v>6547</v>
      </c>
      <c r="M1280" s="31" t="str">
        <f t="shared" si="101"/>
        <v>HD_분양_세대별입금사항_LOG</v>
      </c>
      <c r="N1280" s="31" t="s">
        <v>6548</v>
      </c>
      <c r="O1280" s="31" t="s">
        <v>6549</v>
      </c>
      <c r="P1280" s="31" t="str">
        <f t="shared" si="102"/>
        <v>HD_HOUS_INCOME_LOG</v>
      </c>
      <c r="Q1280" s="31" t="s">
        <v>6550</v>
      </c>
      <c r="R1280" s="31" t="str">
        <f t="shared" si="103"/>
        <v>REAL_PAY_TAG</v>
      </c>
      <c r="S1280" s="31" t="s">
        <v>6551</v>
      </c>
      <c r="T1280" s="31" t="str">
        <f t="shared" si="104"/>
        <v>실제납입TAG</v>
      </c>
      <c r="U1280" s="31" t="s">
        <v>6548</v>
      </c>
    </row>
    <row r="1281" spans="1:21" x14ac:dyDescent="0.3">
      <c r="A1281" s="38" t="s">
        <v>5710</v>
      </c>
      <c r="B1281" s="38" t="s">
        <v>5711</v>
      </c>
      <c r="C1281" s="38" t="s">
        <v>5183</v>
      </c>
      <c r="D1281" s="38" t="s">
        <v>5184</v>
      </c>
      <c r="E1281" s="38" t="s">
        <v>4881</v>
      </c>
      <c r="F1281" s="33" t="s">
        <v>399</v>
      </c>
      <c r="G1281" s="33" t="s">
        <v>399</v>
      </c>
      <c r="H1281" s="38"/>
      <c r="J1281" s="31" t="s">
        <v>6546</v>
      </c>
      <c r="K1281" s="31" t="str">
        <f t="shared" si="100"/>
        <v>HD_HOUS_INCOME_LOG</v>
      </c>
      <c r="L1281" s="31" t="s">
        <v>6547</v>
      </c>
      <c r="M1281" s="31" t="str">
        <f t="shared" si="101"/>
        <v>HD_분양_세대별입금사항_LOG</v>
      </c>
      <c r="N1281" s="31" t="s">
        <v>6548</v>
      </c>
      <c r="O1281" s="31" t="s">
        <v>6549</v>
      </c>
      <c r="P1281" s="31" t="str">
        <f t="shared" si="102"/>
        <v>HD_HOUS_INCOME_LOG</v>
      </c>
      <c r="Q1281" s="31" t="s">
        <v>6550</v>
      </c>
      <c r="R1281" s="31" t="str">
        <f t="shared" si="103"/>
        <v>SLIPDT</v>
      </c>
      <c r="S1281" s="31" t="s">
        <v>6551</v>
      </c>
      <c r="T1281" s="31" t="str">
        <f t="shared" si="104"/>
        <v>전표일자</v>
      </c>
      <c r="U1281" s="31" t="s">
        <v>6548</v>
      </c>
    </row>
    <row r="1282" spans="1:21" x14ac:dyDescent="0.3">
      <c r="A1282" s="38" t="s">
        <v>5710</v>
      </c>
      <c r="B1282" s="38" t="s">
        <v>5711</v>
      </c>
      <c r="C1282" s="38" t="s">
        <v>5101</v>
      </c>
      <c r="D1282" s="38" t="s">
        <v>5185</v>
      </c>
      <c r="E1282" s="38" t="s">
        <v>4843</v>
      </c>
      <c r="F1282" s="33" t="s">
        <v>399</v>
      </c>
      <c r="G1282" s="33" t="s">
        <v>399</v>
      </c>
      <c r="H1282" s="38"/>
      <c r="J1282" s="31" t="s">
        <v>6546</v>
      </c>
      <c r="K1282" s="31" t="str">
        <f t="shared" si="100"/>
        <v>HD_HOUS_INCOME_LOG</v>
      </c>
      <c r="L1282" s="31" t="s">
        <v>6547</v>
      </c>
      <c r="M1282" s="31" t="str">
        <f t="shared" si="101"/>
        <v>HD_분양_세대별입금사항_LOG</v>
      </c>
      <c r="N1282" s="31" t="s">
        <v>6548</v>
      </c>
      <c r="O1282" s="31" t="s">
        <v>6549</v>
      </c>
      <c r="P1282" s="31" t="str">
        <f t="shared" si="102"/>
        <v>HD_HOUS_INCOME_LOG</v>
      </c>
      <c r="Q1282" s="31" t="s">
        <v>6550</v>
      </c>
      <c r="R1282" s="31" t="str">
        <f t="shared" si="103"/>
        <v>SLIPSEQ</v>
      </c>
      <c r="S1282" s="31" t="s">
        <v>6551</v>
      </c>
      <c r="T1282" s="31" t="str">
        <f t="shared" si="104"/>
        <v>전표순번</v>
      </c>
      <c r="U1282" s="31" t="s">
        <v>6548</v>
      </c>
    </row>
    <row r="1283" spans="1:21" x14ac:dyDescent="0.3">
      <c r="A1283" s="38" t="s">
        <v>5710</v>
      </c>
      <c r="B1283" s="38" t="s">
        <v>5711</v>
      </c>
      <c r="C1283" s="38" t="s">
        <v>5676</v>
      </c>
      <c r="D1283" s="38" t="s">
        <v>5677</v>
      </c>
      <c r="E1283" s="38" t="s">
        <v>4881</v>
      </c>
      <c r="F1283" s="33" t="s">
        <v>399</v>
      </c>
      <c r="G1283" s="33" t="s">
        <v>399</v>
      </c>
      <c r="H1283" s="38"/>
      <c r="J1283" s="31" t="s">
        <v>6546</v>
      </c>
      <c r="K1283" s="31" t="str">
        <f t="shared" si="100"/>
        <v>HD_HOUS_INCOME_LOG</v>
      </c>
      <c r="L1283" s="31" t="s">
        <v>6547</v>
      </c>
      <c r="M1283" s="31" t="str">
        <f t="shared" si="101"/>
        <v>HD_분양_세대별입금사항_LOG</v>
      </c>
      <c r="N1283" s="31" t="s">
        <v>6548</v>
      </c>
      <c r="O1283" s="31" t="s">
        <v>6549</v>
      </c>
      <c r="P1283" s="31" t="str">
        <f t="shared" si="102"/>
        <v>HD_HOUS_INCOME_LOG</v>
      </c>
      <c r="Q1283" s="31" t="s">
        <v>6550</v>
      </c>
      <c r="R1283" s="31" t="str">
        <f t="shared" si="103"/>
        <v>TAXDATE</v>
      </c>
      <c r="S1283" s="31" t="s">
        <v>6551</v>
      </c>
      <c r="T1283" s="31" t="str">
        <f t="shared" si="104"/>
        <v>세금계산서발행일자</v>
      </c>
      <c r="U1283" s="31" t="s">
        <v>6548</v>
      </c>
    </row>
    <row r="1284" spans="1:21" x14ac:dyDescent="0.3">
      <c r="A1284" s="38" t="s">
        <v>5710</v>
      </c>
      <c r="B1284" s="38" t="s">
        <v>5711</v>
      </c>
      <c r="C1284" s="38" t="s">
        <v>5678</v>
      </c>
      <c r="D1284" s="38" t="s">
        <v>5679</v>
      </c>
      <c r="E1284" s="38" t="s">
        <v>4843</v>
      </c>
      <c r="F1284" s="33" t="s">
        <v>399</v>
      </c>
      <c r="G1284" s="33" t="s">
        <v>399</v>
      </c>
      <c r="H1284" s="38"/>
      <c r="J1284" s="31" t="s">
        <v>6546</v>
      </c>
      <c r="K1284" s="31" t="str">
        <f t="shared" si="100"/>
        <v>HD_HOUS_INCOME_LOG</v>
      </c>
      <c r="L1284" s="31" t="s">
        <v>6547</v>
      </c>
      <c r="M1284" s="31" t="str">
        <f t="shared" si="101"/>
        <v>HD_분양_세대별입금사항_LOG</v>
      </c>
      <c r="N1284" s="31" t="s">
        <v>6548</v>
      </c>
      <c r="O1284" s="31" t="s">
        <v>6549</v>
      </c>
      <c r="P1284" s="31" t="str">
        <f t="shared" si="102"/>
        <v>HD_HOUS_INCOME_LOG</v>
      </c>
      <c r="Q1284" s="31" t="s">
        <v>6550</v>
      </c>
      <c r="R1284" s="31" t="str">
        <f t="shared" si="103"/>
        <v>TAXSEQ</v>
      </c>
      <c r="S1284" s="31" t="s">
        <v>6551</v>
      </c>
      <c r="T1284" s="31" t="str">
        <f t="shared" si="104"/>
        <v>세금계산서발행순번</v>
      </c>
      <c r="U1284" s="31" t="s">
        <v>6548</v>
      </c>
    </row>
    <row r="1285" spans="1:21" x14ac:dyDescent="0.3">
      <c r="A1285" s="38" t="s">
        <v>5710</v>
      </c>
      <c r="B1285" s="38" t="s">
        <v>5711</v>
      </c>
      <c r="C1285" s="38" t="s">
        <v>5680</v>
      </c>
      <c r="D1285" s="38" t="s">
        <v>5681</v>
      </c>
      <c r="E1285" s="38" t="s">
        <v>4843</v>
      </c>
      <c r="F1285" s="33" t="s">
        <v>399</v>
      </c>
      <c r="G1285" s="33" t="s">
        <v>399</v>
      </c>
      <c r="H1285" s="38"/>
      <c r="J1285" s="31" t="s">
        <v>6546</v>
      </c>
      <c r="K1285" s="31" t="str">
        <f t="shared" si="100"/>
        <v>HD_HOUS_INCOME_LOG</v>
      </c>
      <c r="L1285" s="31" t="s">
        <v>6547</v>
      </c>
      <c r="M1285" s="31" t="str">
        <f t="shared" si="101"/>
        <v>HD_분양_세대별입금사항_LOG</v>
      </c>
      <c r="N1285" s="31" t="s">
        <v>6548</v>
      </c>
      <c r="O1285" s="31" t="s">
        <v>6549</v>
      </c>
      <c r="P1285" s="31" t="str">
        <f t="shared" si="102"/>
        <v>HD_HOUS_INCOME_LOG</v>
      </c>
      <c r="Q1285" s="31" t="s">
        <v>6550</v>
      </c>
      <c r="R1285" s="31" t="str">
        <f t="shared" si="103"/>
        <v>INSEQ</v>
      </c>
      <c r="S1285" s="31" t="s">
        <v>6551</v>
      </c>
      <c r="T1285" s="31" t="str">
        <f t="shared" si="104"/>
        <v>일자별입금순번</v>
      </c>
      <c r="U1285" s="31" t="s">
        <v>6548</v>
      </c>
    </row>
    <row r="1286" spans="1:21" x14ac:dyDescent="0.3">
      <c r="A1286" s="38" t="s">
        <v>5710</v>
      </c>
      <c r="B1286" s="38" t="s">
        <v>5711</v>
      </c>
      <c r="C1286" s="38" t="s">
        <v>4887</v>
      </c>
      <c r="D1286" s="38" t="s">
        <v>4888</v>
      </c>
      <c r="E1286" s="38" t="s">
        <v>4848</v>
      </c>
      <c r="F1286" s="33" t="s">
        <v>399</v>
      </c>
      <c r="G1286" s="33" t="s">
        <v>399</v>
      </c>
      <c r="H1286" s="38"/>
      <c r="J1286" s="31" t="s">
        <v>6546</v>
      </c>
      <c r="K1286" s="31" t="str">
        <f t="shared" si="100"/>
        <v>HD_HOUS_INCOME_LOG</v>
      </c>
      <c r="L1286" s="31" t="s">
        <v>6547</v>
      </c>
      <c r="M1286" s="31" t="str">
        <f t="shared" si="101"/>
        <v>HD_분양_세대별입금사항_LOG</v>
      </c>
      <c r="N1286" s="31" t="s">
        <v>6548</v>
      </c>
      <c r="O1286" s="31" t="s">
        <v>6549</v>
      </c>
      <c r="P1286" s="31" t="str">
        <f t="shared" si="102"/>
        <v>HD_HOUS_INCOME_LOG</v>
      </c>
      <c r="Q1286" s="31" t="s">
        <v>6550</v>
      </c>
      <c r="R1286" s="31" t="str">
        <f t="shared" si="103"/>
        <v>INPUT_DUTY_ID</v>
      </c>
      <c r="S1286" s="31" t="s">
        <v>6551</v>
      </c>
      <c r="T1286" s="31" t="str">
        <f t="shared" si="104"/>
        <v>입력담당</v>
      </c>
      <c r="U1286" s="31" t="s">
        <v>6548</v>
      </c>
    </row>
    <row r="1287" spans="1:21" x14ac:dyDescent="0.3">
      <c r="A1287" s="38" t="s">
        <v>5710</v>
      </c>
      <c r="B1287" s="38" t="s">
        <v>5711</v>
      </c>
      <c r="C1287" s="38" t="s">
        <v>4889</v>
      </c>
      <c r="D1287" s="38" t="s">
        <v>4890</v>
      </c>
      <c r="E1287" s="38" t="s">
        <v>4863</v>
      </c>
      <c r="F1287" s="33" t="s">
        <v>399</v>
      </c>
      <c r="G1287" s="33" t="s">
        <v>399</v>
      </c>
      <c r="H1287" s="38"/>
      <c r="J1287" s="31" t="s">
        <v>6546</v>
      </c>
      <c r="K1287" s="31" t="str">
        <f t="shared" si="100"/>
        <v>HD_HOUS_INCOME_LOG</v>
      </c>
      <c r="L1287" s="31" t="s">
        <v>6547</v>
      </c>
      <c r="M1287" s="31" t="str">
        <f t="shared" si="101"/>
        <v>HD_분양_세대별입금사항_LOG</v>
      </c>
      <c r="N1287" s="31" t="s">
        <v>6548</v>
      </c>
      <c r="O1287" s="31" t="s">
        <v>6549</v>
      </c>
      <c r="P1287" s="31" t="str">
        <f t="shared" si="102"/>
        <v>HD_HOUS_INCOME_LOG</v>
      </c>
      <c r="Q1287" s="31" t="s">
        <v>6550</v>
      </c>
      <c r="R1287" s="31" t="str">
        <f t="shared" si="103"/>
        <v>INPUT_DATE</v>
      </c>
      <c r="S1287" s="31" t="s">
        <v>6551</v>
      </c>
      <c r="T1287" s="31" t="str">
        <f t="shared" si="104"/>
        <v>입력일시</v>
      </c>
      <c r="U1287" s="31" t="s">
        <v>6548</v>
      </c>
    </row>
    <row r="1288" spans="1:21" x14ac:dyDescent="0.3">
      <c r="A1288" s="38" t="s">
        <v>5710</v>
      </c>
      <c r="B1288" s="38" t="s">
        <v>5711</v>
      </c>
      <c r="C1288" s="38" t="s">
        <v>4891</v>
      </c>
      <c r="D1288" s="38" t="s">
        <v>5560</v>
      </c>
      <c r="E1288" s="38" t="s">
        <v>4848</v>
      </c>
      <c r="F1288" s="33" t="s">
        <v>399</v>
      </c>
      <c r="G1288" s="33" t="s">
        <v>399</v>
      </c>
      <c r="H1288" s="38"/>
      <c r="J1288" s="31" t="s">
        <v>6546</v>
      </c>
      <c r="K1288" s="31" t="str">
        <f t="shared" si="100"/>
        <v>HD_HOUS_INCOME_LOG</v>
      </c>
      <c r="L1288" s="31" t="s">
        <v>6547</v>
      </c>
      <c r="M1288" s="31" t="str">
        <f t="shared" si="101"/>
        <v>HD_분양_세대별입금사항_LOG</v>
      </c>
      <c r="N1288" s="31" t="s">
        <v>6548</v>
      </c>
      <c r="O1288" s="31" t="s">
        <v>6549</v>
      </c>
      <c r="P1288" s="31" t="str">
        <f t="shared" si="102"/>
        <v>HD_HOUS_INCOME_LOG</v>
      </c>
      <c r="Q1288" s="31" t="s">
        <v>6550</v>
      </c>
      <c r="R1288" s="31" t="str">
        <f t="shared" si="103"/>
        <v>CHG_DUTY_ID</v>
      </c>
      <c r="S1288" s="31" t="s">
        <v>6551</v>
      </c>
      <c r="T1288" s="31" t="str">
        <f t="shared" si="104"/>
        <v>변경담당</v>
      </c>
      <c r="U1288" s="31" t="s">
        <v>6548</v>
      </c>
    </row>
    <row r="1289" spans="1:21" x14ac:dyDescent="0.3">
      <c r="A1289" s="38" t="s">
        <v>5710</v>
      </c>
      <c r="B1289" s="38" t="s">
        <v>5711</v>
      </c>
      <c r="C1289" s="38" t="s">
        <v>4893</v>
      </c>
      <c r="D1289" s="38" t="s">
        <v>5561</v>
      </c>
      <c r="E1289" s="38" t="s">
        <v>4863</v>
      </c>
      <c r="F1289" s="33" t="s">
        <v>399</v>
      </c>
      <c r="G1289" s="33" t="s">
        <v>399</v>
      </c>
      <c r="H1289" s="38"/>
      <c r="J1289" s="31" t="s">
        <v>6546</v>
      </c>
      <c r="K1289" s="31" t="str">
        <f t="shared" si="100"/>
        <v>HD_HOUS_INCOME_LOG</v>
      </c>
      <c r="L1289" s="31" t="s">
        <v>6547</v>
      </c>
      <c r="M1289" s="31" t="str">
        <f t="shared" si="101"/>
        <v>HD_분양_세대별입금사항_LOG</v>
      </c>
      <c r="N1289" s="31" t="s">
        <v>6548</v>
      </c>
      <c r="O1289" s="31" t="s">
        <v>6549</v>
      </c>
      <c r="P1289" s="31" t="str">
        <f t="shared" si="102"/>
        <v>HD_HOUS_INCOME_LOG</v>
      </c>
      <c r="Q1289" s="31" t="s">
        <v>6550</v>
      </c>
      <c r="R1289" s="31" t="str">
        <f t="shared" si="103"/>
        <v>CHG_DATE</v>
      </c>
      <c r="S1289" s="31" t="s">
        <v>6551</v>
      </c>
      <c r="T1289" s="31" t="str">
        <f t="shared" si="104"/>
        <v>변경일시</v>
      </c>
      <c r="U1289" s="31" t="s">
        <v>6548</v>
      </c>
    </row>
    <row r="1290" spans="1:21" x14ac:dyDescent="0.3">
      <c r="A1290" s="38" t="s">
        <v>5710</v>
      </c>
      <c r="B1290" s="38" t="s">
        <v>5711</v>
      </c>
      <c r="C1290" s="38" t="s">
        <v>5682</v>
      </c>
      <c r="D1290" s="38" t="s">
        <v>5683</v>
      </c>
      <c r="E1290" s="38" t="s">
        <v>4851</v>
      </c>
      <c r="F1290" s="33" t="s">
        <v>399</v>
      </c>
      <c r="G1290" s="33" t="s">
        <v>399</v>
      </c>
      <c r="H1290" s="38"/>
      <c r="J1290" s="31" t="s">
        <v>6546</v>
      </c>
      <c r="K1290" s="31" t="str">
        <f t="shared" ref="K1290:K1351" si="105">A1290</f>
        <v>HD_HOUS_INCOME_LOG</v>
      </c>
      <c r="L1290" s="31" t="s">
        <v>6547</v>
      </c>
      <c r="M1290" s="31" t="str">
        <f t="shared" ref="M1290:M1351" si="106">B1290</f>
        <v>HD_분양_세대별입금사항_LOG</v>
      </c>
      <c r="N1290" s="31" t="s">
        <v>6548</v>
      </c>
      <c r="O1290" s="31" t="s">
        <v>6549</v>
      </c>
      <c r="P1290" s="31" t="str">
        <f t="shared" ref="P1290:P1351" si="107">A1290</f>
        <v>HD_HOUS_INCOME_LOG</v>
      </c>
      <c r="Q1290" s="31" t="s">
        <v>6550</v>
      </c>
      <c r="R1290" s="31" t="str">
        <f t="shared" ref="R1290:R1351" si="108">C1290</f>
        <v>SLIPTYPE</v>
      </c>
      <c r="S1290" s="31" t="s">
        <v>6551</v>
      </c>
      <c r="T1290" s="31" t="str">
        <f t="shared" ref="T1290:T1351" si="109">D1290</f>
        <v>전표구분</v>
      </c>
      <c r="U1290" s="31" t="s">
        <v>6548</v>
      </c>
    </row>
    <row r="1291" spans="1:21" x14ac:dyDescent="0.3">
      <c r="A1291" s="38" t="s">
        <v>5710</v>
      </c>
      <c r="B1291" s="38" t="s">
        <v>5711</v>
      </c>
      <c r="C1291" s="38" t="s">
        <v>5463</v>
      </c>
      <c r="D1291" s="38" t="s">
        <v>5144</v>
      </c>
      <c r="E1291" s="38" t="s">
        <v>5072</v>
      </c>
      <c r="F1291" s="33" t="s">
        <v>399</v>
      </c>
      <c r="G1291" s="33" t="s">
        <v>399</v>
      </c>
      <c r="H1291" s="38"/>
      <c r="J1291" s="31" t="s">
        <v>6546</v>
      </c>
      <c r="K1291" s="31" t="str">
        <f t="shared" si="105"/>
        <v>HD_HOUS_INCOME_LOG</v>
      </c>
      <c r="L1291" s="31" t="s">
        <v>6547</v>
      </c>
      <c r="M1291" s="31" t="str">
        <f t="shared" si="106"/>
        <v>HD_분양_세대별입금사항_LOG</v>
      </c>
      <c r="N1291" s="31" t="s">
        <v>6548</v>
      </c>
      <c r="O1291" s="31" t="s">
        <v>6549</v>
      </c>
      <c r="P1291" s="31" t="str">
        <f t="shared" si="107"/>
        <v>HD_HOUS_INCOME_LOG</v>
      </c>
      <c r="Q1291" s="31" t="s">
        <v>6550</v>
      </c>
      <c r="R1291" s="31" t="str">
        <f t="shared" si="108"/>
        <v>VDEPOSIT_NO</v>
      </c>
      <c r="S1291" s="31" t="s">
        <v>6551</v>
      </c>
      <c r="T1291" s="31" t="str">
        <f t="shared" si="109"/>
        <v>가상계좌번호</v>
      </c>
      <c r="U1291" s="31" t="s">
        <v>6548</v>
      </c>
    </row>
    <row r="1292" spans="1:21" x14ac:dyDescent="0.3">
      <c r="A1292" s="38" t="s">
        <v>5710</v>
      </c>
      <c r="B1292" s="38" t="s">
        <v>5711</v>
      </c>
      <c r="C1292" s="38" t="s">
        <v>5684</v>
      </c>
      <c r="D1292" s="38" t="s">
        <v>5685</v>
      </c>
      <c r="E1292" s="38" t="s">
        <v>4851</v>
      </c>
      <c r="F1292" s="33" t="s">
        <v>399</v>
      </c>
      <c r="G1292" s="33" t="s">
        <v>399</v>
      </c>
      <c r="H1292" s="38"/>
      <c r="J1292" s="31" t="s">
        <v>6546</v>
      </c>
      <c r="K1292" s="31" t="str">
        <f t="shared" si="105"/>
        <v>HD_HOUS_INCOME_LOG</v>
      </c>
      <c r="L1292" s="31" t="s">
        <v>6547</v>
      </c>
      <c r="M1292" s="31" t="str">
        <f t="shared" si="106"/>
        <v>HD_분양_세대별입금사항_LOG</v>
      </c>
      <c r="N1292" s="31" t="s">
        <v>6548</v>
      </c>
      <c r="O1292" s="31" t="s">
        <v>6549</v>
      </c>
      <c r="P1292" s="31" t="str">
        <f t="shared" si="107"/>
        <v>HD_HOUS_INCOME_LOG</v>
      </c>
      <c r="Q1292" s="31" t="s">
        <v>6550</v>
      </c>
      <c r="R1292" s="31" t="str">
        <f t="shared" si="108"/>
        <v>DETAILMOD_YN</v>
      </c>
      <c r="S1292" s="31" t="s">
        <v>6551</v>
      </c>
      <c r="T1292" s="31" t="str">
        <f t="shared" si="109"/>
        <v>세부수정여부</v>
      </c>
      <c r="U1292" s="31" t="s">
        <v>6548</v>
      </c>
    </row>
    <row r="1293" spans="1:21" x14ac:dyDescent="0.3">
      <c r="A1293" s="38" t="s">
        <v>5710</v>
      </c>
      <c r="B1293" s="38" t="s">
        <v>5711</v>
      </c>
      <c r="C1293" s="38" t="s">
        <v>5686</v>
      </c>
      <c r="D1293" s="38" t="s">
        <v>5687</v>
      </c>
      <c r="E1293" s="38" t="s">
        <v>4881</v>
      </c>
      <c r="F1293" s="33" t="s">
        <v>399</v>
      </c>
      <c r="G1293" s="33" t="s">
        <v>399</v>
      </c>
      <c r="H1293" s="38"/>
      <c r="J1293" s="31" t="s">
        <v>6546</v>
      </c>
      <c r="K1293" s="31" t="str">
        <f t="shared" si="105"/>
        <v>HD_HOUS_INCOME_LOG</v>
      </c>
      <c r="L1293" s="31" t="s">
        <v>6547</v>
      </c>
      <c r="M1293" s="31" t="str">
        <f t="shared" si="106"/>
        <v>HD_분양_세대별입금사항_LOG</v>
      </c>
      <c r="N1293" s="31" t="s">
        <v>6548</v>
      </c>
      <c r="O1293" s="31" t="s">
        <v>6549</v>
      </c>
      <c r="P1293" s="31" t="str">
        <f t="shared" si="107"/>
        <v>HD_HOUS_INCOME_LOG</v>
      </c>
      <c r="Q1293" s="31" t="s">
        <v>6550</v>
      </c>
      <c r="R1293" s="31" t="str">
        <f t="shared" si="108"/>
        <v>OUT_DT</v>
      </c>
      <c r="S1293" s="31" t="s">
        <v>6551</v>
      </c>
      <c r="T1293" s="31" t="str">
        <f t="shared" si="109"/>
        <v>외부입력일자</v>
      </c>
      <c r="U1293" s="31" t="s">
        <v>6548</v>
      </c>
    </row>
    <row r="1294" spans="1:21" x14ac:dyDescent="0.3">
      <c r="A1294" s="38" t="s">
        <v>5710</v>
      </c>
      <c r="B1294" s="38" t="s">
        <v>5711</v>
      </c>
      <c r="C1294" s="38" t="s">
        <v>5688</v>
      </c>
      <c r="D1294" s="38" t="s">
        <v>5689</v>
      </c>
      <c r="E1294" s="38" t="s">
        <v>5530</v>
      </c>
      <c r="F1294" s="33" t="s">
        <v>399</v>
      </c>
      <c r="G1294" s="33" t="s">
        <v>399</v>
      </c>
      <c r="H1294" s="38"/>
      <c r="J1294" s="31" t="s">
        <v>6546</v>
      </c>
      <c r="K1294" s="31" t="str">
        <f t="shared" si="105"/>
        <v>HD_HOUS_INCOME_LOG</v>
      </c>
      <c r="L1294" s="31" t="s">
        <v>6547</v>
      </c>
      <c r="M1294" s="31" t="str">
        <f t="shared" si="106"/>
        <v>HD_분양_세대별입금사항_LOG</v>
      </c>
      <c r="N1294" s="31" t="s">
        <v>6548</v>
      </c>
      <c r="O1294" s="31" t="s">
        <v>6549</v>
      </c>
      <c r="P1294" s="31" t="str">
        <f t="shared" si="107"/>
        <v>HD_HOUS_INCOME_LOG</v>
      </c>
      <c r="Q1294" s="31" t="s">
        <v>6550</v>
      </c>
      <c r="R1294" s="31" t="str">
        <f t="shared" si="108"/>
        <v>OUT_TM</v>
      </c>
      <c r="S1294" s="31" t="s">
        <v>6551</v>
      </c>
      <c r="T1294" s="31" t="str">
        <f t="shared" si="109"/>
        <v>외부입력시간</v>
      </c>
      <c r="U1294" s="31" t="s">
        <v>6548</v>
      </c>
    </row>
    <row r="1295" spans="1:21" x14ac:dyDescent="0.3">
      <c r="A1295" s="38" t="s">
        <v>5710</v>
      </c>
      <c r="B1295" s="38" t="s">
        <v>5711</v>
      </c>
      <c r="C1295" s="38" t="s">
        <v>5690</v>
      </c>
      <c r="D1295" s="38" t="s">
        <v>5691</v>
      </c>
      <c r="E1295" s="38" t="s">
        <v>5167</v>
      </c>
      <c r="F1295" s="33" t="s">
        <v>399</v>
      </c>
      <c r="G1295" s="33" t="s">
        <v>399</v>
      </c>
      <c r="H1295" s="38"/>
      <c r="J1295" s="31" t="s">
        <v>6546</v>
      </c>
      <c r="K1295" s="31" t="str">
        <f t="shared" si="105"/>
        <v>HD_HOUS_INCOME_LOG</v>
      </c>
      <c r="L1295" s="31" t="s">
        <v>6547</v>
      </c>
      <c r="M1295" s="31" t="str">
        <f t="shared" si="106"/>
        <v>HD_분양_세대별입금사항_LOG</v>
      </c>
      <c r="N1295" s="31" t="s">
        <v>6548</v>
      </c>
      <c r="O1295" s="31" t="s">
        <v>6549</v>
      </c>
      <c r="P1295" s="31" t="str">
        <f t="shared" si="107"/>
        <v>HD_HOUS_INCOME_LOG</v>
      </c>
      <c r="Q1295" s="31" t="s">
        <v>6550</v>
      </c>
      <c r="R1295" s="31" t="str">
        <f t="shared" si="108"/>
        <v>OUT_SEQ</v>
      </c>
      <c r="S1295" s="31" t="s">
        <v>6551</v>
      </c>
      <c r="T1295" s="31" t="str">
        <f t="shared" si="109"/>
        <v>외부입력순번</v>
      </c>
      <c r="U1295" s="31" t="s">
        <v>6548</v>
      </c>
    </row>
    <row r="1296" spans="1:21" x14ac:dyDescent="0.3">
      <c r="A1296" s="38" t="s">
        <v>5710</v>
      </c>
      <c r="B1296" s="38" t="s">
        <v>5711</v>
      </c>
      <c r="C1296" s="38" t="s">
        <v>5692</v>
      </c>
      <c r="D1296" s="38" t="s">
        <v>5693</v>
      </c>
      <c r="E1296" s="38" t="s">
        <v>5530</v>
      </c>
      <c r="F1296" s="33" t="s">
        <v>399</v>
      </c>
      <c r="G1296" s="33" t="s">
        <v>399</v>
      </c>
      <c r="H1296" s="38"/>
      <c r="J1296" s="31" t="s">
        <v>6546</v>
      </c>
      <c r="K1296" s="31" t="str">
        <f t="shared" si="105"/>
        <v>HD_HOUS_INCOME_LOG</v>
      </c>
      <c r="L1296" s="31" t="s">
        <v>6547</v>
      </c>
      <c r="M1296" s="31" t="str">
        <f t="shared" si="106"/>
        <v>HD_분양_세대별입금사항_LOG</v>
      </c>
      <c r="N1296" s="31" t="s">
        <v>6548</v>
      </c>
      <c r="O1296" s="31" t="s">
        <v>6549</v>
      </c>
      <c r="P1296" s="31" t="str">
        <f t="shared" si="107"/>
        <v>HD_HOUS_INCOME_LOG</v>
      </c>
      <c r="Q1296" s="31" t="s">
        <v>6550</v>
      </c>
      <c r="R1296" s="31" t="str">
        <f t="shared" si="108"/>
        <v>OUT_BANK</v>
      </c>
      <c r="S1296" s="31" t="s">
        <v>6551</v>
      </c>
      <c r="T1296" s="31" t="str">
        <f t="shared" si="109"/>
        <v>외부입력은행</v>
      </c>
      <c r="U1296" s="31" t="s">
        <v>6548</v>
      </c>
    </row>
    <row r="1297" spans="1:21" x14ac:dyDescent="0.3">
      <c r="A1297" s="38" t="s">
        <v>5710</v>
      </c>
      <c r="B1297" s="38" t="s">
        <v>5711</v>
      </c>
      <c r="C1297" s="38" t="s">
        <v>4973</v>
      </c>
      <c r="D1297" s="38" t="s">
        <v>4974</v>
      </c>
      <c r="E1297" s="38" t="s">
        <v>5280</v>
      </c>
      <c r="F1297" s="33" t="s">
        <v>399</v>
      </c>
      <c r="G1297" s="33" t="s">
        <v>399</v>
      </c>
      <c r="H1297" s="38"/>
      <c r="J1297" s="31" t="s">
        <v>6546</v>
      </c>
      <c r="K1297" s="31" t="str">
        <f t="shared" si="105"/>
        <v>HD_HOUS_INCOME_LOG</v>
      </c>
      <c r="L1297" s="31" t="s">
        <v>6547</v>
      </c>
      <c r="M1297" s="31" t="str">
        <f t="shared" si="106"/>
        <v>HD_분양_세대별입금사항_LOG</v>
      </c>
      <c r="N1297" s="31" t="s">
        <v>6548</v>
      </c>
      <c r="O1297" s="31" t="s">
        <v>6549</v>
      </c>
      <c r="P1297" s="31" t="str">
        <f t="shared" si="107"/>
        <v>HD_HOUS_INCOME_LOG</v>
      </c>
      <c r="Q1297" s="31" t="s">
        <v>6550</v>
      </c>
      <c r="R1297" s="31" t="str">
        <f t="shared" si="108"/>
        <v>REMARK</v>
      </c>
      <c r="S1297" s="31" t="s">
        <v>6551</v>
      </c>
      <c r="T1297" s="31" t="str">
        <f t="shared" si="109"/>
        <v>비고</v>
      </c>
      <c r="U1297" s="31" t="s">
        <v>6548</v>
      </c>
    </row>
    <row r="1298" spans="1:21" x14ac:dyDescent="0.3">
      <c r="A1298" s="38" t="s">
        <v>5710</v>
      </c>
      <c r="B1298" s="38" t="s">
        <v>5711</v>
      </c>
      <c r="C1298" s="38" t="s">
        <v>5694</v>
      </c>
      <c r="D1298" s="38" t="s">
        <v>5695</v>
      </c>
      <c r="E1298" s="38" t="s">
        <v>4965</v>
      </c>
      <c r="F1298" s="33" t="s">
        <v>399</v>
      </c>
      <c r="G1298" s="33" t="s">
        <v>399</v>
      </c>
      <c r="H1298" s="38"/>
      <c r="J1298" s="31" t="s">
        <v>6546</v>
      </c>
      <c r="K1298" s="31" t="str">
        <f t="shared" si="105"/>
        <v>HD_HOUS_INCOME_LOG</v>
      </c>
      <c r="L1298" s="31" t="s">
        <v>6547</v>
      </c>
      <c r="M1298" s="31" t="str">
        <f t="shared" si="106"/>
        <v>HD_분양_세대별입금사항_LOG</v>
      </c>
      <c r="N1298" s="31" t="s">
        <v>6548</v>
      </c>
      <c r="O1298" s="31" t="s">
        <v>6549</v>
      </c>
      <c r="P1298" s="31" t="str">
        <f t="shared" si="107"/>
        <v>HD_HOUS_INCOME_LOG</v>
      </c>
      <c r="Q1298" s="31" t="s">
        <v>6550</v>
      </c>
      <c r="R1298" s="31" t="str">
        <f t="shared" si="108"/>
        <v>RECEIPTMANAGEAMT</v>
      </c>
      <c r="S1298" s="31" t="s">
        <v>6551</v>
      </c>
      <c r="T1298" s="31" t="str">
        <f t="shared" si="109"/>
        <v>납입관리비</v>
      </c>
      <c r="U1298" s="31" t="s">
        <v>6548</v>
      </c>
    </row>
    <row r="1299" spans="1:21" x14ac:dyDescent="0.3">
      <c r="A1299" s="38" t="s">
        <v>5710</v>
      </c>
      <c r="B1299" s="38" t="s">
        <v>5711</v>
      </c>
      <c r="C1299" s="38" t="s">
        <v>5696</v>
      </c>
      <c r="D1299" s="38" t="s">
        <v>5697</v>
      </c>
      <c r="E1299" s="38" t="s">
        <v>4965</v>
      </c>
      <c r="F1299" s="33" t="s">
        <v>399</v>
      </c>
      <c r="G1299" s="33" t="s">
        <v>399</v>
      </c>
      <c r="H1299" s="38"/>
      <c r="J1299" s="31" t="s">
        <v>6546</v>
      </c>
      <c r="K1299" s="31" t="str">
        <f t="shared" si="105"/>
        <v>HD_HOUS_INCOME_LOG</v>
      </c>
      <c r="L1299" s="31" t="s">
        <v>6547</v>
      </c>
      <c r="M1299" s="31" t="str">
        <f t="shared" si="106"/>
        <v>HD_분양_세대별입금사항_LOG</v>
      </c>
      <c r="N1299" s="31" t="s">
        <v>6548</v>
      </c>
      <c r="O1299" s="31" t="s">
        <v>6549</v>
      </c>
      <c r="P1299" s="31" t="str">
        <f t="shared" si="107"/>
        <v>HD_HOUS_INCOME_LOG</v>
      </c>
      <c r="Q1299" s="31" t="s">
        <v>6550</v>
      </c>
      <c r="R1299" s="31" t="str">
        <f t="shared" si="108"/>
        <v>REALMANAGEAMT</v>
      </c>
      <c r="S1299" s="31" t="s">
        <v>6551</v>
      </c>
      <c r="T1299" s="31" t="str">
        <f t="shared" si="109"/>
        <v>실납입관리비</v>
      </c>
      <c r="U1299" s="31" t="s">
        <v>6548</v>
      </c>
    </row>
    <row r="1300" spans="1:21" x14ac:dyDescent="0.3">
      <c r="A1300" s="38" t="s">
        <v>5710</v>
      </c>
      <c r="B1300" s="38" t="s">
        <v>5711</v>
      </c>
      <c r="C1300" s="38" t="s">
        <v>5698</v>
      </c>
      <c r="D1300" s="38" t="s">
        <v>5699</v>
      </c>
      <c r="E1300" s="38" t="s">
        <v>5072</v>
      </c>
      <c r="F1300" s="33" t="s">
        <v>399</v>
      </c>
      <c r="G1300" s="33" t="s">
        <v>399</v>
      </c>
      <c r="H1300" s="38"/>
      <c r="J1300" s="31" t="s">
        <v>6546</v>
      </c>
      <c r="K1300" s="31" t="str">
        <f t="shared" si="105"/>
        <v>HD_HOUS_INCOME_LOG</v>
      </c>
      <c r="L1300" s="31" t="s">
        <v>6547</v>
      </c>
      <c r="M1300" s="31" t="str">
        <f t="shared" si="106"/>
        <v>HD_분양_세대별입금사항_LOG</v>
      </c>
      <c r="N1300" s="31" t="s">
        <v>6548</v>
      </c>
      <c r="O1300" s="31" t="s">
        <v>6549</v>
      </c>
      <c r="P1300" s="31" t="str">
        <f t="shared" si="107"/>
        <v>HD_HOUS_INCOME_LOG</v>
      </c>
      <c r="Q1300" s="31" t="s">
        <v>6550</v>
      </c>
      <c r="R1300" s="31" t="str">
        <f t="shared" si="108"/>
        <v>CDNO</v>
      </c>
      <c r="S1300" s="31" t="s">
        <v>6551</v>
      </c>
      <c r="T1300" s="31" t="str">
        <f t="shared" si="109"/>
        <v>카드번호</v>
      </c>
      <c r="U1300" s="31" t="s">
        <v>6548</v>
      </c>
    </row>
    <row r="1301" spans="1:21" x14ac:dyDescent="0.3">
      <c r="A1301" s="38" t="s">
        <v>5710</v>
      </c>
      <c r="B1301" s="38" t="s">
        <v>5711</v>
      </c>
      <c r="C1301" s="38" t="s">
        <v>5700</v>
      </c>
      <c r="D1301" s="38" t="s">
        <v>5701</v>
      </c>
      <c r="E1301" s="38" t="s">
        <v>4881</v>
      </c>
      <c r="F1301" s="33" t="s">
        <v>399</v>
      </c>
      <c r="G1301" s="33" t="s">
        <v>399</v>
      </c>
      <c r="H1301" s="38"/>
      <c r="J1301" s="31" t="s">
        <v>6546</v>
      </c>
      <c r="K1301" s="31" t="str">
        <f t="shared" si="105"/>
        <v>HD_HOUS_INCOME_LOG</v>
      </c>
      <c r="L1301" s="31" t="s">
        <v>6547</v>
      </c>
      <c r="M1301" s="31" t="str">
        <f t="shared" si="106"/>
        <v>HD_분양_세대별입금사항_LOG</v>
      </c>
      <c r="N1301" s="31" t="s">
        <v>6548</v>
      </c>
      <c r="O1301" s="31" t="s">
        <v>6549</v>
      </c>
      <c r="P1301" s="31" t="str">
        <f t="shared" si="107"/>
        <v>HD_HOUS_INCOME_LOG</v>
      </c>
      <c r="Q1301" s="31" t="s">
        <v>6550</v>
      </c>
      <c r="R1301" s="31" t="str">
        <f t="shared" si="108"/>
        <v>CD_BANK</v>
      </c>
      <c r="S1301" s="31" t="s">
        <v>6551</v>
      </c>
      <c r="T1301" s="31" t="str">
        <f t="shared" si="109"/>
        <v>카드_은행</v>
      </c>
      <c r="U1301" s="31" t="s">
        <v>6548</v>
      </c>
    </row>
    <row r="1302" spans="1:21" x14ac:dyDescent="0.3">
      <c r="A1302" s="38" t="s">
        <v>5710</v>
      </c>
      <c r="B1302" s="38" t="s">
        <v>5711</v>
      </c>
      <c r="C1302" s="38" t="s">
        <v>5702</v>
      </c>
      <c r="D1302" s="38" t="s">
        <v>5703</v>
      </c>
      <c r="E1302" s="38" t="s">
        <v>5530</v>
      </c>
      <c r="F1302" s="33" t="s">
        <v>399</v>
      </c>
      <c r="G1302" s="33" t="s">
        <v>399</v>
      </c>
      <c r="H1302" s="38"/>
      <c r="J1302" s="31" t="s">
        <v>6546</v>
      </c>
      <c r="K1302" s="31" t="str">
        <f t="shared" si="105"/>
        <v>HD_HOUS_INCOME_LOG</v>
      </c>
      <c r="L1302" s="31" t="s">
        <v>6547</v>
      </c>
      <c r="M1302" s="31" t="str">
        <f t="shared" si="106"/>
        <v>HD_분양_세대별입금사항_LOG</v>
      </c>
      <c r="N1302" s="31" t="s">
        <v>6548</v>
      </c>
      <c r="O1302" s="31" t="s">
        <v>6549</v>
      </c>
      <c r="P1302" s="31" t="str">
        <f t="shared" si="107"/>
        <v>HD_HOUS_INCOME_LOG</v>
      </c>
      <c r="Q1302" s="31" t="s">
        <v>6550</v>
      </c>
      <c r="R1302" s="31" t="str">
        <f t="shared" si="108"/>
        <v>CD_EDATE</v>
      </c>
      <c r="S1302" s="31" t="s">
        <v>6551</v>
      </c>
      <c r="T1302" s="31" t="str">
        <f t="shared" si="109"/>
        <v>카드_유효기간</v>
      </c>
      <c r="U1302" s="31" t="s">
        <v>6548</v>
      </c>
    </row>
    <row r="1303" spans="1:21" x14ac:dyDescent="0.3">
      <c r="A1303" s="38" t="s">
        <v>5710</v>
      </c>
      <c r="B1303" s="38" t="s">
        <v>5711</v>
      </c>
      <c r="C1303" s="38" t="s">
        <v>5704</v>
      </c>
      <c r="D1303" s="38" t="s">
        <v>5705</v>
      </c>
      <c r="E1303" s="38" t="s">
        <v>4956</v>
      </c>
      <c r="F1303" s="33" t="s">
        <v>399</v>
      </c>
      <c r="G1303" s="33" t="s">
        <v>399</v>
      </c>
      <c r="H1303" s="38"/>
      <c r="J1303" s="31" t="s">
        <v>6546</v>
      </c>
      <c r="K1303" s="31" t="str">
        <f t="shared" si="105"/>
        <v>HD_HOUS_INCOME_LOG</v>
      </c>
      <c r="L1303" s="31" t="s">
        <v>6547</v>
      </c>
      <c r="M1303" s="31" t="str">
        <f t="shared" si="106"/>
        <v>HD_분양_세대별입금사항_LOG</v>
      </c>
      <c r="N1303" s="31" t="s">
        <v>6548</v>
      </c>
      <c r="O1303" s="31" t="s">
        <v>6549</v>
      </c>
      <c r="P1303" s="31" t="str">
        <f t="shared" si="107"/>
        <v>HD_HOUS_INCOME_LOG</v>
      </c>
      <c r="Q1303" s="31" t="s">
        <v>6550</v>
      </c>
      <c r="R1303" s="31" t="str">
        <f t="shared" si="108"/>
        <v>CD_STYPE</v>
      </c>
      <c r="S1303" s="31" t="s">
        <v>6551</v>
      </c>
      <c r="T1303" s="31" t="str">
        <f t="shared" si="109"/>
        <v>카드_할부형태</v>
      </c>
      <c r="U1303" s="31" t="s">
        <v>6548</v>
      </c>
    </row>
    <row r="1304" spans="1:21" x14ac:dyDescent="0.3">
      <c r="A1304" s="38" t="s">
        <v>5718</v>
      </c>
      <c r="B1304" s="38" t="s">
        <v>5719</v>
      </c>
      <c r="C1304" s="38" t="s">
        <v>4846</v>
      </c>
      <c r="D1304" s="38" t="s">
        <v>4847</v>
      </c>
      <c r="E1304" s="38" t="s">
        <v>4848</v>
      </c>
      <c r="F1304" s="33" t="s">
        <v>4840</v>
      </c>
      <c r="G1304" s="33" t="s">
        <v>399</v>
      </c>
      <c r="H1304" s="38"/>
      <c r="J1304" s="31" t="s">
        <v>6546</v>
      </c>
      <c r="K1304" s="31" t="str">
        <f t="shared" si="105"/>
        <v>HD_HOUS_DAY_INCOME</v>
      </c>
      <c r="L1304" s="31" t="s">
        <v>6547</v>
      </c>
      <c r="M1304" s="31" t="str">
        <f t="shared" si="106"/>
        <v>HD_분양_일자별입금내역</v>
      </c>
      <c r="N1304" s="31" t="s">
        <v>6548</v>
      </c>
      <c r="O1304" s="31" t="s">
        <v>6549</v>
      </c>
      <c r="P1304" s="31" t="str">
        <f t="shared" si="107"/>
        <v>HD_HOUS_DAY_INCOME</v>
      </c>
      <c r="Q1304" s="31" t="s">
        <v>6550</v>
      </c>
      <c r="R1304" s="31" t="str">
        <f t="shared" si="108"/>
        <v>DEPT_CODE</v>
      </c>
      <c r="S1304" s="31" t="s">
        <v>6551</v>
      </c>
      <c r="T1304" s="31" t="str">
        <f t="shared" si="109"/>
        <v>현장코드</v>
      </c>
      <c r="U1304" s="31" t="s">
        <v>6548</v>
      </c>
    </row>
    <row r="1305" spans="1:21" x14ac:dyDescent="0.3">
      <c r="A1305" s="38" t="s">
        <v>5718</v>
      </c>
      <c r="B1305" s="38" t="s">
        <v>5719</v>
      </c>
      <c r="C1305" s="38" t="s">
        <v>4849</v>
      </c>
      <c r="D1305" s="38" t="s">
        <v>4850</v>
      </c>
      <c r="E1305" s="38" t="s">
        <v>4851</v>
      </c>
      <c r="F1305" s="33" t="s">
        <v>4840</v>
      </c>
      <c r="G1305" s="33" t="s">
        <v>399</v>
      </c>
      <c r="H1305" s="38"/>
      <c r="J1305" s="31" t="s">
        <v>6546</v>
      </c>
      <c r="K1305" s="31" t="str">
        <f t="shared" si="105"/>
        <v>HD_HOUS_DAY_INCOME</v>
      </c>
      <c r="L1305" s="31" t="s">
        <v>6547</v>
      </c>
      <c r="M1305" s="31" t="str">
        <f t="shared" si="106"/>
        <v>HD_분양_일자별입금내역</v>
      </c>
      <c r="N1305" s="31" t="s">
        <v>6548</v>
      </c>
      <c r="O1305" s="31" t="s">
        <v>6549</v>
      </c>
      <c r="P1305" s="31" t="str">
        <f t="shared" si="107"/>
        <v>HD_HOUS_DAY_INCOME</v>
      </c>
      <c r="Q1305" s="31" t="s">
        <v>6550</v>
      </c>
      <c r="R1305" s="31" t="str">
        <f t="shared" si="108"/>
        <v>HOUSETAG</v>
      </c>
      <c r="S1305" s="31" t="s">
        <v>6551</v>
      </c>
      <c r="T1305" s="31" t="str">
        <f t="shared" si="109"/>
        <v>분양구분</v>
      </c>
      <c r="U1305" s="31" t="s">
        <v>6548</v>
      </c>
    </row>
    <row r="1306" spans="1:21" x14ac:dyDescent="0.3">
      <c r="A1306" s="38" t="s">
        <v>5718</v>
      </c>
      <c r="B1306" s="38" t="s">
        <v>5719</v>
      </c>
      <c r="C1306" s="38" t="s">
        <v>5720</v>
      </c>
      <c r="D1306" s="38" t="s">
        <v>5565</v>
      </c>
      <c r="E1306" s="38" t="s">
        <v>4881</v>
      </c>
      <c r="F1306" s="33" t="s">
        <v>4840</v>
      </c>
      <c r="G1306" s="33" t="s">
        <v>399</v>
      </c>
      <c r="H1306" s="38"/>
      <c r="J1306" s="31" t="s">
        <v>6546</v>
      </c>
      <c r="K1306" s="31" t="str">
        <f t="shared" si="105"/>
        <v>HD_HOUS_DAY_INCOME</v>
      </c>
      <c r="L1306" s="31" t="s">
        <v>6547</v>
      </c>
      <c r="M1306" s="31" t="str">
        <f t="shared" si="106"/>
        <v>HD_분양_일자별입금내역</v>
      </c>
      <c r="N1306" s="31" t="s">
        <v>6548</v>
      </c>
      <c r="O1306" s="31" t="s">
        <v>6549</v>
      </c>
      <c r="P1306" s="31" t="str">
        <f t="shared" si="107"/>
        <v>HD_HOUS_DAY_INCOME</v>
      </c>
      <c r="Q1306" s="31" t="s">
        <v>6550</v>
      </c>
      <c r="R1306" s="31" t="str">
        <f t="shared" si="108"/>
        <v>INDT</v>
      </c>
      <c r="S1306" s="31" t="s">
        <v>6551</v>
      </c>
      <c r="T1306" s="31" t="str">
        <f t="shared" si="109"/>
        <v>입금일자</v>
      </c>
      <c r="U1306" s="31" t="s">
        <v>6548</v>
      </c>
    </row>
    <row r="1307" spans="1:21" x14ac:dyDescent="0.3">
      <c r="A1307" s="38" t="s">
        <v>5718</v>
      </c>
      <c r="B1307" s="38" t="s">
        <v>5719</v>
      </c>
      <c r="C1307" s="38" t="s">
        <v>5680</v>
      </c>
      <c r="D1307" s="38" t="s">
        <v>4898</v>
      </c>
      <c r="E1307" s="38" t="s">
        <v>4843</v>
      </c>
      <c r="F1307" s="33" t="s">
        <v>4840</v>
      </c>
      <c r="G1307" s="33" t="s">
        <v>399</v>
      </c>
      <c r="H1307" s="38"/>
      <c r="J1307" s="31" t="s">
        <v>6546</v>
      </c>
      <c r="K1307" s="31" t="str">
        <f t="shared" si="105"/>
        <v>HD_HOUS_DAY_INCOME</v>
      </c>
      <c r="L1307" s="31" t="s">
        <v>6547</v>
      </c>
      <c r="M1307" s="31" t="str">
        <f t="shared" si="106"/>
        <v>HD_분양_일자별입금내역</v>
      </c>
      <c r="N1307" s="31" t="s">
        <v>6548</v>
      </c>
      <c r="O1307" s="31" t="s">
        <v>6549</v>
      </c>
      <c r="P1307" s="31" t="str">
        <f t="shared" si="107"/>
        <v>HD_HOUS_DAY_INCOME</v>
      </c>
      <c r="Q1307" s="31" t="s">
        <v>6550</v>
      </c>
      <c r="R1307" s="31" t="str">
        <f t="shared" si="108"/>
        <v>INSEQ</v>
      </c>
      <c r="S1307" s="31" t="s">
        <v>6551</v>
      </c>
      <c r="T1307" s="31" t="str">
        <f t="shared" si="109"/>
        <v>순번</v>
      </c>
      <c r="U1307" s="31" t="s">
        <v>6548</v>
      </c>
    </row>
    <row r="1308" spans="1:21" x14ac:dyDescent="0.3">
      <c r="A1308" s="38" t="s">
        <v>5718</v>
      </c>
      <c r="B1308" s="38" t="s">
        <v>5719</v>
      </c>
      <c r="C1308" s="38" t="s">
        <v>4852</v>
      </c>
      <c r="D1308" s="38" t="s">
        <v>4853</v>
      </c>
      <c r="E1308" s="38" t="s">
        <v>4854</v>
      </c>
      <c r="F1308" s="33" t="s">
        <v>399</v>
      </c>
      <c r="G1308" s="33" t="s">
        <v>399</v>
      </c>
      <c r="H1308" s="38"/>
      <c r="J1308" s="31" t="s">
        <v>6546</v>
      </c>
      <c r="K1308" s="31" t="str">
        <f t="shared" si="105"/>
        <v>HD_HOUS_DAY_INCOME</v>
      </c>
      <c r="L1308" s="31" t="s">
        <v>6547</v>
      </c>
      <c r="M1308" s="31" t="str">
        <f t="shared" si="106"/>
        <v>HD_분양_일자별입금내역</v>
      </c>
      <c r="N1308" s="31" t="s">
        <v>6548</v>
      </c>
      <c r="O1308" s="31" t="s">
        <v>6549</v>
      </c>
      <c r="P1308" s="31" t="str">
        <f t="shared" si="107"/>
        <v>HD_HOUS_DAY_INCOME</v>
      </c>
      <c r="Q1308" s="31" t="s">
        <v>6550</v>
      </c>
      <c r="R1308" s="31" t="str">
        <f t="shared" si="108"/>
        <v>BUILDNO</v>
      </c>
      <c r="S1308" s="31" t="s">
        <v>6551</v>
      </c>
      <c r="T1308" s="31" t="str">
        <f t="shared" si="109"/>
        <v>동</v>
      </c>
      <c r="U1308" s="31" t="s">
        <v>6548</v>
      </c>
    </row>
    <row r="1309" spans="1:21" x14ac:dyDescent="0.3">
      <c r="A1309" s="38" t="s">
        <v>5718</v>
      </c>
      <c r="B1309" s="38" t="s">
        <v>5719</v>
      </c>
      <c r="C1309" s="38" t="s">
        <v>4855</v>
      </c>
      <c r="D1309" s="38" t="s">
        <v>4856</v>
      </c>
      <c r="E1309" s="38" t="s">
        <v>4854</v>
      </c>
      <c r="F1309" s="33" t="s">
        <v>399</v>
      </c>
      <c r="G1309" s="33" t="s">
        <v>399</v>
      </c>
      <c r="H1309" s="38"/>
      <c r="J1309" s="31" t="s">
        <v>6546</v>
      </c>
      <c r="K1309" s="31" t="str">
        <f t="shared" si="105"/>
        <v>HD_HOUS_DAY_INCOME</v>
      </c>
      <c r="L1309" s="31" t="s">
        <v>6547</v>
      </c>
      <c r="M1309" s="31" t="str">
        <f t="shared" si="106"/>
        <v>HD_분양_일자별입금내역</v>
      </c>
      <c r="N1309" s="31" t="s">
        <v>6548</v>
      </c>
      <c r="O1309" s="31" t="s">
        <v>6549</v>
      </c>
      <c r="P1309" s="31" t="str">
        <f t="shared" si="107"/>
        <v>HD_HOUS_DAY_INCOME</v>
      </c>
      <c r="Q1309" s="31" t="s">
        <v>6550</v>
      </c>
      <c r="R1309" s="31" t="str">
        <f t="shared" si="108"/>
        <v>HOUSENO</v>
      </c>
      <c r="S1309" s="31" t="s">
        <v>6551</v>
      </c>
      <c r="T1309" s="31" t="str">
        <f t="shared" si="109"/>
        <v>호</v>
      </c>
      <c r="U1309" s="31" t="s">
        <v>6548</v>
      </c>
    </row>
    <row r="1310" spans="1:21" x14ac:dyDescent="0.3">
      <c r="A1310" s="38" t="s">
        <v>5718</v>
      </c>
      <c r="B1310" s="38" t="s">
        <v>5719</v>
      </c>
      <c r="C1310" s="38" t="s">
        <v>4837</v>
      </c>
      <c r="D1310" s="38" t="s">
        <v>4934</v>
      </c>
      <c r="E1310" s="38" t="s">
        <v>4839</v>
      </c>
      <c r="F1310" s="33" t="s">
        <v>399</v>
      </c>
      <c r="G1310" s="33" t="s">
        <v>399</v>
      </c>
      <c r="H1310" s="38"/>
      <c r="J1310" s="31" t="s">
        <v>6546</v>
      </c>
      <c r="K1310" s="31" t="str">
        <f t="shared" si="105"/>
        <v>HD_HOUS_DAY_INCOME</v>
      </c>
      <c r="L1310" s="31" t="s">
        <v>6547</v>
      </c>
      <c r="M1310" s="31" t="str">
        <f t="shared" si="106"/>
        <v>HD_분양_일자별입금내역</v>
      </c>
      <c r="N1310" s="31" t="s">
        <v>6548</v>
      </c>
      <c r="O1310" s="31" t="s">
        <v>6549</v>
      </c>
      <c r="P1310" s="31" t="str">
        <f t="shared" si="107"/>
        <v>HD_HOUS_DAY_INCOME</v>
      </c>
      <c r="Q1310" s="31" t="s">
        <v>6550</v>
      </c>
      <c r="R1310" s="31" t="str">
        <f t="shared" si="108"/>
        <v>CUST_CODE</v>
      </c>
      <c r="S1310" s="31" t="s">
        <v>6551</v>
      </c>
      <c r="T1310" s="31" t="str">
        <f t="shared" si="109"/>
        <v>고객코드</v>
      </c>
      <c r="U1310" s="31" t="s">
        <v>6548</v>
      </c>
    </row>
    <row r="1311" spans="1:21" x14ac:dyDescent="0.3">
      <c r="A1311" s="38" t="s">
        <v>5718</v>
      </c>
      <c r="B1311" s="38" t="s">
        <v>5719</v>
      </c>
      <c r="C1311" s="38" t="s">
        <v>4841</v>
      </c>
      <c r="D1311" s="38" t="s">
        <v>4842</v>
      </c>
      <c r="E1311" s="38" t="s">
        <v>4843</v>
      </c>
      <c r="F1311" s="33" t="s">
        <v>399</v>
      </c>
      <c r="G1311" s="33" t="s">
        <v>399</v>
      </c>
      <c r="H1311" s="38"/>
      <c r="J1311" s="31" t="s">
        <v>6546</v>
      </c>
      <c r="K1311" s="31" t="str">
        <f t="shared" si="105"/>
        <v>HD_HOUS_DAY_INCOME</v>
      </c>
      <c r="L1311" s="31" t="s">
        <v>6547</v>
      </c>
      <c r="M1311" s="31" t="str">
        <f t="shared" si="106"/>
        <v>HD_분양_일자별입금내역</v>
      </c>
      <c r="N1311" s="31" t="s">
        <v>6548</v>
      </c>
      <c r="O1311" s="31" t="s">
        <v>6549</v>
      </c>
      <c r="P1311" s="31" t="str">
        <f t="shared" si="107"/>
        <v>HD_HOUS_DAY_INCOME</v>
      </c>
      <c r="Q1311" s="31" t="s">
        <v>6550</v>
      </c>
      <c r="R1311" s="31" t="str">
        <f t="shared" si="108"/>
        <v>SEQ</v>
      </c>
      <c r="S1311" s="31" t="s">
        <v>6551</v>
      </c>
      <c r="T1311" s="31" t="str">
        <f t="shared" si="109"/>
        <v>고객순번</v>
      </c>
      <c r="U1311" s="31" t="s">
        <v>6548</v>
      </c>
    </row>
    <row r="1312" spans="1:21" x14ac:dyDescent="0.3">
      <c r="A1312" s="38" t="s">
        <v>5718</v>
      </c>
      <c r="B1312" s="38" t="s">
        <v>5719</v>
      </c>
      <c r="C1312" s="38" t="s">
        <v>4992</v>
      </c>
      <c r="D1312" s="38" t="s">
        <v>4993</v>
      </c>
      <c r="E1312" s="38" t="s">
        <v>4985</v>
      </c>
      <c r="F1312" s="33" t="s">
        <v>399</v>
      </c>
      <c r="G1312" s="33" t="s">
        <v>399</v>
      </c>
      <c r="H1312" s="38"/>
      <c r="J1312" s="31" t="s">
        <v>6546</v>
      </c>
      <c r="K1312" s="31" t="str">
        <f t="shared" si="105"/>
        <v>HD_HOUS_DAY_INCOME</v>
      </c>
      <c r="L1312" s="31" t="s">
        <v>6547</v>
      </c>
      <c r="M1312" s="31" t="str">
        <f t="shared" si="106"/>
        <v>HD_분양_일자별입금내역</v>
      </c>
      <c r="N1312" s="31" t="s">
        <v>6548</v>
      </c>
      <c r="O1312" s="31" t="s">
        <v>6549</v>
      </c>
      <c r="P1312" s="31" t="str">
        <f t="shared" si="107"/>
        <v>HD_HOUS_DAY_INCOME</v>
      </c>
      <c r="Q1312" s="31" t="s">
        <v>6550</v>
      </c>
      <c r="R1312" s="31" t="str">
        <f t="shared" si="108"/>
        <v>CUST_NAME</v>
      </c>
      <c r="S1312" s="31" t="s">
        <v>6551</v>
      </c>
      <c r="T1312" s="31" t="str">
        <f t="shared" si="109"/>
        <v>고객명</v>
      </c>
      <c r="U1312" s="31" t="s">
        <v>6548</v>
      </c>
    </row>
    <row r="1313" spans="1:21" x14ac:dyDescent="0.3">
      <c r="A1313" s="38" t="s">
        <v>5718</v>
      </c>
      <c r="B1313" s="38" t="s">
        <v>5719</v>
      </c>
      <c r="C1313" s="38" t="s">
        <v>5324</v>
      </c>
      <c r="D1313" s="38" t="s">
        <v>5570</v>
      </c>
      <c r="E1313" s="38" t="s">
        <v>5072</v>
      </c>
      <c r="F1313" s="33" t="s">
        <v>399</v>
      </c>
      <c r="G1313" s="33" t="s">
        <v>399</v>
      </c>
      <c r="H1313" s="38"/>
      <c r="J1313" s="31" t="s">
        <v>6546</v>
      </c>
      <c r="K1313" s="31" t="str">
        <f t="shared" si="105"/>
        <v>HD_HOUS_DAY_INCOME</v>
      </c>
      <c r="L1313" s="31" t="s">
        <v>6547</v>
      </c>
      <c r="M1313" s="31" t="str">
        <f t="shared" si="106"/>
        <v>HD_분양_일자별입금내역</v>
      </c>
      <c r="N1313" s="31" t="s">
        <v>6548</v>
      </c>
      <c r="O1313" s="31" t="s">
        <v>6549</v>
      </c>
      <c r="P1313" s="31" t="str">
        <f t="shared" si="107"/>
        <v>HD_HOUS_DAY_INCOME</v>
      </c>
      <c r="Q1313" s="31" t="s">
        <v>6550</v>
      </c>
      <c r="R1313" s="31" t="str">
        <f t="shared" si="108"/>
        <v>DEPOSIT_NO</v>
      </c>
      <c r="S1313" s="31" t="s">
        <v>6551</v>
      </c>
      <c r="T1313" s="31" t="str">
        <f t="shared" si="109"/>
        <v>계좌번호</v>
      </c>
      <c r="U1313" s="31" t="s">
        <v>6548</v>
      </c>
    </row>
    <row r="1314" spans="1:21" x14ac:dyDescent="0.3">
      <c r="A1314" s="38" t="s">
        <v>5718</v>
      </c>
      <c r="B1314" s="38" t="s">
        <v>5719</v>
      </c>
      <c r="C1314" s="38" t="s">
        <v>5721</v>
      </c>
      <c r="D1314" s="38" t="s">
        <v>5545</v>
      </c>
      <c r="E1314" s="38" t="s">
        <v>5167</v>
      </c>
      <c r="F1314" s="33" t="s">
        <v>399</v>
      </c>
      <c r="G1314" s="33" t="s">
        <v>399</v>
      </c>
      <c r="H1314" s="38"/>
      <c r="J1314" s="31" t="s">
        <v>6546</v>
      </c>
      <c r="K1314" s="31" t="str">
        <f t="shared" si="105"/>
        <v>HD_HOUS_DAY_INCOME</v>
      </c>
      <c r="L1314" s="31" t="s">
        <v>6547</v>
      </c>
      <c r="M1314" s="31" t="str">
        <f t="shared" si="106"/>
        <v>HD_분양_일자별입금내역</v>
      </c>
      <c r="N1314" s="31" t="s">
        <v>6548</v>
      </c>
      <c r="O1314" s="31" t="s">
        <v>6549</v>
      </c>
      <c r="P1314" s="31" t="str">
        <f t="shared" si="107"/>
        <v>HD_HOUS_DAY_INCOME</v>
      </c>
      <c r="Q1314" s="31" t="s">
        <v>6550</v>
      </c>
      <c r="R1314" s="31" t="str">
        <f t="shared" si="108"/>
        <v>INAMT</v>
      </c>
      <c r="S1314" s="31" t="s">
        <v>6551</v>
      </c>
      <c r="T1314" s="31" t="str">
        <f t="shared" si="109"/>
        <v>입금금액</v>
      </c>
      <c r="U1314" s="31" t="s">
        <v>6548</v>
      </c>
    </row>
    <row r="1315" spans="1:21" x14ac:dyDescent="0.3">
      <c r="A1315" s="38" t="s">
        <v>5718</v>
      </c>
      <c r="B1315" s="38" t="s">
        <v>5719</v>
      </c>
      <c r="C1315" s="38" t="s">
        <v>5722</v>
      </c>
      <c r="D1315" s="38" t="s">
        <v>5669</v>
      </c>
      <c r="E1315" s="38" t="s">
        <v>4956</v>
      </c>
      <c r="F1315" s="33" t="s">
        <v>399</v>
      </c>
      <c r="G1315" s="33" t="s">
        <v>399</v>
      </c>
      <c r="H1315" s="38"/>
      <c r="J1315" s="31" t="s">
        <v>6546</v>
      </c>
      <c r="K1315" s="31" t="str">
        <f t="shared" si="105"/>
        <v>HD_HOUS_DAY_INCOME</v>
      </c>
      <c r="L1315" s="31" t="s">
        <v>6547</v>
      </c>
      <c r="M1315" s="31" t="str">
        <f t="shared" si="106"/>
        <v>HD_분양_일자별입금내역</v>
      </c>
      <c r="N1315" s="31" t="s">
        <v>6548</v>
      </c>
      <c r="O1315" s="31" t="s">
        <v>6549</v>
      </c>
      <c r="P1315" s="31" t="str">
        <f t="shared" si="107"/>
        <v>HD_HOUS_DAY_INCOME</v>
      </c>
      <c r="Q1315" s="31" t="s">
        <v>6550</v>
      </c>
      <c r="R1315" s="31" t="str">
        <f t="shared" si="108"/>
        <v>INGUBUN</v>
      </c>
      <c r="S1315" s="31" t="s">
        <v>6551</v>
      </c>
      <c r="T1315" s="31" t="str">
        <f t="shared" si="109"/>
        <v>입금구분</v>
      </c>
      <c r="U1315" s="31" t="s">
        <v>6548</v>
      </c>
    </row>
    <row r="1316" spans="1:21" x14ac:dyDescent="0.3">
      <c r="A1316" s="38" t="s">
        <v>5718</v>
      </c>
      <c r="B1316" s="38" t="s">
        <v>5719</v>
      </c>
      <c r="C1316" s="38" t="s">
        <v>5723</v>
      </c>
      <c r="D1316" s="38" t="s">
        <v>5671</v>
      </c>
      <c r="E1316" s="38" t="s">
        <v>4956</v>
      </c>
      <c r="F1316" s="33" t="s">
        <v>399</v>
      </c>
      <c r="G1316" s="33" t="s">
        <v>399</v>
      </c>
      <c r="H1316" s="38"/>
      <c r="J1316" s="31" t="s">
        <v>6546</v>
      </c>
      <c r="K1316" s="31" t="str">
        <f t="shared" si="105"/>
        <v>HD_HOUS_DAY_INCOME</v>
      </c>
      <c r="L1316" s="31" t="s">
        <v>6547</v>
      </c>
      <c r="M1316" s="31" t="str">
        <f t="shared" si="106"/>
        <v>HD_분양_일자별입금내역</v>
      </c>
      <c r="N1316" s="31" t="s">
        <v>6548</v>
      </c>
      <c r="O1316" s="31" t="s">
        <v>6549</v>
      </c>
      <c r="P1316" s="31" t="str">
        <f t="shared" si="107"/>
        <v>HD_HOUS_DAY_INCOME</v>
      </c>
      <c r="Q1316" s="31" t="s">
        <v>6550</v>
      </c>
      <c r="R1316" s="31" t="str">
        <f t="shared" si="108"/>
        <v>INTYPE</v>
      </c>
      <c r="S1316" s="31" t="s">
        <v>6551</v>
      </c>
      <c r="T1316" s="31" t="str">
        <f t="shared" si="109"/>
        <v>입금형태</v>
      </c>
      <c r="U1316" s="31" t="s">
        <v>6548</v>
      </c>
    </row>
    <row r="1317" spans="1:21" x14ac:dyDescent="0.3">
      <c r="A1317" s="38" t="s">
        <v>5718</v>
      </c>
      <c r="B1317" s="38" t="s">
        <v>5719</v>
      </c>
      <c r="C1317" s="38" t="s">
        <v>5724</v>
      </c>
      <c r="D1317" s="38" t="s">
        <v>4886</v>
      </c>
      <c r="E1317" s="38" t="s">
        <v>4851</v>
      </c>
      <c r="F1317" s="33" t="s">
        <v>399</v>
      </c>
      <c r="G1317" s="33" t="s">
        <v>399</v>
      </c>
      <c r="H1317" s="38"/>
      <c r="J1317" s="31" t="s">
        <v>6546</v>
      </c>
      <c r="K1317" s="31" t="str">
        <f t="shared" si="105"/>
        <v>HD_HOUS_DAY_INCOME</v>
      </c>
      <c r="L1317" s="31" t="s">
        <v>6547</v>
      </c>
      <c r="M1317" s="31" t="str">
        <f t="shared" si="106"/>
        <v>HD_분양_일자별입금내역</v>
      </c>
      <c r="N1317" s="31" t="s">
        <v>6548</v>
      </c>
      <c r="O1317" s="31" t="s">
        <v>6549</v>
      </c>
      <c r="P1317" s="31" t="str">
        <f t="shared" si="107"/>
        <v>HD_HOUS_DAY_INCOME</v>
      </c>
      <c r="Q1317" s="31" t="s">
        <v>6550</v>
      </c>
      <c r="R1317" s="31" t="str">
        <f t="shared" si="108"/>
        <v>IHE_YN</v>
      </c>
      <c r="S1317" s="31" t="s">
        <v>6551</v>
      </c>
      <c r="T1317" s="31" t="str">
        <f t="shared" si="109"/>
        <v>이체여부</v>
      </c>
      <c r="U1317" s="31" t="s">
        <v>6548</v>
      </c>
    </row>
    <row r="1318" spans="1:21" x14ac:dyDescent="0.3">
      <c r="A1318" s="38" t="s">
        <v>5718</v>
      </c>
      <c r="B1318" s="38" t="s">
        <v>5719</v>
      </c>
      <c r="C1318" s="38" t="s">
        <v>5698</v>
      </c>
      <c r="D1318" s="38" t="s">
        <v>5699</v>
      </c>
      <c r="E1318" s="38" t="s">
        <v>5072</v>
      </c>
      <c r="F1318" s="33" t="s">
        <v>399</v>
      </c>
      <c r="G1318" s="33" t="s">
        <v>399</v>
      </c>
      <c r="H1318" s="38"/>
      <c r="J1318" s="31" t="s">
        <v>6546</v>
      </c>
      <c r="K1318" s="31" t="str">
        <f t="shared" si="105"/>
        <v>HD_HOUS_DAY_INCOME</v>
      </c>
      <c r="L1318" s="31" t="s">
        <v>6547</v>
      </c>
      <c r="M1318" s="31" t="str">
        <f t="shared" si="106"/>
        <v>HD_분양_일자별입금내역</v>
      </c>
      <c r="N1318" s="31" t="s">
        <v>6548</v>
      </c>
      <c r="O1318" s="31" t="s">
        <v>6549</v>
      </c>
      <c r="P1318" s="31" t="str">
        <f t="shared" si="107"/>
        <v>HD_HOUS_DAY_INCOME</v>
      </c>
      <c r="Q1318" s="31" t="s">
        <v>6550</v>
      </c>
      <c r="R1318" s="31" t="str">
        <f t="shared" si="108"/>
        <v>CDNO</v>
      </c>
      <c r="S1318" s="31" t="s">
        <v>6551</v>
      </c>
      <c r="T1318" s="31" t="str">
        <f t="shared" si="109"/>
        <v>카드번호</v>
      </c>
      <c r="U1318" s="31" t="s">
        <v>6548</v>
      </c>
    </row>
    <row r="1319" spans="1:21" x14ac:dyDescent="0.3">
      <c r="A1319" s="38" t="s">
        <v>5718</v>
      </c>
      <c r="B1319" s="38" t="s">
        <v>5719</v>
      </c>
      <c r="C1319" s="38" t="s">
        <v>5672</v>
      </c>
      <c r="D1319" s="38" t="s">
        <v>5673</v>
      </c>
      <c r="E1319" s="38" t="s">
        <v>4851</v>
      </c>
      <c r="F1319" s="33" t="s">
        <v>399</v>
      </c>
      <c r="G1319" s="33" t="s">
        <v>399</v>
      </c>
      <c r="H1319" s="38"/>
      <c r="J1319" s="31" t="s">
        <v>6546</v>
      </c>
      <c r="K1319" s="31" t="str">
        <f t="shared" si="105"/>
        <v>HD_HOUS_DAY_INCOME</v>
      </c>
      <c r="L1319" s="31" t="s">
        <v>6547</v>
      </c>
      <c r="M1319" s="31" t="str">
        <f t="shared" si="106"/>
        <v>HD_분양_일자별입금내역</v>
      </c>
      <c r="N1319" s="31" t="s">
        <v>6548</v>
      </c>
      <c r="O1319" s="31" t="s">
        <v>6549</v>
      </c>
      <c r="P1319" s="31" t="str">
        <f t="shared" si="107"/>
        <v>HD_HOUS_DAY_INCOME</v>
      </c>
      <c r="Q1319" s="31" t="s">
        <v>6550</v>
      </c>
      <c r="R1319" s="31" t="str">
        <f t="shared" si="108"/>
        <v>MOD_YN</v>
      </c>
      <c r="S1319" s="31" t="s">
        <v>6551</v>
      </c>
      <c r="T1319" s="31" t="str">
        <f t="shared" si="109"/>
        <v>조정여부</v>
      </c>
      <c r="U1319" s="31" t="s">
        <v>6548</v>
      </c>
    </row>
    <row r="1320" spans="1:21" x14ac:dyDescent="0.3">
      <c r="A1320" s="38" t="s">
        <v>5718</v>
      </c>
      <c r="B1320" s="38" t="s">
        <v>5719</v>
      </c>
      <c r="C1320" s="38" t="s">
        <v>5725</v>
      </c>
      <c r="D1320" s="38" t="s">
        <v>5726</v>
      </c>
      <c r="E1320" s="38" t="s">
        <v>5167</v>
      </c>
      <c r="F1320" s="33" t="s">
        <v>399</v>
      </c>
      <c r="G1320" s="33" t="s">
        <v>399</v>
      </c>
      <c r="H1320" s="38"/>
      <c r="J1320" s="31" t="s">
        <v>6546</v>
      </c>
      <c r="K1320" s="31" t="str">
        <f t="shared" si="105"/>
        <v>HD_HOUS_DAY_INCOME</v>
      </c>
      <c r="L1320" s="31" t="s">
        <v>6547</v>
      </c>
      <c r="M1320" s="31" t="str">
        <f t="shared" si="106"/>
        <v>HD_분양_일자별입금내역</v>
      </c>
      <c r="N1320" s="31" t="s">
        <v>6548</v>
      </c>
      <c r="O1320" s="31" t="s">
        <v>6549</v>
      </c>
      <c r="P1320" s="31" t="str">
        <f t="shared" si="107"/>
        <v>HD_HOUS_DAY_INCOME</v>
      </c>
      <c r="Q1320" s="31" t="s">
        <v>6550</v>
      </c>
      <c r="R1320" s="31" t="str">
        <f t="shared" si="108"/>
        <v>MOD_RAMT</v>
      </c>
      <c r="S1320" s="31" t="s">
        <v>6551</v>
      </c>
      <c r="T1320" s="31" t="str">
        <f t="shared" si="109"/>
        <v>조정연체료</v>
      </c>
      <c r="U1320" s="31" t="s">
        <v>6548</v>
      </c>
    </row>
    <row r="1321" spans="1:21" x14ac:dyDescent="0.3">
      <c r="A1321" s="38" t="s">
        <v>5718</v>
      </c>
      <c r="B1321" s="38" t="s">
        <v>5719</v>
      </c>
      <c r="C1321" s="38" t="s">
        <v>5727</v>
      </c>
      <c r="D1321" s="38" t="s">
        <v>5728</v>
      </c>
      <c r="E1321" s="38" t="s">
        <v>5167</v>
      </c>
      <c r="F1321" s="33" t="s">
        <v>399</v>
      </c>
      <c r="G1321" s="33" t="s">
        <v>399</v>
      </c>
      <c r="H1321" s="38"/>
      <c r="J1321" s="31" t="s">
        <v>6546</v>
      </c>
      <c r="K1321" s="31" t="str">
        <f t="shared" si="105"/>
        <v>HD_HOUS_DAY_INCOME</v>
      </c>
      <c r="L1321" s="31" t="s">
        <v>6547</v>
      </c>
      <c r="M1321" s="31" t="str">
        <f t="shared" si="106"/>
        <v>HD_분양_일자별입금내역</v>
      </c>
      <c r="N1321" s="31" t="s">
        <v>6548</v>
      </c>
      <c r="O1321" s="31" t="s">
        <v>6549</v>
      </c>
      <c r="P1321" s="31" t="str">
        <f t="shared" si="107"/>
        <v>HD_HOUS_DAY_INCOME</v>
      </c>
      <c r="Q1321" s="31" t="s">
        <v>6550</v>
      </c>
      <c r="R1321" s="31" t="str">
        <f t="shared" si="108"/>
        <v>MOD_DAMT</v>
      </c>
      <c r="S1321" s="31" t="s">
        <v>6551</v>
      </c>
      <c r="T1321" s="31" t="str">
        <f t="shared" si="109"/>
        <v>조정할인료</v>
      </c>
      <c r="U1321" s="31" t="s">
        <v>6548</v>
      </c>
    </row>
    <row r="1322" spans="1:21" x14ac:dyDescent="0.3">
      <c r="J1322" s="31" t="s">
        <v>6546</v>
      </c>
      <c r="K1322" s="31">
        <f t="shared" si="105"/>
        <v>0</v>
      </c>
      <c r="L1322" s="31" t="s">
        <v>6547</v>
      </c>
      <c r="M1322" s="31">
        <f t="shared" si="106"/>
        <v>0</v>
      </c>
      <c r="N1322" s="31" t="s">
        <v>6548</v>
      </c>
      <c r="O1322" s="31" t="s">
        <v>6549</v>
      </c>
      <c r="P1322" s="31">
        <f t="shared" si="107"/>
        <v>0</v>
      </c>
      <c r="Q1322" s="31" t="s">
        <v>6550</v>
      </c>
      <c r="R1322" s="31">
        <f t="shared" si="108"/>
        <v>0</v>
      </c>
      <c r="S1322" s="31" t="s">
        <v>6551</v>
      </c>
      <c r="T1322" s="31">
        <f t="shared" si="109"/>
        <v>0</v>
      </c>
      <c r="U1322" s="31" t="s">
        <v>6548</v>
      </c>
    </row>
    <row r="1323" spans="1:21" x14ac:dyDescent="0.3">
      <c r="A1323" s="38" t="s">
        <v>5718</v>
      </c>
      <c r="B1323" s="38" t="s">
        <v>5719</v>
      </c>
      <c r="C1323" s="38" t="s">
        <v>4975</v>
      </c>
      <c r="D1323" s="38" t="s">
        <v>4888</v>
      </c>
      <c r="E1323" s="38" t="s">
        <v>4848</v>
      </c>
      <c r="F1323" s="33" t="s">
        <v>399</v>
      </c>
      <c r="G1323" s="33" t="s">
        <v>399</v>
      </c>
      <c r="H1323" s="38"/>
      <c r="J1323" s="31" t="s">
        <v>6546</v>
      </c>
      <c r="K1323" s="31" t="str">
        <f t="shared" si="105"/>
        <v>HD_HOUS_DAY_INCOME</v>
      </c>
      <c r="L1323" s="31" t="s">
        <v>6547</v>
      </c>
      <c r="M1323" s="31" t="str">
        <f t="shared" si="106"/>
        <v>HD_분양_일자별입금내역</v>
      </c>
      <c r="N1323" s="31" t="s">
        <v>6548</v>
      </c>
      <c r="O1323" s="31" t="s">
        <v>6549</v>
      </c>
      <c r="P1323" s="31" t="str">
        <f t="shared" si="107"/>
        <v>HD_HOUS_DAY_INCOME</v>
      </c>
      <c r="Q1323" s="31" t="s">
        <v>6550</v>
      </c>
      <c r="R1323" s="31" t="str">
        <f t="shared" si="108"/>
        <v>input_duty_id</v>
      </c>
      <c r="S1323" s="31" t="s">
        <v>6551</v>
      </c>
      <c r="T1323" s="31" t="str">
        <f t="shared" si="109"/>
        <v>입력담당</v>
      </c>
      <c r="U1323" s="31" t="s">
        <v>6548</v>
      </c>
    </row>
    <row r="1324" spans="1:21" x14ac:dyDescent="0.3">
      <c r="A1324" s="38" t="s">
        <v>5718</v>
      </c>
      <c r="B1324" s="38" t="s">
        <v>5719</v>
      </c>
      <c r="C1324" s="38" t="s">
        <v>4976</v>
      </c>
      <c r="D1324" s="38" t="s">
        <v>4890</v>
      </c>
      <c r="E1324" s="38" t="s">
        <v>4863</v>
      </c>
      <c r="F1324" s="33" t="s">
        <v>399</v>
      </c>
      <c r="G1324" s="33" t="s">
        <v>399</v>
      </c>
      <c r="H1324" s="38"/>
      <c r="J1324" s="31" t="s">
        <v>6546</v>
      </c>
      <c r="K1324" s="31" t="str">
        <f t="shared" si="105"/>
        <v>HD_HOUS_DAY_INCOME</v>
      </c>
      <c r="L1324" s="31" t="s">
        <v>6547</v>
      </c>
      <c r="M1324" s="31" t="str">
        <f t="shared" si="106"/>
        <v>HD_분양_일자별입금내역</v>
      </c>
      <c r="N1324" s="31" t="s">
        <v>6548</v>
      </c>
      <c r="O1324" s="31" t="s">
        <v>6549</v>
      </c>
      <c r="P1324" s="31" t="str">
        <f t="shared" si="107"/>
        <v>HD_HOUS_DAY_INCOME</v>
      </c>
      <c r="Q1324" s="31" t="s">
        <v>6550</v>
      </c>
      <c r="R1324" s="31" t="str">
        <f t="shared" si="108"/>
        <v>input_date</v>
      </c>
      <c r="S1324" s="31" t="s">
        <v>6551</v>
      </c>
      <c r="T1324" s="31" t="str">
        <f t="shared" si="109"/>
        <v>입력일시</v>
      </c>
      <c r="U1324" s="31" t="s">
        <v>6548</v>
      </c>
    </row>
    <row r="1325" spans="1:21" x14ac:dyDescent="0.3">
      <c r="A1325" s="38" t="s">
        <v>5718</v>
      </c>
      <c r="B1325" s="38" t="s">
        <v>5719</v>
      </c>
      <c r="C1325" s="38" t="s">
        <v>4977</v>
      </c>
      <c r="D1325" s="38" t="s">
        <v>5560</v>
      </c>
      <c r="E1325" s="38" t="s">
        <v>4848</v>
      </c>
      <c r="F1325" s="33" t="s">
        <v>399</v>
      </c>
      <c r="G1325" s="33" t="s">
        <v>399</v>
      </c>
      <c r="H1325" s="38"/>
      <c r="J1325" s="31" t="s">
        <v>6546</v>
      </c>
      <c r="K1325" s="31" t="str">
        <f t="shared" si="105"/>
        <v>HD_HOUS_DAY_INCOME</v>
      </c>
      <c r="L1325" s="31" t="s">
        <v>6547</v>
      </c>
      <c r="M1325" s="31" t="str">
        <f t="shared" si="106"/>
        <v>HD_분양_일자별입금내역</v>
      </c>
      <c r="N1325" s="31" t="s">
        <v>6548</v>
      </c>
      <c r="O1325" s="31" t="s">
        <v>6549</v>
      </c>
      <c r="P1325" s="31" t="str">
        <f t="shared" si="107"/>
        <v>HD_HOUS_DAY_INCOME</v>
      </c>
      <c r="Q1325" s="31" t="s">
        <v>6550</v>
      </c>
      <c r="R1325" s="31" t="str">
        <f t="shared" si="108"/>
        <v>chg_duty_id</v>
      </c>
      <c r="S1325" s="31" t="s">
        <v>6551</v>
      </c>
      <c r="T1325" s="31" t="str">
        <f t="shared" si="109"/>
        <v>변경담당</v>
      </c>
      <c r="U1325" s="31" t="s">
        <v>6548</v>
      </c>
    </row>
    <row r="1326" spans="1:21" x14ac:dyDescent="0.3">
      <c r="A1326" s="38" t="s">
        <v>5718</v>
      </c>
      <c r="B1326" s="38" t="s">
        <v>5719</v>
      </c>
      <c r="C1326" s="38" t="s">
        <v>4978</v>
      </c>
      <c r="D1326" s="38" t="s">
        <v>5561</v>
      </c>
      <c r="E1326" s="38" t="s">
        <v>4863</v>
      </c>
      <c r="F1326" s="33" t="s">
        <v>399</v>
      </c>
      <c r="G1326" s="33" t="s">
        <v>399</v>
      </c>
      <c r="H1326" s="38"/>
      <c r="J1326" s="31" t="s">
        <v>6546</v>
      </c>
      <c r="K1326" s="31" t="str">
        <f t="shared" si="105"/>
        <v>HD_HOUS_DAY_INCOME</v>
      </c>
      <c r="L1326" s="31" t="s">
        <v>6547</v>
      </c>
      <c r="M1326" s="31" t="str">
        <f t="shared" si="106"/>
        <v>HD_분양_일자별입금내역</v>
      </c>
      <c r="N1326" s="31" t="s">
        <v>6548</v>
      </c>
      <c r="O1326" s="31" t="s">
        <v>6549</v>
      </c>
      <c r="P1326" s="31" t="str">
        <f t="shared" si="107"/>
        <v>HD_HOUS_DAY_INCOME</v>
      </c>
      <c r="Q1326" s="31" t="s">
        <v>6550</v>
      </c>
      <c r="R1326" s="31" t="str">
        <f t="shared" si="108"/>
        <v>chg_date</v>
      </c>
      <c r="S1326" s="31" t="s">
        <v>6551</v>
      </c>
      <c r="T1326" s="31" t="str">
        <f t="shared" si="109"/>
        <v>변경일시</v>
      </c>
      <c r="U1326" s="31" t="s">
        <v>6548</v>
      </c>
    </row>
    <row r="1327" spans="1:21" x14ac:dyDescent="0.3">
      <c r="A1327" s="38" t="s">
        <v>5718</v>
      </c>
      <c r="B1327" s="38" t="s">
        <v>5719</v>
      </c>
      <c r="C1327" s="38" t="s">
        <v>5463</v>
      </c>
      <c r="D1327" s="38" t="s">
        <v>5144</v>
      </c>
      <c r="E1327" s="38" t="s">
        <v>5072</v>
      </c>
      <c r="F1327" s="33" t="s">
        <v>399</v>
      </c>
      <c r="G1327" s="33" t="s">
        <v>399</v>
      </c>
      <c r="H1327" s="38"/>
      <c r="J1327" s="31" t="s">
        <v>6546</v>
      </c>
      <c r="K1327" s="31" t="str">
        <f t="shared" si="105"/>
        <v>HD_HOUS_DAY_INCOME</v>
      </c>
      <c r="L1327" s="31" t="s">
        <v>6547</v>
      </c>
      <c r="M1327" s="31" t="str">
        <f t="shared" si="106"/>
        <v>HD_분양_일자별입금내역</v>
      </c>
      <c r="N1327" s="31" t="s">
        <v>6548</v>
      </c>
      <c r="O1327" s="31" t="s">
        <v>6549</v>
      </c>
      <c r="P1327" s="31" t="str">
        <f t="shared" si="107"/>
        <v>HD_HOUS_DAY_INCOME</v>
      </c>
      <c r="Q1327" s="31" t="s">
        <v>6550</v>
      </c>
      <c r="R1327" s="31" t="str">
        <f t="shared" si="108"/>
        <v>VDEPOSIT_NO</v>
      </c>
      <c r="S1327" s="31" t="s">
        <v>6551</v>
      </c>
      <c r="T1327" s="31" t="str">
        <f t="shared" si="109"/>
        <v>가상계좌번호</v>
      </c>
      <c r="U1327" s="31" t="s">
        <v>6548</v>
      </c>
    </row>
    <row r="1328" spans="1:21" x14ac:dyDescent="0.3">
      <c r="A1328" s="38" t="s">
        <v>5718</v>
      </c>
      <c r="B1328" s="38" t="s">
        <v>5719</v>
      </c>
      <c r="C1328" s="38" t="s">
        <v>5686</v>
      </c>
      <c r="D1328" s="38" t="s">
        <v>5687</v>
      </c>
      <c r="E1328" s="38" t="s">
        <v>4881</v>
      </c>
      <c r="F1328" s="33" t="s">
        <v>399</v>
      </c>
      <c r="G1328" s="33" t="s">
        <v>399</v>
      </c>
      <c r="H1328" s="38"/>
      <c r="J1328" s="31" t="s">
        <v>6546</v>
      </c>
      <c r="K1328" s="31" t="str">
        <f t="shared" si="105"/>
        <v>HD_HOUS_DAY_INCOME</v>
      </c>
      <c r="L1328" s="31" t="s">
        <v>6547</v>
      </c>
      <c r="M1328" s="31" t="str">
        <f t="shared" si="106"/>
        <v>HD_분양_일자별입금내역</v>
      </c>
      <c r="N1328" s="31" t="s">
        <v>6548</v>
      </c>
      <c r="O1328" s="31" t="s">
        <v>6549</v>
      </c>
      <c r="P1328" s="31" t="str">
        <f t="shared" si="107"/>
        <v>HD_HOUS_DAY_INCOME</v>
      </c>
      <c r="Q1328" s="31" t="s">
        <v>6550</v>
      </c>
      <c r="R1328" s="31" t="str">
        <f t="shared" si="108"/>
        <v>OUT_DT</v>
      </c>
      <c r="S1328" s="31" t="s">
        <v>6551</v>
      </c>
      <c r="T1328" s="31" t="str">
        <f t="shared" si="109"/>
        <v>외부입력일자</v>
      </c>
      <c r="U1328" s="31" t="s">
        <v>6548</v>
      </c>
    </row>
    <row r="1329" spans="1:21" x14ac:dyDescent="0.3">
      <c r="A1329" s="38" t="s">
        <v>5718</v>
      </c>
      <c r="B1329" s="38" t="s">
        <v>5719</v>
      </c>
      <c r="C1329" s="38" t="s">
        <v>5688</v>
      </c>
      <c r="D1329" s="38" t="s">
        <v>5689</v>
      </c>
      <c r="E1329" s="38" t="s">
        <v>5530</v>
      </c>
      <c r="F1329" s="33" t="s">
        <v>399</v>
      </c>
      <c r="G1329" s="33" t="s">
        <v>399</v>
      </c>
      <c r="H1329" s="38"/>
      <c r="J1329" s="31" t="s">
        <v>6546</v>
      </c>
      <c r="K1329" s="31" t="str">
        <f t="shared" si="105"/>
        <v>HD_HOUS_DAY_INCOME</v>
      </c>
      <c r="L1329" s="31" t="s">
        <v>6547</v>
      </c>
      <c r="M1329" s="31" t="str">
        <f t="shared" si="106"/>
        <v>HD_분양_일자별입금내역</v>
      </c>
      <c r="N1329" s="31" t="s">
        <v>6548</v>
      </c>
      <c r="O1329" s="31" t="s">
        <v>6549</v>
      </c>
      <c r="P1329" s="31" t="str">
        <f t="shared" si="107"/>
        <v>HD_HOUS_DAY_INCOME</v>
      </c>
      <c r="Q1329" s="31" t="s">
        <v>6550</v>
      </c>
      <c r="R1329" s="31" t="str">
        <f t="shared" si="108"/>
        <v>OUT_TM</v>
      </c>
      <c r="S1329" s="31" t="s">
        <v>6551</v>
      </c>
      <c r="T1329" s="31" t="str">
        <f t="shared" si="109"/>
        <v>외부입력시간</v>
      </c>
      <c r="U1329" s="31" t="s">
        <v>6548</v>
      </c>
    </row>
    <row r="1330" spans="1:21" x14ac:dyDescent="0.3">
      <c r="A1330" s="38" t="s">
        <v>5718</v>
      </c>
      <c r="B1330" s="38" t="s">
        <v>5719</v>
      </c>
      <c r="C1330" s="38" t="s">
        <v>5690</v>
      </c>
      <c r="D1330" s="38" t="s">
        <v>5691</v>
      </c>
      <c r="E1330" s="38" t="s">
        <v>5167</v>
      </c>
      <c r="F1330" s="33" t="s">
        <v>399</v>
      </c>
      <c r="G1330" s="33" t="s">
        <v>399</v>
      </c>
      <c r="H1330" s="38"/>
      <c r="J1330" s="31" t="s">
        <v>6546</v>
      </c>
      <c r="K1330" s="31" t="str">
        <f t="shared" si="105"/>
        <v>HD_HOUS_DAY_INCOME</v>
      </c>
      <c r="L1330" s="31" t="s">
        <v>6547</v>
      </c>
      <c r="M1330" s="31" t="str">
        <f t="shared" si="106"/>
        <v>HD_분양_일자별입금내역</v>
      </c>
      <c r="N1330" s="31" t="s">
        <v>6548</v>
      </c>
      <c r="O1330" s="31" t="s">
        <v>6549</v>
      </c>
      <c r="P1330" s="31" t="str">
        <f t="shared" si="107"/>
        <v>HD_HOUS_DAY_INCOME</v>
      </c>
      <c r="Q1330" s="31" t="s">
        <v>6550</v>
      </c>
      <c r="R1330" s="31" t="str">
        <f t="shared" si="108"/>
        <v>OUT_SEQ</v>
      </c>
      <c r="S1330" s="31" t="s">
        <v>6551</v>
      </c>
      <c r="T1330" s="31" t="str">
        <f t="shared" si="109"/>
        <v>외부입력순번</v>
      </c>
      <c r="U1330" s="31" t="s">
        <v>6548</v>
      </c>
    </row>
    <row r="1331" spans="1:21" x14ac:dyDescent="0.3">
      <c r="A1331" s="38" t="s">
        <v>5718</v>
      </c>
      <c r="B1331" s="38" t="s">
        <v>5719</v>
      </c>
      <c r="C1331" s="38" t="s">
        <v>5692</v>
      </c>
      <c r="D1331" s="38" t="s">
        <v>5693</v>
      </c>
      <c r="E1331" s="38" t="s">
        <v>5530</v>
      </c>
      <c r="F1331" s="33" t="s">
        <v>399</v>
      </c>
      <c r="G1331" s="33" t="s">
        <v>399</v>
      </c>
      <c r="H1331" s="38"/>
      <c r="J1331" s="31" t="s">
        <v>6546</v>
      </c>
      <c r="K1331" s="31" t="str">
        <f t="shared" si="105"/>
        <v>HD_HOUS_DAY_INCOME</v>
      </c>
      <c r="L1331" s="31" t="s">
        <v>6547</v>
      </c>
      <c r="M1331" s="31" t="str">
        <f t="shared" si="106"/>
        <v>HD_분양_일자별입금내역</v>
      </c>
      <c r="N1331" s="31" t="s">
        <v>6548</v>
      </c>
      <c r="O1331" s="31" t="s">
        <v>6549</v>
      </c>
      <c r="P1331" s="31" t="str">
        <f t="shared" si="107"/>
        <v>HD_HOUS_DAY_INCOME</v>
      </c>
      <c r="Q1331" s="31" t="s">
        <v>6550</v>
      </c>
      <c r="R1331" s="31" t="str">
        <f t="shared" si="108"/>
        <v>OUT_BANK</v>
      </c>
      <c r="S1331" s="31" t="s">
        <v>6551</v>
      </c>
      <c r="T1331" s="31" t="str">
        <f t="shared" si="109"/>
        <v>외부입력은행</v>
      </c>
      <c r="U1331" s="31" t="s">
        <v>6548</v>
      </c>
    </row>
    <row r="1332" spans="1:21" x14ac:dyDescent="0.3">
      <c r="A1332" s="38" t="s">
        <v>5718</v>
      </c>
      <c r="B1332" s="38" t="s">
        <v>5719</v>
      </c>
      <c r="C1332" s="38" t="s">
        <v>4973</v>
      </c>
      <c r="D1332" s="38" t="s">
        <v>4974</v>
      </c>
      <c r="E1332" s="38" t="s">
        <v>5280</v>
      </c>
      <c r="F1332" s="33" t="s">
        <v>399</v>
      </c>
      <c r="G1332" s="33" t="s">
        <v>399</v>
      </c>
      <c r="H1332" s="38"/>
      <c r="J1332" s="31" t="s">
        <v>6546</v>
      </c>
      <c r="K1332" s="31" t="str">
        <f t="shared" si="105"/>
        <v>HD_HOUS_DAY_INCOME</v>
      </c>
      <c r="L1332" s="31" t="s">
        <v>6547</v>
      </c>
      <c r="M1332" s="31" t="str">
        <f t="shared" si="106"/>
        <v>HD_분양_일자별입금내역</v>
      </c>
      <c r="N1332" s="31" t="s">
        <v>6548</v>
      </c>
      <c r="O1332" s="31" t="s">
        <v>6549</v>
      </c>
      <c r="P1332" s="31" t="str">
        <f t="shared" si="107"/>
        <v>HD_HOUS_DAY_INCOME</v>
      </c>
      <c r="Q1332" s="31" t="s">
        <v>6550</v>
      </c>
      <c r="R1332" s="31" t="str">
        <f t="shared" si="108"/>
        <v>REMARK</v>
      </c>
      <c r="S1332" s="31" t="s">
        <v>6551</v>
      </c>
      <c r="T1332" s="31" t="str">
        <f t="shared" si="109"/>
        <v>비고</v>
      </c>
      <c r="U1332" s="31" t="s">
        <v>6548</v>
      </c>
    </row>
    <row r="1333" spans="1:21" x14ac:dyDescent="0.3">
      <c r="A1333" s="38" t="s">
        <v>5718</v>
      </c>
      <c r="B1333" s="38" t="s">
        <v>5719</v>
      </c>
      <c r="C1333" s="38" t="s">
        <v>5700</v>
      </c>
      <c r="D1333" s="38" t="s">
        <v>5701</v>
      </c>
      <c r="E1333" s="38" t="s">
        <v>4881</v>
      </c>
      <c r="F1333" s="33" t="s">
        <v>399</v>
      </c>
      <c r="G1333" s="33" t="s">
        <v>399</v>
      </c>
      <c r="H1333" s="38"/>
      <c r="J1333" s="31" t="s">
        <v>6546</v>
      </c>
      <c r="K1333" s="31" t="str">
        <f t="shared" si="105"/>
        <v>HD_HOUS_DAY_INCOME</v>
      </c>
      <c r="L1333" s="31" t="s">
        <v>6547</v>
      </c>
      <c r="M1333" s="31" t="str">
        <f t="shared" si="106"/>
        <v>HD_분양_일자별입금내역</v>
      </c>
      <c r="N1333" s="31" t="s">
        <v>6548</v>
      </c>
      <c r="O1333" s="31" t="s">
        <v>6549</v>
      </c>
      <c r="P1333" s="31" t="str">
        <f t="shared" si="107"/>
        <v>HD_HOUS_DAY_INCOME</v>
      </c>
      <c r="Q1333" s="31" t="s">
        <v>6550</v>
      </c>
      <c r="R1333" s="31" t="str">
        <f t="shared" si="108"/>
        <v>CD_BANK</v>
      </c>
      <c r="S1333" s="31" t="s">
        <v>6551</v>
      </c>
      <c r="T1333" s="31" t="str">
        <f t="shared" si="109"/>
        <v>카드_은행</v>
      </c>
      <c r="U1333" s="31" t="s">
        <v>6548</v>
      </c>
    </row>
    <row r="1334" spans="1:21" x14ac:dyDescent="0.3">
      <c r="A1334" s="38" t="s">
        <v>5718</v>
      </c>
      <c r="B1334" s="38" t="s">
        <v>5719</v>
      </c>
      <c r="C1334" s="38" t="s">
        <v>5702</v>
      </c>
      <c r="D1334" s="38" t="s">
        <v>5703</v>
      </c>
      <c r="E1334" s="38" t="s">
        <v>5530</v>
      </c>
      <c r="F1334" s="33" t="s">
        <v>399</v>
      </c>
      <c r="G1334" s="33" t="s">
        <v>399</v>
      </c>
      <c r="H1334" s="38"/>
      <c r="J1334" s="31" t="s">
        <v>6546</v>
      </c>
      <c r="K1334" s="31" t="str">
        <f t="shared" si="105"/>
        <v>HD_HOUS_DAY_INCOME</v>
      </c>
      <c r="L1334" s="31" t="s">
        <v>6547</v>
      </c>
      <c r="M1334" s="31" t="str">
        <f t="shared" si="106"/>
        <v>HD_분양_일자별입금내역</v>
      </c>
      <c r="N1334" s="31" t="s">
        <v>6548</v>
      </c>
      <c r="O1334" s="31" t="s">
        <v>6549</v>
      </c>
      <c r="P1334" s="31" t="str">
        <f t="shared" si="107"/>
        <v>HD_HOUS_DAY_INCOME</v>
      </c>
      <c r="Q1334" s="31" t="s">
        <v>6550</v>
      </c>
      <c r="R1334" s="31" t="str">
        <f t="shared" si="108"/>
        <v>CD_EDATE</v>
      </c>
      <c r="S1334" s="31" t="s">
        <v>6551</v>
      </c>
      <c r="T1334" s="31" t="str">
        <f t="shared" si="109"/>
        <v>카드_유효기간</v>
      </c>
      <c r="U1334" s="31" t="s">
        <v>6548</v>
      </c>
    </row>
    <row r="1335" spans="1:21" x14ac:dyDescent="0.3">
      <c r="A1335" s="38" t="s">
        <v>5718</v>
      </c>
      <c r="B1335" s="38" t="s">
        <v>5719</v>
      </c>
      <c r="C1335" s="38" t="s">
        <v>5704</v>
      </c>
      <c r="D1335" s="38" t="s">
        <v>5705</v>
      </c>
      <c r="E1335" s="38" t="s">
        <v>4956</v>
      </c>
      <c r="F1335" s="33" t="s">
        <v>399</v>
      </c>
      <c r="G1335" s="33" t="s">
        <v>399</v>
      </c>
      <c r="H1335" s="38"/>
      <c r="J1335" s="31" t="s">
        <v>6546</v>
      </c>
      <c r="K1335" s="31" t="str">
        <f t="shared" si="105"/>
        <v>HD_HOUS_DAY_INCOME</v>
      </c>
      <c r="L1335" s="31" t="s">
        <v>6547</v>
      </c>
      <c r="M1335" s="31" t="str">
        <f t="shared" si="106"/>
        <v>HD_분양_일자별입금내역</v>
      </c>
      <c r="N1335" s="31" t="s">
        <v>6548</v>
      </c>
      <c r="O1335" s="31" t="s">
        <v>6549</v>
      </c>
      <c r="P1335" s="31" t="str">
        <f t="shared" si="107"/>
        <v>HD_HOUS_DAY_INCOME</v>
      </c>
      <c r="Q1335" s="31" t="s">
        <v>6550</v>
      </c>
      <c r="R1335" s="31" t="str">
        <f t="shared" si="108"/>
        <v>CD_STYPE</v>
      </c>
      <c r="S1335" s="31" t="s">
        <v>6551</v>
      </c>
      <c r="T1335" s="31" t="str">
        <f t="shared" si="109"/>
        <v>카드_할부형태</v>
      </c>
      <c r="U1335" s="31" t="s">
        <v>6548</v>
      </c>
    </row>
    <row r="1336" spans="1:21" x14ac:dyDescent="0.3">
      <c r="A1336" s="38" t="s">
        <v>5729</v>
      </c>
      <c r="B1336" s="38" t="s">
        <v>5730</v>
      </c>
      <c r="C1336" s="38" t="s">
        <v>4846</v>
      </c>
      <c r="D1336" s="38" t="s">
        <v>4847</v>
      </c>
      <c r="E1336" s="38" t="s">
        <v>4848</v>
      </c>
      <c r="F1336" s="33" t="s">
        <v>4840</v>
      </c>
      <c r="G1336" s="33" t="s">
        <v>399</v>
      </c>
      <c r="H1336" s="38"/>
      <c r="J1336" s="31" t="s">
        <v>6546</v>
      </c>
      <c r="K1336" s="31" t="str">
        <f t="shared" si="105"/>
        <v>HD_HOUS_DAY_INCOME_CONV</v>
      </c>
      <c r="L1336" s="31" t="s">
        <v>6547</v>
      </c>
      <c r="M1336" s="31" t="str">
        <f t="shared" si="106"/>
        <v>HD_분양_일자별입금내역_업로드</v>
      </c>
      <c r="N1336" s="31" t="s">
        <v>6548</v>
      </c>
      <c r="O1336" s="31" t="s">
        <v>6549</v>
      </c>
      <c r="P1336" s="31" t="str">
        <f t="shared" si="107"/>
        <v>HD_HOUS_DAY_INCOME_CONV</v>
      </c>
      <c r="Q1336" s="31" t="s">
        <v>6550</v>
      </c>
      <c r="R1336" s="31" t="str">
        <f t="shared" si="108"/>
        <v>DEPT_CODE</v>
      </c>
      <c r="S1336" s="31" t="s">
        <v>6551</v>
      </c>
      <c r="T1336" s="31" t="str">
        <f t="shared" si="109"/>
        <v>현장코드</v>
      </c>
      <c r="U1336" s="31" t="s">
        <v>6548</v>
      </c>
    </row>
    <row r="1337" spans="1:21" x14ac:dyDescent="0.3">
      <c r="A1337" s="38" t="s">
        <v>5729</v>
      </c>
      <c r="B1337" s="38" t="s">
        <v>5730</v>
      </c>
      <c r="C1337" s="38" t="s">
        <v>4849</v>
      </c>
      <c r="D1337" s="38" t="s">
        <v>4850</v>
      </c>
      <c r="E1337" s="38" t="s">
        <v>4851</v>
      </c>
      <c r="F1337" s="33" t="s">
        <v>4840</v>
      </c>
      <c r="G1337" s="33" t="s">
        <v>399</v>
      </c>
      <c r="H1337" s="38"/>
      <c r="J1337" s="31" t="s">
        <v>6546</v>
      </c>
      <c r="K1337" s="31" t="str">
        <f t="shared" si="105"/>
        <v>HD_HOUS_DAY_INCOME_CONV</v>
      </c>
      <c r="L1337" s="31" t="s">
        <v>6547</v>
      </c>
      <c r="M1337" s="31" t="str">
        <f t="shared" si="106"/>
        <v>HD_분양_일자별입금내역_업로드</v>
      </c>
      <c r="N1337" s="31" t="s">
        <v>6548</v>
      </c>
      <c r="O1337" s="31" t="s">
        <v>6549</v>
      </c>
      <c r="P1337" s="31" t="str">
        <f t="shared" si="107"/>
        <v>HD_HOUS_DAY_INCOME_CONV</v>
      </c>
      <c r="Q1337" s="31" t="s">
        <v>6550</v>
      </c>
      <c r="R1337" s="31" t="str">
        <f t="shared" si="108"/>
        <v>HOUSETAG</v>
      </c>
      <c r="S1337" s="31" t="s">
        <v>6551</v>
      </c>
      <c r="T1337" s="31" t="str">
        <f t="shared" si="109"/>
        <v>분양구분</v>
      </c>
      <c r="U1337" s="31" t="s">
        <v>6548</v>
      </c>
    </row>
    <row r="1338" spans="1:21" x14ac:dyDescent="0.3">
      <c r="A1338" s="38" t="s">
        <v>5729</v>
      </c>
      <c r="B1338" s="38" t="s">
        <v>5730</v>
      </c>
      <c r="C1338" s="38" t="s">
        <v>4841</v>
      </c>
      <c r="D1338" s="38" t="s">
        <v>4898</v>
      </c>
      <c r="E1338" s="38" t="s">
        <v>4843</v>
      </c>
      <c r="F1338" s="33" t="s">
        <v>4840</v>
      </c>
      <c r="G1338" s="33" t="s">
        <v>399</v>
      </c>
      <c r="H1338" s="38"/>
      <c r="J1338" s="31" t="s">
        <v>6546</v>
      </c>
      <c r="K1338" s="31" t="str">
        <f t="shared" si="105"/>
        <v>HD_HOUS_DAY_INCOME_CONV</v>
      </c>
      <c r="L1338" s="31" t="s">
        <v>6547</v>
      </c>
      <c r="M1338" s="31" t="str">
        <f t="shared" si="106"/>
        <v>HD_분양_일자별입금내역_업로드</v>
      </c>
      <c r="N1338" s="31" t="s">
        <v>6548</v>
      </c>
      <c r="O1338" s="31" t="s">
        <v>6549</v>
      </c>
      <c r="P1338" s="31" t="str">
        <f t="shared" si="107"/>
        <v>HD_HOUS_DAY_INCOME_CONV</v>
      </c>
      <c r="Q1338" s="31" t="s">
        <v>6550</v>
      </c>
      <c r="R1338" s="31" t="str">
        <f t="shared" si="108"/>
        <v>SEQ</v>
      </c>
      <c r="S1338" s="31" t="s">
        <v>6551</v>
      </c>
      <c r="T1338" s="31" t="str">
        <f t="shared" si="109"/>
        <v>순번</v>
      </c>
      <c r="U1338" s="31" t="s">
        <v>6548</v>
      </c>
    </row>
    <row r="1339" spans="1:21" x14ac:dyDescent="0.3">
      <c r="A1339" s="38" t="s">
        <v>5729</v>
      </c>
      <c r="B1339" s="38" t="s">
        <v>5730</v>
      </c>
      <c r="C1339" s="38" t="s">
        <v>5720</v>
      </c>
      <c r="D1339" s="38" t="s">
        <v>5565</v>
      </c>
      <c r="E1339" s="38" t="s">
        <v>4881</v>
      </c>
      <c r="F1339" s="33" t="s">
        <v>399</v>
      </c>
      <c r="G1339" s="33" t="s">
        <v>399</v>
      </c>
      <c r="H1339" s="38"/>
      <c r="J1339" s="31" t="s">
        <v>6546</v>
      </c>
      <c r="K1339" s="31" t="str">
        <f t="shared" si="105"/>
        <v>HD_HOUS_DAY_INCOME_CONV</v>
      </c>
      <c r="L1339" s="31" t="s">
        <v>6547</v>
      </c>
      <c r="M1339" s="31" t="str">
        <f t="shared" si="106"/>
        <v>HD_분양_일자별입금내역_업로드</v>
      </c>
      <c r="N1339" s="31" t="s">
        <v>6548</v>
      </c>
      <c r="O1339" s="31" t="s">
        <v>6549</v>
      </c>
      <c r="P1339" s="31" t="str">
        <f t="shared" si="107"/>
        <v>HD_HOUS_DAY_INCOME_CONV</v>
      </c>
      <c r="Q1339" s="31" t="s">
        <v>6550</v>
      </c>
      <c r="R1339" s="31" t="str">
        <f t="shared" si="108"/>
        <v>INDT</v>
      </c>
      <c r="S1339" s="31" t="s">
        <v>6551</v>
      </c>
      <c r="T1339" s="31" t="str">
        <f t="shared" si="109"/>
        <v>입금일자</v>
      </c>
      <c r="U1339" s="31" t="s">
        <v>6548</v>
      </c>
    </row>
    <row r="1340" spans="1:21" x14ac:dyDescent="0.3">
      <c r="A1340" s="38" t="s">
        <v>5729</v>
      </c>
      <c r="B1340" s="38" t="s">
        <v>5730</v>
      </c>
      <c r="C1340" s="38" t="s">
        <v>5324</v>
      </c>
      <c r="D1340" s="38" t="s">
        <v>5570</v>
      </c>
      <c r="E1340" s="38" t="s">
        <v>5072</v>
      </c>
      <c r="F1340" s="33" t="s">
        <v>399</v>
      </c>
      <c r="G1340" s="33" t="s">
        <v>399</v>
      </c>
      <c r="H1340" s="38"/>
      <c r="J1340" s="31" t="s">
        <v>6546</v>
      </c>
      <c r="K1340" s="31" t="str">
        <f t="shared" si="105"/>
        <v>HD_HOUS_DAY_INCOME_CONV</v>
      </c>
      <c r="L1340" s="31" t="s">
        <v>6547</v>
      </c>
      <c r="M1340" s="31" t="str">
        <f t="shared" si="106"/>
        <v>HD_분양_일자별입금내역_업로드</v>
      </c>
      <c r="N1340" s="31" t="s">
        <v>6548</v>
      </c>
      <c r="O1340" s="31" t="s">
        <v>6549</v>
      </c>
      <c r="P1340" s="31" t="str">
        <f t="shared" si="107"/>
        <v>HD_HOUS_DAY_INCOME_CONV</v>
      </c>
      <c r="Q1340" s="31" t="s">
        <v>6550</v>
      </c>
      <c r="R1340" s="31" t="str">
        <f t="shared" si="108"/>
        <v>DEPOSIT_NO</v>
      </c>
      <c r="S1340" s="31" t="s">
        <v>6551</v>
      </c>
      <c r="T1340" s="31" t="str">
        <f t="shared" si="109"/>
        <v>계좌번호</v>
      </c>
      <c r="U1340" s="31" t="s">
        <v>6548</v>
      </c>
    </row>
    <row r="1341" spans="1:21" x14ac:dyDescent="0.3">
      <c r="A1341" s="38" t="s">
        <v>5729</v>
      </c>
      <c r="B1341" s="38" t="s">
        <v>5730</v>
      </c>
      <c r="C1341" s="38" t="s">
        <v>4852</v>
      </c>
      <c r="D1341" s="38" t="s">
        <v>4853</v>
      </c>
      <c r="E1341" s="38" t="s">
        <v>4854</v>
      </c>
      <c r="F1341" s="33" t="s">
        <v>399</v>
      </c>
      <c r="G1341" s="33" t="s">
        <v>399</v>
      </c>
      <c r="H1341" s="38"/>
      <c r="J1341" s="31" t="s">
        <v>6546</v>
      </c>
      <c r="K1341" s="31" t="str">
        <f t="shared" si="105"/>
        <v>HD_HOUS_DAY_INCOME_CONV</v>
      </c>
      <c r="L1341" s="31" t="s">
        <v>6547</v>
      </c>
      <c r="M1341" s="31" t="str">
        <f t="shared" si="106"/>
        <v>HD_분양_일자별입금내역_업로드</v>
      </c>
      <c r="N1341" s="31" t="s">
        <v>6548</v>
      </c>
      <c r="O1341" s="31" t="s">
        <v>6549</v>
      </c>
      <c r="P1341" s="31" t="str">
        <f t="shared" si="107"/>
        <v>HD_HOUS_DAY_INCOME_CONV</v>
      </c>
      <c r="Q1341" s="31" t="s">
        <v>6550</v>
      </c>
      <c r="R1341" s="31" t="str">
        <f t="shared" si="108"/>
        <v>BUILDNO</v>
      </c>
      <c r="S1341" s="31" t="s">
        <v>6551</v>
      </c>
      <c r="T1341" s="31" t="str">
        <f t="shared" si="109"/>
        <v>동</v>
      </c>
      <c r="U1341" s="31" t="s">
        <v>6548</v>
      </c>
    </row>
    <row r="1342" spans="1:21" x14ac:dyDescent="0.3">
      <c r="A1342" s="38" t="s">
        <v>5729</v>
      </c>
      <c r="B1342" s="38" t="s">
        <v>5730</v>
      </c>
      <c r="C1342" s="38" t="s">
        <v>4855</v>
      </c>
      <c r="D1342" s="38" t="s">
        <v>4856</v>
      </c>
      <c r="E1342" s="38" t="s">
        <v>4854</v>
      </c>
      <c r="F1342" s="33" t="s">
        <v>399</v>
      </c>
      <c r="G1342" s="33" t="s">
        <v>399</v>
      </c>
      <c r="H1342" s="38"/>
      <c r="J1342" s="31" t="s">
        <v>6546</v>
      </c>
      <c r="K1342" s="31" t="str">
        <f t="shared" si="105"/>
        <v>HD_HOUS_DAY_INCOME_CONV</v>
      </c>
      <c r="L1342" s="31" t="s">
        <v>6547</v>
      </c>
      <c r="M1342" s="31" t="str">
        <f t="shared" si="106"/>
        <v>HD_분양_일자별입금내역_업로드</v>
      </c>
      <c r="N1342" s="31" t="s">
        <v>6548</v>
      </c>
      <c r="O1342" s="31" t="s">
        <v>6549</v>
      </c>
      <c r="P1342" s="31" t="str">
        <f t="shared" si="107"/>
        <v>HD_HOUS_DAY_INCOME_CONV</v>
      </c>
      <c r="Q1342" s="31" t="s">
        <v>6550</v>
      </c>
      <c r="R1342" s="31" t="str">
        <f t="shared" si="108"/>
        <v>HOUSENO</v>
      </c>
      <c r="S1342" s="31" t="s">
        <v>6551</v>
      </c>
      <c r="T1342" s="31" t="str">
        <f t="shared" si="109"/>
        <v>호</v>
      </c>
      <c r="U1342" s="31" t="s">
        <v>6548</v>
      </c>
    </row>
    <row r="1343" spans="1:21" x14ac:dyDescent="0.3">
      <c r="A1343" s="38" t="s">
        <v>5729</v>
      </c>
      <c r="B1343" s="38" t="s">
        <v>5730</v>
      </c>
      <c r="C1343" s="38" t="s">
        <v>5721</v>
      </c>
      <c r="D1343" s="38" t="s">
        <v>5545</v>
      </c>
      <c r="E1343" s="38" t="s">
        <v>5167</v>
      </c>
      <c r="F1343" s="33" t="s">
        <v>399</v>
      </c>
      <c r="G1343" s="33" t="s">
        <v>399</v>
      </c>
      <c r="H1343" s="38"/>
      <c r="J1343" s="31" t="s">
        <v>6546</v>
      </c>
      <c r="K1343" s="31" t="str">
        <f t="shared" si="105"/>
        <v>HD_HOUS_DAY_INCOME_CONV</v>
      </c>
      <c r="L1343" s="31" t="s">
        <v>6547</v>
      </c>
      <c r="M1343" s="31" t="str">
        <f t="shared" si="106"/>
        <v>HD_분양_일자별입금내역_업로드</v>
      </c>
      <c r="N1343" s="31" t="s">
        <v>6548</v>
      </c>
      <c r="O1343" s="31" t="s">
        <v>6549</v>
      </c>
      <c r="P1343" s="31" t="str">
        <f t="shared" si="107"/>
        <v>HD_HOUS_DAY_INCOME_CONV</v>
      </c>
      <c r="Q1343" s="31" t="s">
        <v>6550</v>
      </c>
      <c r="R1343" s="31" t="str">
        <f t="shared" si="108"/>
        <v>INAMT</v>
      </c>
      <c r="S1343" s="31" t="s">
        <v>6551</v>
      </c>
      <c r="T1343" s="31" t="str">
        <f t="shared" si="109"/>
        <v>입금금액</v>
      </c>
      <c r="U1343" s="31" t="s">
        <v>6548</v>
      </c>
    </row>
    <row r="1344" spans="1:21" x14ac:dyDescent="0.3">
      <c r="A1344" s="38" t="s">
        <v>5729</v>
      </c>
      <c r="B1344" s="38" t="s">
        <v>5730</v>
      </c>
      <c r="C1344" s="38" t="s">
        <v>5731</v>
      </c>
      <c r="D1344" s="38" t="s">
        <v>5669</v>
      </c>
      <c r="E1344" s="38" t="s">
        <v>4956</v>
      </c>
      <c r="F1344" s="33" t="s">
        <v>399</v>
      </c>
      <c r="G1344" s="33" t="s">
        <v>399</v>
      </c>
      <c r="H1344" s="38"/>
      <c r="J1344" s="31" t="s">
        <v>6546</v>
      </c>
      <c r="K1344" s="31" t="str">
        <f t="shared" si="105"/>
        <v>HD_HOUS_DAY_INCOME_CONV</v>
      </c>
      <c r="L1344" s="31" t="s">
        <v>6547</v>
      </c>
      <c r="M1344" s="31" t="str">
        <f t="shared" si="106"/>
        <v>HD_분양_일자별입금내역_업로드</v>
      </c>
      <c r="N1344" s="31" t="s">
        <v>6548</v>
      </c>
      <c r="O1344" s="31" t="s">
        <v>6549</v>
      </c>
      <c r="P1344" s="31" t="str">
        <f t="shared" si="107"/>
        <v>HD_HOUS_DAY_INCOME_CONV</v>
      </c>
      <c r="Q1344" s="31" t="s">
        <v>6550</v>
      </c>
      <c r="R1344" s="31" t="str">
        <f t="shared" si="108"/>
        <v>INGUN</v>
      </c>
      <c r="S1344" s="31" t="s">
        <v>6551</v>
      </c>
      <c r="T1344" s="31" t="str">
        <f t="shared" si="109"/>
        <v>입금구분</v>
      </c>
      <c r="U1344" s="31" t="s">
        <v>6548</v>
      </c>
    </row>
    <row r="1345" spans="1:21" x14ac:dyDescent="0.3">
      <c r="A1345" s="38" t="s">
        <v>5729</v>
      </c>
      <c r="B1345" s="38" t="s">
        <v>5730</v>
      </c>
      <c r="C1345" s="38" t="s">
        <v>5698</v>
      </c>
      <c r="D1345" s="38" t="s">
        <v>5699</v>
      </c>
      <c r="E1345" s="38" t="s">
        <v>5072</v>
      </c>
      <c r="F1345" s="33" t="s">
        <v>399</v>
      </c>
      <c r="G1345" s="33" t="s">
        <v>399</v>
      </c>
      <c r="H1345" s="38"/>
      <c r="J1345" s="31" t="s">
        <v>6546</v>
      </c>
      <c r="K1345" s="31" t="str">
        <f t="shared" si="105"/>
        <v>HD_HOUS_DAY_INCOME_CONV</v>
      </c>
      <c r="L1345" s="31" t="s">
        <v>6547</v>
      </c>
      <c r="M1345" s="31" t="str">
        <f t="shared" si="106"/>
        <v>HD_분양_일자별입금내역_업로드</v>
      </c>
      <c r="N1345" s="31" t="s">
        <v>6548</v>
      </c>
      <c r="O1345" s="31" t="s">
        <v>6549</v>
      </c>
      <c r="P1345" s="31" t="str">
        <f t="shared" si="107"/>
        <v>HD_HOUS_DAY_INCOME_CONV</v>
      </c>
      <c r="Q1345" s="31" t="s">
        <v>6550</v>
      </c>
      <c r="R1345" s="31" t="str">
        <f t="shared" si="108"/>
        <v>CDNO</v>
      </c>
      <c r="S1345" s="31" t="s">
        <v>6551</v>
      </c>
      <c r="T1345" s="31" t="str">
        <f t="shared" si="109"/>
        <v>카드번호</v>
      </c>
      <c r="U1345" s="31" t="s">
        <v>6548</v>
      </c>
    </row>
    <row r="1346" spans="1:21" x14ac:dyDescent="0.3">
      <c r="A1346" s="38" t="s">
        <v>5729</v>
      </c>
      <c r="B1346" s="38" t="s">
        <v>5730</v>
      </c>
      <c r="C1346" s="38" t="s">
        <v>5700</v>
      </c>
      <c r="D1346" s="38" t="s">
        <v>5701</v>
      </c>
      <c r="E1346" s="38" t="s">
        <v>4881</v>
      </c>
      <c r="F1346" s="33" t="s">
        <v>399</v>
      </c>
      <c r="G1346" s="33" t="s">
        <v>399</v>
      </c>
      <c r="H1346" s="38"/>
      <c r="J1346" s="31" t="s">
        <v>6546</v>
      </c>
      <c r="K1346" s="31" t="str">
        <f t="shared" si="105"/>
        <v>HD_HOUS_DAY_INCOME_CONV</v>
      </c>
      <c r="L1346" s="31" t="s">
        <v>6547</v>
      </c>
      <c r="M1346" s="31" t="str">
        <f t="shared" si="106"/>
        <v>HD_분양_일자별입금내역_업로드</v>
      </c>
      <c r="N1346" s="31" t="s">
        <v>6548</v>
      </c>
      <c r="O1346" s="31" t="s">
        <v>6549</v>
      </c>
      <c r="P1346" s="31" t="str">
        <f t="shared" si="107"/>
        <v>HD_HOUS_DAY_INCOME_CONV</v>
      </c>
      <c r="Q1346" s="31" t="s">
        <v>6550</v>
      </c>
      <c r="R1346" s="31" t="str">
        <f t="shared" si="108"/>
        <v>CD_BANK</v>
      </c>
      <c r="S1346" s="31" t="s">
        <v>6551</v>
      </c>
      <c r="T1346" s="31" t="str">
        <f t="shared" si="109"/>
        <v>카드_은행</v>
      </c>
      <c r="U1346" s="31" t="s">
        <v>6548</v>
      </c>
    </row>
    <row r="1347" spans="1:21" x14ac:dyDescent="0.3">
      <c r="A1347" s="38" t="s">
        <v>5729</v>
      </c>
      <c r="B1347" s="38" t="s">
        <v>5730</v>
      </c>
      <c r="C1347" s="38" t="s">
        <v>5702</v>
      </c>
      <c r="D1347" s="38" t="s">
        <v>5703</v>
      </c>
      <c r="E1347" s="38" t="s">
        <v>5530</v>
      </c>
      <c r="F1347" s="33" t="s">
        <v>399</v>
      </c>
      <c r="G1347" s="33" t="s">
        <v>399</v>
      </c>
      <c r="H1347" s="38"/>
      <c r="J1347" s="31" t="s">
        <v>6546</v>
      </c>
      <c r="K1347" s="31" t="str">
        <f t="shared" si="105"/>
        <v>HD_HOUS_DAY_INCOME_CONV</v>
      </c>
      <c r="L1347" s="31" t="s">
        <v>6547</v>
      </c>
      <c r="M1347" s="31" t="str">
        <f t="shared" si="106"/>
        <v>HD_분양_일자별입금내역_업로드</v>
      </c>
      <c r="N1347" s="31" t="s">
        <v>6548</v>
      </c>
      <c r="O1347" s="31" t="s">
        <v>6549</v>
      </c>
      <c r="P1347" s="31" t="str">
        <f t="shared" si="107"/>
        <v>HD_HOUS_DAY_INCOME_CONV</v>
      </c>
      <c r="Q1347" s="31" t="s">
        <v>6550</v>
      </c>
      <c r="R1347" s="31" t="str">
        <f t="shared" si="108"/>
        <v>CD_EDATE</v>
      </c>
      <c r="S1347" s="31" t="s">
        <v>6551</v>
      </c>
      <c r="T1347" s="31" t="str">
        <f t="shared" si="109"/>
        <v>카드_유효기간</v>
      </c>
      <c r="U1347" s="31" t="s">
        <v>6548</v>
      </c>
    </row>
    <row r="1348" spans="1:21" x14ac:dyDescent="0.3">
      <c r="A1348" s="38" t="s">
        <v>5729</v>
      </c>
      <c r="B1348" s="38" t="s">
        <v>5730</v>
      </c>
      <c r="C1348" s="38" t="s">
        <v>5704</v>
      </c>
      <c r="D1348" s="38" t="s">
        <v>5705</v>
      </c>
      <c r="E1348" s="38" t="s">
        <v>4956</v>
      </c>
      <c r="F1348" s="33" t="s">
        <v>399</v>
      </c>
      <c r="G1348" s="33" t="s">
        <v>399</v>
      </c>
      <c r="H1348" s="38"/>
      <c r="J1348" s="31" t="s">
        <v>6546</v>
      </c>
      <c r="K1348" s="31" t="str">
        <f t="shared" si="105"/>
        <v>HD_HOUS_DAY_INCOME_CONV</v>
      </c>
      <c r="L1348" s="31" t="s">
        <v>6547</v>
      </c>
      <c r="M1348" s="31" t="str">
        <f t="shared" si="106"/>
        <v>HD_분양_일자별입금내역_업로드</v>
      </c>
      <c r="N1348" s="31" t="s">
        <v>6548</v>
      </c>
      <c r="O1348" s="31" t="s">
        <v>6549</v>
      </c>
      <c r="P1348" s="31" t="str">
        <f t="shared" si="107"/>
        <v>HD_HOUS_DAY_INCOME_CONV</v>
      </c>
      <c r="Q1348" s="31" t="s">
        <v>6550</v>
      </c>
      <c r="R1348" s="31" t="str">
        <f t="shared" si="108"/>
        <v>CD_STYPE</v>
      </c>
      <c r="S1348" s="31" t="s">
        <v>6551</v>
      </c>
      <c r="T1348" s="31" t="str">
        <f t="shared" si="109"/>
        <v>카드_할부형태</v>
      </c>
      <c r="U1348" s="31" t="s">
        <v>6548</v>
      </c>
    </row>
    <row r="1349" spans="1:21" x14ac:dyDescent="0.3">
      <c r="A1349" s="38" t="s">
        <v>5732</v>
      </c>
      <c r="B1349" s="38" t="s">
        <v>5733</v>
      </c>
      <c r="C1349" s="38" t="s">
        <v>4837</v>
      </c>
      <c r="D1349" s="38" t="s">
        <v>4838</v>
      </c>
      <c r="E1349" s="38" t="s">
        <v>4839</v>
      </c>
      <c r="F1349" s="33" t="s">
        <v>4840</v>
      </c>
      <c r="G1349" s="33" t="s">
        <v>399</v>
      </c>
      <c r="H1349" s="38"/>
      <c r="J1349" s="31" t="s">
        <v>6546</v>
      </c>
      <c r="K1349" s="31" t="str">
        <f t="shared" si="105"/>
        <v>HD_HOUS_INCOME_REIN</v>
      </c>
      <c r="L1349" s="31" t="s">
        <v>6547</v>
      </c>
      <c r="M1349" s="31" t="str">
        <f t="shared" si="106"/>
        <v>HD_분양_잔금제계산이력</v>
      </c>
      <c r="N1349" s="31" t="s">
        <v>6548</v>
      </c>
      <c r="O1349" s="31" t="s">
        <v>6549</v>
      </c>
      <c r="P1349" s="31" t="str">
        <f t="shared" si="107"/>
        <v>HD_HOUS_INCOME_REIN</v>
      </c>
      <c r="Q1349" s="31" t="s">
        <v>6550</v>
      </c>
      <c r="R1349" s="31" t="str">
        <f t="shared" si="108"/>
        <v>CUST_CODE</v>
      </c>
      <c r="S1349" s="31" t="s">
        <v>6551</v>
      </c>
      <c r="T1349" s="31" t="str">
        <f t="shared" si="109"/>
        <v>거래처코드</v>
      </c>
      <c r="U1349" s="31" t="s">
        <v>6548</v>
      </c>
    </row>
    <row r="1350" spans="1:21" x14ac:dyDescent="0.3">
      <c r="A1350" s="38" t="s">
        <v>5732</v>
      </c>
      <c r="B1350" s="38" t="s">
        <v>5733</v>
      </c>
      <c r="C1350" s="38" t="s">
        <v>4841</v>
      </c>
      <c r="D1350" s="38" t="s">
        <v>4842</v>
      </c>
      <c r="E1350" s="38" t="s">
        <v>5167</v>
      </c>
      <c r="F1350" s="33" t="s">
        <v>4840</v>
      </c>
      <c r="G1350" s="33" t="s">
        <v>399</v>
      </c>
      <c r="H1350" s="38"/>
      <c r="J1350" s="31" t="s">
        <v>6546</v>
      </c>
      <c r="K1350" s="31" t="str">
        <f t="shared" si="105"/>
        <v>HD_HOUS_INCOME_REIN</v>
      </c>
      <c r="L1350" s="31" t="s">
        <v>6547</v>
      </c>
      <c r="M1350" s="31" t="str">
        <f t="shared" si="106"/>
        <v>HD_분양_잔금제계산이력</v>
      </c>
      <c r="N1350" s="31" t="s">
        <v>6548</v>
      </c>
      <c r="O1350" s="31" t="s">
        <v>6549</v>
      </c>
      <c r="P1350" s="31" t="str">
        <f t="shared" si="107"/>
        <v>HD_HOUS_INCOME_REIN</v>
      </c>
      <c r="Q1350" s="31" t="s">
        <v>6550</v>
      </c>
      <c r="R1350" s="31" t="str">
        <f t="shared" si="108"/>
        <v>SEQ</v>
      </c>
      <c r="S1350" s="31" t="s">
        <v>6551</v>
      </c>
      <c r="T1350" s="31" t="str">
        <f t="shared" si="109"/>
        <v>고객순번</v>
      </c>
      <c r="U1350" s="31" t="s">
        <v>6548</v>
      </c>
    </row>
    <row r="1351" spans="1:21" x14ac:dyDescent="0.3">
      <c r="A1351" s="38" t="s">
        <v>5732</v>
      </c>
      <c r="B1351" s="38" t="s">
        <v>5733</v>
      </c>
      <c r="C1351" s="38" t="s">
        <v>5162</v>
      </c>
      <c r="D1351" s="38" t="s">
        <v>5163</v>
      </c>
      <c r="E1351" s="38" t="s">
        <v>4956</v>
      </c>
      <c r="F1351" s="33" t="s">
        <v>4840</v>
      </c>
      <c r="G1351" s="33" t="s">
        <v>399</v>
      </c>
      <c r="H1351" s="38"/>
      <c r="J1351" s="31" t="s">
        <v>6546</v>
      </c>
      <c r="K1351" s="31" t="str">
        <f t="shared" si="105"/>
        <v>HD_HOUS_INCOME_REIN</v>
      </c>
      <c r="L1351" s="31" t="s">
        <v>6547</v>
      </c>
      <c r="M1351" s="31" t="str">
        <f t="shared" si="106"/>
        <v>HD_분양_잔금제계산이력</v>
      </c>
      <c r="N1351" s="31" t="s">
        <v>6548</v>
      </c>
      <c r="O1351" s="31" t="s">
        <v>6549</v>
      </c>
      <c r="P1351" s="31" t="str">
        <f t="shared" si="107"/>
        <v>HD_HOUS_INCOME_REIN</v>
      </c>
      <c r="Q1351" s="31" t="s">
        <v>6550</v>
      </c>
      <c r="R1351" s="31" t="str">
        <f t="shared" si="108"/>
        <v>COUNTS</v>
      </c>
      <c r="S1351" s="31" t="s">
        <v>6551</v>
      </c>
      <c r="T1351" s="31" t="str">
        <f t="shared" si="109"/>
        <v>차수</v>
      </c>
      <c r="U1351" s="31" t="s">
        <v>6548</v>
      </c>
    </row>
    <row r="1352" spans="1:21" x14ac:dyDescent="0.3">
      <c r="A1352" s="38" t="s">
        <v>5732</v>
      </c>
      <c r="B1352" s="38" t="s">
        <v>5733</v>
      </c>
      <c r="C1352" s="38" t="s">
        <v>5594</v>
      </c>
      <c r="D1352" s="38" t="s">
        <v>5595</v>
      </c>
      <c r="E1352" s="38" t="s">
        <v>5167</v>
      </c>
      <c r="F1352" s="33" t="s">
        <v>4840</v>
      </c>
      <c r="G1352" s="33" t="s">
        <v>399</v>
      </c>
      <c r="H1352" s="38"/>
      <c r="J1352" s="31" t="s">
        <v>6546</v>
      </c>
      <c r="K1352" s="31" t="str">
        <f t="shared" ref="K1352:K1411" si="110">A1352</f>
        <v>HD_HOUS_INCOME_REIN</v>
      </c>
      <c r="L1352" s="31" t="s">
        <v>6547</v>
      </c>
      <c r="M1352" s="31" t="str">
        <f t="shared" ref="M1352:M1411" si="111">B1352</f>
        <v>HD_분양_잔금제계산이력</v>
      </c>
      <c r="N1352" s="31" t="s">
        <v>6548</v>
      </c>
      <c r="O1352" s="31" t="s">
        <v>6549</v>
      </c>
      <c r="P1352" s="31" t="str">
        <f t="shared" ref="P1352:P1411" si="112">A1352</f>
        <v>HD_HOUS_INCOME_REIN</v>
      </c>
      <c r="Q1352" s="31" t="s">
        <v>6550</v>
      </c>
      <c r="R1352" s="31" t="str">
        <f t="shared" ref="R1352:R1411" si="113">C1352</f>
        <v>TIMES</v>
      </c>
      <c r="S1352" s="31" t="s">
        <v>6551</v>
      </c>
      <c r="T1352" s="31" t="str">
        <f t="shared" ref="T1352:T1411" si="114">D1352</f>
        <v>회수</v>
      </c>
      <c r="U1352" s="31" t="s">
        <v>6548</v>
      </c>
    </row>
    <row r="1353" spans="1:21" x14ac:dyDescent="0.3">
      <c r="A1353" s="38" t="s">
        <v>5732</v>
      </c>
      <c r="B1353" s="38" t="s">
        <v>5733</v>
      </c>
      <c r="C1353" s="38" t="s">
        <v>4846</v>
      </c>
      <c r="D1353" s="38" t="s">
        <v>4867</v>
      </c>
      <c r="E1353" s="38" t="s">
        <v>4848</v>
      </c>
      <c r="F1353" s="33" t="s">
        <v>399</v>
      </c>
      <c r="G1353" s="33" t="s">
        <v>399</v>
      </c>
      <c r="H1353" s="38"/>
      <c r="J1353" s="31" t="s">
        <v>6546</v>
      </c>
      <c r="K1353" s="31" t="str">
        <f t="shared" si="110"/>
        <v>HD_HOUS_INCOME_REIN</v>
      </c>
      <c r="L1353" s="31" t="s">
        <v>6547</v>
      </c>
      <c r="M1353" s="31" t="str">
        <f t="shared" si="111"/>
        <v>HD_분양_잔금제계산이력</v>
      </c>
      <c r="N1353" s="31" t="s">
        <v>6548</v>
      </c>
      <c r="O1353" s="31" t="s">
        <v>6549</v>
      </c>
      <c r="P1353" s="31" t="str">
        <f t="shared" si="112"/>
        <v>HD_HOUS_INCOME_REIN</v>
      </c>
      <c r="Q1353" s="31" t="s">
        <v>6550</v>
      </c>
      <c r="R1353" s="31" t="str">
        <f t="shared" si="113"/>
        <v>DEPT_CODE</v>
      </c>
      <c r="S1353" s="31" t="s">
        <v>6551</v>
      </c>
      <c r="T1353" s="31" t="str">
        <f t="shared" si="114"/>
        <v>사업코드</v>
      </c>
      <c r="U1353" s="31" t="s">
        <v>6548</v>
      </c>
    </row>
    <row r="1354" spans="1:21" x14ac:dyDescent="0.3">
      <c r="A1354" s="38" t="s">
        <v>5732</v>
      </c>
      <c r="B1354" s="38" t="s">
        <v>5733</v>
      </c>
      <c r="C1354" s="38" t="s">
        <v>4849</v>
      </c>
      <c r="D1354" s="38" t="s">
        <v>4850</v>
      </c>
      <c r="E1354" s="38" t="s">
        <v>4851</v>
      </c>
      <c r="F1354" s="33" t="s">
        <v>399</v>
      </c>
      <c r="G1354" s="33" t="s">
        <v>399</v>
      </c>
      <c r="H1354" s="38" t="s">
        <v>5005</v>
      </c>
      <c r="J1354" s="31" t="s">
        <v>6546</v>
      </c>
      <c r="K1354" s="31" t="str">
        <f t="shared" si="110"/>
        <v>HD_HOUS_INCOME_REIN</v>
      </c>
      <c r="L1354" s="31" t="s">
        <v>6547</v>
      </c>
      <c r="M1354" s="31" t="str">
        <f t="shared" si="111"/>
        <v>HD_분양_잔금제계산이력</v>
      </c>
      <c r="N1354" s="31" t="s">
        <v>6548</v>
      </c>
      <c r="O1354" s="31" t="s">
        <v>6549</v>
      </c>
      <c r="P1354" s="31" t="str">
        <f t="shared" si="112"/>
        <v>HD_HOUS_INCOME_REIN</v>
      </c>
      <c r="Q1354" s="31" t="s">
        <v>6550</v>
      </c>
      <c r="R1354" s="31" t="str">
        <f t="shared" si="113"/>
        <v>HOUSETAG</v>
      </c>
      <c r="S1354" s="31" t="s">
        <v>6551</v>
      </c>
      <c r="T1354" s="31" t="str">
        <f t="shared" si="114"/>
        <v>분양구분</v>
      </c>
      <c r="U1354" s="31" t="s">
        <v>6548</v>
      </c>
    </row>
    <row r="1355" spans="1:21" x14ac:dyDescent="0.3">
      <c r="A1355" s="38" t="s">
        <v>5732</v>
      </c>
      <c r="B1355" s="38" t="s">
        <v>5733</v>
      </c>
      <c r="C1355" s="38" t="s">
        <v>4852</v>
      </c>
      <c r="D1355" s="38" t="s">
        <v>4853</v>
      </c>
      <c r="E1355" s="38" t="s">
        <v>4854</v>
      </c>
      <c r="F1355" s="33" t="s">
        <v>399</v>
      </c>
      <c r="G1355" s="33" t="s">
        <v>399</v>
      </c>
      <c r="H1355" s="38"/>
      <c r="J1355" s="31" t="s">
        <v>6546</v>
      </c>
      <c r="K1355" s="31" t="str">
        <f t="shared" si="110"/>
        <v>HD_HOUS_INCOME_REIN</v>
      </c>
      <c r="L1355" s="31" t="s">
        <v>6547</v>
      </c>
      <c r="M1355" s="31" t="str">
        <f t="shared" si="111"/>
        <v>HD_분양_잔금제계산이력</v>
      </c>
      <c r="N1355" s="31" t="s">
        <v>6548</v>
      </c>
      <c r="O1355" s="31" t="s">
        <v>6549</v>
      </c>
      <c r="P1355" s="31" t="str">
        <f t="shared" si="112"/>
        <v>HD_HOUS_INCOME_REIN</v>
      </c>
      <c r="Q1355" s="31" t="s">
        <v>6550</v>
      </c>
      <c r="R1355" s="31" t="str">
        <f t="shared" si="113"/>
        <v>BUILDNO</v>
      </c>
      <c r="S1355" s="31" t="s">
        <v>6551</v>
      </c>
      <c r="T1355" s="31" t="str">
        <f t="shared" si="114"/>
        <v>동</v>
      </c>
      <c r="U1355" s="31" t="s">
        <v>6548</v>
      </c>
    </row>
    <row r="1356" spans="1:21" x14ac:dyDescent="0.3">
      <c r="A1356" s="38" t="s">
        <v>5732</v>
      </c>
      <c r="B1356" s="38" t="s">
        <v>5733</v>
      </c>
      <c r="C1356" s="38" t="s">
        <v>4855</v>
      </c>
      <c r="D1356" s="38" t="s">
        <v>4856</v>
      </c>
      <c r="E1356" s="38" t="s">
        <v>4854</v>
      </c>
      <c r="F1356" s="33" t="s">
        <v>399</v>
      </c>
      <c r="G1356" s="33" t="s">
        <v>399</v>
      </c>
      <c r="H1356" s="38"/>
      <c r="J1356" s="31" t="s">
        <v>6546</v>
      </c>
      <c r="K1356" s="31" t="str">
        <f t="shared" si="110"/>
        <v>HD_HOUS_INCOME_REIN</v>
      </c>
      <c r="L1356" s="31" t="s">
        <v>6547</v>
      </c>
      <c r="M1356" s="31" t="str">
        <f t="shared" si="111"/>
        <v>HD_분양_잔금제계산이력</v>
      </c>
      <c r="N1356" s="31" t="s">
        <v>6548</v>
      </c>
      <c r="O1356" s="31" t="s">
        <v>6549</v>
      </c>
      <c r="P1356" s="31" t="str">
        <f t="shared" si="112"/>
        <v>HD_HOUS_INCOME_REIN</v>
      </c>
      <c r="Q1356" s="31" t="s">
        <v>6550</v>
      </c>
      <c r="R1356" s="31" t="str">
        <f t="shared" si="113"/>
        <v>HOUSENO</v>
      </c>
      <c r="S1356" s="31" t="s">
        <v>6551</v>
      </c>
      <c r="T1356" s="31" t="str">
        <f t="shared" si="114"/>
        <v>호</v>
      </c>
      <c r="U1356" s="31" t="s">
        <v>6548</v>
      </c>
    </row>
    <row r="1357" spans="1:21" x14ac:dyDescent="0.3">
      <c r="A1357" s="38" t="s">
        <v>5732</v>
      </c>
      <c r="B1357" s="38" t="s">
        <v>5733</v>
      </c>
      <c r="C1357" s="38" t="s">
        <v>5324</v>
      </c>
      <c r="D1357" s="38" t="s">
        <v>5570</v>
      </c>
      <c r="E1357" s="38" t="s">
        <v>5072</v>
      </c>
      <c r="F1357" s="33" t="s">
        <v>399</v>
      </c>
      <c r="G1357" s="33" t="s">
        <v>399</v>
      </c>
      <c r="H1357" s="38"/>
      <c r="J1357" s="31" t="s">
        <v>6546</v>
      </c>
      <c r="K1357" s="31" t="str">
        <f t="shared" si="110"/>
        <v>HD_HOUS_INCOME_REIN</v>
      </c>
      <c r="L1357" s="31" t="s">
        <v>6547</v>
      </c>
      <c r="M1357" s="31" t="str">
        <f t="shared" si="111"/>
        <v>HD_분양_잔금제계산이력</v>
      </c>
      <c r="N1357" s="31" t="s">
        <v>6548</v>
      </c>
      <c r="O1357" s="31" t="s">
        <v>6549</v>
      </c>
      <c r="P1357" s="31" t="str">
        <f t="shared" si="112"/>
        <v>HD_HOUS_INCOME_REIN</v>
      </c>
      <c r="Q1357" s="31" t="s">
        <v>6550</v>
      </c>
      <c r="R1357" s="31" t="str">
        <f t="shared" si="113"/>
        <v>DEPOSIT_NO</v>
      </c>
      <c r="S1357" s="31" t="s">
        <v>6551</v>
      </c>
      <c r="T1357" s="31" t="str">
        <f t="shared" si="114"/>
        <v>계좌번호</v>
      </c>
      <c r="U1357" s="31" t="s">
        <v>6548</v>
      </c>
    </row>
    <row r="1358" spans="1:21" x14ac:dyDescent="0.3">
      <c r="A1358" s="38" t="s">
        <v>5732</v>
      </c>
      <c r="B1358" s="38" t="s">
        <v>5733</v>
      </c>
      <c r="C1358" s="38" t="s">
        <v>5149</v>
      </c>
      <c r="D1358" s="38" t="s">
        <v>5150</v>
      </c>
      <c r="E1358" s="38" t="s">
        <v>4881</v>
      </c>
      <c r="F1358" s="33" t="s">
        <v>399</v>
      </c>
      <c r="G1358" s="33" t="s">
        <v>399</v>
      </c>
      <c r="H1358" s="38"/>
      <c r="J1358" s="31" t="s">
        <v>6546</v>
      </c>
      <c r="K1358" s="31" t="str">
        <f t="shared" si="110"/>
        <v>HD_HOUS_INCOME_REIN</v>
      </c>
      <c r="L1358" s="31" t="s">
        <v>6547</v>
      </c>
      <c r="M1358" s="31" t="str">
        <f t="shared" si="111"/>
        <v>HD_분양_잔금제계산이력</v>
      </c>
      <c r="N1358" s="31" t="s">
        <v>6548</v>
      </c>
      <c r="O1358" s="31" t="s">
        <v>6549</v>
      </c>
      <c r="P1358" s="31" t="str">
        <f t="shared" si="112"/>
        <v>HD_HOUS_INCOME_REIN</v>
      </c>
      <c r="Q1358" s="31" t="s">
        <v>6550</v>
      </c>
      <c r="R1358" s="31" t="str">
        <f t="shared" si="113"/>
        <v>RECEIPTDATE</v>
      </c>
      <c r="S1358" s="31" t="s">
        <v>6551</v>
      </c>
      <c r="T1358" s="31" t="str">
        <f t="shared" si="114"/>
        <v>납입일자</v>
      </c>
      <c r="U1358" s="31" t="s">
        <v>6548</v>
      </c>
    </row>
    <row r="1359" spans="1:21" x14ac:dyDescent="0.3">
      <c r="A1359" s="38" t="s">
        <v>5732</v>
      </c>
      <c r="B1359" s="38" t="s">
        <v>5733</v>
      </c>
      <c r="C1359" s="38" t="s">
        <v>5151</v>
      </c>
      <c r="D1359" s="38" t="s">
        <v>5645</v>
      </c>
      <c r="E1359" s="38" t="s">
        <v>5167</v>
      </c>
      <c r="F1359" s="33" t="s">
        <v>399</v>
      </c>
      <c r="G1359" s="33" t="s">
        <v>399</v>
      </c>
      <c r="H1359" s="38"/>
      <c r="J1359" s="31" t="s">
        <v>6546</v>
      </c>
      <c r="K1359" s="31" t="str">
        <f t="shared" si="110"/>
        <v>HD_HOUS_INCOME_REIN</v>
      </c>
      <c r="L1359" s="31" t="s">
        <v>6547</v>
      </c>
      <c r="M1359" s="31" t="str">
        <f t="shared" si="111"/>
        <v>HD_분양_잔금제계산이력</v>
      </c>
      <c r="N1359" s="31" t="s">
        <v>6548</v>
      </c>
      <c r="O1359" s="31" t="s">
        <v>6549</v>
      </c>
      <c r="P1359" s="31" t="str">
        <f t="shared" si="112"/>
        <v>HD_HOUS_INCOME_REIN</v>
      </c>
      <c r="Q1359" s="31" t="s">
        <v>6550</v>
      </c>
      <c r="R1359" s="31" t="str">
        <f t="shared" si="113"/>
        <v>RECEIPTAMT</v>
      </c>
      <c r="S1359" s="31" t="s">
        <v>6551</v>
      </c>
      <c r="T1359" s="31" t="str">
        <f t="shared" si="114"/>
        <v>납입인정금액</v>
      </c>
      <c r="U1359" s="31" t="s">
        <v>6548</v>
      </c>
    </row>
    <row r="1360" spans="1:21" x14ac:dyDescent="0.3">
      <c r="A1360" s="38" t="s">
        <v>5732</v>
      </c>
      <c r="B1360" s="38" t="s">
        <v>5733</v>
      </c>
      <c r="C1360" s="38" t="s">
        <v>5646</v>
      </c>
      <c r="D1360" s="38" t="s">
        <v>5647</v>
      </c>
      <c r="E1360" s="38" t="s">
        <v>4965</v>
      </c>
      <c r="F1360" s="33" t="s">
        <v>399</v>
      </c>
      <c r="G1360" s="33" t="s">
        <v>399</v>
      </c>
      <c r="H1360" s="38"/>
      <c r="J1360" s="31" t="s">
        <v>6546</v>
      </c>
      <c r="K1360" s="31" t="str">
        <f t="shared" si="110"/>
        <v>HD_HOUS_INCOME_REIN</v>
      </c>
      <c r="L1360" s="31" t="s">
        <v>6547</v>
      </c>
      <c r="M1360" s="31" t="str">
        <f t="shared" si="111"/>
        <v>HD_분양_잔금제계산이력</v>
      </c>
      <c r="N1360" s="31" t="s">
        <v>6548</v>
      </c>
      <c r="O1360" s="31" t="s">
        <v>6549</v>
      </c>
      <c r="P1360" s="31" t="str">
        <f t="shared" si="112"/>
        <v>HD_HOUS_INCOME_REIN</v>
      </c>
      <c r="Q1360" s="31" t="s">
        <v>6550</v>
      </c>
      <c r="R1360" s="31" t="str">
        <f t="shared" si="113"/>
        <v>RECEIPTLANDAMT</v>
      </c>
      <c r="S1360" s="31" t="s">
        <v>6551</v>
      </c>
      <c r="T1360" s="31" t="str">
        <f t="shared" si="114"/>
        <v>납입토지가액</v>
      </c>
      <c r="U1360" s="31" t="s">
        <v>6548</v>
      </c>
    </row>
    <row r="1361" spans="1:21" x14ac:dyDescent="0.3">
      <c r="A1361" s="38" t="s">
        <v>5732</v>
      </c>
      <c r="B1361" s="38" t="s">
        <v>5733</v>
      </c>
      <c r="C1361" s="38" t="s">
        <v>5648</v>
      </c>
      <c r="D1361" s="38" t="s">
        <v>5649</v>
      </c>
      <c r="E1361" s="38" t="s">
        <v>4965</v>
      </c>
      <c r="F1361" s="33" t="s">
        <v>399</v>
      </c>
      <c r="G1361" s="33" t="s">
        <v>399</v>
      </c>
      <c r="H1361" s="38"/>
      <c r="J1361" s="31" t="s">
        <v>6546</v>
      </c>
      <c r="K1361" s="31" t="str">
        <f t="shared" si="110"/>
        <v>HD_HOUS_INCOME_REIN</v>
      </c>
      <c r="L1361" s="31" t="s">
        <v>6547</v>
      </c>
      <c r="M1361" s="31" t="str">
        <f t="shared" si="111"/>
        <v>HD_분양_잔금제계산이력</v>
      </c>
      <c r="N1361" s="31" t="s">
        <v>6548</v>
      </c>
      <c r="O1361" s="31" t="s">
        <v>6549</v>
      </c>
      <c r="P1361" s="31" t="str">
        <f t="shared" si="112"/>
        <v>HD_HOUS_INCOME_REIN</v>
      </c>
      <c r="Q1361" s="31" t="s">
        <v>6550</v>
      </c>
      <c r="R1361" s="31" t="str">
        <f t="shared" si="113"/>
        <v>RECEIPTBUILDAMT</v>
      </c>
      <c r="S1361" s="31" t="s">
        <v>6551</v>
      </c>
      <c r="T1361" s="31" t="str">
        <f t="shared" si="114"/>
        <v>납입건물가액</v>
      </c>
      <c r="U1361" s="31" t="s">
        <v>6548</v>
      </c>
    </row>
    <row r="1362" spans="1:21" x14ac:dyDescent="0.3">
      <c r="A1362" s="38" t="s">
        <v>5732</v>
      </c>
      <c r="B1362" s="38" t="s">
        <v>5733</v>
      </c>
      <c r="C1362" s="38" t="s">
        <v>5650</v>
      </c>
      <c r="D1362" s="38" t="s">
        <v>5651</v>
      </c>
      <c r="E1362" s="38" t="s">
        <v>4965</v>
      </c>
      <c r="F1362" s="33" t="s">
        <v>399</v>
      </c>
      <c r="G1362" s="33" t="s">
        <v>399</v>
      </c>
      <c r="H1362" s="38"/>
      <c r="J1362" s="31" t="s">
        <v>6546</v>
      </c>
      <c r="K1362" s="31" t="str">
        <f t="shared" si="110"/>
        <v>HD_HOUS_INCOME_REIN</v>
      </c>
      <c r="L1362" s="31" t="s">
        <v>6547</v>
      </c>
      <c r="M1362" s="31" t="str">
        <f t="shared" si="111"/>
        <v>HD_분양_잔금제계산이력</v>
      </c>
      <c r="N1362" s="31" t="s">
        <v>6548</v>
      </c>
      <c r="O1362" s="31" t="s">
        <v>6549</v>
      </c>
      <c r="P1362" s="31" t="str">
        <f t="shared" si="112"/>
        <v>HD_HOUS_INCOME_REIN</v>
      </c>
      <c r="Q1362" s="31" t="s">
        <v>6550</v>
      </c>
      <c r="R1362" s="31" t="str">
        <f t="shared" si="113"/>
        <v>RECEIPTVATAMT</v>
      </c>
      <c r="S1362" s="31" t="s">
        <v>6551</v>
      </c>
      <c r="T1362" s="31" t="str">
        <f t="shared" si="114"/>
        <v>납입부가세액</v>
      </c>
      <c r="U1362" s="31" t="s">
        <v>6548</v>
      </c>
    </row>
    <row r="1363" spans="1:21" x14ac:dyDescent="0.3">
      <c r="A1363" s="38" t="s">
        <v>5732</v>
      </c>
      <c r="B1363" s="38" t="s">
        <v>5733</v>
      </c>
      <c r="C1363" s="38" t="s">
        <v>5652</v>
      </c>
      <c r="D1363" s="38" t="s">
        <v>5653</v>
      </c>
      <c r="E1363" s="38" t="s">
        <v>5167</v>
      </c>
      <c r="F1363" s="33" t="s">
        <v>399</v>
      </c>
      <c r="G1363" s="33" t="s">
        <v>399</v>
      </c>
      <c r="H1363" s="38"/>
      <c r="J1363" s="31" t="s">
        <v>6546</v>
      </c>
      <c r="K1363" s="31" t="str">
        <f t="shared" si="110"/>
        <v>HD_HOUS_INCOME_REIN</v>
      </c>
      <c r="L1363" s="31" t="s">
        <v>6547</v>
      </c>
      <c r="M1363" s="31" t="str">
        <f t="shared" si="111"/>
        <v>HD_분양_잔금제계산이력</v>
      </c>
      <c r="N1363" s="31" t="s">
        <v>6548</v>
      </c>
      <c r="O1363" s="31" t="s">
        <v>6549</v>
      </c>
      <c r="P1363" s="31" t="str">
        <f t="shared" si="112"/>
        <v>HD_HOUS_INCOME_REIN</v>
      </c>
      <c r="Q1363" s="31" t="s">
        <v>6550</v>
      </c>
      <c r="R1363" s="31" t="str">
        <f t="shared" si="113"/>
        <v>DELAYDAYS</v>
      </c>
      <c r="S1363" s="31" t="s">
        <v>6551</v>
      </c>
      <c r="T1363" s="31" t="str">
        <f t="shared" si="114"/>
        <v>연체일수</v>
      </c>
      <c r="U1363" s="31" t="s">
        <v>6548</v>
      </c>
    </row>
    <row r="1364" spans="1:21" x14ac:dyDescent="0.3">
      <c r="A1364" s="38" t="s">
        <v>5732</v>
      </c>
      <c r="B1364" s="38" t="s">
        <v>5733</v>
      </c>
      <c r="C1364" s="38" t="s">
        <v>5654</v>
      </c>
      <c r="D1364" s="38" t="s">
        <v>5655</v>
      </c>
      <c r="E1364" s="38" t="s">
        <v>4965</v>
      </c>
      <c r="F1364" s="33" t="s">
        <v>399</v>
      </c>
      <c r="G1364" s="33" t="s">
        <v>399</v>
      </c>
      <c r="H1364" s="38"/>
      <c r="J1364" s="31" t="s">
        <v>6546</v>
      </c>
      <c r="K1364" s="31" t="str">
        <f t="shared" si="110"/>
        <v>HD_HOUS_INCOME_REIN</v>
      </c>
      <c r="L1364" s="31" t="s">
        <v>6547</v>
      </c>
      <c r="M1364" s="31" t="str">
        <f t="shared" si="111"/>
        <v>HD_분양_잔금제계산이력</v>
      </c>
      <c r="N1364" s="31" t="s">
        <v>6548</v>
      </c>
      <c r="O1364" s="31" t="s">
        <v>6549</v>
      </c>
      <c r="P1364" s="31" t="str">
        <f t="shared" si="112"/>
        <v>HD_HOUS_INCOME_REIN</v>
      </c>
      <c r="Q1364" s="31" t="s">
        <v>6550</v>
      </c>
      <c r="R1364" s="31" t="str">
        <f t="shared" si="113"/>
        <v>DELAYAMT</v>
      </c>
      <c r="S1364" s="31" t="s">
        <v>6551</v>
      </c>
      <c r="T1364" s="31" t="str">
        <f t="shared" si="114"/>
        <v>연체료</v>
      </c>
      <c r="U1364" s="31" t="s">
        <v>6548</v>
      </c>
    </row>
    <row r="1365" spans="1:21" x14ac:dyDescent="0.3">
      <c r="A1365" s="38" t="s">
        <v>5732</v>
      </c>
      <c r="B1365" s="38" t="s">
        <v>5733</v>
      </c>
      <c r="C1365" s="38" t="s">
        <v>5656</v>
      </c>
      <c r="D1365" s="38" t="s">
        <v>5657</v>
      </c>
      <c r="E1365" s="38" t="s">
        <v>5167</v>
      </c>
      <c r="F1365" s="33" t="s">
        <v>399</v>
      </c>
      <c r="G1365" s="33" t="s">
        <v>399</v>
      </c>
      <c r="H1365" s="38"/>
      <c r="J1365" s="31" t="s">
        <v>6546</v>
      </c>
      <c r="K1365" s="31" t="str">
        <f t="shared" si="110"/>
        <v>HD_HOUS_INCOME_REIN</v>
      </c>
      <c r="L1365" s="31" t="s">
        <v>6547</v>
      </c>
      <c r="M1365" s="31" t="str">
        <f t="shared" si="111"/>
        <v>HD_분양_잔금제계산이력</v>
      </c>
      <c r="N1365" s="31" t="s">
        <v>6548</v>
      </c>
      <c r="O1365" s="31" t="s">
        <v>6549</v>
      </c>
      <c r="P1365" s="31" t="str">
        <f t="shared" si="112"/>
        <v>HD_HOUS_INCOME_REIN</v>
      </c>
      <c r="Q1365" s="31" t="s">
        <v>6550</v>
      </c>
      <c r="R1365" s="31" t="str">
        <f t="shared" si="113"/>
        <v>DISCNTDAYS</v>
      </c>
      <c r="S1365" s="31" t="s">
        <v>6551</v>
      </c>
      <c r="T1365" s="31" t="str">
        <f t="shared" si="114"/>
        <v>할인일수</v>
      </c>
      <c r="U1365" s="31" t="s">
        <v>6548</v>
      </c>
    </row>
    <row r="1366" spans="1:21" x14ac:dyDescent="0.3">
      <c r="J1366" s="31" t="s">
        <v>6546</v>
      </c>
      <c r="K1366" s="31">
        <f t="shared" si="110"/>
        <v>0</v>
      </c>
      <c r="L1366" s="31" t="s">
        <v>6547</v>
      </c>
      <c r="M1366" s="31">
        <f t="shared" si="111"/>
        <v>0</v>
      </c>
      <c r="N1366" s="31" t="s">
        <v>6548</v>
      </c>
      <c r="O1366" s="31" t="s">
        <v>6549</v>
      </c>
      <c r="P1366" s="31">
        <f t="shared" si="112"/>
        <v>0</v>
      </c>
      <c r="Q1366" s="31" t="s">
        <v>6550</v>
      </c>
      <c r="R1366" s="31">
        <f t="shared" si="113"/>
        <v>0</v>
      </c>
      <c r="S1366" s="31" t="s">
        <v>6551</v>
      </c>
      <c r="T1366" s="31">
        <f t="shared" si="114"/>
        <v>0</v>
      </c>
      <c r="U1366" s="31" t="s">
        <v>6548</v>
      </c>
    </row>
    <row r="1367" spans="1:21" x14ac:dyDescent="0.3">
      <c r="A1367" s="38" t="s">
        <v>5732</v>
      </c>
      <c r="B1367" s="38" t="s">
        <v>5733</v>
      </c>
      <c r="C1367" s="38" t="s">
        <v>5658</v>
      </c>
      <c r="D1367" s="38" t="s">
        <v>5659</v>
      </c>
      <c r="E1367" s="38" t="s">
        <v>4965</v>
      </c>
      <c r="F1367" s="33" t="s">
        <v>399</v>
      </c>
      <c r="G1367" s="33" t="s">
        <v>399</v>
      </c>
      <c r="H1367" s="38"/>
      <c r="J1367" s="31" t="s">
        <v>6546</v>
      </c>
      <c r="K1367" s="31" t="str">
        <f t="shared" si="110"/>
        <v>HD_HOUS_INCOME_REIN</v>
      </c>
      <c r="L1367" s="31" t="s">
        <v>6547</v>
      </c>
      <c r="M1367" s="31" t="str">
        <f t="shared" si="111"/>
        <v>HD_분양_잔금제계산이력</v>
      </c>
      <c r="N1367" s="31" t="s">
        <v>6548</v>
      </c>
      <c r="O1367" s="31" t="s">
        <v>6549</v>
      </c>
      <c r="P1367" s="31" t="str">
        <f t="shared" si="112"/>
        <v>HD_HOUS_INCOME_REIN</v>
      </c>
      <c r="Q1367" s="31" t="s">
        <v>6550</v>
      </c>
      <c r="R1367" s="31" t="str">
        <f t="shared" si="113"/>
        <v>DISCNTAMT</v>
      </c>
      <c r="S1367" s="31" t="s">
        <v>6551</v>
      </c>
      <c r="T1367" s="31" t="str">
        <f t="shared" si="114"/>
        <v>할인료</v>
      </c>
      <c r="U1367" s="31" t="s">
        <v>6548</v>
      </c>
    </row>
    <row r="1368" spans="1:21" x14ac:dyDescent="0.3">
      <c r="A1368" s="38" t="s">
        <v>5732</v>
      </c>
      <c r="B1368" s="38" t="s">
        <v>5733</v>
      </c>
      <c r="C1368" s="38" t="s">
        <v>5265</v>
      </c>
      <c r="D1368" s="38" t="s">
        <v>5266</v>
      </c>
      <c r="E1368" s="38" t="s">
        <v>4965</v>
      </c>
      <c r="F1368" s="33" t="s">
        <v>399</v>
      </c>
      <c r="G1368" s="33" t="s">
        <v>399</v>
      </c>
      <c r="H1368" s="38"/>
      <c r="J1368" s="31" t="s">
        <v>6546</v>
      </c>
      <c r="K1368" s="31" t="str">
        <f t="shared" si="110"/>
        <v>HD_HOUS_INCOME_REIN</v>
      </c>
      <c r="L1368" s="31" t="s">
        <v>6547</v>
      </c>
      <c r="M1368" s="31" t="str">
        <f t="shared" si="111"/>
        <v>HD_분양_잔금제계산이력</v>
      </c>
      <c r="N1368" s="31" t="s">
        <v>6548</v>
      </c>
      <c r="O1368" s="31" t="s">
        <v>6549</v>
      </c>
      <c r="P1368" s="31" t="str">
        <f t="shared" si="112"/>
        <v>HD_HOUS_INCOME_REIN</v>
      </c>
      <c r="Q1368" s="31" t="s">
        <v>6550</v>
      </c>
      <c r="R1368" s="31" t="str">
        <f t="shared" si="113"/>
        <v>REALINCOMAMT</v>
      </c>
      <c r="S1368" s="31" t="s">
        <v>6551</v>
      </c>
      <c r="T1368" s="31" t="str">
        <f t="shared" si="114"/>
        <v>실납입금액</v>
      </c>
      <c r="U1368" s="31" t="s">
        <v>6548</v>
      </c>
    </row>
    <row r="1369" spans="1:21" x14ac:dyDescent="0.3">
      <c r="A1369" s="38" t="s">
        <v>5732</v>
      </c>
      <c r="B1369" s="38" t="s">
        <v>5733</v>
      </c>
      <c r="C1369" s="38" t="s">
        <v>5660</v>
      </c>
      <c r="D1369" s="38" t="s">
        <v>5661</v>
      </c>
      <c r="E1369" s="38" t="s">
        <v>4965</v>
      </c>
      <c r="F1369" s="33" t="s">
        <v>399</v>
      </c>
      <c r="G1369" s="33" t="s">
        <v>399</v>
      </c>
      <c r="H1369" s="38"/>
      <c r="J1369" s="31" t="s">
        <v>6546</v>
      </c>
      <c r="K1369" s="31" t="str">
        <f t="shared" si="110"/>
        <v>HD_HOUS_INCOME_REIN</v>
      </c>
      <c r="L1369" s="31" t="s">
        <v>6547</v>
      </c>
      <c r="M1369" s="31" t="str">
        <f t="shared" si="111"/>
        <v>HD_분양_잔금제계산이력</v>
      </c>
      <c r="N1369" s="31" t="s">
        <v>6548</v>
      </c>
      <c r="O1369" s="31" t="s">
        <v>6549</v>
      </c>
      <c r="P1369" s="31" t="str">
        <f t="shared" si="112"/>
        <v>HD_HOUS_INCOME_REIN</v>
      </c>
      <c r="Q1369" s="31" t="s">
        <v>6550</v>
      </c>
      <c r="R1369" s="31" t="str">
        <f t="shared" si="113"/>
        <v>REALLANDAMT</v>
      </c>
      <c r="S1369" s="31" t="s">
        <v>6551</v>
      </c>
      <c r="T1369" s="31" t="str">
        <f t="shared" si="114"/>
        <v>실납입토지가액</v>
      </c>
      <c r="U1369" s="31" t="s">
        <v>6548</v>
      </c>
    </row>
    <row r="1370" spans="1:21" x14ac:dyDescent="0.3">
      <c r="A1370" s="38" t="s">
        <v>5732</v>
      </c>
      <c r="B1370" s="38" t="s">
        <v>5733</v>
      </c>
      <c r="C1370" s="38" t="s">
        <v>5662</v>
      </c>
      <c r="D1370" s="38" t="s">
        <v>5663</v>
      </c>
      <c r="E1370" s="38" t="s">
        <v>4965</v>
      </c>
      <c r="F1370" s="33" t="s">
        <v>399</v>
      </c>
      <c r="G1370" s="33" t="s">
        <v>399</v>
      </c>
      <c r="H1370" s="38"/>
      <c r="J1370" s="31" t="s">
        <v>6546</v>
      </c>
      <c r="K1370" s="31" t="str">
        <f t="shared" si="110"/>
        <v>HD_HOUS_INCOME_REIN</v>
      </c>
      <c r="L1370" s="31" t="s">
        <v>6547</v>
      </c>
      <c r="M1370" s="31" t="str">
        <f t="shared" si="111"/>
        <v>HD_분양_잔금제계산이력</v>
      </c>
      <c r="N1370" s="31" t="s">
        <v>6548</v>
      </c>
      <c r="O1370" s="31" t="s">
        <v>6549</v>
      </c>
      <c r="P1370" s="31" t="str">
        <f t="shared" si="112"/>
        <v>HD_HOUS_INCOME_REIN</v>
      </c>
      <c r="Q1370" s="31" t="s">
        <v>6550</v>
      </c>
      <c r="R1370" s="31" t="str">
        <f t="shared" si="113"/>
        <v>REALBUILDAMT</v>
      </c>
      <c r="S1370" s="31" t="s">
        <v>6551</v>
      </c>
      <c r="T1370" s="31" t="str">
        <f t="shared" si="114"/>
        <v>실납입건물가액</v>
      </c>
      <c r="U1370" s="31" t="s">
        <v>6548</v>
      </c>
    </row>
    <row r="1371" spans="1:21" x14ac:dyDescent="0.3">
      <c r="A1371" s="38" t="s">
        <v>5732</v>
      </c>
      <c r="B1371" s="38" t="s">
        <v>5733</v>
      </c>
      <c r="C1371" s="38" t="s">
        <v>5664</v>
      </c>
      <c r="D1371" s="38" t="s">
        <v>5665</v>
      </c>
      <c r="E1371" s="38" t="s">
        <v>4965</v>
      </c>
      <c r="F1371" s="33" t="s">
        <v>399</v>
      </c>
      <c r="G1371" s="33" t="s">
        <v>399</v>
      </c>
      <c r="H1371" s="38"/>
      <c r="J1371" s="31" t="s">
        <v>6546</v>
      </c>
      <c r="K1371" s="31" t="str">
        <f t="shared" si="110"/>
        <v>HD_HOUS_INCOME_REIN</v>
      </c>
      <c r="L1371" s="31" t="s">
        <v>6547</v>
      </c>
      <c r="M1371" s="31" t="str">
        <f t="shared" si="111"/>
        <v>HD_분양_잔금제계산이력</v>
      </c>
      <c r="N1371" s="31" t="s">
        <v>6548</v>
      </c>
      <c r="O1371" s="31" t="s">
        <v>6549</v>
      </c>
      <c r="P1371" s="31" t="str">
        <f t="shared" si="112"/>
        <v>HD_HOUS_INCOME_REIN</v>
      </c>
      <c r="Q1371" s="31" t="s">
        <v>6550</v>
      </c>
      <c r="R1371" s="31" t="str">
        <f t="shared" si="113"/>
        <v>REALVATAMT</v>
      </c>
      <c r="S1371" s="31" t="s">
        <v>6551</v>
      </c>
      <c r="T1371" s="31" t="str">
        <f t="shared" si="114"/>
        <v>실납입부가세액</v>
      </c>
      <c r="U1371" s="31" t="s">
        <v>6548</v>
      </c>
    </row>
    <row r="1372" spans="1:21" x14ac:dyDescent="0.3">
      <c r="A1372" s="38" t="s">
        <v>5732</v>
      </c>
      <c r="B1372" s="38" t="s">
        <v>5733</v>
      </c>
      <c r="C1372" s="38" t="s">
        <v>4899</v>
      </c>
      <c r="D1372" s="38" t="s">
        <v>5666</v>
      </c>
      <c r="E1372" s="38" t="s">
        <v>4881</v>
      </c>
      <c r="F1372" s="33" t="s">
        <v>399</v>
      </c>
      <c r="G1372" s="33" t="s">
        <v>399</v>
      </c>
      <c r="H1372" s="38"/>
      <c r="J1372" s="31" t="s">
        <v>6546</v>
      </c>
      <c r="K1372" s="31" t="str">
        <f t="shared" si="110"/>
        <v>HD_HOUS_INCOME_REIN</v>
      </c>
      <c r="L1372" s="31" t="s">
        <v>6547</v>
      </c>
      <c r="M1372" s="31" t="str">
        <f t="shared" si="111"/>
        <v>HD_분양_잔금제계산이력</v>
      </c>
      <c r="N1372" s="31" t="s">
        <v>6548</v>
      </c>
      <c r="O1372" s="31" t="s">
        <v>6549</v>
      </c>
      <c r="P1372" s="31" t="str">
        <f t="shared" si="112"/>
        <v>HD_HOUS_INCOME_REIN</v>
      </c>
      <c r="Q1372" s="31" t="s">
        <v>6550</v>
      </c>
      <c r="R1372" s="31" t="str">
        <f t="shared" si="113"/>
        <v>BANK_CODE</v>
      </c>
      <c r="S1372" s="31" t="s">
        <v>6551</v>
      </c>
      <c r="T1372" s="31" t="str">
        <f t="shared" si="114"/>
        <v>은행코드</v>
      </c>
      <c r="U1372" s="31" t="s">
        <v>6548</v>
      </c>
    </row>
    <row r="1373" spans="1:21" x14ac:dyDescent="0.3">
      <c r="A1373" s="38" t="s">
        <v>5732</v>
      </c>
      <c r="B1373" s="38" t="s">
        <v>5733</v>
      </c>
      <c r="C1373" s="38" t="s">
        <v>5353</v>
      </c>
      <c r="D1373" s="38" t="s">
        <v>5667</v>
      </c>
      <c r="E1373" s="38" t="s">
        <v>5072</v>
      </c>
      <c r="F1373" s="33" t="s">
        <v>399</v>
      </c>
      <c r="G1373" s="33" t="s">
        <v>399</v>
      </c>
      <c r="H1373" s="38"/>
      <c r="J1373" s="31" t="s">
        <v>6546</v>
      </c>
      <c r="K1373" s="31" t="str">
        <f t="shared" si="110"/>
        <v>HD_HOUS_INCOME_REIN</v>
      </c>
      <c r="L1373" s="31" t="s">
        <v>6547</v>
      </c>
      <c r="M1373" s="31" t="str">
        <f t="shared" si="111"/>
        <v>HD_분양_잔금제계산이력</v>
      </c>
      <c r="N1373" s="31" t="s">
        <v>6548</v>
      </c>
      <c r="O1373" s="31" t="s">
        <v>6549</v>
      </c>
      <c r="P1373" s="31" t="str">
        <f t="shared" si="112"/>
        <v>HD_HOUS_INCOME_REIN</v>
      </c>
      <c r="Q1373" s="31" t="s">
        <v>6550</v>
      </c>
      <c r="R1373" s="31" t="str">
        <f t="shared" si="113"/>
        <v>BANK_NAME</v>
      </c>
      <c r="S1373" s="31" t="s">
        <v>6551</v>
      </c>
      <c r="T1373" s="31" t="str">
        <f t="shared" si="114"/>
        <v>은행명칭</v>
      </c>
      <c r="U1373" s="31" t="s">
        <v>6548</v>
      </c>
    </row>
    <row r="1374" spans="1:21" x14ac:dyDescent="0.3">
      <c r="A1374" s="38" t="s">
        <v>5732</v>
      </c>
      <c r="B1374" s="38" t="s">
        <v>5733</v>
      </c>
      <c r="C1374" s="38" t="s">
        <v>5668</v>
      </c>
      <c r="D1374" s="38" t="s">
        <v>5669</v>
      </c>
      <c r="E1374" s="38" t="s">
        <v>4956</v>
      </c>
      <c r="F1374" s="33" t="s">
        <v>399</v>
      </c>
      <c r="G1374" s="33" t="s">
        <v>399</v>
      </c>
      <c r="H1374" s="38" t="s">
        <v>5005</v>
      </c>
      <c r="J1374" s="31" t="s">
        <v>6546</v>
      </c>
      <c r="K1374" s="31" t="str">
        <f t="shared" si="110"/>
        <v>HD_HOUS_INCOME_REIN</v>
      </c>
      <c r="L1374" s="31" t="s">
        <v>6547</v>
      </c>
      <c r="M1374" s="31" t="str">
        <f t="shared" si="111"/>
        <v>HD_분양_잔금제계산이력</v>
      </c>
      <c r="N1374" s="31" t="s">
        <v>6548</v>
      </c>
      <c r="O1374" s="31" t="s">
        <v>6549</v>
      </c>
      <c r="P1374" s="31" t="str">
        <f t="shared" si="112"/>
        <v>HD_HOUS_INCOME_REIN</v>
      </c>
      <c r="Q1374" s="31" t="s">
        <v>6550</v>
      </c>
      <c r="R1374" s="31" t="str">
        <f t="shared" si="113"/>
        <v>PAYTAG</v>
      </c>
      <c r="S1374" s="31" t="s">
        <v>6551</v>
      </c>
      <c r="T1374" s="31" t="str">
        <f t="shared" si="114"/>
        <v>입금구분</v>
      </c>
      <c r="U1374" s="31" t="s">
        <v>6548</v>
      </c>
    </row>
    <row r="1375" spans="1:21" x14ac:dyDescent="0.3">
      <c r="A1375" s="38" t="s">
        <v>5732</v>
      </c>
      <c r="B1375" s="38" t="s">
        <v>5733</v>
      </c>
      <c r="C1375" s="38" t="s">
        <v>5670</v>
      </c>
      <c r="D1375" s="38" t="s">
        <v>5671</v>
      </c>
      <c r="E1375" s="38" t="s">
        <v>4956</v>
      </c>
      <c r="F1375" s="33" t="s">
        <v>399</v>
      </c>
      <c r="G1375" s="33" t="s">
        <v>399</v>
      </c>
      <c r="H1375" s="38"/>
      <c r="J1375" s="31" t="s">
        <v>6546</v>
      </c>
      <c r="K1375" s="31" t="str">
        <f t="shared" si="110"/>
        <v>HD_HOUS_INCOME_REIN</v>
      </c>
      <c r="L1375" s="31" t="s">
        <v>6547</v>
      </c>
      <c r="M1375" s="31" t="str">
        <f t="shared" si="111"/>
        <v>HD_분양_잔금제계산이력</v>
      </c>
      <c r="N1375" s="31" t="s">
        <v>6548</v>
      </c>
      <c r="O1375" s="31" t="s">
        <v>6549</v>
      </c>
      <c r="P1375" s="31" t="str">
        <f t="shared" si="112"/>
        <v>HD_HOUS_INCOME_REIN</v>
      </c>
      <c r="Q1375" s="31" t="s">
        <v>6550</v>
      </c>
      <c r="R1375" s="31" t="str">
        <f t="shared" si="113"/>
        <v>INCOMTYPE</v>
      </c>
      <c r="S1375" s="31" t="s">
        <v>6551</v>
      </c>
      <c r="T1375" s="31" t="str">
        <f t="shared" si="114"/>
        <v>입금형태</v>
      </c>
      <c r="U1375" s="31" t="s">
        <v>6548</v>
      </c>
    </row>
    <row r="1376" spans="1:21" x14ac:dyDescent="0.3">
      <c r="A1376" s="38" t="s">
        <v>5732</v>
      </c>
      <c r="B1376" s="38" t="s">
        <v>5733</v>
      </c>
      <c r="C1376" s="38" t="s">
        <v>5672</v>
      </c>
      <c r="D1376" s="38" t="s">
        <v>5673</v>
      </c>
      <c r="E1376" s="38" t="s">
        <v>4851</v>
      </c>
      <c r="F1376" s="33" t="s">
        <v>399</v>
      </c>
      <c r="G1376" s="33" t="s">
        <v>399</v>
      </c>
      <c r="H1376" s="38"/>
      <c r="J1376" s="31" t="s">
        <v>6546</v>
      </c>
      <c r="K1376" s="31" t="str">
        <f t="shared" si="110"/>
        <v>HD_HOUS_INCOME_REIN</v>
      </c>
      <c r="L1376" s="31" t="s">
        <v>6547</v>
      </c>
      <c r="M1376" s="31" t="str">
        <f t="shared" si="111"/>
        <v>HD_분양_잔금제계산이력</v>
      </c>
      <c r="N1376" s="31" t="s">
        <v>6548</v>
      </c>
      <c r="O1376" s="31" t="s">
        <v>6549</v>
      </c>
      <c r="P1376" s="31" t="str">
        <f t="shared" si="112"/>
        <v>HD_HOUS_INCOME_REIN</v>
      </c>
      <c r="Q1376" s="31" t="s">
        <v>6550</v>
      </c>
      <c r="R1376" s="31" t="str">
        <f t="shared" si="113"/>
        <v>MOD_YN</v>
      </c>
      <c r="S1376" s="31" t="s">
        <v>6551</v>
      </c>
      <c r="T1376" s="31" t="str">
        <f t="shared" si="114"/>
        <v>조정여부</v>
      </c>
      <c r="U1376" s="31" t="s">
        <v>6548</v>
      </c>
    </row>
    <row r="1377" spans="1:21" x14ac:dyDescent="0.3">
      <c r="A1377" s="38" t="s">
        <v>5732</v>
      </c>
      <c r="B1377" s="38" t="s">
        <v>5733</v>
      </c>
      <c r="C1377" s="38" t="s">
        <v>5674</v>
      </c>
      <c r="D1377" s="38" t="s">
        <v>5675</v>
      </c>
      <c r="E1377" s="38" t="s">
        <v>4851</v>
      </c>
      <c r="F1377" s="33" t="s">
        <v>399</v>
      </c>
      <c r="G1377" s="33" t="s">
        <v>399</v>
      </c>
      <c r="H1377" s="38"/>
      <c r="J1377" s="31" t="s">
        <v>6546</v>
      </c>
      <c r="K1377" s="31" t="str">
        <f t="shared" si="110"/>
        <v>HD_HOUS_INCOME_REIN</v>
      </c>
      <c r="L1377" s="31" t="s">
        <v>6547</v>
      </c>
      <c r="M1377" s="31" t="str">
        <f t="shared" si="111"/>
        <v>HD_분양_잔금제계산이력</v>
      </c>
      <c r="N1377" s="31" t="s">
        <v>6548</v>
      </c>
      <c r="O1377" s="31" t="s">
        <v>6549</v>
      </c>
      <c r="P1377" s="31" t="str">
        <f t="shared" si="112"/>
        <v>HD_HOUS_INCOME_REIN</v>
      </c>
      <c r="Q1377" s="31" t="s">
        <v>6550</v>
      </c>
      <c r="R1377" s="31" t="str">
        <f t="shared" si="113"/>
        <v>REAL_PAY_TAG</v>
      </c>
      <c r="S1377" s="31" t="s">
        <v>6551</v>
      </c>
      <c r="T1377" s="31" t="str">
        <f t="shared" si="114"/>
        <v>실제납입TAG</v>
      </c>
      <c r="U1377" s="31" t="s">
        <v>6548</v>
      </c>
    </row>
    <row r="1378" spans="1:21" x14ac:dyDescent="0.3">
      <c r="A1378" s="38" t="s">
        <v>5732</v>
      </c>
      <c r="B1378" s="38" t="s">
        <v>5733</v>
      </c>
      <c r="C1378" s="38" t="s">
        <v>5183</v>
      </c>
      <c r="D1378" s="38" t="s">
        <v>5184</v>
      </c>
      <c r="E1378" s="38" t="s">
        <v>4881</v>
      </c>
      <c r="F1378" s="33" t="s">
        <v>399</v>
      </c>
      <c r="G1378" s="33" t="s">
        <v>399</v>
      </c>
      <c r="H1378" s="38"/>
      <c r="J1378" s="31" t="s">
        <v>6546</v>
      </c>
      <c r="K1378" s="31" t="str">
        <f t="shared" si="110"/>
        <v>HD_HOUS_INCOME_REIN</v>
      </c>
      <c r="L1378" s="31" t="s">
        <v>6547</v>
      </c>
      <c r="M1378" s="31" t="str">
        <f t="shared" si="111"/>
        <v>HD_분양_잔금제계산이력</v>
      </c>
      <c r="N1378" s="31" t="s">
        <v>6548</v>
      </c>
      <c r="O1378" s="31" t="s">
        <v>6549</v>
      </c>
      <c r="P1378" s="31" t="str">
        <f t="shared" si="112"/>
        <v>HD_HOUS_INCOME_REIN</v>
      </c>
      <c r="Q1378" s="31" t="s">
        <v>6550</v>
      </c>
      <c r="R1378" s="31" t="str">
        <f t="shared" si="113"/>
        <v>SLIPDT</v>
      </c>
      <c r="S1378" s="31" t="s">
        <v>6551</v>
      </c>
      <c r="T1378" s="31" t="str">
        <f t="shared" si="114"/>
        <v>전표일자</v>
      </c>
      <c r="U1378" s="31" t="s">
        <v>6548</v>
      </c>
    </row>
    <row r="1379" spans="1:21" x14ac:dyDescent="0.3">
      <c r="A1379" s="38" t="s">
        <v>5732</v>
      </c>
      <c r="B1379" s="38" t="s">
        <v>5733</v>
      </c>
      <c r="C1379" s="38" t="s">
        <v>5101</v>
      </c>
      <c r="D1379" s="38" t="s">
        <v>5185</v>
      </c>
      <c r="E1379" s="38" t="s">
        <v>4843</v>
      </c>
      <c r="F1379" s="33" t="s">
        <v>399</v>
      </c>
      <c r="G1379" s="33" t="s">
        <v>399</v>
      </c>
      <c r="H1379" s="38"/>
      <c r="J1379" s="31" t="s">
        <v>6546</v>
      </c>
      <c r="K1379" s="31" t="str">
        <f t="shared" si="110"/>
        <v>HD_HOUS_INCOME_REIN</v>
      </c>
      <c r="L1379" s="31" t="s">
        <v>6547</v>
      </c>
      <c r="M1379" s="31" t="str">
        <f t="shared" si="111"/>
        <v>HD_분양_잔금제계산이력</v>
      </c>
      <c r="N1379" s="31" t="s">
        <v>6548</v>
      </c>
      <c r="O1379" s="31" t="s">
        <v>6549</v>
      </c>
      <c r="P1379" s="31" t="str">
        <f t="shared" si="112"/>
        <v>HD_HOUS_INCOME_REIN</v>
      </c>
      <c r="Q1379" s="31" t="s">
        <v>6550</v>
      </c>
      <c r="R1379" s="31" t="str">
        <f t="shared" si="113"/>
        <v>SLIPSEQ</v>
      </c>
      <c r="S1379" s="31" t="s">
        <v>6551</v>
      </c>
      <c r="T1379" s="31" t="str">
        <f t="shared" si="114"/>
        <v>전표순번</v>
      </c>
      <c r="U1379" s="31" t="s">
        <v>6548</v>
      </c>
    </row>
    <row r="1380" spans="1:21" x14ac:dyDescent="0.3">
      <c r="A1380" s="38" t="s">
        <v>5732</v>
      </c>
      <c r="B1380" s="38" t="s">
        <v>5733</v>
      </c>
      <c r="C1380" s="38" t="s">
        <v>5676</v>
      </c>
      <c r="D1380" s="38" t="s">
        <v>5677</v>
      </c>
      <c r="E1380" s="38" t="s">
        <v>4881</v>
      </c>
      <c r="F1380" s="33" t="s">
        <v>399</v>
      </c>
      <c r="G1380" s="33" t="s">
        <v>399</v>
      </c>
      <c r="H1380" s="38"/>
      <c r="J1380" s="31" t="s">
        <v>6546</v>
      </c>
      <c r="K1380" s="31" t="str">
        <f t="shared" si="110"/>
        <v>HD_HOUS_INCOME_REIN</v>
      </c>
      <c r="L1380" s="31" t="s">
        <v>6547</v>
      </c>
      <c r="M1380" s="31" t="str">
        <f t="shared" si="111"/>
        <v>HD_분양_잔금제계산이력</v>
      </c>
      <c r="N1380" s="31" t="s">
        <v>6548</v>
      </c>
      <c r="O1380" s="31" t="s">
        <v>6549</v>
      </c>
      <c r="P1380" s="31" t="str">
        <f t="shared" si="112"/>
        <v>HD_HOUS_INCOME_REIN</v>
      </c>
      <c r="Q1380" s="31" t="s">
        <v>6550</v>
      </c>
      <c r="R1380" s="31" t="str">
        <f t="shared" si="113"/>
        <v>TAXDATE</v>
      </c>
      <c r="S1380" s="31" t="s">
        <v>6551</v>
      </c>
      <c r="T1380" s="31" t="str">
        <f t="shared" si="114"/>
        <v>세금계산서발행일자</v>
      </c>
      <c r="U1380" s="31" t="s">
        <v>6548</v>
      </c>
    </row>
    <row r="1381" spans="1:21" x14ac:dyDescent="0.3">
      <c r="A1381" s="38" t="s">
        <v>5732</v>
      </c>
      <c r="B1381" s="38" t="s">
        <v>5733</v>
      </c>
      <c r="C1381" s="38" t="s">
        <v>5678</v>
      </c>
      <c r="D1381" s="38" t="s">
        <v>5679</v>
      </c>
      <c r="E1381" s="38" t="s">
        <v>4843</v>
      </c>
      <c r="F1381" s="33" t="s">
        <v>399</v>
      </c>
      <c r="G1381" s="33" t="s">
        <v>399</v>
      </c>
      <c r="H1381" s="38"/>
      <c r="J1381" s="31" t="s">
        <v>6546</v>
      </c>
      <c r="K1381" s="31" t="str">
        <f t="shared" si="110"/>
        <v>HD_HOUS_INCOME_REIN</v>
      </c>
      <c r="L1381" s="31" t="s">
        <v>6547</v>
      </c>
      <c r="M1381" s="31" t="str">
        <f t="shared" si="111"/>
        <v>HD_분양_잔금제계산이력</v>
      </c>
      <c r="N1381" s="31" t="s">
        <v>6548</v>
      </c>
      <c r="O1381" s="31" t="s">
        <v>6549</v>
      </c>
      <c r="P1381" s="31" t="str">
        <f t="shared" si="112"/>
        <v>HD_HOUS_INCOME_REIN</v>
      </c>
      <c r="Q1381" s="31" t="s">
        <v>6550</v>
      </c>
      <c r="R1381" s="31" t="str">
        <f t="shared" si="113"/>
        <v>TAXSEQ</v>
      </c>
      <c r="S1381" s="31" t="s">
        <v>6551</v>
      </c>
      <c r="T1381" s="31" t="str">
        <f t="shared" si="114"/>
        <v>세금계산서발행순번</v>
      </c>
      <c r="U1381" s="31" t="s">
        <v>6548</v>
      </c>
    </row>
    <row r="1382" spans="1:21" x14ac:dyDescent="0.3">
      <c r="A1382" s="38" t="s">
        <v>5732</v>
      </c>
      <c r="B1382" s="38" t="s">
        <v>5733</v>
      </c>
      <c r="C1382" s="38" t="s">
        <v>5680</v>
      </c>
      <c r="D1382" s="38" t="s">
        <v>5681</v>
      </c>
      <c r="E1382" s="38" t="s">
        <v>4843</v>
      </c>
      <c r="F1382" s="33" t="s">
        <v>399</v>
      </c>
      <c r="G1382" s="33" t="s">
        <v>399</v>
      </c>
      <c r="H1382" s="38"/>
      <c r="J1382" s="31" t="s">
        <v>6546</v>
      </c>
      <c r="K1382" s="31" t="str">
        <f t="shared" si="110"/>
        <v>HD_HOUS_INCOME_REIN</v>
      </c>
      <c r="L1382" s="31" t="s">
        <v>6547</v>
      </c>
      <c r="M1382" s="31" t="str">
        <f t="shared" si="111"/>
        <v>HD_분양_잔금제계산이력</v>
      </c>
      <c r="N1382" s="31" t="s">
        <v>6548</v>
      </c>
      <c r="O1382" s="31" t="s">
        <v>6549</v>
      </c>
      <c r="P1382" s="31" t="str">
        <f t="shared" si="112"/>
        <v>HD_HOUS_INCOME_REIN</v>
      </c>
      <c r="Q1382" s="31" t="s">
        <v>6550</v>
      </c>
      <c r="R1382" s="31" t="str">
        <f t="shared" si="113"/>
        <v>INSEQ</v>
      </c>
      <c r="S1382" s="31" t="s">
        <v>6551</v>
      </c>
      <c r="T1382" s="31" t="str">
        <f t="shared" si="114"/>
        <v>일자별입금순번</v>
      </c>
      <c r="U1382" s="31" t="s">
        <v>6548</v>
      </c>
    </row>
    <row r="1383" spans="1:21" x14ac:dyDescent="0.3">
      <c r="A1383" s="38" t="s">
        <v>5732</v>
      </c>
      <c r="B1383" s="38" t="s">
        <v>5733</v>
      </c>
      <c r="C1383" s="38" t="s">
        <v>4887</v>
      </c>
      <c r="D1383" s="38" t="s">
        <v>4888</v>
      </c>
      <c r="E1383" s="38" t="s">
        <v>4848</v>
      </c>
      <c r="F1383" s="33" t="s">
        <v>399</v>
      </c>
      <c r="G1383" s="33" t="s">
        <v>399</v>
      </c>
      <c r="H1383" s="38"/>
      <c r="J1383" s="31" t="s">
        <v>6546</v>
      </c>
      <c r="K1383" s="31" t="str">
        <f t="shared" si="110"/>
        <v>HD_HOUS_INCOME_REIN</v>
      </c>
      <c r="L1383" s="31" t="s">
        <v>6547</v>
      </c>
      <c r="M1383" s="31" t="str">
        <f t="shared" si="111"/>
        <v>HD_분양_잔금제계산이력</v>
      </c>
      <c r="N1383" s="31" t="s">
        <v>6548</v>
      </c>
      <c r="O1383" s="31" t="s">
        <v>6549</v>
      </c>
      <c r="P1383" s="31" t="str">
        <f t="shared" si="112"/>
        <v>HD_HOUS_INCOME_REIN</v>
      </c>
      <c r="Q1383" s="31" t="s">
        <v>6550</v>
      </c>
      <c r="R1383" s="31" t="str">
        <f t="shared" si="113"/>
        <v>INPUT_DUTY_ID</v>
      </c>
      <c r="S1383" s="31" t="s">
        <v>6551</v>
      </c>
      <c r="T1383" s="31" t="str">
        <f t="shared" si="114"/>
        <v>입력담당</v>
      </c>
      <c r="U1383" s="31" t="s">
        <v>6548</v>
      </c>
    </row>
    <row r="1384" spans="1:21" x14ac:dyDescent="0.3">
      <c r="A1384" s="38" t="s">
        <v>5732</v>
      </c>
      <c r="B1384" s="38" t="s">
        <v>5733</v>
      </c>
      <c r="C1384" s="38" t="s">
        <v>4889</v>
      </c>
      <c r="D1384" s="38" t="s">
        <v>4890</v>
      </c>
      <c r="E1384" s="38" t="s">
        <v>4863</v>
      </c>
      <c r="F1384" s="33" t="s">
        <v>399</v>
      </c>
      <c r="G1384" s="33" t="s">
        <v>399</v>
      </c>
      <c r="H1384" s="38"/>
      <c r="J1384" s="31" t="s">
        <v>6546</v>
      </c>
      <c r="K1384" s="31" t="str">
        <f t="shared" si="110"/>
        <v>HD_HOUS_INCOME_REIN</v>
      </c>
      <c r="L1384" s="31" t="s">
        <v>6547</v>
      </c>
      <c r="M1384" s="31" t="str">
        <f t="shared" si="111"/>
        <v>HD_분양_잔금제계산이력</v>
      </c>
      <c r="N1384" s="31" t="s">
        <v>6548</v>
      </c>
      <c r="O1384" s="31" t="s">
        <v>6549</v>
      </c>
      <c r="P1384" s="31" t="str">
        <f t="shared" si="112"/>
        <v>HD_HOUS_INCOME_REIN</v>
      </c>
      <c r="Q1384" s="31" t="s">
        <v>6550</v>
      </c>
      <c r="R1384" s="31" t="str">
        <f t="shared" si="113"/>
        <v>INPUT_DATE</v>
      </c>
      <c r="S1384" s="31" t="s">
        <v>6551</v>
      </c>
      <c r="T1384" s="31" t="str">
        <f t="shared" si="114"/>
        <v>입력일시</v>
      </c>
      <c r="U1384" s="31" t="s">
        <v>6548</v>
      </c>
    </row>
    <row r="1385" spans="1:21" x14ac:dyDescent="0.3">
      <c r="A1385" s="38" t="s">
        <v>5732</v>
      </c>
      <c r="B1385" s="38" t="s">
        <v>5733</v>
      </c>
      <c r="C1385" s="38" t="s">
        <v>4891</v>
      </c>
      <c r="D1385" s="38" t="s">
        <v>5560</v>
      </c>
      <c r="E1385" s="38" t="s">
        <v>4848</v>
      </c>
      <c r="F1385" s="33" t="s">
        <v>399</v>
      </c>
      <c r="G1385" s="33" t="s">
        <v>399</v>
      </c>
      <c r="H1385" s="38"/>
      <c r="J1385" s="31" t="s">
        <v>6546</v>
      </c>
      <c r="K1385" s="31" t="str">
        <f t="shared" si="110"/>
        <v>HD_HOUS_INCOME_REIN</v>
      </c>
      <c r="L1385" s="31" t="s">
        <v>6547</v>
      </c>
      <c r="M1385" s="31" t="str">
        <f t="shared" si="111"/>
        <v>HD_분양_잔금제계산이력</v>
      </c>
      <c r="N1385" s="31" t="s">
        <v>6548</v>
      </c>
      <c r="O1385" s="31" t="s">
        <v>6549</v>
      </c>
      <c r="P1385" s="31" t="str">
        <f t="shared" si="112"/>
        <v>HD_HOUS_INCOME_REIN</v>
      </c>
      <c r="Q1385" s="31" t="s">
        <v>6550</v>
      </c>
      <c r="R1385" s="31" t="str">
        <f t="shared" si="113"/>
        <v>CHG_DUTY_ID</v>
      </c>
      <c r="S1385" s="31" t="s">
        <v>6551</v>
      </c>
      <c r="T1385" s="31" t="str">
        <f t="shared" si="114"/>
        <v>변경담당</v>
      </c>
      <c r="U1385" s="31" t="s">
        <v>6548</v>
      </c>
    </row>
    <row r="1386" spans="1:21" x14ac:dyDescent="0.3">
      <c r="A1386" s="38" t="s">
        <v>5732</v>
      </c>
      <c r="B1386" s="38" t="s">
        <v>5733</v>
      </c>
      <c r="C1386" s="38" t="s">
        <v>4893</v>
      </c>
      <c r="D1386" s="38" t="s">
        <v>5561</v>
      </c>
      <c r="E1386" s="38" t="s">
        <v>4863</v>
      </c>
      <c r="F1386" s="33" t="s">
        <v>399</v>
      </c>
      <c r="G1386" s="33" t="s">
        <v>399</v>
      </c>
      <c r="H1386" s="38"/>
      <c r="J1386" s="31" t="s">
        <v>6546</v>
      </c>
      <c r="K1386" s="31" t="str">
        <f t="shared" si="110"/>
        <v>HD_HOUS_INCOME_REIN</v>
      </c>
      <c r="L1386" s="31" t="s">
        <v>6547</v>
      </c>
      <c r="M1386" s="31" t="str">
        <f t="shared" si="111"/>
        <v>HD_분양_잔금제계산이력</v>
      </c>
      <c r="N1386" s="31" t="s">
        <v>6548</v>
      </c>
      <c r="O1386" s="31" t="s">
        <v>6549</v>
      </c>
      <c r="P1386" s="31" t="str">
        <f t="shared" si="112"/>
        <v>HD_HOUS_INCOME_REIN</v>
      </c>
      <c r="Q1386" s="31" t="s">
        <v>6550</v>
      </c>
      <c r="R1386" s="31" t="str">
        <f t="shared" si="113"/>
        <v>CHG_DATE</v>
      </c>
      <c r="S1386" s="31" t="s">
        <v>6551</v>
      </c>
      <c r="T1386" s="31" t="str">
        <f t="shared" si="114"/>
        <v>변경일시</v>
      </c>
      <c r="U1386" s="31" t="s">
        <v>6548</v>
      </c>
    </row>
    <row r="1387" spans="1:21" x14ac:dyDescent="0.3">
      <c r="A1387" s="38" t="s">
        <v>5732</v>
      </c>
      <c r="B1387" s="38" t="s">
        <v>5733</v>
      </c>
      <c r="C1387" s="38" t="s">
        <v>5682</v>
      </c>
      <c r="D1387" s="38" t="s">
        <v>5683</v>
      </c>
      <c r="E1387" s="38" t="s">
        <v>4851</v>
      </c>
      <c r="F1387" s="33" t="s">
        <v>399</v>
      </c>
      <c r="G1387" s="33" t="s">
        <v>399</v>
      </c>
      <c r="H1387" s="38"/>
      <c r="J1387" s="31" t="s">
        <v>6546</v>
      </c>
      <c r="K1387" s="31" t="str">
        <f t="shared" si="110"/>
        <v>HD_HOUS_INCOME_REIN</v>
      </c>
      <c r="L1387" s="31" t="s">
        <v>6547</v>
      </c>
      <c r="M1387" s="31" t="str">
        <f t="shared" si="111"/>
        <v>HD_분양_잔금제계산이력</v>
      </c>
      <c r="N1387" s="31" t="s">
        <v>6548</v>
      </c>
      <c r="O1387" s="31" t="s">
        <v>6549</v>
      </c>
      <c r="P1387" s="31" t="str">
        <f t="shared" si="112"/>
        <v>HD_HOUS_INCOME_REIN</v>
      </c>
      <c r="Q1387" s="31" t="s">
        <v>6550</v>
      </c>
      <c r="R1387" s="31" t="str">
        <f t="shared" si="113"/>
        <v>SLIPTYPE</v>
      </c>
      <c r="S1387" s="31" t="s">
        <v>6551</v>
      </c>
      <c r="T1387" s="31" t="str">
        <f t="shared" si="114"/>
        <v>전표구분</v>
      </c>
      <c r="U1387" s="31" t="s">
        <v>6548</v>
      </c>
    </row>
    <row r="1388" spans="1:21" x14ac:dyDescent="0.3">
      <c r="A1388" s="38" t="s">
        <v>5732</v>
      </c>
      <c r="B1388" s="38" t="s">
        <v>5733</v>
      </c>
      <c r="C1388" s="38" t="s">
        <v>5463</v>
      </c>
      <c r="D1388" s="38" t="s">
        <v>5144</v>
      </c>
      <c r="E1388" s="38" t="s">
        <v>5072</v>
      </c>
      <c r="F1388" s="33" t="s">
        <v>399</v>
      </c>
      <c r="G1388" s="33" t="s">
        <v>399</v>
      </c>
      <c r="H1388" s="38"/>
      <c r="J1388" s="31" t="s">
        <v>6546</v>
      </c>
      <c r="K1388" s="31" t="str">
        <f t="shared" si="110"/>
        <v>HD_HOUS_INCOME_REIN</v>
      </c>
      <c r="L1388" s="31" t="s">
        <v>6547</v>
      </c>
      <c r="M1388" s="31" t="str">
        <f t="shared" si="111"/>
        <v>HD_분양_잔금제계산이력</v>
      </c>
      <c r="N1388" s="31" t="s">
        <v>6548</v>
      </c>
      <c r="O1388" s="31" t="s">
        <v>6549</v>
      </c>
      <c r="P1388" s="31" t="str">
        <f t="shared" si="112"/>
        <v>HD_HOUS_INCOME_REIN</v>
      </c>
      <c r="Q1388" s="31" t="s">
        <v>6550</v>
      </c>
      <c r="R1388" s="31" t="str">
        <f t="shared" si="113"/>
        <v>VDEPOSIT_NO</v>
      </c>
      <c r="S1388" s="31" t="s">
        <v>6551</v>
      </c>
      <c r="T1388" s="31" t="str">
        <f t="shared" si="114"/>
        <v>가상계좌번호</v>
      </c>
      <c r="U1388" s="31" t="s">
        <v>6548</v>
      </c>
    </row>
    <row r="1389" spans="1:21" x14ac:dyDescent="0.3">
      <c r="A1389" s="38" t="s">
        <v>5732</v>
      </c>
      <c r="B1389" s="38" t="s">
        <v>5733</v>
      </c>
      <c r="C1389" s="38" t="s">
        <v>5684</v>
      </c>
      <c r="D1389" s="38" t="s">
        <v>5685</v>
      </c>
      <c r="E1389" s="38" t="s">
        <v>4851</v>
      </c>
      <c r="F1389" s="33" t="s">
        <v>399</v>
      </c>
      <c r="G1389" s="33" t="s">
        <v>399</v>
      </c>
      <c r="H1389" s="38" t="s">
        <v>5012</v>
      </c>
      <c r="J1389" s="31" t="s">
        <v>6546</v>
      </c>
      <c r="K1389" s="31" t="str">
        <f t="shared" si="110"/>
        <v>HD_HOUS_INCOME_REIN</v>
      </c>
      <c r="L1389" s="31" t="s">
        <v>6547</v>
      </c>
      <c r="M1389" s="31" t="str">
        <f t="shared" si="111"/>
        <v>HD_분양_잔금제계산이력</v>
      </c>
      <c r="N1389" s="31" t="s">
        <v>6548</v>
      </c>
      <c r="O1389" s="31" t="s">
        <v>6549</v>
      </c>
      <c r="P1389" s="31" t="str">
        <f t="shared" si="112"/>
        <v>HD_HOUS_INCOME_REIN</v>
      </c>
      <c r="Q1389" s="31" t="s">
        <v>6550</v>
      </c>
      <c r="R1389" s="31" t="str">
        <f t="shared" si="113"/>
        <v>DETAILMOD_YN</v>
      </c>
      <c r="S1389" s="31" t="s">
        <v>6551</v>
      </c>
      <c r="T1389" s="31" t="str">
        <f t="shared" si="114"/>
        <v>세부수정여부</v>
      </c>
      <c r="U1389" s="31" t="s">
        <v>6548</v>
      </c>
    </row>
    <row r="1390" spans="1:21" x14ac:dyDescent="0.3">
      <c r="A1390" s="38" t="s">
        <v>5732</v>
      </c>
      <c r="B1390" s="38" t="s">
        <v>5733</v>
      </c>
      <c r="C1390" s="38" t="s">
        <v>5686</v>
      </c>
      <c r="D1390" s="38" t="s">
        <v>5687</v>
      </c>
      <c r="E1390" s="38" t="s">
        <v>4881</v>
      </c>
      <c r="F1390" s="33" t="s">
        <v>399</v>
      </c>
      <c r="G1390" s="33" t="s">
        <v>399</v>
      </c>
      <c r="H1390" s="38"/>
      <c r="J1390" s="31" t="s">
        <v>6546</v>
      </c>
      <c r="K1390" s="31" t="str">
        <f t="shared" si="110"/>
        <v>HD_HOUS_INCOME_REIN</v>
      </c>
      <c r="L1390" s="31" t="s">
        <v>6547</v>
      </c>
      <c r="M1390" s="31" t="str">
        <f t="shared" si="111"/>
        <v>HD_분양_잔금제계산이력</v>
      </c>
      <c r="N1390" s="31" t="s">
        <v>6548</v>
      </c>
      <c r="O1390" s="31" t="s">
        <v>6549</v>
      </c>
      <c r="P1390" s="31" t="str">
        <f t="shared" si="112"/>
        <v>HD_HOUS_INCOME_REIN</v>
      </c>
      <c r="Q1390" s="31" t="s">
        <v>6550</v>
      </c>
      <c r="R1390" s="31" t="str">
        <f t="shared" si="113"/>
        <v>OUT_DT</v>
      </c>
      <c r="S1390" s="31" t="s">
        <v>6551</v>
      </c>
      <c r="T1390" s="31" t="str">
        <f t="shared" si="114"/>
        <v>외부입력일자</v>
      </c>
      <c r="U1390" s="31" t="s">
        <v>6548</v>
      </c>
    </row>
    <row r="1391" spans="1:21" x14ac:dyDescent="0.3">
      <c r="A1391" s="38" t="s">
        <v>5732</v>
      </c>
      <c r="B1391" s="38" t="s">
        <v>5733</v>
      </c>
      <c r="C1391" s="38" t="s">
        <v>5688</v>
      </c>
      <c r="D1391" s="38" t="s">
        <v>5689</v>
      </c>
      <c r="E1391" s="38" t="s">
        <v>5530</v>
      </c>
      <c r="F1391" s="33" t="s">
        <v>399</v>
      </c>
      <c r="G1391" s="33" t="s">
        <v>399</v>
      </c>
      <c r="H1391" s="38"/>
      <c r="J1391" s="31" t="s">
        <v>6546</v>
      </c>
      <c r="K1391" s="31" t="str">
        <f t="shared" si="110"/>
        <v>HD_HOUS_INCOME_REIN</v>
      </c>
      <c r="L1391" s="31" t="s">
        <v>6547</v>
      </c>
      <c r="M1391" s="31" t="str">
        <f t="shared" si="111"/>
        <v>HD_분양_잔금제계산이력</v>
      </c>
      <c r="N1391" s="31" t="s">
        <v>6548</v>
      </c>
      <c r="O1391" s="31" t="s">
        <v>6549</v>
      </c>
      <c r="P1391" s="31" t="str">
        <f t="shared" si="112"/>
        <v>HD_HOUS_INCOME_REIN</v>
      </c>
      <c r="Q1391" s="31" t="s">
        <v>6550</v>
      </c>
      <c r="R1391" s="31" t="str">
        <f t="shared" si="113"/>
        <v>OUT_TM</v>
      </c>
      <c r="S1391" s="31" t="s">
        <v>6551</v>
      </c>
      <c r="T1391" s="31" t="str">
        <f t="shared" si="114"/>
        <v>외부입력시간</v>
      </c>
      <c r="U1391" s="31" t="s">
        <v>6548</v>
      </c>
    </row>
    <row r="1392" spans="1:21" x14ac:dyDescent="0.3">
      <c r="A1392" s="38" t="s">
        <v>5732</v>
      </c>
      <c r="B1392" s="38" t="s">
        <v>5733</v>
      </c>
      <c r="C1392" s="38" t="s">
        <v>5690</v>
      </c>
      <c r="D1392" s="38" t="s">
        <v>5691</v>
      </c>
      <c r="E1392" s="38" t="s">
        <v>5167</v>
      </c>
      <c r="F1392" s="33" t="s">
        <v>399</v>
      </c>
      <c r="G1392" s="33" t="s">
        <v>399</v>
      </c>
      <c r="H1392" s="38"/>
      <c r="J1392" s="31" t="s">
        <v>6546</v>
      </c>
      <c r="K1392" s="31" t="str">
        <f t="shared" si="110"/>
        <v>HD_HOUS_INCOME_REIN</v>
      </c>
      <c r="L1392" s="31" t="s">
        <v>6547</v>
      </c>
      <c r="M1392" s="31" t="str">
        <f t="shared" si="111"/>
        <v>HD_분양_잔금제계산이력</v>
      </c>
      <c r="N1392" s="31" t="s">
        <v>6548</v>
      </c>
      <c r="O1392" s="31" t="s">
        <v>6549</v>
      </c>
      <c r="P1392" s="31" t="str">
        <f t="shared" si="112"/>
        <v>HD_HOUS_INCOME_REIN</v>
      </c>
      <c r="Q1392" s="31" t="s">
        <v>6550</v>
      </c>
      <c r="R1392" s="31" t="str">
        <f t="shared" si="113"/>
        <v>OUT_SEQ</v>
      </c>
      <c r="S1392" s="31" t="s">
        <v>6551</v>
      </c>
      <c r="T1392" s="31" t="str">
        <f t="shared" si="114"/>
        <v>외부입력순번</v>
      </c>
      <c r="U1392" s="31" t="s">
        <v>6548</v>
      </c>
    </row>
    <row r="1393" spans="1:21" x14ac:dyDescent="0.3">
      <c r="A1393" s="38" t="s">
        <v>5732</v>
      </c>
      <c r="B1393" s="38" t="s">
        <v>5733</v>
      </c>
      <c r="C1393" s="38" t="s">
        <v>5692</v>
      </c>
      <c r="D1393" s="38" t="s">
        <v>5693</v>
      </c>
      <c r="E1393" s="38" t="s">
        <v>5530</v>
      </c>
      <c r="F1393" s="33" t="s">
        <v>399</v>
      </c>
      <c r="G1393" s="33" t="s">
        <v>399</v>
      </c>
      <c r="H1393" s="38"/>
      <c r="J1393" s="31" t="s">
        <v>6546</v>
      </c>
      <c r="K1393" s="31" t="str">
        <f t="shared" si="110"/>
        <v>HD_HOUS_INCOME_REIN</v>
      </c>
      <c r="L1393" s="31" t="s">
        <v>6547</v>
      </c>
      <c r="M1393" s="31" t="str">
        <f t="shared" si="111"/>
        <v>HD_분양_잔금제계산이력</v>
      </c>
      <c r="N1393" s="31" t="s">
        <v>6548</v>
      </c>
      <c r="O1393" s="31" t="s">
        <v>6549</v>
      </c>
      <c r="P1393" s="31" t="str">
        <f t="shared" si="112"/>
        <v>HD_HOUS_INCOME_REIN</v>
      </c>
      <c r="Q1393" s="31" t="s">
        <v>6550</v>
      </c>
      <c r="R1393" s="31" t="str">
        <f t="shared" si="113"/>
        <v>OUT_BANK</v>
      </c>
      <c r="S1393" s="31" t="s">
        <v>6551</v>
      </c>
      <c r="T1393" s="31" t="str">
        <f t="shared" si="114"/>
        <v>외부입력은행</v>
      </c>
      <c r="U1393" s="31" t="s">
        <v>6548</v>
      </c>
    </row>
    <row r="1394" spans="1:21" x14ac:dyDescent="0.3">
      <c r="A1394" s="38" t="s">
        <v>5732</v>
      </c>
      <c r="B1394" s="38" t="s">
        <v>5733</v>
      </c>
      <c r="C1394" s="38" t="s">
        <v>4973</v>
      </c>
      <c r="D1394" s="38" t="s">
        <v>4974</v>
      </c>
      <c r="E1394" s="38" t="s">
        <v>5280</v>
      </c>
      <c r="F1394" s="33" t="s">
        <v>399</v>
      </c>
      <c r="G1394" s="33" t="s">
        <v>399</v>
      </c>
      <c r="H1394" s="38"/>
      <c r="J1394" s="31" t="s">
        <v>6546</v>
      </c>
      <c r="K1394" s="31" t="str">
        <f t="shared" si="110"/>
        <v>HD_HOUS_INCOME_REIN</v>
      </c>
      <c r="L1394" s="31" t="s">
        <v>6547</v>
      </c>
      <c r="M1394" s="31" t="str">
        <f t="shared" si="111"/>
        <v>HD_분양_잔금제계산이력</v>
      </c>
      <c r="N1394" s="31" t="s">
        <v>6548</v>
      </c>
      <c r="O1394" s="31" t="s">
        <v>6549</v>
      </c>
      <c r="P1394" s="31" t="str">
        <f t="shared" si="112"/>
        <v>HD_HOUS_INCOME_REIN</v>
      </c>
      <c r="Q1394" s="31" t="s">
        <v>6550</v>
      </c>
      <c r="R1394" s="31" t="str">
        <f t="shared" si="113"/>
        <v>REMARK</v>
      </c>
      <c r="S1394" s="31" t="s">
        <v>6551</v>
      </c>
      <c r="T1394" s="31" t="str">
        <f t="shared" si="114"/>
        <v>비고</v>
      </c>
      <c r="U1394" s="31" t="s">
        <v>6548</v>
      </c>
    </row>
    <row r="1395" spans="1:21" x14ac:dyDescent="0.3">
      <c r="A1395" s="38" t="s">
        <v>5732</v>
      </c>
      <c r="B1395" s="38" t="s">
        <v>5733</v>
      </c>
      <c r="C1395" s="38" t="s">
        <v>5694</v>
      </c>
      <c r="D1395" s="38" t="s">
        <v>5695</v>
      </c>
      <c r="E1395" s="38" t="s">
        <v>4965</v>
      </c>
      <c r="F1395" s="33" t="s">
        <v>399</v>
      </c>
      <c r="G1395" s="33" t="s">
        <v>399</v>
      </c>
      <c r="H1395" s="38"/>
      <c r="J1395" s="31" t="s">
        <v>6546</v>
      </c>
      <c r="K1395" s="31" t="str">
        <f t="shared" si="110"/>
        <v>HD_HOUS_INCOME_REIN</v>
      </c>
      <c r="L1395" s="31" t="s">
        <v>6547</v>
      </c>
      <c r="M1395" s="31" t="str">
        <f t="shared" si="111"/>
        <v>HD_분양_잔금제계산이력</v>
      </c>
      <c r="N1395" s="31" t="s">
        <v>6548</v>
      </c>
      <c r="O1395" s="31" t="s">
        <v>6549</v>
      </c>
      <c r="P1395" s="31" t="str">
        <f t="shared" si="112"/>
        <v>HD_HOUS_INCOME_REIN</v>
      </c>
      <c r="Q1395" s="31" t="s">
        <v>6550</v>
      </c>
      <c r="R1395" s="31" t="str">
        <f t="shared" si="113"/>
        <v>RECEIPTMANAGEAMT</v>
      </c>
      <c r="S1395" s="31" t="s">
        <v>6551</v>
      </c>
      <c r="T1395" s="31" t="str">
        <f t="shared" si="114"/>
        <v>납입관리비</v>
      </c>
      <c r="U1395" s="31" t="s">
        <v>6548</v>
      </c>
    </row>
    <row r="1396" spans="1:21" x14ac:dyDescent="0.3">
      <c r="A1396" s="38" t="s">
        <v>5732</v>
      </c>
      <c r="B1396" s="38" t="s">
        <v>5733</v>
      </c>
      <c r="C1396" s="38" t="s">
        <v>5696</v>
      </c>
      <c r="D1396" s="38" t="s">
        <v>5697</v>
      </c>
      <c r="E1396" s="38" t="s">
        <v>4965</v>
      </c>
      <c r="F1396" s="33" t="s">
        <v>399</v>
      </c>
      <c r="G1396" s="33" t="s">
        <v>399</v>
      </c>
      <c r="H1396" s="38"/>
      <c r="J1396" s="31" t="s">
        <v>6546</v>
      </c>
      <c r="K1396" s="31" t="str">
        <f t="shared" si="110"/>
        <v>HD_HOUS_INCOME_REIN</v>
      </c>
      <c r="L1396" s="31" t="s">
        <v>6547</v>
      </c>
      <c r="M1396" s="31" t="str">
        <f t="shared" si="111"/>
        <v>HD_분양_잔금제계산이력</v>
      </c>
      <c r="N1396" s="31" t="s">
        <v>6548</v>
      </c>
      <c r="O1396" s="31" t="s">
        <v>6549</v>
      </c>
      <c r="P1396" s="31" t="str">
        <f t="shared" si="112"/>
        <v>HD_HOUS_INCOME_REIN</v>
      </c>
      <c r="Q1396" s="31" t="s">
        <v>6550</v>
      </c>
      <c r="R1396" s="31" t="str">
        <f t="shared" si="113"/>
        <v>REALMANAGEAMT</v>
      </c>
      <c r="S1396" s="31" t="s">
        <v>6551</v>
      </c>
      <c r="T1396" s="31" t="str">
        <f t="shared" si="114"/>
        <v>실납입관리비</v>
      </c>
      <c r="U1396" s="31" t="s">
        <v>6548</v>
      </c>
    </row>
    <row r="1397" spans="1:21" x14ac:dyDescent="0.3">
      <c r="A1397" s="38" t="s">
        <v>5732</v>
      </c>
      <c r="B1397" s="38" t="s">
        <v>5733</v>
      </c>
      <c r="C1397" s="38" t="s">
        <v>5698</v>
      </c>
      <c r="D1397" s="38" t="s">
        <v>5699</v>
      </c>
      <c r="E1397" s="38" t="s">
        <v>5072</v>
      </c>
      <c r="F1397" s="33" t="s">
        <v>399</v>
      </c>
      <c r="G1397" s="33" t="s">
        <v>399</v>
      </c>
      <c r="H1397" s="38"/>
      <c r="J1397" s="31" t="s">
        <v>6546</v>
      </c>
      <c r="K1397" s="31" t="str">
        <f t="shared" si="110"/>
        <v>HD_HOUS_INCOME_REIN</v>
      </c>
      <c r="L1397" s="31" t="s">
        <v>6547</v>
      </c>
      <c r="M1397" s="31" t="str">
        <f t="shared" si="111"/>
        <v>HD_분양_잔금제계산이력</v>
      </c>
      <c r="N1397" s="31" t="s">
        <v>6548</v>
      </c>
      <c r="O1397" s="31" t="s">
        <v>6549</v>
      </c>
      <c r="P1397" s="31" t="str">
        <f t="shared" si="112"/>
        <v>HD_HOUS_INCOME_REIN</v>
      </c>
      <c r="Q1397" s="31" t="s">
        <v>6550</v>
      </c>
      <c r="R1397" s="31" t="str">
        <f t="shared" si="113"/>
        <v>CDNO</v>
      </c>
      <c r="S1397" s="31" t="s">
        <v>6551</v>
      </c>
      <c r="T1397" s="31" t="str">
        <f t="shared" si="114"/>
        <v>카드번호</v>
      </c>
      <c r="U1397" s="31" t="s">
        <v>6548</v>
      </c>
    </row>
    <row r="1398" spans="1:21" x14ac:dyDescent="0.3">
      <c r="A1398" s="38" t="s">
        <v>5732</v>
      </c>
      <c r="B1398" s="38" t="s">
        <v>5733</v>
      </c>
      <c r="C1398" s="38" t="s">
        <v>5700</v>
      </c>
      <c r="D1398" s="38" t="s">
        <v>5701</v>
      </c>
      <c r="E1398" s="38" t="s">
        <v>4881</v>
      </c>
      <c r="F1398" s="33" t="s">
        <v>399</v>
      </c>
      <c r="G1398" s="33" t="s">
        <v>399</v>
      </c>
      <c r="H1398" s="38"/>
      <c r="J1398" s="31" t="s">
        <v>6546</v>
      </c>
      <c r="K1398" s="31" t="str">
        <f t="shared" si="110"/>
        <v>HD_HOUS_INCOME_REIN</v>
      </c>
      <c r="L1398" s="31" t="s">
        <v>6547</v>
      </c>
      <c r="M1398" s="31" t="str">
        <f t="shared" si="111"/>
        <v>HD_분양_잔금제계산이력</v>
      </c>
      <c r="N1398" s="31" t="s">
        <v>6548</v>
      </c>
      <c r="O1398" s="31" t="s">
        <v>6549</v>
      </c>
      <c r="P1398" s="31" t="str">
        <f t="shared" si="112"/>
        <v>HD_HOUS_INCOME_REIN</v>
      </c>
      <c r="Q1398" s="31" t="s">
        <v>6550</v>
      </c>
      <c r="R1398" s="31" t="str">
        <f t="shared" si="113"/>
        <v>CD_BANK</v>
      </c>
      <c r="S1398" s="31" t="s">
        <v>6551</v>
      </c>
      <c r="T1398" s="31" t="str">
        <f t="shared" si="114"/>
        <v>카드_은행</v>
      </c>
      <c r="U1398" s="31" t="s">
        <v>6548</v>
      </c>
    </row>
    <row r="1399" spans="1:21" x14ac:dyDescent="0.3">
      <c r="A1399" s="38" t="s">
        <v>5732</v>
      </c>
      <c r="B1399" s="38" t="s">
        <v>5733</v>
      </c>
      <c r="C1399" s="38" t="s">
        <v>5702</v>
      </c>
      <c r="D1399" s="38" t="s">
        <v>5703</v>
      </c>
      <c r="E1399" s="38" t="s">
        <v>5530</v>
      </c>
      <c r="F1399" s="33" t="s">
        <v>399</v>
      </c>
      <c r="G1399" s="33" t="s">
        <v>399</v>
      </c>
      <c r="H1399" s="38"/>
      <c r="J1399" s="31" t="s">
        <v>6546</v>
      </c>
      <c r="K1399" s="31" t="str">
        <f t="shared" si="110"/>
        <v>HD_HOUS_INCOME_REIN</v>
      </c>
      <c r="L1399" s="31" t="s">
        <v>6547</v>
      </c>
      <c r="M1399" s="31" t="str">
        <f t="shared" si="111"/>
        <v>HD_분양_잔금제계산이력</v>
      </c>
      <c r="N1399" s="31" t="s">
        <v>6548</v>
      </c>
      <c r="O1399" s="31" t="s">
        <v>6549</v>
      </c>
      <c r="P1399" s="31" t="str">
        <f t="shared" si="112"/>
        <v>HD_HOUS_INCOME_REIN</v>
      </c>
      <c r="Q1399" s="31" t="s">
        <v>6550</v>
      </c>
      <c r="R1399" s="31" t="str">
        <f t="shared" si="113"/>
        <v>CD_EDATE</v>
      </c>
      <c r="S1399" s="31" t="s">
        <v>6551</v>
      </c>
      <c r="T1399" s="31" t="str">
        <f t="shared" si="114"/>
        <v>카드_유효기간</v>
      </c>
      <c r="U1399" s="31" t="s">
        <v>6548</v>
      </c>
    </row>
    <row r="1400" spans="1:21" x14ac:dyDescent="0.3">
      <c r="A1400" s="38" t="s">
        <v>5732</v>
      </c>
      <c r="B1400" s="38" t="s">
        <v>5733</v>
      </c>
      <c r="C1400" s="38" t="s">
        <v>5704</v>
      </c>
      <c r="D1400" s="38" t="s">
        <v>5705</v>
      </c>
      <c r="E1400" s="38" t="s">
        <v>4956</v>
      </c>
      <c r="F1400" s="33" t="s">
        <v>399</v>
      </c>
      <c r="G1400" s="33" t="s">
        <v>399</v>
      </c>
      <c r="H1400" s="38"/>
      <c r="J1400" s="31" t="s">
        <v>6546</v>
      </c>
      <c r="K1400" s="31" t="str">
        <f t="shared" si="110"/>
        <v>HD_HOUS_INCOME_REIN</v>
      </c>
      <c r="L1400" s="31" t="s">
        <v>6547</v>
      </c>
      <c r="M1400" s="31" t="str">
        <f t="shared" si="111"/>
        <v>HD_분양_잔금제계산이력</v>
      </c>
      <c r="N1400" s="31" t="s">
        <v>6548</v>
      </c>
      <c r="O1400" s="31" t="s">
        <v>6549</v>
      </c>
      <c r="P1400" s="31" t="str">
        <f t="shared" si="112"/>
        <v>HD_HOUS_INCOME_REIN</v>
      </c>
      <c r="Q1400" s="31" t="s">
        <v>6550</v>
      </c>
      <c r="R1400" s="31" t="str">
        <f t="shared" si="113"/>
        <v>CD_STYPE</v>
      </c>
      <c r="S1400" s="31" t="s">
        <v>6551</v>
      </c>
      <c r="T1400" s="31" t="str">
        <f t="shared" si="114"/>
        <v>카드_할부형태</v>
      </c>
      <c r="U1400" s="31" t="s">
        <v>6548</v>
      </c>
    </row>
    <row r="1401" spans="1:21" x14ac:dyDescent="0.3">
      <c r="A1401" s="38" t="s">
        <v>5734</v>
      </c>
      <c r="B1401" s="38" t="s">
        <v>5735</v>
      </c>
      <c r="C1401" s="38" t="s">
        <v>4846</v>
      </c>
      <c r="D1401" s="38" t="s">
        <v>4847</v>
      </c>
      <c r="E1401" s="38" t="s">
        <v>4848</v>
      </c>
      <c r="F1401" s="33" t="s">
        <v>4840</v>
      </c>
      <c r="G1401" s="33" t="s">
        <v>399</v>
      </c>
      <c r="H1401" s="38"/>
      <c r="J1401" s="31" t="s">
        <v>6546</v>
      </c>
      <c r="K1401" s="31" t="str">
        <f t="shared" si="110"/>
        <v>HD_CODE_ACNT</v>
      </c>
      <c r="L1401" s="31" t="s">
        <v>6547</v>
      </c>
      <c r="M1401" s="31" t="str">
        <f t="shared" si="111"/>
        <v>HD_분양_전표_계정</v>
      </c>
      <c r="N1401" s="31" t="s">
        <v>6548</v>
      </c>
      <c r="O1401" s="31" t="s">
        <v>6549</v>
      </c>
      <c r="P1401" s="31" t="str">
        <f t="shared" si="112"/>
        <v>HD_CODE_ACNT</v>
      </c>
      <c r="Q1401" s="31" t="s">
        <v>6550</v>
      </c>
      <c r="R1401" s="31" t="str">
        <f t="shared" si="113"/>
        <v>DEPT_CODE</v>
      </c>
      <c r="S1401" s="31" t="s">
        <v>6551</v>
      </c>
      <c r="T1401" s="31" t="str">
        <f t="shared" si="114"/>
        <v>현장코드</v>
      </c>
      <c r="U1401" s="31" t="s">
        <v>6548</v>
      </c>
    </row>
    <row r="1402" spans="1:21" x14ac:dyDescent="0.3">
      <c r="A1402" s="38" t="s">
        <v>5734</v>
      </c>
      <c r="B1402" s="38" t="s">
        <v>5735</v>
      </c>
      <c r="C1402" s="38" t="s">
        <v>5736</v>
      </c>
      <c r="D1402" s="38" t="s">
        <v>5737</v>
      </c>
      <c r="E1402" s="38" t="s">
        <v>4956</v>
      </c>
      <c r="F1402" s="33" t="s">
        <v>4840</v>
      </c>
      <c r="G1402" s="33" t="s">
        <v>399</v>
      </c>
      <c r="H1402" s="38"/>
      <c r="J1402" s="31" t="s">
        <v>6546</v>
      </c>
      <c r="K1402" s="31" t="str">
        <f t="shared" si="110"/>
        <v>HD_CODE_ACNT</v>
      </c>
      <c r="L1402" s="31" t="s">
        <v>6547</v>
      </c>
      <c r="M1402" s="31" t="str">
        <f t="shared" si="111"/>
        <v>HD_분양_전표_계정</v>
      </c>
      <c r="N1402" s="31" t="s">
        <v>6548</v>
      </c>
      <c r="O1402" s="31" t="s">
        <v>6549</v>
      </c>
      <c r="P1402" s="31" t="str">
        <f t="shared" si="112"/>
        <v>HD_CODE_ACNT</v>
      </c>
      <c r="Q1402" s="31" t="s">
        <v>6550</v>
      </c>
      <c r="R1402" s="31" t="str">
        <f t="shared" si="113"/>
        <v>JCODE</v>
      </c>
      <c r="S1402" s="31" t="s">
        <v>6551</v>
      </c>
      <c r="T1402" s="31" t="str">
        <f t="shared" si="114"/>
        <v>내부코드</v>
      </c>
      <c r="U1402" s="31" t="s">
        <v>6548</v>
      </c>
    </row>
    <row r="1403" spans="1:21" x14ac:dyDescent="0.3">
      <c r="A1403" s="38" t="s">
        <v>5734</v>
      </c>
      <c r="B1403" s="38" t="s">
        <v>5735</v>
      </c>
      <c r="C1403" s="38" t="s">
        <v>5738</v>
      </c>
      <c r="D1403" s="38" t="s">
        <v>5739</v>
      </c>
      <c r="E1403" s="38" t="s">
        <v>4854</v>
      </c>
      <c r="F1403" s="33" t="s">
        <v>399</v>
      </c>
      <c r="G1403" s="33" t="s">
        <v>399</v>
      </c>
      <c r="H1403" s="38"/>
      <c r="J1403" s="31" t="s">
        <v>6546</v>
      </c>
      <c r="K1403" s="31" t="str">
        <f t="shared" si="110"/>
        <v>HD_CODE_ACNT</v>
      </c>
      <c r="L1403" s="31" t="s">
        <v>6547</v>
      </c>
      <c r="M1403" s="31" t="str">
        <f t="shared" si="111"/>
        <v>HD_분양_전표_계정</v>
      </c>
      <c r="N1403" s="31" t="s">
        <v>6548</v>
      </c>
      <c r="O1403" s="31" t="s">
        <v>6549</v>
      </c>
      <c r="P1403" s="31" t="str">
        <f t="shared" si="112"/>
        <v>HD_CODE_ACNT</v>
      </c>
      <c r="Q1403" s="31" t="s">
        <v>6550</v>
      </c>
      <c r="R1403" s="31" t="str">
        <f t="shared" si="113"/>
        <v>JACNTCODE</v>
      </c>
      <c r="S1403" s="31" t="s">
        <v>6551</v>
      </c>
      <c r="T1403" s="31" t="str">
        <f t="shared" si="114"/>
        <v>계정코드</v>
      </c>
      <c r="U1403" s="31" t="s">
        <v>6548</v>
      </c>
    </row>
    <row r="1404" spans="1:21" x14ac:dyDescent="0.3">
      <c r="A1404" s="38" t="s">
        <v>5734</v>
      </c>
      <c r="B1404" s="38" t="s">
        <v>5735</v>
      </c>
      <c r="C1404" s="38" t="s">
        <v>5740</v>
      </c>
      <c r="D1404" s="38" t="s">
        <v>5741</v>
      </c>
      <c r="E1404" s="38" t="s">
        <v>5081</v>
      </c>
      <c r="F1404" s="33" t="s">
        <v>399</v>
      </c>
      <c r="G1404" s="33" t="s">
        <v>399</v>
      </c>
      <c r="H1404" s="38"/>
      <c r="J1404" s="31" t="s">
        <v>6546</v>
      </c>
      <c r="K1404" s="31" t="str">
        <f t="shared" si="110"/>
        <v>HD_CODE_ACNT</v>
      </c>
      <c r="L1404" s="31" t="s">
        <v>6547</v>
      </c>
      <c r="M1404" s="31" t="str">
        <f t="shared" si="111"/>
        <v>HD_분양_전표_계정</v>
      </c>
      <c r="N1404" s="31" t="s">
        <v>6548</v>
      </c>
      <c r="O1404" s="31" t="s">
        <v>6549</v>
      </c>
      <c r="P1404" s="31" t="str">
        <f t="shared" si="112"/>
        <v>HD_CODE_ACNT</v>
      </c>
      <c r="Q1404" s="31" t="s">
        <v>6550</v>
      </c>
      <c r="R1404" s="31" t="str">
        <f t="shared" si="113"/>
        <v>JACNTNAME</v>
      </c>
      <c r="S1404" s="31" t="s">
        <v>6551</v>
      </c>
      <c r="T1404" s="31" t="str">
        <f t="shared" si="114"/>
        <v>계정명칭</v>
      </c>
      <c r="U1404" s="31" t="s">
        <v>6548</v>
      </c>
    </row>
    <row r="1405" spans="1:21" x14ac:dyDescent="0.3">
      <c r="A1405" s="38" t="s">
        <v>5734</v>
      </c>
      <c r="B1405" s="38" t="s">
        <v>5735</v>
      </c>
      <c r="C1405" s="38" t="s">
        <v>5742</v>
      </c>
      <c r="D1405" s="38" t="s">
        <v>5743</v>
      </c>
      <c r="E1405" s="38" t="s">
        <v>4854</v>
      </c>
      <c r="F1405" s="33" t="s">
        <v>399</v>
      </c>
      <c r="G1405" s="33" t="s">
        <v>399</v>
      </c>
      <c r="H1405" s="38"/>
      <c r="J1405" s="31" t="s">
        <v>6546</v>
      </c>
      <c r="K1405" s="31" t="str">
        <f t="shared" si="110"/>
        <v>HD_CODE_ACNT</v>
      </c>
      <c r="L1405" s="31" t="s">
        <v>6547</v>
      </c>
      <c r="M1405" s="31" t="str">
        <f t="shared" si="111"/>
        <v>HD_분양_전표_계정</v>
      </c>
      <c r="N1405" s="31" t="s">
        <v>6548</v>
      </c>
      <c r="O1405" s="31" t="s">
        <v>6549</v>
      </c>
      <c r="P1405" s="31" t="str">
        <f t="shared" si="112"/>
        <v>HD_CODE_ACNT</v>
      </c>
      <c r="Q1405" s="31" t="s">
        <v>6550</v>
      </c>
      <c r="R1405" s="31" t="str">
        <f t="shared" si="113"/>
        <v>DETAILCODE</v>
      </c>
      <c r="S1405" s="31" t="s">
        <v>6551</v>
      </c>
      <c r="T1405" s="31" t="str">
        <f t="shared" si="114"/>
        <v>수지계정</v>
      </c>
      <c r="U1405" s="31" t="s">
        <v>6548</v>
      </c>
    </row>
    <row r="1406" spans="1:21" x14ac:dyDescent="0.3">
      <c r="A1406" s="38" t="s">
        <v>5734</v>
      </c>
      <c r="B1406" s="38" t="s">
        <v>5735</v>
      </c>
      <c r="C1406" s="38" t="s">
        <v>4975</v>
      </c>
      <c r="D1406" s="38" t="s">
        <v>4888</v>
      </c>
      <c r="E1406" s="38" t="s">
        <v>4848</v>
      </c>
      <c r="F1406" s="33" t="s">
        <v>399</v>
      </c>
      <c r="G1406" s="33" t="s">
        <v>399</v>
      </c>
      <c r="H1406" s="38"/>
      <c r="J1406" s="31" t="s">
        <v>6546</v>
      </c>
      <c r="K1406" s="31" t="str">
        <f t="shared" si="110"/>
        <v>HD_CODE_ACNT</v>
      </c>
      <c r="L1406" s="31" t="s">
        <v>6547</v>
      </c>
      <c r="M1406" s="31" t="str">
        <f t="shared" si="111"/>
        <v>HD_분양_전표_계정</v>
      </c>
      <c r="N1406" s="31" t="s">
        <v>6548</v>
      </c>
      <c r="O1406" s="31" t="s">
        <v>6549</v>
      </c>
      <c r="P1406" s="31" t="str">
        <f t="shared" si="112"/>
        <v>HD_CODE_ACNT</v>
      </c>
      <c r="Q1406" s="31" t="s">
        <v>6550</v>
      </c>
      <c r="R1406" s="31" t="str">
        <f t="shared" si="113"/>
        <v>input_duty_id</v>
      </c>
      <c r="S1406" s="31" t="s">
        <v>6551</v>
      </c>
      <c r="T1406" s="31" t="str">
        <f t="shared" si="114"/>
        <v>입력담당</v>
      </c>
      <c r="U1406" s="31" t="s">
        <v>6548</v>
      </c>
    </row>
    <row r="1407" spans="1:21" x14ac:dyDescent="0.3">
      <c r="A1407" s="38" t="s">
        <v>5734</v>
      </c>
      <c r="B1407" s="38" t="s">
        <v>5735</v>
      </c>
      <c r="C1407" s="38" t="s">
        <v>4976</v>
      </c>
      <c r="D1407" s="38" t="s">
        <v>4890</v>
      </c>
      <c r="E1407" s="38" t="s">
        <v>4863</v>
      </c>
      <c r="F1407" s="33" t="s">
        <v>399</v>
      </c>
      <c r="G1407" s="33" t="s">
        <v>399</v>
      </c>
      <c r="H1407" s="38"/>
      <c r="J1407" s="31" t="s">
        <v>6546</v>
      </c>
      <c r="K1407" s="31" t="str">
        <f t="shared" si="110"/>
        <v>HD_CODE_ACNT</v>
      </c>
      <c r="L1407" s="31" t="s">
        <v>6547</v>
      </c>
      <c r="M1407" s="31" t="str">
        <f t="shared" si="111"/>
        <v>HD_분양_전표_계정</v>
      </c>
      <c r="N1407" s="31" t="s">
        <v>6548</v>
      </c>
      <c r="O1407" s="31" t="s">
        <v>6549</v>
      </c>
      <c r="P1407" s="31" t="str">
        <f t="shared" si="112"/>
        <v>HD_CODE_ACNT</v>
      </c>
      <c r="Q1407" s="31" t="s">
        <v>6550</v>
      </c>
      <c r="R1407" s="31" t="str">
        <f t="shared" si="113"/>
        <v>input_date</v>
      </c>
      <c r="S1407" s="31" t="s">
        <v>6551</v>
      </c>
      <c r="T1407" s="31" t="str">
        <f t="shared" si="114"/>
        <v>입력일시</v>
      </c>
      <c r="U1407" s="31" t="s">
        <v>6548</v>
      </c>
    </row>
    <row r="1408" spans="1:21" x14ac:dyDescent="0.3">
      <c r="A1408" s="38" t="s">
        <v>5734</v>
      </c>
      <c r="B1408" s="38" t="s">
        <v>5735</v>
      </c>
      <c r="C1408" s="38" t="s">
        <v>4977</v>
      </c>
      <c r="D1408" s="38" t="s">
        <v>5560</v>
      </c>
      <c r="E1408" s="38" t="s">
        <v>4848</v>
      </c>
      <c r="F1408" s="33" t="s">
        <v>399</v>
      </c>
      <c r="G1408" s="33" t="s">
        <v>399</v>
      </c>
      <c r="H1408" s="38"/>
      <c r="J1408" s="31" t="s">
        <v>6546</v>
      </c>
      <c r="K1408" s="31" t="str">
        <f t="shared" si="110"/>
        <v>HD_CODE_ACNT</v>
      </c>
      <c r="L1408" s="31" t="s">
        <v>6547</v>
      </c>
      <c r="M1408" s="31" t="str">
        <f t="shared" si="111"/>
        <v>HD_분양_전표_계정</v>
      </c>
      <c r="N1408" s="31" t="s">
        <v>6548</v>
      </c>
      <c r="O1408" s="31" t="s">
        <v>6549</v>
      </c>
      <c r="P1408" s="31" t="str">
        <f t="shared" si="112"/>
        <v>HD_CODE_ACNT</v>
      </c>
      <c r="Q1408" s="31" t="s">
        <v>6550</v>
      </c>
      <c r="R1408" s="31" t="str">
        <f t="shared" si="113"/>
        <v>chg_duty_id</v>
      </c>
      <c r="S1408" s="31" t="s">
        <v>6551</v>
      </c>
      <c r="T1408" s="31" t="str">
        <f t="shared" si="114"/>
        <v>변경담당</v>
      </c>
      <c r="U1408" s="31" t="s">
        <v>6548</v>
      </c>
    </row>
    <row r="1409" spans="1:21" x14ac:dyDescent="0.3">
      <c r="A1409" s="38" t="s">
        <v>5734</v>
      </c>
      <c r="B1409" s="38" t="s">
        <v>5735</v>
      </c>
      <c r="C1409" s="38" t="s">
        <v>4978</v>
      </c>
      <c r="D1409" s="38" t="s">
        <v>5561</v>
      </c>
      <c r="E1409" s="38" t="s">
        <v>4863</v>
      </c>
      <c r="F1409" s="33" t="s">
        <v>399</v>
      </c>
      <c r="G1409" s="33" t="s">
        <v>399</v>
      </c>
      <c r="H1409" s="38"/>
      <c r="J1409" s="31" t="s">
        <v>6546</v>
      </c>
      <c r="K1409" s="31" t="str">
        <f t="shared" si="110"/>
        <v>HD_CODE_ACNT</v>
      </c>
      <c r="L1409" s="31" t="s">
        <v>6547</v>
      </c>
      <c r="M1409" s="31" t="str">
        <f t="shared" si="111"/>
        <v>HD_분양_전표_계정</v>
      </c>
      <c r="N1409" s="31" t="s">
        <v>6548</v>
      </c>
      <c r="O1409" s="31" t="s">
        <v>6549</v>
      </c>
      <c r="P1409" s="31" t="str">
        <f t="shared" si="112"/>
        <v>HD_CODE_ACNT</v>
      </c>
      <c r="Q1409" s="31" t="s">
        <v>6550</v>
      </c>
      <c r="R1409" s="31" t="str">
        <f t="shared" si="113"/>
        <v>chg_date</v>
      </c>
      <c r="S1409" s="31" t="s">
        <v>6551</v>
      </c>
      <c r="T1409" s="31" t="str">
        <f t="shared" si="114"/>
        <v>변경일시</v>
      </c>
      <c r="U1409" s="31" t="s">
        <v>6548</v>
      </c>
    </row>
    <row r="1410" spans="1:21" x14ac:dyDescent="0.3">
      <c r="J1410" s="31" t="s">
        <v>6546</v>
      </c>
      <c r="K1410" s="31">
        <f t="shared" si="110"/>
        <v>0</v>
      </c>
      <c r="L1410" s="31" t="s">
        <v>6547</v>
      </c>
      <c r="M1410" s="31">
        <f t="shared" si="111"/>
        <v>0</v>
      </c>
      <c r="N1410" s="31" t="s">
        <v>6548</v>
      </c>
      <c r="O1410" s="31" t="s">
        <v>6549</v>
      </c>
      <c r="P1410" s="31">
        <f t="shared" si="112"/>
        <v>0</v>
      </c>
      <c r="Q1410" s="31" t="s">
        <v>6550</v>
      </c>
      <c r="R1410" s="31">
        <f t="shared" si="113"/>
        <v>0</v>
      </c>
      <c r="S1410" s="31" t="s">
        <v>6551</v>
      </c>
      <c r="T1410" s="31">
        <f t="shared" si="114"/>
        <v>0</v>
      </c>
      <c r="U1410" s="31" t="s">
        <v>6548</v>
      </c>
    </row>
    <row r="1411" spans="1:21" x14ac:dyDescent="0.3">
      <c r="A1411" s="38" t="s">
        <v>5744</v>
      </c>
      <c r="B1411" s="38" t="s">
        <v>5745</v>
      </c>
      <c r="C1411" s="38" t="s">
        <v>4846</v>
      </c>
      <c r="D1411" s="38" t="s">
        <v>4867</v>
      </c>
      <c r="E1411" s="38" t="s">
        <v>4848</v>
      </c>
      <c r="F1411" s="33" t="s">
        <v>4840</v>
      </c>
      <c r="G1411" s="33" t="s">
        <v>399</v>
      </c>
      <c r="H1411" s="38"/>
      <c r="J1411" s="31" t="s">
        <v>6546</v>
      </c>
      <c r="K1411" s="31" t="str">
        <f t="shared" si="110"/>
        <v>HD_HOUS_SLIP_MAGAM</v>
      </c>
      <c r="L1411" s="31" t="s">
        <v>6547</v>
      </c>
      <c r="M1411" s="31" t="str">
        <f t="shared" si="111"/>
        <v>HD_분양_전표마감</v>
      </c>
      <c r="N1411" s="31" t="s">
        <v>6548</v>
      </c>
      <c r="O1411" s="31" t="s">
        <v>6549</v>
      </c>
      <c r="P1411" s="31" t="str">
        <f t="shared" si="112"/>
        <v>HD_HOUS_SLIP_MAGAM</v>
      </c>
      <c r="Q1411" s="31" t="s">
        <v>6550</v>
      </c>
      <c r="R1411" s="31" t="str">
        <f t="shared" si="113"/>
        <v>DEPT_CODE</v>
      </c>
      <c r="S1411" s="31" t="s">
        <v>6551</v>
      </c>
      <c r="T1411" s="31" t="str">
        <f t="shared" si="114"/>
        <v>사업코드</v>
      </c>
      <c r="U1411" s="31" t="s">
        <v>6548</v>
      </c>
    </row>
    <row r="1412" spans="1:21" x14ac:dyDescent="0.3">
      <c r="A1412" s="38" t="s">
        <v>5744</v>
      </c>
      <c r="B1412" s="38" t="s">
        <v>5745</v>
      </c>
      <c r="C1412" s="38" t="s">
        <v>4849</v>
      </c>
      <c r="D1412" s="38" t="s">
        <v>4850</v>
      </c>
      <c r="E1412" s="38" t="s">
        <v>4851</v>
      </c>
      <c r="F1412" s="33" t="s">
        <v>4840</v>
      </c>
      <c r="G1412" s="33" t="s">
        <v>399</v>
      </c>
      <c r="H1412" s="38" t="s">
        <v>5005</v>
      </c>
      <c r="J1412" s="31" t="s">
        <v>6546</v>
      </c>
      <c r="K1412" s="31" t="str">
        <f t="shared" ref="K1412:K1473" si="115">A1412</f>
        <v>HD_HOUS_SLIP_MAGAM</v>
      </c>
      <c r="L1412" s="31" t="s">
        <v>6547</v>
      </c>
      <c r="M1412" s="31" t="str">
        <f t="shared" ref="M1412:M1473" si="116">B1412</f>
        <v>HD_분양_전표마감</v>
      </c>
      <c r="N1412" s="31" t="s">
        <v>6548</v>
      </c>
      <c r="O1412" s="31" t="s">
        <v>6549</v>
      </c>
      <c r="P1412" s="31" t="str">
        <f t="shared" ref="P1412:P1473" si="117">A1412</f>
        <v>HD_HOUS_SLIP_MAGAM</v>
      </c>
      <c r="Q1412" s="31" t="s">
        <v>6550</v>
      </c>
      <c r="R1412" s="31" t="str">
        <f t="shared" ref="R1412:R1473" si="118">C1412</f>
        <v>HOUSETAG</v>
      </c>
      <c r="S1412" s="31" t="s">
        <v>6551</v>
      </c>
      <c r="T1412" s="31" t="str">
        <f t="shared" ref="T1412:T1473" si="119">D1412</f>
        <v>분양구분</v>
      </c>
      <c r="U1412" s="31" t="s">
        <v>6548</v>
      </c>
    </row>
    <row r="1413" spans="1:21" x14ac:dyDescent="0.3">
      <c r="A1413" s="38" t="s">
        <v>5744</v>
      </c>
      <c r="B1413" s="38" t="s">
        <v>5745</v>
      </c>
      <c r="C1413" s="38" t="s">
        <v>5746</v>
      </c>
      <c r="D1413" s="38" t="s">
        <v>5747</v>
      </c>
      <c r="E1413" s="38" t="s">
        <v>4881</v>
      </c>
      <c r="F1413" s="33" t="s">
        <v>399</v>
      </c>
      <c r="G1413" s="33" t="s">
        <v>399</v>
      </c>
      <c r="H1413" s="38"/>
      <c r="J1413" s="31" t="s">
        <v>6546</v>
      </c>
      <c r="K1413" s="31" t="str">
        <f t="shared" si="115"/>
        <v>HD_HOUS_SLIP_MAGAM</v>
      </c>
      <c r="L1413" s="31" t="s">
        <v>6547</v>
      </c>
      <c r="M1413" s="31" t="str">
        <f t="shared" si="116"/>
        <v>HD_분양_전표마감</v>
      </c>
      <c r="N1413" s="31" t="s">
        <v>6548</v>
      </c>
      <c r="O1413" s="31" t="s">
        <v>6549</v>
      </c>
      <c r="P1413" s="31" t="str">
        <f t="shared" si="117"/>
        <v>HD_HOUS_SLIP_MAGAM</v>
      </c>
      <c r="Q1413" s="31" t="s">
        <v>6550</v>
      </c>
      <c r="R1413" s="31" t="str">
        <f t="shared" si="118"/>
        <v>MAGAMDATE</v>
      </c>
      <c r="S1413" s="31" t="s">
        <v>6551</v>
      </c>
      <c r="T1413" s="31" t="str">
        <f t="shared" si="119"/>
        <v>마감일자</v>
      </c>
      <c r="U1413" s="31" t="s">
        <v>6548</v>
      </c>
    </row>
    <row r="1414" spans="1:21" x14ac:dyDescent="0.3">
      <c r="A1414" s="38" t="s">
        <v>5744</v>
      </c>
      <c r="B1414" s="38" t="s">
        <v>5745</v>
      </c>
      <c r="C1414" s="38" t="s">
        <v>4887</v>
      </c>
      <c r="D1414" s="38" t="s">
        <v>4888</v>
      </c>
      <c r="E1414" s="38" t="s">
        <v>4848</v>
      </c>
      <c r="F1414" s="33" t="s">
        <v>399</v>
      </c>
      <c r="G1414" s="33" t="s">
        <v>399</v>
      </c>
      <c r="H1414" s="38"/>
      <c r="J1414" s="31" t="s">
        <v>6546</v>
      </c>
      <c r="K1414" s="31" t="str">
        <f t="shared" si="115"/>
        <v>HD_HOUS_SLIP_MAGAM</v>
      </c>
      <c r="L1414" s="31" t="s">
        <v>6547</v>
      </c>
      <c r="M1414" s="31" t="str">
        <f t="shared" si="116"/>
        <v>HD_분양_전표마감</v>
      </c>
      <c r="N1414" s="31" t="s">
        <v>6548</v>
      </c>
      <c r="O1414" s="31" t="s">
        <v>6549</v>
      </c>
      <c r="P1414" s="31" t="str">
        <f t="shared" si="117"/>
        <v>HD_HOUS_SLIP_MAGAM</v>
      </c>
      <c r="Q1414" s="31" t="s">
        <v>6550</v>
      </c>
      <c r="R1414" s="31" t="str">
        <f t="shared" si="118"/>
        <v>INPUT_DUTY_ID</v>
      </c>
      <c r="S1414" s="31" t="s">
        <v>6551</v>
      </c>
      <c r="T1414" s="31" t="str">
        <f t="shared" si="119"/>
        <v>입력담당</v>
      </c>
      <c r="U1414" s="31" t="s">
        <v>6548</v>
      </c>
    </row>
    <row r="1415" spans="1:21" x14ac:dyDescent="0.3">
      <c r="A1415" s="38" t="s">
        <v>5744</v>
      </c>
      <c r="B1415" s="38" t="s">
        <v>5745</v>
      </c>
      <c r="C1415" s="38" t="s">
        <v>4889</v>
      </c>
      <c r="D1415" s="38" t="s">
        <v>4890</v>
      </c>
      <c r="E1415" s="38" t="s">
        <v>4863</v>
      </c>
      <c r="F1415" s="33" t="s">
        <v>399</v>
      </c>
      <c r="G1415" s="33" t="s">
        <v>399</v>
      </c>
      <c r="H1415" s="38"/>
      <c r="J1415" s="31" t="s">
        <v>6546</v>
      </c>
      <c r="K1415" s="31" t="str">
        <f t="shared" si="115"/>
        <v>HD_HOUS_SLIP_MAGAM</v>
      </c>
      <c r="L1415" s="31" t="s">
        <v>6547</v>
      </c>
      <c r="M1415" s="31" t="str">
        <f t="shared" si="116"/>
        <v>HD_분양_전표마감</v>
      </c>
      <c r="N1415" s="31" t="s">
        <v>6548</v>
      </c>
      <c r="O1415" s="31" t="s">
        <v>6549</v>
      </c>
      <c r="P1415" s="31" t="str">
        <f t="shared" si="117"/>
        <v>HD_HOUS_SLIP_MAGAM</v>
      </c>
      <c r="Q1415" s="31" t="s">
        <v>6550</v>
      </c>
      <c r="R1415" s="31" t="str">
        <f t="shared" si="118"/>
        <v>INPUT_DATE</v>
      </c>
      <c r="S1415" s="31" t="s">
        <v>6551</v>
      </c>
      <c r="T1415" s="31" t="str">
        <f t="shared" si="119"/>
        <v>입력일시</v>
      </c>
      <c r="U1415" s="31" t="s">
        <v>6548</v>
      </c>
    </row>
    <row r="1416" spans="1:21" x14ac:dyDescent="0.3">
      <c r="A1416" s="38" t="s">
        <v>5744</v>
      </c>
      <c r="B1416" s="38" t="s">
        <v>5745</v>
      </c>
      <c r="C1416" s="38" t="s">
        <v>4891</v>
      </c>
      <c r="D1416" s="38" t="s">
        <v>5560</v>
      </c>
      <c r="E1416" s="38" t="s">
        <v>4848</v>
      </c>
      <c r="F1416" s="33" t="s">
        <v>399</v>
      </c>
      <c r="G1416" s="33" t="s">
        <v>399</v>
      </c>
      <c r="H1416" s="38"/>
      <c r="J1416" s="31" t="s">
        <v>6546</v>
      </c>
      <c r="K1416" s="31" t="str">
        <f t="shared" si="115"/>
        <v>HD_HOUS_SLIP_MAGAM</v>
      </c>
      <c r="L1416" s="31" t="s">
        <v>6547</v>
      </c>
      <c r="M1416" s="31" t="str">
        <f t="shared" si="116"/>
        <v>HD_분양_전표마감</v>
      </c>
      <c r="N1416" s="31" t="s">
        <v>6548</v>
      </c>
      <c r="O1416" s="31" t="s">
        <v>6549</v>
      </c>
      <c r="P1416" s="31" t="str">
        <f t="shared" si="117"/>
        <v>HD_HOUS_SLIP_MAGAM</v>
      </c>
      <c r="Q1416" s="31" t="s">
        <v>6550</v>
      </c>
      <c r="R1416" s="31" t="str">
        <f t="shared" si="118"/>
        <v>CHG_DUTY_ID</v>
      </c>
      <c r="S1416" s="31" t="s">
        <v>6551</v>
      </c>
      <c r="T1416" s="31" t="str">
        <f t="shared" si="119"/>
        <v>변경담당</v>
      </c>
      <c r="U1416" s="31" t="s">
        <v>6548</v>
      </c>
    </row>
    <row r="1417" spans="1:21" x14ac:dyDescent="0.3">
      <c r="A1417" s="38" t="s">
        <v>5744</v>
      </c>
      <c r="B1417" s="38" t="s">
        <v>5745</v>
      </c>
      <c r="C1417" s="38" t="s">
        <v>4893</v>
      </c>
      <c r="D1417" s="38" t="s">
        <v>5561</v>
      </c>
      <c r="E1417" s="38" t="s">
        <v>4863</v>
      </c>
      <c r="F1417" s="33" t="s">
        <v>399</v>
      </c>
      <c r="G1417" s="33" t="s">
        <v>399</v>
      </c>
      <c r="H1417" s="38"/>
      <c r="J1417" s="31" t="s">
        <v>6546</v>
      </c>
      <c r="K1417" s="31" t="str">
        <f t="shared" si="115"/>
        <v>HD_HOUS_SLIP_MAGAM</v>
      </c>
      <c r="L1417" s="31" t="s">
        <v>6547</v>
      </c>
      <c r="M1417" s="31" t="str">
        <f t="shared" si="116"/>
        <v>HD_분양_전표마감</v>
      </c>
      <c r="N1417" s="31" t="s">
        <v>6548</v>
      </c>
      <c r="O1417" s="31" t="s">
        <v>6549</v>
      </c>
      <c r="P1417" s="31" t="str">
        <f t="shared" si="117"/>
        <v>HD_HOUS_SLIP_MAGAM</v>
      </c>
      <c r="Q1417" s="31" t="s">
        <v>6550</v>
      </c>
      <c r="R1417" s="31" t="str">
        <f t="shared" si="118"/>
        <v>CHG_DATE</v>
      </c>
      <c r="S1417" s="31" t="s">
        <v>6551</v>
      </c>
      <c r="T1417" s="31" t="str">
        <f t="shared" si="119"/>
        <v>변경일시</v>
      </c>
      <c r="U1417" s="31" t="s">
        <v>6548</v>
      </c>
    </row>
    <row r="1418" spans="1:21" x14ac:dyDescent="0.3">
      <c r="A1418" s="38" t="s">
        <v>5748</v>
      </c>
      <c r="B1418" s="38" t="s">
        <v>5749</v>
      </c>
      <c r="C1418" s="38" t="s">
        <v>4849</v>
      </c>
      <c r="D1418" s="38" t="s">
        <v>4850</v>
      </c>
      <c r="E1418" s="38" t="s">
        <v>4851</v>
      </c>
      <c r="F1418" s="33" t="s">
        <v>4840</v>
      </c>
      <c r="G1418" s="33" t="s">
        <v>4840</v>
      </c>
      <c r="H1418" s="38" t="s">
        <v>5005</v>
      </c>
      <c r="J1418" s="31" t="s">
        <v>6546</v>
      </c>
      <c r="K1418" s="31" t="str">
        <f t="shared" si="115"/>
        <v>HD_HOUS_MAGAM</v>
      </c>
      <c r="L1418" s="31" t="s">
        <v>6547</v>
      </c>
      <c r="M1418" s="31" t="str">
        <f t="shared" si="116"/>
        <v>HD_분양_현장마감</v>
      </c>
      <c r="N1418" s="31" t="s">
        <v>6548</v>
      </c>
      <c r="O1418" s="31" t="s">
        <v>6549</v>
      </c>
      <c r="P1418" s="31" t="str">
        <f t="shared" si="117"/>
        <v>HD_HOUS_MAGAM</v>
      </c>
      <c r="Q1418" s="31" t="s">
        <v>6550</v>
      </c>
      <c r="R1418" s="31" t="str">
        <f t="shared" si="118"/>
        <v>HOUSETAG</v>
      </c>
      <c r="S1418" s="31" t="s">
        <v>6551</v>
      </c>
      <c r="T1418" s="31" t="str">
        <f t="shared" si="119"/>
        <v>분양구분</v>
      </c>
      <c r="U1418" s="31" t="s">
        <v>6548</v>
      </c>
    </row>
    <row r="1419" spans="1:21" x14ac:dyDescent="0.3">
      <c r="A1419" s="38" t="s">
        <v>5748</v>
      </c>
      <c r="B1419" s="38" t="s">
        <v>5749</v>
      </c>
      <c r="C1419" s="38" t="s">
        <v>4846</v>
      </c>
      <c r="D1419" s="38" t="s">
        <v>4867</v>
      </c>
      <c r="E1419" s="38" t="s">
        <v>4848</v>
      </c>
      <c r="F1419" s="33" t="s">
        <v>4840</v>
      </c>
      <c r="G1419" s="33" t="s">
        <v>4840</v>
      </c>
      <c r="H1419" s="38"/>
      <c r="J1419" s="31" t="s">
        <v>6546</v>
      </c>
      <c r="K1419" s="31" t="str">
        <f t="shared" si="115"/>
        <v>HD_HOUS_MAGAM</v>
      </c>
      <c r="L1419" s="31" t="s">
        <v>6547</v>
      </c>
      <c r="M1419" s="31" t="str">
        <f t="shared" si="116"/>
        <v>HD_분양_현장마감</v>
      </c>
      <c r="N1419" s="31" t="s">
        <v>6548</v>
      </c>
      <c r="O1419" s="31" t="s">
        <v>6549</v>
      </c>
      <c r="P1419" s="31" t="str">
        <f t="shared" si="117"/>
        <v>HD_HOUS_MAGAM</v>
      </c>
      <c r="Q1419" s="31" t="s">
        <v>6550</v>
      </c>
      <c r="R1419" s="31" t="str">
        <f t="shared" si="118"/>
        <v>DEPT_CODE</v>
      </c>
      <c r="S1419" s="31" t="s">
        <v>6551</v>
      </c>
      <c r="T1419" s="31" t="str">
        <f t="shared" si="119"/>
        <v>사업코드</v>
      </c>
      <c r="U1419" s="31" t="s">
        <v>6548</v>
      </c>
    </row>
    <row r="1420" spans="1:21" x14ac:dyDescent="0.3">
      <c r="A1420" s="38" t="s">
        <v>5748</v>
      </c>
      <c r="B1420" s="38" t="s">
        <v>5749</v>
      </c>
      <c r="C1420" s="38" t="s">
        <v>5746</v>
      </c>
      <c r="D1420" s="38" t="s">
        <v>5747</v>
      </c>
      <c r="E1420" s="38" t="s">
        <v>4881</v>
      </c>
      <c r="F1420" s="33" t="s">
        <v>399</v>
      </c>
      <c r="G1420" s="33" t="s">
        <v>399</v>
      </c>
      <c r="H1420" s="38"/>
      <c r="J1420" s="31" t="s">
        <v>6546</v>
      </c>
      <c r="K1420" s="31" t="str">
        <f t="shared" si="115"/>
        <v>HD_HOUS_MAGAM</v>
      </c>
      <c r="L1420" s="31" t="s">
        <v>6547</v>
      </c>
      <c r="M1420" s="31" t="str">
        <f t="shared" si="116"/>
        <v>HD_분양_현장마감</v>
      </c>
      <c r="N1420" s="31" t="s">
        <v>6548</v>
      </c>
      <c r="O1420" s="31" t="s">
        <v>6549</v>
      </c>
      <c r="P1420" s="31" t="str">
        <f t="shared" si="117"/>
        <v>HD_HOUS_MAGAM</v>
      </c>
      <c r="Q1420" s="31" t="s">
        <v>6550</v>
      </c>
      <c r="R1420" s="31" t="str">
        <f t="shared" si="118"/>
        <v>MAGAMDATE</v>
      </c>
      <c r="S1420" s="31" t="s">
        <v>6551</v>
      </c>
      <c r="T1420" s="31" t="str">
        <f t="shared" si="119"/>
        <v>마감일자</v>
      </c>
      <c r="U1420" s="31" t="s">
        <v>6548</v>
      </c>
    </row>
    <row r="1421" spans="1:21" x14ac:dyDescent="0.3">
      <c r="A1421" s="38" t="s">
        <v>5748</v>
      </c>
      <c r="B1421" s="38" t="s">
        <v>5749</v>
      </c>
      <c r="C1421" s="38" t="s">
        <v>4975</v>
      </c>
      <c r="D1421" s="38" t="s">
        <v>4888</v>
      </c>
      <c r="E1421" s="38" t="s">
        <v>4848</v>
      </c>
      <c r="F1421" s="33" t="s">
        <v>399</v>
      </c>
      <c r="G1421" s="33" t="s">
        <v>399</v>
      </c>
      <c r="H1421" s="38"/>
      <c r="J1421" s="31" t="s">
        <v>6546</v>
      </c>
      <c r="K1421" s="31" t="str">
        <f t="shared" si="115"/>
        <v>HD_HOUS_MAGAM</v>
      </c>
      <c r="L1421" s="31" t="s">
        <v>6547</v>
      </c>
      <c r="M1421" s="31" t="str">
        <f t="shared" si="116"/>
        <v>HD_분양_현장마감</v>
      </c>
      <c r="N1421" s="31" t="s">
        <v>6548</v>
      </c>
      <c r="O1421" s="31" t="s">
        <v>6549</v>
      </c>
      <c r="P1421" s="31" t="str">
        <f t="shared" si="117"/>
        <v>HD_HOUS_MAGAM</v>
      </c>
      <c r="Q1421" s="31" t="s">
        <v>6550</v>
      </c>
      <c r="R1421" s="31" t="str">
        <f t="shared" si="118"/>
        <v>input_duty_id</v>
      </c>
      <c r="S1421" s="31" t="s">
        <v>6551</v>
      </c>
      <c r="T1421" s="31" t="str">
        <f t="shared" si="119"/>
        <v>입력담당</v>
      </c>
      <c r="U1421" s="31" t="s">
        <v>6548</v>
      </c>
    </row>
    <row r="1422" spans="1:21" x14ac:dyDescent="0.3">
      <c r="A1422" s="38" t="s">
        <v>5748</v>
      </c>
      <c r="B1422" s="38" t="s">
        <v>5749</v>
      </c>
      <c r="C1422" s="38" t="s">
        <v>4976</v>
      </c>
      <c r="D1422" s="38" t="s">
        <v>4890</v>
      </c>
      <c r="E1422" s="38" t="s">
        <v>4863</v>
      </c>
      <c r="F1422" s="33" t="s">
        <v>399</v>
      </c>
      <c r="G1422" s="33" t="s">
        <v>399</v>
      </c>
      <c r="H1422" s="38"/>
      <c r="J1422" s="31" t="s">
        <v>6546</v>
      </c>
      <c r="K1422" s="31" t="str">
        <f t="shared" si="115"/>
        <v>HD_HOUS_MAGAM</v>
      </c>
      <c r="L1422" s="31" t="s">
        <v>6547</v>
      </c>
      <c r="M1422" s="31" t="str">
        <f t="shared" si="116"/>
        <v>HD_분양_현장마감</v>
      </c>
      <c r="N1422" s="31" t="s">
        <v>6548</v>
      </c>
      <c r="O1422" s="31" t="s">
        <v>6549</v>
      </c>
      <c r="P1422" s="31" t="str">
        <f t="shared" si="117"/>
        <v>HD_HOUS_MAGAM</v>
      </c>
      <c r="Q1422" s="31" t="s">
        <v>6550</v>
      </c>
      <c r="R1422" s="31" t="str">
        <f t="shared" si="118"/>
        <v>input_date</v>
      </c>
      <c r="S1422" s="31" t="s">
        <v>6551</v>
      </c>
      <c r="T1422" s="31" t="str">
        <f t="shared" si="119"/>
        <v>입력일시</v>
      </c>
      <c r="U1422" s="31" t="s">
        <v>6548</v>
      </c>
    </row>
    <row r="1423" spans="1:21" x14ac:dyDescent="0.3">
      <c r="A1423" s="38" t="s">
        <v>5748</v>
      </c>
      <c r="B1423" s="38" t="s">
        <v>5749</v>
      </c>
      <c r="C1423" s="38" t="s">
        <v>4977</v>
      </c>
      <c r="D1423" s="38" t="s">
        <v>5560</v>
      </c>
      <c r="E1423" s="38" t="s">
        <v>4848</v>
      </c>
      <c r="F1423" s="33" t="s">
        <v>399</v>
      </c>
      <c r="G1423" s="33" t="s">
        <v>399</v>
      </c>
      <c r="H1423" s="38"/>
      <c r="J1423" s="31" t="s">
        <v>6546</v>
      </c>
      <c r="K1423" s="31" t="str">
        <f t="shared" si="115"/>
        <v>HD_HOUS_MAGAM</v>
      </c>
      <c r="L1423" s="31" t="s">
        <v>6547</v>
      </c>
      <c r="M1423" s="31" t="str">
        <f t="shared" si="116"/>
        <v>HD_분양_현장마감</v>
      </c>
      <c r="N1423" s="31" t="s">
        <v>6548</v>
      </c>
      <c r="O1423" s="31" t="s">
        <v>6549</v>
      </c>
      <c r="P1423" s="31" t="str">
        <f t="shared" si="117"/>
        <v>HD_HOUS_MAGAM</v>
      </c>
      <c r="Q1423" s="31" t="s">
        <v>6550</v>
      </c>
      <c r="R1423" s="31" t="str">
        <f t="shared" si="118"/>
        <v>chg_duty_id</v>
      </c>
      <c r="S1423" s="31" t="s">
        <v>6551</v>
      </c>
      <c r="T1423" s="31" t="str">
        <f t="shared" si="119"/>
        <v>변경담당</v>
      </c>
      <c r="U1423" s="31" t="s">
        <v>6548</v>
      </c>
    </row>
    <row r="1424" spans="1:21" x14ac:dyDescent="0.3">
      <c r="A1424" s="38" t="s">
        <v>5748</v>
      </c>
      <c r="B1424" s="38" t="s">
        <v>5749</v>
      </c>
      <c r="C1424" s="38" t="s">
        <v>4978</v>
      </c>
      <c r="D1424" s="38" t="s">
        <v>5561</v>
      </c>
      <c r="E1424" s="38" t="s">
        <v>4863</v>
      </c>
      <c r="F1424" s="33" t="s">
        <v>399</v>
      </c>
      <c r="G1424" s="33" t="s">
        <v>399</v>
      </c>
      <c r="H1424" s="38"/>
      <c r="J1424" s="31" t="s">
        <v>6546</v>
      </c>
      <c r="K1424" s="31" t="str">
        <f t="shared" si="115"/>
        <v>HD_HOUS_MAGAM</v>
      </c>
      <c r="L1424" s="31" t="s">
        <v>6547</v>
      </c>
      <c r="M1424" s="31" t="str">
        <f t="shared" si="116"/>
        <v>HD_분양_현장마감</v>
      </c>
      <c r="N1424" s="31" t="s">
        <v>6548</v>
      </c>
      <c r="O1424" s="31" t="s">
        <v>6549</v>
      </c>
      <c r="P1424" s="31" t="str">
        <f t="shared" si="117"/>
        <v>HD_HOUS_MAGAM</v>
      </c>
      <c r="Q1424" s="31" t="s">
        <v>6550</v>
      </c>
      <c r="R1424" s="31" t="str">
        <f t="shared" si="118"/>
        <v>chg_date</v>
      </c>
      <c r="S1424" s="31" t="s">
        <v>6551</v>
      </c>
      <c r="T1424" s="31" t="str">
        <f t="shared" si="119"/>
        <v>변경일시</v>
      </c>
      <c r="U1424" s="31" t="s">
        <v>6548</v>
      </c>
    </row>
    <row r="1425" spans="1:21" x14ac:dyDescent="0.3">
      <c r="A1425" s="38" t="s">
        <v>5750</v>
      </c>
      <c r="B1425" s="38" t="s">
        <v>5751</v>
      </c>
      <c r="C1425" s="38" t="s">
        <v>5099</v>
      </c>
      <c r="D1425" s="38" t="s">
        <v>5184</v>
      </c>
      <c r="E1425" s="38" t="s">
        <v>4881</v>
      </c>
      <c r="F1425" s="33" t="s">
        <v>4840</v>
      </c>
      <c r="G1425" s="33" t="s">
        <v>4840</v>
      </c>
      <c r="H1425" s="38"/>
      <c r="J1425" s="31" t="s">
        <v>6546</v>
      </c>
      <c r="K1425" s="31" t="str">
        <f t="shared" si="115"/>
        <v>HD_SLIP_MAIN</v>
      </c>
      <c r="L1425" s="31" t="s">
        <v>6547</v>
      </c>
      <c r="M1425" s="31" t="str">
        <f t="shared" si="116"/>
        <v>HD_분양_회계전표_내역</v>
      </c>
      <c r="N1425" s="31" t="s">
        <v>6548</v>
      </c>
      <c r="O1425" s="31" t="s">
        <v>6549</v>
      </c>
      <c r="P1425" s="31" t="str">
        <f t="shared" si="117"/>
        <v>HD_SLIP_MAIN</v>
      </c>
      <c r="Q1425" s="31" t="s">
        <v>6550</v>
      </c>
      <c r="R1425" s="31" t="str">
        <f t="shared" si="118"/>
        <v>SLIPDATE</v>
      </c>
      <c r="S1425" s="31" t="s">
        <v>6551</v>
      </c>
      <c r="T1425" s="31" t="str">
        <f t="shared" si="119"/>
        <v>전표일자</v>
      </c>
      <c r="U1425" s="31" t="s">
        <v>6548</v>
      </c>
    </row>
    <row r="1426" spans="1:21" x14ac:dyDescent="0.3">
      <c r="A1426" s="38" t="s">
        <v>5750</v>
      </c>
      <c r="B1426" s="38" t="s">
        <v>5751</v>
      </c>
      <c r="C1426" s="38" t="s">
        <v>5101</v>
      </c>
      <c r="D1426" s="38" t="s">
        <v>5185</v>
      </c>
      <c r="E1426" s="38" t="s">
        <v>4843</v>
      </c>
      <c r="F1426" s="33" t="s">
        <v>4840</v>
      </c>
      <c r="G1426" s="33" t="s">
        <v>4840</v>
      </c>
      <c r="H1426" s="38"/>
      <c r="J1426" s="31" t="s">
        <v>6546</v>
      </c>
      <c r="K1426" s="31" t="str">
        <f t="shared" si="115"/>
        <v>HD_SLIP_MAIN</v>
      </c>
      <c r="L1426" s="31" t="s">
        <v>6547</v>
      </c>
      <c r="M1426" s="31" t="str">
        <f t="shared" si="116"/>
        <v>HD_분양_회계전표_내역</v>
      </c>
      <c r="N1426" s="31" t="s">
        <v>6548</v>
      </c>
      <c r="O1426" s="31" t="s">
        <v>6549</v>
      </c>
      <c r="P1426" s="31" t="str">
        <f t="shared" si="117"/>
        <v>HD_SLIP_MAIN</v>
      </c>
      <c r="Q1426" s="31" t="s">
        <v>6550</v>
      </c>
      <c r="R1426" s="31" t="str">
        <f t="shared" si="118"/>
        <v>SLIPSEQ</v>
      </c>
      <c r="S1426" s="31" t="s">
        <v>6551</v>
      </c>
      <c r="T1426" s="31" t="str">
        <f t="shared" si="119"/>
        <v>전표순번</v>
      </c>
      <c r="U1426" s="31" t="s">
        <v>6548</v>
      </c>
    </row>
    <row r="1427" spans="1:21" x14ac:dyDescent="0.3">
      <c r="A1427" s="38" t="s">
        <v>5750</v>
      </c>
      <c r="B1427" s="38" t="s">
        <v>5751</v>
      </c>
      <c r="C1427" s="38" t="s">
        <v>5752</v>
      </c>
      <c r="D1427" s="38" t="s">
        <v>5753</v>
      </c>
      <c r="E1427" s="38" t="s">
        <v>4843</v>
      </c>
      <c r="F1427" s="33" t="s">
        <v>4840</v>
      </c>
      <c r="G1427" s="33" t="s">
        <v>399</v>
      </c>
      <c r="H1427" s="38"/>
      <c r="J1427" s="31" t="s">
        <v>6546</v>
      </c>
      <c r="K1427" s="31" t="str">
        <f t="shared" si="115"/>
        <v>HD_SLIP_MAIN</v>
      </c>
      <c r="L1427" s="31" t="s">
        <v>6547</v>
      </c>
      <c r="M1427" s="31" t="str">
        <f t="shared" si="116"/>
        <v>HD_분양_회계전표_내역</v>
      </c>
      <c r="N1427" s="31" t="s">
        <v>6548</v>
      </c>
      <c r="O1427" s="31" t="s">
        <v>6549</v>
      </c>
      <c r="P1427" s="31" t="str">
        <f t="shared" si="117"/>
        <v>HD_SLIP_MAIN</v>
      </c>
      <c r="Q1427" s="31" t="s">
        <v>6550</v>
      </c>
      <c r="R1427" s="31" t="str">
        <f t="shared" si="118"/>
        <v>SLIPITEM</v>
      </c>
      <c r="S1427" s="31" t="s">
        <v>6551</v>
      </c>
      <c r="T1427" s="31" t="str">
        <f t="shared" si="119"/>
        <v>전표항번</v>
      </c>
      <c r="U1427" s="31" t="s">
        <v>6548</v>
      </c>
    </row>
    <row r="1428" spans="1:21" x14ac:dyDescent="0.3">
      <c r="A1428" s="38" t="s">
        <v>5750</v>
      </c>
      <c r="B1428" s="38" t="s">
        <v>5751</v>
      </c>
      <c r="C1428" s="38" t="s">
        <v>5754</v>
      </c>
      <c r="D1428" s="38" t="s">
        <v>5739</v>
      </c>
      <c r="E1428" s="38" t="s">
        <v>4881</v>
      </c>
      <c r="F1428" s="33" t="s">
        <v>399</v>
      </c>
      <c r="G1428" s="33" t="s">
        <v>399</v>
      </c>
      <c r="H1428" s="38"/>
      <c r="J1428" s="31" t="s">
        <v>6546</v>
      </c>
      <c r="K1428" s="31" t="str">
        <f t="shared" si="115"/>
        <v>HD_SLIP_MAIN</v>
      </c>
      <c r="L1428" s="31" t="s">
        <v>6547</v>
      </c>
      <c r="M1428" s="31" t="str">
        <f t="shared" si="116"/>
        <v>HD_분양_회계전표_내역</v>
      </c>
      <c r="N1428" s="31" t="s">
        <v>6548</v>
      </c>
      <c r="O1428" s="31" t="s">
        <v>6549</v>
      </c>
      <c r="P1428" s="31" t="str">
        <f t="shared" si="117"/>
        <v>HD_SLIP_MAIN</v>
      </c>
      <c r="Q1428" s="31" t="s">
        <v>6550</v>
      </c>
      <c r="R1428" s="31" t="str">
        <f t="shared" si="118"/>
        <v>ACNTCODE</v>
      </c>
      <c r="S1428" s="31" t="s">
        <v>6551</v>
      </c>
      <c r="T1428" s="31" t="str">
        <f t="shared" si="119"/>
        <v>계정코드</v>
      </c>
      <c r="U1428" s="31" t="s">
        <v>6548</v>
      </c>
    </row>
    <row r="1429" spans="1:21" x14ac:dyDescent="0.3">
      <c r="A1429" s="38" t="s">
        <v>5750</v>
      </c>
      <c r="B1429" s="38" t="s">
        <v>5751</v>
      </c>
      <c r="C1429" s="38" t="s">
        <v>5755</v>
      </c>
      <c r="D1429" s="38" t="s">
        <v>5756</v>
      </c>
      <c r="E1429" s="38" t="s">
        <v>4965</v>
      </c>
      <c r="F1429" s="33" t="s">
        <v>399</v>
      </c>
      <c r="G1429" s="33" t="s">
        <v>399</v>
      </c>
      <c r="H1429" s="38"/>
      <c r="J1429" s="31" t="s">
        <v>6546</v>
      </c>
      <c r="K1429" s="31" t="str">
        <f t="shared" si="115"/>
        <v>HD_SLIP_MAIN</v>
      </c>
      <c r="L1429" s="31" t="s">
        <v>6547</v>
      </c>
      <c r="M1429" s="31" t="str">
        <f t="shared" si="116"/>
        <v>HD_분양_회계전표_내역</v>
      </c>
      <c r="N1429" s="31" t="s">
        <v>6548</v>
      </c>
      <c r="O1429" s="31" t="s">
        <v>6549</v>
      </c>
      <c r="P1429" s="31" t="str">
        <f t="shared" si="117"/>
        <v>HD_SLIP_MAIN</v>
      </c>
      <c r="Q1429" s="31" t="s">
        <v>6550</v>
      </c>
      <c r="R1429" s="31" t="str">
        <f t="shared" si="118"/>
        <v>DBAMT</v>
      </c>
      <c r="S1429" s="31" t="s">
        <v>6551</v>
      </c>
      <c r="T1429" s="31" t="str">
        <f t="shared" si="119"/>
        <v>차변금액</v>
      </c>
      <c r="U1429" s="31" t="s">
        <v>6548</v>
      </c>
    </row>
    <row r="1430" spans="1:21" x14ac:dyDescent="0.3">
      <c r="A1430" s="38" t="s">
        <v>5750</v>
      </c>
      <c r="B1430" s="38" t="s">
        <v>5751</v>
      </c>
      <c r="C1430" s="38" t="s">
        <v>5757</v>
      </c>
      <c r="D1430" s="38" t="s">
        <v>5758</v>
      </c>
      <c r="E1430" s="38" t="s">
        <v>4965</v>
      </c>
      <c r="F1430" s="33" t="s">
        <v>399</v>
      </c>
      <c r="G1430" s="33" t="s">
        <v>399</v>
      </c>
      <c r="H1430" s="38"/>
      <c r="J1430" s="31" t="s">
        <v>6546</v>
      </c>
      <c r="K1430" s="31" t="str">
        <f t="shared" si="115"/>
        <v>HD_SLIP_MAIN</v>
      </c>
      <c r="L1430" s="31" t="s">
        <v>6547</v>
      </c>
      <c r="M1430" s="31" t="str">
        <f t="shared" si="116"/>
        <v>HD_분양_회계전표_내역</v>
      </c>
      <c r="N1430" s="31" t="s">
        <v>6548</v>
      </c>
      <c r="O1430" s="31" t="s">
        <v>6549</v>
      </c>
      <c r="P1430" s="31" t="str">
        <f t="shared" si="117"/>
        <v>HD_SLIP_MAIN</v>
      </c>
      <c r="Q1430" s="31" t="s">
        <v>6550</v>
      </c>
      <c r="R1430" s="31" t="str">
        <f t="shared" si="118"/>
        <v>DBCASH</v>
      </c>
      <c r="S1430" s="31" t="s">
        <v>6551</v>
      </c>
      <c r="T1430" s="31" t="str">
        <f t="shared" si="119"/>
        <v>차변현금</v>
      </c>
      <c r="U1430" s="31" t="s">
        <v>6548</v>
      </c>
    </row>
    <row r="1431" spans="1:21" x14ac:dyDescent="0.3">
      <c r="A1431" s="38" t="s">
        <v>5750</v>
      </c>
      <c r="B1431" s="38" t="s">
        <v>5751</v>
      </c>
      <c r="C1431" s="38" t="s">
        <v>5759</v>
      </c>
      <c r="D1431" s="38" t="s">
        <v>5760</v>
      </c>
      <c r="E1431" s="38" t="s">
        <v>4965</v>
      </c>
      <c r="F1431" s="33" t="s">
        <v>399</v>
      </c>
      <c r="G1431" s="33" t="s">
        <v>399</v>
      </c>
      <c r="H1431" s="38"/>
      <c r="J1431" s="31" t="s">
        <v>6546</v>
      </c>
      <c r="K1431" s="31" t="str">
        <f t="shared" si="115"/>
        <v>HD_SLIP_MAIN</v>
      </c>
      <c r="L1431" s="31" t="s">
        <v>6547</v>
      </c>
      <c r="M1431" s="31" t="str">
        <f t="shared" si="116"/>
        <v>HD_분양_회계전표_내역</v>
      </c>
      <c r="N1431" s="31" t="s">
        <v>6548</v>
      </c>
      <c r="O1431" s="31" t="s">
        <v>6549</v>
      </c>
      <c r="P1431" s="31" t="str">
        <f t="shared" si="117"/>
        <v>HD_SLIP_MAIN</v>
      </c>
      <c r="Q1431" s="31" t="s">
        <v>6550</v>
      </c>
      <c r="R1431" s="31" t="str">
        <f t="shared" si="118"/>
        <v>CRAMT</v>
      </c>
      <c r="S1431" s="31" t="s">
        <v>6551</v>
      </c>
      <c r="T1431" s="31" t="str">
        <f t="shared" si="119"/>
        <v>대변금액</v>
      </c>
      <c r="U1431" s="31" t="s">
        <v>6548</v>
      </c>
    </row>
    <row r="1432" spans="1:21" x14ac:dyDescent="0.3">
      <c r="A1432" s="38" t="s">
        <v>5750</v>
      </c>
      <c r="B1432" s="38" t="s">
        <v>5751</v>
      </c>
      <c r="C1432" s="38" t="s">
        <v>5761</v>
      </c>
      <c r="D1432" s="38" t="s">
        <v>5762</v>
      </c>
      <c r="E1432" s="38" t="s">
        <v>4965</v>
      </c>
      <c r="F1432" s="33" t="s">
        <v>399</v>
      </c>
      <c r="G1432" s="33" t="s">
        <v>399</v>
      </c>
      <c r="H1432" s="38"/>
      <c r="J1432" s="31" t="s">
        <v>6546</v>
      </c>
      <c r="K1432" s="31" t="str">
        <f t="shared" si="115"/>
        <v>HD_SLIP_MAIN</v>
      </c>
      <c r="L1432" s="31" t="s">
        <v>6547</v>
      </c>
      <c r="M1432" s="31" t="str">
        <f t="shared" si="116"/>
        <v>HD_분양_회계전표_내역</v>
      </c>
      <c r="N1432" s="31" t="s">
        <v>6548</v>
      </c>
      <c r="O1432" s="31" t="s">
        <v>6549</v>
      </c>
      <c r="P1432" s="31" t="str">
        <f t="shared" si="117"/>
        <v>HD_SLIP_MAIN</v>
      </c>
      <c r="Q1432" s="31" t="s">
        <v>6550</v>
      </c>
      <c r="R1432" s="31" t="str">
        <f t="shared" si="118"/>
        <v>CRCASH</v>
      </c>
      <c r="S1432" s="31" t="s">
        <v>6551</v>
      </c>
      <c r="T1432" s="31" t="str">
        <f t="shared" si="119"/>
        <v>대변현금</v>
      </c>
      <c r="U1432" s="31" t="s">
        <v>6548</v>
      </c>
    </row>
    <row r="1433" spans="1:21" x14ac:dyDescent="0.3">
      <c r="A1433" s="38" t="s">
        <v>5750</v>
      </c>
      <c r="B1433" s="38" t="s">
        <v>5751</v>
      </c>
      <c r="C1433" s="38" t="s">
        <v>5763</v>
      </c>
      <c r="D1433" s="38" t="s">
        <v>5764</v>
      </c>
      <c r="E1433" s="38" t="s">
        <v>5081</v>
      </c>
      <c r="F1433" s="33" t="s">
        <v>399</v>
      </c>
      <c r="G1433" s="33" t="s">
        <v>399</v>
      </c>
      <c r="H1433" s="38"/>
      <c r="J1433" s="31" t="s">
        <v>6546</v>
      </c>
      <c r="K1433" s="31" t="str">
        <f t="shared" si="115"/>
        <v>HD_SLIP_MAIN</v>
      </c>
      <c r="L1433" s="31" t="s">
        <v>6547</v>
      </c>
      <c r="M1433" s="31" t="str">
        <f t="shared" si="116"/>
        <v>HD_분양_회계전표_내역</v>
      </c>
      <c r="N1433" s="31" t="s">
        <v>6548</v>
      </c>
      <c r="O1433" s="31" t="s">
        <v>6549</v>
      </c>
      <c r="P1433" s="31" t="str">
        <f t="shared" si="117"/>
        <v>HD_SLIP_MAIN</v>
      </c>
      <c r="Q1433" s="31" t="s">
        <v>6550</v>
      </c>
      <c r="R1433" s="31" t="str">
        <f t="shared" si="118"/>
        <v>REMARK1</v>
      </c>
      <c r="S1433" s="31" t="s">
        <v>6551</v>
      </c>
      <c r="T1433" s="31" t="str">
        <f t="shared" si="119"/>
        <v>비고1</v>
      </c>
      <c r="U1433" s="31" t="s">
        <v>6548</v>
      </c>
    </row>
    <row r="1434" spans="1:21" x14ac:dyDescent="0.3">
      <c r="A1434" s="38" t="s">
        <v>5750</v>
      </c>
      <c r="B1434" s="38" t="s">
        <v>5751</v>
      </c>
      <c r="C1434" s="38" t="s">
        <v>5765</v>
      </c>
      <c r="D1434" s="38" t="s">
        <v>5766</v>
      </c>
      <c r="E1434" s="38" t="s">
        <v>5081</v>
      </c>
      <c r="F1434" s="33" t="s">
        <v>399</v>
      </c>
      <c r="G1434" s="33" t="s">
        <v>399</v>
      </c>
      <c r="H1434" s="38"/>
      <c r="J1434" s="31" t="s">
        <v>6546</v>
      </c>
      <c r="K1434" s="31" t="str">
        <f t="shared" si="115"/>
        <v>HD_SLIP_MAIN</v>
      </c>
      <c r="L1434" s="31" t="s">
        <v>6547</v>
      </c>
      <c r="M1434" s="31" t="str">
        <f t="shared" si="116"/>
        <v>HD_분양_회계전표_내역</v>
      </c>
      <c r="N1434" s="31" t="s">
        <v>6548</v>
      </c>
      <c r="O1434" s="31" t="s">
        <v>6549</v>
      </c>
      <c r="P1434" s="31" t="str">
        <f t="shared" si="117"/>
        <v>HD_SLIP_MAIN</v>
      </c>
      <c r="Q1434" s="31" t="s">
        <v>6550</v>
      </c>
      <c r="R1434" s="31" t="str">
        <f t="shared" si="118"/>
        <v>REMARK2</v>
      </c>
      <c r="S1434" s="31" t="s">
        <v>6551</v>
      </c>
      <c r="T1434" s="31" t="str">
        <f t="shared" si="119"/>
        <v>비고2</v>
      </c>
      <c r="U1434" s="31" t="s">
        <v>6548</v>
      </c>
    </row>
    <row r="1435" spans="1:21" x14ac:dyDescent="0.3">
      <c r="A1435" s="38" t="s">
        <v>5750</v>
      </c>
      <c r="B1435" s="38" t="s">
        <v>5751</v>
      </c>
      <c r="C1435" s="38" t="s">
        <v>5767</v>
      </c>
      <c r="D1435" s="38" t="s">
        <v>5768</v>
      </c>
      <c r="E1435" s="38" t="s">
        <v>4881</v>
      </c>
      <c r="F1435" s="33" t="s">
        <v>399</v>
      </c>
      <c r="G1435" s="33" t="s">
        <v>399</v>
      </c>
      <c r="H1435" s="38"/>
      <c r="J1435" s="31" t="s">
        <v>6546</v>
      </c>
      <c r="K1435" s="31" t="str">
        <f t="shared" si="115"/>
        <v>HD_SLIP_MAIN</v>
      </c>
      <c r="L1435" s="31" t="s">
        <v>6547</v>
      </c>
      <c r="M1435" s="31" t="str">
        <f t="shared" si="116"/>
        <v>HD_분양_회계전표_내역</v>
      </c>
      <c r="N1435" s="31" t="s">
        <v>6548</v>
      </c>
      <c r="O1435" s="31" t="s">
        <v>6549</v>
      </c>
      <c r="P1435" s="31" t="str">
        <f t="shared" si="117"/>
        <v>HD_SLIP_MAIN</v>
      </c>
      <c r="Q1435" s="31" t="s">
        <v>6550</v>
      </c>
      <c r="R1435" s="31" t="str">
        <f t="shared" si="118"/>
        <v>STATEDATE</v>
      </c>
      <c r="S1435" s="31" t="s">
        <v>6551</v>
      </c>
      <c r="T1435" s="31" t="str">
        <f t="shared" si="119"/>
        <v>증빙발행일자</v>
      </c>
      <c r="U1435" s="31" t="s">
        <v>6548</v>
      </c>
    </row>
    <row r="1436" spans="1:21" x14ac:dyDescent="0.3">
      <c r="A1436" s="38" t="s">
        <v>5750</v>
      </c>
      <c r="B1436" s="38" t="s">
        <v>5751</v>
      </c>
      <c r="C1436" s="38" t="s">
        <v>5769</v>
      </c>
      <c r="D1436" s="38" t="s">
        <v>5770</v>
      </c>
      <c r="E1436" s="38" t="s">
        <v>5167</v>
      </c>
      <c r="F1436" s="33" t="s">
        <v>399</v>
      </c>
      <c r="G1436" s="33" t="s">
        <v>399</v>
      </c>
      <c r="H1436" s="38"/>
      <c r="J1436" s="31" t="s">
        <v>6546</v>
      </c>
      <c r="K1436" s="31" t="str">
        <f t="shared" si="115"/>
        <v>HD_SLIP_MAIN</v>
      </c>
      <c r="L1436" s="31" t="s">
        <v>6547</v>
      </c>
      <c r="M1436" s="31" t="str">
        <f t="shared" si="116"/>
        <v>HD_분양_회계전표_내역</v>
      </c>
      <c r="N1436" s="31" t="s">
        <v>6548</v>
      </c>
      <c r="O1436" s="31" t="s">
        <v>6549</v>
      </c>
      <c r="P1436" s="31" t="str">
        <f t="shared" si="117"/>
        <v>HD_SLIP_MAIN</v>
      </c>
      <c r="Q1436" s="31" t="s">
        <v>6550</v>
      </c>
      <c r="R1436" s="31" t="str">
        <f t="shared" si="118"/>
        <v>STATENO</v>
      </c>
      <c r="S1436" s="31" t="s">
        <v>6551</v>
      </c>
      <c r="T1436" s="31" t="str">
        <f t="shared" si="119"/>
        <v>증빙번호</v>
      </c>
      <c r="U1436" s="31" t="s">
        <v>6548</v>
      </c>
    </row>
    <row r="1437" spans="1:21" x14ac:dyDescent="0.3">
      <c r="A1437" s="38" t="s">
        <v>5750</v>
      </c>
      <c r="B1437" s="38" t="s">
        <v>5751</v>
      </c>
      <c r="C1437" s="38" t="s">
        <v>5771</v>
      </c>
      <c r="D1437" s="38" t="s">
        <v>5772</v>
      </c>
      <c r="E1437" s="38" t="s">
        <v>4956</v>
      </c>
      <c r="F1437" s="33" t="s">
        <v>399</v>
      </c>
      <c r="G1437" s="33" t="s">
        <v>399</v>
      </c>
      <c r="H1437" s="38"/>
      <c r="J1437" s="31" t="s">
        <v>6546</v>
      </c>
      <c r="K1437" s="31" t="str">
        <f t="shared" si="115"/>
        <v>HD_SLIP_MAIN</v>
      </c>
      <c r="L1437" s="31" t="s">
        <v>6547</v>
      </c>
      <c r="M1437" s="31" t="str">
        <f t="shared" si="116"/>
        <v>HD_분양_회계전표_내역</v>
      </c>
      <c r="N1437" s="31" t="s">
        <v>6548</v>
      </c>
      <c r="O1437" s="31" t="s">
        <v>6549</v>
      </c>
      <c r="P1437" s="31" t="str">
        <f t="shared" si="117"/>
        <v>HD_SLIP_MAIN</v>
      </c>
      <c r="Q1437" s="31" t="s">
        <v>6550</v>
      </c>
      <c r="R1437" s="31" t="str">
        <f t="shared" si="118"/>
        <v>VATCODE</v>
      </c>
      <c r="S1437" s="31" t="s">
        <v>6551</v>
      </c>
      <c r="T1437" s="31" t="str">
        <f t="shared" si="119"/>
        <v>부가세코드</v>
      </c>
      <c r="U1437" s="31" t="s">
        <v>6548</v>
      </c>
    </row>
    <row r="1438" spans="1:21" x14ac:dyDescent="0.3">
      <c r="A1438" s="38" t="s">
        <v>5750</v>
      </c>
      <c r="B1438" s="38" t="s">
        <v>5751</v>
      </c>
      <c r="C1438" s="38" t="s">
        <v>5170</v>
      </c>
      <c r="D1438" s="38" t="s">
        <v>5171</v>
      </c>
      <c r="E1438" s="38" t="s">
        <v>4965</v>
      </c>
      <c r="F1438" s="33" t="s">
        <v>399</v>
      </c>
      <c r="G1438" s="33" t="s">
        <v>399</v>
      </c>
      <c r="H1438" s="38"/>
      <c r="J1438" s="31" t="s">
        <v>6546</v>
      </c>
      <c r="K1438" s="31" t="str">
        <f t="shared" si="115"/>
        <v>HD_SLIP_MAIN</v>
      </c>
      <c r="L1438" s="31" t="s">
        <v>6547</v>
      </c>
      <c r="M1438" s="31" t="str">
        <f t="shared" si="116"/>
        <v>HD_분양_회계전표_내역</v>
      </c>
      <c r="N1438" s="31" t="s">
        <v>6548</v>
      </c>
      <c r="O1438" s="31" t="s">
        <v>6549</v>
      </c>
      <c r="P1438" s="31" t="str">
        <f t="shared" si="117"/>
        <v>HD_SLIP_MAIN</v>
      </c>
      <c r="Q1438" s="31" t="s">
        <v>6550</v>
      </c>
      <c r="R1438" s="31" t="str">
        <f t="shared" si="118"/>
        <v>VATAMT</v>
      </c>
      <c r="S1438" s="31" t="s">
        <v>6551</v>
      </c>
      <c r="T1438" s="31" t="str">
        <f t="shared" si="119"/>
        <v>부가세액</v>
      </c>
      <c r="U1438" s="31" t="s">
        <v>6548</v>
      </c>
    </row>
    <row r="1439" spans="1:21" x14ac:dyDescent="0.3">
      <c r="A1439" s="38" t="s">
        <v>5750</v>
      </c>
      <c r="B1439" s="38" t="s">
        <v>5751</v>
      </c>
      <c r="C1439" s="38" t="s">
        <v>5773</v>
      </c>
      <c r="D1439" s="38" t="s">
        <v>5774</v>
      </c>
      <c r="E1439" s="38" t="s">
        <v>5167</v>
      </c>
      <c r="F1439" s="33" t="s">
        <v>399</v>
      </c>
      <c r="G1439" s="33" t="s">
        <v>399</v>
      </c>
      <c r="H1439" s="38"/>
      <c r="J1439" s="31" t="s">
        <v>6546</v>
      </c>
      <c r="K1439" s="31" t="str">
        <f t="shared" si="115"/>
        <v>HD_SLIP_MAIN</v>
      </c>
      <c r="L1439" s="31" t="s">
        <v>6547</v>
      </c>
      <c r="M1439" s="31" t="str">
        <f t="shared" si="116"/>
        <v>HD_분양_회계전표_내역</v>
      </c>
      <c r="N1439" s="31" t="s">
        <v>6548</v>
      </c>
      <c r="O1439" s="31" t="s">
        <v>6549</v>
      </c>
      <c r="P1439" s="31" t="str">
        <f t="shared" si="117"/>
        <v>HD_SLIP_MAIN</v>
      </c>
      <c r="Q1439" s="31" t="s">
        <v>6550</v>
      </c>
      <c r="R1439" s="31" t="str">
        <f t="shared" si="118"/>
        <v>VATITEM</v>
      </c>
      <c r="S1439" s="31" t="s">
        <v>6551</v>
      </c>
      <c r="T1439" s="31" t="str">
        <f t="shared" si="119"/>
        <v>부가세연결항번</v>
      </c>
      <c r="U1439" s="31" t="s">
        <v>6548</v>
      </c>
    </row>
    <row r="1440" spans="1:21" x14ac:dyDescent="0.3">
      <c r="A1440" s="38" t="s">
        <v>5750</v>
      </c>
      <c r="B1440" s="38" t="s">
        <v>5751</v>
      </c>
      <c r="C1440" s="38" t="s">
        <v>5775</v>
      </c>
      <c r="D1440" s="38" t="s">
        <v>5776</v>
      </c>
      <c r="E1440" s="38" t="s">
        <v>5029</v>
      </c>
      <c r="F1440" s="33" t="s">
        <v>399</v>
      </c>
      <c r="G1440" s="33" t="s">
        <v>399</v>
      </c>
      <c r="H1440" s="38"/>
      <c r="J1440" s="31" t="s">
        <v>6546</v>
      </c>
      <c r="K1440" s="31" t="str">
        <f t="shared" si="115"/>
        <v>HD_SLIP_MAIN</v>
      </c>
      <c r="L1440" s="31" t="s">
        <v>6547</v>
      </c>
      <c r="M1440" s="31" t="str">
        <f t="shared" si="116"/>
        <v>HD_분양_회계전표_내역</v>
      </c>
      <c r="N1440" s="31" t="s">
        <v>6548</v>
      </c>
      <c r="O1440" s="31" t="s">
        <v>6549</v>
      </c>
      <c r="P1440" s="31" t="str">
        <f t="shared" si="117"/>
        <v>HD_SLIP_MAIN</v>
      </c>
      <c r="Q1440" s="31" t="s">
        <v>6550</v>
      </c>
      <c r="R1440" s="31" t="str">
        <f t="shared" si="118"/>
        <v>CUSTGROUP</v>
      </c>
      <c r="S1440" s="31" t="s">
        <v>6551</v>
      </c>
      <c r="T1440" s="31" t="str">
        <f t="shared" si="119"/>
        <v>거래처그룹</v>
      </c>
      <c r="U1440" s="31" t="s">
        <v>6548</v>
      </c>
    </row>
    <row r="1441" spans="1:21" x14ac:dyDescent="0.3">
      <c r="A1441" s="38" t="s">
        <v>5750</v>
      </c>
      <c r="B1441" s="38" t="s">
        <v>5751</v>
      </c>
      <c r="C1441" s="38" t="s">
        <v>5777</v>
      </c>
      <c r="D1441" s="38" t="s">
        <v>4838</v>
      </c>
      <c r="E1441" s="38" t="s">
        <v>5029</v>
      </c>
      <c r="F1441" s="33" t="s">
        <v>399</v>
      </c>
      <c r="G1441" s="33" t="s">
        <v>399</v>
      </c>
      <c r="H1441" s="38"/>
      <c r="J1441" s="31" t="s">
        <v>6546</v>
      </c>
      <c r="K1441" s="31" t="str">
        <f t="shared" si="115"/>
        <v>HD_SLIP_MAIN</v>
      </c>
      <c r="L1441" s="31" t="s">
        <v>6547</v>
      </c>
      <c r="M1441" s="31" t="str">
        <f t="shared" si="116"/>
        <v>HD_분양_회계전표_내역</v>
      </c>
      <c r="N1441" s="31" t="s">
        <v>6548</v>
      </c>
      <c r="O1441" s="31" t="s">
        <v>6549</v>
      </c>
      <c r="P1441" s="31" t="str">
        <f t="shared" si="117"/>
        <v>HD_SLIP_MAIN</v>
      </c>
      <c r="Q1441" s="31" t="s">
        <v>6550</v>
      </c>
      <c r="R1441" s="31" t="str">
        <f t="shared" si="118"/>
        <v>CUSTCODE</v>
      </c>
      <c r="S1441" s="31" t="s">
        <v>6551</v>
      </c>
      <c r="T1441" s="31" t="str">
        <f t="shared" si="119"/>
        <v>거래처코드</v>
      </c>
      <c r="U1441" s="31" t="s">
        <v>6548</v>
      </c>
    </row>
    <row r="1442" spans="1:21" x14ac:dyDescent="0.3">
      <c r="A1442" s="38" t="s">
        <v>5750</v>
      </c>
      <c r="B1442" s="38" t="s">
        <v>5751</v>
      </c>
      <c r="C1442" s="38" t="s">
        <v>5778</v>
      </c>
      <c r="D1442" s="38" t="s">
        <v>5779</v>
      </c>
      <c r="E1442" s="38" t="s">
        <v>5072</v>
      </c>
      <c r="F1442" s="33" t="s">
        <v>399</v>
      </c>
      <c r="G1442" s="33" t="s">
        <v>399</v>
      </c>
      <c r="H1442" s="38"/>
      <c r="J1442" s="31" t="s">
        <v>6546</v>
      </c>
      <c r="K1442" s="31" t="str">
        <f t="shared" si="115"/>
        <v>HD_SLIP_MAIN</v>
      </c>
      <c r="L1442" s="31" t="s">
        <v>6547</v>
      </c>
      <c r="M1442" s="31" t="str">
        <f t="shared" si="116"/>
        <v>HD_분양_회계전표_내역</v>
      </c>
      <c r="N1442" s="31" t="s">
        <v>6548</v>
      </c>
      <c r="O1442" s="31" t="s">
        <v>6549</v>
      </c>
      <c r="P1442" s="31" t="str">
        <f t="shared" si="117"/>
        <v>HD_SLIP_MAIN</v>
      </c>
      <c r="Q1442" s="31" t="s">
        <v>6550</v>
      </c>
      <c r="R1442" s="31" t="str">
        <f t="shared" si="118"/>
        <v>CUSTNAME</v>
      </c>
      <c r="S1442" s="31" t="s">
        <v>6551</v>
      </c>
      <c r="T1442" s="31" t="str">
        <f t="shared" si="119"/>
        <v>거래처명칭</v>
      </c>
      <c r="U1442" s="31" t="s">
        <v>6548</v>
      </c>
    </row>
    <row r="1443" spans="1:21" x14ac:dyDescent="0.3">
      <c r="A1443" s="38" t="s">
        <v>5750</v>
      </c>
      <c r="B1443" s="38" t="s">
        <v>5751</v>
      </c>
      <c r="C1443" s="38" t="s">
        <v>5780</v>
      </c>
      <c r="D1443" s="38" t="s">
        <v>5781</v>
      </c>
      <c r="E1443" s="38" t="s">
        <v>5530</v>
      </c>
      <c r="F1443" s="33" t="s">
        <v>399</v>
      </c>
      <c r="G1443" s="33" t="s">
        <v>399</v>
      </c>
      <c r="H1443" s="38"/>
      <c r="J1443" s="31" t="s">
        <v>6546</v>
      </c>
      <c r="K1443" s="31" t="str">
        <f t="shared" si="115"/>
        <v>HD_SLIP_MAIN</v>
      </c>
      <c r="L1443" s="31" t="s">
        <v>6547</v>
      </c>
      <c r="M1443" s="31" t="str">
        <f t="shared" si="116"/>
        <v>HD_분양_회계전표_내역</v>
      </c>
      <c r="N1443" s="31" t="s">
        <v>6548</v>
      </c>
      <c r="O1443" s="31" t="s">
        <v>6549</v>
      </c>
      <c r="P1443" s="31" t="str">
        <f t="shared" si="117"/>
        <v>HD_SLIP_MAIN</v>
      </c>
      <c r="Q1443" s="31" t="s">
        <v>6550</v>
      </c>
      <c r="R1443" s="31" t="str">
        <f t="shared" si="118"/>
        <v>COMPCODE</v>
      </c>
      <c r="S1443" s="31" t="s">
        <v>6551</v>
      </c>
      <c r="T1443" s="31" t="str">
        <f t="shared" si="119"/>
        <v>귀속사업장코드</v>
      </c>
      <c r="U1443" s="31" t="s">
        <v>6548</v>
      </c>
    </row>
    <row r="1444" spans="1:21" x14ac:dyDescent="0.3">
      <c r="A1444" s="38" t="s">
        <v>5750</v>
      </c>
      <c r="B1444" s="38" t="s">
        <v>5751</v>
      </c>
      <c r="C1444" s="38" t="s">
        <v>5782</v>
      </c>
      <c r="D1444" s="38" t="s">
        <v>5783</v>
      </c>
      <c r="E1444" s="38" t="s">
        <v>4848</v>
      </c>
      <c r="F1444" s="33" t="s">
        <v>399</v>
      </c>
      <c r="G1444" s="33" t="s">
        <v>399</v>
      </c>
      <c r="H1444" s="38"/>
      <c r="J1444" s="31" t="s">
        <v>6546</v>
      </c>
      <c r="K1444" s="31" t="str">
        <f t="shared" si="115"/>
        <v>HD_SLIP_MAIN</v>
      </c>
      <c r="L1444" s="31" t="s">
        <v>6547</v>
      </c>
      <c r="M1444" s="31" t="str">
        <f t="shared" si="116"/>
        <v>HD_분양_회계전표_내역</v>
      </c>
      <c r="N1444" s="31" t="s">
        <v>6548</v>
      </c>
      <c r="O1444" s="31" t="s">
        <v>6549</v>
      </c>
      <c r="P1444" s="31" t="str">
        <f t="shared" si="117"/>
        <v>HD_SLIP_MAIN</v>
      </c>
      <c r="Q1444" s="31" t="s">
        <v>6550</v>
      </c>
      <c r="R1444" s="31" t="str">
        <f t="shared" si="118"/>
        <v>DEPTCODE</v>
      </c>
      <c r="S1444" s="31" t="s">
        <v>6551</v>
      </c>
      <c r="T1444" s="31" t="str">
        <f t="shared" si="119"/>
        <v>귀속부서코드</v>
      </c>
      <c r="U1444" s="31" t="s">
        <v>6548</v>
      </c>
    </row>
    <row r="1445" spans="1:21" x14ac:dyDescent="0.3">
      <c r="A1445" s="38" t="s">
        <v>5750</v>
      </c>
      <c r="B1445" s="38" t="s">
        <v>5751</v>
      </c>
      <c r="C1445" s="38" t="s">
        <v>5784</v>
      </c>
      <c r="D1445" s="38" t="s">
        <v>5785</v>
      </c>
      <c r="E1445" s="38" t="s">
        <v>5525</v>
      </c>
      <c r="F1445" s="33" t="s">
        <v>399</v>
      </c>
      <c r="G1445" s="33" t="s">
        <v>399</v>
      </c>
      <c r="H1445" s="38"/>
      <c r="J1445" s="31" t="s">
        <v>6546</v>
      </c>
      <c r="K1445" s="31" t="str">
        <f t="shared" si="115"/>
        <v>HD_SLIP_MAIN</v>
      </c>
      <c r="L1445" s="31" t="s">
        <v>6547</v>
      </c>
      <c r="M1445" s="31" t="str">
        <f t="shared" si="116"/>
        <v>HD_분양_회계전표_내역</v>
      </c>
      <c r="N1445" s="31" t="s">
        <v>6548</v>
      </c>
      <c r="O1445" s="31" t="s">
        <v>6549</v>
      </c>
      <c r="P1445" s="31" t="str">
        <f t="shared" si="117"/>
        <v>HD_SLIP_MAIN</v>
      </c>
      <c r="Q1445" s="31" t="s">
        <v>6550</v>
      </c>
      <c r="R1445" s="31" t="str">
        <f t="shared" si="118"/>
        <v>BANKCODE</v>
      </c>
      <c r="S1445" s="31" t="s">
        <v>6551</v>
      </c>
      <c r="T1445" s="31" t="str">
        <f t="shared" si="119"/>
        <v>금융기관코드</v>
      </c>
      <c r="U1445" s="31" t="s">
        <v>6548</v>
      </c>
    </row>
    <row r="1446" spans="1:21" x14ac:dyDescent="0.3">
      <c r="A1446" s="38" t="s">
        <v>5750</v>
      </c>
      <c r="B1446" s="38" t="s">
        <v>5751</v>
      </c>
      <c r="C1446" s="38" t="s">
        <v>5786</v>
      </c>
      <c r="D1446" s="38" t="s">
        <v>5325</v>
      </c>
      <c r="E1446" s="38" t="s">
        <v>5072</v>
      </c>
      <c r="F1446" s="33" t="s">
        <v>399</v>
      </c>
      <c r="G1446" s="33" t="s">
        <v>399</v>
      </c>
      <c r="H1446" s="38"/>
      <c r="J1446" s="31" t="s">
        <v>6546</v>
      </c>
      <c r="K1446" s="31" t="str">
        <f t="shared" si="115"/>
        <v>HD_SLIP_MAIN</v>
      </c>
      <c r="L1446" s="31" t="s">
        <v>6547</v>
      </c>
      <c r="M1446" s="31" t="str">
        <f t="shared" si="116"/>
        <v>HD_분양_회계전표_내역</v>
      </c>
      <c r="N1446" s="31" t="s">
        <v>6548</v>
      </c>
      <c r="O1446" s="31" t="s">
        <v>6549</v>
      </c>
      <c r="P1446" s="31" t="str">
        <f t="shared" si="117"/>
        <v>HD_SLIP_MAIN</v>
      </c>
      <c r="Q1446" s="31" t="s">
        <v>6550</v>
      </c>
      <c r="R1446" s="31" t="str">
        <f t="shared" si="118"/>
        <v>DEPOSITNO</v>
      </c>
      <c r="S1446" s="31" t="s">
        <v>6551</v>
      </c>
      <c r="T1446" s="31" t="str">
        <f t="shared" si="119"/>
        <v>구좌번호</v>
      </c>
      <c r="U1446" s="31" t="s">
        <v>6548</v>
      </c>
    </row>
    <row r="1447" spans="1:21" x14ac:dyDescent="0.3">
      <c r="A1447" s="38" t="s">
        <v>5750</v>
      </c>
      <c r="B1447" s="38" t="s">
        <v>5751</v>
      </c>
      <c r="C1447" s="38" t="s">
        <v>5787</v>
      </c>
      <c r="D1447" s="38" t="s">
        <v>5788</v>
      </c>
      <c r="E1447" s="38" t="s">
        <v>5789</v>
      </c>
      <c r="F1447" s="33" t="s">
        <v>399</v>
      </c>
      <c r="G1447" s="33" t="s">
        <v>399</v>
      </c>
      <c r="H1447" s="38"/>
      <c r="J1447" s="31" t="s">
        <v>6546</v>
      </c>
      <c r="K1447" s="31" t="str">
        <f t="shared" si="115"/>
        <v>HD_SLIP_MAIN</v>
      </c>
      <c r="L1447" s="31" t="s">
        <v>6547</v>
      </c>
      <c r="M1447" s="31" t="str">
        <f t="shared" si="116"/>
        <v>HD_분양_회계전표_내역</v>
      </c>
      <c r="N1447" s="31" t="s">
        <v>6548</v>
      </c>
      <c r="O1447" s="31" t="s">
        <v>6549</v>
      </c>
      <c r="P1447" s="31" t="str">
        <f t="shared" si="117"/>
        <v>HD_SLIP_MAIN</v>
      </c>
      <c r="Q1447" s="31" t="s">
        <v>6550</v>
      </c>
      <c r="R1447" s="31" t="str">
        <f t="shared" si="118"/>
        <v>NO1</v>
      </c>
      <c r="S1447" s="31" t="s">
        <v>6551</v>
      </c>
      <c r="T1447" s="31" t="str">
        <f t="shared" si="119"/>
        <v>수표/어음번호1</v>
      </c>
      <c r="U1447" s="31" t="s">
        <v>6548</v>
      </c>
    </row>
    <row r="1448" spans="1:21" x14ac:dyDescent="0.3">
      <c r="A1448" s="38" t="s">
        <v>5750</v>
      </c>
      <c r="B1448" s="38" t="s">
        <v>5751</v>
      </c>
      <c r="C1448" s="38" t="s">
        <v>5790</v>
      </c>
      <c r="D1448" s="38" t="s">
        <v>5791</v>
      </c>
      <c r="E1448" s="38" t="s">
        <v>5789</v>
      </c>
      <c r="F1448" s="33" t="s">
        <v>399</v>
      </c>
      <c r="G1448" s="33" t="s">
        <v>399</v>
      </c>
      <c r="H1448" s="38"/>
      <c r="J1448" s="31" t="s">
        <v>6546</v>
      </c>
      <c r="K1448" s="31" t="str">
        <f t="shared" si="115"/>
        <v>HD_SLIP_MAIN</v>
      </c>
      <c r="L1448" s="31" t="s">
        <v>6547</v>
      </c>
      <c r="M1448" s="31" t="str">
        <f t="shared" si="116"/>
        <v>HD_분양_회계전표_내역</v>
      </c>
      <c r="N1448" s="31" t="s">
        <v>6548</v>
      </c>
      <c r="O1448" s="31" t="s">
        <v>6549</v>
      </c>
      <c r="P1448" s="31" t="str">
        <f t="shared" si="117"/>
        <v>HD_SLIP_MAIN</v>
      </c>
      <c r="Q1448" s="31" t="s">
        <v>6550</v>
      </c>
      <c r="R1448" s="31" t="str">
        <f t="shared" si="118"/>
        <v>NO2</v>
      </c>
      <c r="S1448" s="31" t="s">
        <v>6551</v>
      </c>
      <c r="T1448" s="31" t="str">
        <f t="shared" si="119"/>
        <v>수표/어음번호2</v>
      </c>
      <c r="U1448" s="31" t="s">
        <v>6548</v>
      </c>
    </row>
    <row r="1449" spans="1:21" x14ac:dyDescent="0.3">
      <c r="A1449" s="38" t="s">
        <v>5750</v>
      </c>
      <c r="B1449" s="38" t="s">
        <v>5751</v>
      </c>
      <c r="C1449" s="38" t="s">
        <v>5792</v>
      </c>
      <c r="D1449" s="38" t="s">
        <v>5793</v>
      </c>
      <c r="E1449" s="38" t="s">
        <v>4851</v>
      </c>
      <c r="F1449" s="33" t="s">
        <v>399</v>
      </c>
      <c r="G1449" s="33" t="s">
        <v>399</v>
      </c>
      <c r="H1449" s="38" t="s">
        <v>5794</v>
      </c>
      <c r="J1449" s="31" t="s">
        <v>6546</v>
      </c>
      <c r="K1449" s="31" t="str">
        <f t="shared" si="115"/>
        <v>HD_SLIP_MAIN</v>
      </c>
      <c r="L1449" s="31" t="s">
        <v>6547</v>
      </c>
      <c r="M1449" s="31" t="str">
        <f t="shared" si="116"/>
        <v>HD_분양_회계전표_내역</v>
      </c>
      <c r="N1449" s="31" t="s">
        <v>6548</v>
      </c>
      <c r="O1449" s="31" t="s">
        <v>6549</v>
      </c>
      <c r="P1449" s="31" t="str">
        <f t="shared" si="117"/>
        <v>HD_SLIP_MAIN</v>
      </c>
      <c r="Q1449" s="31" t="s">
        <v>6550</v>
      </c>
      <c r="R1449" s="31" t="str">
        <f t="shared" si="118"/>
        <v>AUTOTAG</v>
      </c>
      <c r="S1449" s="31" t="s">
        <v>6551</v>
      </c>
      <c r="T1449" s="31" t="str">
        <f t="shared" si="119"/>
        <v>자동발생구분</v>
      </c>
      <c r="U1449" s="31" t="s">
        <v>6548</v>
      </c>
    </row>
    <row r="1450" spans="1:21" x14ac:dyDescent="0.3">
      <c r="A1450" s="38" t="s">
        <v>5750</v>
      </c>
      <c r="B1450" s="38" t="s">
        <v>5751</v>
      </c>
      <c r="C1450" s="38" t="s">
        <v>5795</v>
      </c>
      <c r="D1450" s="38" t="s">
        <v>5796</v>
      </c>
      <c r="E1450" s="38" t="s">
        <v>4851</v>
      </c>
      <c r="F1450" s="33" t="s">
        <v>399</v>
      </c>
      <c r="G1450" s="33" t="s">
        <v>399</v>
      </c>
      <c r="H1450" s="38" t="s">
        <v>5797</v>
      </c>
      <c r="J1450" s="31" t="s">
        <v>6546</v>
      </c>
      <c r="K1450" s="31" t="str">
        <f t="shared" si="115"/>
        <v>HD_SLIP_MAIN</v>
      </c>
      <c r="L1450" s="31" t="s">
        <v>6547</v>
      </c>
      <c r="M1450" s="31" t="str">
        <f t="shared" si="116"/>
        <v>HD_분양_회계전표_내역</v>
      </c>
      <c r="N1450" s="31" t="s">
        <v>6548</v>
      </c>
      <c r="O1450" s="31" t="s">
        <v>6549</v>
      </c>
      <c r="P1450" s="31" t="str">
        <f t="shared" si="117"/>
        <v>HD_SLIP_MAIN</v>
      </c>
      <c r="Q1450" s="31" t="s">
        <v>6550</v>
      </c>
      <c r="R1450" s="31" t="str">
        <f t="shared" si="118"/>
        <v>DETAILTAG</v>
      </c>
      <c r="S1450" s="31" t="s">
        <v>6551</v>
      </c>
      <c r="T1450" s="31" t="str">
        <f t="shared" si="119"/>
        <v>세부사항구분</v>
      </c>
      <c r="U1450" s="31" t="s">
        <v>6548</v>
      </c>
    </row>
    <row r="1451" spans="1:21" x14ac:dyDescent="0.3">
      <c r="A1451" s="38" t="s">
        <v>5750</v>
      </c>
      <c r="B1451" s="38" t="s">
        <v>5751</v>
      </c>
      <c r="C1451" s="38" t="s">
        <v>5798</v>
      </c>
      <c r="D1451" s="38" t="s">
        <v>5799</v>
      </c>
      <c r="E1451" s="38" t="s">
        <v>4851</v>
      </c>
      <c r="F1451" s="33" t="s">
        <v>399</v>
      </c>
      <c r="G1451" s="33" t="s">
        <v>399</v>
      </c>
      <c r="H1451" s="38" t="s">
        <v>5794</v>
      </c>
      <c r="J1451" s="31" t="s">
        <v>6546</v>
      </c>
      <c r="K1451" s="31" t="str">
        <f t="shared" si="115"/>
        <v>HD_SLIP_MAIN</v>
      </c>
      <c r="L1451" s="31" t="s">
        <v>6547</v>
      </c>
      <c r="M1451" s="31" t="str">
        <f t="shared" si="116"/>
        <v>HD_분양_회계전표_내역</v>
      </c>
      <c r="N1451" s="31" t="s">
        <v>6548</v>
      </c>
      <c r="O1451" s="31" t="s">
        <v>6549</v>
      </c>
      <c r="P1451" s="31" t="str">
        <f t="shared" si="117"/>
        <v>HD_SLIP_MAIN</v>
      </c>
      <c r="Q1451" s="31" t="s">
        <v>6550</v>
      </c>
      <c r="R1451" s="31" t="str">
        <f t="shared" si="118"/>
        <v>DETAILOK</v>
      </c>
      <c r="S1451" s="31" t="s">
        <v>6551</v>
      </c>
      <c r="T1451" s="31" t="str">
        <f t="shared" si="119"/>
        <v>세부입력여부</v>
      </c>
      <c r="U1451" s="31" t="s">
        <v>6548</v>
      </c>
    </row>
    <row r="1452" spans="1:21" x14ac:dyDescent="0.3">
      <c r="A1452" s="38" t="s">
        <v>5750</v>
      </c>
      <c r="B1452" s="38" t="s">
        <v>5751</v>
      </c>
      <c r="C1452" s="38" t="s">
        <v>5800</v>
      </c>
      <c r="D1452" s="38" t="s">
        <v>5801</v>
      </c>
      <c r="E1452" s="38" t="s">
        <v>5167</v>
      </c>
      <c r="F1452" s="33" t="s">
        <v>399</v>
      </c>
      <c r="G1452" s="33" t="s">
        <v>399</v>
      </c>
      <c r="H1452" s="38"/>
      <c r="J1452" s="31" t="s">
        <v>6546</v>
      </c>
      <c r="K1452" s="31" t="str">
        <f t="shared" si="115"/>
        <v>HD_SLIP_MAIN</v>
      </c>
      <c r="L1452" s="31" t="s">
        <v>6547</v>
      </c>
      <c r="M1452" s="31" t="str">
        <f t="shared" si="116"/>
        <v>HD_분양_회계전표_내역</v>
      </c>
      <c r="N1452" s="31" t="s">
        <v>6548</v>
      </c>
      <c r="O1452" s="31" t="s">
        <v>6549</v>
      </c>
      <c r="P1452" s="31" t="str">
        <f t="shared" si="117"/>
        <v>HD_SLIP_MAIN</v>
      </c>
      <c r="Q1452" s="31" t="s">
        <v>6550</v>
      </c>
      <c r="R1452" s="31" t="str">
        <f t="shared" si="118"/>
        <v>ITEMSEQ</v>
      </c>
      <c r="S1452" s="31" t="s">
        <v>6551</v>
      </c>
      <c r="T1452" s="31" t="str">
        <f t="shared" si="119"/>
        <v>화면항번</v>
      </c>
      <c r="U1452" s="31" t="s">
        <v>6548</v>
      </c>
    </row>
    <row r="1453" spans="1:21" x14ac:dyDescent="0.3">
      <c r="A1453" s="38" t="s">
        <v>5750</v>
      </c>
      <c r="B1453" s="38" t="s">
        <v>5751</v>
      </c>
      <c r="C1453" s="38" t="s">
        <v>5802</v>
      </c>
      <c r="D1453" s="38" t="s">
        <v>5803</v>
      </c>
      <c r="E1453" s="38" t="s">
        <v>5167</v>
      </c>
      <c r="F1453" s="33" t="s">
        <v>399</v>
      </c>
      <c r="G1453" s="33" t="s">
        <v>399</v>
      </c>
      <c r="H1453" s="38"/>
      <c r="J1453" s="31" t="s">
        <v>6546</v>
      </c>
      <c r="K1453" s="31" t="str">
        <f t="shared" si="115"/>
        <v>HD_SLIP_MAIN</v>
      </c>
      <c r="L1453" s="31" t="s">
        <v>6547</v>
      </c>
      <c r="M1453" s="31" t="str">
        <f t="shared" si="116"/>
        <v>HD_분양_회계전표_내역</v>
      </c>
      <c r="N1453" s="31" t="s">
        <v>6548</v>
      </c>
      <c r="O1453" s="31" t="s">
        <v>6549</v>
      </c>
      <c r="P1453" s="31" t="str">
        <f t="shared" si="117"/>
        <v>HD_SLIP_MAIN</v>
      </c>
      <c r="Q1453" s="31" t="s">
        <v>6550</v>
      </c>
      <c r="R1453" s="31" t="str">
        <f t="shared" si="118"/>
        <v>INSERTNO</v>
      </c>
      <c r="S1453" s="31" t="s">
        <v>6551</v>
      </c>
      <c r="T1453" s="31" t="str">
        <f t="shared" si="119"/>
        <v>불입예정회차</v>
      </c>
      <c r="U1453" s="31" t="s">
        <v>6548</v>
      </c>
    </row>
    <row r="1454" spans="1:21" x14ac:dyDescent="0.3">
      <c r="J1454" s="31" t="s">
        <v>6546</v>
      </c>
      <c r="K1454" s="31">
        <f t="shared" si="115"/>
        <v>0</v>
      </c>
      <c r="L1454" s="31" t="s">
        <v>6547</v>
      </c>
      <c r="M1454" s="31">
        <f t="shared" si="116"/>
        <v>0</v>
      </c>
      <c r="N1454" s="31" t="s">
        <v>6548</v>
      </c>
      <c r="O1454" s="31" t="s">
        <v>6549</v>
      </c>
      <c r="P1454" s="31">
        <f t="shared" si="117"/>
        <v>0</v>
      </c>
      <c r="Q1454" s="31" t="s">
        <v>6550</v>
      </c>
      <c r="R1454" s="31">
        <f t="shared" si="118"/>
        <v>0</v>
      </c>
      <c r="S1454" s="31" t="s">
        <v>6551</v>
      </c>
      <c r="T1454" s="31">
        <f t="shared" si="119"/>
        <v>0</v>
      </c>
      <c r="U1454" s="31" t="s">
        <v>6548</v>
      </c>
    </row>
    <row r="1455" spans="1:21" x14ac:dyDescent="0.3">
      <c r="A1455" s="38" t="s">
        <v>5750</v>
      </c>
      <c r="B1455" s="38" t="s">
        <v>5751</v>
      </c>
      <c r="C1455" s="38" t="s">
        <v>5804</v>
      </c>
      <c r="D1455" s="38" t="s">
        <v>5805</v>
      </c>
      <c r="E1455" s="38" t="s">
        <v>4881</v>
      </c>
      <c r="F1455" s="33" t="s">
        <v>399</v>
      </c>
      <c r="G1455" s="33" t="s">
        <v>399</v>
      </c>
      <c r="H1455" s="38"/>
      <c r="J1455" s="31" t="s">
        <v>6546</v>
      </c>
      <c r="K1455" s="31" t="str">
        <f t="shared" si="115"/>
        <v>HD_SLIP_MAIN</v>
      </c>
      <c r="L1455" s="31" t="s">
        <v>6547</v>
      </c>
      <c r="M1455" s="31" t="str">
        <f t="shared" si="116"/>
        <v>HD_분양_회계전표_내역</v>
      </c>
      <c r="N1455" s="31" t="s">
        <v>6548</v>
      </c>
      <c r="O1455" s="31" t="s">
        <v>6549</v>
      </c>
      <c r="P1455" s="31" t="str">
        <f t="shared" si="117"/>
        <v>HD_SLIP_MAIN</v>
      </c>
      <c r="Q1455" s="31" t="s">
        <v>6550</v>
      </c>
      <c r="R1455" s="31" t="str">
        <f t="shared" si="118"/>
        <v>INSERTDATE</v>
      </c>
      <c r="S1455" s="31" t="s">
        <v>6551</v>
      </c>
      <c r="T1455" s="31" t="str">
        <f t="shared" si="119"/>
        <v>불입일자</v>
      </c>
      <c r="U1455" s="31" t="s">
        <v>6548</v>
      </c>
    </row>
    <row r="1456" spans="1:21" x14ac:dyDescent="0.3">
      <c r="A1456" s="38" t="s">
        <v>5750</v>
      </c>
      <c r="B1456" s="38" t="s">
        <v>5751</v>
      </c>
      <c r="C1456" s="38" t="s">
        <v>5806</v>
      </c>
      <c r="D1456" s="38" t="s">
        <v>5807</v>
      </c>
      <c r="E1456" s="38" t="s">
        <v>4881</v>
      </c>
      <c r="F1456" s="33" t="s">
        <v>399</v>
      </c>
      <c r="G1456" s="33" t="s">
        <v>399</v>
      </c>
      <c r="H1456" s="38"/>
      <c r="J1456" s="31" t="s">
        <v>6546</v>
      </c>
      <c r="K1456" s="31" t="str">
        <f t="shared" si="115"/>
        <v>HD_SLIP_MAIN</v>
      </c>
      <c r="L1456" s="31" t="s">
        <v>6547</v>
      </c>
      <c r="M1456" s="31" t="str">
        <f t="shared" si="116"/>
        <v>HD_분양_회계전표_내역</v>
      </c>
      <c r="N1456" s="31" t="s">
        <v>6548</v>
      </c>
      <c r="O1456" s="31" t="s">
        <v>6549</v>
      </c>
      <c r="P1456" s="31" t="str">
        <f t="shared" si="117"/>
        <v>HD_SLIP_MAIN</v>
      </c>
      <c r="Q1456" s="31" t="s">
        <v>6550</v>
      </c>
      <c r="R1456" s="31" t="str">
        <f t="shared" si="118"/>
        <v>EDITEMP</v>
      </c>
      <c r="S1456" s="31" t="s">
        <v>6551</v>
      </c>
      <c r="T1456" s="31" t="str">
        <f t="shared" si="119"/>
        <v>수정사원번호</v>
      </c>
      <c r="U1456" s="31" t="s">
        <v>6548</v>
      </c>
    </row>
    <row r="1457" spans="1:21" x14ac:dyDescent="0.3">
      <c r="A1457" s="38" t="s">
        <v>5750</v>
      </c>
      <c r="B1457" s="38" t="s">
        <v>5751</v>
      </c>
      <c r="C1457" s="38" t="s">
        <v>5808</v>
      </c>
      <c r="D1457" s="38" t="s">
        <v>5809</v>
      </c>
      <c r="E1457" s="38" t="s">
        <v>5167</v>
      </c>
      <c r="F1457" s="33" t="s">
        <v>399</v>
      </c>
      <c r="G1457" s="33" t="s">
        <v>399</v>
      </c>
      <c r="H1457" s="38"/>
      <c r="J1457" s="31" t="s">
        <v>6546</v>
      </c>
      <c r="K1457" s="31" t="str">
        <f t="shared" si="115"/>
        <v>HD_SLIP_MAIN</v>
      </c>
      <c r="L1457" s="31" t="s">
        <v>6547</v>
      </c>
      <c r="M1457" s="31" t="str">
        <f t="shared" si="116"/>
        <v>HD_분양_회계전표_내역</v>
      </c>
      <c r="N1457" s="31" t="s">
        <v>6548</v>
      </c>
      <c r="O1457" s="31" t="s">
        <v>6549</v>
      </c>
      <c r="P1457" s="31" t="str">
        <f t="shared" si="117"/>
        <v>HD_SLIP_MAIN</v>
      </c>
      <c r="Q1457" s="31" t="s">
        <v>6550</v>
      </c>
      <c r="R1457" s="31" t="str">
        <f t="shared" si="118"/>
        <v>REMARKCODE</v>
      </c>
      <c r="S1457" s="31" t="s">
        <v>6551</v>
      </c>
      <c r="T1457" s="31" t="str">
        <f t="shared" si="119"/>
        <v>적요코드</v>
      </c>
      <c r="U1457" s="31" t="s">
        <v>6548</v>
      </c>
    </row>
    <row r="1458" spans="1:21" x14ac:dyDescent="0.3">
      <c r="A1458" s="38" t="s">
        <v>5750</v>
      </c>
      <c r="B1458" s="38" t="s">
        <v>5751</v>
      </c>
      <c r="C1458" s="38" t="s">
        <v>5810</v>
      </c>
      <c r="D1458" s="38" t="s">
        <v>5811</v>
      </c>
      <c r="E1458" s="38" t="s">
        <v>5167</v>
      </c>
      <c r="F1458" s="33" t="s">
        <v>399</v>
      </c>
      <c r="G1458" s="33" t="s">
        <v>399</v>
      </c>
      <c r="H1458" s="38"/>
      <c r="J1458" s="31" t="s">
        <v>6546</v>
      </c>
      <c r="K1458" s="31" t="str">
        <f t="shared" si="115"/>
        <v>HD_SLIP_MAIN</v>
      </c>
      <c r="L1458" s="31" t="s">
        <v>6547</v>
      </c>
      <c r="M1458" s="31" t="str">
        <f t="shared" si="116"/>
        <v>HD_분양_회계전표_내역</v>
      </c>
      <c r="N1458" s="31" t="s">
        <v>6548</v>
      </c>
      <c r="O1458" s="31" t="s">
        <v>6549</v>
      </c>
      <c r="P1458" s="31" t="str">
        <f t="shared" si="117"/>
        <v>HD_SLIP_MAIN</v>
      </c>
      <c r="Q1458" s="31" t="s">
        <v>6550</v>
      </c>
      <c r="R1458" s="31" t="str">
        <f t="shared" si="118"/>
        <v>SEQ1</v>
      </c>
      <c r="S1458" s="31" t="s">
        <v>6551</v>
      </c>
      <c r="T1458" s="31" t="str">
        <f t="shared" si="119"/>
        <v>순번1</v>
      </c>
      <c r="U1458" s="31" t="s">
        <v>6548</v>
      </c>
    </row>
    <row r="1459" spans="1:21" x14ac:dyDescent="0.3">
      <c r="A1459" s="38" t="s">
        <v>5750</v>
      </c>
      <c r="B1459" s="38" t="s">
        <v>5751</v>
      </c>
      <c r="C1459" s="38" t="s">
        <v>5812</v>
      </c>
      <c r="D1459" s="38" t="s">
        <v>5813</v>
      </c>
      <c r="E1459" s="38" t="s">
        <v>5167</v>
      </c>
      <c r="F1459" s="33" t="s">
        <v>399</v>
      </c>
      <c r="G1459" s="33" t="s">
        <v>399</v>
      </c>
      <c r="H1459" s="38"/>
      <c r="J1459" s="31" t="s">
        <v>6546</v>
      </c>
      <c r="K1459" s="31" t="str">
        <f t="shared" si="115"/>
        <v>HD_SLIP_MAIN</v>
      </c>
      <c r="L1459" s="31" t="s">
        <v>6547</v>
      </c>
      <c r="M1459" s="31" t="str">
        <f t="shared" si="116"/>
        <v>HD_분양_회계전표_내역</v>
      </c>
      <c r="N1459" s="31" t="s">
        <v>6548</v>
      </c>
      <c r="O1459" s="31" t="s">
        <v>6549</v>
      </c>
      <c r="P1459" s="31" t="str">
        <f t="shared" si="117"/>
        <v>HD_SLIP_MAIN</v>
      </c>
      <c r="Q1459" s="31" t="s">
        <v>6550</v>
      </c>
      <c r="R1459" s="31" t="str">
        <f t="shared" si="118"/>
        <v>SEQ2</v>
      </c>
      <c r="S1459" s="31" t="s">
        <v>6551</v>
      </c>
      <c r="T1459" s="31" t="str">
        <f t="shared" si="119"/>
        <v>순번2</v>
      </c>
      <c r="U1459" s="31" t="s">
        <v>6548</v>
      </c>
    </row>
    <row r="1460" spans="1:21" x14ac:dyDescent="0.3">
      <c r="A1460" s="38" t="s">
        <v>5750</v>
      </c>
      <c r="B1460" s="38" t="s">
        <v>5751</v>
      </c>
      <c r="C1460" s="38" t="s">
        <v>5814</v>
      </c>
      <c r="D1460" s="38" t="s">
        <v>5815</v>
      </c>
      <c r="E1460" s="38" t="s">
        <v>5816</v>
      </c>
      <c r="F1460" s="33" t="s">
        <v>399</v>
      </c>
      <c r="G1460" s="33" t="s">
        <v>399</v>
      </c>
      <c r="H1460" s="38"/>
      <c r="J1460" s="31" t="s">
        <v>6546</v>
      </c>
      <c r="K1460" s="31" t="str">
        <f t="shared" si="115"/>
        <v>HD_SLIP_MAIN</v>
      </c>
      <c r="L1460" s="31" t="s">
        <v>6547</v>
      </c>
      <c r="M1460" s="31" t="str">
        <f t="shared" si="116"/>
        <v>HD_분양_회계전표_내역</v>
      </c>
      <c r="N1460" s="31" t="s">
        <v>6548</v>
      </c>
      <c r="O1460" s="31" t="s">
        <v>6549</v>
      </c>
      <c r="P1460" s="31" t="str">
        <f t="shared" si="117"/>
        <v>HD_SLIP_MAIN</v>
      </c>
      <c r="Q1460" s="31" t="s">
        <v>6550</v>
      </c>
      <c r="R1460" s="31" t="str">
        <f t="shared" si="118"/>
        <v>FUNDCODE</v>
      </c>
      <c r="S1460" s="31" t="s">
        <v>6551</v>
      </c>
      <c r="T1460" s="31" t="str">
        <f t="shared" si="119"/>
        <v>자금코드</v>
      </c>
      <c r="U1460" s="31" t="s">
        <v>6548</v>
      </c>
    </row>
    <row r="1461" spans="1:21" x14ac:dyDescent="0.3">
      <c r="A1461" s="38" t="s">
        <v>5750</v>
      </c>
      <c r="B1461" s="38" t="s">
        <v>5751</v>
      </c>
      <c r="C1461" s="38" t="s">
        <v>5817</v>
      </c>
      <c r="D1461" s="38" t="s">
        <v>5818</v>
      </c>
      <c r="E1461" s="38" t="s">
        <v>5167</v>
      </c>
      <c r="F1461" s="33" t="s">
        <v>399</v>
      </c>
      <c r="G1461" s="33" t="s">
        <v>399</v>
      </c>
      <c r="H1461" s="38"/>
      <c r="J1461" s="31" t="s">
        <v>6546</v>
      </c>
      <c r="K1461" s="31" t="str">
        <f t="shared" si="115"/>
        <v>HD_SLIP_MAIN</v>
      </c>
      <c r="L1461" s="31" t="s">
        <v>6547</v>
      </c>
      <c r="M1461" s="31" t="str">
        <f t="shared" si="116"/>
        <v>HD_분양_회계전표_내역</v>
      </c>
      <c r="N1461" s="31" t="s">
        <v>6548</v>
      </c>
      <c r="O1461" s="31" t="s">
        <v>6549</v>
      </c>
      <c r="P1461" s="31" t="str">
        <f t="shared" si="117"/>
        <v>HD_SLIP_MAIN</v>
      </c>
      <c r="Q1461" s="31" t="s">
        <v>6550</v>
      </c>
      <c r="R1461" s="31" t="str">
        <f t="shared" si="118"/>
        <v>CASHAMT</v>
      </c>
      <c r="S1461" s="31" t="s">
        <v>6551</v>
      </c>
      <c r="T1461" s="31" t="str">
        <f t="shared" si="119"/>
        <v>현금금액</v>
      </c>
      <c r="U1461" s="31" t="s">
        <v>6548</v>
      </c>
    </row>
    <row r="1462" spans="1:21" x14ac:dyDescent="0.3">
      <c r="A1462" s="38" t="s">
        <v>5750</v>
      </c>
      <c r="B1462" s="38" t="s">
        <v>5751</v>
      </c>
      <c r="C1462" s="38" t="s">
        <v>5819</v>
      </c>
      <c r="D1462" s="38" t="s">
        <v>5820</v>
      </c>
      <c r="E1462" s="38" t="s">
        <v>4881</v>
      </c>
      <c r="F1462" s="33" t="s">
        <v>399</v>
      </c>
      <c r="G1462" s="33" t="s">
        <v>399</v>
      </c>
      <c r="H1462" s="38"/>
      <c r="J1462" s="31" t="s">
        <v>6546</v>
      </c>
      <c r="K1462" s="31" t="str">
        <f t="shared" si="115"/>
        <v>HD_SLIP_MAIN</v>
      </c>
      <c r="L1462" s="31" t="s">
        <v>6547</v>
      </c>
      <c r="M1462" s="31" t="str">
        <f t="shared" si="116"/>
        <v>HD_분양_회계전표_내역</v>
      </c>
      <c r="N1462" s="31" t="s">
        <v>6548</v>
      </c>
      <c r="O1462" s="31" t="s">
        <v>6549</v>
      </c>
      <c r="P1462" s="31" t="str">
        <f t="shared" si="117"/>
        <v>HD_SLIP_MAIN</v>
      </c>
      <c r="Q1462" s="31" t="s">
        <v>6550</v>
      </c>
      <c r="R1462" s="31" t="str">
        <f t="shared" si="118"/>
        <v>PFT_ACNTCODE</v>
      </c>
      <c r="S1462" s="31" t="s">
        <v>6551</v>
      </c>
      <c r="T1462" s="31" t="str">
        <f t="shared" si="119"/>
        <v>자금수지계정</v>
      </c>
      <c r="U1462" s="31" t="s">
        <v>6548</v>
      </c>
    </row>
    <row r="1463" spans="1:21" x14ac:dyDescent="0.3">
      <c r="A1463" s="38" t="s">
        <v>5750</v>
      </c>
      <c r="B1463" s="38" t="s">
        <v>5751</v>
      </c>
      <c r="C1463" s="38" t="s">
        <v>5821</v>
      </c>
      <c r="D1463" s="38" t="s">
        <v>5574</v>
      </c>
      <c r="E1463" s="38" t="s">
        <v>4851</v>
      </c>
      <c r="F1463" s="33" t="s">
        <v>399</v>
      </c>
      <c r="G1463" s="33" t="s">
        <v>399</v>
      </c>
      <c r="H1463" s="38"/>
      <c r="J1463" s="31" t="s">
        <v>6546</v>
      </c>
      <c r="K1463" s="31" t="str">
        <f t="shared" si="115"/>
        <v>HD_SLIP_MAIN</v>
      </c>
      <c r="L1463" s="31" t="s">
        <v>6547</v>
      </c>
      <c r="M1463" s="31" t="str">
        <f t="shared" si="116"/>
        <v>HD_분양_회계전표_내역</v>
      </c>
      <c r="N1463" s="31" t="s">
        <v>6548</v>
      </c>
      <c r="O1463" s="31" t="s">
        <v>6549</v>
      </c>
      <c r="P1463" s="31" t="str">
        <f t="shared" si="117"/>
        <v>HD_SLIP_MAIN</v>
      </c>
      <c r="Q1463" s="31" t="s">
        <v>6550</v>
      </c>
      <c r="R1463" s="31" t="str">
        <f t="shared" si="118"/>
        <v>CANCEL_TAG</v>
      </c>
      <c r="S1463" s="31" t="s">
        <v>6551</v>
      </c>
      <c r="T1463" s="31" t="str">
        <f t="shared" si="119"/>
        <v>취소여부</v>
      </c>
      <c r="U1463" s="31" t="s">
        <v>6548</v>
      </c>
    </row>
    <row r="1464" spans="1:21" x14ac:dyDescent="0.3">
      <c r="A1464" s="38" t="s">
        <v>5822</v>
      </c>
      <c r="B1464" s="38" t="s">
        <v>5823</v>
      </c>
      <c r="C1464" s="38" t="s">
        <v>5099</v>
      </c>
      <c r="D1464" s="38" t="s">
        <v>5184</v>
      </c>
      <c r="E1464" s="38" t="s">
        <v>4881</v>
      </c>
      <c r="F1464" s="33" t="s">
        <v>4840</v>
      </c>
      <c r="G1464" s="33" t="s">
        <v>399</v>
      </c>
      <c r="H1464" s="38"/>
      <c r="J1464" s="31" t="s">
        <v>6546</v>
      </c>
      <c r="K1464" s="31" t="str">
        <f t="shared" si="115"/>
        <v>HD_SLIP_PARENT</v>
      </c>
      <c r="L1464" s="31" t="s">
        <v>6547</v>
      </c>
      <c r="M1464" s="31" t="str">
        <f t="shared" si="116"/>
        <v>HD_분양_회계전표_목차</v>
      </c>
      <c r="N1464" s="31" t="s">
        <v>6548</v>
      </c>
      <c r="O1464" s="31" t="s">
        <v>6549</v>
      </c>
      <c r="P1464" s="31" t="str">
        <f t="shared" si="117"/>
        <v>HD_SLIP_PARENT</v>
      </c>
      <c r="Q1464" s="31" t="s">
        <v>6550</v>
      </c>
      <c r="R1464" s="31" t="str">
        <f t="shared" si="118"/>
        <v>SLIPDATE</v>
      </c>
      <c r="S1464" s="31" t="s">
        <v>6551</v>
      </c>
      <c r="T1464" s="31" t="str">
        <f t="shared" si="119"/>
        <v>전표일자</v>
      </c>
      <c r="U1464" s="31" t="s">
        <v>6548</v>
      </c>
    </row>
    <row r="1465" spans="1:21" x14ac:dyDescent="0.3">
      <c r="A1465" s="38" t="s">
        <v>5822</v>
      </c>
      <c r="B1465" s="38" t="s">
        <v>5823</v>
      </c>
      <c r="C1465" s="38" t="s">
        <v>5101</v>
      </c>
      <c r="D1465" s="38" t="s">
        <v>5185</v>
      </c>
      <c r="E1465" s="38" t="s">
        <v>4843</v>
      </c>
      <c r="F1465" s="33" t="s">
        <v>4840</v>
      </c>
      <c r="G1465" s="33" t="s">
        <v>399</v>
      </c>
      <c r="H1465" s="38"/>
      <c r="J1465" s="31" t="s">
        <v>6546</v>
      </c>
      <c r="K1465" s="31" t="str">
        <f t="shared" si="115"/>
        <v>HD_SLIP_PARENT</v>
      </c>
      <c r="L1465" s="31" t="s">
        <v>6547</v>
      </c>
      <c r="M1465" s="31" t="str">
        <f t="shared" si="116"/>
        <v>HD_분양_회계전표_목차</v>
      </c>
      <c r="N1465" s="31" t="s">
        <v>6548</v>
      </c>
      <c r="O1465" s="31" t="s">
        <v>6549</v>
      </c>
      <c r="P1465" s="31" t="str">
        <f t="shared" si="117"/>
        <v>HD_SLIP_PARENT</v>
      </c>
      <c r="Q1465" s="31" t="s">
        <v>6550</v>
      </c>
      <c r="R1465" s="31" t="str">
        <f t="shared" si="118"/>
        <v>SLIPSEQ</v>
      </c>
      <c r="S1465" s="31" t="s">
        <v>6551</v>
      </c>
      <c r="T1465" s="31" t="str">
        <f t="shared" si="119"/>
        <v>전표순번</v>
      </c>
      <c r="U1465" s="31" t="s">
        <v>6548</v>
      </c>
    </row>
    <row r="1466" spans="1:21" x14ac:dyDescent="0.3">
      <c r="A1466" s="38" t="s">
        <v>5822</v>
      </c>
      <c r="B1466" s="38" t="s">
        <v>5823</v>
      </c>
      <c r="C1466" s="38" t="s">
        <v>5824</v>
      </c>
      <c r="D1466" s="38" t="s">
        <v>5825</v>
      </c>
      <c r="E1466" s="38" t="s">
        <v>4851</v>
      </c>
      <c r="F1466" s="33" t="s">
        <v>399</v>
      </c>
      <c r="G1466" s="33" t="s">
        <v>399</v>
      </c>
      <c r="H1466" s="38" t="s">
        <v>5826</v>
      </c>
      <c r="J1466" s="31" t="s">
        <v>6546</v>
      </c>
      <c r="K1466" s="31" t="str">
        <f t="shared" si="115"/>
        <v>HD_SLIP_PARENT</v>
      </c>
      <c r="L1466" s="31" t="s">
        <v>6547</v>
      </c>
      <c r="M1466" s="31" t="str">
        <f t="shared" si="116"/>
        <v>HD_분양_회계전표_목차</v>
      </c>
      <c r="N1466" s="31" t="s">
        <v>6548</v>
      </c>
      <c r="O1466" s="31" t="s">
        <v>6549</v>
      </c>
      <c r="P1466" s="31" t="str">
        <f t="shared" si="117"/>
        <v>HD_SLIP_PARENT</v>
      </c>
      <c r="Q1466" s="31" t="s">
        <v>6550</v>
      </c>
      <c r="R1466" s="31" t="str">
        <f t="shared" si="118"/>
        <v>CASHTAG</v>
      </c>
      <c r="S1466" s="31" t="s">
        <v>6551</v>
      </c>
      <c r="T1466" s="31" t="str">
        <f t="shared" si="119"/>
        <v>대체/입금/출금구분</v>
      </c>
      <c r="U1466" s="31" t="s">
        <v>6548</v>
      </c>
    </row>
    <row r="1467" spans="1:21" x14ac:dyDescent="0.3">
      <c r="A1467" s="38" t="s">
        <v>5822</v>
      </c>
      <c r="B1467" s="38" t="s">
        <v>5823</v>
      </c>
      <c r="C1467" s="38" t="s">
        <v>5827</v>
      </c>
      <c r="D1467" s="38" t="s">
        <v>5828</v>
      </c>
      <c r="E1467" s="38" t="s">
        <v>4881</v>
      </c>
      <c r="F1467" s="33" t="s">
        <v>399</v>
      </c>
      <c r="G1467" s="33" t="s">
        <v>399</v>
      </c>
      <c r="H1467" s="38"/>
      <c r="J1467" s="31" t="s">
        <v>6546</v>
      </c>
      <c r="K1467" s="31" t="str">
        <f t="shared" si="115"/>
        <v>HD_SLIP_PARENT</v>
      </c>
      <c r="L1467" s="31" t="s">
        <v>6547</v>
      </c>
      <c r="M1467" s="31" t="str">
        <f t="shared" si="116"/>
        <v>HD_분양_회계전표_목차</v>
      </c>
      <c r="N1467" s="31" t="s">
        <v>6548</v>
      </c>
      <c r="O1467" s="31" t="s">
        <v>6549</v>
      </c>
      <c r="P1467" s="31" t="str">
        <f t="shared" si="117"/>
        <v>HD_SLIP_PARENT</v>
      </c>
      <c r="Q1467" s="31" t="s">
        <v>6550</v>
      </c>
      <c r="R1467" s="31" t="str">
        <f t="shared" si="118"/>
        <v>MAKEDATE</v>
      </c>
      <c r="S1467" s="31" t="s">
        <v>6551</v>
      </c>
      <c r="T1467" s="31" t="str">
        <f t="shared" si="119"/>
        <v>발의일자</v>
      </c>
      <c r="U1467" s="31" t="s">
        <v>6548</v>
      </c>
    </row>
    <row r="1468" spans="1:21" x14ac:dyDescent="0.3">
      <c r="A1468" s="38" t="s">
        <v>5822</v>
      </c>
      <c r="B1468" s="38" t="s">
        <v>5823</v>
      </c>
      <c r="C1468" s="38" t="s">
        <v>5829</v>
      </c>
      <c r="D1468" s="38" t="s">
        <v>5830</v>
      </c>
      <c r="E1468" s="38" t="s">
        <v>5530</v>
      </c>
      <c r="F1468" s="33" t="s">
        <v>399</v>
      </c>
      <c r="G1468" s="33" t="s">
        <v>399</v>
      </c>
      <c r="H1468" s="38"/>
      <c r="J1468" s="31" t="s">
        <v>6546</v>
      </c>
      <c r="K1468" s="31" t="str">
        <f t="shared" si="115"/>
        <v>HD_SLIP_PARENT</v>
      </c>
      <c r="L1468" s="31" t="s">
        <v>6547</v>
      </c>
      <c r="M1468" s="31" t="str">
        <f t="shared" si="116"/>
        <v>HD_분양_회계전표_목차</v>
      </c>
      <c r="N1468" s="31" t="s">
        <v>6548</v>
      </c>
      <c r="O1468" s="31" t="s">
        <v>6549</v>
      </c>
      <c r="P1468" s="31" t="str">
        <f t="shared" si="117"/>
        <v>HD_SLIP_PARENT</v>
      </c>
      <c r="Q1468" s="31" t="s">
        <v>6550</v>
      </c>
      <c r="R1468" s="31" t="str">
        <f t="shared" si="118"/>
        <v>MAKECOMP</v>
      </c>
      <c r="S1468" s="31" t="s">
        <v>6551</v>
      </c>
      <c r="T1468" s="31" t="str">
        <f t="shared" si="119"/>
        <v>발의사업장</v>
      </c>
      <c r="U1468" s="31" t="s">
        <v>6548</v>
      </c>
    </row>
    <row r="1469" spans="1:21" x14ac:dyDescent="0.3">
      <c r="A1469" s="38" t="s">
        <v>5822</v>
      </c>
      <c r="B1469" s="38" t="s">
        <v>5823</v>
      </c>
      <c r="C1469" s="38" t="s">
        <v>5831</v>
      </c>
      <c r="D1469" s="38" t="s">
        <v>5832</v>
      </c>
      <c r="E1469" s="38" t="s">
        <v>4848</v>
      </c>
      <c r="F1469" s="33" t="s">
        <v>399</v>
      </c>
      <c r="G1469" s="33" t="s">
        <v>399</v>
      </c>
      <c r="H1469" s="38"/>
      <c r="J1469" s="31" t="s">
        <v>6546</v>
      </c>
      <c r="K1469" s="31" t="str">
        <f t="shared" si="115"/>
        <v>HD_SLIP_PARENT</v>
      </c>
      <c r="L1469" s="31" t="s">
        <v>6547</v>
      </c>
      <c r="M1469" s="31" t="str">
        <f t="shared" si="116"/>
        <v>HD_분양_회계전표_목차</v>
      </c>
      <c r="N1469" s="31" t="s">
        <v>6548</v>
      </c>
      <c r="O1469" s="31" t="s">
        <v>6549</v>
      </c>
      <c r="P1469" s="31" t="str">
        <f t="shared" si="117"/>
        <v>HD_SLIP_PARENT</v>
      </c>
      <c r="Q1469" s="31" t="s">
        <v>6550</v>
      </c>
      <c r="R1469" s="31" t="str">
        <f t="shared" si="118"/>
        <v>MAKEDEPT</v>
      </c>
      <c r="S1469" s="31" t="s">
        <v>6551</v>
      </c>
      <c r="T1469" s="31" t="str">
        <f t="shared" si="119"/>
        <v>발의부서</v>
      </c>
      <c r="U1469" s="31" t="s">
        <v>6548</v>
      </c>
    </row>
    <row r="1470" spans="1:21" x14ac:dyDescent="0.3">
      <c r="A1470" s="38" t="s">
        <v>5822</v>
      </c>
      <c r="B1470" s="38" t="s">
        <v>5823</v>
      </c>
      <c r="C1470" s="38" t="s">
        <v>5833</v>
      </c>
      <c r="D1470" s="38" t="s">
        <v>5834</v>
      </c>
      <c r="E1470" s="38" t="s">
        <v>5167</v>
      </c>
      <c r="F1470" s="33" t="s">
        <v>399</v>
      </c>
      <c r="G1470" s="33" t="s">
        <v>399</v>
      </c>
      <c r="H1470" s="38"/>
      <c r="J1470" s="31" t="s">
        <v>6546</v>
      </c>
      <c r="K1470" s="31" t="str">
        <f t="shared" si="115"/>
        <v>HD_SLIP_PARENT</v>
      </c>
      <c r="L1470" s="31" t="s">
        <v>6547</v>
      </c>
      <c r="M1470" s="31" t="str">
        <f t="shared" si="116"/>
        <v>HD_분양_회계전표_목차</v>
      </c>
      <c r="N1470" s="31" t="s">
        <v>6548</v>
      </c>
      <c r="O1470" s="31" t="s">
        <v>6549</v>
      </c>
      <c r="P1470" s="31" t="str">
        <f t="shared" si="117"/>
        <v>HD_SLIP_PARENT</v>
      </c>
      <c r="Q1470" s="31" t="s">
        <v>6550</v>
      </c>
      <c r="R1470" s="31" t="str">
        <f t="shared" si="118"/>
        <v>MAKESEQ</v>
      </c>
      <c r="S1470" s="31" t="s">
        <v>6551</v>
      </c>
      <c r="T1470" s="31" t="str">
        <f t="shared" si="119"/>
        <v>발의순번</v>
      </c>
      <c r="U1470" s="31" t="s">
        <v>6548</v>
      </c>
    </row>
    <row r="1471" spans="1:21" x14ac:dyDescent="0.3">
      <c r="A1471" s="38" t="s">
        <v>5822</v>
      </c>
      <c r="B1471" s="38" t="s">
        <v>5823</v>
      </c>
      <c r="C1471" s="38" t="s">
        <v>5835</v>
      </c>
      <c r="D1471" s="38" t="s">
        <v>5836</v>
      </c>
      <c r="E1471" s="38" t="s">
        <v>4881</v>
      </c>
      <c r="F1471" s="33" t="s">
        <v>399</v>
      </c>
      <c r="G1471" s="33" t="s">
        <v>399</v>
      </c>
      <c r="H1471" s="38"/>
      <c r="J1471" s="31" t="s">
        <v>6546</v>
      </c>
      <c r="K1471" s="31" t="str">
        <f t="shared" si="115"/>
        <v>HD_SLIP_PARENT</v>
      </c>
      <c r="L1471" s="31" t="s">
        <v>6547</v>
      </c>
      <c r="M1471" s="31" t="str">
        <f t="shared" si="116"/>
        <v>HD_분양_회계전표_목차</v>
      </c>
      <c r="N1471" s="31" t="s">
        <v>6548</v>
      </c>
      <c r="O1471" s="31" t="s">
        <v>6549</v>
      </c>
      <c r="P1471" s="31" t="str">
        <f t="shared" si="117"/>
        <v>HD_SLIP_PARENT</v>
      </c>
      <c r="Q1471" s="31" t="s">
        <v>6550</v>
      </c>
      <c r="R1471" s="31" t="str">
        <f t="shared" si="118"/>
        <v>EMPNO</v>
      </c>
      <c r="S1471" s="31" t="s">
        <v>6551</v>
      </c>
      <c r="T1471" s="31" t="str">
        <f t="shared" si="119"/>
        <v>입력자사원번호</v>
      </c>
      <c r="U1471" s="31" t="s">
        <v>6548</v>
      </c>
    </row>
    <row r="1472" spans="1:21" x14ac:dyDescent="0.3">
      <c r="A1472" s="38" t="s">
        <v>5822</v>
      </c>
      <c r="B1472" s="38" t="s">
        <v>5823</v>
      </c>
      <c r="C1472" s="38" t="s">
        <v>5806</v>
      </c>
      <c r="D1472" s="38" t="s">
        <v>5837</v>
      </c>
      <c r="E1472" s="38" t="s">
        <v>4881</v>
      </c>
      <c r="F1472" s="33" t="s">
        <v>399</v>
      </c>
      <c r="G1472" s="33" t="s">
        <v>399</v>
      </c>
      <c r="H1472" s="38"/>
      <c r="J1472" s="31" t="s">
        <v>6546</v>
      </c>
      <c r="K1472" s="31" t="str">
        <f t="shared" si="115"/>
        <v>HD_SLIP_PARENT</v>
      </c>
      <c r="L1472" s="31" t="s">
        <v>6547</v>
      </c>
      <c r="M1472" s="31" t="str">
        <f t="shared" si="116"/>
        <v>HD_분양_회계전표_목차</v>
      </c>
      <c r="N1472" s="31" t="s">
        <v>6548</v>
      </c>
      <c r="O1472" s="31" t="s">
        <v>6549</v>
      </c>
      <c r="P1472" s="31" t="str">
        <f t="shared" si="117"/>
        <v>HD_SLIP_PARENT</v>
      </c>
      <c r="Q1472" s="31" t="s">
        <v>6550</v>
      </c>
      <c r="R1472" s="31" t="str">
        <f t="shared" si="118"/>
        <v>EDITEMP</v>
      </c>
      <c r="S1472" s="31" t="s">
        <v>6551</v>
      </c>
      <c r="T1472" s="31" t="str">
        <f t="shared" si="119"/>
        <v>수정자사원번호</v>
      </c>
      <c r="U1472" s="31" t="s">
        <v>6548</v>
      </c>
    </row>
    <row r="1473" spans="1:21" x14ac:dyDescent="0.3">
      <c r="A1473" s="38" t="s">
        <v>5822</v>
      </c>
      <c r="B1473" s="38" t="s">
        <v>5823</v>
      </c>
      <c r="C1473" s="38" t="s">
        <v>5838</v>
      </c>
      <c r="D1473" s="38" t="s">
        <v>5839</v>
      </c>
      <c r="E1473" s="38" t="s">
        <v>4881</v>
      </c>
      <c r="F1473" s="33" t="s">
        <v>399</v>
      </c>
      <c r="G1473" s="33" t="s">
        <v>399</v>
      </c>
      <c r="H1473" s="38"/>
      <c r="J1473" s="31" t="s">
        <v>6546</v>
      </c>
      <c r="K1473" s="31" t="str">
        <f t="shared" si="115"/>
        <v>HD_SLIP_PARENT</v>
      </c>
      <c r="L1473" s="31" t="s">
        <v>6547</v>
      </c>
      <c r="M1473" s="31" t="str">
        <f t="shared" si="116"/>
        <v>HD_분양_회계전표_목차</v>
      </c>
      <c r="N1473" s="31" t="s">
        <v>6548</v>
      </c>
      <c r="O1473" s="31" t="s">
        <v>6549</v>
      </c>
      <c r="P1473" s="31" t="str">
        <f t="shared" si="117"/>
        <v>HD_SLIP_PARENT</v>
      </c>
      <c r="Q1473" s="31" t="s">
        <v>6550</v>
      </c>
      <c r="R1473" s="31" t="str">
        <f t="shared" si="118"/>
        <v>EDITDATE</v>
      </c>
      <c r="S1473" s="31" t="s">
        <v>6551</v>
      </c>
      <c r="T1473" s="31" t="str">
        <f t="shared" si="119"/>
        <v>수정일자</v>
      </c>
      <c r="U1473" s="31" t="s">
        <v>6548</v>
      </c>
    </row>
    <row r="1474" spans="1:21" x14ac:dyDescent="0.3">
      <c r="A1474" s="38" t="s">
        <v>5822</v>
      </c>
      <c r="B1474" s="38" t="s">
        <v>5823</v>
      </c>
      <c r="C1474" s="38" t="s">
        <v>5840</v>
      </c>
      <c r="D1474" s="38" t="s">
        <v>5840</v>
      </c>
      <c r="E1474" s="38" t="s">
        <v>5530</v>
      </c>
      <c r="F1474" s="33" t="s">
        <v>399</v>
      </c>
      <c r="G1474" s="33" t="s">
        <v>399</v>
      </c>
      <c r="H1474" s="38"/>
      <c r="J1474" s="31" t="s">
        <v>6546</v>
      </c>
      <c r="K1474" s="31" t="str">
        <f t="shared" ref="K1474:K1535" si="120">A1474</f>
        <v>HD_SLIP_PARENT</v>
      </c>
      <c r="L1474" s="31" t="s">
        <v>6547</v>
      </c>
      <c r="M1474" s="31" t="str">
        <f t="shared" ref="M1474:M1535" si="121">B1474</f>
        <v>HD_분양_회계전표_목차</v>
      </c>
      <c r="N1474" s="31" t="s">
        <v>6548</v>
      </c>
      <c r="O1474" s="31" t="s">
        <v>6549</v>
      </c>
      <c r="P1474" s="31" t="str">
        <f t="shared" ref="P1474:P1535" si="122">A1474</f>
        <v>HD_SLIP_PARENT</v>
      </c>
      <c r="Q1474" s="31" t="s">
        <v>6550</v>
      </c>
      <c r="R1474" s="31" t="str">
        <f t="shared" ref="R1474:R1535" si="123">C1474</f>
        <v>COMPANY</v>
      </c>
      <c r="S1474" s="31" t="s">
        <v>6551</v>
      </c>
      <c r="T1474" s="31" t="str">
        <f t="shared" ref="T1474:T1535" si="124">D1474</f>
        <v>COMPANY</v>
      </c>
      <c r="U1474" s="31" t="s">
        <v>6548</v>
      </c>
    </row>
    <row r="1475" spans="1:21" x14ac:dyDescent="0.3">
      <c r="A1475" s="38" t="s">
        <v>5822</v>
      </c>
      <c r="B1475" s="38" t="s">
        <v>5823</v>
      </c>
      <c r="C1475" s="38" t="s">
        <v>5841</v>
      </c>
      <c r="D1475" s="38" t="s">
        <v>5841</v>
      </c>
      <c r="E1475" s="38" t="s">
        <v>5530</v>
      </c>
      <c r="F1475" s="33" t="s">
        <v>399</v>
      </c>
      <c r="G1475" s="33" t="s">
        <v>399</v>
      </c>
      <c r="H1475" s="38"/>
      <c r="J1475" s="31" t="s">
        <v>6546</v>
      </c>
      <c r="K1475" s="31" t="str">
        <f t="shared" si="120"/>
        <v>HD_SLIP_PARENT</v>
      </c>
      <c r="L1475" s="31" t="s">
        <v>6547</v>
      </c>
      <c r="M1475" s="31" t="str">
        <f t="shared" si="121"/>
        <v>HD_분양_회계전표_목차</v>
      </c>
      <c r="N1475" s="31" t="s">
        <v>6548</v>
      </c>
      <c r="O1475" s="31" t="s">
        <v>6549</v>
      </c>
      <c r="P1475" s="31" t="str">
        <f t="shared" si="122"/>
        <v>HD_SLIP_PARENT</v>
      </c>
      <c r="Q1475" s="31" t="s">
        <v>6550</v>
      </c>
      <c r="R1475" s="31" t="str">
        <f t="shared" si="123"/>
        <v>EDTCOMPANY</v>
      </c>
      <c r="S1475" s="31" t="s">
        <v>6551</v>
      </c>
      <c r="T1475" s="31" t="str">
        <f t="shared" si="124"/>
        <v>EDTCOMPANY</v>
      </c>
      <c r="U1475" s="31" t="s">
        <v>6548</v>
      </c>
    </row>
    <row r="1476" spans="1:21" x14ac:dyDescent="0.3">
      <c r="A1476" s="38" t="s">
        <v>5822</v>
      </c>
      <c r="B1476" s="38" t="s">
        <v>5823</v>
      </c>
      <c r="C1476" s="38" t="s">
        <v>5842</v>
      </c>
      <c r="D1476" s="38" t="s">
        <v>5842</v>
      </c>
      <c r="E1476" s="38" t="s">
        <v>4851</v>
      </c>
      <c r="F1476" s="33" t="s">
        <v>399</v>
      </c>
      <c r="G1476" s="33" t="s">
        <v>399</v>
      </c>
      <c r="H1476" s="38"/>
      <c r="J1476" s="31" t="s">
        <v>6546</v>
      </c>
      <c r="K1476" s="31" t="str">
        <f t="shared" si="120"/>
        <v>HD_SLIP_PARENT</v>
      </c>
      <c r="L1476" s="31" t="s">
        <v>6547</v>
      </c>
      <c r="M1476" s="31" t="str">
        <f t="shared" si="121"/>
        <v>HD_분양_회계전표_목차</v>
      </c>
      <c r="N1476" s="31" t="s">
        <v>6548</v>
      </c>
      <c r="O1476" s="31" t="s">
        <v>6549</v>
      </c>
      <c r="P1476" s="31" t="str">
        <f t="shared" si="122"/>
        <v>HD_SLIP_PARENT</v>
      </c>
      <c r="Q1476" s="31" t="s">
        <v>6550</v>
      </c>
      <c r="R1476" s="31" t="str">
        <f t="shared" si="123"/>
        <v>CASHSUMTAG</v>
      </c>
      <c r="S1476" s="31" t="s">
        <v>6551</v>
      </c>
      <c r="T1476" s="31" t="str">
        <f t="shared" si="124"/>
        <v>CASHSUMTAG</v>
      </c>
      <c r="U1476" s="31" t="s">
        <v>6548</v>
      </c>
    </row>
    <row r="1477" spans="1:21" x14ac:dyDescent="0.3">
      <c r="A1477" s="38" t="s">
        <v>5822</v>
      </c>
      <c r="B1477" s="38" t="s">
        <v>5823</v>
      </c>
      <c r="C1477" s="38" t="s">
        <v>5843</v>
      </c>
      <c r="D1477" s="38" t="s">
        <v>5844</v>
      </c>
      <c r="E1477" s="38" t="s">
        <v>4851</v>
      </c>
      <c r="F1477" s="33" t="s">
        <v>399</v>
      </c>
      <c r="G1477" s="33" t="s">
        <v>399</v>
      </c>
      <c r="H1477" s="38"/>
      <c r="J1477" s="31" t="s">
        <v>6546</v>
      </c>
      <c r="K1477" s="31" t="str">
        <f t="shared" si="120"/>
        <v>HD_SLIP_PARENT</v>
      </c>
      <c r="L1477" s="31" t="s">
        <v>6547</v>
      </c>
      <c r="M1477" s="31" t="str">
        <f t="shared" si="121"/>
        <v>HD_분양_회계전표_목차</v>
      </c>
      <c r="N1477" s="31" t="s">
        <v>6548</v>
      </c>
      <c r="O1477" s="31" t="s">
        <v>6549</v>
      </c>
      <c r="P1477" s="31" t="str">
        <f t="shared" si="122"/>
        <v>HD_SLIP_PARENT</v>
      </c>
      <c r="Q1477" s="31" t="s">
        <v>6550</v>
      </c>
      <c r="R1477" s="31" t="str">
        <f t="shared" si="123"/>
        <v>PRINT_SEQ</v>
      </c>
      <c r="S1477" s="31" t="s">
        <v>6551</v>
      </c>
      <c r="T1477" s="31" t="str">
        <f t="shared" si="124"/>
        <v>출력번호</v>
      </c>
      <c r="U1477" s="31" t="s">
        <v>6548</v>
      </c>
    </row>
    <row r="1478" spans="1:21" x14ac:dyDescent="0.3">
      <c r="A1478" s="38" t="s">
        <v>5822</v>
      </c>
      <c r="B1478" s="38" t="s">
        <v>5823</v>
      </c>
      <c r="C1478" s="38" t="s">
        <v>5821</v>
      </c>
      <c r="D1478" s="38" t="s">
        <v>5574</v>
      </c>
      <c r="E1478" s="38" t="s">
        <v>4851</v>
      </c>
      <c r="F1478" s="33" t="s">
        <v>399</v>
      </c>
      <c r="G1478" s="33" t="s">
        <v>399</v>
      </c>
      <c r="H1478" s="38"/>
      <c r="J1478" s="31" t="s">
        <v>6546</v>
      </c>
      <c r="K1478" s="31" t="str">
        <f t="shared" si="120"/>
        <v>HD_SLIP_PARENT</v>
      </c>
      <c r="L1478" s="31" t="s">
        <v>6547</v>
      </c>
      <c r="M1478" s="31" t="str">
        <f t="shared" si="121"/>
        <v>HD_분양_회계전표_목차</v>
      </c>
      <c r="N1478" s="31" t="s">
        <v>6548</v>
      </c>
      <c r="O1478" s="31" t="s">
        <v>6549</v>
      </c>
      <c r="P1478" s="31" t="str">
        <f t="shared" si="122"/>
        <v>HD_SLIP_PARENT</v>
      </c>
      <c r="Q1478" s="31" t="s">
        <v>6550</v>
      </c>
      <c r="R1478" s="31" t="str">
        <f t="shared" si="123"/>
        <v>CANCEL_TAG</v>
      </c>
      <c r="S1478" s="31" t="s">
        <v>6551</v>
      </c>
      <c r="T1478" s="31" t="str">
        <f t="shared" si="124"/>
        <v>취소여부</v>
      </c>
      <c r="U1478" s="31" t="s">
        <v>6548</v>
      </c>
    </row>
    <row r="1479" spans="1:21" x14ac:dyDescent="0.3">
      <c r="A1479" s="38" t="s">
        <v>5845</v>
      </c>
      <c r="B1479" s="38" t="s">
        <v>5846</v>
      </c>
      <c r="C1479" s="38" t="s">
        <v>4837</v>
      </c>
      <c r="D1479" s="38" t="s">
        <v>4934</v>
      </c>
      <c r="E1479" s="38" t="s">
        <v>4839</v>
      </c>
      <c r="F1479" s="33" t="s">
        <v>4840</v>
      </c>
      <c r="G1479" s="33" t="s">
        <v>399</v>
      </c>
      <c r="H1479" s="38"/>
      <c r="J1479" s="31" t="s">
        <v>6546</v>
      </c>
      <c r="K1479" s="31" t="str">
        <f t="shared" si="120"/>
        <v>HD_HOUS_SELL_LOG</v>
      </c>
      <c r="L1479" s="31" t="s">
        <v>6547</v>
      </c>
      <c r="M1479" s="31" t="str">
        <f t="shared" si="121"/>
        <v>HD_세대별분양대장_LOG</v>
      </c>
      <c r="N1479" s="31" t="s">
        <v>6548</v>
      </c>
      <c r="O1479" s="31" t="s">
        <v>6549</v>
      </c>
      <c r="P1479" s="31" t="str">
        <f t="shared" si="122"/>
        <v>HD_HOUS_SELL_LOG</v>
      </c>
      <c r="Q1479" s="31" t="s">
        <v>6550</v>
      </c>
      <c r="R1479" s="31" t="str">
        <f t="shared" si="123"/>
        <v>CUST_CODE</v>
      </c>
      <c r="S1479" s="31" t="s">
        <v>6551</v>
      </c>
      <c r="T1479" s="31" t="str">
        <f t="shared" si="124"/>
        <v>고객코드</v>
      </c>
      <c r="U1479" s="31" t="s">
        <v>6548</v>
      </c>
    </row>
    <row r="1480" spans="1:21" x14ac:dyDescent="0.3">
      <c r="A1480" s="38" t="s">
        <v>5845</v>
      </c>
      <c r="B1480" s="38" t="s">
        <v>5846</v>
      </c>
      <c r="C1480" s="38" t="s">
        <v>4841</v>
      </c>
      <c r="D1480" s="38" t="s">
        <v>4842</v>
      </c>
      <c r="E1480" s="38" t="s">
        <v>4843</v>
      </c>
      <c r="F1480" s="33" t="s">
        <v>4840</v>
      </c>
      <c r="G1480" s="33" t="s">
        <v>399</v>
      </c>
      <c r="H1480" s="38"/>
      <c r="J1480" s="31" t="s">
        <v>6546</v>
      </c>
      <c r="K1480" s="31" t="str">
        <f t="shared" si="120"/>
        <v>HD_HOUS_SELL_LOG</v>
      </c>
      <c r="L1480" s="31" t="s">
        <v>6547</v>
      </c>
      <c r="M1480" s="31" t="str">
        <f t="shared" si="121"/>
        <v>HD_세대별분양대장_LOG</v>
      </c>
      <c r="N1480" s="31" t="s">
        <v>6548</v>
      </c>
      <c r="O1480" s="31" t="s">
        <v>6549</v>
      </c>
      <c r="P1480" s="31" t="str">
        <f t="shared" si="122"/>
        <v>HD_HOUS_SELL_LOG</v>
      </c>
      <c r="Q1480" s="31" t="s">
        <v>6550</v>
      </c>
      <c r="R1480" s="31" t="str">
        <f t="shared" si="123"/>
        <v>SEQ</v>
      </c>
      <c r="S1480" s="31" t="s">
        <v>6551</v>
      </c>
      <c r="T1480" s="31" t="str">
        <f t="shared" si="124"/>
        <v>고객순번</v>
      </c>
      <c r="U1480" s="31" t="s">
        <v>6548</v>
      </c>
    </row>
    <row r="1481" spans="1:21" x14ac:dyDescent="0.3">
      <c r="A1481" s="38" t="s">
        <v>5845</v>
      </c>
      <c r="B1481" s="38" t="s">
        <v>5846</v>
      </c>
      <c r="C1481" s="38" t="s">
        <v>5712</v>
      </c>
      <c r="D1481" s="38" t="s">
        <v>5713</v>
      </c>
      <c r="E1481" s="38" t="s">
        <v>4851</v>
      </c>
      <c r="F1481" s="33" t="s">
        <v>4840</v>
      </c>
      <c r="G1481" s="33" t="s">
        <v>399</v>
      </c>
      <c r="H1481" s="38"/>
      <c r="J1481" s="31" t="s">
        <v>6546</v>
      </c>
      <c r="K1481" s="31" t="str">
        <f t="shared" si="120"/>
        <v>HD_HOUS_SELL_LOG</v>
      </c>
      <c r="L1481" s="31" t="s">
        <v>6547</v>
      </c>
      <c r="M1481" s="31" t="str">
        <f t="shared" si="121"/>
        <v>HD_세대별분양대장_LOG</v>
      </c>
      <c r="N1481" s="31" t="s">
        <v>6548</v>
      </c>
      <c r="O1481" s="31" t="s">
        <v>6549</v>
      </c>
      <c r="P1481" s="31" t="str">
        <f t="shared" si="122"/>
        <v>HD_HOUS_SELL_LOG</v>
      </c>
      <c r="Q1481" s="31" t="s">
        <v>6550</v>
      </c>
      <c r="R1481" s="31" t="str">
        <f t="shared" si="123"/>
        <v>WRITETAG</v>
      </c>
      <c r="S1481" s="31" t="s">
        <v>6551</v>
      </c>
      <c r="T1481" s="31" t="str">
        <f t="shared" si="124"/>
        <v>작성구분</v>
      </c>
      <c r="U1481" s="31" t="s">
        <v>6548</v>
      </c>
    </row>
    <row r="1482" spans="1:21" x14ac:dyDescent="0.3">
      <c r="A1482" s="38" t="s">
        <v>5845</v>
      </c>
      <c r="B1482" s="38" t="s">
        <v>5846</v>
      </c>
      <c r="C1482" s="38" t="s">
        <v>5714</v>
      </c>
      <c r="D1482" s="38" t="s">
        <v>5715</v>
      </c>
      <c r="E1482" s="38" t="s">
        <v>4839</v>
      </c>
      <c r="F1482" s="33" t="s">
        <v>4840</v>
      </c>
      <c r="G1482" s="33" t="s">
        <v>399</v>
      </c>
      <c r="H1482" s="38"/>
      <c r="J1482" s="31" t="s">
        <v>6546</v>
      </c>
      <c r="K1482" s="31" t="str">
        <f t="shared" si="120"/>
        <v>HD_HOUS_SELL_LOG</v>
      </c>
      <c r="L1482" s="31" t="s">
        <v>6547</v>
      </c>
      <c r="M1482" s="31" t="str">
        <f t="shared" si="121"/>
        <v>HD_세대별분양대장_LOG</v>
      </c>
      <c r="N1482" s="31" t="s">
        <v>6548</v>
      </c>
      <c r="O1482" s="31" t="s">
        <v>6549</v>
      </c>
      <c r="P1482" s="31" t="str">
        <f t="shared" si="122"/>
        <v>HD_HOUS_SELL_LOG</v>
      </c>
      <c r="Q1482" s="31" t="s">
        <v>6550</v>
      </c>
      <c r="R1482" s="31" t="str">
        <f t="shared" si="123"/>
        <v>WRITETIME</v>
      </c>
      <c r="S1482" s="31" t="s">
        <v>6551</v>
      </c>
      <c r="T1482" s="31" t="str">
        <f t="shared" si="124"/>
        <v>작성시간</v>
      </c>
      <c r="U1482" s="31" t="s">
        <v>6548</v>
      </c>
    </row>
    <row r="1483" spans="1:21" x14ac:dyDescent="0.3">
      <c r="A1483" s="38" t="s">
        <v>5845</v>
      </c>
      <c r="B1483" s="38" t="s">
        <v>5846</v>
      </c>
      <c r="C1483" s="38" t="s">
        <v>5716</v>
      </c>
      <c r="D1483" s="38" t="s">
        <v>5717</v>
      </c>
      <c r="E1483" s="38" t="s">
        <v>4843</v>
      </c>
      <c r="F1483" s="33" t="s">
        <v>4840</v>
      </c>
      <c r="G1483" s="33" t="s">
        <v>399</v>
      </c>
      <c r="H1483" s="38"/>
      <c r="J1483" s="31" t="s">
        <v>6546</v>
      </c>
      <c r="K1483" s="31" t="str">
        <f t="shared" si="120"/>
        <v>HD_HOUS_SELL_LOG</v>
      </c>
      <c r="L1483" s="31" t="s">
        <v>6547</v>
      </c>
      <c r="M1483" s="31" t="str">
        <f t="shared" si="121"/>
        <v>HD_세대별분양대장_LOG</v>
      </c>
      <c r="N1483" s="31" t="s">
        <v>6548</v>
      </c>
      <c r="O1483" s="31" t="s">
        <v>6549</v>
      </c>
      <c r="P1483" s="31" t="str">
        <f t="shared" si="122"/>
        <v>HD_HOUS_SELL_LOG</v>
      </c>
      <c r="Q1483" s="31" t="s">
        <v>6550</v>
      </c>
      <c r="R1483" s="31" t="str">
        <f t="shared" si="123"/>
        <v>WRITESEQ</v>
      </c>
      <c r="S1483" s="31" t="s">
        <v>6551</v>
      </c>
      <c r="T1483" s="31" t="str">
        <f t="shared" si="124"/>
        <v>작성순번</v>
      </c>
      <c r="U1483" s="31" t="s">
        <v>6548</v>
      </c>
    </row>
    <row r="1484" spans="1:21" x14ac:dyDescent="0.3">
      <c r="A1484" s="38" t="s">
        <v>5845</v>
      </c>
      <c r="B1484" s="38" t="s">
        <v>5846</v>
      </c>
      <c r="C1484" s="38" t="s">
        <v>4846</v>
      </c>
      <c r="D1484" s="38" t="s">
        <v>4847</v>
      </c>
      <c r="E1484" s="38" t="s">
        <v>4848</v>
      </c>
      <c r="F1484" s="33" t="s">
        <v>399</v>
      </c>
      <c r="G1484" s="33" t="s">
        <v>399</v>
      </c>
      <c r="H1484" s="38"/>
      <c r="J1484" s="31" t="s">
        <v>6546</v>
      </c>
      <c r="K1484" s="31" t="str">
        <f t="shared" si="120"/>
        <v>HD_HOUS_SELL_LOG</v>
      </c>
      <c r="L1484" s="31" t="s">
        <v>6547</v>
      </c>
      <c r="M1484" s="31" t="str">
        <f t="shared" si="121"/>
        <v>HD_세대별분양대장_LOG</v>
      </c>
      <c r="N1484" s="31" t="s">
        <v>6548</v>
      </c>
      <c r="O1484" s="31" t="s">
        <v>6549</v>
      </c>
      <c r="P1484" s="31" t="str">
        <f t="shared" si="122"/>
        <v>HD_HOUS_SELL_LOG</v>
      </c>
      <c r="Q1484" s="31" t="s">
        <v>6550</v>
      </c>
      <c r="R1484" s="31" t="str">
        <f t="shared" si="123"/>
        <v>DEPT_CODE</v>
      </c>
      <c r="S1484" s="31" t="s">
        <v>6551</v>
      </c>
      <c r="T1484" s="31" t="str">
        <f t="shared" si="124"/>
        <v>현장코드</v>
      </c>
      <c r="U1484" s="31" t="s">
        <v>6548</v>
      </c>
    </row>
    <row r="1485" spans="1:21" x14ac:dyDescent="0.3">
      <c r="A1485" s="38" t="s">
        <v>5845</v>
      </c>
      <c r="B1485" s="38" t="s">
        <v>5846</v>
      </c>
      <c r="C1485" s="38" t="s">
        <v>4849</v>
      </c>
      <c r="D1485" s="38" t="s">
        <v>4850</v>
      </c>
      <c r="E1485" s="38" t="s">
        <v>4851</v>
      </c>
      <c r="F1485" s="33" t="s">
        <v>399</v>
      </c>
      <c r="G1485" s="33" t="s">
        <v>399</v>
      </c>
      <c r="H1485" s="38" t="s">
        <v>5005</v>
      </c>
      <c r="J1485" s="31" t="s">
        <v>6546</v>
      </c>
      <c r="K1485" s="31" t="str">
        <f t="shared" si="120"/>
        <v>HD_HOUS_SELL_LOG</v>
      </c>
      <c r="L1485" s="31" t="s">
        <v>6547</v>
      </c>
      <c r="M1485" s="31" t="str">
        <f t="shared" si="121"/>
        <v>HD_세대별분양대장_LOG</v>
      </c>
      <c r="N1485" s="31" t="s">
        <v>6548</v>
      </c>
      <c r="O1485" s="31" t="s">
        <v>6549</v>
      </c>
      <c r="P1485" s="31" t="str">
        <f t="shared" si="122"/>
        <v>HD_HOUS_SELL_LOG</v>
      </c>
      <c r="Q1485" s="31" t="s">
        <v>6550</v>
      </c>
      <c r="R1485" s="31" t="str">
        <f t="shared" si="123"/>
        <v>HOUSETAG</v>
      </c>
      <c r="S1485" s="31" t="s">
        <v>6551</v>
      </c>
      <c r="T1485" s="31" t="str">
        <f t="shared" si="124"/>
        <v>분양구분</v>
      </c>
      <c r="U1485" s="31" t="s">
        <v>6548</v>
      </c>
    </row>
    <row r="1486" spans="1:21" x14ac:dyDescent="0.3">
      <c r="A1486" s="38" t="s">
        <v>5845</v>
      </c>
      <c r="B1486" s="38" t="s">
        <v>5846</v>
      </c>
      <c r="C1486" s="38" t="s">
        <v>4852</v>
      </c>
      <c r="D1486" s="38" t="s">
        <v>4853</v>
      </c>
      <c r="E1486" s="38" t="s">
        <v>4854</v>
      </c>
      <c r="F1486" s="33" t="s">
        <v>399</v>
      </c>
      <c r="G1486" s="33" t="s">
        <v>399</v>
      </c>
      <c r="H1486" s="38"/>
      <c r="J1486" s="31" t="s">
        <v>6546</v>
      </c>
      <c r="K1486" s="31" t="str">
        <f t="shared" si="120"/>
        <v>HD_HOUS_SELL_LOG</v>
      </c>
      <c r="L1486" s="31" t="s">
        <v>6547</v>
      </c>
      <c r="M1486" s="31" t="str">
        <f t="shared" si="121"/>
        <v>HD_세대별분양대장_LOG</v>
      </c>
      <c r="N1486" s="31" t="s">
        <v>6548</v>
      </c>
      <c r="O1486" s="31" t="s">
        <v>6549</v>
      </c>
      <c r="P1486" s="31" t="str">
        <f t="shared" si="122"/>
        <v>HD_HOUS_SELL_LOG</v>
      </c>
      <c r="Q1486" s="31" t="s">
        <v>6550</v>
      </c>
      <c r="R1486" s="31" t="str">
        <f t="shared" si="123"/>
        <v>BUILDNO</v>
      </c>
      <c r="S1486" s="31" t="s">
        <v>6551</v>
      </c>
      <c r="T1486" s="31" t="str">
        <f t="shared" si="124"/>
        <v>동</v>
      </c>
      <c r="U1486" s="31" t="s">
        <v>6548</v>
      </c>
    </row>
    <row r="1487" spans="1:21" x14ac:dyDescent="0.3">
      <c r="A1487" s="38" t="s">
        <v>5845</v>
      </c>
      <c r="B1487" s="38" t="s">
        <v>5846</v>
      </c>
      <c r="C1487" s="38" t="s">
        <v>4855</v>
      </c>
      <c r="D1487" s="38" t="s">
        <v>4856</v>
      </c>
      <c r="E1487" s="38" t="s">
        <v>4854</v>
      </c>
      <c r="F1487" s="33" t="s">
        <v>399</v>
      </c>
      <c r="G1487" s="33" t="s">
        <v>399</v>
      </c>
      <c r="H1487" s="38"/>
      <c r="J1487" s="31" t="s">
        <v>6546</v>
      </c>
      <c r="K1487" s="31" t="str">
        <f t="shared" si="120"/>
        <v>HD_HOUS_SELL_LOG</v>
      </c>
      <c r="L1487" s="31" t="s">
        <v>6547</v>
      </c>
      <c r="M1487" s="31" t="str">
        <f t="shared" si="121"/>
        <v>HD_세대별분양대장_LOG</v>
      </c>
      <c r="N1487" s="31" t="s">
        <v>6548</v>
      </c>
      <c r="O1487" s="31" t="s">
        <v>6549</v>
      </c>
      <c r="P1487" s="31" t="str">
        <f t="shared" si="122"/>
        <v>HD_HOUS_SELL_LOG</v>
      </c>
      <c r="Q1487" s="31" t="s">
        <v>6550</v>
      </c>
      <c r="R1487" s="31" t="str">
        <f t="shared" si="123"/>
        <v>HOUSENO</v>
      </c>
      <c r="S1487" s="31" t="s">
        <v>6551</v>
      </c>
      <c r="T1487" s="31" t="str">
        <f t="shared" si="124"/>
        <v>호</v>
      </c>
      <c r="U1487" s="31" t="s">
        <v>6548</v>
      </c>
    </row>
    <row r="1488" spans="1:21" x14ac:dyDescent="0.3">
      <c r="A1488" s="38" t="s">
        <v>5845</v>
      </c>
      <c r="B1488" s="38" t="s">
        <v>5846</v>
      </c>
      <c r="C1488" s="38" t="s">
        <v>4990</v>
      </c>
      <c r="D1488" s="38" t="s">
        <v>4991</v>
      </c>
      <c r="E1488" s="38" t="s">
        <v>4839</v>
      </c>
      <c r="F1488" s="33" t="s">
        <v>399</v>
      </c>
      <c r="G1488" s="33" t="s">
        <v>399</v>
      </c>
      <c r="H1488" s="38"/>
      <c r="J1488" s="31" t="s">
        <v>6546</v>
      </c>
      <c r="K1488" s="31" t="str">
        <f t="shared" si="120"/>
        <v>HD_HOUS_SELL_LOG</v>
      </c>
      <c r="L1488" s="31" t="s">
        <v>6547</v>
      </c>
      <c r="M1488" s="31" t="str">
        <f t="shared" si="121"/>
        <v>HD_세대별분양대장_LOG</v>
      </c>
      <c r="N1488" s="31" t="s">
        <v>6548</v>
      </c>
      <c r="O1488" s="31" t="s">
        <v>6549</v>
      </c>
      <c r="P1488" s="31" t="str">
        <f t="shared" si="122"/>
        <v>HD_HOUS_SELL_LOG</v>
      </c>
      <c r="Q1488" s="31" t="s">
        <v>6550</v>
      </c>
      <c r="R1488" s="31" t="str">
        <f t="shared" si="123"/>
        <v>DONGHO</v>
      </c>
      <c r="S1488" s="31" t="s">
        <v>6551</v>
      </c>
      <c r="T1488" s="31" t="str">
        <f t="shared" si="124"/>
        <v>동호</v>
      </c>
      <c r="U1488" s="31" t="s">
        <v>6548</v>
      </c>
    </row>
    <row r="1489" spans="1:21" x14ac:dyDescent="0.3">
      <c r="A1489" s="38" t="s">
        <v>5845</v>
      </c>
      <c r="B1489" s="38" t="s">
        <v>5846</v>
      </c>
      <c r="C1489" s="38" t="s">
        <v>4992</v>
      </c>
      <c r="D1489" s="38" t="s">
        <v>4993</v>
      </c>
      <c r="E1489" s="38" t="s">
        <v>4985</v>
      </c>
      <c r="F1489" s="33" t="s">
        <v>399</v>
      </c>
      <c r="G1489" s="33" t="s">
        <v>399</v>
      </c>
      <c r="H1489" s="38"/>
      <c r="J1489" s="31" t="s">
        <v>6546</v>
      </c>
      <c r="K1489" s="31" t="str">
        <f t="shared" si="120"/>
        <v>HD_HOUS_SELL_LOG</v>
      </c>
      <c r="L1489" s="31" t="s">
        <v>6547</v>
      </c>
      <c r="M1489" s="31" t="str">
        <f t="shared" si="121"/>
        <v>HD_세대별분양대장_LOG</v>
      </c>
      <c r="N1489" s="31" t="s">
        <v>6548</v>
      </c>
      <c r="O1489" s="31" t="s">
        <v>6549</v>
      </c>
      <c r="P1489" s="31" t="str">
        <f t="shared" si="122"/>
        <v>HD_HOUS_SELL_LOG</v>
      </c>
      <c r="Q1489" s="31" t="s">
        <v>6550</v>
      </c>
      <c r="R1489" s="31" t="str">
        <f t="shared" si="123"/>
        <v>CUST_NAME</v>
      </c>
      <c r="S1489" s="31" t="s">
        <v>6551</v>
      </c>
      <c r="T1489" s="31" t="str">
        <f t="shared" si="124"/>
        <v>고객명</v>
      </c>
      <c r="U1489" s="31" t="s">
        <v>6548</v>
      </c>
    </row>
    <row r="1490" spans="1:21" x14ac:dyDescent="0.3">
      <c r="A1490" s="38" t="s">
        <v>5845</v>
      </c>
      <c r="B1490" s="38" t="s">
        <v>5846</v>
      </c>
      <c r="C1490" s="38" t="s">
        <v>4994</v>
      </c>
      <c r="D1490" s="38" t="s">
        <v>4995</v>
      </c>
      <c r="E1490" s="38" t="s">
        <v>4921</v>
      </c>
      <c r="F1490" s="33" t="s">
        <v>399</v>
      </c>
      <c r="G1490" s="33" t="s">
        <v>399</v>
      </c>
      <c r="H1490" s="38"/>
      <c r="J1490" s="31" t="s">
        <v>6546</v>
      </c>
      <c r="K1490" s="31" t="str">
        <f t="shared" si="120"/>
        <v>HD_HOUS_SELL_LOG</v>
      </c>
      <c r="L1490" s="31" t="s">
        <v>6547</v>
      </c>
      <c r="M1490" s="31" t="str">
        <f t="shared" si="121"/>
        <v>HD_세대별분양대장_LOG</v>
      </c>
      <c r="N1490" s="31" t="s">
        <v>6548</v>
      </c>
      <c r="O1490" s="31" t="s">
        <v>6549</v>
      </c>
      <c r="P1490" s="31" t="str">
        <f t="shared" si="122"/>
        <v>HD_HOUS_SELL_LOG</v>
      </c>
      <c r="Q1490" s="31" t="s">
        <v>6550</v>
      </c>
      <c r="R1490" s="31" t="str">
        <f t="shared" si="123"/>
        <v>SQUARE</v>
      </c>
      <c r="S1490" s="31" t="s">
        <v>6551</v>
      </c>
      <c r="T1490" s="31" t="str">
        <f t="shared" si="124"/>
        <v>평형</v>
      </c>
      <c r="U1490" s="31" t="s">
        <v>6548</v>
      </c>
    </row>
    <row r="1491" spans="1:21" x14ac:dyDescent="0.3">
      <c r="A1491" s="38" t="s">
        <v>5845</v>
      </c>
      <c r="B1491" s="38" t="s">
        <v>5846</v>
      </c>
      <c r="C1491" s="38" t="s">
        <v>4832</v>
      </c>
      <c r="D1491" s="38" t="s">
        <v>4996</v>
      </c>
      <c r="E1491" s="38" t="s">
        <v>4997</v>
      </c>
      <c r="F1491" s="33" t="s">
        <v>399</v>
      </c>
      <c r="G1491" s="33" t="s">
        <v>399</v>
      </c>
      <c r="H1491" s="38"/>
      <c r="J1491" s="31" t="s">
        <v>6546</v>
      </c>
      <c r="K1491" s="31" t="str">
        <f t="shared" si="120"/>
        <v>HD_HOUS_SELL_LOG</v>
      </c>
      <c r="L1491" s="31" t="s">
        <v>6547</v>
      </c>
      <c r="M1491" s="31" t="str">
        <f t="shared" si="121"/>
        <v>HD_세대별분양대장_LOG</v>
      </c>
      <c r="N1491" s="31" t="s">
        <v>6548</v>
      </c>
      <c r="O1491" s="31" t="s">
        <v>6549</v>
      </c>
      <c r="P1491" s="31" t="str">
        <f t="shared" si="122"/>
        <v>HD_HOUS_SELL_LOG</v>
      </c>
      <c r="Q1491" s="31" t="s">
        <v>6550</v>
      </c>
      <c r="R1491" s="31" t="str">
        <f t="shared" si="123"/>
        <v>TYPE</v>
      </c>
      <c r="S1491" s="31" t="s">
        <v>6551</v>
      </c>
      <c r="T1491" s="31" t="str">
        <f t="shared" si="124"/>
        <v>타입</v>
      </c>
      <c r="U1491" s="31" t="s">
        <v>6548</v>
      </c>
    </row>
    <row r="1492" spans="1:21" x14ac:dyDescent="0.3">
      <c r="A1492" s="38" t="s">
        <v>5845</v>
      </c>
      <c r="B1492" s="38" t="s">
        <v>5846</v>
      </c>
      <c r="C1492" s="38" t="s">
        <v>4998</v>
      </c>
      <c r="D1492" s="38" t="s">
        <v>4999</v>
      </c>
      <c r="E1492" s="38" t="s">
        <v>4851</v>
      </c>
      <c r="F1492" s="33" t="s">
        <v>399</v>
      </c>
      <c r="G1492" s="33" t="s">
        <v>399</v>
      </c>
      <c r="H1492" s="38"/>
      <c r="J1492" s="31" t="s">
        <v>6546</v>
      </c>
      <c r="K1492" s="31" t="str">
        <f t="shared" si="120"/>
        <v>HD_HOUS_SELL_LOG</v>
      </c>
      <c r="L1492" s="31" t="s">
        <v>6547</v>
      </c>
      <c r="M1492" s="31" t="str">
        <f t="shared" si="121"/>
        <v>HD_세대별분양대장_LOG</v>
      </c>
      <c r="N1492" s="31" t="s">
        <v>6548</v>
      </c>
      <c r="O1492" s="31" t="s">
        <v>6549</v>
      </c>
      <c r="P1492" s="31" t="str">
        <f t="shared" si="122"/>
        <v>HD_HOUS_SELL_LOG</v>
      </c>
      <c r="Q1492" s="31" t="s">
        <v>6550</v>
      </c>
      <c r="R1492" s="31" t="str">
        <f t="shared" si="123"/>
        <v>CLASS</v>
      </c>
      <c r="S1492" s="31" t="s">
        <v>6551</v>
      </c>
      <c r="T1492" s="31" t="str">
        <f t="shared" si="124"/>
        <v>군</v>
      </c>
      <c r="U1492" s="31" t="s">
        <v>6548</v>
      </c>
    </row>
    <row r="1493" spans="1:21" x14ac:dyDescent="0.3">
      <c r="A1493" s="38" t="s">
        <v>5845</v>
      </c>
      <c r="B1493" s="38" t="s">
        <v>5846</v>
      </c>
      <c r="C1493" s="38" t="s">
        <v>5000</v>
      </c>
      <c r="D1493" s="38" t="s">
        <v>5001</v>
      </c>
      <c r="E1493" s="38" t="s">
        <v>4956</v>
      </c>
      <c r="F1493" s="33" t="s">
        <v>399</v>
      </c>
      <c r="G1493" s="33" t="s">
        <v>399</v>
      </c>
      <c r="H1493" s="38" t="s">
        <v>5002</v>
      </c>
      <c r="J1493" s="31" t="s">
        <v>6546</v>
      </c>
      <c r="K1493" s="31" t="str">
        <f t="shared" si="120"/>
        <v>HD_HOUS_SELL_LOG</v>
      </c>
      <c r="L1493" s="31" t="s">
        <v>6547</v>
      </c>
      <c r="M1493" s="31" t="str">
        <f t="shared" si="121"/>
        <v>HD_세대별분양대장_LOG</v>
      </c>
      <c r="N1493" s="31" t="s">
        <v>6548</v>
      </c>
      <c r="O1493" s="31" t="s">
        <v>6549</v>
      </c>
      <c r="P1493" s="31" t="str">
        <f t="shared" si="122"/>
        <v>HD_HOUS_SELL_LOG</v>
      </c>
      <c r="Q1493" s="31" t="s">
        <v>6550</v>
      </c>
      <c r="R1493" s="31" t="str">
        <f t="shared" si="123"/>
        <v>OPTIONCODE</v>
      </c>
      <c r="S1493" s="31" t="s">
        <v>6551</v>
      </c>
      <c r="T1493" s="31" t="str">
        <f t="shared" si="124"/>
        <v>선택사양코드</v>
      </c>
      <c r="U1493" s="31" t="s">
        <v>6548</v>
      </c>
    </row>
    <row r="1494" spans="1:21" x14ac:dyDescent="0.3">
      <c r="A1494" s="38" t="s">
        <v>5845</v>
      </c>
      <c r="B1494" s="38" t="s">
        <v>5846</v>
      </c>
      <c r="C1494" s="38" t="s">
        <v>5003</v>
      </c>
      <c r="D1494" s="38" t="s">
        <v>5004</v>
      </c>
      <c r="E1494" s="38" t="s">
        <v>4851</v>
      </c>
      <c r="F1494" s="33" t="s">
        <v>399</v>
      </c>
      <c r="G1494" s="33" t="s">
        <v>399</v>
      </c>
      <c r="H1494" s="38" t="s">
        <v>5005</v>
      </c>
      <c r="J1494" s="31" t="s">
        <v>6546</v>
      </c>
      <c r="K1494" s="31" t="str">
        <f t="shared" si="120"/>
        <v>HD_HOUS_SELL_LOG</v>
      </c>
      <c r="L1494" s="31" t="s">
        <v>6547</v>
      </c>
      <c r="M1494" s="31" t="str">
        <f t="shared" si="121"/>
        <v>HD_세대별분양대장_LOG</v>
      </c>
      <c r="N1494" s="31" t="s">
        <v>6548</v>
      </c>
      <c r="O1494" s="31" t="s">
        <v>6549</v>
      </c>
      <c r="P1494" s="31" t="str">
        <f t="shared" si="122"/>
        <v>HD_HOUS_SELL_LOG</v>
      </c>
      <c r="Q1494" s="31" t="s">
        <v>6550</v>
      </c>
      <c r="R1494" s="31" t="str">
        <f t="shared" si="123"/>
        <v>CONTRACTTAG</v>
      </c>
      <c r="S1494" s="31" t="s">
        <v>6551</v>
      </c>
      <c r="T1494" s="31" t="str">
        <f t="shared" si="124"/>
        <v>계약구분</v>
      </c>
      <c r="U1494" s="31" t="s">
        <v>6548</v>
      </c>
    </row>
    <row r="1495" spans="1:21" x14ac:dyDescent="0.3">
      <c r="A1495" s="38" t="s">
        <v>5845</v>
      </c>
      <c r="B1495" s="38" t="s">
        <v>5846</v>
      </c>
      <c r="C1495" s="38" t="s">
        <v>5006</v>
      </c>
      <c r="D1495" s="38" t="s">
        <v>5007</v>
      </c>
      <c r="E1495" s="38" t="s">
        <v>4881</v>
      </c>
      <c r="F1495" s="33" t="s">
        <v>399</v>
      </c>
      <c r="G1495" s="33" t="s">
        <v>399</v>
      </c>
      <c r="H1495" s="38"/>
      <c r="J1495" s="31" t="s">
        <v>6546</v>
      </c>
      <c r="K1495" s="31" t="str">
        <f t="shared" si="120"/>
        <v>HD_HOUS_SELL_LOG</v>
      </c>
      <c r="L1495" s="31" t="s">
        <v>6547</v>
      </c>
      <c r="M1495" s="31" t="str">
        <f t="shared" si="121"/>
        <v>HD_세대별분양대장_LOG</v>
      </c>
      <c r="N1495" s="31" t="s">
        <v>6548</v>
      </c>
      <c r="O1495" s="31" t="s">
        <v>6549</v>
      </c>
      <c r="P1495" s="31" t="str">
        <f t="shared" si="122"/>
        <v>HD_HOUS_SELL_LOG</v>
      </c>
      <c r="Q1495" s="31" t="s">
        <v>6550</v>
      </c>
      <c r="R1495" s="31" t="str">
        <f t="shared" si="123"/>
        <v>CONTRACTDATE</v>
      </c>
      <c r="S1495" s="31" t="s">
        <v>6551</v>
      </c>
      <c r="T1495" s="31" t="str">
        <f t="shared" si="124"/>
        <v>계약일자</v>
      </c>
      <c r="U1495" s="31" t="s">
        <v>6548</v>
      </c>
    </row>
    <row r="1496" spans="1:21" x14ac:dyDescent="0.3">
      <c r="A1496" s="38" t="s">
        <v>5845</v>
      </c>
      <c r="B1496" s="38" t="s">
        <v>5846</v>
      </c>
      <c r="C1496" s="38" t="s">
        <v>5008</v>
      </c>
      <c r="D1496" s="38" t="s">
        <v>5009</v>
      </c>
      <c r="E1496" s="38" t="s">
        <v>4854</v>
      </c>
      <c r="F1496" s="33" t="s">
        <v>399</v>
      </c>
      <c r="G1496" s="33" t="s">
        <v>399</v>
      </c>
      <c r="H1496" s="38"/>
      <c r="J1496" s="31" t="s">
        <v>6546</v>
      </c>
      <c r="K1496" s="31" t="str">
        <f t="shared" si="120"/>
        <v>HD_HOUS_SELL_LOG</v>
      </c>
      <c r="L1496" s="31" t="s">
        <v>6547</v>
      </c>
      <c r="M1496" s="31" t="str">
        <f t="shared" si="121"/>
        <v>HD_세대별분양대장_LOG</v>
      </c>
      <c r="N1496" s="31" t="s">
        <v>6548</v>
      </c>
      <c r="O1496" s="31" t="s">
        <v>6549</v>
      </c>
      <c r="P1496" s="31" t="str">
        <f t="shared" si="122"/>
        <v>HD_HOUS_SELL_LOG</v>
      </c>
      <c r="Q1496" s="31" t="s">
        <v>6550</v>
      </c>
      <c r="R1496" s="31" t="str">
        <f t="shared" si="123"/>
        <v>CONTRACTNO</v>
      </c>
      <c r="S1496" s="31" t="s">
        <v>6551</v>
      </c>
      <c r="T1496" s="31" t="str">
        <f t="shared" si="124"/>
        <v>계약번호</v>
      </c>
      <c r="U1496" s="31" t="s">
        <v>6548</v>
      </c>
    </row>
    <row r="1497" spans="1:21" x14ac:dyDescent="0.3">
      <c r="A1497" s="38" t="s">
        <v>5845</v>
      </c>
      <c r="B1497" s="38" t="s">
        <v>5846</v>
      </c>
      <c r="C1497" s="38" t="s">
        <v>5010</v>
      </c>
      <c r="D1497" s="38" t="s">
        <v>5011</v>
      </c>
      <c r="E1497" s="38" t="s">
        <v>4851</v>
      </c>
      <c r="F1497" s="33" t="s">
        <v>399</v>
      </c>
      <c r="G1497" s="33" t="s">
        <v>399</v>
      </c>
      <c r="H1497" s="38" t="s">
        <v>5012</v>
      </c>
      <c r="J1497" s="31" t="s">
        <v>6546</v>
      </c>
      <c r="K1497" s="31" t="str">
        <f t="shared" si="120"/>
        <v>HD_HOUS_SELL_LOG</v>
      </c>
      <c r="L1497" s="31" t="s">
        <v>6547</v>
      </c>
      <c r="M1497" s="31" t="str">
        <f t="shared" si="121"/>
        <v>HD_세대별분양대장_LOG</v>
      </c>
      <c r="N1497" s="31" t="s">
        <v>6548</v>
      </c>
      <c r="O1497" s="31" t="s">
        <v>6549</v>
      </c>
      <c r="P1497" s="31" t="str">
        <f t="shared" si="122"/>
        <v>HD_HOUS_SELL_LOG</v>
      </c>
      <c r="Q1497" s="31" t="s">
        <v>6550</v>
      </c>
      <c r="R1497" s="31" t="str">
        <f t="shared" si="123"/>
        <v>LOAN_TAG</v>
      </c>
      <c r="S1497" s="31" t="s">
        <v>6551</v>
      </c>
      <c r="T1497" s="31" t="str">
        <f t="shared" si="124"/>
        <v>대출여부</v>
      </c>
      <c r="U1497" s="31" t="s">
        <v>6548</v>
      </c>
    </row>
    <row r="1498" spans="1:21" x14ac:dyDescent="0.3">
      <c r="J1498" s="31" t="s">
        <v>6546</v>
      </c>
      <c r="K1498" s="31">
        <f t="shared" si="120"/>
        <v>0</v>
      </c>
      <c r="L1498" s="31" t="s">
        <v>6547</v>
      </c>
      <c r="M1498" s="31">
        <f t="shared" si="121"/>
        <v>0</v>
      </c>
      <c r="N1498" s="31" t="s">
        <v>6548</v>
      </c>
      <c r="O1498" s="31" t="s">
        <v>6549</v>
      </c>
      <c r="P1498" s="31">
        <f t="shared" si="122"/>
        <v>0</v>
      </c>
      <c r="Q1498" s="31" t="s">
        <v>6550</v>
      </c>
      <c r="R1498" s="31">
        <f t="shared" si="123"/>
        <v>0</v>
      </c>
      <c r="S1498" s="31" t="s">
        <v>6551</v>
      </c>
      <c r="T1498" s="31">
        <f t="shared" si="124"/>
        <v>0</v>
      </c>
      <c r="U1498" s="31" t="s">
        <v>6548</v>
      </c>
    </row>
    <row r="1499" spans="1:21" x14ac:dyDescent="0.3">
      <c r="A1499" s="38" t="s">
        <v>5845</v>
      </c>
      <c r="B1499" s="38" t="s">
        <v>5846</v>
      </c>
      <c r="C1499" s="38" t="s">
        <v>5013</v>
      </c>
      <c r="D1499" s="38" t="s">
        <v>5014</v>
      </c>
      <c r="E1499" s="38" t="s">
        <v>4851</v>
      </c>
      <c r="F1499" s="33" t="s">
        <v>399</v>
      </c>
      <c r="G1499" s="33" t="s">
        <v>399</v>
      </c>
      <c r="H1499" s="38" t="s">
        <v>5012</v>
      </c>
      <c r="J1499" s="31" t="s">
        <v>6546</v>
      </c>
      <c r="K1499" s="31" t="str">
        <f t="shared" si="120"/>
        <v>HD_HOUS_SELL_LOG</v>
      </c>
      <c r="L1499" s="31" t="s">
        <v>6547</v>
      </c>
      <c r="M1499" s="31" t="str">
        <f t="shared" si="121"/>
        <v>HD_세대별분양대장_LOG</v>
      </c>
      <c r="N1499" s="31" t="s">
        <v>6548</v>
      </c>
      <c r="O1499" s="31" t="s">
        <v>6549</v>
      </c>
      <c r="P1499" s="31" t="str">
        <f t="shared" si="122"/>
        <v>HD_HOUS_SELL_LOG</v>
      </c>
      <c r="Q1499" s="31" t="s">
        <v>6550</v>
      </c>
      <c r="R1499" s="31" t="str">
        <f t="shared" si="123"/>
        <v>LEASETAG</v>
      </c>
      <c r="S1499" s="31" t="s">
        <v>6551</v>
      </c>
      <c r="T1499" s="31" t="str">
        <f t="shared" si="124"/>
        <v>임대여부</v>
      </c>
      <c r="U1499" s="31" t="s">
        <v>6548</v>
      </c>
    </row>
    <row r="1500" spans="1:21" x14ac:dyDescent="0.3">
      <c r="A1500" s="38" t="s">
        <v>5845</v>
      </c>
      <c r="B1500" s="38" t="s">
        <v>5846</v>
      </c>
      <c r="C1500" s="38" t="s">
        <v>5015</v>
      </c>
      <c r="D1500" s="38" t="s">
        <v>5016</v>
      </c>
      <c r="E1500" s="38" t="s">
        <v>4881</v>
      </c>
      <c r="F1500" s="33" t="s">
        <v>399</v>
      </c>
      <c r="G1500" s="33" t="s">
        <v>399</v>
      </c>
      <c r="H1500" s="38"/>
      <c r="J1500" s="31" t="s">
        <v>6546</v>
      </c>
      <c r="K1500" s="31" t="str">
        <f t="shared" si="120"/>
        <v>HD_HOUS_SELL_LOG</v>
      </c>
      <c r="L1500" s="31" t="s">
        <v>6547</v>
      </c>
      <c r="M1500" s="31" t="str">
        <f t="shared" si="121"/>
        <v>HD_세대별분양대장_LOG</v>
      </c>
      <c r="N1500" s="31" t="s">
        <v>6548</v>
      </c>
      <c r="O1500" s="31" t="s">
        <v>6549</v>
      </c>
      <c r="P1500" s="31" t="str">
        <f t="shared" si="122"/>
        <v>HD_HOUS_SELL_LOG</v>
      </c>
      <c r="Q1500" s="31" t="s">
        <v>6550</v>
      </c>
      <c r="R1500" s="31" t="str">
        <f t="shared" si="123"/>
        <v>LASTCHANGEDATE</v>
      </c>
      <c r="S1500" s="31" t="s">
        <v>6551</v>
      </c>
      <c r="T1500" s="31" t="str">
        <f t="shared" si="124"/>
        <v>최종변경계약일</v>
      </c>
      <c r="U1500" s="31" t="s">
        <v>6548</v>
      </c>
    </row>
    <row r="1501" spans="1:21" x14ac:dyDescent="0.3">
      <c r="A1501" s="38" t="s">
        <v>5845</v>
      </c>
      <c r="B1501" s="38" t="s">
        <v>5846</v>
      </c>
      <c r="C1501" s="38" t="s">
        <v>5017</v>
      </c>
      <c r="D1501" s="38" t="s">
        <v>5018</v>
      </c>
      <c r="E1501" s="38" t="s">
        <v>4851</v>
      </c>
      <c r="F1501" s="33" t="s">
        <v>399</v>
      </c>
      <c r="G1501" s="33" t="s">
        <v>399</v>
      </c>
      <c r="H1501" s="38" t="s">
        <v>5005</v>
      </c>
      <c r="J1501" s="31" t="s">
        <v>6546</v>
      </c>
      <c r="K1501" s="31" t="str">
        <f t="shared" si="120"/>
        <v>HD_HOUS_SELL_LOG</v>
      </c>
      <c r="L1501" s="31" t="s">
        <v>6547</v>
      </c>
      <c r="M1501" s="31" t="str">
        <f t="shared" si="121"/>
        <v>HD_세대별분양대장_LOG</v>
      </c>
      <c r="N1501" s="31" t="s">
        <v>6548</v>
      </c>
      <c r="O1501" s="31" t="s">
        <v>6549</v>
      </c>
      <c r="P1501" s="31" t="str">
        <f t="shared" si="122"/>
        <v>HD_HOUS_SELL_LOG</v>
      </c>
      <c r="Q1501" s="31" t="s">
        <v>6550</v>
      </c>
      <c r="R1501" s="31" t="str">
        <f t="shared" si="123"/>
        <v>CHANGETAG</v>
      </c>
      <c r="S1501" s="31" t="s">
        <v>6551</v>
      </c>
      <c r="T1501" s="31" t="str">
        <f t="shared" si="124"/>
        <v>변경구분</v>
      </c>
      <c r="U1501" s="31" t="s">
        <v>6548</v>
      </c>
    </row>
    <row r="1502" spans="1:21" x14ac:dyDescent="0.3">
      <c r="A1502" s="38" t="s">
        <v>5845</v>
      </c>
      <c r="B1502" s="38" t="s">
        <v>5846</v>
      </c>
      <c r="C1502" s="38" t="s">
        <v>5019</v>
      </c>
      <c r="D1502" s="38" t="s">
        <v>5020</v>
      </c>
      <c r="E1502" s="38" t="s">
        <v>4881</v>
      </c>
      <c r="F1502" s="33" t="s">
        <v>399</v>
      </c>
      <c r="G1502" s="33" t="s">
        <v>399</v>
      </c>
      <c r="H1502" s="38"/>
      <c r="J1502" s="31" t="s">
        <v>6546</v>
      </c>
      <c r="K1502" s="31" t="str">
        <f t="shared" si="120"/>
        <v>HD_HOUS_SELL_LOG</v>
      </c>
      <c r="L1502" s="31" t="s">
        <v>6547</v>
      </c>
      <c r="M1502" s="31" t="str">
        <f t="shared" si="121"/>
        <v>HD_세대별분양대장_LOG</v>
      </c>
      <c r="N1502" s="31" t="s">
        <v>6548</v>
      </c>
      <c r="O1502" s="31" t="s">
        <v>6549</v>
      </c>
      <c r="P1502" s="31" t="str">
        <f t="shared" si="122"/>
        <v>HD_HOUS_SELL_LOG</v>
      </c>
      <c r="Q1502" s="31" t="s">
        <v>6550</v>
      </c>
      <c r="R1502" s="31" t="str">
        <f t="shared" si="123"/>
        <v>CHANGEDATE</v>
      </c>
      <c r="S1502" s="31" t="s">
        <v>6551</v>
      </c>
      <c r="T1502" s="31" t="str">
        <f t="shared" si="124"/>
        <v>변경일자</v>
      </c>
      <c r="U1502" s="31" t="s">
        <v>6548</v>
      </c>
    </row>
    <row r="1503" spans="1:21" x14ac:dyDescent="0.3">
      <c r="A1503" s="38" t="s">
        <v>5845</v>
      </c>
      <c r="B1503" s="38" t="s">
        <v>5846</v>
      </c>
      <c r="C1503" s="38" t="s">
        <v>5021</v>
      </c>
      <c r="D1503" s="38" t="s">
        <v>5022</v>
      </c>
      <c r="E1503" s="38" t="s">
        <v>4985</v>
      </c>
      <c r="F1503" s="33" t="s">
        <v>399</v>
      </c>
      <c r="G1503" s="33" t="s">
        <v>399</v>
      </c>
      <c r="H1503" s="38"/>
      <c r="J1503" s="31" t="s">
        <v>6546</v>
      </c>
      <c r="K1503" s="31" t="str">
        <f t="shared" si="120"/>
        <v>HD_HOUS_SELL_LOG</v>
      </c>
      <c r="L1503" s="31" t="s">
        <v>6547</v>
      </c>
      <c r="M1503" s="31" t="str">
        <f t="shared" si="121"/>
        <v>HD_세대별분양대장_LOG</v>
      </c>
      <c r="N1503" s="31" t="s">
        <v>6548</v>
      </c>
      <c r="O1503" s="31" t="s">
        <v>6549</v>
      </c>
      <c r="P1503" s="31" t="str">
        <f t="shared" si="122"/>
        <v>HD_HOUS_SELL_LOG</v>
      </c>
      <c r="Q1503" s="31" t="s">
        <v>6550</v>
      </c>
      <c r="R1503" s="31" t="str">
        <f t="shared" si="123"/>
        <v>CANCEL_REASON</v>
      </c>
      <c r="S1503" s="31" t="s">
        <v>6551</v>
      </c>
      <c r="T1503" s="31" t="str">
        <f t="shared" si="124"/>
        <v>변경사유</v>
      </c>
      <c r="U1503" s="31" t="s">
        <v>6548</v>
      </c>
    </row>
    <row r="1504" spans="1:21" x14ac:dyDescent="0.3">
      <c r="A1504" s="38" t="s">
        <v>5845</v>
      </c>
      <c r="B1504" s="38" t="s">
        <v>5846</v>
      </c>
      <c r="C1504" s="38" t="s">
        <v>5023</v>
      </c>
      <c r="D1504" s="38" t="s">
        <v>5024</v>
      </c>
      <c r="E1504" s="38" t="s">
        <v>4854</v>
      </c>
      <c r="F1504" s="33" t="s">
        <v>399</v>
      </c>
      <c r="G1504" s="33" t="s">
        <v>399</v>
      </c>
      <c r="H1504" s="38"/>
      <c r="J1504" s="31" t="s">
        <v>6546</v>
      </c>
      <c r="K1504" s="31" t="str">
        <f t="shared" si="120"/>
        <v>HD_HOUS_SELL_LOG</v>
      </c>
      <c r="L1504" s="31" t="s">
        <v>6547</v>
      </c>
      <c r="M1504" s="31" t="str">
        <f t="shared" si="121"/>
        <v>HD_세대별분양대장_LOG</v>
      </c>
      <c r="N1504" s="31" t="s">
        <v>6548</v>
      </c>
      <c r="O1504" s="31" t="s">
        <v>6549</v>
      </c>
      <c r="P1504" s="31" t="str">
        <f t="shared" si="122"/>
        <v>HD_HOUS_SELL_LOG</v>
      </c>
      <c r="Q1504" s="31" t="s">
        <v>6550</v>
      </c>
      <c r="R1504" s="31" t="str">
        <f t="shared" si="123"/>
        <v>CHILD_BUILDNO</v>
      </c>
      <c r="S1504" s="31" t="s">
        <v>6551</v>
      </c>
      <c r="T1504" s="31" t="str">
        <f t="shared" si="124"/>
        <v>변경동</v>
      </c>
      <c r="U1504" s="31" t="s">
        <v>6548</v>
      </c>
    </row>
    <row r="1505" spans="1:21" x14ac:dyDescent="0.3">
      <c r="A1505" s="38" t="s">
        <v>5845</v>
      </c>
      <c r="B1505" s="38" t="s">
        <v>5846</v>
      </c>
      <c r="C1505" s="38" t="s">
        <v>5025</v>
      </c>
      <c r="D1505" s="38" t="s">
        <v>5026</v>
      </c>
      <c r="E1505" s="38" t="s">
        <v>4854</v>
      </c>
      <c r="F1505" s="33" t="s">
        <v>399</v>
      </c>
      <c r="G1505" s="33" t="s">
        <v>399</v>
      </c>
      <c r="H1505" s="38"/>
      <c r="J1505" s="31" t="s">
        <v>6546</v>
      </c>
      <c r="K1505" s="31" t="str">
        <f t="shared" si="120"/>
        <v>HD_HOUS_SELL_LOG</v>
      </c>
      <c r="L1505" s="31" t="s">
        <v>6547</v>
      </c>
      <c r="M1505" s="31" t="str">
        <f t="shared" si="121"/>
        <v>HD_세대별분양대장_LOG</v>
      </c>
      <c r="N1505" s="31" t="s">
        <v>6548</v>
      </c>
      <c r="O1505" s="31" t="s">
        <v>6549</v>
      </c>
      <c r="P1505" s="31" t="str">
        <f t="shared" si="122"/>
        <v>HD_HOUS_SELL_LOG</v>
      </c>
      <c r="Q1505" s="31" t="s">
        <v>6550</v>
      </c>
      <c r="R1505" s="31" t="str">
        <f t="shared" si="123"/>
        <v>CHILD_HOUSENO</v>
      </c>
      <c r="S1505" s="31" t="s">
        <v>6551</v>
      </c>
      <c r="T1505" s="31" t="str">
        <f t="shared" si="124"/>
        <v>변경호</v>
      </c>
      <c r="U1505" s="31" t="s">
        <v>6548</v>
      </c>
    </row>
    <row r="1506" spans="1:21" x14ac:dyDescent="0.3">
      <c r="A1506" s="38" t="s">
        <v>5845</v>
      </c>
      <c r="B1506" s="38" t="s">
        <v>5846</v>
      </c>
      <c r="C1506" s="38" t="s">
        <v>5027</v>
      </c>
      <c r="D1506" s="38" t="s">
        <v>5028</v>
      </c>
      <c r="E1506" s="38" t="s">
        <v>5029</v>
      </c>
      <c r="F1506" s="33" t="s">
        <v>399</v>
      </c>
      <c r="G1506" s="33" t="s">
        <v>399</v>
      </c>
      <c r="H1506" s="38"/>
      <c r="J1506" s="31" t="s">
        <v>6546</v>
      </c>
      <c r="K1506" s="31" t="str">
        <f t="shared" si="120"/>
        <v>HD_HOUS_SELL_LOG</v>
      </c>
      <c r="L1506" s="31" t="s">
        <v>6547</v>
      </c>
      <c r="M1506" s="31" t="str">
        <f t="shared" si="121"/>
        <v>HD_세대별분양대장_LOG</v>
      </c>
      <c r="N1506" s="31" t="s">
        <v>6548</v>
      </c>
      <c r="O1506" s="31" t="s">
        <v>6549</v>
      </c>
      <c r="P1506" s="31" t="str">
        <f t="shared" si="122"/>
        <v>HD_HOUS_SELL_LOG</v>
      </c>
      <c r="Q1506" s="31" t="s">
        <v>6550</v>
      </c>
      <c r="R1506" s="31" t="str">
        <f t="shared" si="123"/>
        <v>RELA_CUSTCODE</v>
      </c>
      <c r="S1506" s="31" t="s">
        <v>6551</v>
      </c>
      <c r="T1506" s="31" t="str">
        <f t="shared" si="124"/>
        <v>연계고객코드</v>
      </c>
      <c r="U1506" s="31" t="s">
        <v>6548</v>
      </c>
    </row>
    <row r="1507" spans="1:21" x14ac:dyDescent="0.3">
      <c r="A1507" s="38" t="s">
        <v>5845</v>
      </c>
      <c r="B1507" s="38" t="s">
        <v>5846</v>
      </c>
      <c r="C1507" s="38" t="s">
        <v>5030</v>
      </c>
      <c r="D1507" s="38" t="s">
        <v>5031</v>
      </c>
      <c r="E1507" s="38" t="s">
        <v>4843</v>
      </c>
      <c r="F1507" s="33" t="s">
        <v>399</v>
      </c>
      <c r="G1507" s="33" t="s">
        <v>399</v>
      </c>
      <c r="H1507" s="38"/>
      <c r="J1507" s="31" t="s">
        <v>6546</v>
      </c>
      <c r="K1507" s="31" t="str">
        <f t="shared" si="120"/>
        <v>HD_HOUS_SELL_LOG</v>
      </c>
      <c r="L1507" s="31" t="s">
        <v>6547</v>
      </c>
      <c r="M1507" s="31" t="str">
        <f t="shared" si="121"/>
        <v>HD_세대별분양대장_LOG</v>
      </c>
      <c r="N1507" s="31" t="s">
        <v>6548</v>
      </c>
      <c r="O1507" s="31" t="s">
        <v>6549</v>
      </c>
      <c r="P1507" s="31" t="str">
        <f t="shared" si="122"/>
        <v>HD_HOUS_SELL_LOG</v>
      </c>
      <c r="Q1507" s="31" t="s">
        <v>6550</v>
      </c>
      <c r="R1507" s="31" t="str">
        <f t="shared" si="123"/>
        <v>RELA_SEQ</v>
      </c>
      <c r="S1507" s="31" t="s">
        <v>6551</v>
      </c>
      <c r="T1507" s="31" t="str">
        <f t="shared" si="124"/>
        <v>연계고객순번</v>
      </c>
      <c r="U1507" s="31" t="s">
        <v>6548</v>
      </c>
    </row>
    <row r="1508" spans="1:21" x14ac:dyDescent="0.3">
      <c r="A1508" s="38" t="s">
        <v>5845</v>
      </c>
      <c r="B1508" s="38" t="s">
        <v>5846</v>
      </c>
      <c r="C1508" s="38" t="s">
        <v>5032</v>
      </c>
      <c r="D1508" s="38" t="s">
        <v>5033</v>
      </c>
      <c r="E1508" s="38" t="s">
        <v>4851</v>
      </c>
      <c r="F1508" s="33" t="s">
        <v>399</v>
      </c>
      <c r="G1508" s="33" t="s">
        <v>399</v>
      </c>
      <c r="H1508" s="38"/>
      <c r="J1508" s="31" t="s">
        <v>6546</v>
      </c>
      <c r="K1508" s="31" t="str">
        <f t="shared" si="120"/>
        <v>HD_HOUS_SELL_LOG</v>
      </c>
      <c r="L1508" s="31" t="s">
        <v>6547</v>
      </c>
      <c r="M1508" s="31" t="str">
        <f t="shared" si="121"/>
        <v>HD_세대별분양대장_LOG</v>
      </c>
      <c r="N1508" s="31" t="s">
        <v>6548</v>
      </c>
      <c r="O1508" s="31" t="s">
        <v>6549</v>
      </c>
      <c r="P1508" s="31" t="str">
        <f t="shared" si="122"/>
        <v>HD_HOUS_SELL_LOG</v>
      </c>
      <c r="Q1508" s="31" t="s">
        <v>6550</v>
      </c>
      <c r="R1508" s="31" t="str">
        <f t="shared" si="123"/>
        <v>VATTAG</v>
      </c>
      <c r="S1508" s="31" t="s">
        <v>6551</v>
      </c>
      <c r="T1508" s="31" t="str">
        <f t="shared" si="124"/>
        <v>부가세여부</v>
      </c>
      <c r="U1508" s="31" t="s">
        <v>6548</v>
      </c>
    </row>
    <row r="1509" spans="1:21" x14ac:dyDescent="0.3">
      <c r="A1509" s="38" t="s">
        <v>5845</v>
      </c>
      <c r="B1509" s="38" t="s">
        <v>5846</v>
      </c>
      <c r="C1509" s="38" t="s">
        <v>5034</v>
      </c>
      <c r="D1509" s="38" t="s">
        <v>5035</v>
      </c>
      <c r="E1509" s="38" t="s">
        <v>5036</v>
      </c>
      <c r="F1509" s="33" t="s">
        <v>399</v>
      </c>
      <c r="G1509" s="33" t="s">
        <v>399</v>
      </c>
      <c r="H1509" s="38"/>
      <c r="J1509" s="31" t="s">
        <v>6546</v>
      </c>
      <c r="K1509" s="31" t="str">
        <f t="shared" si="120"/>
        <v>HD_HOUS_SELL_LOG</v>
      </c>
      <c r="L1509" s="31" t="s">
        <v>6547</v>
      </c>
      <c r="M1509" s="31" t="str">
        <f t="shared" si="121"/>
        <v>HD_세대별분양대장_LOG</v>
      </c>
      <c r="N1509" s="31" t="s">
        <v>6548</v>
      </c>
      <c r="O1509" s="31" t="s">
        <v>6549</v>
      </c>
      <c r="P1509" s="31" t="str">
        <f t="shared" si="122"/>
        <v>HD_HOUS_SELL_LOG</v>
      </c>
      <c r="Q1509" s="31" t="s">
        <v>6550</v>
      </c>
      <c r="R1509" s="31" t="str">
        <f t="shared" si="123"/>
        <v>EXCLUSIVEAREA</v>
      </c>
      <c r="S1509" s="31" t="s">
        <v>6551</v>
      </c>
      <c r="T1509" s="31" t="str">
        <f t="shared" si="124"/>
        <v>전용면적</v>
      </c>
      <c r="U1509" s="31" t="s">
        <v>6548</v>
      </c>
    </row>
    <row r="1510" spans="1:21" x14ac:dyDescent="0.3">
      <c r="A1510" s="38" t="s">
        <v>5845</v>
      </c>
      <c r="B1510" s="38" t="s">
        <v>5846</v>
      </c>
      <c r="C1510" s="38" t="s">
        <v>5037</v>
      </c>
      <c r="D1510" s="38" t="s">
        <v>5038</v>
      </c>
      <c r="E1510" s="38" t="s">
        <v>5036</v>
      </c>
      <c r="F1510" s="33" t="s">
        <v>399</v>
      </c>
      <c r="G1510" s="33" t="s">
        <v>399</v>
      </c>
      <c r="H1510" s="38"/>
      <c r="J1510" s="31" t="s">
        <v>6546</v>
      </c>
      <c r="K1510" s="31" t="str">
        <f t="shared" si="120"/>
        <v>HD_HOUS_SELL_LOG</v>
      </c>
      <c r="L1510" s="31" t="s">
        <v>6547</v>
      </c>
      <c r="M1510" s="31" t="str">
        <f t="shared" si="121"/>
        <v>HD_세대별분양대장_LOG</v>
      </c>
      <c r="N1510" s="31" t="s">
        <v>6548</v>
      </c>
      <c r="O1510" s="31" t="s">
        <v>6549</v>
      </c>
      <c r="P1510" s="31" t="str">
        <f t="shared" si="122"/>
        <v>HD_HOUS_SELL_LOG</v>
      </c>
      <c r="Q1510" s="31" t="s">
        <v>6550</v>
      </c>
      <c r="R1510" s="31" t="str">
        <f t="shared" si="123"/>
        <v>COMMONAREA</v>
      </c>
      <c r="S1510" s="31" t="s">
        <v>6551</v>
      </c>
      <c r="T1510" s="31" t="str">
        <f t="shared" si="124"/>
        <v>주거공용면적</v>
      </c>
      <c r="U1510" s="31" t="s">
        <v>6548</v>
      </c>
    </row>
    <row r="1511" spans="1:21" x14ac:dyDescent="0.3">
      <c r="A1511" s="38" t="s">
        <v>5845</v>
      </c>
      <c r="B1511" s="38" t="s">
        <v>5846</v>
      </c>
      <c r="C1511" s="38" t="s">
        <v>5039</v>
      </c>
      <c r="D1511" s="38" t="s">
        <v>5040</v>
      </c>
      <c r="E1511" s="38" t="s">
        <v>5036</v>
      </c>
      <c r="F1511" s="33" t="s">
        <v>399</v>
      </c>
      <c r="G1511" s="33" t="s">
        <v>399</v>
      </c>
      <c r="H1511" s="38"/>
      <c r="J1511" s="31" t="s">
        <v>6546</v>
      </c>
      <c r="K1511" s="31" t="str">
        <f t="shared" si="120"/>
        <v>HD_HOUS_SELL_LOG</v>
      </c>
      <c r="L1511" s="31" t="s">
        <v>6547</v>
      </c>
      <c r="M1511" s="31" t="str">
        <f t="shared" si="121"/>
        <v>HD_세대별분양대장_LOG</v>
      </c>
      <c r="N1511" s="31" t="s">
        <v>6548</v>
      </c>
      <c r="O1511" s="31" t="s">
        <v>6549</v>
      </c>
      <c r="P1511" s="31" t="str">
        <f t="shared" si="122"/>
        <v>HD_HOUS_SELL_LOG</v>
      </c>
      <c r="Q1511" s="31" t="s">
        <v>6550</v>
      </c>
      <c r="R1511" s="31" t="str">
        <f t="shared" si="123"/>
        <v>ETCCOMMONAREA</v>
      </c>
      <c r="S1511" s="31" t="s">
        <v>6551</v>
      </c>
      <c r="T1511" s="31" t="str">
        <f t="shared" si="124"/>
        <v>기타공용면적</v>
      </c>
      <c r="U1511" s="31" t="s">
        <v>6548</v>
      </c>
    </row>
    <row r="1512" spans="1:21" x14ac:dyDescent="0.3">
      <c r="A1512" s="38" t="s">
        <v>5845</v>
      </c>
      <c r="B1512" s="38" t="s">
        <v>5846</v>
      </c>
      <c r="C1512" s="38" t="s">
        <v>5041</v>
      </c>
      <c r="D1512" s="38" t="s">
        <v>5042</v>
      </c>
      <c r="E1512" s="38" t="s">
        <v>5036</v>
      </c>
      <c r="F1512" s="33" t="s">
        <v>399</v>
      </c>
      <c r="G1512" s="33" t="s">
        <v>399</v>
      </c>
      <c r="H1512" s="38"/>
      <c r="J1512" s="31" t="s">
        <v>6546</v>
      </c>
      <c r="K1512" s="31" t="str">
        <f t="shared" si="120"/>
        <v>HD_HOUS_SELL_LOG</v>
      </c>
      <c r="L1512" s="31" t="s">
        <v>6547</v>
      </c>
      <c r="M1512" s="31" t="str">
        <f t="shared" si="121"/>
        <v>HD_세대별분양대장_LOG</v>
      </c>
      <c r="N1512" s="31" t="s">
        <v>6548</v>
      </c>
      <c r="O1512" s="31" t="s">
        <v>6549</v>
      </c>
      <c r="P1512" s="31" t="str">
        <f t="shared" si="122"/>
        <v>HD_HOUS_SELL_LOG</v>
      </c>
      <c r="Q1512" s="31" t="s">
        <v>6550</v>
      </c>
      <c r="R1512" s="31" t="str">
        <f t="shared" si="123"/>
        <v>PARKINGAREA</v>
      </c>
      <c r="S1512" s="31" t="s">
        <v>6551</v>
      </c>
      <c r="T1512" s="31" t="str">
        <f t="shared" si="124"/>
        <v>주차장면적</v>
      </c>
      <c r="U1512" s="31" t="s">
        <v>6548</v>
      </c>
    </row>
    <row r="1513" spans="1:21" x14ac:dyDescent="0.3">
      <c r="A1513" s="38" t="s">
        <v>5845</v>
      </c>
      <c r="B1513" s="38" t="s">
        <v>5846</v>
      </c>
      <c r="C1513" s="38" t="s">
        <v>5043</v>
      </c>
      <c r="D1513" s="38" t="s">
        <v>5044</v>
      </c>
      <c r="E1513" s="38" t="s">
        <v>5036</v>
      </c>
      <c r="F1513" s="33" t="s">
        <v>399</v>
      </c>
      <c r="G1513" s="33" t="s">
        <v>399</v>
      </c>
      <c r="H1513" s="38"/>
      <c r="J1513" s="31" t="s">
        <v>6546</v>
      </c>
      <c r="K1513" s="31" t="str">
        <f t="shared" si="120"/>
        <v>HD_HOUS_SELL_LOG</v>
      </c>
      <c r="L1513" s="31" t="s">
        <v>6547</v>
      </c>
      <c r="M1513" s="31" t="str">
        <f t="shared" si="121"/>
        <v>HD_세대별분양대장_LOG</v>
      </c>
      <c r="N1513" s="31" t="s">
        <v>6548</v>
      </c>
      <c r="O1513" s="31" t="s">
        <v>6549</v>
      </c>
      <c r="P1513" s="31" t="str">
        <f t="shared" si="122"/>
        <v>HD_HOUS_SELL_LOG</v>
      </c>
      <c r="Q1513" s="31" t="s">
        <v>6550</v>
      </c>
      <c r="R1513" s="31" t="str">
        <f t="shared" si="123"/>
        <v>SERVICEAREA</v>
      </c>
      <c r="S1513" s="31" t="s">
        <v>6551</v>
      </c>
      <c r="T1513" s="31" t="str">
        <f t="shared" si="124"/>
        <v>서비스면적</v>
      </c>
      <c r="U1513" s="31" t="s">
        <v>6548</v>
      </c>
    </row>
    <row r="1514" spans="1:21" x14ac:dyDescent="0.3">
      <c r="A1514" s="38" t="s">
        <v>5845</v>
      </c>
      <c r="B1514" s="38" t="s">
        <v>5846</v>
      </c>
      <c r="C1514" s="38" t="s">
        <v>5045</v>
      </c>
      <c r="D1514" s="38" t="s">
        <v>5046</v>
      </c>
      <c r="E1514" s="38" t="s">
        <v>5036</v>
      </c>
      <c r="F1514" s="33" t="s">
        <v>399</v>
      </c>
      <c r="G1514" s="33" t="s">
        <v>399</v>
      </c>
      <c r="H1514" s="38"/>
      <c r="J1514" s="31" t="s">
        <v>6546</v>
      </c>
      <c r="K1514" s="31" t="str">
        <f t="shared" si="120"/>
        <v>HD_HOUS_SELL_LOG</v>
      </c>
      <c r="L1514" s="31" t="s">
        <v>6547</v>
      </c>
      <c r="M1514" s="31" t="str">
        <f t="shared" si="121"/>
        <v>HD_세대별분양대장_LOG</v>
      </c>
      <c r="N1514" s="31" t="s">
        <v>6548</v>
      </c>
      <c r="O1514" s="31" t="s">
        <v>6549</v>
      </c>
      <c r="P1514" s="31" t="str">
        <f t="shared" si="122"/>
        <v>HD_HOUS_SELL_LOG</v>
      </c>
      <c r="Q1514" s="31" t="s">
        <v>6550</v>
      </c>
      <c r="R1514" s="31" t="str">
        <f t="shared" si="123"/>
        <v>SITEAREA</v>
      </c>
      <c r="S1514" s="31" t="s">
        <v>6551</v>
      </c>
      <c r="T1514" s="31" t="str">
        <f t="shared" si="124"/>
        <v>대지면적</v>
      </c>
      <c r="U1514" s="31" t="s">
        <v>6548</v>
      </c>
    </row>
    <row r="1515" spans="1:21" x14ac:dyDescent="0.3">
      <c r="A1515" s="38" t="s">
        <v>5845</v>
      </c>
      <c r="B1515" s="38" t="s">
        <v>5846</v>
      </c>
      <c r="C1515" s="38" t="s">
        <v>5047</v>
      </c>
      <c r="D1515" s="38" t="s">
        <v>5048</v>
      </c>
      <c r="E1515" s="38" t="s">
        <v>4881</v>
      </c>
      <c r="F1515" s="33" t="s">
        <v>399</v>
      </c>
      <c r="G1515" s="33" t="s">
        <v>399</v>
      </c>
      <c r="H1515" s="38"/>
      <c r="J1515" s="31" t="s">
        <v>6546</v>
      </c>
      <c r="K1515" s="31" t="str">
        <f t="shared" si="120"/>
        <v>HD_HOUS_SELL_LOG</v>
      </c>
      <c r="L1515" s="31" t="s">
        <v>6547</v>
      </c>
      <c r="M1515" s="31" t="str">
        <f t="shared" si="121"/>
        <v>HD_세대별분양대장_LOG</v>
      </c>
      <c r="N1515" s="31" t="s">
        <v>6548</v>
      </c>
      <c r="O1515" s="31" t="s">
        <v>6549</v>
      </c>
      <c r="P1515" s="31" t="str">
        <f t="shared" si="122"/>
        <v>HD_HOUS_SELL_LOG</v>
      </c>
      <c r="Q1515" s="31" t="s">
        <v>6550</v>
      </c>
      <c r="R1515" s="31" t="str">
        <f t="shared" si="123"/>
        <v>MOVEINSTARTDATE</v>
      </c>
      <c r="S1515" s="31" t="s">
        <v>6551</v>
      </c>
      <c r="T1515" s="31" t="str">
        <f t="shared" si="124"/>
        <v>입주시작일자</v>
      </c>
      <c r="U1515" s="31" t="s">
        <v>6548</v>
      </c>
    </row>
    <row r="1516" spans="1:21" x14ac:dyDescent="0.3">
      <c r="A1516" s="38" t="s">
        <v>5845</v>
      </c>
      <c r="B1516" s="38" t="s">
        <v>5846</v>
      </c>
      <c r="C1516" s="38" t="s">
        <v>5049</v>
      </c>
      <c r="D1516" s="38" t="s">
        <v>5050</v>
      </c>
      <c r="E1516" s="38" t="s">
        <v>4881</v>
      </c>
      <c r="F1516" s="33" t="s">
        <v>399</v>
      </c>
      <c r="G1516" s="33" t="s">
        <v>399</v>
      </c>
      <c r="H1516" s="38"/>
      <c r="J1516" s="31" t="s">
        <v>6546</v>
      </c>
      <c r="K1516" s="31" t="str">
        <f t="shared" si="120"/>
        <v>HD_HOUS_SELL_LOG</v>
      </c>
      <c r="L1516" s="31" t="s">
        <v>6547</v>
      </c>
      <c r="M1516" s="31" t="str">
        <f t="shared" si="121"/>
        <v>HD_세대별분양대장_LOG</v>
      </c>
      <c r="N1516" s="31" t="s">
        <v>6548</v>
      </c>
      <c r="O1516" s="31" t="s">
        <v>6549</v>
      </c>
      <c r="P1516" s="31" t="str">
        <f t="shared" si="122"/>
        <v>HD_HOUS_SELL_LOG</v>
      </c>
      <c r="Q1516" s="31" t="s">
        <v>6550</v>
      </c>
      <c r="R1516" s="31" t="str">
        <f t="shared" si="123"/>
        <v>MOVEINENDDATE</v>
      </c>
      <c r="S1516" s="31" t="s">
        <v>6551</v>
      </c>
      <c r="T1516" s="31" t="str">
        <f t="shared" si="124"/>
        <v>입주종료일자</v>
      </c>
      <c r="U1516" s="31" t="s">
        <v>6548</v>
      </c>
    </row>
    <row r="1517" spans="1:21" x14ac:dyDescent="0.3">
      <c r="A1517" s="38" t="s">
        <v>5845</v>
      </c>
      <c r="B1517" s="38" t="s">
        <v>5846</v>
      </c>
      <c r="C1517" s="38" t="s">
        <v>5051</v>
      </c>
      <c r="D1517" s="38" t="s">
        <v>5052</v>
      </c>
      <c r="E1517" s="38" t="s">
        <v>4843</v>
      </c>
      <c r="F1517" s="33" t="s">
        <v>399</v>
      </c>
      <c r="G1517" s="33" t="s">
        <v>399</v>
      </c>
      <c r="H1517" s="38"/>
      <c r="J1517" s="31" t="s">
        <v>6546</v>
      </c>
      <c r="K1517" s="31" t="str">
        <f t="shared" si="120"/>
        <v>HD_HOUS_SELL_LOG</v>
      </c>
      <c r="L1517" s="31" t="s">
        <v>6547</v>
      </c>
      <c r="M1517" s="31" t="str">
        <f t="shared" si="121"/>
        <v>HD_세대별분양대장_LOG</v>
      </c>
      <c r="N1517" s="31" t="s">
        <v>6548</v>
      </c>
      <c r="O1517" s="31" t="s">
        <v>6549</v>
      </c>
      <c r="P1517" s="31" t="str">
        <f t="shared" si="122"/>
        <v>HD_HOUS_SELL_LOG</v>
      </c>
      <c r="Q1517" s="31" t="s">
        <v>6550</v>
      </c>
      <c r="R1517" s="31" t="str">
        <f t="shared" si="123"/>
        <v>UNION_CNT</v>
      </c>
      <c r="S1517" s="31" t="s">
        <v>6551</v>
      </c>
      <c r="T1517" s="31" t="str">
        <f t="shared" si="124"/>
        <v>명의인원</v>
      </c>
      <c r="U1517" s="31" t="s">
        <v>6548</v>
      </c>
    </row>
    <row r="1518" spans="1:21" x14ac:dyDescent="0.3">
      <c r="A1518" s="38" t="s">
        <v>5845</v>
      </c>
      <c r="B1518" s="38" t="s">
        <v>5846</v>
      </c>
      <c r="C1518" s="38" t="s">
        <v>4973</v>
      </c>
      <c r="D1518" s="38" t="s">
        <v>4974</v>
      </c>
      <c r="E1518" s="38" t="s">
        <v>4985</v>
      </c>
      <c r="F1518" s="33" t="s">
        <v>399</v>
      </c>
      <c r="G1518" s="33" t="s">
        <v>399</v>
      </c>
      <c r="H1518" s="38"/>
      <c r="J1518" s="31" t="s">
        <v>6546</v>
      </c>
      <c r="K1518" s="31" t="str">
        <f t="shared" si="120"/>
        <v>HD_HOUS_SELL_LOG</v>
      </c>
      <c r="L1518" s="31" t="s">
        <v>6547</v>
      </c>
      <c r="M1518" s="31" t="str">
        <f t="shared" si="121"/>
        <v>HD_세대별분양대장_LOG</v>
      </c>
      <c r="N1518" s="31" t="s">
        <v>6548</v>
      </c>
      <c r="O1518" s="31" t="s">
        <v>6549</v>
      </c>
      <c r="P1518" s="31" t="str">
        <f t="shared" si="122"/>
        <v>HD_HOUS_SELL_LOG</v>
      </c>
      <c r="Q1518" s="31" t="s">
        <v>6550</v>
      </c>
      <c r="R1518" s="31" t="str">
        <f t="shared" si="123"/>
        <v>REMARK</v>
      </c>
      <c r="S1518" s="31" t="s">
        <v>6551</v>
      </c>
      <c r="T1518" s="31" t="str">
        <f t="shared" si="124"/>
        <v>비고</v>
      </c>
      <c r="U1518" s="31" t="s">
        <v>6548</v>
      </c>
    </row>
    <row r="1519" spans="1:21" x14ac:dyDescent="0.3">
      <c r="A1519" s="38" t="s">
        <v>5845</v>
      </c>
      <c r="B1519" s="38" t="s">
        <v>5846</v>
      </c>
      <c r="C1519" s="38" t="s">
        <v>5053</v>
      </c>
      <c r="D1519" s="38" t="s">
        <v>5054</v>
      </c>
      <c r="E1519" s="38" t="s">
        <v>4881</v>
      </c>
      <c r="F1519" s="33" t="s">
        <v>399</v>
      </c>
      <c r="G1519" s="33" t="s">
        <v>399</v>
      </c>
      <c r="H1519" s="38"/>
      <c r="J1519" s="31" t="s">
        <v>6546</v>
      </c>
      <c r="K1519" s="31" t="str">
        <f t="shared" si="120"/>
        <v>HD_HOUS_SELL_LOG</v>
      </c>
      <c r="L1519" s="31" t="s">
        <v>6547</v>
      </c>
      <c r="M1519" s="31" t="str">
        <f t="shared" si="121"/>
        <v>HD_세대별분양대장_LOG</v>
      </c>
      <c r="N1519" s="31" t="s">
        <v>6548</v>
      </c>
      <c r="O1519" s="31" t="s">
        <v>6549</v>
      </c>
      <c r="P1519" s="31" t="str">
        <f t="shared" si="122"/>
        <v>HD_HOUS_SELL_LOG</v>
      </c>
      <c r="Q1519" s="31" t="s">
        <v>6550</v>
      </c>
      <c r="R1519" s="31" t="str">
        <f t="shared" si="123"/>
        <v>REFUNDMENTDATE</v>
      </c>
      <c r="S1519" s="31" t="s">
        <v>6551</v>
      </c>
      <c r="T1519" s="31" t="str">
        <f t="shared" si="124"/>
        <v>환불일자</v>
      </c>
      <c r="U1519" s="31" t="s">
        <v>6548</v>
      </c>
    </row>
    <row r="1520" spans="1:21" x14ac:dyDescent="0.3">
      <c r="A1520" s="38" t="s">
        <v>5845</v>
      </c>
      <c r="B1520" s="38" t="s">
        <v>5846</v>
      </c>
      <c r="C1520" s="38" t="s">
        <v>5055</v>
      </c>
      <c r="D1520" s="38" t="s">
        <v>5056</v>
      </c>
      <c r="E1520" s="38" t="s">
        <v>5057</v>
      </c>
      <c r="F1520" s="33" t="s">
        <v>399</v>
      </c>
      <c r="G1520" s="33" t="s">
        <v>399</v>
      </c>
      <c r="H1520" s="38"/>
      <c r="J1520" s="31" t="s">
        <v>6546</v>
      </c>
      <c r="K1520" s="31" t="str">
        <f t="shared" si="120"/>
        <v>HD_HOUS_SELL_LOG</v>
      </c>
      <c r="L1520" s="31" t="s">
        <v>6547</v>
      </c>
      <c r="M1520" s="31" t="str">
        <f t="shared" si="121"/>
        <v>HD_세대별분양대장_LOG</v>
      </c>
      <c r="N1520" s="31" t="s">
        <v>6548</v>
      </c>
      <c r="O1520" s="31" t="s">
        <v>6549</v>
      </c>
      <c r="P1520" s="31" t="str">
        <f t="shared" si="122"/>
        <v>HD_HOUS_SELL_LOG</v>
      </c>
      <c r="Q1520" s="31" t="s">
        <v>6550</v>
      </c>
      <c r="R1520" s="31" t="str">
        <f t="shared" si="123"/>
        <v>REFUNDMENTAMT</v>
      </c>
      <c r="S1520" s="31" t="s">
        <v>6551</v>
      </c>
      <c r="T1520" s="31" t="str">
        <f t="shared" si="124"/>
        <v>환불금액</v>
      </c>
      <c r="U1520" s="31" t="s">
        <v>6548</v>
      </c>
    </row>
    <row r="1521" spans="1:21" x14ac:dyDescent="0.3">
      <c r="A1521" s="38" t="s">
        <v>5845</v>
      </c>
      <c r="B1521" s="38" t="s">
        <v>5846</v>
      </c>
      <c r="C1521" s="38" t="s">
        <v>5058</v>
      </c>
      <c r="D1521" s="38" t="s">
        <v>5059</v>
      </c>
      <c r="E1521" s="38" t="s">
        <v>5057</v>
      </c>
      <c r="F1521" s="33" t="s">
        <v>399</v>
      </c>
      <c r="G1521" s="33" t="s">
        <v>399</v>
      </c>
      <c r="H1521" s="38"/>
      <c r="J1521" s="31" t="s">
        <v>6546</v>
      </c>
      <c r="K1521" s="31" t="str">
        <f t="shared" si="120"/>
        <v>HD_HOUS_SELL_LOG</v>
      </c>
      <c r="L1521" s="31" t="s">
        <v>6547</v>
      </c>
      <c r="M1521" s="31" t="str">
        <f t="shared" si="121"/>
        <v>HD_세대별분양대장_LOG</v>
      </c>
      <c r="N1521" s="31" t="s">
        <v>6548</v>
      </c>
      <c r="O1521" s="31" t="s">
        <v>6549</v>
      </c>
      <c r="P1521" s="31" t="str">
        <f t="shared" si="122"/>
        <v>HD_HOUS_SELL_LOG</v>
      </c>
      <c r="Q1521" s="31" t="s">
        <v>6550</v>
      </c>
      <c r="R1521" s="31" t="str">
        <f t="shared" si="123"/>
        <v>PENALTYAMT</v>
      </c>
      <c r="S1521" s="31" t="s">
        <v>6551</v>
      </c>
      <c r="T1521" s="31" t="str">
        <f t="shared" si="124"/>
        <v>위약금</v>
      </c>
      <c r="U1521" s="31" t="s">
        <v>6548</v>
      </c>
    </row>
    <row r="1522" spans="1:21" x14ac:dyDescent="0.3">
      <c r="A1522" s="38" t="s">
        <v>5845</v>
      </c>
      <c r="B1522" s="38" t="s">
        <v>5846</v>
      </c>
      <c r="C1522" s="38" t="s">
        <v>5060</v>
      </c>
      <c r="D1522" s="38" t="s">
        <v>5061</v>
      </c>
      <c r="E1522" s="38" t="s">
        <v>5057</v>
      </c>
      <c r="F1522" s="33" t="s">
        <v>399</v>
      </c>
      <c r="G1522" s="33" t="s">
        <v>399</v>
      </c>
      <c r="H1522" s="38"/>
      <c r="J1522" s="31" t="s">
        <v>6546</v>
      </c>
      <c r="K1522" s="31" t="str">
        <f t="shared" si="120"/>
        <v>HD_HOUS_SELL_LOG</v>
      </c>
      <c r="L1522" s="31" t="s">
        <v>6547</v>
      </c>
      <c r="M1522" s="31" t="str">
        <f t="shared" si="121"/>
        <v>HD_세대별분양대장_LOG</v>
      </c>
      <c r="N1522" s="31" t="s">
        <v>6548</v>
      </c>
      <c r="O1522" s="31" t="s">
        <v>6549</v>
      </c>
      <c r="P1522" s="31" t="str">
        <f t="shared" si="122"/>
        <v>HD_HOUS_SELL_LOG</v>
      </c>
      <c r="Q1522" s="31" t="s">
        <v>6550</v>
      </c>
      <c r="R1522" s="31" t="str">
        <f t="shared" si="123"/>
        <v>LOAN_INTEREST</v>
      </c>
      <c r="S1522" s="31" t="s">
        <v>6551</v>
      </c>
      <c r="T1522" s="31" t="str">
        <f t="shared" si="124"/>
        <v>기간이자</v>
      </c>
      <c r="U1522" s="31" t="s">
        <v>6548</v>
      </c>
    </row>
    <row r="1523" spans="1:21" x14ac:dyDescent="0.3">
      <c r="A1523" s="38" t="s">
        <v>5845</v>
      </c>
      <c r="B1523" s="38" t="s">
        <v>5846</v>
      </c>
      <c r="C1523" s="38" t="s">
        <v>5062</v>
      </c>
      <c r="D1523" s="38" t="s">
        <v>5063</v>
      </c>
      <c r="E1523" s="38" t="s">
        <v>5057</v>
      </c>
      <c r="F1523" s="33" t="s">
        <v>399</v>
      </c>
      <c r="G1523" s="33" t="s">
        <v>399</v>
      </c>
      <c r="H1523" s="38"/>
      <c r="J1523" s="31" t="s">
        <v>6546</v>
      </c>
      <c r="K1523" s="31" t="str">
        <f t="shared" si="120"/>
        <v>HD_HOUS_SELL_LOG</v>
      </c>
      <c r="L1523" s="31" t="s">
        <v>6547</v>
      </c>
      <c r="M1523" s="31" t="str">
        <f t="shared" si="121"/>
        <v>HD_세대별분양대장_LOG</v>
      </c>
      <c r="N1523" s="31" t="s">
        <v>6548</v>
      </c>
      <c r="O1523" s="31" t="s">
        <v>6549</v>
      </c>
      <c r="P1523" s="31" t="str">
        <f t="shared" si="122"/>
        <v>HD_HOUS_SELL_LOG</v>
      </c>
      <c r="Q1523" s="31" t="s">
        <v>6550</v>
      </c>
      <c r="R1523" s="31" t="str">
        <f t="shared" si="123"/>
        <v>SODUK_TAX</v>
      </c>
      <c r="S1523" s="31" t="s">
        <v>6551</v>
      </c>
      <c r="T1523" s="31" t="str">
        <f t="shared" si="124"/>
        <v>소득세</v>
      </c>
      <c r="U1523" s="31" t="s">
        <v>6548</v>
      </c>
    </row>
    <row r="1524" spans="1:21" x14ac:dyDescent="0.3">
      <c r="A1524" s="38" t="s">
        <v>5845</v>
      </c>
      <c r="B1524" s="38" t="s">
        <v>5846</v>
      </c>
      <c r="C1524" s="38" t="s">
        <v>5064</v>
      </c>
      <c r="D1524" s="38" t="s">
        <v>5065</v>
      </c>
      <c r="E1524" s="38" t="s">
        <v>5057</v>
      </c>
      <c r="F1524" s="33" t="s">
        <v>399</v>
      </c>
      <c r="G1524" s="33" t="s">
        <v>399</v>
      </c>
      <c r="H1524" s="38"/>
      <c r="J1524" s="31" t="s">
        <v>6546</v>
      </c>
      <c r="K1524" s="31" t="str">
        <f t="shared" si="120"/>
        <v>HD_HOUS_SELL_LOG</v>
      </c>
      <c r="L1524" s="31" t="s">
        <v>6547</v>
      </c>
      <c r="M1524" s="31" t="str">
        <f t="shared" si="121"/>
        <v>HD_세대별분양대장_LOG</v>
      </c>
      <c r="N1524" s="31" t="s">
        <v>6548</v>
      </c>
      <c r="O1524" s="31" t="s">
        <v>6549</v>
      </c>
      <c r="P1524" s="31" t="str">
        <f t="shared" si="122"/>
        <v>HD_HOUS_SELL_LOG</v>
      </c>
      <c r="Q1524" s="31" t="s">
        <v>6550</v>
      </c>
      <c r="R1524" s="31" t="str">
        <f t="shared" si="123"/>
        <v>JUMIN_TAX</v>
      </c>
      <c r="S1524" s="31" t="s">
        <v>6551</v>
      </c>
      <c r="T1524" s="31" t="str">
        <f t="shared" si="124"/>
        <v>주민세</v>
      </c>
      <c r="U1524" s="31" t="s">
        <v>6548</v>
      </c>
    </row>
    <row r="1525" spans="1:21" x14ac:dyDescent="0.3">
      <c r="A1525" s="38" t="s">
        <v>5845</v>
      </c>
      <c r="B1525" s="38" t="s">
        <v>5846</v>
      </c>
      <c r="C1525" s="38" t="s">
        <v>5066</v>
      </c>
      <c r="D1525" s="38" t="s">
        <v>5847</v>
      </c>
      <c r="E1525" s="38" t="s">
        <v>5057</v>
      </c>
      <c r="F1525" s="33" t="s">
        <v>399</v>
      </c>
      <c r="G1525" s="33" t="s">
        <v>399</v>
      </c>
      <c r="H1525" s="38"/>
      <c r="J1525" s="31" t="s">
        <v>6546</v>
      </c>
      <c r="K1525" s="31" t="str">
        <f t="shared" si="120"/>
        <v>HD_HOUS_SELL_LOG</v>
      </c>
      <c r="L1525" s="31" t="s">
        <v>6547</v>
      </c>
      <c r="M1525" s="31" t="str">
        <f t="shared" si="121"/>
        <v>HD_세대별분양대장_LOG</v>
      </c>
      <c r="N1525" s="31" t="s">
        <v>6548</v>
      </c>
      <c r="O1525" s="31" t="s">
        <v>6549</v>
      </c>
      <c r="P1525" s="31" t="str">
        <f t="shared" si="122"/>
        <v>HD_HOUS_SELL_LOG</v>
      </c>
      <c r="Q1525" s="31" t="s">
        <v>6550</v>
      </c>
      <c r="R1525" s="31" t="str">
        <f t="shared" si="123"/>
        <v>BANK_LOAN_ORGAMT</v>
      </c>
      <c r="S1525" s="31" t="s">
        <v>6551</v>
      </c>
      <c r="T1525" s="31" t="str">
        <f t="shared" si="124"/>
        <v>은행대출금</v>
      </c>
      <c r="U1525" s="31" t="s">
        <v>6548</v>
      </c>
    </row>
    <row r="1526" spans="1:21" x14ac:dyDescent="0.3">
      <c r="A1526" s="38" t="s">
        <v>5845</v>
      </c>
      <c r="B1526" s="38" t="s">
        <v>5846</v>
      </c>
      <c r="C1526" s="38" t="s">
        <v>5068</v>
      </c>
      <c r="D1526" s="38" t="s">
        <v>5848</v>
      </c>
      <c r="E1526" s="38" t="s">
        <v>5057</v>
      </c>
      <c r="F1526" s="33" t="s">
        <v>399</v>
      </c>
      <c r="G1526" s="33" t="s">
        <v>399</v>
      </c>
      <c r="H1526" s="38"/>
      <c r="J1526" s="31" t="s">
        <v>6546</v>
      </c>
      <c r="K1526" s="31" t="str">
        <f t="shared" si="120"/>
        <v>HD_HOUS_SELL_LOG</v>
      </c>
      <c r="L1526" s="31" t="s">
        <v>6547</v>
      </c>
      <c r="M1526" s="31" t="str">
        <f t="shared" si="121"/>
        <v>HD_세대별분양대장_LOG</v>
      </c>
      <c r="N1526" s="31" t="s">
        <v>6548</v>
      </c>
      <c r="O1526" s="31" t="s">
        <v>6549</v>
      </c>
      <c r="P1526" s="31" t="str">
        <f t="shared" si="122"/>
        <v>HD_HOUS_SELL_LOG</v>
      </c>
      <c r="Q1526" s="31" t="s">
        <v>6550</v>
      </c>
      <c r="R1526" s="31" t="str">
        <f t="shared" si="123"/>
        <v>BANK_LOAN_INTEREST</v>
      </c>
      <c r="S1526" s="31" t="s">
        <v>6551</v>
      </c>
      <c r="T1526" s="31" t="str">
        <f t="shared" si="124"/>
        <v>은행대출이자_당기</v>
      </c>
      <c r="U1526" s="31" t="s">
        <v>6548</v>
      </c>
    </row>
    <row r="1527" spans="1:21" x14ac:dyDescent="0.3">
      <c r="A1527" s="38" t="s">
        <v>5845</v>
      </c>
      <c r="B1527" s="38" t="s">
        <v>5846</v>
      </c>
      <c r="C1527" s="38" t="s">
        <v>5070</v>
      </c>
      <c r="D1527" s="38" t="s">
        <v>5071</v>
      </c>
      <c r="E1527" s="38" t="s">
        <v>5072</v>
      </c>
      <c r="F1527" s="33" t="s">
        <v>399</v>
      </c>
      <c r="G1527" s="33" t="s">
        <v>399</v>
      </c>
      <c r="H1527" s="38"/>
      <c r="J1527" s="31" t="s">
        <v>6546</v>
      </c>
      <c r="K1527" s="31" t="str">
        <f t="shared" si="120"/>
        <v>HD_HOUS_SELL_LOG</v>
      </c>
      <c r="L1527" s="31" t="s">
        <v>6547</v>
      </c>
      <c r="M1527" s="31" t="str">
        <f t="shared" si="121"/>
        <v>HD_세대별분양대장_LOG</v>
      </c>
      <c r="N1527" s="31" t="s">
        <v>6548</v>
      </c>
      <c r="O1527" s="31" t="s">
        <v>6549</v>
      </c>
      <c r="P1527" s="31" t="str">
        <f t="shared" si="122"/>
        <v>HD_HOUS_SELL_LOG</v>
      </c>
      <c r="Q1527" s="31" t="s">
        <v>6550</v>
      </c>
      <c r="R1527" s="31" t="str">
        <f t="shared" si="123"/>
        <v>LOANBANK</v>
      </c>
      <c r="S1527" s="31" t="s">
        <v>6551</v>
      </c>
      <c r="T1527" s="31" t="str">
        <f t="shared" si="124"/>
        <v>대출은행</v>
      </c>
      <c r="U1527" s="31" t="s">
        <v>6548</v>
      </c>
    </row>
    <row r="1528" spans="1:21" x14ac:dyDescent="0.3">
      <c r="A1528" s="38" t="s">
        <v>5845</v>
      </c>
      <c r="B1528" s="38" t="s">
        <v>5846</v>
      </c>
      <c r="C1528" s="38" t="s">
        <v>5073</v>
      </c>
      <c r="D1528" s="38" t="s">
        <v>5074</v>
      </c>
      <c r="E1528" s="38" t="s">
        <v>5072</v>
      </c>
      <c r="F1528" s="33" t="s">
        <v>399</v>
      </c>
      <c r="G1528" s="33" t="s">
        <v>399</v>
      </c>
      <c r="H1528" s="38"/>
      <c r="J1528" s="31" t="s">
        <v>6546</v>
      </c>
      <c r="K1528" s="31" t="str">
        <f t="shared" si="120"/>
        <v>HD_HOUS_SELL_LOG</v>
      </c>
      <c r="L1528" s="31" t="s">
        <v>6547</v>
      </c>
      <c r="M1528" s="31" t="str">
        <f t="shared" si="121"/>
        <v>HD_세대별분양대장_LOG</v>
      </c>
      <c r="N1528" s="31" t="s">
        <v>6548</v>
      </c>
      <c r="O1528" s="31" t="s">
        <v>6549</v>
      </c>
      <c r="P1528" s="31" t="str">
        <f t="shared" si="122"/>
        <v>HD_HOUS_SELL_LOG</v>
      </c>
      <c r="Q1528" s="31" t="s">
        <v>6550</v>
      </c>
      <c r="R1528" s="31" t="str">
        <f t="shared" si="123"/>
        <v>LOANDEPOSIT</v>
      </c>
      <c r="S1528" s="31" t="s">
        <v>6551</v>
      </c>
      <c r="T1528" s="31" t="str">
        <f t="shared" si="124"/>
        <v>대출은행계좌</v>
      </c>
      <c r="U1528" s="31" t="s">
        <v>6548</v>
      </c>
    </row>
    <row r="1529" spans="1:21" x14ac:dyDescent="0.3">
      <c r="A1529" s="38" t="s">
        <v>5845</v>
      </c>
      <c r="B1529" s="38" t="s">
        <v>5846</v>
      </c>
      <c r="C1529" s="38" t="s">
        <v>5075</v>
      </c>
      <c r="D1529" s="38" t="s">
        <v>5076</v>
      </c>
      <c r="E1529" s="38" t="s">
        <v>5072</v>
      </c>
      <c r="F1529" s="33" t="s">
        <v>399</v>
      </c>
      <c r="G1529" s="33" t="s">
        <v>399</v>
      </c>
      <c r="H1529" s="38"/>
      <c r="J1529" s="31" t="s">
        <v>6546</v>
      </c>
      <c r="K1529" s="31" t="str">
        <f t="shared" si="120"/>
        <v>HD_HOUS_SELL_LOG</v>
      </c>
      <c r="L1529" s="31" t="s">
        <v>6547</v>
      </c>
      <c r="M1529" s="31" t="str">
        <f t="shared" si="121"/>
        <v>HD_세대별분양대장_LOG</v>
      </c>
      <c r="N1529" s="31" t="s">
        <v>6548</v>
      </c>
      <c r="O1529" s="31" t="s">
        <v>6549</v>
      </c>
      <c r="P1529" s="31" t="str">
        <f t="shared" si="122"/>
        <v>HD_HOUS_SELL_LOG</v>
      </c>
      <c r="Q1529" s="31" t="s">
        <v>6550</v>
      </c>
      <c r="R1529" s="31" t="str">
        <f t="shared" si="123"/>
        <v>LOANUSER</v>
      </c>
      <c r="S1529" s="31" t="s">
        <v>6551</v>
      </c>
      <c r="T1529" s="31" t="str">
        <f t="shared" si="124"/>
        <v>대출은행예금주</v>
      </c>
      <c r="U1529" s="31" t="s">
        <v>6548</v>
      </c>
    </row>
    <row r="1530" spans="1:21" x14ac:dyDescent="0.3">
      <c r="A1530" s="38" t="s">
        <v>5845</v>
      </c>
      <c r="B1530" s="38" t="s">
        <v>5846</v>
      </c>
      <c r="C1530" s="38" t="s">
        <v>5077</v>
      </c>
      <c r="D1530" s="38" t="s">
        <v>5078</v>
      </c>
      <c r="E1530" s="38" t="s">
        <v>5072</v>
      </c>
      <c r="F1530" s="33" t="s">
        <v>399</v>
      </c>
      <c r="G1530" s="33" t="s">
        <v>399</v>
      </c>
      <c r="H1530" s="38"/>
      <c r="J1530" s="31" t="s">
        <v>6546</v>
      </c>
      <c r="K1530" s="31" t="str">
        <f t="shared" si="120"/>
        <v>HD_HOUS_SELL_LOG</v>
      </c>
      <c r="L1530" s="31" t="s">
        <v>6547</v>
      </c>
      <c r="M1530" s="31" t="str">
        <f t="shared" si="121"/>
        <v>HD_세대별분양대장_LOG</v>
      </c>
      <c r="N1530" s="31" t="s">
        <v>6548</v>
      </c>
      <c r="O1530" s="31" t="s">
        <v>6549</v>
      </c>
      <c r="P1530" s="31" t="str">
        <f t="shared" si="122"/>
        <v>HD_HOUS_SELL_LOG</v>
      </c>
      <c r="Q1530" s="31" t="s">
        <v>6550</v>
      </c>
      <c r="R1530" s="31" t="str">
        <f t="shared" si="123"/>
        <v>REFUND_DEPOSIT</v>
      </c>
      <c r="S1530" s="31" t="s">
        <v>6551</v>
      </c>
      <c r="T1530" s="31" t="str">
        <f t="shared" si="124"/>
        <v>환불계좌번호</v>
      </c>
      <c r="U1530" s="31" t="s">
        <v>6548</v>
      </c>
    </row>
    <row r="1531" spans="1:21" x14ac:dyDescent="0.3">
      <c r="A1531" s="38" t="s">
        <v>5845</v>
      </c>
      <c r="B1531" s="38" t="s">
        <v>5846</v>
      </c>
      <c r="C1531" s="38" t="s">
        <v>5079</v>
      </c>
      <c r="D1531" s="38" t="s">
        <v>5080</v>
      </c>
      <c r="E1531" s="38" t="s">
        <v>5081</v>
      </c>
      <c r="F1531" s="33" t="s">
        <v>399</v>
      </c>
      <c r="G1531" s="33" t="s">
        <v>399</v>
      </c>
      <c r="H1531" s="38"/>
      <c r="J1531" s="31" t="s">
        <v>6546</v>
      </c>
      <c r="K1531" s="31" t="str">
        <f t="shared" si="120"/>
        <v>HD_HOUS_SELL_LOG</v>
      </c>
      <c r="L1531" s="31" t="s">
        <v>6547</v>
      </c>
      <c r="M1531" s="31" t="str">
        <f t="shared" si="121"/>
        <v>HD_세대별분양대장_LOG</v>
      </c>
      <c r="N1531" s="31" t="s">
        <v>6548</v>
      </c>
      <c r="O1531" s="31" t="s">
        <v>6549</v>
      </c>
      <c r="P1531" s="31" t="str">
        <f t="shared" si="122"/>
        <v>HD_HOUS_SELL_LOG</v>
      </c>
      <c r="Q1531" s="31" t="s">
        <v>6550</v>
      </c>
      <c r="R1531" s="31" t="str">
        <f t="shared" si="123"/>
        <v>REFUND_BANK</v>
      </c>
      <c r="S1531" s="31" t="s">
        <v>6551</v>
      </c>
      <c r="T1531" s="31" t="str">
        <f t="shared" si="124"/>
        <v>환불은행명칭</v>
      </c>
      <c r="U1531" s="31" t="s">
        <v>6548</v>
      </c>
    </row>
    <row r="1532" spans="1:21" x14ac:dyDescent="0.3">
      <c r="A1532" s="38" t="s">
        <v>5845</v>
      </c>
      <c r="B1532" s="38" t="s">
        <v>5846</v>
      </c>
      <c r="C1532" s="38" t="s">
        <v>5082</v>
      </c>
      <c r="D1532" s="38" t="s">
        <v>5083</v>
      </c>
      <c r="E1532" s="38" t="s">
        <v>5057</v>
      </c>
      <c r="F1532" s="33" t="s">
        <v>399</v>
      </c>
      <c r="G1532" s="33" t="s">
        <v>399</v>
      </c>
      <c r="H1532" s="38"/>
      <c r="J1532" s="31" t="s">
        <v>6546</v>
      </c>
      <c r="K1532" s="31" t="str">
        <f t="shared" si="120"/>
        <v>HD_HOUS_SELL_LOG</v>
      </c>
      <c r="L1532" s="31" t="s">
        <v>6547</v>
      </c>
      <c r="M1532" s="31" t="str">
        <f t="shared" si="121"/>
        <v>HD_세대별분양대장_LOG</v>
      </c>
      <c r="N1532" s="31" t="s">
        <v>6548</v>
      </c>
      <c r="O1532" s="31" t="s">
        <v>6549</v>
      </c>
      <c r="P1532" s="31" t="str">
        <f t="shared" si="122"/>
        <v>HD_HOUS_SELL_LOG</v>
      </c>
      <c r="Q1532" s="31" t="s">
        <v>6550</v>
      </c>
      <c r="R1532" s="31" t="str">
        <f t="shared" si="123"/>
        <v>COMP_LOANAMT</v>
      </c>
      <c r="S1532" s="31" t="s">
        <v>6551</v>
      </c>
      <c r="T1532" s="31" t="str">
        <f t="shared" si="124"/>
        <v>국민주택기금</v>
      </c>
      <c r="U1532" s="31" t="s">
        <v>6548</v>
      </c>
    </row>
    <row r="1533" spans="1:21" x14ac:dyDescent="0.3">
      <c r="A1533" s="38" t="s">
        <v>5845</v>
      </c>
      <c r="B1533" s="38" t="s">
        <v>5846</v>
      </c>
      <c r="C1533" s="38" t="s">
        <v>5084</v>
      </c>
      <c r="D1533" s="38" t="s">
        <v>5085</v>
      </c>
      <c r="E1533" s="38" t="s">
        <v>5057</v>
      </c>
      <c r="F1533" s="33" t="s">
        <v>399</v>
      </c>
      <c r="G1533" s="33" t="s">
        <v>399</v>
      </c>
      <c r="H1533" s="38"/>
      <c r="J1533" s="31" t="s">
        <v>6546</v>
      </c>
      <c r="K1533" s="31" t="str">
        <f t="shared" si="120"/>
        <v>HD_HOUS_SELL_LOG</v>
      </c>
      <c r="L1533" s="31" t="s">
        <v>6547</v>
      </c>
      <c r="M1533" s="31" t="str">
        <f t="shared" si="121"/>
        <v>HD_세대별분양대장_LOG</v>
      </c>
      <c r="N1533" s="31" t="s">
        <v>6548</v>
      </c>
      <c r="O1533" s="31" t="s">
        <v>6549</v>
      </c>
      <c r="P1533" s="31" t="str">
        <f t="shared" si="122"/>
        <v>HD_HOUS_SELL_LOG</v>
      </c>
      <c r="Q1533" s="31" t="s">
        <v>6550</v>
      </c>
      <c r="R1533" s="31" t="str">
        <f t="shared" si="123"/>
        <v>BILL_RETURNAMT</v>
      </c>
      <c r="S1533" s="31" t="s">
        <v>6551</v>
      </c>
      <c r="T1533" s="31" t="str">
        <f t="shared" si="124"/>
        <v>채권상환금액</v>
      </c>
      <c r="U1533" s="31" t="s">
        <v>6548</v>
      </c>
    </row>
    <row r="1534" spans="1:21" x14ac:dyDescent="0.3">
      <c r="A1534" s="38" t="s">
        <v>5845</v>
      </c>
      <c r="B1534" s="38" t="s">
        <v>5846</v>
      </c>
      <c r="C1534" s="38" t="s">
        <v>5086</v>
      </c>
      <c r="D1534" s="38" t="s">
        <v>419</v>
      </c>
      <c r="E1534" s="38" t="s">
        <v>5057</v>
      </c>
      <c r="F1534" s="33" t="s">
        <v>399</v>
      </c>
      <c r="G1534" s="33" t="s">
        <v>399</v>
      </c>
      <c r="H1534" s="38"/>
      <c r="J1534" s="31" t="s">
        <v>6546</v>
      </c>
      <c r="K1534" s="31" t="str">
        <f t="shared" si="120"/>
        <v>HD_HOUS_SELL_LOG</v>
      </c>
      <c r="L1534" s="31" t="s">
        <v>6547</v>
      </c>
      <c r="M1534" s="31" t="str">
        <f t="shared" si="121"/>
        <v>HD_세대별분양대장_LOG</v>
      </c>
      <c r="N1534" s="31" t="s">
        <v>6548</v>
      </c>
      <c r="O1534" s="31" t="s">
        <v>6549</v>
      </c>
      <c r="P1534" s="31" t="str">
        <f t="shared" si="122"/>
        <v>HD_HOUS_SELL_LOG</v>
      </c>
      <c r="Q1534" s="31" t="s">
        <v>6550</v>
      </c>
      <c r="R1534" s="31" t="str">
        <f t="shared" si="123"/>
        <v>DELAY_INDEMINITY</v>
      </c>
      <c r="S1534" s="31" t="s">
        <v>6551</v>
      </c>
      <c r="T1534" s="31" t="str">
        <f t="shared" si="124"/>
        <v>지체보상금</v>
      </c>
      <c r="U1534" s="31" t="s">
        <v>6548</v>
      </c>
    </row>
    <row r="1535" spans="1:21" x14ac:dyDescent="0.3">
      <c r="A1535" s="38" t="s">
        <v>5845</v>
      </c>
      <c r="B1535" s="38" t="s">
        <v>5846</v>
      </c>
      <c r="C1535" s="38" t="s">
        <v>5087</v>
      </c>
      <c r="D1535" s="38" t="s">
        <v>5088</v>
      </c>
      <c r="E1535" s="38" t="s">
        <v>4953</v>
      </c>
      <c r="F1535" s="33" t="s">
        <v>399</v>
      </c>
      <c r="G1535" s="33" t="s">
        <v>399</v>
      </c>
      <c r="H1535" s="38"/>
      <c r="J1535" s="31" t="s">
        <v>6546</v>
      </c>
      <c r="K1535" s="31" t="str">
        <f t="shared" si="120"/>
        <v>HD_HOUS_SELL_LOG</v>
      </c>
      <c r="L1535" s="31" t="s">
        <v>6547</v>
      </c>
      <c r="M1535" s="31" t="str">
        <f t="shared" si="121"/>
        <v>HD_세대별분양대장_LOG</v>
      </c>
      <c r="N1535" s="31" t="s">
        <v>6548</v>
      </c>
      <c r="O1535" s="31" t="s">
        <v>6549</v>
      </c>
      <c r="P1535" s="31" t="str">
        <f t="shared" si="122"/>
        <v>HD_HOUS_SELL_LOG</v>
      </c>
      <c r="Q1535" s="31" t="s">
        <v>6550</v>
      </c>
      <c r="R1535" s="31" t="str">
        <f t="shared" si="123"/>
        <v>DEPOSIT_COUNT</v>
      </c>
      <c r="S1535" s="31" t="s">
        <v>6551</v>
      </c>
      <c r="T1535" s="31" t="str">
        <f t="shared" si="124"/>
        <v>구좌수</v>
      </c>
      <c r="U1535" s="31" t="s">
        <v>6548</v>
      </c>
    </row>
    <row r="1536" spans="1:21" x14ac:dyDescent="0.3">
      <c r="A1536" s="38" t="s">
        <v>5845</v>
      </c>
      <c r="B1536" s="38" t="s">
        <v>5846</v>
      </c>
      <c r="C1536" s="38" t="s">
        <v>5089</v>
      </c>
      <c r="D1536" s="38" t="s">
        <v>5090</v>
      </c>
      <c r="E1536" s="38" t="s">
        <v>5029</v>
      </c>
      <c r="F1536" s="33" t="s">
        <v>399</v>
      </c>
      <c r="G1536" s="33" t="s">
        <v>399</v>
      </c>
      <c r="H1536" s="38"/>
      <c r="J1536" s="31" t="s">
        <v>6546</v>
      </c>
      <c r="K1536" s="31" t="str">
        <f t="shared" ref="K1536:K1595" si="125">A1536</f>
        <v>HD_HOUS_SELL_LOG</v>
      </c>
      <c r="L1536" s="31" t="s">
        <v>6547</v>
      </c>
      <c r="M1536" s="31" t="str">
        <f t="shared" ref="M1536:M1595" si="126">B1536</f>
        <v>HD_세대별분양대장_LOG</v>
      </c>
      <c r="N1536" s="31" t="s">
        <v>6548</v>
      </c>
      <c r="O1536" s="31" t="s">
        <v>6549</v>
      </c>
      <c r="P1536" s="31" t="str">
        <f t="shared" ref="P1536:P1595" si="127">A1536</f>
        <v>HD_HOUS_SELL_LOG</v>
      </c>
      <c r="Q1536" s="31" t="s">
        <v>6550</v>
      </c>
      <c r="R1536" s="31" t="str">
        <f t="shared" ref="R1536:R1595" si="128">C1536</f>
        <v>CO_CUSTCODE</v>
      </c>
      <c r="S1536" s="31" t="s">
        <v>6551</v>
      </c>
      <c r="T1536" s="31" t="str">
        <f t="shared" ref="T1536:T1595" si="129">D1536</f>
        <v>사업자코드</v>
      </c>
      <c r="U1536" s="31" t="s">
        <v>6548</v>
      </c>
    </row>
    <row r="1537" spans="1:21" x14ac:dyDescent="0.3">
      <c r="A1537" s="38" t="s">
        <v>5845</v>
      </c>
      <c r="B1537" s="38" t="s">
        <v>5846</v>
      </c>
      <c r="C1537" s="38" t="s">
        <v>5091</v>
      </c>
      <c r="D1537" s="38" t="s">
        <v>5092</v>
      </c>
      <c r="E1537" s="38" t="s">
        <v>5072</v>
      </c>
      <c r="F1537" s="33" t="s">
        <v>399</v>
      </c>
      <c r="G1537" s="33" t="s">
        <v>399</v>
      </c>
      <c r="H1537" s="38"/>
      <c r="J1537" s="31" t="s">
        <v>6546</v>
      </c>
      <c r="K1537" s="31" t="str">
        <f t="shared" si="125"/>
        <v>HD_HOUS_SELL_LOG</v>
      </c>
      <c r="L1537" s="31" t="s">
        <v>6547</v>
      </c>
      <c r="M1537" s="31" t="str">
        <f t="shared" si="126"/>
        <v>HD_세대별분양대장_LOG</v>
      </c>
      <c r="N1537" s="31" t="s">
        <v>6548</v>
      </c>
      <c r="O1537" s="31" t="s">
        <v>6549</v>
      </c>
      <c r="P1537" s="31" t="str">
        <f t="shared" si="127"/>
        <v>HD_HOUS_SELL_LOG</v>
      </c>
      <c r="Q1537" s="31" t="s">
        <v>6550</v>
      </c>
      <c r="R1537" s="31" t="str">
        <f t="shared" si="128"/>
        <v>CO_SANGHO</v>
      </c>
      <c r="S1537" s="31" t="s">
        <v>6551</v>
      </c>
      <c r="T1537" s="31" t="str">
        <f t="shared" si="129"/>
        <v>상호</v>
      </c>
      <c r="U1537" s="31" t="s">
        <v>6548</v>
      </c>
    </row>
    <row r="1538" spans="1:21" x14ac:dyDescent="0.3">
      <c r="A1538" s="38" t="s">
        <v>5845</v>
      </c>
      <c r="B1538" s="38" t="s">
        <v>5846</v>
      </c>
      <c r="C1538" s="38" t="s">
        <v>5093</v>
      </c>
      <c r="D1538" s="38" t="s">
        <v>5094</v>
      </c>
      <c r="E1538" s="38" t="s">
        <v>5072</v>
      </c>
      <c r="F1538" s="33" t="s">
        <v>399</v>
      </c>
      <c r="G1538" s="33" t="s">
        <v>399</v>
      </c>
      <c r="H1538" s="38"/>
      <c r="J1538" s="31" t="s">
        <v>6546</v>
      </c>
      <c r="K1538" s="31" t="str">
        <f t="shared" si="125"/>
        <v>HD_HOUS_SELL_LOG</v>
      </c>
      <c r="L1538" s="31" t="s">
        <v>6547</v>
      </c>
      <c r="M1538" s="31" t="str">
        <f t="shared" si="126"/>
        <v>HD_세대별분양대장_LOG</v>
      </c>
      <c r="N1538" s="31" t="s">
        <v>6548</v>
      </c>
      <c r="O1538" s="31" t="s">
        <v>6549</v>
      </c>
      <c r="P1538" s="31" t="str">
        <f t="shared" si="127"/>
        <v>HD_HOUS_SELL_LOG</v>
      </c>
      <c r="Q1538" s="31" t="s">
        <v>6550</v>
      </c>
      <c r="R1538" s="31" t="str">
        <f t="shared" si="128"/>
        <v>CO_CONDITION</v>
      </c>
      <c r="S1538" s="31" t="s">
        <v>6551</v>
      </c>
      <c r="T1538" s="31" t="str">
        <f t="shared" si="129"/>
        <v>업태</v>
      </c>
      <c r="U1538" s="31" t="s">
        <v>6548</v>
      </c>
    </row>
    <row r="1539" spans="1:21" x14ac:dyDescent="0.3">
      <c r="A1539" s="38" t="s">
        <v>5845</v>
      </c>
      <c r="B1539" s="38" t="s">
        <v>5846</v>
      </c>
      <c r="C1539" s="38" t="s">
        <v>5095</v>
      </c>
      <c r="D1539" s="38" t="s">
        <v>5096</v>
      </c>
      <c r="E1539" s="38" t="s">
        <v>4848</v>
      </c>
      <c r="F1539" s="33" t="s">
        <v>399</v>
      </c>
      <c r="G1539" s="33" t="s">
        <v>399</v>
      </c>
      <c r="H1539" s="38"/>
      <c r="J1539" s="31" t="s">
        <v>6546</v>
      </c>
      <c r="K1539" s="31" t="str">
        <f t="shared" si="125"/>
        <v>HD_HOUS_SELL_LOG</v>
      </c>
      <c r="L1539" s="31" t="s">
        <v>6547</v>
      </c>
      <c r="M1539" s="31" t="str">
        <f t="shared" si="126"/>
        <v>HD_세대별분양대장_LOG</v>
      </c>
      <c r="N1539" s="31" t="s">
        <v>6548</v>
      </c>
      <c r="O1539" s="31" t="s">
        <v>6549</v>
      </c>
      <c r="P1539" s="31" t="str">
        <f t="shared" si="127"/>
        <v>HD_HOUS_SELL_LOG</v>
      </c>
      <c r="Q1539" s="31" t="s">
        <v>6550</v>
      </c>
      <c r="R1539" s="31" t="str">
        <f t="shared" si="128"/>
        <v>CO_CATEGORY</v>
      </c>
      <c r="S1539" s="31" t="s">
        <v>6551</v>
      </c>
      <c r="T1539" s="31" t="str">
        <f t="shared" si="129"/>
        <v>업종</v>
      </c>
      <c r="U1539" s="31" t="s">
        <v>6548</v>
      </c>
    </row>
    <row r="1540" spans="1:21" x14ac:dyDescent="0.3">
      <c r="A1540" s="38" t="s">
        <v>5845</v>
      </c>
      <c r="B1540" s="38" t="s">
        <v>5846</v>
      </c>
      <c r="C1540" s="38" t="s">
        <v>5097</v>
      </c>
      <c r="D1540" s="38" t="s">
        <v>5849</v>
      </c>
      <c r="E1540" s="38" t="s">
        <v>5081</v>
      </c>
      <c r="F1540" s="33" t="s">
        <v>399</v>
      </c>
      <c r="G1540" s="33" t="s">
        <v>399</v>
      </c>
      <c r="H1540" s="38"/>
      <c r="J1540" s="31" t="s">
        <v>6546</v>
      </c>
      <c r="K1540" s="31" t="str">
        <f t="shared" si="125"/>
        <v>HD_HOUS_SELL_LOG</v>
      </c>
      <c r="L1540" s="31" t="s">
        <v>6547</v>
      </c>
      <c r="M1540" s="31" t="str">
        <f t="shared" si="126"/>
        <v>HD_세대별분양대장_LOG</v>
      </c>
      <c r="N1540" s="31" t="s">
        <v>6548</v>
      </c>
      <c r="O1540" s="31" t="s">
        <v>6549</v>
      </c>
      <c r="P1540" s="31" t="str">
        <f t="shared" si="127"/>
        <v>HD_HOUS_SELL_LOG</v>
      </c>
      <c r="Q1540" s="31" t="s">
        <v>6550</v>
      </c>
      <c r="R1540" s="31" t="str">
        <f t="shared" si="128"/>
        <v>CATEGORY_NAME</v>
      </c>
      <c r="S1540" s="31" t="s">
        <v>6551</v>
      </c>
      <c r="T1540" s="31" t="str">
        <f t="shared" si="129"/>
        <v>계약업종코드</v>
      </c>
      <c r="U1540" s="31" t="s">
        <v>6548</v>
      </c>
    </row>
    <row r="1541" spans="1:21" x14ac:dyDescent="0.3">
      <c r="A1541" s="38" t="s">
        <v>5845</v>
      </c>
      <c r="B1541" s="38" t="s">
        <v>5846</v>
      </c>
      <c r="C1541" s="38" t="s">
        <v>5099</v>
      </c>
      <c r="D1541" s="38" t="s">
        <v>5100</v>
      </c>
      <c r="E1541" s="38" t="s">
        <v>4881</v>
      </c>
      <c r="F1541" s="33" t="s">
        <v>399</v>
      </c>
      <c r="G1541" s="33" t="s">
        <v>399</v>
      </c>
      <c r="H1541" s="38"/>
      <c r="J1541" s="31" t="s">
        <v>6546</v>
      </c>
      <c r="K1541" s="31" t="str">
        <f t="shared" si="125"/>
        <v>HD_HOUS_SELL_LOG</v>
      </c>
      <c r="L1541" s="31" t="s">
        <v>6547</v>
      </c>
      <c r="M1541" s="31" t="str">
        <f t="shared" si="126"/>
        <v>HD_세대별분양대장_LOG</v>
      </c>
      <c r="N1541" s="31" t="s">
        <v>6548</v>
      </c>
      <c r="O1541" s="31" t="s">
        <v>6549</v>
      </c>
      <c r="P1541" s="31" t="str">
        <f t="shared" si="127"/>
        <v>HD_HOUS_SELL_LOG</v>
      </c>
      <c r="Q1541" s="31" t="s">
        <v>6550</v>
      </c>
      <c r="R1541" s="31" t="str">
        <f t="shared" si="128"/>
        <v>SLIPDATE</v>
      </c>
      <c r="S1541" s="31" t="s">
        <v>6551</v>
      </c>
      <c r="T1541" s="31" t="str">
        <f t="shared" si="129"/>
        <v>해약전표일자</v>
      </c>
      <c r="U1541" s="31" t="s">
        <v>6548</v>
      </c>
    </row>
    <row r="1542" spans="1:21" x14ac:dyDescent="0.3">
      <c r="J1542" s="31" t="s">
        <v>6546</v>
      </c>
      <c r="K1542" s="31">
        <f t="shared" si="125"/>
        <v>0</v>
      </c>
      <c r="L1542" s="31" t="s">
        <v>6547</v>
      </c>
      <c r="M1542" s="31">
        <f t="shared" si="126"/>
        <v>0</v>
      </c>
      <c r="N1542" s="31" t="s">
        <v>6548</v>
      </c>
      <c r="O1542" s="31" t="s">
        <v>6549</v>
      </c>
      <c r="P1542" s="31">
        <f t="shared" si="127"/>
        <v>0</v>
      </c>
      <c r="Q1542" s="31" t="s">
        <v>6550</v>
      </c>
      <c r="R1542" s="31">
        <f t="shared" si="128"/>
        <v>0</v>
      </c>
      <c r="S1542" s="31" t="s">
        <v>6551</v>
      </c>
      <c r="T1542" s="31">
        <f t="shared" si="129"/>
        <v>0</v>
      </c>
      <c r="U1542" s="31" t="s">
        <v>6548</v>
      </c>
    </row>
    <row r="1543" spans="1:21" x14ac:dyDescent="0.3">
      <c r="A1543" s="38" t="s">
        <v>5845</v>
      </c>
      <c r="B1543" s="38" t="s">
        <v>5846</v>
      </c>
      <c r="C1543" s="38" t="s">
        <v>5101</v>
      </c>
      <c r="D1543" s="38" t="s">
        <v>5102</v>
      </c>
      <c r="E1543" s="38" t="s">
        <v>4843</v>
      </c>
      <c r="F1543" s="33" t="s">
        <v>399</v>
      </c>
      <c r="G1543" s="33" t="s">
        <v>399</v>
      </c>
      <c r="H1543" s="38"/>
      <c r="J1543" s="31" t="s">
        <v>6546</v>
      </c>
      <c r="K1543" s="31" t="str">
        <f t="shared" si="125"/>
        <v>HD_HOUS_SELL_LOG</v>
      </c>
      <c r="L1543" s="31" t="s">
        <v>6547</v>
      </c>
      <c r="M1543" s="31" t="str">
        <f t="shared" si="126"/>
        <v>HD_세대별분양대장_LOG</v>
      </c>
      <c r="N1543" s="31" t="s">
        <v>6548</v>
      </c>
      <c r="O1543" s="31" t="s">
        <v>6549</v>
      </c>
      <c r="P1543" s="31" t="str">
        <f t="shared" si="127"/>
        <v>HD_HOUS_SELL_LOG</v>
      </c>
      <c r="Q1543" s="31" t="s">
        <v>6550</v>
      </c>
      <c r="R1543" s="31" t="str">
        <f t="shared" si="128"/>
        <v>SLIPSEQ</v>
      </c>
      <c r="S1543" s="31" t="s">
        <v>6551</v>
      </c>
      <c r="T1543" s="31" t="str">
        <f t="shared" si="129"/>
        <v>해약전표순번</v>
      </c>
      <c r="U1543" s="31" t="s">
        <v>6548</v>
      </c>
    </row>
    <row r="1544" spans="1:21" x14ac:dyDescent="0.3">
      <c r="A1544" s="38" t="s">
        <v>5845</v>
      </c>
      <c r="B1544" s="38" t="s">
        <v>5846</v>
      </c>
      <c r="C1544" s="38" t="s">
        <v>4887</v>
      </c>
      <c r="D1544" s="38" t="s">
        <v>4888</v>
      </c>
      <c r="E1544" s="38" t="s">
        <v>4848</v>
      </c>
      <c r="F1544" s="33" t="s">
        <v>399</v>
      </c>
      <c r="G1544" s="33" t="s">
        <v>399</v>
      </c>
      <c r="H1544" s="38"/>
      <c r="J1544" s="31" t="s">
        <v>6546</v>
      </c>
      <c r="K1544" s="31" t="str">
        <f t="shared" si="125"/>
        <v>HD_HOUS_SELL_LOG</v>
      </c>
      <c r="L1544" s="31" t="s">
        <v>6547</v>
      </c>
      <c r="M1544" s="31" t="str">
        <f t="shared" si="126"/>
        <v>HD_세대별분양대장_LOG</v>
      </c>
      <c r="N1544" s="31" t="s">
        <v>6548</v>
      </c>
      <c r="O1544" s="31" t="s">
        <v>6549</v>
      </c>
      <c r="P1544" s="31" t="str">
        <f t="shared" si="127"/>
        <v>HD_HOUS_SELL_LOG</v>
      </c>
      <c r="Q1544" s="31" t="s">
        <v>6550</v>
      </c>
      <c r="R1544" s="31" t="str">
        <f t="shared" si="128"/>
        <v>INPUT_DUTY_ID</v>
      </c>
      <c r="S1544" s="31" t="s">
        <v>6551</v>
      </c>
      <c r="T1544" s="31" t="str">
        <f t="shared" si="129"/>
        <v>입력담당</v>
      </c>
      <c r="U1544" s="31" t="s">
        <v>6548</v>
      </c>
    </row>
    <row r="1545" spans="1:21" x14ac:dyDescent="0.3">
      <c r="A1545" s="38" t="s">
        <v>5845</v>
      </c>
      <c r="B1545" s="38" t="s">
        <v>5846</v>
      </c>
      <c r="C1545" s="38" t="s">
        <v>4889</v>
      </c>
      <c r="D1545" s="38" t="s">
        <v>4890</v>
      </c>
      <c r="E1545" s="38" t="s">
        <v>4863</v>
      </c>
      <c r="F1545" s="33" t="s">
        <v>399</v>
      </c>
      <c r="G1545" s="33" t="s">
        <v>399</v>
      </c>
      <c r="H1545" s="38"/>
      <c r="J1545" s="31" t="s">
        <v>6546</v>
      </c>
      <c r="K1545" s="31" t="str">
        <f t="shared" si="125"/>
        <v>HD_HOUS_SELL_LOG</v>
      </c>
      <c r="L1545" s="31" t="s">
        <v>6547</v>
      </c>
      <c r="M1545" s="31" t="str">
        <f t="shared" si="126"/>
        <v>HD_세대별분양대장_LOG</v>
      </c>
      <c r="N1545" s="31" t="s">
        <v>6548</v>
      </c>
      <c r="O1545" s="31" t="s">
        <v>6549</v>
      </c>
      <c r="P1545" s="31" t="str">
        <f t="shared" si="127"/>
        <v>HD_HOUS_SELL_LOG</v>
      </c>
      <c r="Q1545" s="31" t="s">
        <v>6550</v>
      </c>
      <c r="R1545" s="31" t="str">
        <f t="shared" si="128"/>
        <v>INPUT_DATE</v>
      </c>
      <c r="S1545" s="31" t="s">
        <v>6551</v>
      </c>
      <c r="T1545" s="31" t="str">
        <f t="shared" si="129"/>
        <v>입력일시</v>
      </c>
      <c r="U1545" s="31" t="s">
        <v>6548</v>
      </c>
    </row>
    <row r="1546" spans="1:21" x14ac:dyDescent="0.3">
      <c r="A1546" s="38" t="s">
        <v>5845</v>
      </c>
      <c r="B1546" s="38" t="s">
        <v>5846</v>
      </c>
      <c r="C1546" s="38" t="s">
        <v>4891</v>
      </c>
      <c r="D1546" s="38" t="s">
        <v>4892</v>
      </c>
      <c r="E1546" s="38" t="s">
        <v>4848</v>
      </c>
      <c r="F1546" s="33" t="s">
        <v>399</v>
      </c>
      <c r="G1546" s="33" t="s">
        <v>399</v>
      </c>
      <c r="H1546" s="38"/>
      <c r="J1546" s="31" t="s">
        <v>6546</v>
      </c>
      <c r="K1546" s="31" t="str">
        <f t="shared" si="125"/>
        <v>HD_HOUS_SELL_LOG</v>
      </c>
      <c r="L1546" s="31" t="s">
        <v>6547</v>
      </c>
      <c r="M1546" s="31" t="str">
        <f t="shared" si="126"/>
        <v>HD_세대별분양대장_LOG</v>
      </c>
      <c r="N1546" s="31" t="s">
        <v>6548</v>
      </c>
      <c r="O1546" s="31" t="s">
        <v>6549</v>
      </c>
      <c r="P1546" s="31" t="str">
        <f t="shared" si="127"/>
        <v>HD_HOUS_SELL_LOG</v>
      </c>
      <c r="Q1546" s="31" t="s">
        <v>6550</v>
      </c>
      <c r="R1546" s="31" t="str">
        <f t="shared" si="128"/>
        <v>CHG_DUTY_ID</v>
      </c>
      <c r="S1546" s="31" t="s">
        <v>6551</v>
      </c>
      <c r="T1546" s="31" t="str">
        <f t="shared" si="129"/>
        <v>수정담당</v>
      </c>
      <c r="U1546" s="31" t="s">
        <v>6548</v>
      </c>
    </row>
    <row r="1547" spans="1:21" x14ac:dyDescent="0.3">
      <c r="A1547" s="38" t="s">
        <v>5845</v>
      </c>
      <c r="B1547" s="38" t="s">
        <v>5846</v>
      </c>
      <c r="C1547" s="38" t="s">
        <v>4893</v>
      </c>
      <c r="D1547" s="38" t="s">
        <v>4894</v>
      </c>
      <c r="E1547" s="38" t="s">
        <v>4863</v>
      </c>
      <c r="F1547" s="33" t="s">
        <v>399</v>
      </c>
      <c r="G1547" s="33" t="s">
        <v>399</v>
      </c>
      <c r="H1547" s="38"/>
      <c r="J1547" s="31" t="s">
        <v>6546</v>
      </c>
      <c r="K1547" s="31" t="str">
        <f t="shared" si="125"/>
        <v>HD_HOUS_SELL_LOG</v>
      </c>
      <c r="L1547" s="31" t="s">
        <v>6547</v>
      </c>
      <c r="M1547" s="31" t="str">
        <f t="shared" si="126"/>
        <v>HD_세대별분양대장_LOG</v>
      </c>
      <c r="N1547" s="31" t="s">
        <v>6548</v>
      </c>
      <c r="O1547" s="31" t="s">
        <v>6549</v>
      </c>
      <c r="P1547" s="31" t="str">
        <f t="shared" si="127"/>
        <v>HD_HOUS_SELL_LOG</v>
      </c>
      <c r="Q1547" s="31" t="s">
        <v>6550</v>
      </c>
      <c r="R1547" s="31" t="str">
        <f t="shared" si="128"/>
        <v>CHG_DATE</v>
      </c>
      <c r="S1547" s="31" t="s">
        <v>6551</v>
      </c>
      <c r="T1547" s="31" t="str">
        <f t="shared" si="129"/>
        <v>수정일시</v>
      </c>
      <c r="U1547" s="31" t="s">
        <v>6548</v>
      </c>
    </row>
    <row r="1548" spans="1:21" x14ac:dyDescent="0.3">
      <c r="A1548" s="38" t="s">
        <v>5845</v>
      </c>
      <c r="B1548" s="38" t="s">
        <v>5846</v>
      </c>
      <c r="C1548" s="38" t="s">
        <v>4857</v>
      </c>
      <c r="D1548" s="38" t="s">
        <v>4858</v>
      </c>
      <c r="E1548" s="38" t="s">
        <v>4851</v>
      </c>
      <c r="F1548" s="33" t="s">
        <v>399</v>
      </c>
      <c r="G1548" s="33" t="s">
        <v>399</v>
      </c>
      <c r="H1548" s="38"/>
      <c r="J1548" s="31" t="s">
        <v>6546</v>
      </c>
      <c r="K1548" s="31" t="str">
        <f t="shared" si="125"/>
        <v>HD_HOUS_SELL_LOG</v>
      </c>
      <c r="L1548" s="31" t="s">
        <v>6547</v>
      </c>
      <c r="M1548" s="31" t="str">
        <f t="shared" si="126"/>
        <v>HD_세대별분양대장_LOG</v>
      </c>
      <c r="N1548" s="31" t="s">
        <v>6548</v>
      </c>
      <c r="O1548" s="31" t="s">
        <v>6549</v>
      </c>
      <c r="P1548" s="31" t="str">
        <f t="shared" si="127"/>
        <v>HD_HOUS_SELL_LOG</v>
      </c>
      <c r="Q1548" s="31" t="s">
        <v>6550</v>
      </c>
      <c r="R1548" s="31" t="str">
        <f t="shared" si="128"/>
        <v>APPLY_YN</v>
      </c>
      <c r="S1548" s="31" t="s">
        <v>6551</v>
      </c>
      <c r="T1548" s="31" t="str">
        <f t="shared" si="129"/>
        <v>승인여부</v>
      </c>
      <c r="U1548" s="31" t="s">
        <v>6548</v>
      </c>
    </row>
    <row r="1549" spans="1:21" x14ac:dyDescent="0.3">
      <c r="A1549" s="38" t="s">
        <v>5845</v>
      </c>
      <c r="B1549" s="38" t="s">
        <v>5846</v>
      </c>
      <c r="C1549" s="38" t="s">
        <v>4859</v>
      </c>
      <c r="D1549" s="38" t="s">
        <v>4860</v>
      </c>
      <c r="E1549" s="38" t="s">
        <v>4848</v>
      </c>
      <c r="F1549" s="33" t="s">
        <v>399</v>
      </c>
      <c r="G1549" s="33" t="s">
        <v>399</v>
      </c>
      <c r="H1549" s="38"/>
      <c r="J1549" s="31" t="s">
        <v>6546</v>
      </c>
      <c r="K1549" s="31" t="str">
        <f t="shared" si="125"/>
        <v>HD_HOUS_SELL_LOG</v>
      </c>
      <c r="L1549" s="31" t="s">
        <v>6547</v>
      </c>
      <c r="M1549" s="31" t="str">
        <f t="shared" si="126"/>
        <v>HD_세대별분양대장_LOG</v>
      </c>
      <c r="N1549" s="31" t="s">
        <v>6548</v>
      </c>
      <c r="O1549" s="31" t="s">
        <v>6549</v>
      </c>
      <c r="P1549" s="31" t="str">
        <f t="shared" si="127"/>
        <v>HD_HOUS_SELL_LOG</v>
      </c>
      <c r="Q1549" s="31" t="s">
        <v>6550</v>
      </c>
      <c r="R1549" s="31" t="str">
        <f t="shared" si="128"/>
        <v>APPLY_EMPNO</v>
      </c>
      <c r="S1549" s="31" t="s">
        <v>6551</v>
      </c>
      <c r="T1549" s="31" t="str">
        <f t="shared" si="129"/>
        <v>승인자</v>
      </c>
      <c r="U1549" s="31" t="s">
        <v>6548</v>
      </c>
    </row>
    <row r="1550" spans="1:21" x14ac:dyDescent="0.3">
      <c r="A1550" s="38" t="s">
        <v>5845</v>
      </c>
      <c r="B1550" s="38" t="s">
        <v>5846</v>
      </c>
      <c r="C1550" s="38" t="s">
        <v>4861</v>
      </c>
      <c r="D1550" s="38" t="s">
        <v>4862</v>
      </c>
      <c r="E1550" s="38" t="s">
        <v>4863</v>
      </c>
      <c r="F1550" s="33" t="s">
        <v>399</v>
      </c>
      <c r="G1550" s="33" t="s">
        <v>399</v>
      </c>
      <c r="H1550" s="38"/>
      <c r="J1550" s="31" t="s">
        <v>6546</v>
      </c>
      <c r="K1550" s="31" t="str">
        <f t="shared" si="125"/>
        <v>HD_HOUS_SELL_LOG</v>
      </c>
      <c r="L1550" s="31" t="s">
        <v>6547</v>
      </c>
      <c r="M1550" s="31" t="str">
        <f t="shared" si="126"/>
        <v>HD_세대별분양대장_LOG</v>
      </c>
      <c r="N1550" s="31" t="s">
        <v>6548</v>
      </c>
      <c r="O1550" s="31" t="s">
        <v>6549</v>
      </c>
      <c r="P1550" s="31" t="str">
        <f t="shared" si="127"/>
        <v>HD_HOUS_SELL_LOG</v>
      </c>
      <c r="Q1550" s="31" t="s">
        <v>6550</v>
      </c>
      <c r="R1550" s="31" t="str">
        <f t="shared" si="128"/>
        <v>APPLY_DATE</v>
      </c>
      <c r="S1550" s="31" t="s">
        <v>6551</v>
      </c>
      <c r="T1550" s="31" t="str">
        <f t="shared" si="129"/>
        <v>승인일시</v>
      </c>
      <c r="U1550" s="31" t="s">
        <v>6548</v>
      </c>
    </row>
    <row r="1551" spans="1:21" x14ac:dyDescent="0.3">
      <c r="A1551" s="38" t="s">
        <v>5845</v>
      </c>
      <c r="B1551" s="38" t="s">
        <v>5846</v>
      </c>
      <c r="C1551" s="38" t="s">
        <v>5103</v>
      </c>
      <c r="D1551" s="38" t="s">
        <v>5104</v>
      </c>
      <c r="E1551" s="38" t="s">
        <v>4921</v>
      </c>
      <c r="F1551" s="33" t="s">
        <v>399</v>
      </c>
      <c r="G1551" s="33" t="s">
        <v>399</v>
      </c>
      <c r="H1551" s="38"/>
      <c r="J1551" s="31" t="s">
        <v>6546</v>
      </c>
      <c r="K1551" s="31" t="str">
        <f t="shared" si="125"/>
        <v>HD_HOUS_SELL_LOG</v>
      </c>
      <c r="L1551" s="31" t="s">
        <v>6547</v>
      </c>
      <c r="M1551" s="31" t="str">
        <f t="shared" si="126"/>
        <v>HD_세대별분양대장_LOG</v>
      </c>
      <c r="N1551" s="31" t="s">
        <v>6548</v>
      </c>
      <c r="O1551" s="31" t="s">
        <v>6549</v>
      </c>
      <c r="P1551" s="31" t="str">
        <f t="shared" si="127"/>
        <v>HD_HOUS_SELL_LOG</v>
      </c>
      <c r="Q1551" s="31" t="s">
        <v>6550</v>
      </c>
      <c r="R1551" s="31" t="str">
        <f t="shared" si="128"/>
        <v>PRTSQUARE</v>
      </c>
      <c r="S1551" s="31" t="s">
        <v>6551</v>
      </c>
      <c r="T1551" s="31" t="str">
        <f t="shared" si="129"/>
        <v>출력평형</v>
      </c>
      <c r="U1551" s="31" t="s">
        <v>6548</v>
      </c>
    </row>
    <row r="1552" spans="1:21" x14ac:dyDescent="0.3">
      <c r="A1552" s="38" t="s">
        <v>5845</v>
      </c>
      <c r="B1552" s="38" t="s">
        <v>5846</v>
      </c>
      <c r="C1552" s="38" t="s">
        <v>5105</v>
      </c>
      <c r="D1552" s="38" t="s">
        <v>5850</v>
      </c>
      <c r="E1552" s="38" t="s">
        <v>5057</v>
      </c>
      <c r="F1552" s="33" t="s">
        <v>399</v>
      </c>
      <c r="G1552" s="33" t="s">
        <v>399</v>
      </c>
      <c r="H1552" s="38"/>
      <c r="J1552" s="31" t="s">
        <v>6546</v>
      </c>
      <c r="K1552" s="31" t="str">
        <f t="shared" si="125"/>
        <v>HD_HOUS_SELL_LOG</v>
      </c>
      <c r="L1552" s="31" t="s">
        <v>6547</v>
      </c>
      <c r="M1552" s="31" t="str">
        <f t="shared" si="126"/>
        <v>HD_세대별분양대장_LOG</v>
      </c>
      <c r="N1552" s="31" t="s">
        <v>6548</v>
      </c>
      <c r="O1552" s="31" t="s">
        <v>6549</v>
      </c>
      <c r="P1552" s="31" t="str">
        <f t="shared" si="127"/>
        <v>HD_HOUS_SELL_LOG</v>
      </c>
      <c r="Q1552" s="31" t="s">
        <v>6550</v>
      </c>
      <c r="R1552" s="31" t="str">
        <f t="shared" si="128"/>
        <v>BANK_LOAN_INTEREST2</v>
      </c>
      <c r="S1552" s="31" t="s">
        <v>6551</v>
      </c>
      <c r="T1552" s="31" t="str">
        <f t="shared" si="129"/>
        <v>은행대출이자_전기</v>
      </c>
      <c r="U1552" s="31" t="s">
        <v>6548</v>
      </c>
    </row>
    <row r="1553" spans="1:21" x14ac:dyDescent="0.3">
      <c r="A1553" s="38" t="s">
        <v>5845</v>
      </c>
      <c r="B1553" s="38" t="s">
        <v>5846</v>
      </c>
      <c r="C1553" s="38" t="s">
        <v>5107</v>
      </c>
      <c r="D1553" s="38" t="s">
        <v>5108</v>
      </c>
      <c r="E1553" s="38" t="s">
        <v>5057</v>
      </c>
      <c r="F1553" s="33" t="s">
        <v>399</v>
      </c>
      <c r="G1553" s="33" t="s">
        <v>399</v>
      </c>
      <c r="H1553" s="38"/>
      <c r="J1553" s="31" t="s">
        <v>6546</v>
      </c>
      <c r="K1553" s="31" t="str">
        <f t="shared" si="125"/>
        <v>HD_HOUS_SELL_LOG</v>
      </c>
      <c r="L1553" s="31" t="s">
        <v>6547</v>
      </c>
      <c r="M1553" s="31" t="str">
        <f t="shared" si="126"/>
        <v>HD_세대별분양대장_LOG</v>
      </c>
      <c r="N1553" s="31" t="s">
        <v>6548</v>
      </c>
      <c r="O1553" s="31" t="s">
        <v>6549</v>
      </c>
      <c r="P1553" s="31" t="str">
        <f t="shared" si="127"/>
        <v>HD_HOUS_SELL_LOG</v>
      </c>
      <c r="Q1553" s="31" t="s">
        <v>6550</v>
      </c>
      <c r="R1553" s="31" t="str">
        <f t="shared" si="128"/>
        <v>ETC_AMT</v>
      </c>
      <c r="S1553" s="31" t="s">
        <v>6551</v>
      </c>
      <c r="T1553" s="31" t="str">
        <f t="shared" si="129"/>
        <v>기타공제금액</v>
      </c>
      <c r="U1553" s="31" t="s">
        <v>6548</v>
      </c>
    </row>
    <row r="1554" spans="1:21" x14ac:dyDescent="0.3">
      <c r="A1554" s="38" t="s">
        <v>5845</v>
      </c>
      <c r="B1554" s="38" t="s">
        <v>5846</v>
      </c>
      <c r="C1554" s="38" t="s">
        <v>5109</v>
      </c>
      <c r="D1554" s="38" t="s">
        <v>5110</v>
      </c>
      <c r="E1554" s="38" t="s">
        <v>4851</v>
      </c>
      <c r="F1554" s="33" t="s">
        <v>399</v>
      </c>
      <c r="G1554" s="33" t="s">
        <v>399</v>
      </c>
      <c r="H1554" s="38"/>
      <c r="J1554" s="31" t="s">
        <v>6546</v>
      </c>
      <c r="K1554" s="31" t="str">
        <f t="shared" si="125"/>
        <v>HD_HOUS_SELL_LOG</v>
      </c>
      <c r="L1554" s="31" t="s">
        <v>6547</v>
      </c>
      <c r="M1554" s="31" t="str">
        <f t="shared" si="126"/>
        <v>HD_세대별분양대장_LOG</v>
      </c>
      <c r="N1554" s="31" t="s">
        <v>6548</v>
      </c>
      <c r="O1554" s="31" t="s">
        <v>6549</v>
      </c>
      <c r="P1554" s="31" t="str">
        <f t="shared" si="127"/>
        <v>HD_HOUS_SELL_LOG</v>
      </c>
      <c r="Q1554" s="31" t="s">
        <v>6550</v>
      </c>
      <c r="R1554" s="31" t="str">
        <f t="shared" si="128"/>
        <v>RENTHD_YN</v>
      </c>
      <c r="S1554" s="31" t="s">
        <v>6551</v>
      </c>
      <c r="T1554" s="31" t="str">
        <f t="shared" si="129"/>
        <v>임대분양전환여부</v>
      </c>
      <c r="U1554" s="31" t="s">
        <v>6548</v>
      </c>
    </row>
    <row r="1555" spans="1:21" x14ac:dyDescent="0.3">
      <c r="A1555" s="38" t="s">
        <v>5845</v>
      </c>
      <c r="B1555" s="38" t="s">
        <v>5846</v>
      </c>
      <c r="C1555" s="38" t="s">
        <v>5111</v>
      </c>
      <c r="D1555" s="38" t="s">
        <v>5112</v>
      </c>
      <c r="E1555" s="38" t="s">
        <v>4843</v>
      </c>
      <c r="F1555" s="33" t="s">
        <v>399</v>
      </c>
      <c r="G1555" s="33" t="s">
        <v>399</v>
      </c>
      <c r="H1555" s="38"/>
      <c r="J1555" s="31" t="s">
        <v>6546</v>
      </c>
      <c r="K1555" s="31" t="str">
        <f t="shared" si="125"/>
        <v>HD_HOUS_SELL_LOG</v>
      </c>
      <c r="L1555" s="31" t="s">
        <v>6547</v>
      </c>
      <c r="M1555" s="31" t="str">
        <f t="shared" si="126"/>
        <v>HD_세대별분양대장_LOG</v>
      </c>
      <c r="N1555" s="31" t="s">
        <v>6548</v>
      </c>
      <c r="O1555" s="31" t="s">
        <v>6549</v>
      </c>
      <c r="P1555" s="31" t="str">
        <f t="shared" si="127"/>
        <v>HD_HOUS_SELL_LOG</v>
      </c>
      <c r="Q1555" s="31" t="s">
        <v>6550</v>
      </c>
      <c r="R1555" s="31" t="str">
        <f t="shared" si="128"/>
        <v>RENTHD_SEQ</v>
      </c>
      <c r="S1555" s="31" t="s">
        <v>6551</v>
      </c>
      <c r="T1555" s="31" t="str">
        <f t="shared" si="129"/>
        <v>임대순번</v>
      </c>
      <c r="U1555" s="31" t="s">
        <v>6548</v>
      </c>
    </row>
    <row r="1556" spans="1:21" x14ac:dyDescent="0.3">
      <c r="A1556" s="38" t="s">
        <v>5845</v>
      </c>
      <c r="B1556" s="38" t="s">
        <v>5846</v>
      </c>
      <c r="C1556" s="38" t="s">
        <v>5113</v>
      </c>
      <c r="D1556" s="38" t="s">
        <v>5114</v>
      </c>
      <c r="E1556" s="38" t="s">
        <v>4851</v>
      </c>
      <c r="F1556" s="33" t="s">
        <v>399</v>
      </c>
      <c r="G1556" s="33" t="s">
        <v>399</v>
      </c>
      <c r="H1556" s="38"/>
      <c r="J1556" s="31" t="s">
        <v>6546</v>
      </c>
      <c r="K1556" s="31" t="str">
        <f t="shared" si="125"/>
        <v>HD_HOUS_SELL_LOG</v>
      </c>
      <c r="L1556" s="31" t="s">
        <v>6547</v>
      </c>
      <c r="M1556" s="31" t="str">
        <f t="shared" si="126"/>
        <v>HD_세대별분양대장_LOG</v>
      </c>
      <c r="N1556" s="31" t="s">
        <v>6548</v>
      </c>
      <c r="O1556" s="31" t="s">
        <v>6549</v>
      </c>
      <c r="P1556" s="31" t="str">
        <f t="shared" si="127"/>
        <v>HD_HOUS_SELL_LOG</v>
      </c>
      <c r="Q1556" s="31" t="s">
        <v>6550</v>
      </c>
      <c r="R1556" s="31" t="str">
        <f t="shared" si="128"/>
        <v>BALCONY_TAG</v>
      </c>
      <c r="S1556" s="31" t="s">
        <v>6551</v>
      </c>
      <c r="T1556" s="31" t="str">
        <f t="shared" si="129"/>
        <v>발코니확장구분</v>
      </c>
      <c r="U1556" s="31" t="s">
        <v>6548</v>
      </c>
    </row>
    <row r="1557" spans="1:21" x14ac:dyDescent="0.3">
      <c r="A1557" s="38" t="s">
        <v>5845</v>
      </c>
      <c r="B1557" s="38" t="s">
        <v>5846</v>
      </c>
      <c r="C1557" s="38" t="s">
        <v>5115</v>
      </c>
      <c r="D1557" s="38" t="s">
        <v>5116</v>
      </c>
      <c r="E1557" s="38" t="s">
        <v>5036</v>
      </c>
      <c r="F1557" s="33" t="s">
        <v>399</v>
      </c>
      <c r="G1557" s="33" t="s">
        <v>399</v>
      </c>
      <c r="H1557" s="38"/>
      <c r="J1557" s="31" t="s">
        <v>6546</v>
      </c>
      <c r="K1557" s="31" t="str">
        <f t="shared" si="125"/>
        <v>HD_HOUS_SELL_LOG</v>
      </c>
      <c r="L1557" s="31" t="s">
        <v>6547</v>
      </c>
      <c r="M1557" s="31" t="str">
        <f t="shared" si="126"/>
        <v>HD_세대별분양대장_LOG</v>
      </c>
      <c r="N1557" s="31" t="s">
        <v>6548</v>
      </c>
      <c r="O1557" s="31" t="s">
        <v>6549</v>
      </c>
      <c r="P1557" s="31" t="str">
        <f t="shared" si="127"/>
        <v>HD_HOUS_SELL_LOG</v>
      </c>
      <c r="Q1557" s="31" t="s">
        <v>6550</v>
      </c>
      <c r="R1557" s="31" t="str">
        <f t="shared" si="128"/>
        <v>BALCONYAREA</v>
      </c>
      <c r="S1557" s="31" t="s">
        <v>6551</v>
      </c>
      <c r="T1557" s="31" t="str">
        <f t="shared" si="129"/>
        <v>발코니확장평수</v>
      </c>
      <c r="U1557" s="31" t="s">
        <v>6548</v>
      </c>
    </row>
    <row r="1558" spans="1:21" x14ac:dyDescent="0.3">
      <c r="A1558" s="38" t="s">
        <v>5845</v>
      </c>
      <c r="B1558" s="38" t="s">
        <v>5846</v>
      </c>
      <c r="C1558" s="38" t="s">
        <v>5117</v>
      </c>
      <c r="D1558" s="38" t="s">
        <v>5118</v>
      </c>
      <c r="E1558" s="38" t="s">
        <v>4851</v>
      </c>
      <c r="F1558" s="33" t="s">
        <v>399</v>
      </c>
      <c r="G1558" s="33" t="s">
        <v>399</v>
      </c>
      <c r="H1558" s="38"/>
      <c r="J1558" s="31" t="s">
        <v>6546</v>
      </c>
      <c r="K1558" s="31" t="str">
        <f t="shared" si="125"/>
        <v>HD_HOUS_SELL_LOG</v>
      </c>
      <c r="L1558" s="31" t="s">
        <v>6547</v>
      </c>
      <c r="M1558" s="31" t="str">
        <f t="shared" si="126"/>
        <v>HD_세대별분양대장_LOG</v>
      </c>
      <c r="N1558" s="31" t="s">
        <v>6548</v>
      </c>
      <c r="O1558" s="31" t="s">
        <v>6549</v>
      </c>
      <c r="P1558" s="31" t="str">
        <f t="shared" si="127"/>
        <v>HD_HOUS_SELL_LOG</v>
      </c>
      <c r="Q1558" s="31" t="s">
        <v>6550</v>
      </c>
      <c r="R1558" s="31" t="str">
        <f t="shared" si="128"/>
        <v>DAYMONTH_TAG</v>
      </c>
      <c r="S1558" s="31" t="s">
        <v>6551</v>
      </c>
      <c r="T1558" s="31" t="str">
        <f t="shared" si="129"/>
        <v>연체일/월계산구분</v>
      </c>
      <c r="U1558" s="31" t="s">
        <v>6548</v>
      </c>
    </row>
    <row r="1559" spans="1:21" x14ac:dyDescent="0.3">
      <c r="A1559" s="38" t="s">
        <v>5845</v>
      </c>
      <c r="B1559" s="38" t="s">
        <v>5846</v>
      </c>
      <c r="C1559" s="38" t="s">
        <v>5119</v>
      </c>
      <c r="D1559" s="38" t="s">
        <v>5120</v>
      </c>
      <c r="E1559" s="38" t="s">
        <v>4997</v>
      </c>
      <c r="F1559" s="33" t="s">
        <v>399</v>
      </c>
      <c r="G1559" s="33" t="s">
        <v>399</v>
      </c>
      <c r="H1559" s="38"/>
      <c r="J1559" s="31" t="s">
        <v>6546</v>
      </c>
      <c r="K1559" s="31" t="str">
        <f t="shared" si="125"/>
        <v>HD_HOUS_SELL_LOG</v>
      </c>
      <c r="L1559" s="31" t="s">
        <v>6547</v>
      </c>
      <c r="M1559" s="31" t="str">
        <f t="shared" si="126"/>
        <v>HD_세대별분양대장_LOG</v>
      </c>
      <c r="N1559" s="31" t="s">
        <v>6548</v>
      </c>
      <c r="O1559" s="31" t="s">
        <v>6549</v>
      </c>
      <c r="P1559" s="31" t="str">
        <f t="shared" si="127"/>
        <v>HD_HOUS_SELL_LOG</v>
      </c>
      <c r="Q1559" s="31" t="s">
        <v>6550</v>
      </c>
      <c r="R1559" s="31" t="str">
        <f t="shared" si="128"/>
        <v>FLOOR</v>
      </c>
      <c r="S1559" s="31" t="s">
        <v>6551</v>
      </c>
      <c r="T1559" s="31" t="str">
        <f t="shared" si="129"/>
        <v>층</v>
      </c>
      <c r="U1559" s="31" t="s">
        <v>6548</v>
      </c>
    </row>
    <row r="1560" spans="1:21" x14ac:dyDescent="0.3">
      <c r="A1560" s="38" t="s">
        <v>5845</v>
      </c>
      <c r="B1560" s="38" t="s">
        <v>5846</v>
      </c>
      <c r="C1560" s="38" t="s">
        <v>5121</v>
      </c>
      <c r="D1560" s="38" t="s">
        <v>5122</v>
      </c>
      <c r="E1560" s="38" t="s">
        <v>4956</v>
      </c>
      <c r="F1560" s="33" t="s">
        <v>399</v>
      </c>
      <c r="G1560" s="33" t="s">
        <v>399</v>
      </c>
      <c r="H1560" s="38"/>
      <c r="J1560" s="31" t="s">
        <v>6546</v>
      </c>
      <c r="K1560" s="31" t="str">
        <f t="shared" si="125"/>
        <v>HD_HOUS_SELL_LOG</v>
      </c>
      <c r="L1560" s="31" t="s">
        <v>6547</v>
      </c>
      <c r="M1560" s="31" t="str">
        <f t="shared" si="126"/>
        <v>HD_세대별분양대장_LOG</v>
      </c>
      <c r="N1560" s="31" t="s">
        <v>6548</v>
      </c>
      <c r="O1560" s="31" t="s">
        <v>6549</v>
      </c>
      <c r="P1560" s="31" t="str">
        <f t="shared" si="127"/>
        <v>HD_HOUS_SELL_LOG</v>
      </c>
      <c r="Q1560" s="31" t="s">
        <v>6550</v>
      </c>
      <c r="R1560" s="31" t="str">
        <f t="shared" si="128"/>
        <v>CONT_CONDITION</v>
      </c>
      <c r="S1560" s="31" t="s">
        <v>6551</v>
      </c>
      <c r="T1560" s="31" t="str">
        <f t="shared" si="129"/>
        <v>계약조건</v>
      </c>
      <c r="U1560" s="31" t="s">
        <v>6548</v>
      </c>
    </row>
    <row r="1561" spans="1:21" x14ac:dyDescent="0.3">
      <c r="A1561" s="38" t="s">
        <v>5845</v>
      </c>
      <c r="B1561" s="38" t="s">
        <v>5846</v>
      </c>
      <c r="C1561" s="38" t="s">
        <v>5123</v>
      </c>
      <c r="D1561" s="38" t="s">
        <v>5124</v>
      </c>
      <c r="E1561" s="38" t="s">
        <v>4956</v>
      </c>
      <c r="F1561" s="33" t="s">
        <v>399</v>
      </c>
      <c r="G1561" s="33" t="s">
        <v>399</v>
      </c>
      <c r="H1561" s="38"/>
      <c r="J1561" s="31" t="s">
        <v>6546</v>
      </c>
      <c r="K1561" s="31" t="str">
        <f t="shared" si="125"/>
        <v>HD_HOUS_SELL_LOG</v>
      </c>
      <c r="L1561" s="31" t="s">
        <v>6547</v>
      </c>
      <c r="M1561" s="31" t="str">
        <f t="shared" si="126"/>
        <v>HD_세대별분양대장_LOG</v>
      </c>
      <c r="N1561" s="31" t="s">
        <v>6548</v>
      </c>
      <c r="O1561" s="31" t="s">
        <v>6549</v>
      </c>
      <c r="P1561" s="31" t="str">
        <f t="shared" si="127"/>
        <v>HD_HOUS_SELL_LOG</v>
      </c>
      <c r="Q1561" s="31" t="s">
        <v>6550</v>
      </c>
      <c r="R1561" s="31" t="str">
        <f t="shared" si="128"/>
        <v>LAND_RETURN</v>
      </c>
      <c r="S1561" s="31" t="s">
        <v>6551</v>
      </c>
      <c r="T1561" s="31" t="str">
        <f t="shared" si="129"/>
        <v>대지비환급구분</v>
      </c>
      <c r="U1561" s="31" t="s">
        <v>6548</v>
      </c>
    </row>
    <row r="1562" spans="1:21" x14ac:dyDescent="0.3">
      <c r="A1562" s="38" t="s">
        <v>5845</v>
      </c>
      <c r="B1562" s="38" t="s">
        <v>5846</v>
      </c>
      <c r="C1562" s="38" t="s">
        <v>5125</v>
      </c>
      <c r="D1562" s="38" t="s">
        <v>5126</v>
      </c>
      <c r="E1562" s="38" t="s">
        <v>4881</v>
      </c>
      <c r="F1562" s="33" t="s">
        <v>399</v>
      </c>
      <c r="G1562" s="33" t="s">
        <v>399</v>
      </c>
      <c r="H1562" s="38"/>
      <c r="J1562" s="31" t="s">
        <v>6546</v>
      </c>
      <c r="K1562" s="31" t="str">
        <f t="shared" si="125"/>
        <v>HD_HOUS_SELL_LOG</v>
      </c>
      <c r="L1562" s="31" t="s">
        <v>6547</v>
      </c>
      <c r="M1562" s="31" t="str">
        <f t="shared" si="126"/>
        <v>HD_세대별분양대장_LOG</v>
      </c>
      <c r="N1562" s="31" t="s">
        <v>6548</v>
      </c>
      <c r="O1562" s="31" t="s">
        <v>6549</v>
      </c>
      <c r="P1562" s="31" t="str">
        <f t="shared" si="127"/>
        <v>HD_HOUS_SELL_LOG</v>
      </c>
      <c r="Q1562" s="31" t="s">
        <v>6550</v>
      </c>
      <c r="R1562" s="31" t="str">
        <f t="shared" si="128"/>
        <v>INT_CALC_DATE</v>
      </c>
      <c r="S1562" s="31" t="s">
        <v>6551</v>
      </c>
      <c r="T1562" s="31" t="str">
        <f t="shared" si="129"/>
        <v>기간이자산정일</v>
      </c>
      <c r="U1562" s="31" t="s">
        <v>6548</v>
      </c>
    </row>
    <row r="1563" spans="1:21" x14ac:dyDescent="0.3">
      <c r="A1563" s="38" t="s">
        <v>5845</v>
      </c>
      <c r="B1563" s="38" t="s">
        <v>5846</v>
      </c>
      <c r="C1563" s="38" t="s">
        <v>5127</v>
      </c>
      <c r="D1563" s="38" t="s">
        <v>5128</v>
      </c>
      <c r="E1563" s="38" t="s">
        <v>4884</v>
      </c>
      <c r="F1563" s="33" t="s">
        <v>399</v>
      </c>
      <c r="G1563" s="33" t="s">
        <v>399</v>
      </c>
      <c r="H1563" s="38"/>
      <c r="J1563" s="31" t="s">
        <v>6546</v>
      </c>
      <c r="K1563" s="31" t="str">
        <f t="shared" si="125"/>
        <v>HD_HOUS_SELL_LOG</v>
      </c>
      <c r="L1563" s="31" t="s">
        <v>6547</v>
      </c>
      <c r="M1563" s="31" t="str">
        <f t="shared" si="126"/>
        <v>HD_세대별분양대장_LOG</v>
      </c>
      <c r="N1563" s="31" t="s">
        <v>6548</v>
      </c>
      <c r="O1563" s="31" t="s">
        <v>6549</v>
      </c>
      <c r="P1563" s="31" t="str">
        <f t="shared" si="127"/>
        <v>HD_HOUS_SELL_LOG</v>
      </c>
      <c r="Q1563" s="31" t="s">
        <v>6550</v>
      </c>
      <c r="R1563" s="31" t="str">
        <f t="shared" si="128"/>
        <v>PREDISAMT</v>
      </c>
      <c r="S1563" s="31" t="s">
        <v>6551</v>
      </c>
      <c r="T1563" s="31" t="str">
        <f t="shared" si="129"/>
        <v>선납할인</v>
      </c>
      <c r="U1563" s="31" t="s">
        <v>6548</v>
      </c>
    </row>
    <row r="1564" spans="1:21" x14ac:dyDescent="0.3">
      <c r="A1564" s="38" t="s">
        <v>5845</v>
      </c>
      <c r="B1564" s="38" t="s">
        <v>5846</v>
      </c>
      <c r="C1564" s="38" t="s">
        <v>5129</v>
      </c>
      <c r="D1564" s="38" t="s">
        <v>5130</v>
      </c>
      <c r="E1564" s="38" t="s">
        <v>4884</v>
      </c>
      <c r="F1564" s="33" t="s">
        <v>399</v>
      </c>
      <c r="G1564" s="33" t="s">
        <v>399</v>
      </c>
      <c r="H1564" s="38"/>
      <c r="J1564" s="31" t="s">
        <v>6546</v>
      </c>
      <c r="K1564" s="31" t="str">
        <f t="shared" si="125"/>
        <v>HD_HOUS_SELL_LOG</v>
      </c>
      <c r="L1564" s="31" t="s">
        <v>6547</v>
      </c>
      <c r="M1564" s="31" t="str">
        <f t="shared" si="126"/>
        <v>HD_세대별분양대장_LOG</v>
      </c>
      <c r="N1564" s="31" t="s">
        <v>6548</v>
      </c>
      <c r="O1564" s="31" t="s">
        <v>6549</v>
      </c>
      <c r="P1564" s="31" t="str">
        <f t="shared" si="127"/>
        <v>HD_HOUS_SELL_LOG</v>
      </c>
      <c r="Q1564" s="31" t="s">
        <v>6550</v>
      </c>
      <c r="R1564" s="31" t="str">
        <f t="shared" si="128"/>
        <v>PROXYAMT</v>
      </c>
      <c r="S1564" s="31" t="s">
        <v>6551</v>
      </c>
      <c r="T1564" s="31" t="str">
        <f t="shared" si="129"/>
        <v>이자대납</v>
      </c>
      <c r="U1564" s="31" t="s">
        <v>6548</v>
      </c>
    </row>
    <row r="1565" spans="1:21" x14ac:dyDescent="0.3">
      <c r="A1565" s="38" t="s">
        <v>5845</v>
      </c>
      <c r="B1565" s="38" t="s">
        <v>5846</v>
      </c>
      <c r="C1565" s="38" t="s">
        <v>5131</v>
      </c>
      <c r="D1565" s="38" t="s">
        <v>5132</v>
      </c>
      <c r="E1565" s="38" t="s">
        <v>4881</v>
      </c>
      <c r="F1565" s="33" t="s">
        <v>399</v>
      </c>
      <c r="G1565" s="33" t="s">
        <v>399</v>
      </c>
      <c r="H1565" s="38"/>
      <c r="J1565" s="31" t="s">
        <v>6546</v>
      </c>
      <c r="K1565" s="31" t="str">
        <f t="shared" si="125"/>
        <v>HD_HOUS_SELL_LOG</v>
      </c>
      <c r="L1565" s="31" t="s">
        <v>6547</v>
      </c>
      <c r="M1565" s="31" t="str">
        <f t="shared" si="126"/>
        <v>HD_세대별분양대장_LOG</v>
      </c>
      <c r="N1565" s="31" t="s">
        <v>6548</v>
      </c>
      <c r="O1565" s="31" t="s">
        <v>6549</v>
      </c>
      <c r="P1565" s="31" t="str">
        <f t="shared" si="127"/>
        <v>HD_HOUS_SELL_LOG</v>
      </c>
      <c r="Q1565" s="31" t="s">
        <v>6550</v>
      </c>
      <c r="R1565" s="31" t="str">
        <f t="shared" si="128"/>
        <v>INCONT_DATE</v>
      </c>
      <c r="S1565" s="31" t="s">
        <v>6551</v>
      </c>
      <c r="T1565" s="31" t="str">
        <f t="shared" si="129"/>
        <v>입금기준계약일</v>
      </c>
      <c r="U1565" s="31" t="s">
        <v>6548</v>
      </c>
    </row>
    <row r="1566" spans="1:21" x14ac:dyDescent="0.3">
      <c r="A1566" s="38" t="s">
        <v>5845</v>
      </c>
      <c r="B1566" s="38" t="s">
        <v>5846</v>
      </c>
      <c r="C1566" s="38" t="s">
        <v>5133</v>
      </c>
      <c r="D1566" s="38" t="s">
        <v>5134</v>
      </c>
      <c r="E1566" s="38" t="s">
        <v>4884</v>
      </c>
      <c r="F1566" s="33" t="s">
        <v>399</v>
      </c>
      <c r="G1566" s="33" t="s">
        <v>399</v>
      </c>
      <c r="H1566" s="38"/>
      <c r="J1566" s="31" t="s">
        <v>6546</v>
      </c>
      <c r="K1566" s="31" t="str">
        <f t="shared" si="125"/>
        <v>HD_HOUS_SELL_LOG</v>
      </c>
      <c r="L1566" s="31" t="s">
        <v>6547</v>
      </c>
      <c r="M1566" s="31" t="str">
        <f t="shared" si="126"/>
        <v>HD_세대별분양대장_LOG</v>
      </c>
      <c r="N1566" s="31" t="s">
        <v>6548</v>
      </c>
      <c r="O1566" s="31" t="s">
        <v>6549</v>
      </c>
      <c r="P1566" s="31" t="str">
        <f t="shared" si="127"/>
        <v>HD_HOUS_SELL_LOG</v>
      </c>
      <c r="Q1566" s="31" t="s">
        <v>6550</v>
      </c>
      <c r="R1566" s="31" t="str">
        <f t="shared" si="128"/>
        <v>TRUSTAMT</v>
      </c>
      <c r="S1566" s="31" t="s">
        <v>6551</v>
      </c>
      <c r="T1566" s="31" t="str">
        <f t="shared" si="129"/>
        <v>임대위탁</v>
      </c>
      <c r="U1566" s="31" t="s">
        <v>6548</v>
      </c>
    </row>
    <row r="1567" spans="1:21" x14ac:dyDescent="0.3">
      <c r="A1567" s="38" t="s">
        <v>5845</v>
      </c>
      <c r="B1567" s="38" t="s">
        <v>5846</v>
      </c>
      <c r="C1567" s="38" t="s">
        <v>5135</v>
      </c>
      <c r="D1567" s="38" t="s">
        <v>5136</v>
      </c>
      <c r="E1567" s="38" t="s">
        <v>4851</v>
      </c>
      <c r="F1567" s="33" t="s">
        <v>399</v>
      </c>
      <c r="G1567" s="33" t="s">
        <v>399</v>
      </c>
      <c r="H1567" s="38"/>
      <c r="J1567" s="31" t="s">
        <v>6546</v>
      </c>
      <c r="K1567" s="31" t="str">
        <f t="shared" si="125"/>
        <v>HD_HOUS_SELL_LOG</v>
      </c>
      <c r="L1567" s="31" t="s">
        <v>6547</v>
      </c>
      <c r="M1567" s="31" t="str">
        <f t="shared" si="126"/>
        <v>HD_세대별분양대장_LOG</v>
      </c>
      <c r="N1567" s="31" t="s">
        <v>6548</v>
      </c>
      <c r="O1567" s="31" t="s">
        <v>6549</v>
      </c>
      <c r="P1567" s="31" t="str">
        <f t="shared" si="127"/>
        <v>HD_HOUS_SELL_LOG</v>
      </c>
      <c r="Q1567" s="31" t="s">
        <v>6550</v>
      </c>
      <c r="R1567" s="31" t="str">
        <f t="shared" si="128"/>
        <v>PREDIS_TAG</v>
      </c>
      <c r="S1567" s="31" t="s">
        <v>6551</v>
      </c>
      <c r="T1567" s="31" t="str">
        <f t="shared" si="129"/>
        <v>선납할인여부</v>
      </c>
      <c r="U1567" s="31" t="s">
        <v>6548</v>
      </c>
    </row>
    <row r="1568" spans="1:21" x14ac:dyDescent="0.3">
      <c r="A1568" s="38" t="s">
        <v>5845</v>
      </c>
      <c r="B1568" s="38" t="s">
        <v>5846</v>
      </c>
      <c r="C1568" s="38" t="s">
        <v>5137</v>
      </c>
      <c r="D1568" s="38" t="s">
        <v>5138</v>
      </c>
      <c r="E1568" s="38" t="s">
        <v>4851</v>
      </c>
      <c r="F1568" s="33" t="s">
        <v>399</v>
      </c>
      <c r="G1568" s="33" t="s">
        <v>399</v>
      </c>
      <c r="H1568" s="38"/>
      <c r="J1568" s="31" t="s">
        <v>6546</v>
      </c>
      <c r="K1568" s="31" t="str">
        <f t="shared" si="125"/>
        <v>HD_HOUS_SELL_LOG</v>
      </c>
      <c r="L1568" s="31" t="s">
        <v>6547</v>
      </c>
      <c r="M1568" s="31" t="str">
        <f t="shared" si="126"/>
        <v>HD_세대별분양대장_LOG</v>
      </c>
      <c r="N1568" s="31" t="s">
        <v>6548</v>
      </c>
      <c r="O1568" s="31" t="s">
        <v>6549</v>
      </c>
      <c r="P1568" s="31" t="str">
        <f t="shared" si="127"/>
        <v>HD_HOUS_SELL_LOG</v>
      </c>
      <c r="Q1568" s="31" t="s">
        <v>6550</v>
      </c>
      <c r="R1568" s="31" t="str">
        <f t="shared" si="128"/>
        <v>PROXY_TAG</v>
      </c>
      <c r="S1568" s="31" t="s">
        <v>6551</v>
      </c>
      <c r="T1568" s="31" t="str">
        <f t="shared" si="129"/>
        <v>이자대납여부</v>
      </c>
      <c r="U1568" s="31" t="s">
        <v>6548</v>
      </c>
    </row>
    <row r="1569" spans="1:21" x14ac:dyDescent="0.3">
      <c r="A1569" s="38" t="s">
        <v>5845</v>
      </c>
      <c r="B1569" s="38" t="s">
        <v>5846</v>
      </c>
      <c r="C1569" s="38" t="s">
        <v>5139</v>
      </c>
      <c r="D1569" s="38" t="s">
        <v>5140</v>
      </c>
      <c r="E1569" s="38" t="s">
        <v>4851</v>
      </c>
      <c r="F1569" s="33" t="s">
        <v>399</v>
      </c>
      <c r="G1569" s="33" t="s">
        <v>399</v>
      </c>
      <c r="H1569" s="38"/>
      <c r="J1569" s="31" t="s">
        <v>6546</v>
      </c>
      <c r="K1569" s="31" t="str">
        <f t="shared" si="125"/>
        <v>HD_HOUS_SELL_LOG</v>
      </c>
      <c r="L1569" s="31" t="s">
        <v>6547</v>
      </c>
      <c r="M1569" s="31" t="str">
        <f t="shared" si="126"/>
        <v>HD_세대별분양대장_LOG</v>
      </c>
      <c r="N1569" s="31" t="s">
        <v>6548</v>
      </c>
      <c r="O1569" s="31" t="s">
        <v>6549</v>
      </c>
      <c r="P1569" s="31" t="str">
        <f t="shared" si="127"/>
        <v>HD_HOUS_SELL_LOG</v>
      </c>
      <c r="Q1569" s="31" t="s">
        <v>6550</v>
      </c>
      <c r="R1569" s="31" t="str">
        <f t="shared" si="128"/>
        <v>TRUST_TAG</v>
      </c>
      <c r="S1569" s="31" t="s">
        <v>6551</v>
      </c>
      <c r="T1569" s="31" t="str">
        <f t="shared" si="129"/>
        <v>임대위탁여부</v>
      </c>
      <c r="U1569" s="31" t="s">
        <v>6548</v>
      </c>
    </row>
    <row r="1570" spans="1:21" x14ac:dyDescent="0.3">
      <c r="A1570" s="38" t="s">
        <v>5845</v>
      </c>
      <c r="B1570" s="38" t="s">
        <v>5846</v>
      </c>
      <c r="C1570" s="38" t="s">
        <v>5141</v>
      </c>
      <c r="D1570" s="38" t="s">
        <v>5142</v>
      </c>
      <c r="E1570" s="38" t="s">
        <v>4851</v>
      </c>
      <c r="F1570" s="33" t="s">
        <v>399</v>
      </c>
      <c r="G1570" s="33" t="s">
        <v>399</v>
      </c>
      <c r="H1570" s="38"/>
      <c r="J1570" s="31" t="s">
        <v>6546</v>
      </c>
      <c r="K1570" s="31" t="str">
        <f t="shared" si="125"/>
        <v>HD_HOUS_SELL_LOG</v>
      </c>
      <c r="L1570" s="31" t="s">
        <v>6547</v>
      </c>
      <c r="M1570" s="31" t="str">
        <f t="shared" si="126"/>
        <v>HD_세대별분양대장_LOG</v>
      </c>
      <c r="N1570" s="31" t="s">
        <v>6548</v>
      </c>
      <c r="O1570" s="31" t="s">
        <v>6549</v>
      </c>
      <c r="P1570" s="31" t="str">
        <f t="shared" si="127"/>
        <v>HD_HOUS_SELL_LOG</v>
      </c>
      <c r="Q1570" s="31" t="s">
        <v>6550</v>
      </c>
      <c r="R1570" s="31" t="str">
        <f t="shared" si="128"/>
        <v>VIR_YN</v>
      </c>
      <c r="S1570" s="31" t="s">
        <v>6551</v>
      </c>
      <c r="T1570" s="31" t="str">
        <f t="shared" si="129"/>
        <v>가상계좌사용유무</v>
      </c>
      <c r="U1570" s="31" t="s">
        <v>6548</v>
      </c>
    </row>
    <row r="1571" spans="1:21" x14ac:dyDescent="0.3">
      <c r="A1571" s="38" t="s">
        <v>5845</v>
      </c>
      <c r="B1571" s="38" t="s">
        <v>5846</v>
      </c>
      <c r="C1571" s="38" t="s">
        <v>5143</v>
      </c>
      <c r="D1571" s="38" t="s">
        <v>5144</v>
      </c>
      <c r="E1571" s="38" t="s">
        <v>4985</v>
      </c>
      <c r="F1571" s="33" t="s">
        <v>399</v>
      </c>
      <c r="G1571" s="33" t="s">
        <v>399</v>
      </c>
      <c r="H1571" s="38"/>
      <c r="J1571" s="31" t="s">
        <v>6546</v>
      </c>
      <c r="K1571" s="31" t="str">
        <f t="shared" si="125"/>
        <v>HD_HOUS_SELL_LOG</v>
      </c>
      <c r="L1571" s="31" t="s">
        <v>6547</v>
      </c>
      <c r="M1571" s="31" t="str">
        <f t="shared" si="126"/>
        <v>HD_세대별분양대장_LOG</v>
      </c>
      <c r="N1571" s="31" t="s">
        <v>6548</v>
      </c>
      <c r="O1571" s="31" t="s">
        <v>6549</v>
      </c>
      <c r="P1571" s="31" t="str">
        <f t="shared" si="127"/>
        <v>HD_HOUS_SELL_LOG</v>
      </c>
      <c r="Q1571" s="31" t="s">
        <v>6550</v>
      </c>
      <c r="R1571" s="31" t="str">
        <f t="shared" si="128"/>
        <v>VDEPOSIT</v>
      </c>
      <c r="S1571" s="31" t="s">
        <v>6551</v>
      </c>
      <c r="T1571" s="31" t="str">
        <f t="shared" si="129"/>
        <v>가상계좌번호</v>
      </c>
      <c r="U1571" s="31" t="s">
        <v>6548</v>
      </c>
    </row>
    <row r="1572" spans="1:21" x14ac:dyDescent="0.3">
      <c r="A1572" s="38" t="s">
        <v>5851</v>
      </c>
      <c r="B1572" s="38" t="s">
        <v>5852</v>
      </c>
      <c r="C1572" s="38" t="s">
        <v>4837</v>
      </c>
      <c r="D1572" s="38" t="s">
        <v>4934</v>
      </c>
      <c r="E1572" s="38" t="s">
        <v>4839</v>
      </c>
      <c r="F1572" s="33" t="s">
        <v>4840</v>
      </c>
      <c r="G1572" s="33" t="s">
        <v>399</v>
      </c>
      <c r="H1572" s="38"/>
      <c r="J1572" s="31" t="s">
        <v>6546</v>
      </c>
      <c r="K1572" s="31" t="str">
        <f t="shared" si="125"/>
        <v>HD_HOUS_SELLDETAIL_LOG</v>
      </c>
      <c r="L1572" s="31" t="s">
        <v>6547</v>
      </c>
      <c r="M1572" s="31" t="str">
        <f t="shared" si="126"/>
        <v>HD_세대별약정사항_LOG</v>
      </c>
      <c r="N1572" s="31" t="s">
        <v>6548</v>
      </c>
      <c r="O1572" s="31" t="s">
        <v>6549</v>
      </c>
      <c r="P1572" s="31" t="str">
        <f t="shared" si="127"/>
        <v>HD_HOUS_SELLDETAIL_LOG</v>
      </c>
      <c r="Q1572" s="31" t="s">
        <v>6550</v>
      </c>
      <c r="R1572" s="31" t="str">
        <f t="shared" si="128"/>
        <v>CUST_CODE</v>
      </c>
      <c r="S1572" s="31" t="s">
        <v>6551</v>
      </c>
      <c r="T1572" s="31" t="str">
        <f t="shared" si="129"/>
        <v>고객코드</v>
      </c>
      <c r="U1572" s="31" t="s">
        <v>6548</v>
      </c>
    </row>
    <row r="1573" spans="1:21" x14ac:dyDescent="0.3">
      <c r="A1573" s="38" t="s">
        <v>5851</v>
      </c>
      <c r="B1573" s="38" t="s">
        <v>5852</v>
      </c>
      <c r="C1573" s="38" t="s">
        <v>4841</v>
      </c>
      <c r="D1573" s="38" t="s">
        <v>4842</v>
      </c>
      <c r="E1573" s="38" t="s">
        <v>4843</v>
      </c>
      <c r="F1573" s="33" t="s">
        <v>4840</v>
      </c>
      <c r="G1573" s="33" t="s">
        <v>399</v>
      </c>
      <c r="H1573" s="38"/>
      <c r="J1573" s="31" t="s">
        <v>6546</v>
      </c>
      <c r="K1573" s="31" t="str">
        <f t="shared" si="125"/>
        <v>HD_HOUS_SELLDETAIL_LOG</v>
      </c>
      <c r="L1573" s="31" t="s">
        <v>6547</v>
      </c>
      <c r="M1573" s="31" t="str">
        <f t="shared" si="126"/>
        <v>HD_세대별약정사항_LOG</v>
      </c>
      <c r="N1573" s="31" t="s">
        <v>6548</v>
      </c>
      <c r="O1573" s="31" t="s">
        <v>6549</v>
      </c>
      <c r="P1573" s="31" t="str">
        <f t="shared" si="127"/>
        <v>HD_HOUS_SELLDETAIL_LOG</v>
      </c>
      <c r="Q1573" s="31" t="s">
        <v>6550</v>
      </c>
      <c r="R1573" s="31" t="str">
        <f t="shared" si="128"/>
        <v>SEQ</v>
      </c>
      <c r="S1573" s="31" t="s">
        <v>6551</v>
      </c>
      <c r="T1573" s="31" t="str">
        <f t="shared" si="129"/>
        <v>고객순번</v>
      </c>
      <c r="U1573" s="31" t="s">
        <v>6548</v>
      </c>
    </row>
    <row r="1574" spans="1:21" x14ac:dyDescent="0.3">
      <c r="A1574" s="38" t="s">
        <v>5851</v>
      </c>
      <c r="B1574" s="38" t="s">
        <v>5852</v>
      </c>
      <c r="C1574" s="38" t="s">
        <v>5162</v>
      </c>
      <c r="D1574" s="38" t="s">
        <v>5163</v>
      </c>
      <c r="E1574" s="38" t="s">
        <v>4956</v>
      </c>
      <c r="F1574" s="33" t="s">
        <v>4840</v>
      </c>
      <c r="G1574" s="33" t="s">
        <v>399</v>
      </c>
      <c r="H1574" s="38"/>
      <c r="J1574" s="31" t="s">
        <v>6546</v>
      </c>
      <c r="K1574" s="31" t="str">
        <f t="shared" si="125"/>
        <v>HD_HOUS_SELLDETAIL_LOG</v>
      </c>
      <c r="L1574" s="31" t="s">
        <v>6547</v>
      </c>
      <c r="M1574" s="31" t="str">
        <f t="shared" si="126"/>
        <v>HD_세대별약정사항_LOG</v>
      </c>
      <c r="N1574" s="31" t="s">
        <v>6548</v>
      </c>
      <c r="O1574" s="31" t="s">
        <v>6549</v>
      </c>
      <c r="P1574" s="31" t="str">
        <f t="shared" si="127"/>
        <v>HD_HOUS_SELLDETAIL_LOG</v>
      </c>
      <c r="Q1574" s="31" t="s">
        <v>6550</v>
      </c>
      <c r="R1574" s="31" t="str">
        <f t="shared" si="128"/>
        <v>COUNTS</v>
      </c>
      <c r="S1574" s="31" t="s">
        <v>6551</v>
      </c>
      <c r="T1574" s="31" t="str">
        <f t="shared" si="129"/>
        <v>차수</v>
      </c>
      <c r="U1574" s="31" t="s">
        <v>6548</v>
      </c>
    </row>
    <row r="1575" spans="1:21" x14ac:dyDescent="0.3">
      <c r="A1575" s="38" t="s">
        <v>5851</v>
      </c>
      <c r="B1575" s="38" t="s">
        <v>5852</v>
      </c>
      <c r="C1575" s="38" t="s">
        <v>5712</v>
      </c>
      <c r="D1575" s="38" t="s">
        <v>5713</v>
      </c>
      <c r="E1575" s="38" t="s">
        <v>4851</v>
      </c>
      <c r="F1575" s="33" t="s">
        <v>4840</v>
      </c>
      <c r="G1575" s="33" t="s">
        <v>399</v>
      </c>
      <c r="H1575" s="38"/>
      <c r="J1575" s="31" t="s">
        <v>6546</v>
      </c>
      <c r="K1575" s="31" t="str">
        <f t="shared" si="125"/>
        <v>HD_HOUS_SELLDETAIL_LOG</v>
      </c>
      <c r="L1575" s="31" t="s">
        <v>6547</v>
      </c>
      <c r="M1575" s="31" t="str">
        <f t="shared" si="126"/>
        <v>HD_세대별약정사항_LOG</v>
      </c>
      <c r="N1575" s="31" t="s">
        <v>6548</v>
      </c>
      <c r="O1575" s="31" t="s">
        <v>6549</v>
      </c>
      <c r="P1575" s="31" t="str">
        <f t="shared" si="127"/>
        <v>HD_HOUS_SELLDETAIL_LOG</v>
      </c>
      <c r="Q1575" s="31" t="s">
        <v>6550</v>
      </c>
      <c r="R1575" s="31" t="str">
        <f t="shared" si="128"/>
        <v>WRITETAG</v>
      </c>
      <c r="S1575" s="31" t="s">
        <v>6551</v>
      </c>
      <c r="T1575" s="31" t="str">
        <f t="shared" si="129"/>
        <v>작성구분</v>
      </c>
      <c r="U1575" s="31" t="s">
        <v>6548</v>
      </c>
    </row>
    <row r="1576" spans="1:21" x14ac:dyDescent="0.3">
      <c r="A1576" s="38" t="s">
        <v>5851</v>
      </c>
      <c r="B1576" s="38" t="s">
        <v>5852</v>
      </c>
      <c r="C1576" s="38" t="s">
        <v>5714</v>
      </c>
      <c r="D1576" s="38" t="s">
        <v>5715</v>
      </c>
      <c r="E1576" s="38" t="s">
        <v>4839</v>
      </c>
      <c r="F1576" s="33" t="s">
        <v>4840</v>
      </c>
      <c r="G1576" s="33" t="s">
        <v>399</v>
      </c>
      <c r="H1576" s="38"/>
      <c r="J1576" s="31" t="s">
        <v>6546</v>
      </c>
      <c r="K1576" s="31" t="str">
        <f t="shared" si="125"/>
        <v>HD_HOUS_SELLDETAIL_LOG</v>
      </c>
      <c r="L1576" s="31" t="s">
        <v>6547</v>
      </c>
      <c r="M1576" s="31" t="str">
        <f t="shared" si="126"/>
        <v>HD_세대별약정사항_LOG</v>
      </c>
      <c r="N1576" s="31" t="s">
        <v>6548</v>
      </c>
      <c r="O1576" s="31" t="s">
        <v>6549</v>
      </c>
      <c r="P1576" s="31" t="str">
        <f t="shared" si="127"/>
        <v>HD_HOUS_SELLDETAIL_LOG</v>
      </c>
      <c r="Q1576" s="31" t="s">
        <v>6550</v>
      </c>
      <c r="R1576" s="31" t="str">
        <f t="shared" si="128"/>
        <v>WRITETIME</v>
      </c>
      <c r="S1576" s="31" t="s">
        <v>6551</v>
      </c>
      <c r="T1576" s="31" t="str">
        <f t="shared" si="129"/>
        <v>작성시간</v>
      </c>
      <c r="U1576" s="31" t="s">
        <v>6548</v>
      </c>
    </row>
    <row r="1577" spans="1:21" x14ac:dyDescent="0.3">
      <c r="A1577" s="38" t="s">
        <v>5851</v>
      </c>
      <c r="B1577" s="38" t="s">
        <v>5852</v>
      </c>
      <c r="C1577" s="38" t="s">
        <v>5716</v>
      </c>
      <c r="D1577" s="38" t="s">
        <v>5717</v>
      </c>
      <c r="E1577" s="38" t="s">
        <v>4843</v>
      </c>
      <c r="F1577" s="33" t="s">
        <v>4840</v>
      </c>
      <c r="G1577" s="33" t="s">
        <v>399</v>
      </c>
      <c r="H1577" s="38"/>
      <c r="J1577" s="31" t="s">
        <v>6546</v>
      </c>
      <c r="K1577" s="31" t="str">
        <f t="shared" si="125"/>
        <v>HD_HOUS_SELLDETAIL_LOG</v>
      </c>
      <c r="L1577" s="31" t="s">
        <v>6547</v>
      </c>
      <c r="M1577" s="31" t="str">
        <f t="shared" si="126"/>
        <v>HD_세대별약정사항_LOG</v>
      </c>
      <c r="N1577" s="31" t="s">
        <v>6548</v>
      </c>
      <c r="O1577" s="31" t="s">
        <v>6549</v>
      </c>
      <c r="P1577" s="31" t="str">
        <f t="shared" si="127"/>
        <v>HD_HOUS_SELLDETAIL_LOG</v>
      </c>
      <c r="Q1577" s="31" t="s">
        <v>6550</v>
      </c>
      <c r="R1577" s="31" t="str">
        <f t="shared" si="128"/>
        <v>WRITESEQ</v>
      </c>
      <c r="S1577" s="31" t="s">
        <v>6551</v>
      </c>
      <c r="T1577" s="31" t="str">
        <f t="shared" si="129"/>
        <v>작성순번</v>
      </c>
      <c r="U1577" s="31" t="s">
        <v>6548</v>
      </c>
    </row>
    <row r="1578" spans="1:21" x14ac:dyDescent="0.3">
      <c r="A1578" s="38" t="s">
        <v>5851</v>
      </c>
      <c r="B1578" s="38" t="s">
        <v>5852</v>
      </c>
      <c r="C1578" s="38" t="s">
        <v>4846</v>
      </c>
      <c r="D1578" s="38" t="s">
        <v>4847</v>
      </c>
      <c r="E1578" s="38" t="s">
        <v>4848</v>
      </c>
      <c r="F1578" s="33" t="s">
        <v>399</v>
      </c>
      <c r="G1578" s="33" t="s">
        <v>399</v>
      </c>
      <c r="H1578" s="38"/>
      <c r="J1578" s="31" t="s">
        <v>6546</v>
      </c>
      <c r="K1578" s="31" t="str">
        <f t="shared" si="125"/>
        <v>HD_HOUS_SELLDETAIL_LOG</v>
      </c>
      <c r="L1578" s="31" t="s">
        <v>6547</v>
      </c>
      <c r="M1578" s="31" t="str">
        <f t="shared" si="126"/>
        <v>HD_세대별약정사항_LOG</v>
      </c>
      <c r="N1578" s="31" t="s">
        <v>6548</v>
      </c>
      <c r="O1578" s="31" t="s">
        <v>6549</v>
      </c>
      <c r="P1578" s="31" t="str">
        <f t="shared" si="127"/>
        <v>HD_HOUS_SELLDETAIL_LOG</v>
      </c>
      <c r="Q1578" s="31" t="s">
        <v>6550</v>
      </c>
      <c r="R1578" s="31" t="str">
        <f t="shared" si="128"/>
        <v>DEPT_CODE</v>
      </c>
      <c r="S1578" s="31" t="s">
        <v>6551</v>
      </c>
      <c r="T1578" s="31" t="str">
        <f t="shared" si="129"/>
        <v>현장코드</v>
      </c>
      <c r="U1578" s="31" t="s">
        <v>6548</v>
      </c>
    </row>
    <row r="1579" spans="1:21" x14ac:dyDescent="0.3">
      <c r="A1579" s="38" t="s">
        <v>5851</v>
      </c>
      <c r="B1579" s="38" t="s">
        <v>5852</v>
      </c>
      <c r="C1579" s="38" t="s">
        <v>4849</v>
      </c>
      <c r="D1579" s="38" t="s">
        <v>4850</v>
      </c>
      <c r="E1579" s="38" t="s">
        <v>4851</v>
      </c>
      <c r="F1579" s="33" t="s">
        <v>399</v>
      </c>
      <c r="G1579" s="33" t="s">
        <v>399</v>
      </c>
      <c r="H1579" s="38"/>
      <c r="J1579" s="31" t="s">
        <v>6546</v>
      </c>
      <c r="K1579" s="31" t="str">
        <f t="shared" si="125"/>
        <v>HD_HOUS_SELLDETAIL_LOG</v>
      </c>
      <c r="L1579" s="31" t="s">
        <v>6547</v>
      </c>
      <c r="M1579" s="31" t="str">
        <f t="shared" si="126"/>
        <v>HD_세대별약정사항_LOG</v>
      </c>
      <c r="N1579" s="31" t="s">
        <v>6548</v>
      </c>
      <c r="O1579" s="31" t="s">
        <v>6549</v>
      </c>
      <c r="P1579" s="31" t="str">
        <f t="shared" si="127"/>
        <v>HD_HOUS_SELLDETAIL_LOG</v>
      </c>
      <c r="Q1579" s="31" t="s">
        <v>6550</v>
      </c>
      <c r="R1579" s="31" t="str">
        <f t="shared" si="128"/>
        <v>HOUSETAG</v>
      </c>
      <c r="S1579" s="31" t="s">
        <v>6551</v>
      </c>
      <c r="T1579" s="31" t="str">
        <f t="shared" si="129"/>
        <v>분양구분</v>
      </c>
      <c r="U1579" s="31" t="s">
        <v>6548</v>
      </c>
    </row>
    <row r="1580" spans="1:21" x14ac:dyDescent="0.3">
      <c r="A1580" s="38" t="s">
        <v>5851</v>
      </c>
      <c r="B1580" s="38" t="s">
        <v>5852</v>
      </c>
      <c r="C1580" s="38" t="s">
        <v>4852</v>
      </c>
      <c r="D1580" s="38" t="s">
        <v>4853</v>
      </c>
      <c r="E1580" s="38" t="s">
        <v>4854</v>
      </c>
      <c r="F1580" s="33" t="s">
        <v>399</v>
      </c>
      <c r="G1580" s="33" t="s">
        <v>399</v>
      </c>
      <c r="H1580" s="38"/>
      <c r="J1580" s="31" t="s">
        <v>6546</v>
      </c>
      <c r="K1580" s="31" t="str">
        <f t="shared" si="125"/>
        <v>HD_HOUS_SELLDETAIL_LOG</v>
      </c>
      <c r="L1580" s="31" t="s">
        <v>6547</v>
      </c>
      <c r="M1580" s="31" t="str">
        <f t="shared" si="126"/>
        <v>HD_세대별약정사항_LOG</v>
      </c>
      <c r="N1580" s="31" t="s">
        <v>6548</v>
      </c>
      <c r="O1580" s="31" t="s">
        <v>6549</v>
      </c>
      <c r="P1580" s="31" t="str">
        <f t="shared" si="127"/>
        <v>HD_HOUS_SELLDETAIL_LOG</v>
      </c>
      <c r="Q1580" s="31" t="s">
        <v>6550</v>
      </c>
      <c r="R1580" s="31" t="str">
        <f t="shared" si="128"/>
        <v>BUILDNO</v>
      </c>
      <c r="S1580" s="31" t="s">
        <v>6551</v>
      </c>
      <c r="T1580" s="31" t="str">
        <f t="shared" si="129"/>
        <v>동</v>
      </c>
      <c r="U1580" s="31" t="s">
        <v>6548</v>
      </c>
    </row>
    <row r="1581" spans="1:21" x14ac:dyDescent="0.3">
      <c r="A1581" s="38" t="s">
        <v>5851</v>
      </c>
      <c r="B1581" s="38" t="s">
        <v>5852</v>
      </c>
      <c r="C1581" s="38" t="s">
        <v>4855</v>
      </c>
      <c r="D1581" s="38" t="s">
        <v>4856</v>
      </c>
      <c r="E1581" s="38" t="s">
        <v>4854</v>
      </c>
      <c r="F1581" s="33" t="s">
        <v>399</v>
      </c>
      <c r="G1581" s="33" t="s">
        <v>399</v>
      </c>
      <c r="H1581" s="38"/>
      <c r="J1581" s="31" t="s">
        <v>6546</v>
      </c>
      <c r="K1581" s="31" t="str">
        <f t="shared" si="125"/>
        <v>HD_HOUS_SELLDETAIL_LOG</v>
      </c>
      <c r="L1581" s="31" t="s">
        <v>6547</v>
      </c>
      <c r="M1581" s="31" t="str">
        <f t="shared" si="126"/>
        <v>HD_세대별약정사항_LOG</v>
      </c>
      <c r="N1581" s="31" t="s">
        <v>6548</v>
      </c>
      <c r="O1581" s="31" t="s">
        <v>6549</v>
      </c>
      <c r="P1581" s="31" t="str">
        <f t="shared" si="127"/>
        <v>HD_HOUS_SELLDETAIL_LOG</v>
      </c>
      <c r="Q1581" s="31" t="s">
        <v>6550</v>
      </c>
      <c r="R1581" s="31" t="str">
        <f t="shared" si="128"/>
        <v>HOUSENO</v>
      </c>
      <c r="S1581" s="31" t="s">
        <v>6551</v>
      </c>
      <c r="T1581" s="31" t="str">
        <f t="shared" si="129"/>
        <v>호</v>
      </c>
      <c r="U1581" s="31" t="s">
        <v>6548</v>
      </c>
    </row>
    <row r="1582" spans="1:21" x14ac:dyDescent="0.3">
      <c r="A1582" s="38" t="s">
        <v>5851</v>
      </c>
      <c r="B1582" s="38" t="s">
        <v>5852</v>
      </c>
      <c r="C1582" s="38" t="s">
        <v>4901</v>
      </c>
      <c r="D1582" s="38" t="s">
        <v>5164</v>
      </c>
      <c r="E1582" s="38" t="s">
        <v>4881</v>
      </c>
      <c r="F1582" s="33" t="s">
        <v>399</v>
      </c>
      <c r="G1582" s="33" t="s">
        <v>399</v>
      </c>
      <c r="H1582" s="38"/>
      <c r="J1582" s="31" t="s">
        <v>6546</v>
      </c>
      <c r="K1582" s="31" t="str">
        <f t="shared" si="125"/>
        <v>HD_HOUS_SELLDETAIL_LOG</v>
      </c>
      <c r="L1582" s="31" t="s">
        <v>6547</v>
      </c>
      <c r="M1582" s="31" t="str">
        <f t="shared" si="126"/>
        <v>HD_세대별약정사항_LOG</v>
      </c>
      <c r="N1582" s="31" t="s">
        <v>6548</v>
      </c>
      <c r="O1582" s="31" t="s">
        <v>6549</v>
      </c>
      <c r="P1582" s="31" t="str">
        <f t="shared" si="127"/>
        <v>HD_HOUS_SELLDETAIL_LOG</v>
      </c>
      <c r="Q1582" s="31" t="s">
        <v>6550</v>
      </c>
      <c r="R1582" s="31" t="str">
        <f t="shared" si="128"/>
        <v>AGREEDATE</v>
      </c>
      <c r="S1582" s="31" t="s">
        <v>6551</v>
      </c>
      <c r="T1582" s="31" t="str">
        <f t="shared" si="129"/>
        <v>약정일자</v>
      </c>
      <c r="U1582" s="31" t="s">
        <v>6548</v>
      </c>
    </row>
    <row r="1583" spans="1:21" x14ac:dyDescent="0.3">
      <c r="A1583" s="38" t="s">
        <v>5851</v>
      </c>
      <c r="B1583" s="38" t="s">
        <v>5852</v>
      </c>
      <c r="C1583" s="38" t="s">
        <v>5165</v>
      </c>
      <c r="D1583" s="38" t="s">
        <v>5166</v>
      </c>
      <c r="E1583" s="38" t="s">
        <v>5167</v>
      </c>
      <c r="F1583" s="33" t="s">
        <v>399</v>
      </c>
      <c r="G1583" s="33" t="s">
        <v>399</v>
      </c>
      <c r="H1583" s="38"/>
      <c r="J1583" s="31" t="s">
        <v>6546</v>
      </c>
      <c r="K1583" s="31" t="str">
        <f t="shared" si="125"/>
        <v>HD_HOUS_SELLDETAIL_LOG</v>
      </c>
      <c r="L1583" s="31" t="s">
        <v>6547</v>
      </c>
      <c r="M1583" s="31" t="str">
        <f t="shared" si="126"/>
        <v>HD_세대별약정사항_LOG</v>
      </c>
      <c r="N1583" s="31" t="s">
        <v>6548</v>
      </c>
      <c r="O1583" s="31" t="s">
        <v>6549</v>
      </c>
      <c r="P1583" s="31" t="str">
        <f t="shared" si="127"/>
        <v>HD_HOUS_SELLDETAIL_LOG</v>
      </c>
      <c r="Q1583" s="31" t="s">
        <v>6550</v>
      </c>
      <c r="R1583" s="31" t="str">
        <f t="shared" si="128"/>
        <v>LANDAMT</v>
      </c>
      <c r="S1583" s="31" t="s">
        <v>6551</v>
      </c>
      <c r="T1583" s="31" t="str">
        <f t="shared" si="129"/>
        <v>토지가액</v>
      </c>
      <c r="U1583" s="31" t="s">
        <v>6548</v>
      </c>
    </row>
    <row r="1584" spans="1:21" x14ac:dyDescent="0.3">
      <c r="A1584" s="38" t="s">
        <v>5851</v>
      </c>
      <c r="B1584" s="38" t="s">
        <v>5852</v>
      </c>
      <c r="C1584" s="38" t="s">
        <v>5168</v>
      </c>
      <c r="D1584" s="38" t="s">
        <v>5169</v>
      </c>
      <c r="E1584" s="38" t="s">
        <v>5167</v>
      </c>
      <c r="F1584" s="33" t="s">
        <v>399</v>
      </c>
      <c r="G1584" s="33" t="s">
        <v>399</v>
      </c>
      <c r="H1584" s="38"/>
      <c r="J1584" s="31" t="s">
        <v>6546</v>
      </c>
      <c r="K1584" s="31" t="str">
        <f t="shared" si="125"/>
        <v>HD_HOUS_SELLDETAIL_LOG</v>
      </c>
      <c r="L1584" s="31" t="s">
        <v>6547</v>
      </c>
      <c r="M1584" s="31" t="str">
        <f t="shared" si="126"/>
        <v>HD_세대별약정사항_LOG</v>
      </c>
      <c r="N1584" s="31" t="s">
        <v>6548</v>
      </c>
      <c r="O1584" s="31" t="s">
        <v>6549</v>
      </c>
      <c r="P1584" s="31" t="str">
        <f t="shared" si="127"/>
        <v>HD_HOUS_SELLDETAIL_LOG</v>
      </c>
      <c r="Q1584" s="31" t="s">
        <v>6550</v>
      </c>
      <c r="R1584" s="31" t="str">
        <f t="shared" si="128"/>
        <v>BUILDAMT</v>
      </c>
      <c r="S1584" s="31" t="s">
        <v>6551</v>
      </c>
      <c r="T1584" s="31" t="str">
        <f t="shared" si="129"/>
        <v>건물가액</v>
      </c>
      <c r="U1584" s="31" t="s">
        <v>6548</v>
      </c>
    </row>
    <row r="1585" spans="1:21" x14ac:dyDescent="0.3">
      <c r="A1585" s="38" t="s">
        <v>5851</v>
      </c>
      <c r="B1585" s="38" t="s">
        <v>5852</v>
      </c>
      <c r="C1585" s="38" t="s">
        <v>5170</v>
      </c>
      <c r="D1585" s="38" t="s">
        <v>5171</v>
      </c>
      <c r="E1585" s="38" t="s">
        <v>5167</v>
      </c>
      <c r="F1585" s="33" t="s">
        <v>399</v>
      </c>
      <c r="G1585" s="33" t="s">
        <v>399</v>
      </c>
      <c r="H1585" s="38"/>
      <c r="J1585" s="31" t="s">
        <v>6546</v>
      </c>
      <c r="K1585" s="31" t="str">
        <f t="shared" si="125"/>
        <v>HD_HOUS_SELLDETAIL_LOG</v>
      </c>
      <c r="L1585" s="31" t="s">
        <v>6547</v>
      </c>
      <c r="M1585" s="31" t="str">
        <f t="shared" si="126"/>
        <v>HD_세대별약정사항_LOG</v>
      </c>
      <c r="N1585" s="31" t="s">
        <v>6548</v>
      </c>
      <c r="O1585" s="31" t="s">
        <v>6549</v>
      </c>
      <c r="P1585" s="31" t="str">
        <f t="shared" si="127"/>
        <v>HD_HOUS_SELLDETAIL_LOG</v>
      </c>
      <c r="Q1585" s="31" t="s">
        <v>6550</v>
      </c>
      <c r="R1585" s="31" t="str">
        <f t="shared" si="128"/>
        <v>VATAMT</v>
      </c>
      <c r="S1585" s="31" t="s">
        <v>6551</v>
      </c>
      <c r="T1585" s="31" t="str">
        <f t="shared" si="129"/>
        <v>부가세액</v>
      </c>
      <c r="U1585" s="31" t="s">
        <v>6548</v>
      </c>
    </row>
    <row r="1586" spans="1:21" x14ac:dyDescent="0.3">
      <c r="J1586" s="31" t="s">
        <v>6546</v>
      </c>
      <c r="K1586" s="31">
        <f t="shared" si="125"/>
        <v>0</v>
      </c>
      <c r="L1586" s="31" t="s">
        <v>6547</v>
      </c>
      <c r="M1586" s="31">
        <f t="shared" si="126"/>
        <v>0</v>
      </c>
      <c r="N1586" s="31" t="s">
        <v>6548</v>
      </c>
      <c r="O1586" s="31" t="s">
        <v>6549</v>
      </c>
      <c r="P1586" s="31">
        <f t="shared" si="127"/>
        <v>0</v>
      </c>
      <c r="Q1586" s="31" t="s">
        <v>6550</v>
      </c>
      <c r="R1586" s="31">
        <f t="shared" si="128"/>
        <v>0</v>
      </c>
      <c r="S1586" s="31" t="s">
        <v>6551</v>
      </c>
      <c r="T1586" s="31">
        <f t="shared" si="129"/>
        <v>0</v>
      </c>
      <c r="U1586" s="31" t="s">
        <v>6548</v>
      </c>
    </row>
    <row r="1587" spans="1:21" x14ac:dyDescent="0.3">
      <c r="A1587" s="38" t="s">
        <v>5851</v>
      </c>
      <c r="B1587" s="38" t="s">
        <v>5852</v>
      </c>
      <c r="C1587" s="38" t="s">
        <v>5172</v>
      </c>
      <c r="D1587" s="38" t="s">
        <v>5173</v>
      </c>
      <c r="E1587" s="38" t="s">
        <v>5167</v>
      </c>
      <c r="F1587" s="33" t="s">
        <v>399</v>
      </c>
      <c r="G1587" s="33" t="s">
        <v>399</v>
      </c>
      <c r="H1587" s="38"/>
      <c r="J1587" s="31" t="s">
        <v>6546</v>
      </c>
      <c r="K1587" s="31" t="str">
        <f t="shared" si="125"/>
        <v>HD_HOUS_SELLDETAIL_LOG</v>
      </c>
      <c r="L1587" s="31" t="s">
        <v>6547</v>
      </c>
      <c r="M1587" s="31" t="str">
        <f t="shared" si="126"/>
        <v>HD_세대별약정사항_LOG</v>
      </c>
      <c r="N1587" s="31" t="s">
        <v>6548</v>
      </c>
      <c r="O1587" s="31" t="s">
        <v>6549</v>
      </c>
      <c r="P1587" s="31" t="str">
        <f t="shared" si="127"/>
        <v>HD_HOUS_SELLDETAIL_LOG</v>
      </c>
      <c r="Q1587" s="31" t="s">
        <v>6550</v>
      </c>
      <c r="R1587" s="31" t="str">
        <f t="shared" si="128"/>
        <v>BUNAMT</v>
      </c>
      <c r="S1587" s="31" t="s">
        <v>6551</v>
      </c>
      <c r="T1587" s="31" t="str">
        <f t="shared" si="129"/>
        <v>분양금액</v>
      </c>
      <c r="U1587" s="31" t="s">
        <v>6548</v>
      </c>
    </row>
    <row r="1588" spans="1:21" x14ac:dyDescent="0.3">
      <c r="A1588" s="38" t="s">
        <v>5851</v>
      </c>
      <c r="B1588" s="38" t="s">
        <v>5852</v>
      </c>
      <c r="C1588" s="38" t="s">
        <v>5174</v>
      </c>
      <c r="D1588" s="38" t="s">
        <v>5175</v>
      </c>
      <c r="E1588" s="38" t="s">
        <v>4851</v>
      </c>
      <c r="F1588" s="33" t="s">
        <v>399</v>
      </c>
      <c r="G1588" s="33" t="s">
        <v>399</v>
      </c>
      <c r="H1588" s="38"/>
      <c r="J1588" s="31" t="s">
        <v>6546</v>
      </c>
      <c r="K1588" s="31" t="str">
        <f t="shared" si="125"/>
        <v>HD_HOUS_SELLDETAIL_LOG</v>
      </c>
      <c r="L1588" s="31" t="s">
        <v>6547</v>
      </c>
      <c r="M1588" s="31" t="str">
        <f t="shared" si="126"/>
        <v>HD_세대별약정사항_LOG</v>
      </c>
      <c r="N1588" s="31" t="s">
        <v>6548</v>
      </c>
      <c r="O1588" s="31" t="s">
        <v>6549</v>
      </c>
      <c r="P1588" s="31" t="str">
        <f t="shared" si="127"/>
        <v>HD_HOUS_SELLDETAIL_LOG</v>
      </c>
      <c r="Q1588" s="31" t="s">
        <v>6550</v>
      </c>
      <c r="R1588" s="31" t="str">
        <f t="shared" si="128"/>
        <v>DC_YN</v>
      </c>
      <c r="S1588" s="31" t="s">
        <v>6551</v>
      </c>
      <c r="T1588" s="31" t="str">
        <f t="shared" si="129"/>
        <v>할인계산여부</v>
      </c>
      <c r="U1588" s="31" t="s">
        <v>6548</v>
      </c>
    </row>
    <row r="1589" spans="1:21" x14ac:dyDescent="0.3">
      <c r="A1589" s="38" t="s">
        <v>5851</v>
      </c>
      <c r="B1589" s="38" t="s">
        <v>5852</v>
      </c>
      <c r="C1589" s="38" t="s">
        <v>5176</v>
      </c>
      <c r="D1589" s="38" t="s">
        <v>5177</v>
      </c>
      <c r="E1589" s="38" t="s">
        <v>4851</v>
      </c>
      <c r="F1589" s="33" t="s">
        <v>399</v>
      </c>
      <c r="G1589" s="33" t="s">
        <v>399</v>
      </c>
      <c r="H1589" s="38"/>
      <c r="J1589" s="31" t="s">
        <v>6546</v>
      </c>
      <c r="K1589" s="31" t="str">
        <f t="shared" si="125"/>
        <v>HD_HOUS_SELLDETAIL_LOG</v>
      </c>
      <c r="L1589" s="31" t="s">
        <v>6547</v>
      </c>
      <c r="M1589" s="31" t="str">
        <f t="shared" si="126"/>
        <v>HD_세대별약정사항_LOG</v>
      </c>
      <c r="N1589" s="31" t="s">
        <v>6548</v>
      </c>
      <c r="O1589" s="31" t="s">
        <v>6549</v>
      </c>
      <c r="P1589" s="31" t="str">
        <f t="shared" si="127"/>
        <v>HD_HOUS_SELLDETAIL_LOG</v>
      </c>
      <c r="Q1589" s="31" t="s">
        <v>6550</v>
      </c>
      <c r="R1589" s="31" t="str">
        <f t="shared" si="128"/>
        <v>AC_YN</v>
      </c>
      <c r="S1589" s="31" t="s">
        <v>6551</v>
      </c>
      <c r="T1589" s="31" t="str">
        <f t="shared" si="129"/>
        <v>연체계산여부</v>
      </c>
      <c r="U1589" s="31" t="s">
        <v>6548</v>
      </c>
    </row>
    <row r="1590" spans="1:21" x14ac:dyDescent="0.3">
      <c r="A1590" s="38" t="s">
        <v>5851</v>
      </c>
      <c r="B1590" s="38" t="s">
        <v>5852</v>
      </c>
      <c r="C1590" s="38" t="s">
        <v>4909</v>
      </c>
      <c r="D1590" s="38" t="s">
        <v>5178</v>
      </c>
      <c r="E1590" s="38" t="s">
        <v>4851</v>
      </c>
      <c r="F1590" s="33" t="s">
        <v>399</v>
      </c>
      <c r="G1590" s="33" t="s">
        <v>399</v>
      </c>
      <c r="H1590" s="38" t="s">
        <v>5012</v>
      </c>
      <c r="J1590" s="31" t="s">
        <v>6546</v>
      </c>
      <c r="K1590" s="31" t="str">
        <f t="shared" si="125"/>
        <v>HD_HOUS_SELLDETAIL_LOG</v>
      </c>
      <c r="L1590" s="31" t="s">
        <v>6547</v>
      </c>
      <c r="M1590" s="31" t="str">
        <f t="shared" si="126"/>
        <v>HD_세대별약정사항_LOG</v>
      </c>
      <c r="N1590" s="31" t="s">
        <v>6548</v>
      </c>
      <c r="O1590" s="31" t="s">
        <v>6549</v>
      </c>
      <c r="P1590" s="31" t="str">
        <f t="shared" si="127"/>
        <v>HD_HOUS_SELLDETAIL_LOG</v>
      </c>
      <c r="Q1590" s="31" t="s">
        <v>6550</v>
      </c>
      <c r="R1590" s="31" t="str">
        <f t="shared" si="128"/>
        <v>PERPECTTAG</v>
      </c>
      <c r="S1590" s="31" t="s">
        <v>6551</v>
      </c>
      <c r="T1590" s="31" t="str">
        <f t="shared" si="129"/>
        <v>완료구분</v>
      </c>
      <c r="U1590" s="31" t="s">
        <v>6548</v>
      </c>
    </row>
    <row r="1591" spans="1:21" x14ac:dyDescent="0.3">
      <c r="A1591" s="38" t="s">
        <v>5851</v>
      </c>
      <c r="B1591" s="38" t="s">
        <v>5852</v>
      </c>
      <c r="C1591" s="38" t="s">
        <v>5151</v>
      </c>
      <c r="D1591" s="38" t="s">
        <v>5179</v>
      </c>
      <c r="E1591" s="38" t="s">
        <v>5167</v>
      </c>
      <c r="F1591" s="33" t="s">
        <v>399</v>
      </c>
      <c r="G1591" s="33" t="s">
        <v>399</v>
      </c>
      <c r="H1591" s="38"/>
      <c r="J1591" s="31" t="s">
        <v>6546</v>
      </c>
      <c r="K1591" s="31" t="str">
        <f t="shared" si="125"/>
        <v>HD_HOUS_SELLDETAIL_LOG</v>
      </c>
      <c r="L1591" s="31" t="s">
        <v>6547</v>
      </c>
      <c r="M1591" s="31" t="str">
        <f t="shared" si="126"/>
        <v>HD_세대별약정사항_LOG</v>
      </c>
      <c r="N1591" s="31" t="s">
        <v>6548</v>
      </c>
      <c r="O1591" s="31" t="s">
        <v>6549</v>
      </c>
      <c r="P1591" s="31" t="str">
        <f t="shared" si="127"/>
        <v>HD_HOUS_SELLDETAIL_LOG</v>
      </c>
      <c r="Q1591" s="31" t="s">
        <v>6550</v>
      </c>
      <c r="R1591" s="31" t="str">
        <f t="shared" si="128"/>
        <v>RECEIPTAMT</v>
      </c>
      <c r="S1591" s="31" t="s">
        <v>6551</v>
      </c>
      <c r="T1591" s="31" t="str">
        <f t="shared" si="129"/>
        <v>입금합계</v>
      </c>
      <c r="U1591" s="31" t="s">
        <v>6548</v>
      </c>
    </row>
    <row r="1592" spans="1:21" x14ac:dyDescent="0.3">
      <c r="A1592" s="38" t="s">
        <v>5851</v>
      </c>
      <c r="B1592" s="38" t="s">
        <v>5852</v>
      </c>
      <c r="C1592" s="38" t="s">
        <v>5180</v>
      </c>
      <c r="D1592" s="38" t="s">
        <v>5181</v>
      </c>
      <c r="E1592" s="38" t="s">
        <v>5182</v>
      </c>
      <c r="F1592" s="33" t="s">
        <v>399</v>
      </c>
      <c r="G1592" s="33" t="s">
        <v>399</v>
      </c>
      <c r="H1592" s="38"/>
      <c r="J1592" s="31" t="s">
        <v>6546</v>
      </c>
      <c r="K1592" s="31" t="str">
        <f t="shared" si="125"/>
        <v>HD_HOUS_SELLDETAIL_LOG</v>
      </c>
      <c r="L1592" s="31" t="s">
        <v>6547</v>
      </c>
      <c r="M1592" s="31" t="str">
        <f t="shared" si="126"/>
        <v>HD_세대별약정사항_LOG</v>
      </c>
      <c r="N1592" s="31" t="s">
        <v>6548</v>
      </c>
      <c r="O1592" s="31" t="s">
        <v>6549</v>
      </c>
      <c r="P1592" s="31" t="str">
        <f t="shared" si="127"/>
        <v>HD_HOUS_SELLDETAIL_LOG</v>
      </c>
      <c r="Q1592" s="31" t="s">
        <v>6550</v>
      </c>
      <c r="R1592" s="31" t="str">
        <f t="shared" si="128"/>
        <v>DISTRIBUTE_RATE</v>
      </c>
      <c r="S1592" s="31" t="s">
        <v>6551</v>
      </c>
      <c r="T1592" s="31" t="str">
        <f t="shared" si="129"/>
        <v>배분율</v>
      </c>
      <c r="U1592" s="31" t="s">
        <v>6548</v>
      </c>
    </row>
    <row r="1593" spans="1:21" x14ac:dyDescent="0.3">
      <c r="A1593" s="38" t="s">
        <v>5851</v>
      </c>
      <c r="B1593" s="38" t="s">
        <v>5852</v>
      </c>
      <c r="C1593" s="38" t="s">
        <v>5183</v>
      </c>
      <c r="D1593" s="38" t="s">
        <v>5184</v>
      </c>
      <c r="E1593" s="38" t="s">
        <v>4881</v>
      </c>
      <c r="F1593" s="33" t="s">
        <v>399</v>
      </c>
      <c r="G1593" s="33" t="s">
        <v>399</v>
      </c>
      <c r="H1593" s="38"/>
      <c r="J1593" s="31" t="s">
        <v>6546</v>
      </c>
      <c r="K1593" s="31" t="str">
        <f t="shared" si="125"/>
        <v>HD_HOUS_SELLDETAIL_LOG</v>
      </c>
      <c r="L1593" s="31" t="s">
        <v>6547</v>
      </c>
      <c r="M1593" s="31" t="str">
        <f t="shared" si="126"/>
        <v>HD_세대별약정사항_LOG</v>
      </c>
      <c r="N1593" s="31" t="s">
        <v>6548</v>
      </c>
      <c r="O1593" s="31" t="s">
        <v>6549</v>
      </c>
      <c r="P1593" s="31" t="str">
        <f t="shared" si="127"/>
        <v>HD_HOUS_SELLDETAIL_LOG</v>
      </c>
      <c r="Q1593" s="31" t="s">
        <v>6550</v>
      </c>
      <c r="R1593" s="31" t="str">
        <f t="shared" si="128"/>
        <v>SLIPDT</v>
      </c>
      <c r="S1593" s="31" t="s">
        <v>6551</v>
      </c>
      <c r="T1593" s="31" t="str">
        <f t="shared" si="129"/>
        <v>전표일자</v>
      </c>
      <c r="U1593" s="31" t="s">
        <v>6548</v>
      </c>
    </row>
    <row r="1594" spans="1:21" x14ac:dyDescent="0.3">
      <c r="A1594" s="38" t="s">
        <v>5851</v>
      </c>
      <c r="B1594" s="38" t="s">
        <v>5852</v>
      </c>
      <c r="C1594" s="38" t="s">
        <v>5101</v>
      </c>
      <c r="D1594" s="38" t="s">
        <v>5185</v>
      </c>
      <c r="E1594" s="38" t="s">
        <v>4843</v>
      </c>
      <c r="F1594" s="33" t="s">
        <v>399</v>
      </c>
      <c r="G1594" s="33" t="s">
        <v>399</v>
      </c>
      <c r="H1594" s="38"/>
      <c r="J1594" s="31" t="s">
        <v>6546</v>
      </c>
      <c r="K1594" s="31" t="str">
        <f t="shared" si="125"/>
        <v>HD_HOUS_SELLDETAIL_LOG</v>
      </c>
      <c r="L1594" s="31" t="s">
        <v>6547</v>
      </c>
      <c r="M1594" s="31" t="str">
        <f t="shared" si="126"/>
        <v>HD_세대별약정사항_LOG</v>
      </c>
      <c r="N1594" s="31" t="s">
        <v>6548</v>
      </c>
      <c r="O1594" s="31" t="s">
        <v>6549</v>
      </c>
      <c r="P1594" s="31" t="str">
        <f t="shared" si="127"/>
        <v>HD_HOUS_SELLDETAIL_LOG</v>
      </c>
      <c r="Q1594" s="31" t="s">
        <v>6550</v>
      </c>
      <c r="R1594" s="31" t="str">
        <f t="shared" si="128"/>
        <v>SLIPSEQ</v>
      </c>
      <c r="S1594" s="31" t="s">
        <v>6551</v>
      </c>
      <c r="T1594" s="31" t="str">
        <f t="shared" si="129"/>
        <v>전표순번</v>
      </c>
      <c r="U1594" s="31" t="s">
        <v>6548</v>
      </c>
    </row>
    <row r="1595" spans="1:21" x14ac:dyDescent="0.3">
      <c r="A1595" s="38" t="s">
        <v>5851</v>
      </c>
      <c r="B1595" s="38" t="s">
        <v>5852</v>
      </c>
      <c r="C1595" s="38" t="s">
        <v>4887</v>
      </c>
      <c r="D1595" s="38" t="s">
        <v>4888</v>
      </c>
      <c r="E1595" s="38" t="s">
        <v>4848</v>
      </c>
      <c r="F1595" s="33" t="s">
        <v>399</v>
      </c>
      <c r="G1595" s="33" t="s">
        <v>399</v>
      </c>
      <c r="H1595" s="38"/>
      <c r="J1595" s="31" t="s">
        <v>6546</v>
      </c>
      <c r="K1595" s="31" t="str">
        <f t="shared" si="125"/>
        <v>HD_HOUS_SELLDETAIL_LOG</v>
      </c>
      <c r="L1595" s="31" t="s">
        <v>6547</v>
      </c>
      <c r="M1595" s="31" t="str">
        <f t="shared" si="126"/>
        <v>HD_세대별약정사항_LOG</v>
      </c>
      <c r="N1595" s="31" t="s">
        <v>6548</v>
      </c>
      <c r="O1595" s="31" t="s">
        <v>6549</v>
      </c>
      <c r="P1595" s="31" t="str">
        <f t="shared" si="127"/>
        <v>HD_HOUS_SELLDETAIL_LOG</v>
      </c>
      <c r="Q1595" s="31" t="s">
        <v>6550</v>
      </c>
      <c r="R1595" s="31" t="str">
        <f t="shared" si="128"/>
        <v>INPUT_DUTY_ID</v>
      </c>
      <c r="S1595" s="31" t="s">
        <v>6551</v>
      </c>
      <c r="T1595" s="31" t="str">
        <f t="shared" si="129"/>
        <v>입력담당</v>
      </c>
      <c r="U1595" s="31" t="s">
        <v>6548</v>
      </c>
    </row>
    <row r="1596" spans="1:21" x14ac:dyDescent="0.3">
      <c r="A1596" s="38" t="s">
        <v>5851</v>
      </c>
      <c r="B1596" s="38" t="s">
        <v>5852</v>
      </c>
      <c r="C1596" s="38" t="s">
        <v>4889</v>
      </c>
      <c r="D1596" s="38" t="s">
        <v>4890</v>
      </c>
      <c r="E1596" s="38" t="s">
        <v>4863</v>
      </c>
      <c r="F1596" s="33" t="s">
        <v>399</v>
      </c>
      <c r="G1596" s="33" t="s">
        <v>399</v>
      </c>
      <c r="H1596" s="38"/>
      <c r="J1596" s="31" t="s">
        <v>6546</v>
      </c>
      <c r="K1596" s="31" t="str">
        <f t="shared" ref="K1596:K1657" si="130">A1596</f>
        <v>HD_HOUS_SELLDETAIL_LOG</v>
      </c>
      <c r="L1596" s="31" t="s">
        <v>6547</v>
      </c>
      <c r="M1596" s="31" t="str">
        <f t="shared" ref="M1596:M1657" si="131">B1596</f>
        <v>HD_세대별약정사항_LOG</v>
      </c>
      <c r="N1596" s="31" t="s">
        <v>6548</v>
      </c>
      <c r="O1596" s="31" t="s">
        <v>6549</v>
      </c>
      <c r="P1596" s="31" t="str">
        <f t="shared" ref="P1596:P1657" si="132">A1596</f>
        <v>HD_HOUS_SELLDETAIL_LOG</v>
      </c>
      <c r="Q1596" s="31" t="s">
        <v>6550</v>
      </c>
      <c r="R1596" s="31" t="str">
        <f t="shared" ref="R1596:R1657" si="133">C1596</f>
        <v>INPUT_DATE</v>
      </c>
      <c r="S1596" s="31" t="s">
        <v>6551</v>
      </c>
      <c r="T1596" s="31" t="str">
        <f t="shared" ref="T1596:T1657" si="134">D1596</f>
        <v>입력일시</v>
      </c>
      <c r="U1596" s="31" t="s">
        <v>6548</v>
      </c>
    </row>
    <row r="1597" spans="1:21" x14ac:dyDescent="0.3">
      <c r="A1597" s="38" t="s">
        <v>5851</v>
      </c>
      <c r="B1597" s="38" t="s">
        <v>5852</v>
      </c>
      <c r="C1597" s="38" t="s">
        <v>4891</v>
      </c>
      <c r="D1597" s="38" t="s">
        <v>4892</v>
      </c>
      <c r="E1597" s="38" t="s">
        <v>4848</v>
      </c>
      <c r="F1597" s="33" t="s">
        <v>399</v>
      </c>
      <c r="G1597" s="33" t="s">
        <v>399</v>
      </c>
      <c r="H1597" s="38"/>
      <c r="J1597" s="31" t="s">
        <v>6546</v>
      </c>
      <c r="K1597" s="31" t="str">
        <f t="shared" si="130"/>
        <v>HD_HOUS_SELLDETAIL_LOG</v>
      </c>
      <c r="L1597" s="31" t="s">
        <v>6547</v>
      </c>
      <c r="M1597" s="31" t="str">
        <f t="shared" si="131"/>
        <v>HD_세대별약정사항_LOG</v>
      </c>
      <c r="N1597" s="31" t="s">
        <v>6548</v>
      </c>
      <c r="O1597" s="31" t="s">
        <v>6549</v>
      </c>
      <c r="P1597" s="31" t="str">
        <f t="shared" si="132"/>
        <v>HD_HOUS_SELLDETAIL_LOG</v>
      </c>
      <c r="Q1597" s="31" t="s">
        <v>6550</v>
      </c>
      <c r="R1597" s="31" t="str">
        <f t="shared" si="133"/>
        <v>CHG_DUTY_ID</v>
      </c>
      <c r="S1597" s="31" t="s">
        <v>6551</v>
      </c>
      <c r="T1597" s="31" t="str">
        <f t="shared" si="134"/>
        <v>수정담당</v>
      </c>
      <c r="U1597" s="31" t="s">
        <v>6548</v>
      </c>
    </row>
    <row r="1598" spans="1:21" x14ac:dyDescent="0.3">
      <c r="A1598" s="38" t="s">
        <v>5851</v>
      </c>
      <c r="B1598" s="38" t="s">
        <v>5852</v>
      </c>
      <c r="C1598" s="38" t="s">
        <v>4893</v>
      </c>
      <c r="D1598" s="38" t="s">
        <v>4894</v>
      </c>
      <c r="E1598" s="38" t="s">
        <v>4863</v>
      </c>
      <c r="F1598" s="33" t="s">
        <v>399</v>
      </c>
      <c r="G1598" s="33" t="s">
        <v>399</v>
      </c>
      <c r="H1598" s="38"/>
      <c r="J1598" s="31" t="s">
        <v>6546</v>
      </c>
      <c r="K1598" s="31" t="str">
        <f t="shared" si="130"/>
        <v>HD_HOUS_SELLDETAIL_LOG</v>
      </c>
      <c r="L1598" s="31" t="s">
        <v>6547</v>
      </c>
      <c r="M1598" s="31" t="str">
        <f t="shared" si="131"/>
        <v>HD_세대별약정사항_LOG</v>
      </c>
      <c r="N1598" s="31" t="s">
        <v>6548</v>
      </c>
      <c r="O1598" s="31" t="s">
        <v>6549</v>
      </c>
      <c r="P1598" s="31" t="str">
        <f t="shared" si="132"/>
        <v>HD_HOUS_SELLDETAIL_LOG</v>
      </c>
      <c r="Q1598" s="31" t="s">
        <v>6550</v>
      </c>
      <c r="R1598" s="31" t="str">
        <f t="shared" si="133"/>
        <v>CHG_DATE</v>
      </c>
      <c r="S1598" s="31" t="s">
        <v>6551</v>
      </c>
      <c r="T1598" s="31" t="str">
        <f t="shared" si="134"/>
        <v>수정일시</v>
      </c>
      <c r="U1598" s="31" t="s">
        <v>6548</v>
      </c>
    </row>
    <row r="1599" spans="1:21" x14ac:dyDescent="0.3">
      <c r="A1599" s="38" t="s">
        <v>5851</v>
      </c>
      <c r="B1599" s="38" t="s">
        <v>5852</v>
      </c>
      <c r="C1599" s="38" t="s">
        <v>5186</v>
      </c>
      <c r="D1599" s="38" t="s">
        <v>5187</v>
      </c>
      <c r="E1599" s="38" t="s">
        <v>5167</v>
      </c>
      <c r="F1599" s="33" t="s">
        <v>399</v>
      </c>
      <c r="G1599" s="33" t="s">
        <v>399</v>
      </c>
      <c r="H1599" s="38"/>
      <c r="J1599" s="31" t="s">
        <v>6546</v>
      </c>
      <c r="K1599" s="31" t="str">
        <f t="shared" si="130"/>
        <v>HD_HOUS_SELLDETAIL_LOG</v>
      </c>
      <c r="L1599" s="31" t="s">
        <v>6547</v>
      </c>
      <c r="M1599" s="31" t="str">
        <f t="shared" si="131"/>
        <v>HD_세대별약정사항_LOG</v>
      </c>
      <c r="N1599" s="31" t="s">
        <v>6548</v>
      </c>
      <c r="O1599" s="31" t="s">
        <v>6549</v>
      </c>
      <c r="P1599" s="31" t="str">
        <f t="shared" si="132"/>
        <v>HD_HOUS_SELLDETAIL_LOG</v>
      </c>
      <c r="Q1599" s="31" t="s">
        <v>6550</v>
      </c>
      <c r="R1599" s="31" t="str">
        <f t="shared" si="133"/>
        <v>MANAGEAMT</v>
      </c>
      <c r="S1599" s="31" t="s">
        <v>6551</v>
      </c>
      <c r="T1599" s="31" t="str">
        <f t="shared" si="134"/>
        <v>관리비</v>
      </c>
      <c r="U1599" s="31" t="s">
        <v>6548</v>
      </c>
    </row>
    <row r="1600" spans="1:21" x14ac:dyDescent="0.3">
      <c r="A1600" s="38" t="s">
        <v>5853</v>
      </c>
      <c r="B1600" s="38" t="s">
        <v>5854</v>
      </c>
      <c r="C1600" s="38" t="s">
        <v>4837</v>
      </c>
      <c r="D1600" s="38" t="s">
        <v>4934</v>
      </c>
      <c r="E1600" s="38" t="s">
        <v>4839</v>
      </c>
      <c r="F1600" s="33" t="s">
        <v>4840</v>
      </c>
      <c r="G1600" s="33" t="s">
        <v>399</v>
      </c>
      <c r="H1600" s="38"/>
      <c r="J1600" s="31" t="s">
        <v>6546</v>
      </c>
      <c r="K1600" s="31" t="str">
        <f t="shared" si="130"/>
        <v>HD_HOUS_RATE_DELAY_LOG</v>
      </c>
      <c r="L1600" s="31" t="s">
        <v>6547</v>
      </c>
      <c r="M1600" s="31" t="str">
        <f t="shared" si="131"/>
        <v>HD_세대별연체이율_LOG</v>
      </c>
      <c r="N1600" s="31" t="s">
        <v>6548</v>
      </c>
      <c r="O1600" s="31" t="s">
        <v>6549</v>
      </c>
      <c r="P1600" s="31" t="str">
        <f t="shared" si="132"/>
        <v>HD_HOUS_RATE_DELAY_LOG</v>
      </c>
      <c r="Q1600" s="31" t="s">
        <v>6550</v>
      </c>
      <c r="R1600" s="31" t="str">
        <f t="shared" si="133"/>
        <v>CUST_CODE</v>
      </c>
      <c r="S1600" s="31" t="s">
        <v>6551</v>
      </c>
      <c r="T1600" s="31" t="str">
        <f t="shared" si="134"/>
        <v>고객코드</v>
      </c>
      <c r="U1600" s="31" t="s">
        <v>6548</v>
      </c>
    </row>
    <row r="1601" spans="1:21" x14ac:dyDescent="0.3">
      <c r="A1601" s="38" t="s">
        <v>5853</v>
      </c>
      <c r="B1601" s="38" t="s">
        <v>5854</v>
      </c>
      <c r="C1601" s="38" t="s">
        <v>4841</v>
      </c>
      <c r="D1601" s="38" t="s">
        <v>4842</v>
      </c>
      <c r="E1601" s="38" t="s">
        <v>4843</v>
      </c>
      <c r="F1601" s="33" t="s">
        <v>4840</v>
      </c>
      <c r="G1601" s="33" t="s">
        <v>399</v>
      </c>
      <c r="H1601" s="38"/>
      <c r="J1601" s="31" t="s">
        <v>6546</v>
      </c>
      <c r="K1601" s="31" t="str">
        <f t="shared" si="130"/>
        <v>HD_HOUS_RATE_DELAY_LOG</v>
      </c>
      <c r="L1601" s="31" t="s">
        <v>6547</v>
      </c>
      <c r="M1601" s="31" t="str">
        <f t="shared" si="131"/>
        <v>HD_세대별연체이율_LOG</v>
      </c>
      <c r="N1601" s="31" t="s">
        <v>6548</v>
      </c>
      <c r="O1601" s="31" t="s">
        <v>6549</v>
      </c>
      <c r="P1601" s="31" t="str">
        <f t="shared" si="132"/>
        <v>HD_HOUS_RATE_DELAY_LOG</v>
      </c>
      <c r="Q1601" s="31" t="s">
        <v>6550</v>
      </c>
      <c r="R1601" s="31" t="str">
        <f t="shared" si="133"/>
        <v>SEQ</v>
      </c>
      <c r="S1601" s="31" t="s">
        <v>6551</v>
      </c>
      <c r="T1601" s="31" t="str">
        <f t="shared" si="134"/>
        <v>고객순번</v>
      </c>
      <c r="U1601" s="31" t="s">
        <v>6548</v>
      </c>
    </row>
    <row r="1602" spans="1:21" x14ac:dyDescent="0.3">
      <c r="A1602" s="38" t="s">
        <v>5853</v>
      </c>
      <c r="B1602" s="38" t="s">
        <v>5854</v>
      </c>
      <c r="C1602" s="38" t="s">
        <v>5194</v>
      </c>
      <c r="D1602" s="38" t="s">
        <v>5195</v>
      </c>
      <c r="E1602" s="38" t="s">
        <v>4843</v>
      </c>
      <c r="F1602" s="33" t="s">
        <v>4840</v>
      </c>
      <c r="G1602" s="33" t="s">
        <v>399</v>
      </c>
      <c r="H1602" s="38"/>
      <c r="J1602" s="31" t="s">
        <v>6546</v>
      </c>
      <c r="K1602" s="31" t="str">
        <f t="shared" si="130"/>
        <v>HD_HOUS_RATE_DELAY_LOG</v>
      </c>
      <c r="L1602" s="31" t="s">
        <v>6547</v>
      </c>
      <c r="M1602" s="31" t="str">
        <f t="shared" si="131"/>
        <v>HD_세대별연체이율_LOG</v>
      </c>
      <c r="N1602" s="31" t="s">
        <v>6548</v>
      </c>
      <c r="O1602" s="31" t="s">
        <v>6549</v>
      </c>
      <c r="P1602" s="31" t="str">
        <f t="shared" si="132"/>
        <v>HD_HOUS_RATE_DELAY_LOG</v>
      </c>
      <c r="Q1602" s="31" t="s">
        <v>6550</v>
      </c>
      <c r="R1602" s="31" t="str">
        <f t="shared" si="133"/>
        <v>START_DAYS</v>
      </c>
      <c r="S1602" s="31" t="s">
        <v>6551</v>
      </c>
      <c r="T1602" s="31" t="str">
        <f t="shared" si="134"/>
        <v>시작일수</v>
      </c>
      <c r="U1602" s="31" t="s">
        <v>6548</v>
      </c>
    </row>
    <row r="1603" spans="1:21" x14ac:dyDescent="0.3">
      <c r="A1603" s="38" t="s">
        <v>5853</v>
      </c>
      <c r="B1603" s="38" t="s">
        <v>5854</v>
      </c>
      <c r="C1603" s="38" t="s">
        <v>5196</v>
      </c>
      <c r="D1603" s="38" t="s">
        <v>5197</v>
      </c>
      <c r="E1603" s="38" t="s">
        <v>4843</v>
      </c>
      <c r="F1603" s="33" t="s">
        <v>4840</v>
      </c>
      <c r="G1603" s="33" t="s">
        <v>399</v>
      </c>
      <c r="H1603" s="38"/>
      <c r="J1603" s="31" t="s">
        <v>6546</v>
      </c>
      <c r="K1603" s="31" t="str">
        <f t="shared" si="130"/>
        <v>HD_HOUS_RATE_DELAY_LOG</v>
      </c>
      <c r="L1603" s="31" t="s">
        <v>6547</v>
      </c>
      <c r="M1603" s="31" t="str">
        <f t="shared" si="131"/>
        <v>HD_세대별연체이율_LOG</v>
      </c>
      <c r="N1603" s="31" t="s">
        <v>6548</v>
      </c>
      <c r="O1603" s="31" t="s">
        <v>6549</v>
      </c>
      <c r="P1603" s="31" t="str">
        <f t="shared" si="132"/>
        <v>HD_HOUS_RATE_DELAY_LOG</v>
      </c>
      <c r="Q1603" s="31" t="s">
        <v>6550</v>
      </c>
      <c r="R1603" s="31" t="str">
        <f t="shared" si="133"/>
        <v>END_DAYS</v>
      </c>
      <c r="S1603" s="31" t="s">
        <v>6551</v>
      </c>
      <c r="T1603" s="31" t="str">
        <f t="shared" si="134"/>
        <v>종료일수</v>
      </c>
      <c r="U1603" s="31" t="s">
        <v>6548</v>
      </c>
    </row>
    <row r="1604" spans="1:21" x14ac:dyDescent="0.3">
      <c r="A1604" s="38" t="s">
        <v>5853</v>
      </c>
      <c r="B1604" s="38" t="s">
        <v>5854</v>
      </c>
      <c r="C1604" s="38" t="s">
        <v>5198</v>
      </c>
      <c r="D1604" s="38" t="s">
        <v>5199</v>
      </c>
      <c r="E1604" s="38" t="s">
        <v>4881</v>
      </c>
      <c r="F1604" s="33" t="s">
        <v>4840</v>
      </c>
      <c r="G1604" s="33" t="s">
        <v>399</v>
      </c>
      <c r="H1604" s="38"/>
      <c r="J1604" s="31" t="s">
        <v>6546</v>
      </c>
      <c r="K1604" s="31" t="str">
        <f t="shared" si="130"/>
        <v>HD_HOUS_RATE_DELAY_LOG</v>
      </c>
      <c r="L1604" s="31" t="s">
        <v>6547</v>
      </c>
      <c r="M1604" s="31" t="str">
        <f t="shared" si="131"/>
        <v>HD_세대별연체이율_LOG</v>
      </c>
      <c r="N1604" s="31" t="s">
        <v>6548</v>
      </c>
      <c r="O1604" s="31" t="s">
        <v>6549</v>
      </c>
      <c r="P1604" s="31" t="str">
        <f t="shared" si="132"/>
        <v>HD_HOUS_RATE_DELAY_LOG</v>
      </c>
      <c r="Q1604" s="31" t="s">
        <v>6550</v>
      </c>
      <c r="R1604" s="31" t="str">
        <f t="shared" si="133"/>
        <v>STARTDATE</v>
      </c>
      <c r="S1604" s="31" t="s">
        <v>6551</v>
      </c>
      <c r="T1604" s="31" t="str">
        <f t="shared" si="134"/>
        <v>시작일자</v>
      </c>
      <c r="U1604" s="31" t="s">
        <v>6548</v>
      </c>
    </row>
    <row r="1605" spans="1:21" x14ac:dyDescent="0.3">
      <c r="A1605" s="38" t="s">
        <v>5853</v>
      </c>
      <c r="B1605" s="38" t="s">
        <v>5854</v>
      </c>
      <c r="C1605" s="38" t="s">
        <v>5712</v>
      </c>
      <c r="D1605" s="38" t="s">
        <v>5713</v>
      </c>
      <c r="E1605" s="38" t="s">
        <v>4851</v>
      </c>
      <c r="F1605" s="33" t="s">
        <v>4840</v>
      </c>
      <c r="G1605" s="33" t="s">
        <v>399</v>
      </c>
      <c r="H1605" s="38"/>
      <c r="J1605" s="31" t="s">
        <v>6546</v>
      </c>
      <c r="K1605" s="31" t="str">
        <f t="shared" si="130"/>
        <v>HD_HOUS_RATE_DELAY_LOG</v>
      </c>
      <c r="L1605" s="31" t="s">
        <v>6547</v>
      </c>
      <c r="M1605" s="31" t="str">
        <f t="shared" si="131"/>
        <v>HD_세대별연체이율_LOG</v>
      </c>
      <c r="N1605" s="31" t="s">
        <v>6548</v>
      </c>
      <c r="O1605" s="31" t="s">
        <v>6549</v>
      </c>
      <c r="P1605" s="31" t="str">
        <f t="shared" si="132"/>
        <v>HD_HOUS_RATE_DELAY_LOG</v>
      </c>
      <c r="Q1605" s="31" t="s">
        <v>6550</v>
      </c>
      <c r="R1605" s="31" t="str">
        <f t="shared" si="133"/>
        <v>WRITETAG</v>
      </c>
      <c r="S1605" s="31" t="s">
        <v>6551</v>
      </c>
      <c r="T1605" s="31" t="str">
        <f t="shared" si="134"/>
        <v>작성구분</v>
      </c>
      <c r="U1605" s="31" t="s">
        <v>6548</v>
      </c>
    </row>
    <row r="1606" spans="1:21" x14ac:dyDescent="0.3">
      <c r="A1606" s="38" t="s">
        <v>5853</v>
      </c>
      <c r="B1606" s="38" t="s">
        <v>5854</v>
      </c>
      <c r="C1606" s="38" t="s">
        <v>5714</v>
      </c>
      <c r="D1606" s="38" t="s">
        <v>5715</v>
      </c>
      <c r="E1606" s="38" t="s">
        <v>4839</v>
      </c>
      <c r="F1606" s="33" t="s">
        <v>4840</v>
      </c>
      <c r="G1606" s="33" t="s">
        <v>399</v>
      </c>
      <c r="H1606" s="38"/>
      <c r="J1606" s="31" t="s">
        <v>6546</v>
      </c>
      <c r="K1606" s="31" t="str">
        <f t="shared" si="130"/>
        <v>HD_HOUS_RATE_DELAY_LOG</v>
      </c>
      <c r="L1606" s="31" t="s">
        <v>6547</v>
      </c>
      <c r="M1606" s="31" t="str">
        <f t="shared" si="131"/>
        <v>HD_세대별연체이율_LOG</v>
      </c>
      <c r="N1606" s="31" t="s">
        <v>6548</v>
      </c>
      <c r="O1606" s="31" t="s">
        <v>6549</v>
      </c>
      <c r="P1606" s="31" t="str">
        <f t="shared" si="132"/>
        <v>HD_HOUS_RATE_DELAY_LOG</v>
      </c>
      <c r="Q1606" s="31" t="s">
        <v>6550</v>
      </c>
      <c r="R1606" s="31" t="str">
        <f t="shared" si="133"/>
        <v>WRITETIME</v>
      </c>
      <c r="S1606" s="31" t="s">
        <v>6551</v>
      </c>
      <c r="T1606" s="31" t="str">
        <f t="shared" si="134"/>
        <v>작성시간</v>
      </c>
      <c r="U1606" s="31" t="s">
        <v>6548</v>
      </c>
    </row>
    <row r="1607" spans="1:21" x14ac:dyDescent="0.3">
      <c r="A1607" s="38" t="s">
        <v>5853</v>
      </c>
      <c r="B1607" s="38" t="s">
        <v>5854</v>
      </c>
      <c r="C1607" s="38" t="s">
        <v>5716</v>
      </c>
      <c r="D1607" s="38" t="s">
        <v>5717</v>
      </c>
      <c r="E1607" s="38" t="s">
        <v>4843</v>
      </c>
      <c r="F1607" s="33" t="s">
        <v>4840</v>
      </c>
      <c r="G1607" s="33" t="s">
        <v>399</v>
      </c>
      <c r="H1607" s="38"/>
      <c r="J1607" s="31" t="s">
        <v>6546</v>
      </c>
      <c r="K1607" s="31" t="str">
        <f t="shared" si="130"/>
        <v>HD_HOUS_RATE_DELAY_LOG</v>
      </c>
      <c r="L1607" s="31" t="s">
        <v>6547</v>
      </c>
      <c r="M1607" s="31" t="str">
        <f t="shared" si="131"/>
        <v>HD_세대별연체이율_LOG</v>
      </c>
      <c r="N1607" s="31" t="s">
        <v>6548</v>
      </c>
      <c r="O1607" s="31" t="s">
        <v>6549</v>
      </c>
      <c r="P1607" s="31" t="str">
        <f t="shared" si="132"/>
        <v>HD_HOUS_RATE_DELAY_LOG</v>
      </c>
      <c r="Q1607" s="31" t="s">
        <v>6550</v>
      </c>
      <c r="R1607" s="31" t="str">
        <f t="shared" si="133"/>
        <v>WRITESEQ</v>
      </c>
      <c r="S1607" s="31" t="s">
        <v>6551</v>
      </c>
      <c r="T1607" s="31" t="str">
        <f t="shared" si="134"/>
        <v>작성순번</v>
      </c>
      <c r="U1607" s="31" t="s">
        <v>6548</v>
      </c>
    </row>
    <row r="1608" spans="1:21" x14ac:dyDescent="0.3">
      <c r="A1608" s="38" t="s">
        <v>5853</v>
      </c>
      <c r="B1608" s="38" t="s">
        <v>5854</v>
      </c>
      <c r="C1608" s="38" t="s">
        <v>5200</v>
      </c>
      <c r="D1608" s="38" t="s">
        <v>5201</v>
      </c>
      <c r="E1608" s="38" t="s">
        <v>4881</v>
      </c>
      <c r="F1608" s="33" t="s">
        <v>399</v>
      </c>
      <c r="G1608" s="33" t="s">
        <v>399</v>
      </c>
      <c r="H1608" s="38"/>
      <c r="J1608" s="31" t="s">
        <v>6546</v>
      </c>
      <c r="K1608" s="31" t="str">
        <f t="shared" si="130"/>
        <v>HD_HOUS_RATE_DELAY_LOG</v>
      </c>
      <c r="L1608" s="31" t="s">
        <v>6547</v>
      </c>
      <c r="M1608" s="31" t="str">
        <f t="shared" si="131"/>
        <v>HD_세대별연체이율_LOG</v>
      </c>
      <c r="N1608" s="31" t="s">
        <v>6548</v>
      </c>
      <c r="O1608" s="31" t="s">
        <v>6549</v>
      </c>
      <c r="P1608" s="31" t="str">
        <f t="shared" si="132"/>
        <v>HD_HOUS_RATE_DELAY_LOG</v>
      </c>
      <c r="Q1608" s="31" t="s">
        <v>6550</v>
      </c>
      <c r="R1608" s="31" t="str">
        <f t="shared" si="133"/>
        <v>ENDDATE</v>
      </c>
      <c r="S1608" s="31" t="s">
        <v>6551</v>
      </c>
      <c r="T1608" s="31" t="str">
        <f t="shared" si="134"/>
        <v>종료일자</v>
      </c>
      <c r="U1608" s="31" t="s">
        <v>6548</v>
      </c>
    </row>
    <row r="1609" spans="1:21" x14ac:dyDescent="0.3">
      <c r="A1609" s="38" t="s">
        <v>5853</v>
      </c>
      <c r="B1609" s="38" t="s">
        <v>5854</v>
      </c>
      <c r="C1609" s="38" t="s">
        <v>5202</v>
      </c>
      <c r="D1609" s="38" t="s">
        <v>5203</v>
      </c>
      <c r="E1609" s="38" t="s">
        <v>5167</v>
      </c>
      <c r="F1609" s="33" t="s">
        <v>399</v>
      </c>
      <c r="G1609" s="33" t="s">
        <v>399</v>
      </c>
      <c r="H1609" s="38"/>
      <c r="J1609" s="31" t="s">
        <v>6546</v>
      </c>
      <c r="K1609" s="31" t="str">
        <f t="shared" si="130"/>
        <v>HD_HOUS_RATE_DELAY_LOG</v>
      </c>
      <c r="L1609" s="31" t="s">
        <v>6547</v>
      </c>
      <c r="M1609" s="31" t="str">
        <f t="shared" si="131"/>
        <v>HD_세대별연체이율_LOG</v>
      </c>
      <c r="N1609" s="31" t="s">
        <v>6548</v>
      </c>
      <c r="O1609" s="31" t="s">
        <v>6549</v>
      </c>
      <c r="P1609" s="31" t="str">
        <f t="shared" si="132"/>
        <v>HD_HOUS_RATE_DELAY_LOG</v>
      </c>
      <c r="Q1609" s="31" t="s">
        <v>6550</v>
      </c>
      <c r="R1609" s="31" t="str">
        <f t="shared" si="133"/>
        <v>DELAYRATE</v>
      </c>
      <c r="S1609" s="31" t="s">
        <v>6551</v>
      </c>
      <c r="T1609" s="31" t="str">
        <f t="shared" si="134"/>
        <v>연체율</v>
      </c>
      <c r="U1609" s="31" t="s">
        <v>6548</v>
      </c>
    </row>
    <row r="1610" spans="1:21" x14ac:dyDescent="0.3">
      <c r="A1610" s="38" t="s">
        <v>5853</v>
      </c>
      <c r="B1610" s="38" t="s">
        <v>5854</v>
      </c>
      <c r="C1610" s="38" t="s">
        <v>5204</v>
      </c>
      <c r="D1610" s="38" t="s">
        <v>5205</v>
      </c>
      <c r="E1610" s="38" t="s">
        <v>4956</v>
      </c>
      <c r="F1610" s="33" t="s">
        <v>399</v>
      </c>
      <c r="G1610" s="33" t="s">
        <v>399</v>
      </c>
      <c r="H1610" s="38" t="s">
        <v>5005</v>
      </c>
      <c r="J1610" s="31" t="s">
        <v>6546</v>
      </c>
      <c r="K1610" s="31" t="str">
        <f t="shared" si="130"/>
        <v>HD_HOUS_RATE_DELAY_LOG</v>
      </c>
      <c r="L1610" s="31" t="s">
        <v>6547</v>
      </c>
      <c r="M1610" s="31" t="str">
        <f t="shared" si="131"/>
        <v>HD_세대별연체이율_LOG</v>
      </c>
      <c r="N1610" s="31" t="s">
        <v>6548</v>
      </c>
      <c r="O1610" s="31" t="s">
        <v>6549</v>
      </c>
      <c r="P1610" s="31" t="str">
        <f t="shared" si="132"/>
        <v>HD_HOUS_RATE_DELAY_LOG</v>
      </c>
      <c r="Q1610" s="31" t="s">
        <v>6550</v>
      </c>
      <c r="R1610" s="31" t="str">
        <f t="shared" si="133"/>
        <v>DELAYCUT</v>
      </c>
      <c r="S1610" s="31" t="s">
        <v>6551</v>
      </c>
      <c r="T1610" s="31" t="str">
        <f t="shared" si="134"/>
        <v>연체절사기준</v>
      </c>
      <c r="U1610" s="31" t="s">
        <v>6548</v>
      </c>
    </row>
    <row r="1611" spans="1:21" x14ac:dyDescent="0.3">
      <c r="A1611" s="38" t="s">
        <v>5853</v>
      </c>
      <c r="B1611" s="38" t="s">
        <v>5854</v>
      </c>
      <c r="C1611" s="38" t="s">
        <v>5206</v>
      </c>
      <c r="D1611" s="38" t="s">
        <v>5207</v>
      </c>
      <c r="E1611" s="38" t="s">
        <v>4956</v>
      </c>
      <c r="F1611" s="33" t="s">
        <v>399</v>
      </c>
      <c r="G1611" s="33" t="s">
        <v>399</v>
      </c>
      <c r="H1611" s="38" t="s">
        <v>5208</v>
      </c>
      <c r="J1611" s="31" t="s">
        <v>6546</v>
      </c>
      <c r="K1611" s="31" t="str">
        <f t="shared" si="130"/>
        <v>HD_HOUS_RATE_DELAY_LOG</v>
      </c>
      <c r="L1611" s="31" t="s">
        <v>6547</v>
      </c>
      <c r="M1611" s="31" t="str">
        <f t="shared" si="131"/>
        <v>HD_세대별연체이율_LOG</v>
      </c>
      <c r="N1611" s="31" t="s">
        <v>6548</v>
      </c>
      <c r="O1611" s="31" t="s">
        <v>6549</v>
      </c>
      <c r="P1611" s="31" t="str">
        <f t="shared" si="132"/>
        <v>HD_HOUS_RATE_DELAY_LOG</v>
      </c>
      <c r="Q1611" s="31" t="s">
        <v>6550</v>
      </c>
      <c r="R1611" s="31" t="str">
        <f t="shared" si="133"/>
        <v>DELAYUNIT</v>
      </c>
      <c r="S1611" s="31" t="s">
        <v>6551</v>
      </c>
      <c r="T1611" s="31" t="str">
        <f t="shared" si="134"/>
        <v>연체절사단위</v>
      </c>
      <c r="U1611" s="31" t="s">
        <v>6548</v>
      </c>
    </row>
    <row r="1612" spans="1:21" x14ac:dyDescent="0.3">
      <c r="A1612" s="38" t="s">
        <v>5853</v>
      </c>
      <c r="B1612" s="38" t="s">
        <v>5854</v>
      </c>
      <c r="C1612" s="38" t="s">
        <v>5209</v>
      </c>
      <c r="D1612" s="38" t="s">
        <v>5210</v>
      </c>
      <c r="E1612" s="38" t="s">
        <v>4851</v>
      </c>
      <c r="F1612" s="33" t="s">
        <v>399</v>
      </c>
      <c r="G1612" s="33" t="s">
        <v>399</v>
      </c>
      <c r="H1612" s="38"/>
      <c r="J1612" s="31" t="s">
        <v>6546</v>
      </c>
      <c r="K1612" s="31" t="str">
        <f t="shared" si="130"/>
        <v>HD_HOUS_RATE_DELAY_LOG</v>
      </c>
      <c r="L1612" s="31" t="s">
        <v>6547</v>
      </c>
      <c r="M1612" s="31" t="str">
        <f t="shared" si="131"/>
        <v>HD_세대별연체이율_LOG</v>
      </c>
      <c r="N1612" s="31" t="s">
        <v>6548</v>
      </c>
      <c r="O1612" s="31" t="s">
        <v>6549</v>
      </c>
      <c r="P1612" s="31" t="str">
        <f t="shared" si="132"/>
        <v>HD_HOUS_RATE_DELAY_LOG</v>
      </c>
      <c r="Q1612" s="31" t="s">
        <v>6550</v>
      </c>
      <c r="R1612" s="31" t="str">
        <f t="shared" si="133"/>
        <v>START_TAG</v>
      </c>
      <c r="S1612" s="31" t="s">
        <v>6551</v>
      </c>
      <c r="T1612" s="31" t="str">
        <f t="shared" si="134"/>
        <v>시작일수_포함구분</v>
      </c>
      <c r="U1612" s="31" t="s">
        <v>6548</v>
      </c>
    </row>
    <row r="1613" spans="1:21" x14ac:dyDescent="0.3">
      <c r="A1613" s="38" t="s">
        <v>5853</v>
      </c>
      <c r="B1613" s="38" t="s">
        <v>5854</v>
      </c>
      <c r="C1613" s="38" t="s">
        <v>5211</v>
      </c>
      <c r="D1613" s="38" t="s">
        <v>5212</v>
      </c>
      <c r="E1613" s="38" t="s">
        <v>4851</v>
      </c>
      <c r="F1613" s="33" t="s">
        <v>399</v>
      </c>
      <c r="G1613" s="33" t="s">
        <v>399</v>
      </c>
      <c r="H1613" s="38"/>
      <c r="J1613" s="31" t="s">
        <v>6546</v>
      </c>
      <c r="K1613" s="31" t="str">
        <f t="shared" si="130"/>
        <v>HD_HOUS_RATE_DELAY_LOG</v>
      </c>
      <c r="L1613" s="31" t="s">
        <v>6547</v>
      </c>
      <c r="M1613" s="31" t="str">
        <f t="shared" si="131"/>
        <v>HD_세대별연체이율_LOG</v>
      </c>
      <c r="N1613" s="31" t="s">
        <v>6548</v>
      </c>
      <c r="O1613" s="31" t="s">
        <v>6549</v>
      </c>
      <c r="P1613" s="31" t="str">
        <f t="shared" si="132"/>
        <v>HD_HOUS_RATE_DELAY_LOG</v>
      </c>
      <c r="Q1613" s="31" t="s">
        <v>6550</v>
      </c>
      <c r="R1613" s="31" t="str">
        <f t="shared" si="133"/>
        <v>END_TAG</v>
      </c>
      <c r="S1613" s="31" t="s">
        <v>6551</v>
      </c>
      <c r="T1613" s="31" t="str">
        <f t="shared" si="134"/>
        <v>종료일수_포함구분</v>
      </c>
      <c r="U1613" s="31" t="s">
        <v>6548</v>
      </c>
    </row>
    <row r="1614" spans="1:21" x14ac:dyDescent="0.3">
      <c r="A1614" s="38" t="s">
        <v>5853</v>
      </c>
      <c r="B1614" s="38" t="s">
        <v>5854</v>
      </c>
      <c r="C1614" s="38" t="s">
        <v>4887</v>
      </c>
      <c r="D1614" s="38" t="s">
        <v>4888</v>
      </c>
      <c r="E1614" s="38" t="s">
        <v>4848</v>
      </c>
      <c r="F1614" s="33" t="s">
        <v>399</v>
      </c>
      <c r="G1614" s="33" t="s">
        <v>399</v>
      </c>
      <c r="H1614" s="38"/>
      <c r="J1614" s="31" t="s">
        <v>6546</v>
      </c>
      <c r="K1614" s="31" t="str">
        <f t="shared" si="130"/>
        <v>HD_HOUS_RATE_DELAY_LOG</v>
      </c>
      <c r="L1614" s="31" t="s">
        <v>6547</v>
      </c>
      <c r="M1614" s="31" t="str">
        <f t="shared" si="131"/>
        <v>HD_세대별연체이율_LOG</v>
      </c>
      <c r="N1614" s="31" t="s">
        <v>6548</v>
      </c>
      <c r="O1614" s="31" t="s">
        <v>6549</v>
      </c>
      <c r="P1614" s="31" t="str">
        <f t="shared" si="132"/>
        <v>HD_HOUS_RATE_DELAY_LOG</v>
      </c>
      <c r="Q1614" s="31" t="s">
        <v>6550</v>
      </c>
      <c r="R1614" s="31" t="str">
        <f t="shared" si="133"/>
        <v>INPUT_DUTY_ID</v>
      </c>
      <c r="S1614" s="31" t="s">
        <v>6551</v>
      </c>
      <c r="T1614" s="31" t="str">
        <f t="shared" si="134"/>
        <v>입력담당</v>
      </c>
      <c r="U1614" s="31" t="s">
        <v>6548</v>
      </c>
    </row>
    <row r="1615" spans="1:21" x14ac:dyDescent="0.3">
      <c r="A1615" s="38" t="s">
        <v>5853</v>
      </c>
      <c r="B1615" s="38" t="s">
        <v>5854</v>
      </c>
      <c r="C1615" s="38" t="s">
        <v>4889</v>
      </c>
      <c r="D1615" s="38" t="s">
        <v>4890</v>
      </c>
      <c r="E1615" s="38" t="s">
        <v>4863</v>
      </c>
      <c r="F1615" s="33" t="s">
        <v>399</v>
      </c>
      <c r="G1615" s="33" t="s">
        <v>399</v>
      </c>
      <c r="H1615" s="38"/>
      <c r="J1615" s="31" t="s">
        <v>6546</v>
      </c>
      <c r="K1615" s="31" t="str">
        <f t="shared" si="130"/>
        <v>HD_HOUS_RATE_DELAY_LOG</v>
      </c>
      <c r="L1615" s="31" t="s">
        <v>6547</v>
      </c>
      <c r="M1615" s="31" t="str">
        <f t="shared" si="131"/>
        <v>HD_세대별연체이율_LOG</v>
      </c>
      <c r="N1615" s="31" t="s">
        <v>6548</v>
      </c>
      <c r="O1615" s="31" t="s">
        <v>6549</v>
      </c>
      <c r="P1615" s="31" t="str">
        <f t="shared" si="132"/>
        <v>HD_HOUS_RATE_DELAY_LOG</v>
      </c>
      <c r="Q1615" s="31" t="s">
        <v>6550</v>
      </c>
      <c r="R1615" s="31" t="str">
        <f t="shared" si="133"/>
        <v>INPUT_DATE</v>
      </c>
      <c r="S1615" s="31" t="s">
        <v>6551</v>
      </c>
      <c r="T1615" s="31" t="str">
        <f t="shared" si="134"/>
        <v>입력일시</v>
      </c>
      <c r="U1615" s="31" t="s">
        <v>6548</v>
      </c>
    </row>
    <row r="1616" spans="1:21" x14ac:dyDescent="0.3">
      <c r="A1616" s="38" t="s">
        <v>5853</v>
      </c>
      <c r="B1616" s="38" t="s">
        <v>5854</v>
      </c>
      <c r="C1616" s="38" t="s">
        <v>4891</v>
      </c>
      <c r="D1616" s="38" t="s">
        <v>4892</v>
      </c>
      <c r="E1616" s="38" t="s">
        <v>4848</v>
      </c>
      <c r="F1616" s="33" t="s">
        <v>399</v>
      </c>
      <c r="G1616" s="33" t="s">
        <v>399</v>
      </c>
      <c r="H1616" s="38"/>
      <c r="J1616" s="31" t="s">
        <v>6546</v>
      </c>
      <c r="K1616" s="31" t="str">
        <f t="shared" si="130"/>
        <v>HD_HOUS_RATE_DELAY_LOG</v>
      </c>
      <c r="L1616" s="31" t="s">
        <v>6547</v>
      </c>
      <c r="M1616" s="31" t="str">
        <f t="shared" si="131"/>
        <v>HD_세대별연체이율_LOG</v>
      </c>
      <c r="N1616" s="31" t="s">
        <v>6548</v>
      </c>
      <c r="O1616" s="31" t="s">
        <v>6549</v>
      </c>
      <c r="P1616" s="31" t="str">
        <f t="shared" si="132"/>
        <v>HD_HOUS_RATE_DELAY_LOG</v>
      </c>
      <c r="Q1616" s="31" t="s">
        <v>6550</v>
      </c>
      <c r="R1616" s="31" t="str">
        <f t="shared" si="133"/>
        <v>CHG_DUTY_ID</v>
      </c>
      <c r="S1616" s="31" t="s">
        <v>6551</v>
      </c>
      <c r="T1616" s="31" t="str">
        <f t="shared" si="134"/>
        <v>수정담당</v>
      </c>
      <c r="U1616" s="31" t="s">
        <v>6548</v>
      </c>
    </row>
    <row r="1617" spans="1:21" x14ac:dyDescent="0.3">
      <c r="A1617" s="38" t="s">
        <v>5853</v>
      </c>
      <c r="B1617" s="38" t="s">
        <v>5854</v>
      </c>
      <c r="C1617" s="38" t="s">
        <v>4893</v>
      </c>
      <c r="D1617" s="38" t="s">
        <v>4894</v>
      </c>
      <c r="E1617" s="38" t="s">
        <v>4863</v>
      </c>
      <c r="F1617" s="33" t="s">
        <v>399</v>
      </c>
      <c r="G1617" s="33" t="s">
        <v>399</v>
      </c>
      <c r="H1617" s="38"/>
      <c r="J1617" s="31" t="s">
        <v>6546</v>
      </c>
      <c r="K1617" s="31" t="str">
        <f t="shared" si="130"/>
        <v>HD_HOUS_RATE_DELAY_LOG</v>
      </c>
      <c r="L1617" s="31" t="s">
        <v>6547</v>
      </c>
      <c r="M1617" s="31" t="str">
        <f t="shared" si="131"/>
        <v>HD_세대별연체이율_LOG</v>
      </c>
      <c r="N1617" s="31" t="s">
        <v>6548</v>
      </c>
      <c r="O1617" s="31" t="s">
        <v>6549</v>
      </c>
      <c r="P1617" s="31" t="str">
        <f t="shared" si="132"/>
        <v>HD_HOUS_RATE_DELAY_LOG</v>
      </c>
      <c r="Q1617" s="31" t="s">
        <v>6550</v>
      </c>
      <c r="R1617" s="31" t="str">
        <f t="shared" si="133"/>
        <v>CHG_DATE</v>
      </c>
      <c r="S1617" s="31" t="s">
        <v>6551</v>
      </c>
      <c r="T1617" s="31" t="str">
        <f t="shared" si="134"/>
        <v>수정일시</v>
      </c>
      <c r="U1617" s="31" t="s">
        <v>6548</v>
      </c>
    </row>
    <row r="1618" spans="1:21" x14ac:dyDescent="0.3">
      <c r="A1618" s="38" t="s">
        <v>5855</v>
      </c>
      <c r="B1618" s="38" t="s">
        <v>5856</v>
      </c>
      <c r="C1618" s="38" t="s">
        <v>4837</v>
      </c>
      <c r="D1618" s="38" t="s">
        <v>4934</v>
      </c>
      <c r="E1618" s="38" t="s">
        <v>4839</v>
      </c>
      <c r="F1618" s="33" t="s">
        <v>4840</v>
      </c>
      <c r="G1618" s="33" t="s">
        <v>399</v>
      </c>
      <c r="H1618" s="38"/>
      <c r="J1618" s="31" t="s">
        <v>6546</v>
      </c>
      <c r="K1618" s="31" t="str">
        <f t="shared" si="130"/>
        <v>HD_HOUS_RATE_DISCOUNT_LOG</v>
      </c>
      <c r="L1618" s="31" t="s">
        <v>6547</v>
      </c>
      <c r="M1618" s="31" t="str">
        <f t="shared" si="131"/>
        <v>HD_세대별할인이율_LOG</v>
      </c>
      <c r="N1618" s="31" t="s">
        <v>6548</v>
      </c>
      <c r="O1618" s="31" t="s">
        <v>6549</v>
      </c>
      <c r="P1618" s="31" t="str">
        <f t="shared" si="132"/>
        <v>HD_HOUS_RATE_DISCOUNT_LOG</v>
      </c>
      <c r="Q1618" s="31" t="s">
        <v>6550</v>
      </c>
      <c r="R1618" s="31" t="str">
        <f t="shared" si="133"/>
        <v>CUST_CODE</v>
      </c>
      <c r="S1618" s="31" t="s">
        <v>6551</v>
      </c>
      <c r="T1618" s="31" t="str">
        <f t="shared" si="134"/>
        <v>고객코드</v>
      </c>
      <c r="U1618" s="31" t="s">
        <v>6548</v>
      </c>
    </row>
    <row r="1619" spans="1:21" x14ac:dyDescent="0.3">
      <c r="A1619" s="38" t="s">
        <v>5855</v>
      </c>
      <c r="B1619" s="38" t="s">
        <v>5856</v>
      </c>
      <c r="C1619" s="38" t="s">
        <v>4841</v>
      </c>
      <c r="D1619" s="38" t="s">
        <v>4842</v>
      </c>
      <c r="E1619" s="38" t="s">
        <v>4843</v>
      </c>
      <c r="F1619" s="33" t="s">
        <v>4840</v>
      </c>
      <c r="G1619" s="33" t="s">
        <v>399</v>
      </c>
      <c r="H1619" s="38"/>
      <c r="J1619" s="31" t="s">
        <v>6546</v>
      </c>
      <c r="K1619" s="31" t="str">
        <f t="shared" si="130"/>
        <v>HD_HOUS_RATE_DISCOUNT_LOG</v>
      </c>
      <c r="L1619" s="31" t="s">
        <v>6547</v>
      </c>
      <c r="M1619" s="31" t="str">
        <f t="shared" si="131"/>
        <v>HD_세대별할인이율_LOG</v>
      </c>
      <c r="N1619" s="31" t="s">
        <v>6548</v>
      </c>
      <c r="O1619" s="31" t="s">
        <v>6549</v>
      </c>
      <c r="P1619" s="31" t="str">
        <f t="shared" si="132"/>
        <v>HD_HOUS_RATE_DISCOUNT_LOG</v>
      </c>
      <c r="Q1619" s="31" t="s">
        <v>6550</v>
      </c>
      <c r="R1619" s="31" t="str">
        <f t="shared" si="133"/>
        <v>SEQ</v>
      </c>
      <c r="S1619" s="31" t="s">
        <v>6551</v>
      </c>
      <c r="T1619" s="31" t="str">
        <f t="shared" si="134"/>
        <v>고객순번</v>
      </c>
      <c r="U1619" s="31" t="s">
        <v>6548</v>
      </c>
    </row>
    <row r="1620" spans="1:21" x14ac:dyDescent="0.3">
      <c r="A1620" s="38" t="s">
        <v>5855</v>
      </c>
      <c r="B1620" s="38" t="s">
        <v>5856</v>
      </c>
      <c r="C1620" s="38" t="s">
        <v>5198</v>
      </c>
      <c r="D1620" s="38" t="s">
        <v>5199</v>
      </c>
      <c r="E1620" s="38" t="s">
        <v>4881</v>
      </c>
      <c r="F1620" s="33" t="s">
        <v>4840</v>
      </c>
      <c r="G1620" s="33" t="s">
        <v>399</v>
      </c>
      <c r="H1620" s="38"/>
      <c r="J1620" s="31" t="s">
        <v>6546</v>
      </c>
      <c r="K1620" s="31" t="str">
        <f t="shared" si="130"/>
        <v>HD_HOUS_RATE_DISCOUNT_LOG</v>
      </c>
      <c r="L1620" s="31" t="s">
        <v>6547</v>
      </c>
      <c r="M1620" s="31" t="str">
        <f t="shared" si="131"/>
        <v>HD_세대별할인이율_LOG</v>
      </c>
      <c r="N1620" s="31" t="s">
        <v>6548</v>
      </c>
      <c r="O1620" s="31" t="s">
        <v>6549</v>
      </c>
      <c r="P1620" s="31" t="str">
        <f t="shared" si="132"/>
        <v>HD_HOUS_RATE_DISCOUNT_LOG</v>
      </c>
      <c r="Q1620" s="31" t="s">
        <v>6550</v>
      </c>
      <c r="R1620" s="31" t="str">
        <f t="shared" si="133"/>
        <v>STARTDATE</v>
      </c>
      <c r="S1620" s="31" t="s">
        <v>6551</v>
      </c>
      <c r="T1620" s="31" t="str">
        <f t="shared" si="134"/>
        <v>시작일자</v>
      </c>
      <c r="U1620" s="31" t="s">
        <v>6548</v>
      </c>
    </row>
    <row r="1621" spans="1:21" x14ac:dyDescent="0.3">
      <c r="A1621" s="38" t="s">
        <v>5855</v>
      </c>
      <c r="B1621" s="38" t="s">
        <v>5856</v>
      </c>
      <c r="C1621" s="38" t="s">
        <v>5712</v>
      </c>
      <c r="D1621" s="38" t="s">
        <v>5713</v>
      </c>
      <c r="E1621" s="38" t="s">
        <v>4851</v>
      </c>
      <c r="F1621" s="33" t="s">
        <v>4840</v>
      </c>
      <c r="G1621" s="33" t="s">
        <v>399</v>
      </c>
      <c r="H1621" s="38"/>
      <c r="J1621" s="31" t="s">
        <v>6546</v>
      </c>
      <c r="K1621" s="31" t="str">
        <f t="shared" si="130"/>
        <v>HD_HOUS_RATE_DISCOUNT_LOG</v>
      </c>
      <c r="L1621" s="31" t="s">
        <v>6547</v>
      </c>
      <c r="M1621" s="31" t="str">
        <f t="shared" si="131"/>
        <v>HD_세대별할인이율_LOG</v>
      </c>
      <c r="N1621" s="31" t="s">
        <v>6548</v>
      </c>
      <c r="O1621" s="31" t="s">
        <v>6549</v>
      </c>
      <c r="P1621" s="31" t="str">
        <f t="shared" si="132"/>
        <v>HD_HOUS_RATE_DISCOUNT_LOG</v>
      </c>
      <c r="Q1621" s="31" t="s">
        <v>6550</v>
      </c>
      <c r="R1621" s="31" t="str">
        <f t="shared" si="133"/>
        <v>WRITETAG</v>
      </c>
      <c r="S1621" s="31" t="s">
        <v>6551</v>
      </c>
      <c r="T1621" s="31" t="str">
        <f t="shared" si="134"/>
        <v>작성구분</v>
      </c>
      <c r="U1621" s="31" t="s">
        <v>6548</v>
      </c>
    </row>
    <row r="1622" spans="1:21" x14ac:dyDescent="0.3">
      <c r="A1622" s="38" t="s">
        <v>5855</v>
      </c>
      <c r="B1622" s="38" t="s">
        <v>5856</v>
      </c>
      <c r="C1622" s="38" t="s">
        <v>5714</v>
      </c>
      <c r="D1622" s="38" t="s">
        <v>5715</v>
      </c>
      <c r="E1622" s="38" t="s">
        <v>4839</v>
      </c>
      <c r="F1622" s="33" t="s">
        <v>4840</v>
      </c>
      <c r="G1622" s="33" t="s">
        <v>399</v>
      </c>
      <c r="H1622" s="38"/>
      <c r="J1622" s="31" t="s">
        <v>6546</v>
      </c>
      <c r="K1622" s="31" t="str">
        <f t="shared" si="130"/>
        <v>HD_HOUS_RATE_DISCOUNT_LOG</v>
      </c>
      <c r="L1622" s="31" t="s">
        <v>6547</v>
      </c>
      <c r="M1622" s="31" t="str">
        <f t="shared" si="131"/>
        <v>HD_세대별할인이율_LOG</v>
      </c>
      <c r="N1622" s="31" t="s">
        <v>6548</v>
      </c>
      <c r="O1622" s="31" t="s">
        <v>6549</v>
      </c>
      <c r="P1622" s="31" t="str">
        <f t="shared" si="132"/>
        <v>HD_HOUS_RATE_DISCOUNT_LOG</v>
      </c>
      <c r="Q1622" s="31" t="s">
        <v>6550</v>
      </c>
      <c r="R1622" s="31" t="str">
        <f t="shared" si="133"/>
        <v>WRITETIME</v>
      </c>
      <c r="S1622" s="31" t="s">
        <v>6551</v>
      </c>
      <c r="T1622" s="31" t="str">
        <f t="shared" si="134"/>
        <v>작성시간</v>
      </c>
      <c r="U1622" s="31" t="s">
        <v>6548</v>
      </c>
    </row>
    <row r="1623" spans="1:21" x14ac:dyDescent="0.3">
      <c r="A1623" s="38" t="s">
        <v>5855</v>
      </c>
      <c r="B1623" s="38" t="s">
        <v>5856</v>
      </c>
      <c r="C1623" s="38" t="s">
        <v>5716</v>
      </c>
      <c r="D1623" s="38" t="s">
        <v>5717</v>
      </c>
      <c r="E1623" s="38" t="s">
        <v>4843</v>
      </c>
      <c r="F1623" s="33" t="s">
        <v>4840</v>
      </c>
      <c r="G1623" s="33" t="s">
        <v>399</v>
      </c>
      <c r="H1623" s="38"/>
      <c r="J1623" s="31" t="s">
        <v>6546</v>
      </c>
      <c r="K1623" s="31" t="str">
        <f t="shared" si="130"/>
        <v>HD_HOUS_RATE_DISCOUNT_LOG</v>
      </c>
      <c r="L1623" s="31" t="s">
        <v>6547</v>
      </c>
      <c r="M1623" s="31" t="str">
        <f t="shared" si="131"/>
        <v>HD_세대별할인이율_LOG</v>
      </c>
      <c r="N1623" s="31" t="s">
        <v>6548</v>
      </c>
      <c r="O1623" s="31" t="s">
        <v>6549</v>
      </c>
      <c r="P1623" s="31" t="str">
        <f t="shared" si="132"/>
        <v>HD_HOUS_RATE_DISCOUNT_LOG</v>
      </c>
      <c r="Q1623" s="31" t="s">
        <v>6550</v>
      </c>
      <c r="R1623" s="31" t="str">
        <f t="shared" si="133"/>
        <v>WRITESEQ</v>
      </c>
      <c r="S1623" s="31" t="s">
        <v>6551</v>
      </c>
      <c r="T1623" s="31" t="str">
        <f t="shared" si="134"/>
        <v>작성순번</v>
      </c>
      <c r="U1623" s="31" t="s">
        <v>6548</v>
      </c>
    </row>
    <row r="1624" spans="1:21" x14ac:dyDescent="0.3">
      <c r="A1624" s="38" t="s">
        <v>5855</v>
      </c>
      <c r="B1624" s="38" t="s">
        <v>5856</v>
      </c>
      <c r="C1624" s="38" t="s">
        <v>5200</v>
      </c>
      <c r="D1624" s="38" t="s">
        <v>5201</v>
      </c>
      <c r="E1624" s="38" t="s">
        <v>4881</v>
      </c>
      <c r="F1624" s="33" t="s">
        <v>399</v>
      </c>
      <c r="G1624" s="33" t="s">
        <v>399</v>
      </c>
      <c r="H1624" s="38"/>
      <c r="J1624" s="31" t="s">
        <v>6546</v>
      </c>
      <c r="K1624" s="31" t="str">
        <f t="shared" si="130"/>
        <v>HD_HOUS_RATE_DISCOUNT_LOG</v>
      </c>
      <c r="L1624" s="31" t="s">
        <v>6547</v>
      </c>
      <c r="M1624" s="31" t="str">
        <f t="shared" si="131"/>
        <v>HD_세대별할인이율_LOG</v>
      </c>
      <c r="N1624" s="31" t="s">
        <v>6548</v>
      </c>
      <c r="O1624" s="31" t="s">
        <v>6549</v>
      </c>
      <c r="P1624" s="31" t="str">
        <f t="shared" si="132"/>
        <v>HD_HOUS_RATE_DISCOUNT_LOG</v>
      </c>
      <c r="Q1624" s="31" t="s">
        <v>6550</v>
      </c>
      <c r="R1624" s="31" t="str">
        <f t="shared" si="133"/>
        <v>ENDDATE</v>
      </c>
      <c r="S1624" s="31" t="s">
        <v>6551</v>
      </c>
      <c r="T1624" s="31" t="str">
        <f t="shared" si="134"/>
        <v>종료일자</v>
      </c>
      <c r="U1624" s="31" t="s">
        <v>6548</v>
      </c>
    </row>
    <row r="1625" spans="1:21" x14ac:dyDescent="0.3">
      <c r="A1625" s="38" t="s">
        <v>5855</v>
      </c>
      <c r="B1625" s="38" t="s">
        <v>5856</v>
      </c>
      <c r="C1625" s="38" t="s">
        <v>5229</v>
      </c>
      <c r="D1625" s="38" t="s">
        <v>5230</v>
      </c>
      <c r="E1625" s="38" t="s">
        <v>5167</v>
      </c>
      <c r="F1625" s="33" t="s">
        <v>399</v>
      </c>
      <c r="G1625" s="33" t="s">
        <v>399</v>
      </c>
      <c r="H1625" s="38"/>
      <c r="J1625" s="31" t="s">
        <v>6546</v>
      </c>
      <c r="K1625" s="31" t="str">
        <f t="shared" si="130"/>
        <v>HD_HOUS_RATE_DISCOUNT_LOG</v>
      </c>
      <c r="L1625" s="31" t="s">
        <v>6547</v>
      </c>
      <c r="M1625" s="31" t="str">
        <f t="shared" si="131"/>
        <v>HD_세대별할인이율_LOG</v>
      </c>
      <c r="N1625" s="31" t="s">
        <v>6548</v>
      </c>
      <c r="O1625" s="31" t="s">
        <v>6549</v>
      </c>
      <c r="P1625" s="31" t="str">
        <f t="shared" si="132"/>
        <v>HD_HOUS_RATE_DISCOUNT_LOG</v>
      </c>
      <c r="Q1625" s="31" t="s">
        <v>6550</v>
      </c>
      <c r="R1625" s="31" t="str">
        <f t="shared" si="133"/>
        <v>DISCNTRATE</v>
      </c>
      <c r="S1625" s="31" t="s">
        <v>6551</v>
      </c>
      <c r="T1625" s="31" t="str">
        <f t="shared" si="134"/>
        <v>할인율</v>
      </c>
      <c r="U1625" s="31" t="s">
        <v>6548</v>
      </c>
    </row>
    <row r="1626" spans="1:21" x14ac:dyDescent="0.3">
      <c r="A1626" s="38" t="s">
        <v>5855</v>
      </c>
      <c r="B1626" s="38" t="s">
        <v>5856</v>
      </c>
      <c r="C1626" s="38" t="s">
        <v>5231</v>
      </c>
      <c r="D1626" s="38" t="s">
        <v>5232</v>
      </c>
      <c r="E1626" s="38" t="s">
        <v>4851</v>
      </c>
      <c r="F1626" s="33" t="s">
        <v>399</v>
      </c>
      <c r="G1626" s="33" t="s">
        <v>399</v>
      </c>
      <c r="H1626" s="38" t="s">
        <v>5005</v>
      </c>
      <c r="J1626" s="31" t="s">
        <v>6546</v>
      </c>
      <c r="K1626" s="31" t="str">
        <f t="shared" si="130"/>
        <v>HD_HOUS_RATE_DISCOUNT_LOG</v>
      </c>
      <c r="L1626" s="31" t="s">
        <v>6547</v>
      </c>
      <c r="M1626" s="31" t="str">
        <f t="shared" si="131"/>
        <v>HD_세대별할인이율_LOG</v>
      </c>
      <c r="N1626" s="31" t="s">
        <v>6548</v>
      </c>
      <c r="O1626" s="31" t="s">
        <v>6549</v>
      </c>
      <c r="P1626" s="31" t="str">
        <f t="shared" si="132"/>
        <v>HD_HOUS_RATE_DISCOUNT_LOG</v>
      </c>
      <c r="Q1626" s="31" t="s">
        <v>6550</v>
      </c>
      <c r="R1626" s="31" t="str">
        <f t="shared" si="133"/>
        <v>DISCNTCUT</v>
      </c>
      <c r="S1626" s="31" t="s">
        <v>6551</v>
      </c>
      <c r="T1626" s="31" t="str">
        <f t="shared" si="134"/>
        <v>할인절사기준</v>
      </c>
      <c r="U1626" s="31" t="s">
        <v>6548</v>
      </c>
    </row>
    <row r="1627" spans="1:21" x14ac:dyDescent="0.3">
      <c r="A1627" s="38" t="s">
        <v>5855</v>
      </c>
      <c r="B1627" s="38" t="s">
        <v>5856</v>
      </c>
      <c r="C1627" s="38" t="s">
        <v>5233</v>
      </c>
      <c r="D1627" s="38" t="s">
        <v>5234</v>
      </c>
      <c r="E1627" s="38" t="s">
        <v>4851</v>
      </c>
      <c r="F1627" s="33" t="s">
        <v>399</v>
      </c>
      <c r="G1627" s="33" t="s">
        <v>399</v>
      </c>
      <c r="H1627" s="38" t="s">
        <v>5208</v>
      </c>
      <c r="J1627" s="31" t="s">
        <v>6546</v>
      </c>
      <c r="K1627" s="31" t="str">
        <f t="shared" si="130"/>
        <v>HD_HOUS_RATE_DISCOUNT_LOG</v>
      </c>
      <c r="L1627" s="31" t="s">
        <v>6547</v>
      </c>
      <c r="M1627" s="31" t="str">
        <f t="shared" si="131"/>
        <v>HD_세대별할인이율_LOG</v>
      </c>
      <c r="N1627" s="31" t="s">
        <v>6548</v>
      </c>
      <c r="O1627" s="31" t="s">
        <v>6549</v>
      </c>
      <c r="P1627" s="31" t="str">
        <f t="shared" si="132"/>
        <v>HD_HOUS_RATE_DISCOUNT_LOG</v>
      </c>
      <c r="Q1627" s="31" t="s">
        <v>6550</v>
      </c>
      <c r="R1627" s="31" t="str">
        <f t="shared" si="133"/>
        <v>DISCNTUNIT</v>
      </c>
      <c r="S1627" s="31" t="s">
        <v>6551</v>
      </c>
      <c r="T1627" s="31" t="str">
        <f t="shared" si="134"/>
        <v>할인절사단위</v>
      </c>
      <c r="U1627" s="31" t="s">
        <v>6548</v>
      </c>
    </row>
    <row r="1628" spans="1:21" x14ac:dyDescent="0.3">
      <c r="A1628" s="38" t="s">
        <v>5855</v>
      </c>
      <c r="B1628" s="38" t="s">
        <v>5856</v>
      </c>
      <c r="C1628" s="38" t="s">
        <v>4887</v>
      </c>
      <c r="D1628" s="38" t="s">
        <v>4888</v>
      </c>
      <c r="E1628" s="38" t="s">
        <v>4848</v>
      </c>
      <c r="F1628" s="33" t="s">
        <v>399</v>
      </c>
      <c r="G1628" s="33" t="s">
        <v>399</v>
      </c>
      <c r="H1628" s="38"/>
      <c r="J1628" s="31" t="s">
        <v>6546</v>
      </c>
      <c r="K1628" s="31" t="str">
        <f t="shared" si="130"/>
        <v>HD_HOUS_RATE_DISCOUNT_LOG</v>
      </c>
      <c r="L1628" s="31" t="s">
        <v>6547</v>
      </c>
      <c r="M1628" s="31" t="str">
        <f t="shared" si="131"/>
        <v>HD_세대별할인이율_LOG</v>
      </c>
      <c r="N1628" s="31" t="s">
        <v>6548</v>
      </c>
      <c r="O1628" s="31" t="s">
        <v>6549</v>
      </c>
      <c r="P1628" s="31" t="str">
        <f t="shared" si="132"/>
        <v>HD_HOUS_RATE_DISCOUNT_LOG</v>
      </c>
      <c r="Q1628" s="31" t="s">
        <v>6550</v>
      </c>
      <c r="R1628" s="31" t="str">
        <f t="shared" si="133"/>
        <v>INPUT_DUTY_ID</v>
      </c>
      <c r="S1628" s="31" t="s">
        <v>6551</v>
      </c>
      <c r="T1628" s="31" t="str">
        <f t="shared" si="134"/>
        <v>입력담당</v>
      </c>
      <c r="U1628" s="31" t="s">
        <v>6548</v>
      </c>
    </row>
    <row r="1629" spans="1:21" x14ac:dyDescent="0.3">
      <c r="A1629" s="38" t="s">
        <v>5855</v>
      </c>
      <c r="B1629" s="38" t="s">
        <v>5856</v>
      </c>
      <c r="C1629" s="38" t="s">
        <v>4889</v>
      </c>
      <c r="D1629" s="38" t="s">
        <v>4890</v>
      </c>
      <c r="E1629" s="38" t="s">
        <v>4863</v>
      </c>
      <c r="F1629" s="33" t="s">
        <v>399</v>
      </c>
      <c r="G1629" s="33" t="s">
        <v>399</v>
      </c>
      <c r="H1629" s="38"/>
      <c r="J1629" s="31" t="s">
        <v>6546</v>
      </c>
      <c r="K1629" s="31" t="str">
        <f t="shared" si="130"/>
        <v>HD_HOUS_RATE_DISCOUNT_LOG</v>
      </c>
      <c r="L1629" s="31" t="s">
        <v>6547</v>
      </c>
      <c r="M1629" s="31" t="str">
        <f t="shared" si="131"/>
        <v>HD_세대별할인이율_LOG</v>
      </c>
      <c r="N1629" s="31" t="s">
        <v>6548</v>
      </c>
      <c r="O1629" s="31" t="s">
        <v>6549</v>
      </c>
      <c r="P1629" s="31" t="str">
        <f t="shared" si="132"/>
        <v>HD_HOUS_RATE_DISCOUNT_LOG</v>
      </c>
      <c r="Q1629" s="31" t="s">
        <v>6550</v>
      </c>
      <c r="R1629" s="31" t="str">
        <f t="shared" si="133"/>
        <v>INPUT_DATE</v>
      </c>
      <c r="S1629" s="31" t="s">
        <v>6551</v>
      </c>
      <c r="T1629" s="31" t="str">
        <f t="shared" si="134"/>
        <v>입력일시</v>
      </c>
      <c r="U1629" s="31" t="s">
        <v>6548</v>
      </c>
    </row>
    <row r="1630" spans="1:21" x14ac:dyDescent="0.3">
      <c r="J1630" s="31" t="s">
        <v>6546</v>
      </c>
      <c r="K1630" s="31">
        <f t="shared" si="130"/>
        <v>0</v>
      </c>
      <c r="L1630" s="31" t="s">
        <v>6547</v>
      </c>
      <c r="M1630" s="31">
        <f t="shared" si="131"/>
        <v>0</v>
      </c>
      <c r="N1630" s="31" t="s">
        <v>6548</v>
      </c>
      <c r="O1630" s="31" t="s">
        <v>6549</v>
      </c>
      <c r="P1630" s="31">
        <f t="shared" si="132"/>
        <v>0</v>
      </c>
      <c r="Q1630" s="31" t="s">
        <v>6550</v>
      </c>
      <c r="R1630" s="31">
        <f t="shared" si="133"/>
        <v>0</v>
      </c>
      <c r="S1630" s="31" t="s">
        <v>6551</v>
      </c>
      <c r="T1630" s="31">
        <f t="shared" si="134"/>
        <v>0</v>
      </c>
      <c r="U1630" s="31" t="s">
        <v>6548</v>
      </c>
    </row>
    <row r="1631" spans="1:21" x14ac:dyDescent="0.3">
      <c r="A1631" s="38" t="s">
        <v>5855</v>
      </c>
      <c r="B1631" s="38" t="s">
        <v>5856</v>
      </c>
      <c r="C1631" s="38" t="s">
        <v>4891</v>
      </c>
      <c r="D1631" s="38" t="s">
        <v>4892</v>
      </c>
      <c r="E1631" s="38" t="s">
        <v>4848</v>
      </c>
      <c r="F1631" s="33" t="s">
        <v>399</v>
      </c>
      <c r="G1631" s="33" t="s">
        <v>399</v>
      </c>
      <c r="H1631" s="38"/>
      <c r="J1631" s="31" t="s">
        <v>6546</v>
      </c>
      <c r="K1631" s="31" t="str">
        <f t="shared" si="130"/>
        <v>HD_HOUS_RATE_DISCOUNT_LOG</v>
      </c>
      <c r="L1631" s="31" t="s">
        <v>6547</v>
      </c>
      <c r="M1631" s="31" t="str">
        <f t="shared" si="131"/>
        <v>HD_세대별할인이율_LOG</v>
      </c>
      <c r="N1631" s="31" t="s">
        <v>6548</v>
      </c>
      <c r="O1631" s="31" t="s">
        <v>6549</v>
      </c>
      <c r="P1631" s="31" t="str">
        <f t="shared" si="132"/>
        <v>HD_HOUS_RATE_DISCOUNT_LOG</v>
      </c>
      <c r="Q1631" s="31" t="s">
        <v>6550</v>
      </c>
      <c r="R1631" s="31" t="str">
        <f t="shared" si="133"/>
        <v>CHG_DUTY_ID</v>
      </c>
      <c r="S1631" s="31" t="s">
        <v>6551</v>
      </c>
      <c r="T1631" s="31" t="str">
        <f t="shared" si="134"/>
        <v>수정담당</v>
      </c>
      <c r="U1631" s="31" t="s">
        <v>6548</v>
      </c>
    </row>
    <row r="1632" spans="1:21" x14ac:dyDescent="0.3">
      <c r="A1632" s="38" t="s">
        <v>5855</v>
      </c>
      <c r="B1632" s="38" t="s">
        <v>5856</v>
      </c>
      <c r="C1632" s="38" t="s">
        <v>4893</v>
      </c>
      <c r="D1632" s="38" t="s">
        <v>4894</v>
      </c>
      <c r="E1632" s="38" t="s">
        <v>4863</v>
      </c>
      <c r="F1632" s="33" t="s">
        <v>399</v>
      </c>
      <c r="G1632" s="33" t="s">
        <v>399</v>
      </c>
      <c r="H1632" s="38"/>
      <c r="J1632" s="31" t="s">
        <v>6546</v>
      </c>
      <c r="K1632" s="31" t="str">
        <f t="shared" si="130"/>
        <v>HD_HOUS_RATE_DISCOUNT_LOG</v>
      </c>
      <c r="L1632" s="31" t="s">
        <v>6547</v>
      </c>
      <c r="M1632" s="31" t="str">
        <f t="shared" si="131"/>
        <v>HD_세대별할인이율_LOG</v>
      </c>
      <c r="N1632" s="31" t="s">
        <v>6548</v>
      </c>
      <c r="O1632" s="31" t="s">
        <v>6549</v>
      </c>
      <c r="P1632" s="31" t="str">
        <f t="shared" si="132"/>
        <v>HD_HOUS_RATE_DISCOUNT_LOG</v>
      </c>
      <c r="Q1632" s="31" t="s">
        <v>6550</v>
      </c>
      <c r="R1632" s="31" t="str">
        <f t="shared" si="133"/>
        <v>CHG_DATE</v>
      </c>
      <c r="S1632" s="31" t="s">
        <v>6551</v>
      </c>
      <c r="T1632" s="31" t="str">
        <f t="shared" si="134"/>
        <v>수정일시</v>
      </c>
      <c r="U1632" s="31" t="s">
        <v>6548</v>
      </c>
    </row>
    <row r="1633" spans="1:21" x14ac:dyDescent="0.3">
      <c r="A1633" s="38" t="s">
        <v>5857</v>
      </c>
      <c r="B1633" s="38" t="s">
        <v>5858</v>
      </c>
      <c r="C1633" s="38" t="s">
        <v>4950</v>
      </c>
      <c r="D1633" s="38" t="s">
        <v>4838</v>
      </c>
      <c r="E1633" s="38" t="s">
        <v>4839</v>
      </c>
      <c r="F1633" s="33" t="s">
        <v>4840</v>
      </c>
      <c r="G1633" s="33" t="s">
        <v>4840</v>
      </c>
      <c r="H1633" s="38"/>
      <c r="J1633" s="31" t="s">
        <v>6546</v>
      </c>
      <c r="K1633" s="31" t="str">
        <f t="shared" si="130"/>
        <v>HD_RENT_DONGHO</v>
      </c>
      <c r="L1633" s="31" t="s">
        <v>6547</v>
      </c>
      <c r="M1633" s="31" t="str">
        <f t="shared" si="131"/>
        <v>HD_임대_계약동호</v>
      </c>
      <c r="N1633" s="31" t="s">
        <v>6548</v>
      </c>
      <c r="O1633" s="31" t="s">
        <v>6549</v>
      </c>
      <c r="P1633" s="31" t="str">
        <f t="shared" si="132"/>
        <v>HD_RENT_DONGHO</v>
      </c>
      <c r="Q1633" s="31" t="s">
        <v>6550</v>
      </c>
      <c r="R1633" s="31" t="str">
        <f t="shared" si="133"/>
        <v>cust_code</v>
      </c>
      <c r="S1633" s="31" t="s">
        <v>6551</v>
      </c>
      <c r="T1633" s="31" t="str">
        <f t="shared" si="134"/>
        <v>거래처코드</v>
      </c>
      <c r="U1633" s="31" t="s">
        <v>6548</v>
      </c>
    </row>
    <row r="1634" spans="1:21" x14ac:dyDescent="0.3">
      <c r="A1634" s="38" t="s">
        <v>5857</v>
      </c>
      <c r="B1634" s="38" t="s">
        <v>5858</v>
      </c>
      <c r="C1634" s="38" t="s">
        <v>4841</v>
      </c>
      <c r="D1634" s="38" t="s">
        <v>4842</v>
      </c>
      <c r="E1634" s="38" t="s">
        <v>4843</v>
      </c>
      <c r="F1634" s="33" t="s">
        <v>4840</v>
      </c>
      <c r="G1634" s="33" t="s">
        <v>4840</v>
      </c>
      <c r="H1634" s="38"/>
      <c r="J1634" s="31" t="s">
        <v>6546</v>
      </c>
      <c r="K1634" s="31" t="str">
        <f t="shared" si="130"/>
        <v>HD_RENT_DONGHO</v>
      </c>
      <c r="L1634" s="31" t="s">
        <v>6547</v>
      </c>
      <c r="M1634" s="31" t="str">
        <f t="shared" si="131"/>
        <v>HD_임대_계약동호</v>
      </c>
      <c r="N1634" s="31" t="s">
        <v>6548</v>
      </c>
      <c r="O1634" s="31" t="s">
        <v>6549</v>
      </c>
      <c r="P1634" s="31" t="str">
        <f t="shared" si="132"/>
        <v>HD_RENT_DONGHO</v>
      </c>
      <c r="Q1634" s="31" t="s">
        <v>6550</v>
      </c>
      <c r="R1634" s="31" t="str">
        <f t="shared" si="133"/>
        <v>SEQ</v>
      </c>
      <c r="S1634" s="31" t="s">
        <v>6551</v>
      </c>
      <c r="T1634" s="31" t="str">
        <f t="shared" si="134"/>
        <v>고객순번</v>
      </c>
      <c r="U1634" s="31" t="s">
        <v>6548</v>
      </c>
    </row>
    <row r="1635" spans="1:21" x14ac:dyDescent="0.3">
      <c r="A1635" s="38" t="s">
        <v>5857</v>
      </c>
      <c r="B1635" s="38" t="s">
        <v>5858</v>
      </c>
      <c r="C1635" s="38" t="s">
        <v>5859</v>
      </c>
      <c r="D1635" s="38" t="s">
        <v>4898</v>
      </c>
      <c r="E1635" s="38" t="s">
        <v>4953</v>
      </c>
      <c r="F1635" s="33" t="s">
        <v>4840</v>
      </c>
      <c r="G1635" s="33" t="s">
        <v>399</v>
      </c>
      <c r="H1635" s="38"/>
      <c r="J1635" s="31" t="s">
        <v>6546</v>
      </c>
      <c r="K1635" s="31" t="str">
        <f t="shared" si="130"/>
        <v>HD_RENT_DONGHO</v>
      </c>
      <c r="L1635" s="31" t="s">
        <v>6547</v>
      </c>
      <c r="M1635" s="31" t="str">
        <f t="shared" si="131"/>
        <v>HD_임대_계약동호</v>
      </c>
      <c r="N1635" s="31" t="s">
        <v>6548</v>
      </c>
      <c r="O1635" s="31" t="s">
        <v>6549</v>
      </c>
      <c r="P1635" s="31" t="str">
        <f t="shared" si="132"/>
        <v>HD_RENT_DONGHO</v>
      </c>
      <c r="Q1635" s="31" t="s">
        <v>6550</v>
      </c>
      <c r="R1635" s="31" t="str">
        <f t="shared" si="133"/>
        <v>CONT_SEQ</v>
      </c>
      <c r="S1635" s="31" t="s">
        <v>6551</v>
      </c>
      <c r="T1635" s="31" t="str">
        <f t="shared" si="134"/>
        <v>순번</v>
      </c>
      <c r="U1635" s="31" t="s">
        <v>6548</v>
      </c>
    </row>
    <row r="1636" spans="1:21" x14ac:dyDescent="0.3">
      <c r="A1636" s="38" t="s">
        <v>5857</v>
      </c>
      <c r="B1636" s="38" t="s">
        <v>5858</v>
      </c>
      <c r="C1636" s="38" t="s">
        <v>4849</v>
      </c>
      <c r="D1636" s="38" t="s">
        <v>4850</v>
      </c>
      <c r="E1636" s="38" t="s">
        <v>4851</v>
      </c>
      <c r="F1636" s="33" t="s">
        <v>399</v>
      </c>
      <c r="G1636" s="33" t="s">
        <v>4840</v>
      </c>
      <c r="H1636" s="38" t="s">
        <v>5005</v>
      </c>
      <c r="J1636" s="31" t="s">
        <v>6546</v>
      </c>
      <c r="K1636" s="31" t="str">
        <f t="shared" si="130"/>
        <v>HD_RENT_DONGHO</v>
      </c>
      <c r="L1636" s="31" t="s">
        <v>6547</v>
      </c>
      <c r="M1636" s="31" t="str">
        <f t="shared" si="131"/>
        <v>HD_임대_계약동호</v>
      </c>
      <c r="N1636" s="31" t="s">
        <v>6548</v>
      </c>
      <c r="O1636" s="31" t="s">
        <v>6549</v>
      </c>
      <c r="P1636" s="31" t="str">
        <f t="shared" si="132"/>
        <v>HD_RENT_DONGHO</v>
      </c>
      <c r="Q1636" s="31" t="s">
        <v>6550</v>
      </c>
      <c r="R1636" s="31" t="str">
        <f t="shared" si="133"/>
        <v>HOUSETAG</v>
      </c>
      <c r="S1636" s="31" t="s">
        <v>6551</v>
      </c>
      <c r="T1636" s="31" t="str">
        <f t="shared" si="134"/>
        <v>분양구분</v>
      </c>
      <c r="U1636" s="31" t="s">
        <v>6548</v>
      </c>
    </row>
    <row r="1637" spans="1:21" x14ac:dyDescent="0.3">
      <c r="A1637" s="38" t="s">
        <v>5857</v>
      </c>
      <c r="B1637" s="38" t="s">
        <v>5858</v>
      </c>
      <c r="C1637" s="38" t="s">
        <v>4846</v>
      </c>
      <c r="D1637" s="38" t="s">
        <v>4867</v>
      </c>
      <c r="E1637" s="38" t="s">
        <v>4848</v>
      </c>
      <c r="F1637" s="33" t="s">
        <v>399</v>
      </c>
      <c r="G1637" s="33" t="s">
        <v>4840</v>
      </c>
      <c r="H1637" s="38"/>
      <c r="J1637" s="31" t="s">
        <v>6546</v>
      </c>
      <c r="K1637" s="31" t="str">
        <f t="shared" si="130"/>
        <v>HD_RENT_DONGHO</v>
      </c>
      <c r="L1637" s="31" t="s">
        <v>6547</v>
      </c>
      <c r="M1637" s="31" t="str">
        <f t="shared" si="131"/>
        <v>HD_임대_계약동호</v>
      </c>
      <c r="N1637" s="31" t="s">
        <v>6548</v>
      </c>
      <c r="O1637" s="31" t="s">
        <v>6549</v>
      </c>
      <c r="P1637" s="31" t="str">
        <f t="shared" si="132"/>
        <v>HD_RENT_DONGHO</v>
      </c>
      <c r="Q1637" s="31" t="s">
        <v>6550</v>
      </c>
      <c r="R1637" s="31" t="str">
        <f t="shared" si="133"/>
        <v>DEPT_CODE</v>
      </c>
      <c r="S1637" s="31" t="s">
        <v>6551</v>
      </c>
      <c r="T1637" s="31" t="str">
        <f t="shared" si="134"/>
        <v>사업코드</v>
      </c>
      <c r="U1637" s="31" t="s">
        <v>6548</v>
      </c>
    </row>
    <row r="1638" spans="1:21" x14ac:dyDescent="0.3">
      <c r="A1638" s="38" t="s">
        <v>5857</v>
      </c>
      <c r="B1638" s="38" t="s">
        <v>5858</v>
      </c>
      <c r="C1638" s="38" t="s">
        <v>4852</v>
      </c>
      <c r="D1638" s="38" t="s">
        <v>4853</v>
      </c>
      <c r="E1638" s="38" t="s">
        <v>4854</v>
      </c>
      <c r="F1638" s="33" t="s">
        <v>399</v>
      </c>
      <c r="G1638" s="33" t="s">
        <v>4840</v>
      </c>
      <c r="H1638" s="38"/>
      <c r="J1638" s="31" t="s">
        <v>6546</v>
      </c>
      <c r="K1638" s="31" t="str">
        <f t="shared" si="130"/>
        <v>HD_RENT_DONGHO</v>
      </c>
      <c r="L1638" s="31" t="s">
        <v>6547</v>
      </c>
      <c r="M1638" s="31" t="str">
        <f t="shared" si="131"/>
        <v>HD_임대_계약동호</v>
      </c>
      <c r="N1638" s="31" t="s">
        <v>6548</v>
      </c>
      <c r="O1638" s="31" t="s">
        <v>6549</v>
      </c>
      <c r="P1638" s="31" t="str">
        <f t="shared" si="132"/>
        <v>HD_RENT_DONGHO</v>
      </c>
      <c r="Q1638" s="31" t="s">
        <v>6550</v>
      </c>
      <c r="R1638" s="31" t="str">
        <f t="shared" si="133"/>
        <v>BUILDNO</v>
      </c>
      <c r="S1638" s="31" t="s">
        <v>6551</v>
      </c>
      <c r="T1638" s="31" t="str">
        <f t="shared" si="134"/>
        <v>동</v>
      </c>
      <c r="U1638" s="31" t="s">
        <v>6548</v>
      </c>
    </row>
    <row r="1639" spans="1:21" x14ac:dyDescent="0.3">
      <c r="A1639" s="38" t="s">
        <v>5857</v>
      </c>
      <c r="B1639" s="38" t="s">
        <v>5858</v>
      </c>
      <c r="C1639" s="38" t="s">
        <v>4855</v>
      </c>
      <c r="D1639" s="38" t="s">
        <v>4856</v>
      </c>
      <c r="E1639" s="38" t="s">
        <v>4854</v>
      </c>
      <c r="F1639" s="33" t="s">
        <v>399</v>
      </c>
      <c r="G1639" s="33" t="s">
        <v>4840</v>
      </c>
      <c r="H1639" s="38"/>
      <c r="J1639" s="31" t="s">
        <v>6546</v>
      </c>
      <c r="K1639" s="31" t="str">
        <f t="shared" si="130"/>
        <v>HD_RENT_DONGHO</v>
      </c>
      <c r="L1639" s="31" t="s">
        <v>6547</v>
      </c>
      <c r="M1639" s="31" t="str">
        <f t="shared" si="131"/>
        <v>HD_임대_계약동호</v>
      </c>
      <c r="N1639" s="31" t="s">
        <v>6548</v>
      </c>
      <c r="O1639" s="31" t="s">
        <v>6549</v>
      </c>
      <c r="P1639" s="31" t="str">
        <f t="shared" si="132"/>
        <v>HD_RENT_DONGHO</v>
      </c>
      <c r="Q1639" s="31" t="s">
        <v>6550</v>
      </c>
      <c r="R1639" s="31" t="str">
        <f t="shared" si="133"/>
        <v>HOUSENO</v>
      </c>
      <c r="S1639" s="31" t="s">
        <v>6551</v>
      </c>
      <c r="T1639" s="31" t="str">
        <f t="shared" si="134"/>
        <v>호</v>
      </c>
      <c r="U1639" s="31" t="s">
        <v>6548</v>
      </c>
    </row>
    <row r="1640" spans="1:21" x14ac:dyDescent="0.3">
      <c r="A1640" s="38" t="s">
        <v>5857</v>
      </c>
      <c r="B1640" s="38" t="s">
        <v>5858</v>
      </c>
      <c r="C1640" s="38" t="s">
        <v>5860</v>
      </c>
      <c r="D1640" s="38" t="s">
        <v>5861</v>
      </c>
      <c r="E1640" s="38" t="s">
        <v>4851</v>
      </c>
      <c r="F1640" s="33" t="s">
        <v>399</v>
      </c>
      <c r="G1640" s="33" t="s">
        <v>399</v>
      </c>
      <c r="H1640" s="38"/>
      <c r="J1640" s="31" t="s">
        <v>6546</v>
      </c>
      <c r="K1640" s="31" t="str">
        <f t="shared" si="130"/>
        <v>HD_RENT_DONGHO</v>
      </c>
      <c r="L1640" s="31" t="s">
        <v>6547</v>
      </c>
      <c r="M1640" s="31" t="str">
        <f t="shared" si="131"/>
        <v>HD_임대_계약동호</v>
      </c>
      <c r="N1640" s="31" t="s">
        <v>6548</v>
      </c>
      <c r="O1640" s="31" t="s">
        <v>6549</v>
      </c>
      <c r="P1640" s="31" t="str">
        <f t="shared" si="132"/>
        <v>HD_RENT_DONGHO</v>
      </c>
      <c r="Q1640" s="31" t="s">
        <v>6550</v>
      </c>
      <c r="R1640" s="31" t="str">
        <f t="shared" si="133"/>
        <v>REPRESENT_YN</v>
      </c>
      <c r="S1640" s="31" t="s">
        <v>6551</v>
      </c>
      <c r="T1640" s="31" t="str">
        <f t="shared" si="134"/>
        <v>대표여부</v>
      </c>
      <c r="U1640" s="31" t="s">
        <v>6548</v>
      </c>
    </row>
    <row r="1641" spans="1:21" x14ac:dyDescent="0.3">
      <c r="A1641" s="38" t="s">
        <v>5857</v>
      </c>
      <c r="B1641" s="38" t="s">
        <v>5858</v>
      </c>
      <c r="C1641" s="38" t="s">
        <v>4973</v>
      </c>
      <c r="D1641" s="38" t="s">
        <v>4974</v>
      </c>
      <c r="E1641" s="38" t="s">
        <v>4939</v>
      </c>
      <c r="F1641" s="33" t="s">
        <v>399</v>
      </c>
      <c r="G1641" s="33" t="s">
        <v>399</v>
      </c>
      <c r="H1641" s="38"/>
      <c r="J1641" s="31" t="s">
        <v>6546</v>
      </c>
      <c r="K1641" s="31" t="str">
        <f t="shared" si="130"/>
        <v>HD_RENT_DONGHO</v>
      </c>
      <c r="L1641" s="31" t="s">
        <v>6547</v>
      </c>
      <c r="M1641" s="31" t="str">
        <f t="shared" si="131"/>
        <v>HD_임대_계약동호</v>
      </c>
      <c r="N1641" s="31" t="s">
        <v>6548</v>
      </c>
      <c r="O1641" s="31" t="s">
        <v>6549</v>
      </c>
      <c r="P1641" s="31" t="str">
        <f t="shared" si="132"/>
        <v>HD_RENT_DONGHO</v>
      </c>
      <c r="Q1641" s="31" t="s">
        <v>6550</v>
      </c>
      <c r="R1641" s="31" t="str">
        <f t="shared" si="133"/>
        <v>REMARK</v>
      </c>
      <c r="S1641" s="31" t="s">
        <v>6551</v>
      </c>
      <c r="T1641" s="31" t="str">
        <f t="shared" si="134"/>
        <v>비고</v>
      </c>
      <c r="U1641" s="31" t="s">
        <v>6548</v>
      </c>
    </row>
    <row r="1642" spans="1:21" x14ac:dyDescent="0.3">
      <c r="A1642" s="38" t="s">
        <v>5857</v>
      </c>
      <c r="B1642" s="38" t="s">
        <v>5858</v>
      </c>
      <c r="C1642" s="38" t="s">
        <v>4975</v>
      </c>
      <c r="D1642" s="38" t="s">
        <v>4888</v>
      </c>
      <c r="E1642" s="38" t="s">
        <v>4848</v>
      </c>
      <c r="F1642" s="33" t="s">
        <v>399</v>
      </c>
      <c r="G1642" s="33" t="s">
        <v>399</v>
      </c>
      <c r="H1642" s="38"/>
      <c r="J1642" s="31" t="s">
        <v>6546</v>
      </c>
      <c r="K1642" s="31" t="str">
        <f t="shared" si="130"/>
        <v>HD_RENT_DONGHO</v>
      </c>
      <c r="L1642" s="31" t="s">
        <v>6547</v>
      </c>
      <c r="M1642" s="31" t="str">
        <f t="shared" si="131"/>
        <v>HD_임대_계약동호</v>
      </c>
      <c r="N1642" s="31" t="s">
        <v>6548</v>
      </c>
      <c r="O1642" s="31" t="s">
        <v>6549</v>
      </c>
      <c r="P1642" s="31" t="str">
        <f t="shared" si="132"/>
        <v>HD_RENT_DONGHO</v>
      </c>
      <c r="Q1642" s="31" t="s">
        <v>6550</v>
      </c>
      <c r="R1642" s="31" t="str">
        <f t="shared" si="133"/>
        <v>input_duty_id</v>
      </c>
      <c r="S1642" s="31" t="s">
        <v>6551</v>
      </c>
      <c r="T1642" s="31" t="str">
        <f t="shared" si="134"/>
        <v>입력담당</v>
      </c>
      <c r="U1642" s="31" t="s">
        <v>6548</v>
      </c>
    </row>
    <row r="1643" spans="1:21" x14ac:dyDescent="0.3">
      <c r="A1643" s="38" t="s">
        <v>5857</v>
      </c>
      <c r="B1643" s="38" t="s">
        <v>5858</v>
      </c>
      <c r="C1643" s="38" t="s">
        <v>4976</v>
      </c>
      <c r="D1643" s="38" t="s">
        <v>4890</v>
      </c>
      <c r="E1643" s="38" t="s">
        <v>4863</v>
      </c>
      <c r="F1643" s="33" t="s">
        <v>399</v>
      </c>
      <c r="G1643" s="33" t="s">
        <v>399</v>
      </c>
      <c r="H1643" s="38"/>
      <c r="J1643" s="31" t="s">
        <v>6546</v>
      </c>
      <c r="K1643" s="31" t="str">
        <f t="shared" si="130"/>
        <v>HD_RENT_DONGHO</v>
      </c>
      <c r="L1643" s="31" t="s">
        <v>6547</v>
      </c>
      <c r="M1643" s="31" t="str">
        <f t="shared" si="131"/>
        <v>HD_임대_계약동호</v>
      </c>
      <c r="N1643" s="31" t="s">
        <v>6548</v>
      </c>
      <c r="O1643" s="31" t="s">
        <v>6549</v>
      </c>
      <c r="P1643" s="31" t="str">
        <f t="shared" si="132"/>
        <v>HD_RENT_DONGHO</v>
      </c>
      <c r="Q1643" s="31" t="s">
        <v>6550</v>
      </c>
      <c r="R1643" s="31" t="str">
        <f t="shared" si="133"/>
        <v>input_date</v>
      </c>
      <c r="S1643" s="31" t="s">
        <v>6551</v>
      </c>
      <c r="T1643" s="31" t="str">
        <f t="shared" si="134"/>
        <v>입력일시</v>
      </c>
      <c r="U1643" s="31" t="s">
        <v>6548</v>
      </c>
    </row>
    <row r="1644" spans="1:21" x14ac:dyDescent="0.3">
      <c r="A1644" s="38" t="s">
        <v>5857</v>
      </c>
      <c r="B1644" s="38" t="s">
        <v>5858</v>
      </c>
      <c r="C1644" s="38" t="s">
        <v>4977</v>
      </c>
      <c r="D1644" s="38" t="s">
        <v>4892</v>
      </c>
      <c r="E1644" s="38" t="s">
        <v>4848</v>
      </c>
      <c r="F1644" s="33" t="s">
        <v>399</v>
      </c>
      <c r="G1644" s="33" t="s">
        <v>399</v>
      </c>
      <c r="H1644" s="38"/>
      <c r="J1644" s="31" t="s">
        <v>6546</v>
      </c>
      <c r="K1644" s="31" t="str">
        <f t="shared" si="130"/>
        <v>HD_RENT_DONGHO</v>
      </c>
      <c r="L1644" s="31" t="s">
        <v>6547</v>
      </c>
      <c r="M1644" s="31" t="str">
        <f t="shared" si="131"/>
        <v>HD_임대_계약동호</v>
      </c>
      <c r="N1644" s="31" t="s">
        <v>6548</v>
      </c>
      <c r="O1644" s="31" t="s">
        <v>6549</v>
      </c>
      <c r="P1644" s="31" t="str">
        <f t="shared" si="132"/>
        <v>HD_RENT_DONGHO</v>
      </c>
      <c r="Q1644" s="31" t="s">
        <v>6550</v>
      </c>
      <c r="R1644" s="31" t="str">
        <f t="shared" si="133"/>
        <v>chg_duty_id</v>
      </c>
      <c r="S1644" s="31" t="s">
        <v>6551</v>
      </c>
      <c r="T1644" s="31" t="str">
        <f t="shared" si="134"/>
        <v>수정담당</v>
      </c>
      <c r="U1644" s="31" t="s">
        <v>6548</v>
      </c>
    </row>
    <row r="1645" spans="1:21" x14ac:dyDescent="0.3">
      <c r="A1645" s="38" t="s">
        <v>5857</v>
      </c>
      <c r="B1645" s="38" t="s">
        <v>5858</v>
      </c>
      <c r="C1645" s="38" t="s">
        <v>4978</v>
      </c>
      <c r="D1645" s="38" t="s">
        <v>4894</v>
      </c>
      <c r="E1645" s="38" t="s">
        <v>4863</v>
      </c>
      <c r="F1645" s="33" t="s">
        <v>399</v>
      </c>
      <c r="G1645" s="33" t="s">
        <v>399</v>
      </c>
      <c r="H1645" s="38"/>
      <c r="J1645" s="31" t="s">
        <v>6546</v>
      </c>
      <c r="K1645" s="31" t="str">
        <f t="shared" si="130"/>
        <v>HD_RENT_DONGHO</v>
      </c>
      <c r="L1645" s="31" t="s">
        <v>6547</v>
      </c>
      <c r="M1645" s="31" t="str">
        <f t="shared" si="131"/>
        <v>HD_임대_계약동호</v>
      </c>
      <c r="N1645" s="31" t="s">
        <v>6548</v>
      </c>
      <c r="O1645" s="31" t="s">
        <v>6549</v>
      </c>
      <c r="P1645" s="31" t="str">
        <f t="shared" si="132"/>
        <v>HD_RENT_DONGHO</v>
      </c>
      <c r="Q1645" s="31" t="s">
        <v>6550</v>
      </c>
      <c r="R1645" s="31" t="str">
        <f t="shared" si="133"/>
        <v>chg_date</v>
      </c>
      <c r="S1645" s="31" t="s">
        <v>6551</v>
      </c>
      <c r="T1645" s="31" t="str">
        <f t="shared" si="134"/>
        <v>수정일시</v>
      </c>
      <c r="U1645" s="31" t="s">
        <v>6548</v>
      </c>
    </row>
    <row r="1646" spans="1:21" x14ac:dyDescent="0.3">
      <c r="A1646" s="38" t="s">
        <v>5862</v>
      </c>
      <c r="B1646" s="38" t="s">
        <v>5863</v>
      </c>
      <c r="C1646" s="38" t="s">
        <v>4846</v>
      </c>
      <c r="D1646" s="38" t="s">
        <v>4847</v>
      </c>
      <c r="E1646" s="38" t="s">
        <v>4848</v>
      </c>
      <c r="F1646" s="33" t="s">
        <v>4840</v>
      </c>
      <c r="G1646" s="33" t="s">
        <v>399</v>
      </c>
      <c r="H1646" s="38"/>
      <c r="J1646" s="31" t="s">
        <v>6546</v>
      </c>
      <c r="K1646" s="31" t="str">
        <f t="shared" si="130"/>
        <v>HD_RENT_FIXRATE</v>
      </c>
      <c r="L1646" s="31" t="s">
        <v>6547</v>
      </c>
      <c r="M1646" s="31" t="str">
        <f t="shared" si="131"/>
        <v>HD_임대_고정연체이율</v>
      </c>
      <c r="N1646" s="31" t="s">
        <v>6548</v>
      </c>
      <c r="O1646" s="31" t="s">
        <v>6549</v>
      </c>
      <c r="P1646" s="31" t="str">
        <f t="shared" si="132"/>
        <v>HD_RENT_FIXRATE</v>
      </c>
      <c r="Q1646" s="31" t="s">
        <v>6550</v>
      </c>
      <c r="R1646" s="31" t="str">
        <f t="shared" si="133"/>
        <v>DEPT_CODE</v>
      </c>
      <c r="S1646" s="31" t="s">
        <v>6551</v>
      </c>
      <c r="T1646" s="31" t="str">
        <f t="shared" si="134"/>
        <v>현장코드</v>
      </c>
      <c r="U1646" s="31" t="s">
        <v>6548</v>
      </c>
    </row>
    <row r="1647" spans="1:21" x14ac:dyDescent="0.3">
      <c r="A1647" s="38" t="s">
        <v>5862</v>
      </c>
      <c r="B1647" s="38" t="s">
        <v>5863</v>
      </c>
      <c r="C1647" s="38" t="s">
        <v>4849</v>
      </c>
      <c r="D1647" s="38" t="s">
        <v>4850</v>
      </c>
      <c r="E1647" s="38" t="s">
        <v>4851</v>
      </c>
      <c r="F1647" s="33" t="s">
        <v>4840</v>
      </c>
      <c r="G1647" s="33" t="s">
        <v>399</v>
      </c>
      <c r="H1647" s="38"/>
      <c r="J1647" s="31" t="s">
        <v>6546</v>
      </c>
      <c r="K1647" s="31" t="str">
        <f t="shared" si="130"/>
        <v>HD_RENT_FIXRATE</v>
      </c>
      <c r="L1647" s="31" t="s">
        <v>6547</v>
      </c>
      <c r="M1647" s="31" t="str">
        <f t="shared" si="131"/>
        <v>HD_임대_고정연체이율</v>
      </c>
      <c r="N1647" s="31" t="s">
        <v>6548</v>
      </c>
      <c r="O1647" s="31" t="s">
        <v>6549</v>
      </c>
      <c r="P1647" s="31" t="str">
        <f t="shared" si="132"/>
        <v>HD_RENT_FIXRATE</v>
      </c>
      <c r="Q1647" s="31" t="s">
        <v>6550</v>
      </c>
      <c r="R1647" s="31" t="str">
        <f t="shared" si="133"/>
        <v>HOUSETAG</v>
      </c>
      <c r="S1647" s="31" t="s">
        <v>6551</v>
      </c>
      <c r="T1647" s="31" t="str">
        <f t="shared" si="134"/>
        <v>분양구분</v>
      </c>
      <c r="U1647" s="31" t="s">
        <v>6548</v>
      </c>
    </row>
    <row r="1648" spans="1:21" x14ac:dyDescent="0.3">
      <c r="A1648" s="38" t="s">
        <v>5862</v>
      </c>
      <c r="B1648" s="38" t="s">
        <v>5863</v>
      </c>
      <c r="C1648" s="38" t="s">
        <v>5864</v>
      </c>
      <c r="D1648" s="38" t="s">
        <v>5865</v>
      </c>
      <c r="E1648" s="38" t="s">
        <v>4953</v>
      </c>
      <c r="F1648" s="33" t="s">
        <v>4840</v>
      </c>
      <c r="G1648" s="33" t="s">
        <v>399</v>
      </c>
      <c r="H1648" s="38"/>
      <c r="J1648" s="31" t="s">
        <v>6546</v>
      </c>
      <c r="K1648" s="31" t="str">
        <f t="shared" si="130"/>
        <v>HD_RENT_FIXRATE</v>
      </c>
      <c r="L1648" s="31" t="s">
        <v>6547</v>
      </c>
      <c r="M1648" s="31" t="str">
        <f t="shared" si="131"/>
        <v>HD_임대_고정연체이율</v>
      </c>
      <c r="N1648" s="31" t="s">
        <v>6548</v>
      </c>
      <c r="O1648" s="31" t="s">
        <v>6549</v>
      </c>
      <c r="P1648" s="31" t="str">
        <f t="shared" si="132"/>
        <v>HD_RENT_FIXRATE</v>
      </c>
      <c r="Q1648" s="31" t="s">
        <v>6550</v>
      </c>
      <c r="R1648" s="31" t="str">
        <f t="shared" si="133"/>
        <v>WORKMM</v>
      </c>
      <c r="S1648" s="31" t="s">
        <v>6551</v>
      </c>
      <c r="T1648" s="31" t="str">
        <f t="shared" si="134"/>
        <v>작업월</v>
      </c>
      <c r="U1648" s="31" t="s">
        <v>6548</v>
      </c>
    </row>
    <row r="1649" spans="1:21" x14ac:dyDescent="0.3">
      <c r="A1649" s="38" t="s">
        <v>5862</v>
      </c>
      <c r="B1649" s="38" t="s">
        <v>5863</v>
      </c>
      <c r="C1649" s="38" t="s">
        <v>5866</v>
      </c>
      <c r="D1649" s="38" t="s">
        <v>5867</v>
      </c>
      <c r="E1649" s="38" t="s">
        <v>5167</v>
      </c>
      <c r="F1649" s="33" t="s">
        <v>399</v>
      </c>
      <c r="G1649" s="33" t="s">
        <v>399</v>
      </c>
      <c r="H1649" s="38"/>
      <c r="J1649" s="31" t="s">
        <v>6546</v>
      </c>
      <c r="K1649" s="31" t="str">
        <f t="shared" si="130"/>
        <v>HD_RENT_FIXRATE</v>
      </c>
      <c r="L1649" s="31" t="s">
        <v>6547</v>
      </c>
      <c r="M1649" s="31" t="str">
        <f t="shared" si="131"/>
        <v>HD_임대_고정연체이율</v>
      </c>
      <c r="N1649" s="31" t="s">
        <v>6548</v>
      </c>
      <c r="O1649" s="31" t="s">
        <v>6549</v>
      </c>
      <c r="P1649" s="31" t="str">
        <f t="shared" si="132"/>
        <v>HD_RENT_FIXRATE</v>
      </c>
      <c r="Q1649" s="31" t="s">
        <v>6550</v>
      </c>
      <c r="R1649" s="31" t="str">
        <f t="shared" si="133"/>
        <v>RATE1</v>
      </c>
      <c r="S1649" s="31" t="s">
        <v>6551</v>
      </c>
      <c r="T1649" s="31" t="str">
        <f t="shared" si="134"/>
        <v>납기내</v>
      </c>
      <c r="U1649" s="31" t="s">
        <v>6548</v>
      </c>
    </row>
    <row r="1650" spans="1:21" x14ac:dyDescent="0.3">
      <c r="A1650" s="38" t="s">
        <v>5862</v>
      </c>
      <c r="B1650" s="38" t="s">
        <v>5863</v>
      </c>
      <c r="C1650" s="38" t="s">
        <v>5868</v>
      </c>
      <c r="D1650" s="38" t="s">
        <v>5869</v>
      </c>
      <c r="E1650" s="38" t="s">
        <v>5167</v>
      </c>
      <c r="F1650" s="33" t="s">
        <v>399</v>
      </c>
      <c r="G1650" s="33" t="s">
        <v>399</v>
      </c>
      <c r="H1650" s="38"/>
      <c r="J1650" s="31" t="s">
        <v>6546</v>
      </c>
      <c r="K1650" s="31" t="str">
        <f t="shared" si="130"/>
        <v>HD_RENT_FIXRATE</v>
      </c>
      <c r="L1650" s="31" t="s">
        <v>6547</v>
      </c>
      <c r="M1650" s="31" t="str">
        <f t="shared" si="131"/>
        <v>HD_임대_고정연체이율</v>
      </c>
      <c r="N1650" s="31" t="s">
        <v>6548</v>
      </c>
      <c r="O1650" s="31" t="s">
        <v>6549</v>
      </c>
      <c r="P1650" s="31" t="str">
        <f t="shared" si="132"/>
        <v>HD_RENT_FIXRATE</v>
      </c>
      <c r="Q1650" s="31" t="s">
        <v>6550</v>
      </c>
      <c r="R1650" s="31" t="str">
        <f t="shared" si="133"/>
        <v>RATE2</v>
      </c>
      <c r="S1650" s="31" t="s">
        <v>6551</v>
      </c>
      <c r="T1650" s="31" t="str">
        <f t="shared" si="134"/>
        <v>납기후</v>
      </c>
      <c r="U1650" s="31" t="s">
        <v>6548</v>
      </c>
    </row>
    <row r="1651" spans="1:21" x14ac:dyDescent="0.3">
      <c r="A1651" s="38" t="s">
        <v>5862</v>
      </c>
      <c r="B1651" s="38" t="s">
        <v>5863</v>
      </c>
      <c r="C1651" s="38" t="s">
        <v>5209</v>
      </c>
      <c r="D1651" s="38" t="s">
        <v>5870</v>
      </c>
      <c r="E1651" s="38" t="s">
        <v>4851</v>
      </c>
      <c r="F1651" s="33" t="s">
        <v>399</v>
      </c>
      <c r="G1651" s="33" t="s">
        <v>399</v>
      </c>
      <c r="H1651" s="38"/>
      <c r="J1651" s="31" t="s">
        <v>6546</v>
      </c>
      <c r="K1651" s="31" t="str">
        <f t="shared" si="130"/>
        <v>HD_RENT_FIXRATE</v>
      </c>
      <c r="L1651" s="31" t="s">
        <v>6547</v>
      </c>
      <c r="M1651" s="31" t="str">
        <f t="shared" si="131"/>
        <v>HD_임대_고정연체이율</v>
      </c>
      <c r="N1651" s="31" t="s">
        <v>6548</v>
      </c>
      <c r="O1651" s="31" t="s">
        <v>6549</v>
      </c>
      <c r="P1651" s="31" t="str">
        <f t="shared" si="132"/>
        <v>HD_RENT_FIXRATE</v>
      </c>
      <c r="Q1651" s="31" t="s">
        <v>6550</v>
      </c>
      <c r="R1651" s="31" t="str">
        <f t="shared" si="133"/>
        <v>START_TAG</v>
      </c>
      <c r="S1651" s="31" t="s">
        <v>6551</v>
      </c>
      <c r="T1651" s="31" t="str">
        <f t="shared" si="134"/>
        <v>시작월수_포함구분</v>
      </c>
      <c r="U1651" s="31" t="s">
        <v>6548</v>
      </c>
    </row>
    <row r="1652" spans="1:21" x14ac:dyDescent="0.3">
      <c r="A1652" s="38" t="s">
        <v>5862</v>
      </c>
      <c r="B1652" s="38" t="s">
        <v>5863</v>
      </c>
      <c r="C1652" s="38" t="s">
        <v>5211</v>
      </c>
      <c r="D1652" s="38" t="s">
        <v>5871</v>
      </c>
      <c r="E1652" s="38" t="s">
        <v>4851</v>
      </c>
      <c r="F1652" s="33" t="s">
        <v>399</v>
      </c>
      <c r="G1652" s="33" t="s">
        <v>399</v>
      </c>
      <c r="H1652" s="38"/>
      <c r="J1652" s="31" t="s">
        <v>6546</v>
      </c>
      <c r="K1652" s="31" t="str">
        <f t="shared" si="130"/>
        <v>HD_RENT_FIXRATE</v>
      </c>
      <c r="L1652" s="31" t="s">
        <v>6547</v>
      </c>
      <c r="M1652" s="31" t="str">
        <f t="shared" si="131"/>
        <v>HD_임대_고정연체이율</v>
      </c>
      <c r="N1652" s="31" t="s">
        <v>6548</v>
      </c>
      <c r="O1652" s="31" t="s">
        <v>6549</v>
      </c>
      <c r="P1652" s="31" t="str">
        <f t="shared" si="132"/>
        <v>HD_RENT_FIXRATE</v>
      </c>
      <c r="Q1652" s="31" t="s">
        <v>6550</v>
      </c>
      <c r="R1652" s="31" t="str">
        <f t="shared" si="133"/>
        <v>END_TAG</v>
      </c>
      <c r="S1652" s="31" t="s">
        <v>6551</v>
      </c>
      <c r="T1652" s="31" t="str">
        <f t="shared" si="134"/>
        <v>종료월수_포함구분</v>
      </c>
      <c r="U1652" s="31" t="s">
        <v>6548</v>
      </c>
    </row>
    <row r="1653" spans="1:21" x14ac:dyDescent="0.3">
      <c r="A1653" s="38" t="s">
        <v>5862</v>
      </c>
      <c r="B1653" s="38" t="s">
        <v>5863</v>
      </c>
      <c r="C1653" s="38" t="s">
        <v>4887</v>
      </c>
      <c r="D1653" s="38" t="s">
        <v>4888</v>
      </c>
      <c r="E1653" s="38" t="s">
        <v>4848</v>
      </c>
      <c r="F1653" s="33" t="s">
        <v>399</v>
      </c>
      <c r="G1653" s="33" t="s">
        <v>399</v>
      </c>
      <c r="H1653" s="38"/>
      <c r="J1653" s="31" t="s">
        <v>6546</v>
      </c>
      <c r="K1653" s="31" t="str">
        <f t="shared" si="130"/>
        <v>HD_RENT_FIXRATE</v>
      </c>
      <c r="L1653" s="31" t="s">
        <v>6547</v>
      </c>
      <c r="M1653" s="31" t="str">
        <f t="shared" si="131"/>
        <v>HD_임대_고정연체이율</v>
      </c>
      <c r="N1653" s="31" t="s">
        <v>6548</v>
      </c>
      <c r="O1653" s="31" t="s">
        <v>6549</v>
      </c>
      <c r="P1653" s="31" t="str">
        <f t="shared" si="132"/>
        <v>HD_RENT_FIXRATE</v>
      </c>
      <c r="Q1653" s="31" t="s">
        <v>6550</v>
      </c>
      <c r="R1653" s="31" t="str">
        <f t="shared" si="133"/>
        <v>INPUT_DUTY_ID</v>
      </c>
      <c r="S1653" s="31" t="s">
        <v>6551</v>
      </c>
      <c r="T1653" s="31" t="str">
        <f t="shared" si="134"/>
        <v>입력담당</v>
      </c>
      <c r="U1653" s="31" t="s">
        <v>6548</v>
      </c>
    </row>
    <row r="1654" spans="1:21" x14ac:dyDescent="0.3">
      <c r="A1654" s="38" t="s">
        <v>5862</v>
      </c>
      <c r="B1654" s="38" t="s">
        <v>5863</v>
      </c>
      <c r="C1654" s="38" t="s">
        <v>4889</v>
      </c>
      <c r="D1654" s="38" t="s">
        <v>4890</v>
      </c>
      <c r="E1654" s="38" t="s">
        <v>4863</v>
      </c>
      <c r="F1654" s="33" t="s">
        <v>399</v>
      </c>
      <c r="G1654" s="33" t="s">
        <v>399</v>
      </c>
      <c r="H1654" s="38"/>
      <c r="J1654" s="31" t="s">
        <v>6546</v>
      </c>
      <c r="K1654" s="31" t="str">
        <f t="shared" si="130"/>
        <v>HD_RENT_FIXRATE</v>
      </c>
      <c r="L1654" s="31" t="s">
        <v>6547</v>
      </c>
      <c r="M1654" s="31" t="str">
        <f t="shared" si="131"/>
        <v>HD_임대_고정연체이율</v>
      </c>
      <c r="N1654" s="31" t="s">
        <v>6548</v>
      </c>
      <c r="O1654" s="31" t="s">
        <v>6549</v>
      </c>
      <c r="P1654" s="31" t="str">
        <f t="shared" si="132"/>
        <v>HD_RENT_FIXRATE</v>
      </c>
      <c r="Q1654" s="31" t="s">
        <v>6550</v>
      </c>
      <c r="R1654" s="31" t="str">
        <f t="shared" si="133"/>
        <v>INPUT_DATE</v>
      </c>
      <c r="S1654" s="31" t="s">
        <v>6551</v>
      </c>
      <c r="T1654" s="31" t="str">
        <f t="shared" si="134"/>
        <v>입력일시</v>
      </c>
      <c r="U1654" s="31" t="s">
        <v>6548</v>
      </c>
    </row>
    <row r="1655" spans="1:21" x14ac:dyDescent="0.3">
      <c r="A1655" s="38" t="s">
        <v>5862</v>
      </c>
      <c r="B1655" s="38" t="s">
        <v>5863</v>
      </c>
      <c r="C1655" s="38" t="s">
        <v>4891</v>
      </c>
      <c r="D1655" s="38" t="s">
        <v>4892</v>
      </c>
      <c r="E1655" s="38" t="s">
        <v>4848</v>
      </c>
      <c r="F1655" s="33" t="s">
        <v>399</v>
      </c>
      <c r="G1655" s="33" t="s">
        <v>399</v>
      </c>
      <c r="H1655" s="38"/>
      <c r="J1655" s="31" t="s">
        <v>6546</v>
      </c>
      <c r="K1655" s="31" t="str">
        <f t="shared" si="130"/>
        <v>HD_RENT_FIXRATE</v>
      </c>
      <c r="L1655" s="31" t="s">
        <v>6547</v>
      </c>
      <c r="M1655" s="31" t="str">
        <f t="shared" si="131"/>
        <v>HD_임대_고정연체이율</v>
      </c>
      <c r="N1655" s="31" t="s">
        <v>6548</v>
      </c>
      <c r="O1655" s="31" t="s">
        <v>6549</v>
      </c>
      <c r="P1655" s="31" t="str">
        <f t="shared" si="132"/>
        <v>HD_RENT_FIXRATE</v>
      </c>
      <c r="Q1655" s="31" t="s">
        <v>6550</v>
      </c>
      <c r="R1655" s="31" t="str">
        <f t="shared" si="133"/>
        <v>CHG_DUTY_ID</v>
      </c>
      <c r="S1655" s="31" t="s">
        <v>6551</v>
      </c>
      <c r="T1655" s="31" t="str">
        <f t="shared" si="134"/>
        <v>수정담당</v>
      </c>
      <c r="U1655" s="31" t="s">
        <v>6548</v>
      </c>
    </row>
    <row r="1656" spans="1:21" x14ac:dyDescent="0.3">
      <c r="A1656" s="38" t="s">
        <v>5862</v>
      </c>
      <c r="B1656" s="38" t="s">
        <v>5863</v>
      </c>
      <c r="C1656" s="38" t="s">
        <v>4893</v>
      </c>
      <c r="D1656" s="38" t="s">
        <v>4894</v>
      </c>
      <c r="E1656" s="38" t="s">
        <v>4863</v>
      </c>
      <c r="F1656" s="33" t="s">
        <v>399</v>
      </c>
      <c r="G1656" s="33" t="s">
        <v>399</v>
      </c>
      <c r="H1656" s="38"/>
      <c r="J1656" s="31" t="s">
        <v>6546</v>
      </c>
      <c r="K1656" s="31" t="str">
        <f t="shared" si="130"/>
        <v>HD_RENT_FIXRATE</v>
      </c>
      <c r="L1656" s="31" t="s">
        <v>6547</v>
      </c>
      <c r="M1656" s="31" t="str">
        <f t="shared" si="131"/>
        <v>HD_임대_고정연체이율</v>
      </c>
      <c r="N1656" s="31" t="s">
        <v>6548</v>
      </c>
      <c r="O1656" s="31" t="s">
        <v>6549</v>
      </c>
      <c r="P1656" s="31" t="str">
        <f t="shared" si="132"/>
        <v>HD_RENT_FIXRATE</v>
      </c>
      <c r="Q1656" s="31" t="s">
        <v>6550</v>
      </c>
      <c r="R1656" s="31" t="str">
        <f t="shared" si="133"/>
        <v>CHG_DATE</v>
      </c>
      <c r="S1656" s="31" t="s">
        <v>6551</v>
      </c>
      <c r="T1656" s="31" t="str">
        <f t="shared" si="134"/>
        <v>수정일시</v>
      </c>
      <c r="U1656" s="31" t="s">
        <v>6548</v>
      </c>
    </row>
    <row r="1657" spans="1:21" x14ac:dyDescent="0.3">
      <c r="A1657" s="38" t="s">
        <v>5872</v>
      </c>
      <c r="B1657" s="38" t="s">
        <v>5873</v>
      </c>
      <c r="C1657" s="38" t="s">
        <v>4846</v>
      </c>
      <c r="D1657" s="38" t="s">
        <v>4847</v>
      </c>
      <c r="E1657" s="38" t="s">
        <v>4848</v>
      </c>
      <c r="F1657" s="33" t="s">
        <v>4840</v>
      </c>
      <c r="G1657" s="33" t="s">
        <v>399</v>
      </c>
      <c r="H1657" s="38"/>
      <c r="J1657" s="31" t="s">
        <v>6546</v>
      </c>
      <c r="K1657" s="31" t="str">
        <f t="shared" si="130"/>
        <v>HD_RENT_MANAGEMENT</v>
      </c>
      <c r="L1657" s="31" t="s">
        <v>6547</v>
      </c>
      <c r="M1657" s="31" t="str">
        <f t="shared" si="131"/>
        <v>HD_임대_관리비검토</v>
      </c>
      <c r="N1657" s="31" t="s">
        <v>6548</v>
      </c>
      <c r="O1657" s="31" t="s">
        <v>6549</v>
      </c>
      <c r="P1657" s="31" t="str">
        <f t="shared" si="132"/>
        <v>HD_RENT_MANAGEMENT</v>
      </c>
      <c r="Q1657" s="31" t="s">
        <v>6550</v>
      </c>
      <c r="R1657" s="31" t="str">
        <f t="shared" si="133"/>
        <v>DEPT_CODE</v>
      </c>
      <c r="S1657" s="31" t="s">
        <v>6551</v>
      </c>
      <c r="T1657" s="31" t="str">
        <f t="shared" si="134"/>
        <v>현장코드</v>
      </c>
      <c r="U1657" s="31" t="s">
        <v>6548</v>
      </c>
    </row>
    <row r="1658" spans="1:21" x14ac:dyDescent="0.3">
      <c r="A1658" s="38" t="s">
        <v>5872</v>
      </c>
      <c r="B1658" s="38" t="s">
        <v>5873</v>
      </c>
      <c r="C1658" s="38" t="s">
        <v>4849</v>
      </c>
      <c r="D1658" s="38" t="s">
        <v>4850</v>
      </c>
      <c r="E1658" s="38" t="s">
        <v>4851</v>
      </c>
      <c r="F1658" s="33" t="s">
        <v>4840</v>
      </c>
      <c r="G1658" s="33" t="s">
        <v>399</v>
      </c>
      <c r="H1658" s="38"/>
      <c r="J1658" s="31" t="s">
        <v>6546</v>
      </c>
      <c r="K1658" s="31" t="str">
        <f t="shared" ref="K1658:K1718" si="135">A1658</f>
        <v>HD_RENT_MANAGEMENT</v>
      </c>
      <c r="L1658" s="31" t="s">
        <v>6547</v>
      </c>
      <c r="M1658" s="31" t="str">
        <f t="shared" ref="M1658:M1718" si="136">B1658</f>
        <v>HD_임대_관리비검토</v>
      </c>
      <c r="N1658" s="31" t="s">
        <v>6548</v>
      </c>
      <c r="O1658" s="31" t="s">
        <v>6549</v>
      </c>
      <c r="P1658" s="31" t="str">
        <f t="shared" ref="P1658:P1718" si="137">A1658</f>
        <v>HD_RENT_MANAGEMENT</v>
      </c>
      <c r="Q1658" s="31" t="s">
        <v>6550</v>
      </c>
      <c r="R1658" s="31" t="str">
        <f t="shared" ref="R1658:R1718" si="138">C1658</f>
        <v>HOUSETAG</v>
      </c>
      <c r="S1658" s="31" t="s">
        <v>6551</v>
      </c>
      <c r="T1658" s="31" t="str">
        <f t="shared" ref="T1658:T1718" si="139">D1658</f>
        <v>분양구분</v>
      </c>
      <c r="U1658" s="31" t="s">
        <v>6548</v>
      </c>
    </row>
    <row r="1659" spans="1:21" x14ac:dyDescent="0.3">
      <c r="A1659" s="38" t="s">
        <v>5872</v>
      </c>
      <c r="B1659" s="38" t="s">
        <v>5873</v>
      </c>
      <c r="C1659" s="38" t="s">
        <v>5874</v>
      </c>
      <c r="D1659" s="38" t="s">
        <v>5875</v>
      </c>
      <c r="E1659" s="38" t="s">
        <v>5530</v>
      </c>
      <c r="F1659" s="33" t="s">
        <v>4840</v>
      </c>
      <c r="G1659" s="33" t="s">
        <v>399</v>
      </c>
      <c r="H1659" s="38"/>
      <c r="J1659" s="31" t="s">
        <v>6546</v>
      </c>
      <c r="K1659" s="31" t="str">
        <f t="shared" si="135"/>
        <v>HD_RENT_MANAGEMENT</v>
      </c>
      <c r="L1659" s="31" t="s">
        <v>6547</v>
      </c>
      <c r="M1659" s="31" t="str">
        <f t="shared" si="136"/>
        <v>HD_임대_관리비검토</v>
      </c>
      <c r="N1659" s="31" t="s">
        <v>6548</v>
      </c>
      <c r="O1659" s="31" t="s">
        <v>6549</v>
      </c>
      <c r="P1659" s="31" t="str">
        <f t="shared" si="137"/>
        <v>HD_RENT_MANAGEMENT</v>
      </c>
      <c r="Q1659" s="31" t="s">
        <v>6550</v>
      </c>
      <c r="R1659" s="31" t="str">
        <f t="shared" si="138"/>
        <v>YM</v>
      </c>
      <c r="S1659" s="31" t="s">
        <v>6551</v>
      </c>
      <c r="T1659" s="31" t="str">
        <f t="shared" si="139"/>
        <v>관리비년월</v>
      </c>
      <c r="U1659" s="31" t="s">
        <v>6548</v>
      </c>
    </row>
    <row r="1660" spans="1:21" x14ac:dyDescent="0.3">
      <c r="A1660" s="38" t="s">
        <v>5872</v>
      </c>
      <c r="B1660" s="38" t="s">
        <v>5873</v>
      </c>
      <c r="C1660" s="38" t="s">
        <v>4852</v>
      </c>
      <c r="D1660" s="38" t="s">
        <v>4853</v>
      </c>
      <c r="E1660" s="38" t="s">
        <v>4854</v>
      </c>
      <c r="F1660" s="33" t="s">
        <v>4840</v>
      </c>
      <c r="G1660" s="33" t="s">
        <v>399</v>
      </c>
      <c r="H1660" s="38"/>
      <c r="J1660" s="31" t="s">
        <v>6546</v>
      </c>
      <c r="K1660" s="31" t="str">
        <f t="shared" si="135"/>
        <v>HD_RENT_MANAGEMENT</v>
      </c>
      <c r="L1660" s="31" t="s">
        <v>6547</v>
      </c>
      <c r="M1660" s="31" t="str">
        <f t="shared" si="136"/>
        <v>HD_임대_관리비검토</v>
      </c>
      <c r="N1660" s="31" t="s">
        <v>6548</v>
      </c>
      <c r="O1660" s="31" t="s">
        <v>6549</v>
      </c>
      <c r="P1660" s="31" t="str">
        <f t="shared" si="137"/>
        <v>HD_RENT_MANAGEMENT</v>
      </c>
      <c r="Q1660" s="31" t="s">
        <v>6550</v>
      </c>
      <c r="R1660" s="31" t="str">
        <f t="shared" si="138"/>
        <v>BUILDNO</v>
      </c>
      <c r="S1660" s="31" t="s">
        <v>6551</v>
      </c>
      <c r="T1660" s="31" t="str">
        <f t="shared" si="139"/>
        <v>동</v>
      </c>
      <c r="U1660" s="31" t="s">
        <v>6548</v>
      </c>
    </row>
    <row r="1661" spans="1:21" x14ac:dyDescent="0.3">
      <c r="A1661" s="38" t="s">
        <v>5872</v>
      </c>
      <c r="B1661" s="38" t="s">
        <v>5873</v>
      </c>
      <c r="C1661" s="38" t="s">
        <v>4855</v>
      </c>
      <c r="D1661" s="38" t="s">
        <v>4856</v>
      </c>
      <c r="E1661" s="38" t="s">
        <v>4854</v>
      </c>
      <c r="F1661" s="33" t="s">
        <v>4840</v>
      </c>
      <c r="G1661" s="33" t="s">
        <v>399</v>
      </c>
      <c r="H1661" s="38"/>
      <c r="J1661" s="31" t="s">
        <v>6546</v>
      </c>
      <c r="K1661" s="31" t="str">
        <f t="shared" si="135"/>
        <v>HD_RENT_MANAGEMENT</v>
      </c>
      <c r="L1661" s="31" t="s">
        <v>6547</v>
      </c>
      <c r="M1661" s="31" t="str">
        <f t="shared" si="136"/>
        <v>HD_임대_관리비검토</v>
      </c>
      <c r="N1661" s="31" t="s">
        <v>6548</v>
      </c>
      <c r="O1661" s="31" t="s">
        <v>6549</v>
      </c>
      <c r="P1661" s="31" t="str">
        <f t="shared" si="137"/>
        <v>HD_RENT_MANAGEMENT</v>
      </c>
      <c r="Q1661" s="31" t="s">
        <v>6550</v>
      </c>
      <c r="R1661" s="31" t="str">
        <f t="shared" si="138"/>
        <v>HOUSENO</v>
      </c>
      <c r="S1661" s="31" t="s">
        <v>6551</v>
      </c>
      <c r="T1661" s="31" t="str">
        <f t="shared" si="139"/>
        <v>호</v>
      </c>
      <c r="U1661" s="31" t="s">
        <v>6548</v>
      </c>
    </row>
    <row r="1662" spans="1:21" x14ac:dyDescent="0.3">
      <c r="A1662" s="38" t="s">
        <v>5872</v>
      </c>
      <c r="B1662" s="38" t="s">
        <v>5873</v>
      </c>
      <c r="C1662" s="38" t="s">
        <v>5876</v>
      </c>
      <c r="D1662" s="38" t="s">
        <v>5187</v>
      </c>
      <c r="E1662" s="38" t="s">
        <v>4884</v>
      </c>
      <c r="F1662" s="33" t="s">
        <v>399</v>
      </c>
      <c r="G1662" s="33" t="s">
        <v>399</v>
      </c>
      <c r="H1662" s="39">
        <v>0</v>
      </c>
      <c r="J1662" s="31" t="s">
        <v>6546</v>
      </c>
      <c r="K1662" s="31" t="str">
        <f t="shared" si="135"/>
        <v>HD_RENT_MANAGEMENT</v>
      </c>
      <c r="L1662" s="31" t="s">
        <v>6547</v>
      </c>
      <c r="M1662" s="31" t="str">
        <f t="shared" si="136"/>
        <v>HD_임대_관리비검토</v>
      </c>
      <c r="N1662" s="31" t="s">
        <v>6548</v>
      </c>
      <c r="O1662" s="31" t="s">
        <v>6549</v>
      </c>
      <c r="P1662" s="31" t="str">
        <f t="shared" si="137"/>
        <v>HD_RENT_MANAGEMENT</v>
      </c>
      <c r="Q1662" s="31" t="s">
        <v>6550</v>
      </c>
      <c r="R1662" s="31" t="str">
        <f t="shared" si="138"/>
        <v>AMT</v>
      </c>
      <c r="S1662" s="31" t="s">
        <v>6551</v>
      </c>
      <c r="T1662" s="31" t="str">
        <f t="shared" si="139"/>
        <v>관리비</v>
      </c>
      <c r="U1662" s="31" t="s">
        <v>6548</v>
      </c>
    </row>
    <row r="1663" spans="1:21" x14ac:dyDescent="0.3">
      <c r="A1663" s="38" t="s">
        <v>5872</v>
      </c>
      <c r="B1663" s="38" t="s">
        <v>5873</v>
      </c>
      <c r="C1663" s="38" t="s">
        <v>4973</v>
      </c>
      <c r="D1663" s="38" t="s">
        <v>4974</v>
      </c>
      <c r="E1663" s="38" t="s">
        <v>5280</v>
      </c>
      <c r="F1663" s="33" t="s">
        <v>399</v>
      </c>
      <c r="G1663" s="33" t="s">
        <v>399</v>
      </c>
      <c r="H1663" s="38"/>
      <c r="J1663" s="31" t="s">
        <v>6546</v>
      </c>
      <c r="K1663" s="31" t="str">
        <f t="shared" si="135"/>
        <v>HD_RENT_MANAGEMENT</v>
      </c>
      <c r="L1663" s="31" t="s">
        <v>6547</v>
      </c>
      <c r="M1663" s="31" t="str">
        <f t="shared" si="136"/>
        <v>HD_임대_관리비검토</v>
      </c>
      <c r="N1663" s="31" t="s">
        <v>6548</v>
      </c>
      <c r="O1663" s="31" t="s">
        <v>6549</v>
      </c>
      <c r="P1663" s="31" t="str">
        <f t="shared" si="137"/>
        <v>HD_RENT_MANAGEMENT</v>
      </c>
      <c r="Q1663" s="31" t="s">
        <v>6550</v>
      </c>
      <c r="R1663" s="31" t="str">
        <f t="shared" si="138"/>
        <v>REMARK</v>
      </c>
      <c r="S1663" s="31" t="s">
        <v>6551</v>
      </c>
      <c r="T1663" s="31" t="str">
        <f t="shared" si="139"/>
        <v>비고</v>
      </c>
      <c r="U1663" s="31" t="s">
        <v>6548</v>
      </c>
    </row>
    <row r="1664" spans="1:21" x14ac:dyDescent="0.3">
      <c r="A1664" s="38" t="s">
        <v>5872</v>
      </c>
      <c r="B1664" s="38" t="s">
        <v>5873</v>
      </c>
      <c r="C1664" s="38" t="s">
        <v>4887</v>
      </c>
      <c r="D1664" s="38" t="s">
        <v>4888</v>
      </c>
      <c r="E1664" s="38" t="s">
        <v>4848</v>
      </c>
      <c r="F1664" s="33" t="s">
        <v>399</v>
      </c>
      <c r="G1664" s="33" t="s">
        <v>399</v>
      </c>
      <c r="H1664" s="38"/>
      <c r="J1664" s="31" t="s">
        <v>6546</v>
      </c>
      <c r="K1664" s="31" t="str">
        <f t="shared" si="135"/>
        <v>HD_RENT_MANAGEMENT</v>
      </c>
      <c r="L1664" s="31" t="s">
        <v>6547</v>
      </c>
      <c r="M1664" s="31" t="str">
        <f t="shared" si="136"/>
        <v>HD_임대_관리비검토</v>
      </c>
      <c r="N1664" s="31" t="s">
        <v>6548</v>
      </c>
      <c r="O1664" s="31" t="s">
        <v>6549</v>
      </c>
      <c r="P1664" s="31" t="str">
        <f t="shared" si="137"/>
        <v>HD_RENT_MANAGEMENT</v>
      </c>
      <c r="Q1664" s="31" t="s">
        <v>6550</v>
      </c>
      <c r="R1664" s="31" t="str">
        <f t="shared" si="138"/>
        <v>INPUT_DUTY_ID</v>
      </c>
      <c r="S1664" s="31" t="s">
        <v>6551</v>
      </c>
      <c r="T1664" s="31" t="str">
        <f t="shared" si="139"/>
        <v>입력담당</v>
      </c>
      <c r="U1664" s="31" t="s">
        <v>6548</v>
      </c>
    </row>
    <row r="1665" spans="1:21" x14ac:dyDescent="0.3">
      <c r="A1665" s="38" t="s">
        <v>5872</v>
      </c>
      <c r="B1665" s="38" t="s">
        <v>5873</v>
      </c>
      <c r="C1665" s="38" t="s">
        <v>4889</v>
      </c>
      <c r="D1665" s="38" t="s">
        <v>4890</v>
      </c>
      <c r="E1665" s="38" t="s">
        <v>4863</v>
      </c>
      <c r="F1665" s="33" t="s">
        <v>399</v>
      </c>
      <c r="G1665" s="33" t="s">
        <v>399</v>
      </c>
      <c r="H1665" s="38"/>
      <c r="J1665" s="31" t="s">
        <v>6546</v>
      </c>
      <c r="K1665" s="31" t="str">
        <f t="shared" si="135"/>
        <v>HD_RENT_MANAGEMENT</v>
      </c>
      <c r="L1665" s="31" t="s">
        <v>6547</v>
      </c>
      <c r="M1665" s="31" t="str">
        <f t="shared" si="136"/>
        <v>HD_임대_관리비검토</v>
      </c>
      <c r="N1665" s="31" t="s">
        <v>6548</v>
      </c>
      <c r="O1665" s="31" t="s">
        <v>6549</v>
      </c>
      <c r="P1665" s="31" t="str">
        <f t="shared" si="137"/>
        <v>HD_RENT_MANAGEMENT</v>
      </c>
      <c r="Q1665" s="31" t="s">
        <v>6550</v>
      </c>
      <c r="R1665" s="31" t="str">
        <f t="shared" si="138"/>
        <v>INPUT_DATE</v>
      </c>
      <c r="S1665" s="31" t="s">
        <v>6551</v>
      </c>
      <c r="T1665" s="31" t="str">
        <f t="shared" si="139"/>
        <v>입력일시</v>
      </c>
      <c r="U1665" s="31" t="s">
        <v>6548</v>
      </c>
    </row>
    <row r="1666" spans="1:21" x14ac:dyDescent="0.3">
      <c r="A1666" s="38" t="s">
        <v>5872</v>
      </c>
      <c r="B1666" s="38" t="s">
        <v>5873</v>
      </c>
      <c r="C1666" s="38" t="s">
        <v>4891</v>
      </c>
      <c r="D1666" s="38" t="s">
        <v>5560</v>
      </c>
      <c r="E1666" s="38" t="s">
        <v>4848</v>
      </c>
      <c r="F1666" s="33" t="s">
        <v>399</v>
      </c>
      <c r="G1666" s="33" t="s">
        <v>399</v>
      </c>
      <c r="H1666" s="38"/>
      <c r="J1666" s="31" t="s">
        <v>6546</v>
      </c>
      <c r="K1666" s="31" t="str">
        <f t="shared" si="135"/>
        <v>HD_RENT_MANAGEMENT</v>
      </c>
      <c r="L1666" s="31" t="s">
        <v>6547</v>
      </c>
      <c r="M1666" s="31" t="str">
        <f t="shared" si="136"/>
        <v>HD_임대_관리비검토</v>
      </c>
      <c r="N1666" s="31" t="s">
        <v>6548</v>
      </c>
      <c r="O1666" s="31" t="s">
        <v>6549</v>
      </c>
      <c r="P1666" s="31" t="str">
        <f t="shared" si="137"/>
        <v>HD_RENT_MANAGEMENT</v>
      </c>
      <c r="Q1666" s="31" t="s">
        <v>6550</v>
      </c>
      <c r="R1666" s="31" t="str">
        <f t="shared" si="138"/>
        <v>CHG_DUTY_ID</v>
      </c>
      <c r="S1666" s="31" t="s">
        <v>6551</v>
      </c>
      <c r="T1666" s="31" t="str">
        <f t="shared" si="139"/>
        <v>변경담당</v>
      </c>
      <c r="U1666" s="31" t="s">
        <v>6548</v>
      </c>
    </row>
    <row r="1667" spans="1:21" x14ac:dyDescent="0.3">
      <c r="A1667" s="38" t="s">
        <v>5872</v>
      </c>
      <c r="B1667" s="38" t="s">
        <v>5873</v>
      </c>
      <c r="C1667" s="38" t="s">
        <v>4893</v>
      </c>
      <c r="D1667" s="38" t="s">
        <v>5561</v>
      </c>
      <c r="E1667" s="38" t="s">
        <v>4863</v>
      </c>
      <c r="F1667" s="33" t="s">
        <v>399</v>
      </c>
      <c r="G1667" s="33" t="s">
        <v>399</v>
      </c>
      <c r="H1667" s="38"/>
      <c r="J1667" s="31" t="s">
        <v>6546</v>
      </c>
      <c r="K1667" s="31" t="str">
        <f t="shared" si="135"/>
        <v>HD_RENT_MANAGEMENT</v>
      </c>
      <c r="L1667" s="31" t="s">
        <v>6547</v>
      </c>
      <c r="M1667" s="31" t="str">
        <f t="shared" si="136"/>
        <v>HD_임대_관리비검토</v>
      </c>
      <c r="N1667" s="31" t="s">
        <v>6548</v>
      </c>
      <c r="O1667" s="31" t="s">
        <v>6549</v>
      </c>
      <c r="P1667" s="31" t="str">
        <f t="shared" si="137"/>
        <v>HD_RENT_MANAGEMENT</v>
      </c>
      <c r="Q1667" s="31" t="s">
        <v>6550</v>
      </c>
      <c r="R1667" s="31" t="str">
        <f t="shared" si="138"/>
        <v>CHG_DATE</v>
      </c>
      <c r="S1667" s="31" t="s">
        <v>6551</v>
      </c>
      <c r="T1667" s="31" t="str">
        <f t="shared" si="139"/>
        <v>변경일시</v>
      </c>
      <c r="U1667" s="31" t="s">
        <v>6548</v>
      </c>
    </row>
    <row r="1668" spans="1:21" x14ac:dyDescent="0.3">
      <c r="A1668" s="38" t="s">
        <v>5877</v>
      </c>
      <c r="B1668" s="38" t="s">
        <v>5873</v>
      </c>
      <c r="C1668" s="38" t="s">
        <v>4846</v>
      </c>
      <c r="D1668" s="38" t="s">
        <v>4847</v>
      </c>
      <c r="E1668" s="38" t="s">
        <v>4848</v>
      </c>
      <c r="F1668" s="33" t="s">
        <v>4840</v>
      </c>
      <c r="G1668" s="33" t="s">
        <v>399</v>
      </c>
      <c r="H1668" s="38"/>
      <c r="J1668" s="31" t="s">
        <v>6546</v>
      </c>
      <c r="K1668" s="31" t="str">
        <f t="shared" si="135"/>
        <v>HD_RENT_CANCEL</v>
      </c>
      <c r="L1668" s="31" t="s">
        <v>6547</v>
      </c>
      <c r="M1668" s="31" t="str">
        <f t="shared" si="136"/>
        <v>HD_임대_관리비검토</v>
      </c>
      <c r="N1668" s="31" t="s">
        <v>6548</v>
      </c>
      <c r="O1668" s="31" t="s">
        <v>6549</v>
      </c>
      <c r="P1668" s="31" t="str">
        <f t="shared" si="137"/>
        <v>HD_RENT_CANCEL</v>
      </c>
      <c r="Q1668" s="31" t="s">
        <v>6550</v>
      </c>
      <c r="R1668" s="31" t="str">
        <f t="shared" si="138"/>
        <v>DEPT_CODE</v>
      </c>
      <c r="S1668" s="31" t="s">
        <v>6551</v>
      </c>
      <c r="T1668" s="31" t="str">
        <f t="shared" si="139"/>
        <v>현장코드</v>
      </c>
      <c r="U1668" s="31" t="s">
        <v>6548</v>
      </c>
    </row>
    <row r="1669" spans="1:21" x14ac:dyDescent="0.3">
      <c r="A1669" s="38" t="s">
        <v>5877</v>
      </c>
      <c r="B1669" s="38" t="s">
        <v>5873</v>
      </c>
      <c r="C1669" s="38" t="s">
        <v>4849</v>
      </c>
      <c r="D1669" s="38" t="s">
        <v>4850</v>
      </c>
      <c r="E1669" s="38" t="s">
        <v>4851</v>
      </c>
      <c r="F1669" s="33" t="s">
        <v>4840</v>
      </c>
      <c r="G1669" s="33" t="s">
        <v>399</v>
      </c>
      <c r="H1669" s="38"/>
      <c r="J1669" s="31" t="s">
        <v>6546</v>
      </c>
      <c r="K1669" s="31" t="str">
        <f t="shared" si="135"/>
        <v>HD_RENT_CANCEL</v>
      </c>
      <c r="L1669" s="31" t="s">
        <v>6547</v>
      </c>
      <c r="M1669" s="31" t="str">
        <f t="shared" si="136"/>
        <v>HD_임대_관리비검토</v>
      </c>
      <c r="N1669" s="31" t="s">
        <v>6548</v>
      </c>
      <c r="O1669" s="31" t="s">
        <v>6549</v>
      </c>
      <c r="P1669" s="31" t="str">
        <f t="shared" si="137"/>
        <v>HD_RENT_CANCEL</v>
      </c>
      <c r="Q1669" s="31" t="s">
        <v>6550</v>
      </c>
      <c r="R1669" s="31" t="str">
        <f t="shared" si="138"/>
        <v>HOUSETAG</v>
      </c>
      <c r="S1669" s="31" t="s">
        <v>6551</v>
      </c>
      <c r="T1669" s="31" t="str">
        <f t="shared" si="139"/>
        <v>분양구분</v>
      </c>
      <c r="U1669" s="31" t="s">
        <v>6548</v>
      </c>
    </row>
    <row r="1670" spans="1:21" x14ac:dyDescent="0.3">
      <c r="A1670" s="38" t="s">
        <v>5877</v>
      </c>
      <c r="B1670" s="38" t="s">
        <v>5873</v>
      </c>
      <c r="C1670" s="38" t="s">
        <v>5874</v>
      </c>
      <c r="D1670" s="38" t="s">
        <v>5875</v>
      </c>
      <c r="E1670" s="38" t="s">
        <v>5530</v>
      </c>
      <c r="F1670" s="33" t="s">
        <v>4840</v>
      </c>
      <c r="G1670" s="33" t="s">
        <v>399</v>
      </c>
      <c r="H1670" s="38"/>
      <c r="J1670" s="31" t="s">
        <v>6546</v>
      </c>
      <c r="K1670" s="31" t="str">
        <f t="shared" si="135"/>
        <v>HD_RENT_CANCEL</v>
      </c>
      <c r="L1670" s="31" t="s">
        <v>6547</v>
      </c>
      <c r="M1670" s="31" t="str">
        <f t="shared" si="136"/>
        <v>HD_임대_관리비검토</v>
      </c>
      <c r="N1670" s="31" t="s">
        <v>6548</v>
      </c>
      <c r="O1670" s="31" t="s">
        <v>6549</v>
      </c>
      <c r="P1670" s="31" t="str">
        <f t="shared" si="137"/>
        <v>HD_RENT_CANCEL</v>
      </c>
      <c r="Q1670" s="31" t="s">
        <v>6550</v>
      </c>
      <c r="R1670" s="31" t="str">
        <f t="shared" si="138"/>
        <v>YM</v>
      </c>
      <c r="S1670" s="31" t="s">
        <v>6551</v>
      </c>
      <c r="T1670" s="31" t="str">
        <f t="shared" si="139"/>
        <v>관리비년월</v>
      </c>
      <c r="U1670" s="31" t="s">
        <v>6548</v>
      </c>
    </row>
    <row r="1671" spans="1:21" x14ac:dyDescent="0.3">
      <c r="A1671" s="38" t="s">
        <v>5877</v>
      </c>
      <c r="B1671" s="38" t="s">
        <v>5873</v>
      </c>
      <c r="C1671" s="38" t="s">
        <v>4852</v>
      </c>
      <c r="D1671" s="38" t="s">
        <v>4853</v>
      </c>
      <c r="E1671" s="38" t="s">
        <v>4854</v>
      </c>
      <c r="F1671" s="33" t="s">
        <v>399</v>
      </c>
      <c r="G1671" s="33" t="s">
        <v>399</v>
      </c>
      <c r="H1671" s="38"/>
      <c r="J1671" s="31" t="s">
        <v>6546</v>
      </c>
      <c r="K1671" s="31" t="str">
        <f t="shared" si="135"/>
        <v>HD_RENT_CANCEL</v>
      </c>
      <c r="L1671" s="31" t="s">
        <v>6547</v>
      </c>
      <c r="M1671" s="31" t="str">
        <f t="shared" si="136"/>
        <v>HD_임대_관리비검토</v>
      </c>
      <c r="N1671" s="31" t="s">
        <v>6548</v>
      </c>
      <c r="O1671" s="31" t="s">
        <v>6549</v>
      </c>
      <c r="P1671" s="31" t="str">
        <f t="shared" si="137"/>
        <v>HD_RENT_CANCEL</v>
      </c>
      <c r="Q1671" s="31" t="s">
        <v>6550</v>
      </c>
      <c r="R1671" s="31" t="str">
        <f t="shared" si="138"/>
        <v>BUILDNO</v>
      </c>
      <c r="S1671" s="31" t="s">
        <v>6551</v>
      </c>
      <c r="T1671" s="31" t="str">
        <f t="shared" si="139"/>
        <v>동</v>
      </c>
      <c r="U1671" s="31" t="s">
        <v>6548</v>
      </c>
    </row>
    <row r="1672" spans="1:21" x14ac:dyDescent="0.3">
      <c r="A1672" s="38" t="s">
        <v>5877</v>
      </c>
      <c r="B1672" s="38" t="s">
        <v>5873</v>
      </c>
      <c r="C1672" s="38" t="s">
        <v>4855</v>
      </c>
      <c r="D1672" s="38" t="s">
        <v>4856</v>
      </c>
      <c r="E1672" s="38" t="s">
        <v>4854</v>
      </c>
      <c r="F1672" s="33" t="s">
        <v>399</v>
      </c>
      <c r="G1672" s="33" t="s">
        <v>399</v>
      </c>
      <c r="H1672" s="38"/>
      <c r="J1672" s="31" t="s">
        <v>6546</v>
      </c>
      <c r="K1672" s="31" t="str">
        <f t="shared" si="135"/>
        <v>HD_RENT_CANCEL</v>
      </c>
      <c r="L1672" s="31" t="s">
        <v>6547</v>
      </c>
      <c r="M1672" s="31" t="str">
        <f t="shared" si="136"/>
        <v>HD_임대_관리비검토</v>
      </c>
      <c r="N1672" s="31" t="s">
        <v>6548</v>
      </c>
      <c r="O1672" s="31" t="s">
        <v>6549</v>
      </c>
      <c r="P1672" s="31" t="str">
        <f t="shared" si="137"/>
        <v>HD_RENT_CANCEL</v>
      </c>
      <c r="Q1672" s="31" t="s">
        <v>6550</v>
      </c>
      <c r="R1672" s="31" t="str">
        <f t="shared" si="138"/>
        <v>HOUSENO</v>
      </c>
      <c r="S1672" s="31" t="s">
        <v>6551</v>
      </c>
      <c r="T1672" s="31" t="str">
        <f t="shared" si="139"/>
        <v>호</v>
      </c>
      <c r="U1672" s="31" t="s">
        <v>6548</v>
      </c>
    </row>
    <row r="1673" spans="1:21" x14ac:dyDescent="0.3">
      <c r="A1673" s="38" t="s">
        <v>5877</v>
      </c>
      <c r="B1673" s="38" t="s">
        <v>5873</v>
      </c>
      <c r="C1673" s="38" t="s">
        <v>5876</v>
      </c>
      <c r="D1673" s="38" t="s">
        <v>5187</v>
      </c>
      <c r="E1673" s="38" t="s">
        <v>4884</v>
      </c>
      <c r="F1673" s="33" t="s">
        <v>399</v>
      </c>
      <c r="G1673" s="33" t="s">
        <v>399</v>
      </c>
      <c r="H1673" s="39">
        <v>0</v>
      </c>
      <c r="J1673" s="31" t="s">
        <v>6546</v>
      </c>
      <c r="K1673" s="31" t="str">
        <f t="shared" si="135"/>
        <v>HD_RENT_CANCEL</v>
      </c>
      <c r="L1673" s="31" t="s">
        <v>6547</v>
      </c>
      <c r="M1673" s="31" t="str">
        <f t="shared" si="136"/>
        <v>HD_임대_관리비검토</v>
      </c>
      <c r="N1673" s="31" t="s">
        <v>6548</v>
      </c>
      <c r="O1673" s="31" t="s">
        <v>6549</v>
      </c>
      <c r="P1673" s="31" t="str">
        <f t="shared" si="137"/>
        <v>HD_RENT_CANCEL</v>
      </c>
      <c r="Q1673" s="31" t="s">
        <v>6550</v>
      </c>
      <c r="R1673" s="31" t="str">
        <f t="shared" si="138"/>
        <v>AMT</v>
      </c>
      <c r="S1673" s="31" t="s">
        <v>6551</v>
      </c>
      <c r="T1673" s="31" t="str">
        <f t="shared" si="139"/>
        <v>관리비</v>
      </c>
      <c r="U1673" s="31" t="s">
        <v>6548</v>
      </c>
    </row>
    <row r="1674" spans="1:21" x14ac:dyDescent="0.3">
      <c r="J1674" s="31" t="s">
        <v>6546</v>
      </c>
      <c r="K1674" s="31">
        <f t="shared" si="135"/>
        <v>0</v>
      </c>
      <c r="L1674" s="31" t="s">
        <v>6547</v>
      </c>
      <c r="M1674" s="31">
        <f t="shared" si="136"/>
        <v>0</v>
      </c>
      <c r="N1674" s="31" t="s">
        <v>6548</v>
      </c>
      <c r="O1674" s="31" t="s">
        <v>6549</v>
      </c>
      <c r="P1674" s="31">
        <f t="shared" si="137"/>
        <v>0</v>
      </c>
      <c r="Q1674" s="31" t="s">
        <v>6550</v>
      </c>
      <c r="R1674" s="31">
        <f t="shared" si="138"/>
        <v>0</v>
      </c>
      <c r="S1674" s="31" t="s">
        <v>6551</v>
      </c>
      <c r="T1674" s="31">
        <f t="shared" si="139"/>
        <v>0</v>
      </c>
      <c r="U1674" s="31" t="s">
        <v>6548</v>
      </c>
    </row>
    <row r="1675" spans="1:21" x14ac:dyDescent="0.3">
      <c r="A1675" s="38" t="s">
        <v>5877</v>
      </c>
      <c r="B1675" s="38" t="s">
        <v>5873</v>
      </c>
      <c r="C1675" s="38" t="s">
        <v>4973</v>
      </c>
      <c r="D1675" s="38" t="s">
        <v>4974</v>
      </c>
      <c r="E1675" s="38" t="s">
        <v>5280</v>
      </c>
      <c r="F1675" s="33" t="s">
        <v>399</v>
      </c>
      <c r="G1675" s="33" t="s">
        <v>399</v>
      </c>
      <c r="H1675" s="38"/>
      <c r="J1675" s="31" t="s">
        <v>6546</v>
      </c>
      <c r="K1675" s="31" t="str">
        <f t="shared" si="135"/>
        <v>HD_RENT_CANCEL</v>
      </c>
      <c r="L1675" s="31" t="s">
        <v>6547</v>
      </c>
      <c r="M1675" s="31" t="str">
        <f t="shared" si="136"/>
        <v>HD_임대_관리비검토</v>
      </c>
      <c r="N1675" s="31" t="s">
        <v>6548</v>
      </c>
      <c r="O1675" s="31" t="s">
        <v>6549</v>
      </c>
      <c r="P1675" s="31" t="str">
        <f t="shared" si="137"/>
        <v>HD_RENT_CANCEL</v>
      </c>
      <c r="Q1675" s="31" t="s">
        <v>6550</v>
      </c>
      <c r="R1675" s="31" t="str">
        <f t="shared" si="138"/>
        <v>REMARK</v>
      </c>
      <c r="S1675" s="31" t="s">
        <v>6551</v>
      </c>
      <c r="T1675" s="31" t="str">
        <f t="shared" si="139"/>
        <v>비고</v>
      </c>
      <c r="U1675" s="31" t="s">
        <v>6548</v>
      </c>
    </row>
    <row r="1676" spans="1:21" x14ac:dyDescent="0.3">
      <c r="A1676" s="38" t="s">
        <v>5877</v>
      </c>
      <c r="B1676" s="38" t="s">
        <v>5873</v>
      </c>
      <c r="C1676" s="38" t="s">
        <v>4887</v>
      </c>
      <c r="D1676" s="38" t="s">
        <v>4888</v>
      </c>
      <c r="E1676" s="38" t="s">
        <v>4848</v>
      </c>
      <c r="F1676" s="33" t="s">
        <v>399</v>
      </c>
      <c r="G1676" s="33" t="s">
        <v>399</v>
      </c>
      <c r="H1676" s="38"/>
      <c r="J1676" s="31" t="s">
        <v>6546</v>
      </c>
      <c r="K1676" s="31" t="str">
        <f t="shared" si="135"/>
        <v>HD_RENT_CANCEL</v>
      </c>
      <c r="L1676" s="31" t="s">
        <v>6547</v>
      </c>
      <c r="M1676" s="31" t="str">
        <f t="shared" si="136"/>
        <v>HD_임대_관리비검토</v>
      </c>
      <c r="N1676" s="31" t="s">
        <v>6548</v>
      </c>
      <c r="O1676" s="31" t="s">
        <v>6549</v>
      </c>
      <c r="P1676" s="31" t="str">
        <f t="shared" si="137"/>
        <v>HD_RENT_CANCEL</v>
      </c>
      <c r="Q1676" s="31" t="s">
        <v>6550</v>
      </c>
      <c r="R1676" s="31" t="str">
        <f t="shared" si="138"/>
        <v>INPUT_DUTY_ID</v>
      </c>
      <c r="S1676" s="31" t="s">
        <v>6551</v>
      </c>
      <c r="T1676" s="31" t="str">
        <f t="shared" si="139"/>
        <v>입력담당</v>
      </c>
      <c r="U1676" s="31" t="s">
        <v>6548</v>
      </c>
    </row>
    <row r="1677" spans="1:21" x14ac:dyDescent="0.3">
      <c r="A1677" s="38" t="s">
        <v>5877</v>
      </c>
      <c r="B1677" s="38" t="s">
        <v>5873</v>
      </c>
      <c r="C1677" s="38" t="s">
        <v>4889</v>
      </c>
      <c r="D1677" s="38" t="s">
        <v>4890</v>
      </c>
      <c r="E1677" s="38" t="s">
        <v>4863</v>
      </c>
      <c r="F1677" s="33" t="s">
        <v>399</v>
      </c>
      <c r="G1677" s="33" t="s">
        <v>399</v>
      </c>
      <c r="H1677" s="38"/>
      <c r="J1677" s="31" t="s">
        <v>6546</v>
      </c>
      <c r="K1677" s="31" t="str">
        <f t="shared" si="135"/>
        <v>HD_RENT_CANCEL</v>
      </c>
      <c r="L1677" s="31" t="s">
        <v>6547</v>
      </c>
      <c r="M1677" s="31" t="str">
        <f t="shared" si="136"/>
        <v>HD_임대_관리비검토</v>
      </c>
      <c r="N1677" s="31" t="s">
        <v>6548</v>
      </c>
      <c r="O1677" s="31" t="s">
        <v>6549</v>
      </c>
      <c r="P1677" s="31" t="str">
        <f t="shared" si="137"/>
        <v>HD_RENT_CANCEL</v>
      </c>
      <c r="Q1677" s="31" t="s">
        <v>6550</v>
      </c>
      <c r="R1677" s="31" t="str">
        <f t="shared" si="138"/>
        <v>INPUT_DATE</v>
      </c>
      <c r="S1677" s="31" t="s">
        <v>6551</v>
      </c>
      <c r="T1677" s="31" t="str">
        <f t="shared" si="139"/>
        <v>입력일시</v>
      </c>
      <c r="U1677" s="31" t="s">
        <v>6548</v>
      </c>
    </row>
    <row r="1678" spans="1:21" x14ac:dyDescent="0.3">
      <c r="A1678" s="38" t="s">
        <v>5877</v>
      </c>
      <c r="B1678" s="38" t="s">
        <v>5873</v>
      </c>
      <c r="C1678" s="38" t="s">
        <v>4891</v>
      </c>
      <c r="D1678" s="38" t="s">
        <v>5560</v>
      </c>
      <c r="E1678" s="38" t="s">
        <v>4848</v>
      </c>
      <c r="F1678" s="33" t="s">
        <v>399</v>
      </c>
      <c r="G1678" s="33" t="s">
        <v>399</v>
      </c>
      <c r="H1678" s="38"/>
      <c r="J1678" s="31" t="s">
        <v>6546</v>
      </c>
      <c r="K1678" s="31" t="str">
        <f t="shared" si="135"/>
        <v>HD_RENT_CANCEL</v>
      </c>
      <c r="L1678" s="31" t="s">
        <v>6547</v>
      </c>
      <c r="M1678" s="31" t="str">
        <f t="shared" si="136"/>
        <v>HD_임대_관리비검토</v>
      </c>
      <c r="N1678" s="31" t="s">
        <v>6548</v>
      </c>
      <c r="O1678" s="31" t="s">
        <v>6549</v>
      </c>
      <c r="P1678" s="31" t="str">
        <f t="shared" si="137"/>
        <v>HD_RENT_CANCEL</v>
      </c>
      <c r="Q1678" s="31" t="s">
        <v>6550</v>
      </c>
      <c r="R1678" s="31" t="str">
        <f t="shared" si="138"/>
        <v>CHG_DUTY_ID</v>
      </c>
      <c r="S1678" s="31" t="s">
        <v>6551</v>
      </c>
      <c r="T1678" s="31" t="str">
        <f t="shared" si="139"/>
        <v>변경담당</v>
      </c>
      <c r="U1678" s="31" t="s">
        <v>6548</v>
      </c>
    </row>
    <row r="1679" spans="1:21" x14ac:dyDescent="0.3">
      <c r="A1679" s="38" t="s">
        <v>5877</v>
      </c>
      <c r="B1679" s="38" t="s">
        <v>5873</v>
      </c>
      <c r="C1679" s="38" t="s">
        <v>4893</v>
      </c>
      <c r="D1679" s="38" t="s">
        <v>5561</v>
      </c>
      <c r="E1679" s="38" t="s">
        <v>4863</v>
      </c>
      <c r="F1679" s="33" t="s">
        <v>399</v>
      </c>
      <c r="G1679" s="33" t="s">
        <v>399</v>
      </c>
      <c r="H1679" s="38"/>
      <c r="J1679" s="31" t="s">
        <v>6546</v>
      </c>
      <c r="K1679" s="31" t="str">
        <f t="shared" si="135"/>
        <v>HD_RENT_CANCEL</v>
      </c>
      <c r="L1679" s="31" t="s">
        <v>6547</v>
      </c>
      <c r="M1679" s="31" t="str">
        <f t="shared" si="136"/>
        <v>HD_임대_관리비검토</v>
      </c>
      <c r="N1679" s="31" t="s">
        <v>6548</v>
      </c>
      <c r="O1679" s="31" t="s">
        <v>6549</v>
      </c>
      <c r="P1679" s="31" t="str">
        <f t="shared" si="137"/>
        <v>HD_RENT_CANCEL</v>
      </c>
      <c r="Q1679" s="31" t="s">
        <v>6550</v>
      </c>
      <c r="R1679" s="31" t="str">
        <f t="shared" si="138"/>
        <v>CHG_DATE</v>
      </c>
      <c r="S1679" s="31" t="s">
        <v>6551</v>
      </c>
      <c r="T1679" s="31" t="str">
        <f t="shared" si="139"/>
        <v>변경일시</v>
      </c>
      <c r="U1679" s="31" t="s">
        <v>6548</v>
      </c>
    </row>
    <row r="1680" spans="1:21" x14ac:dyDescent="0.3">
      <c r="A1680" s="38" t="s">
        <v>5878</v>
      </c>
      <c r="B1680" s="38" t="s">
        <v>5879</v>
      </c>
      <c r="C1680" s="38" t="s">
        <v>4846</v>
      </c>
      <c r="D1680" s="38" t="s">
        <v>4847</v>
      </c>
      <c r="E1680" s="38" t="s">
        <v>4848</v>
      </c>
      <c r="F1680" s="33" t="s">
        <v>4840</v>
      </c>
      <c r="G1680" s="33" t="s">
        <v>399</v>
      </c>
      <c r="H1680" s="38"/>
      <c r="J1680" s="31" t="s">
        <v>6546</v>
      </c>
      <c r="K1680" s="31" t="str">
        <f t="shared" si="135"/>
        <v>HD_RENT_MANAGEMENT_CONV</v>
      </c>
      <c r="L1680" s="31" t="s">
        <v>6547</v>
      </c>
      <c r="M1680" s="31" t="str">
        <f t="shared" si="136"/>
        <v>HD_임대_관리비검토_자료올리기</v>
      </c>
      <c r="N1680" s="31" t="s">
        <v>6548</v>
      </c>
      <c r="O1680" s="31" t="s">
        <v>6549</v>
      </c>
      <c r="P1680" s="31" t="str">
        <f t="shared" si="137"/>
        <v>HD_RENT_MANAGEMENT_CONV</v>
      </c>
      <c r="Q1680" s="31" t="s">
        <v>6550</v>
      </c>
      <c r="R1680" s="31" t="str">
        <f t="shared" si="138"/>
        <v>DEPT_CODE</v>
      </c>
      <c r="S1680" s="31" t="s">
        <v>6551</v>
      </c>
      <c r="T1680" s="31" t="str">
        <f t="shared" si="139"/>
        <v>현장코드</v>
      </c>
      <c r="U1680" s="31" t="s">
        <v>6548</v>
      </c>
    </row>
    <row r="1681" spans="1:21" x14ac:dyDescent="0.3">
      <c r="A1681" s="38" t="s">
        <v>5878</v>
      </c>
      <c r="B1681" s="38" t="s">
        <v>5879</v>
      </c>
      <c r="C1681" s="38" t="s">
        <v>4849</v>
      </c>
      <c r="D1681" s="38" t="s">
        <v>4850</v>
      </c>
      <c r="E1681" s="38" t="s">
        <v>4851</v>
      </c>
      <c r="F1681" s="33" t="s">
        <v>4840</v>
      </c>
      <c r="G1681" s="33" t="s">
        <v>399</v>
      </c>
      <c r="H1681" s="38"/>
      <c r="J1681" s="31" t="s">
        <v>6546</v>
      </c>
      <c r="K1681" s="31" t="str">
        <f t="shared" si="135"/>
        <v>HD_RENT_MANAGEMENT_CONV</v>
      </c>
      <c r="L1681" s="31" t="s">
        <v>6547</v>
      </c>
      <c r="M1681" s="31" t="str">
        <f t="shared" si="136"/>
        <v>HD_임대_관리비검토_자료올리기</v>
      </c>
      <c r="N1681" s="31" t="s">
        <v>6548</v>
      </c>
      <c r="O1681" s="31" t="s">
        <v>6549</v>
      </c>
      <c r="P1681" s="31" t="str">
        <f t="shared" si="137"/>
        <v>HD_RENT_MANAGEMENT_CONV</v>
      </c>
      <c r="Q1681" s="31" t="s">
        <v>6550</v>
      </c>
      <c r="R1681" s="31" t="str">
        <f t="shared" si="138"/>
        <v>HOUSETAG</v>
      </c>
      <c r="S1681" s="31" t="s">
        <v>6551</v>
      </c>
      <c r="T1681" s="31" t="str">
        <f t="shared" si="139"/>
        <v>분양구분</v>
      </c>
      <c r="U1681" s="31" t="s">
        <v>6548</v>
      </c>
    </row>
    <row r="1682" spans="1:21" x14ac:dyDescent="0.3">
      <c r="A1682" s="38" t="s">
        <v>5878</v>
      </c>
      <c r="B1682" s="38" t="s">
        <v>5879</v>
      </c>
      <c r="C1682" s="38" t="s">
        <v>5874</v>
      </c>
      <c r="D1682" s="38" t="s">
        <v>5875</v>
      </c>
      <c r="E1682" s="38" t="s">
        <v>5530</v>
      </c>
      <c r="F1682" s="33" t="s">
        <v>4840</v>
      </c>
      <c r="G1682" s="33" t="s">
        <v>399</v>
      </c>
      <c r="H1682" s="38"/>
      <c r="J1682" s="31" t="s">
        <v>6546</v>
      </c>
      <c r="K1682" s="31" t="str">
        <f t="shared" si="135"/>
        <v>HD_RENT_MANAGEMENT_CONV</v>
      </c>
      <c r="L1682" s="31" t="s">
        <v>6547</v>
      </c>
      <c r="M1682" s="31" t="str">
        <f t="shared" si="136"/>
        <v>HD_임대_관리비검토_자료올리기</v>
      </c>
      <c r="N1682" s="31" t="s">
        <v>6548</v>
      </c>
      <c r="O1682" s="31" t="s">
        <v>6549</v>
      </c>
      <c r="P1682" s="31" t="str">
        <f t="shared" si="137"/>
        <v>HD_RENT_MANAGEMENT_CONV</v>
      </c>
      <c r="Q1682" s="31" t="s">
        <v>6550</v>
      </c>
      <c r="R1682" s="31" t="str">
        <f t="shared" si="138"/>
        <v>YM</v>
      </c>
      <c r="S1682" s="31" t="s">
        <v>6551</v>
      </c>
      <c r="T1682" s="31" t="str">
        <f t="shared" si="139"/>
        <v>관리비년월</v>
      </c>
      <c r="U1682" s="31" t="s">
        <v>6548</v>
      </c>
    </row>
    <row r="1683" spans="1:21" x14ac:dyDescent="0.3">
      <c r="A1683" s="38" t="s">
        <v>5878</v>
      </c>
      <c r="B1683" s="38" t="s">
        <v>5879</v>
      </c>
      <c r="C1683" s="38" t="s">
        <v>4841</v>
      </c>
      <c r="D1683" s="38" t="s">
        <v>4898</v>
      </c>
      <c r="E1683" s="38" t="s">
        <v>4843</v>
      </c>
      <c r="F1683" s="33" t="s">
        <v>4840</v>
      </c>
      <c r="G1683" s="33" t="s">
        <v>399</v>
      </c>
      <c r="H1683" s="38"/>
      <c r="J1683" s="31" t="s">
        <v>6546</v>
      </c>
      <c r="K1683" s="31" t="str">
        <f t="shared" si="135"/>
        <v>HD_RENT_MANAGEMENT_CONV</v>
      </c>
      <c r="L1683" s="31" t="s">
        <v>6547</v>
      </c>
      <c r="M1683" s="31" t="str">
        <f t="shared" si="136"/>
        <v>HD_임대_관리비검토_자료올리기</v>
      </c>
      <c r="N1683" s="31" t="s">
        <v>6548</v>
      </c>
      <c r="O1683" s="31" t="s">
        <v>6549</v>
      </c>
      <c r="P1683" s="31" t="str">
        <f t="shared" si="137"/>
        <v>HD_RENT_MANAGEMENT_CONV</v>
      </c>
      <c r="Q1683" s="31" t="s">
        <v>6550</v>
      </c>
      <c r="R1683" s="31" t="str">
        <f t="shared" si="138"/>
        <v>SEQ</v>
      </c>
      <c r="S1683" s="31" t="s">
        <v>6551</v>
      </c>
      <c r="T1683" s="31" t="str">
        <f t="shared" si="139"/>
        <v>순번</v>
      </c>
      <c r="U1683" s="31" t="s">
        <v>6548</v>
      </c>
    </row>
    <row r="1684" spans="1:21" x14ac:dyDescent="0.3">
      <c r="A1684" s="38" t="s">
        <v>5878</v>
      </c>
      <c r="B1684" s="38" t="s">
        <v>5879</v>
      </c>
      <c r="C1684" s="38" t="s">
        <v>4852</v>
      </c>
      <c r="D1684" s="38" t="s">
        <v>4853</v>
      </c>
      <c r="E1684" s="38" t="s">
        <v>4854</v>
      </c>
      <c r="F1684" s="33" t="s">
        <v>399</v>
      </c>
      <c r="G1684" s="33" t="s">
        <v>399</v>
      </c>
      <c r="H1684" s="38"/>
      <c r="J1684" s="31" t="s">
        <v>6546</v>
      </c>
      <c r="K1684" s="31" t="str">
        <f t="shared" si="135"/>
        <v>HD_RENT_MANAGEMENT_CONV</v>
      </c>
      <c r="L1684" s="31" t="s">
        <v>6547</v>
      </c>
      <c r="M1684" s="31" t="str">
        <f t="shared" si="136"/>
        <v>HD_임대_관리비검토_자료올리기</v>
      </c>
      <c r="N1684" s="31" t="s">
        <v>6548</v>
      </c>
      <c r="O1684" s="31" t="s">
        <v>6549</v>
      </c>
      <c r="P1684" s="31" t="str">
        <f t="shared" si="137"/>
        <v>HD_RENT_MANAGEMENT_CONV</v>
      </c>
      <c r="Q1684" s="31" t="s">
        <v>6550</v>
      </c>
      <c r="R1684" s="31" t="str">
        <f t="shared" si="138"/>
        <v>BUILDNO</v>
      </c>
      <c r="S1684" s="31" t="s">
        <v>6551</v>
      </c>
      <c r="T1684" s="31" t="str">
        <f t="shared" si="139"/>
        <v>동</v>
      </c>
      <c r="U1684" s="31" t="s">
        <v>6548</v>
      </c>
    </row>
    <row r="1685" spans="1:21" x14ac:dyDescent="0.3">
      <c r="A1685" s="38" t="s">
        <v>5878</v>
      </c>
      <c r="B1685" s="38" t="s">
        <v>5879</v>
      </c>
      <c r="C1685" s="38" t="s">
        <v>4855</v>
      </c>
      <c r="D1685" s="38" t="s">
        <v>4856</v>
      </c>
      <c r="E1685" s="38" t="s">
        <v>4854</v>
      </c>
      <c r="F1685" s="33" t="s">
        <v>399</v>
      </c>
      <c r="G1685" s="33" t="s">
        <v>399</v>
      </c>
      <c r="H1685" s="38"/>
      <c r="J1685" s="31" t="s">
        <v>6546</v>
      </c>
      <c r="K1685" s="31" t="str">
        <f t="shared" si="135"/>
        <v>HD_RENT_MANAGEMENT_CONV</v>
      </c>
      <c r="L1685" s="31" t="s">
        <v>6547</v>
      </c>
      <c r="M1685" s="31" t="str">
        <f t="shared" si="136"/>
        <v>HD_임대_관리비검토_자료올리기</v>
      </c>
      <c r="N1685" s="31" t="s">
        <v>6548</v>
      </c>
      <c r="O1685" s="31" t="s">
        <v>6549</v>
      </c>
      <c r="P1685" s="31" t="str">
        <f t="shared" si="137"/>
        <v>HD_RENT_MANAGEMENT_CONV</v>
      </c>
      <c r="Q1685" s="31" t="s">
        <v>6550</v>
      </c>
      <c r="R1685" s="31" t="str">
        <f t="shared" si="138"/>
        <v>HOUSENO</v>
      </c>
      <c r="S1685" s="31" t="s">
        <v>6551</v>
      </c>
      <c r="T1685" s="31" t="str">
        <f t="shared" si="139"/>
        <v>호</v>
      </c>
      <c r="U1685" s="31" t="s">
        <v>6548</v>
      </c>
    </row>
    <row r="1686" spans="1:21" x14ac:dyDescent="0.3">
      <c r="A1686" s="38" t="s">
        <v>5878</v>
      </c>
      <c r="B1686" s="38" t="s">
        <v>5879</v>
      </c>
      <c r="C1686" s="38" t="s">
        <v>5876</v>
      </c>
      <c r="D1686" s="38" t="s">
        <v>5187</v>
      </c>
      <c r="E1686" s="38" t="s">
        <v>4884</v>
      </c>
      <c r="F1686" s="33" t="s">
        <v>399</v>
      </c>
      <c r="G1686" s="33" t="s">
        <v>399</v>
      </c>
      <c r="H1686" s="39">
        <v>0</v>
      </c>
      <c r="J1686" s="31" t="s">
        <v>6546</v>
      </c>
      <c r="K1686" s="31" t="str">
        <f t="shared" si="135"/>
        <v>HD_RENT_MANAGEMENT_CONV</v>
      </c>
      <c r="L1686" s="31" t="s">
        <v>6547</v>
      </c>
      <c r="M1686" s="31" t="str">
        <f t="shared" si="136"/>
        <v>HD_임대_관리비검토_자료올리기</v>
      </c>
      <c r="N1686" s="31" t="s">
        <v>6548</v>
      </c>
      <c r="O1686" s="31" t="s">
        <v>6549</v>
      </c>
      <c r="P1686" s="31" t="str">
        <f t="shared" si="137"/>
        <v>HD_RENT_MANAGEMENT_CONV</v>
      </c>
      <c r="Q1686" s="31" t="s">
        <v>6550</v>
      </c>
      <c r="R1686" s="31" t="str">
        <f t="shared" si="138"/>
        <v>AMT</v>
      </c>
      <c r="S1686" s="31" t="s">
        <v>6551</v>
      </c>
      <c r="T1686" s="31" t="str">
        <f t="shared" si="139"/>
        <v>관리비</v>
      </c>
      <c r="U1686" s="31" t="s">
        <v>6548</v>
      </c>
    </row>
    <row r="1687" spans="1:21" x14ac:dyDescent="0.3">
      <c r="A1687" s="38" t="s">
        <v>5878</v>
      </c>
      <c r="B1687" s="38" t="s">
        <v>5879</v>
      </c>
      <c r="C1687" s="38" t="s">
        <v>4973</v>
      </c>
      <c r="D1687" s="38" t="s">
        <v>4974</v>
      </c>
      <c r="E1687" s="38" t="s">
        <v>5280</v>
      </c>
      <c r="F1687" s="33" t="s">
        <v>399</v>
      </c>
      <c r="G1687" s="33" t="s">
        <v>399</v>
      </c>
      <c r="H1687" s="38"/>
      <c r="J1687" s="31" t="s">
        <v>6546</v>
      </c>
      <c r="K1687" s="31" t="str">
        <f t="shared" si="135"/>
        <v>HD_RENT_MANAGEMENT_CONV</v>
      </c>
      <c r="L1687" s="31" t="s">
        <v>6547</v>
      </c>
      <c r="M1687" s="31" t="str">
        <f t="shared" si="136"/>
        <v>HD_임대_관리비검토_자료올리기</v>
      </c>
      <c r="N1687" s="31" t="s">
        <v>6548</v>
      </c>
      <c r="O1687" s="31" t="s">
        <v>6549</v>
      </c>
      <c r="P1687" s="31" t="str">
        <f t="shared" si="137"/>
        <v>HD_RENT_MANAGEMENT_CONV</v>
      </c>
      <c r="Q1687" s="31" t="s">
        <v>6550</v>
      </c>
      <c r="R1687" s="31" t="str">
        <f t="shared" si="138"/>
        <v>REMARK</v>
      </c>
      <c r="S1687" s="31" t="s">
        <v>6551</v>
      </c>
      <c r="T1687" s="31" t="str">
        <f t="shared" si="139"/>
        <v>비고</v>
      </c>
      <c r="U1687" s="31" t="s">
        <v>6548</v>
      </c>
    </row>
    <row r="1688" spans="1:21" x14ac:dyDescent="0.3">
      <c r="A1688" s="38" t="s">
        <v>5878</v>
      </c>
      <c r="B1688" s="38" t="s">
        <v>5879</v>
      </c>
      <c r="C1688" s="38" t="s">
        <v>4846</v>
      </c>
      <c r="D1688" s="38" t="s">
        <v>4847</v>
      </c>
      <c r="E1688" s="38" t="s">
        <v>4848</v>
      </c>
      <c r="F1688" s="33" t="s">
        <v>4840</v>
      </c>
      <c r="G1688" s="33" t="s">
        <v>399</v>
      </c>
      <c r="H1688" s="38"/>
      <c r="J1688" s="31" t="s">
        <v>6546</v>
      </c>
      <c r="K1688" s="31" t="str">
        <f t="shared" si="135"/>
        <v>HD_RENT_MANAGEMENT_CONV</v>
      </c>
      <c r="L1688" s="31" t="s">
        <v>6547</v>
      </c>
      <c r="M1688" s="31" t="str">
        <f t="shared" si="136"/>
        <v>HD_임대_관리비검토_자료올리기</v>
      </c>
      <c r="N1688" s="31" t="s">
        <v>6548</v>
      </c>
      <c r="O1688" s="31" t="s">
        <v>6549</v>
      </c>
      <c r="P1688" s="31" t="str">
        <f t="shared" si="137"/>
        <v>HD_RENT_MANAGEMENT_CONV</v>
      </c>
      <c r="Q1688" s="31" t="s">
        <v>6550</v>
      </c>
      <c r="R1688" s="31" t="str">
        <f t="shared" si="138"/>
        <v>DEPT_CODE</v>
      </c>
      <c r="S1688" s="31" t="s">
        <v>6551</v>
      </c>
      <c r="T1688" s="31" t="str">
        <f t="shared" si="139"/>
        <v>현장코드</v>
      </c>
      <c r="U1688" s="31" t="s">
        <v>6548</v>
      </c>
    </row>
    <row r="1689" spans="1:21" x14ac:dyDescent="0.3">
      <c r="A1689" s="38" t="s">
        <v>5878</v>
      </c>
      <c r="B1689" s="38" t="s">
        <v>5879</v>
      </c>
      <c r="C1689" s="38" t="s">
        <v>4849</v>
      </c>
      <c r="D1689" s="38" t="s">
        <v>4850</v>
      </c>
      <c r="E1689" s="38" t="s">
        <v>4851</v>
      </c>
      <c r="F1689" s="33" t="s">
        <v>4840</v>
      </c>
      <c r="G1689" s="33" t="s">
        <v>399</v>
      </c>
      <c r="H1689" s="38"/>
      <c r="J1689" s="31" t="s">
        <v>6546</v>
      </c>
      <c r="K1689" s="31" t="str">
        <f t="shared" si="135"/>
        <v>HD_RENT_MANAGEMENT_CONV</v>
      </c>
      <c r="L1689" s="31" t="s">
        <v>6547</v>
      </c>
      <c r="M1689" s="31" t="str">
        <f t="shared" si="136"/>
        <v>HD_임대_관리비검토_자료올리기</v>
      </c>
      <c r="N1689" s="31" t="s">
        <v>6548</v>
      </c>
      <c r="O1689" s="31" t="s">
        <v>6549</v>
      </c>
      <c r="P1689" s="31" t="str">
        <f t="shared" si="137"/>
        <v>HD_RENT_MANAGEMENT_CONV</v>
      </c>
      <c r="Q1689" s="31" t="s">
        <v>6550</v>
      </c>
      <c r="R1689" s="31" t="str">
        <f t="shared" si="138"/>
        <v>HOUSETAG</v>
      </c>
      <c r="S1689" s="31" t="s">
        <v>6551</v>
      </c>
      <c r="T1689" s="31" t="str">
        <f t="shared" si="139"/>
        <v>분양구분</v>
      </c>
      <c r="U1689" s="31" t="s">
        <v>6548</v>
      </c>
    </row>
    <row r="1690" spans="1:21" x14ac:dyDescent="0.3">
      <c r="A1690" s="38" t="s">
        <v>5878</v>
      </c>
      <c r="B1690" s="38" t="s">
        <v>5879</v>
      </c>
      <c r="C1690" s="38" t="s">
        <v>5874</v>
      </c>
      <c r="D1690" s="38" t="s">
        <v>5875</v>
      </c>
      <c r="E1690" s="38" t="s">
        <v>5530</v>
      </c>
      <c r="F1690" s="33" t="s">
        <v>4840</v>
      </c>
      <c r="G1690" s="33" t="s">
        <v>399</v>
      </c>
      <c r="H1690" s="38"/>
      <c r="J1690" s="31" t="s">
        <v>6546</v>
      </c>
      <c r="K1690" s="31" t="str">
        <f t="shared" si="135"/>
        <v>HD_RENT_MANAGEMENT_CONV</v>
      </c>
      <c r="L1690" s="31" t="s">
        <v>6547</v>
      </c>
      <c r="M1690" s="31" t="str">
        <f t="shared" si="136"/>
        <v>HD_임대_관리비검토_자료올리기</v>
      </c>
      <c r="N1690" s="31" t="s">
        <v>6548</v>
      </c>
      <c r="O1690" s="31" t="s">
        <v>6549</v>
      </c>
      <c r="P1690" s="31" t="str">
        <f t="shared" si="137"/>
        <v>HD_RENT_MANAGEMENT_CONV</v>
      </c>
      <c r="Q1690" s="31" t="s">
        <v>6550</v>
      </c>
      <c r="R1690" s="31" t="str">
        <f t="shared" si="138"/>
        <v>YM</v>
      </c>
      <c r="S1690" s="31" t="s">
        <v>6551</v>
      </c>
      <c r="T1690" s="31" t="str">
        <f t="shared" si="139"/>
        <v>관리비년월</v>
      </c>
      <c r="U1690" s="31" t="s">
        <v>6548</v>
      </c>
    </row>
    <row r="1691" spans="1:21" x14ac:dyDescent="0.3">
      <c r="A1691" s="38" t="s">
        <v>5878</v>
      </c>
      <c r="B1691" s="38" t="s">
        <v>5879</v>
      </c>
      <c r="C1691" s="38" t="s">
        <v>4841</v>
      </c>
      <c r="D1691" s="38" t="s">
        <v>4898</v>
      </c>
      <c r="E1691" s="38" t="s">
        <v>4843</v>
      </c>
      <c r="F1691" s="33" t="s">
        <v>4840</v>
      </c>
      <c r="G1691" s="33" t="s">
        <v>399</v>
      </c>
      <c r="H1691" s="38"/>
      <c r="J1691" s="31" t="s">
        <v>6546</v>
      </c>
      <c r="K1691" s="31" t="str">
        <f t="shared" si="135"/>
        <v>HD_RENT_MANAGEMENT_CONV</v>
      </c>
      <c r="L1691" s="31" t="s">
        <v>6547</v>
      </c>
      <c r="M1691" s="31" t="str">
        <f t="shared" si="136"/>
        <v>HD_임대_관리비검토_자료올리기</v>
      </c>
      <c r="N1691" s="31" t="s">
        <v>6548</v>
      </c>
      <c r="O1691" s="31" t="s">
        <v>6549</v>
      </c>
      <c r="P1691" s="31" t="str">
        <f t="shared" si="137"/>
        <v>HD_RENT_MANAGEMENT_CONV</v>
      </c>
      <c r="Q1691" s="31" t="s">
        <v>6550</v>
      </c>
      <c r="R1691" s="31" t="str">
        <f t="shared" si="138"/>
        <v>SEQ</v>
      </c>
      <c r="S1691" s="31" t="s">
        <v>6551</v>
      </c>
      <c r="T1691" s="31" t="str">
        <f t="shared" si="139"/>
        <v>순번</v>
      </c>
      <c r="U1691" s="31" t="s">
        <v>6548</v>
      </c>
    </row>
    <row r="1692" spans="1:21" x14ac:dyDescent="0.3">
      <c r="A1692" s="38" t="s">
        <v>5878</v>
      </c>
      <c r="B1692" s="38" t="s">
        <v>5879</v>
      </c>
      <c r="C1692" s="38" t="s">
        <v>4852</v>
      </c>
      <c r="D1692" s="38" t="s">
        <v>4853</v>
      </c>
      <c r="E1692" s="38" t="s">
        <v>4854</v>
      </c>
      <c r="F1692" s="33" t="s">
        <v>399</v>
      </c>
      <c r="G1692" s="33" t="s">
        <v>399</v>
      </c>
      <c r="H1692" s="38"/>
      <c r="J1692" s="31" t="s">
        <v>6546</v>
      </c>
      <c r="K1692" s="31" t="str">
        <f t="shared" si="135"/>
        <v>HD_RENT_MANAGEMENT_CONV</v>
      </c>
      <c r="L1692" s="31" t="s">
        <v>6547</v>
      </c>
      <c r="M1692" s="31" t="str">
        <f t="shared" si="136"/>
        <v>HD_임대_관리비검토_자료올리기</v>
      </c>
      <c r="N1692" s="31" t="s">
        <v>6548</v>
      </c>
      <c r="O1692" s="31" t="s">
        <v>6549</v>
      </c>
      <c r="P1692" s="31" t="str">
        <f t="shared" si="137"/>
        <v>HD_RENT_MANAGEMENT_CONV</v>
      </c>
      <c r="Q1692" s="31" t="s">
        <v>6550</v>
      </c>
      <c r="R1692" s="31" t="str">
        <f t="shared" si="138"/>
        <v>BUILDNO</v>
      </c>
      <c r="S1692" s="31" t="s">
        <v>6551</v>
      </c>
      <c r="T1692" s="31" t="str">
        <f t="shared" si="139"/>
        <v>동</v>
      </c>
      <c r="U1692" s="31" t="s">
        <v>6548</v>
      </c>
    </row>
    <row r="1693" spans="1:21" x14ac:dyDescent="0.3">
      <c r="A1693" s="38" t="s">
        <v>5878</v>
      </c>
      <c r="B1693" s="38" t="s">
        <v>5879</v>
      </c>
      <c r="C1693" s="38" t="s">
        <v>4855</v>
      </c>
      <c r="D1693" s="38" t="s">
        <v>4856</v>
      </c>
      <c r="E1693" s="38" t="s">
        <v>4854</v>
      </c>
      <c r="F1693" s="33" t="s">
        <v>399</v>
      </c>
      <c r="G1693" s="33" t="s">
        <v>399</v>
      </c>
      <c r="H1693" s="38"/>
      <c r="J1693" s="31" t="s">
        <v>6546</v>
      </c>
      <c r="K1693" s="31" t="str">
        <f t="shared" si="135"/>
        <v>HD_RENT_MANAGEMENT_CONV</v>
      </c>
      <c r="L1693" s="31" t="s">
        <v>6547</v>
      </c>
      <c r="M1693" s="31" t="str">
        <f t="shared" si="136"/>
        <v>HD_임대_관리비검토_자료올리기</v>
      </c>
      <c r="N1693" s="31" t="s">
        <v>6548</v>
      </c>
      <c r="O1693" s="31" t="s">
        <v>6549</v>
      </c>
      <c r="P1693" s="31" t="str">
        <f t="shared" si="137"/>
        <v>HD_RENT_MANAGEMENT_CONV</v>
      </c>
      <c r="Q1693" s="31" t="s">
        <v>6550</v>
      </c>
      <c r="R1693" s="31" t="str">
        <f t="shared" si="138"/>
        <v>HOUSENO</v>
      </c>
      <c r="S1693" s="31" t="s">
        <v>6551</v>
      </c>
      <c r="T1693" s="31" t="str">
        <f t="shared" si="139"/>
        <v>호</v>
      </c>
      <c r="U1693" s="31" t="s">
        <v>6548</v>
      </c>
    </row>
    <row r="1694" spans="1:21" x14ac:dyDescent="0.3">
      <c r="A1694" s="38" t="s">
        <v>5878</v>
      </c>
      <c r="B1694" s="38" t="s">
        <v>5879</v>
      </c>
      <c r="C1694" s="38" t="s">
        <v>5876</v>
      </c>
      <c r="D1694" s="38" t="s">
        <v>5187</v>
      </c>
      <c r="E1694" s="38" t="s">
        <v>4884</v>
      </c>
      <c r="F1694" s="33" t="s">
        <v>399</v>
      </c>
      <c r="G1694" s="33" t="s">
        <v>399</v>
      </c>
      <c r="H1694" s="39">
        <v>0</v>
      </c>
      <c r="J1694" s="31" t="s">
        <v>6546</v>
      </c>
      <c r="K1694" s="31" t="str">
        <f t="shared" si="135"/>
        <v>HD_RENT_MANAGEMENT_CONV</v>
      </c>
      <c r="L1694" s="31" t="s">
        <v>6547</v>
      </c>
      <c r="M1694" s="31" t="str">
        <f t="shared" si="136"/>
        <v>HD_임대_관리비검토_자료올리기</v>
      </c>
      <c r="N1694" s="31" t="s">
        <v>6548</v>
      </c>
      <c r="O1694" s="31" t="s">
        <v>6549</v>
      </c>
      <c r="P1694" s="31" t="str">
        <f t="shared" si="137"/>
        <v>HD_RENT_MANAGEMENT_CONV</v>
      </c>
      <c r="Q1694" s="31" t="s">
        <v>6550</v>
      </c>
      <c r="R1694" s="31" t="str">
        <f t="shared" si="138"/>
        <v>AMT</v>
      </c>
      <c r="S1694" s="31" t="s">
        <v>6551</v>
      </c>
      <c r="T1694" s="31" t="str">
        <f t="shared" si="139"/>
        <v>관리비</v>
      </c>
      <c r="U1694" s="31" t="s">
        <v>6548</v>
      </c>
    </row>
    <row r="1695" spans="1:21" x14ac:dyDescent="0.3">
      <c r="A1695" s="38" t="s">
        <v>5878</v>
      </c>
      <c r="B1695" s="38" t="s">
        <v>5879</v>
      </c>
      <c r="C1695" s="38" t="s">
        <v>4973</v>
      </c>
      <c r="D1695" s="38" t="s">
        <v>4974</v>
      </c>
      <c r="E1695" s="38" t="s">
        <v>5280</v>
      </c>
      <c r="F1695" s="33" t="s">
        <v>399</v>
      </c>
      <c r="G1695" s="33" t="s">
        <v>399</v>
      </c>
      <c r="H1695" s="38"/>
      <c r="J1695" s="31" t="s">
        <v>6546</v>
      </c>
      <c r="K1695" s="31" t="str">
        <f t="shared" si="135"/>
        <v>HD_RENT_MANAGEMENT_CONV</v>
      </c>
      <c r="L1695" s="31" t="s">
        <v>6547</v>
      </c>
      <c r="M1695" s="31" t="str">
        <f t="shared" si="136"/>
        <v>HD_임대_관리비검토_자료올리기</v>
      </c>
      <c r="N1695" s="31" t="s">
        <v>6548</v>
      </c>
      <c r="O1695" s="31" t="s">
        <v>6549</v>
      </c>
      <c r="P1695" s="31" t="str">
        <f t="shared" si="137"/>
        <v>HD_RENT_MANAGEMENT_CONV</v>
      </c>
      <c r="Q1695" s="31" t="s">
        <v>6550</v>
      </c>
      <c r="R1695" s="31" t="str">
        <f t="shared" si="138"/>
        <v>REMARK</v>
      </c>
      <c r="S1695" s="31" t="s">
        <v>6551</v>
      </c>
      <c r="T1695" s="31" t="str">
        <f t="shared" si="139"/>
        <v>비고</v>
      </c>
      <c r="U1695" s="31" t="s">
        <v>6548</v>
      </c>
    </row>
    <row r="1696" spans="1:21" x14ac:dyDescent="0.3">
      <c r="A1696" s="38" t="s">
        <v>5880</v>
      </c>
      <c r="B1696" s="38" t="s">
        <v>5881</v>
      </c>
      <c r="C1696" s="38" t="s">
        <v>4950</v>
      </c>
      <c r="D1696" s="38" t="s">
        <v>4838</v>
      </c>
      <c r="E1696" s="38" t="s">
        <v>4839</v>
      </c>
      <c r="F1696" s="33" t="s">
        <v>4840</v>
      </c>
      <c r="G1696" s="33" t="s">
        <v>4840</v>
      </c>
      <c r="H1696" s="38"/>
      <c r="J1696" s="31" t="s">
        <v>6546</v>
      </c>
      <c r="K1696" s="31" t="str">
        <f t="shared" si="135"/>
        <v>HD_RENT_GURT_INCOME</v>
      </c>
      <c r="L1696" s="31" t="s">
        <v>6547</v>
      </c>
      <c r="M1696" s="31" t="str">
        <f t="shared" si="136"/>
        <v>HD_임대_보증금납입사항</v>
      </c>
      <c r="N1696" s="31" t="s">
        <v>6548</v>
      </c>
      <c r="O1696" s="31" t="s">
        <v>6549</v>
      </c>
      <c r="P1696" s="31" t="str">
        <f t="shared" si="137"/>
        <v>HD_RENT_GURT_INCOME</v>
      </c>
      <c r="Q1696" s="31" t="s">
        <v>6550</v>
      </c>
      <c r="R1696" s="31" t="str">
        <f t="shared" si="138"/>
        <v>cust_code</v>
      </c>
      <c r="S1696" s="31" t="s">
        <v>6551</v>
      </c>
      <c r="T1696" s="31" t="str">
        <f t="shared" si="139"/>
        <v>거래처코드</v>
      </c>
      <c r="U1696" s="31" t="s">
        <v>6548</v>
      </c>
    </row>
    <row r="1697" spans="1:21" x14ac:dyDescent="0.3">
      <c r="A1697" s="38" t="s">
        <v>5880</v>
      </c>
      <c r="B1697" s="38" t="s">
        <v>5881</v>
      </c>
      <c r="C1697" s="38" t="s">
        <v>4841</v>
      </c>
      <c r="D1697" s="38" t="s">
        <v>4842</v>
      </c>
      <c r="E1697" s="38" t="s">
        <v>4843</v>
      </c>
      <c r="F1697" s="33" t="s">
        <v>4840</v>
      </c>
      <c r="G1697" s="33" t="s">
        <v>4840</v>
      </c>
      <c r="H1697" s="38"/>
      <c r="J1697" s="31" t="s">
        <v>6546</v>
      </c>
      <c r="K1697" s="31" t="str">
        <f t="shared" si="135"/>
        <v>HD_RENT_GURT_INCOME</v>
      </c>
      <c r="L1697" s="31" t="s">
        <v>6547</v>
      </c>
      <c r="M1697" s="31" t="str">
        <f t="shared" si="136"/>
        <v>HD_임대_보증금납입사항</v>
      </c>
      <c r="N1697" s="31" t="s">
        <v>6548</v>
      </c>
      <c r="O1697" s="31" t="s">
        <v>6549</v>
      </c>
      <c r="P1697" s="31" t="str">
        <f t="shared" si="137"/>
        <v>HD_RENT_GURT_INCOME</v>
      </c>
      <c r="Q1697" s="31" t="s">
        <v>6550</v>
      </c>
      <c r="R1697" s="31" t="str">
        <f t="shared" si="138"/>
        <v>SEQ</v>
      </c>
      <c r="S1697" s="31" t="s">
        <v>6551</v>
      </c>
      <c r="T1697" s="31" t="str">
        <f t="shared" si="139"/>
        <v>고객순번</v>
      </c>
      <c r="U1697" s="31" t="s">
        <v>6548</v>
      </c>
    </row>
    <row r="1698" spans="1:21" x14ac:dyDescent="0.3">
      <c r="A1698" s="38" t="s">
        <v>5880</v>
      </c>
      <c r="B1698" s="38" t="s">
        <v>5881</v>
      </c>
      <c r="C1698" s="38" t="s">
        <v>5882</v>
      </c>
      <c r="D1698" s="38" t="s">
        <v>5883</v>
      </c>
      <c r="E1698" s="38" t="s">
        <v>4953</v>
      </c>
      <c r="F1698" s="33" t="s">
        <v>4840</v>
      </c>
      <c r="G1698" s="33" t="s">
        <v>4840</v>
      </c>
      <c r="H1698" s="38"/>
      <c r="J1698" s="31" t="s">
        <v>6546</v>
      </c>
      <c r="K1698" s="31" t="str">
        <f t="shared" si="135"/>
        <v>HD_RENT_GURT_INCOME</v>
      </c>
      <c r="L1698" s="31" t="s">
        <v>6547</v>
      </c>
      <c r="M1698" s="31" t="str">
        <f t="shared" si="136"/>
        <v>HD_임대_보증금납입사항</v>
      </c>
      <c r="N1698" s="31" t="s">
        <v>6548</v>
      </c>
      <c r="O1698" s="31" t="s">
        <v>6549</v>
      </c>
      <c r="P1698" s="31" t="str">
        <f t="shared" si="137"/>
        <v>HD_RENT_GURT_INCOME</v>
      </c>
      <c r="Q1698" s="31" t="s">
        <v>6550</v>
      </c>
      <c r="R1698" s="31" t="str">
        <f t="shared" si="138"/>
        <v>TERM_CHG_SEQ</v>
      </c>
      <c r="S1698" s="31" t="s">
        <v>6551</v>
      </c>
      <c r="T1698" s="31" t="str">
        <f t="shared" si="139"/>
        <v>계약차수</v>
      </c>
      <c r="U1698" s="31" t="s">
        <v>6548</v>
      </c>
    </row>
    <row r="1699" spans="1:21" x14ac:dyDescent="0.3">
      <c r="A1699" s="38" t="s">
        <v>5880</v>
      </c>
      <c r="B1699" s="38" t="s">
        <v>5881</v>
      </c>
      <c r="C1699" s="38" t="s">
        <v>5162</v>
      </c>
      <c r="D1699" s="38" t="s">
        <v>5884</v>
      </c>
      <c r="E1699" s="38" t="s">
        <v>4956</v>
      </c>
      <c r="F1699" s="33" t="s">
        <v>4840</v>
      </c>
      <c r="G1699" s="33" t="s">
        <v>4840</v>
      </c>
      <c r="H1699" s="38"/>
      <c r="J1699" s="31" t="s">
        <v>6546</v>
      </c>
      <c r="K1699" s="31" t="str">
        <f t="shared" si="135"/>
        <v>HD_RENT_GURT_INCOME</v>
      </c>
      <c r="L1699" s="31" t="s">
        <v>6547</v>
      </c>
      <c r="M1699" s="31" t="str">
        <f t="shared" si="136"/>
        <v>HD_임대_보증금납입사항</v>
      </c>
      <c r="N1699" s="31" t="s">
        <v>6548</v>
      </c>
      <c r="O1699" s="31" t="s">
        <v>6549</v>
      </c>
      <c r="P1699" s="31" t="str">
        <f t="shared" si="137"/>
        <v>HD_RENT_GURT_INCOME</v>
      </c>
      <c r="Q1699" s="31" t="s">
        <v>6550</v>
      </c>
      <c r="R1699" s="31" t="str">
        <f t="shared" si="138"/>
        <v>COUNTS</v>
      </c>
      <c r="S1699" s="31" t="s">
        <v>6551</v>
      </c>
      <c r="T1699" s="31" t="str">
        <f t="shared" si="139"/>
        <v>약정차수</v>
      </c>
      <c r="U1699" s="31" t="s">
        <v>6548</v>
      </c>
    </row>
    <row r="1700" spans="1:21" x14ac:dyDescent="0.3">
      <c r="A1700" s="38" t="s">
        <v>5880</v>
      </c>
      <c r="B1700" s="38" t="s">
        <v>5881</v>
      </c>
      <c r="C1700" s="38" t="s">
        <v>5594</v>
      </c>
      <c r="D1700" s="38" t="s">
        <v>5595</v>
      </c>
      <c r="E1700" s="38" t="s">
        <v>5167</v>
      </c>
      <c r="F1700" s="33" t="s">
        <v>4840</v>
      </c>
      <c r="G1700" s="33" t="s">
        <v>399</v>
      </c>
      <c r="H1700" s="38"/>
      <c r="J1700" s="31" t="s">
        <v>6546</v>
      </c>
      <c r="K1700" s="31" t="str">
        <f t="shared" si="135"/>
        <v>HD_RENT_GURT_INCOME</v>
      </c>
      <c r="L1700" s="31" t="s">
        <v>6547</v>
      </c>
      <c r="M1700" s="31" t="str">
        <f t="shared" si="136"/>
        <v>HD_임대_보증금납입사항</v>
      </c>
      <c r="N1700" s="31" t="s">
        <v>6548</v>
      </c>
      <c r="O1700" s="31" t="s">
        <v>6549</v>
      </c>
      <c r="P1700" s="31" t="str">
        <f t="shared" si="137"/>
        <v>HD_RENT_GURT_INCOME</v>
      </c>
      <c r="Q1700" s="31" t="s">
        <v>6550</v>
      </c>
      <c r="R1700" s="31" t="str">
        <f t="shared" si="138"/>
        <v>TIMES</v>
      </c>
      <c r="S1700" s="31" t="s">
        <v>6551</v>
      </c>
      <c r="T1700" s="31" t="str">
        <f t="shared" si="139"/>
        <v>회수</v>
      </c>
      <c r="U1700" s="31" t="s">
        <v>6548</v>
      </c>
    </row>
    <row r="1701" spans="1:21" x14ac:dyDescent="0.3">
      <c r="A1701" s="38" t="s">
        <v>5880</v>
      </c>
      <c r="B1701" s="38" t="s">
        <v>5881</v>
      </c>
      <c r="C1701" s="38" t="s">
        <v>4846</v>
      </c>
      <c r="D1701" s="38" t="s">
        <v>4847</v>
      </c>
      <c r="E1701" s="38" t="s">
        <v>4848</v>
      </c>
      <c r="F1701" s="33" t="s">
        <v>399</v>
      </c>
      <c r="G1701" s="33" t="s">
        <v>4840</v>
      </c>
      <c r="H1701" s="38"/>
      <c r="J1701" s="31" t="s">
        <v>6546</v>
      </c>
      <c r="K1701" s="31" t="str">
        <f t="shared" si="135"/>
        <v>HD_RENT_GURT_INCOME</v>
      </c>
      <c r="L1701" s="31" t="s">
        <v>6547</v>
      </c>
      <c r="M1701" s="31" t="str">
        <f t="shared" si="136"/>
        <v>HD_임대_보증금납입사항</v>
      </c>
      <c r="N1701" s="31" t="s">
        <v>6548</v>
      </c>
      <c r="O1701" s="31" t="s">
        <v>6549</v>
      </c>
      <c r="P1701" s="31" t="str">
        <f t="shared" si="137"/>
        <v>HD_RENT_GURT_INCOME</v>
      </c>
      <c r="Q1701" s="31" t="s">
        <v>6550</v>
      </c>
      <c r="R1701" s="31" t="str">
        <f t="shared" si="138"/>
        <v>DEPT_CODE</v>
      </c>
      <c r="S1701" s="31" t="s">
        <v>6551</v>
      </c>
      <c r="T1701" s="31" t="str">
        <f t="shared" si="139"/>
        <v>현장코드</v>
      </c>
      <c r="U1701" s="31" t="s">
        <v>6548</v>
      </c>
    </row>
    <row r="1702" spans="1:21" x14ac:dyDescent="0.3">
      <c r="A1702" s="38" t="s">
        <v>5880</v>
      </c>
      <c r="B1702" s="38" t="s">
        <v>5881</v>
      </c>
      <c r="C1702" s="38" t="s">
        <v>4849</v>
      </c>
      <c r="D1702" s="38" t="s">
        <v>4850</v>
      </c>
      <c r="E1702" s="38" t="s">
        <v>4851</v>
      </c>
      <c r="F1702" s="33" t="s">
        <v>399</v>
      </c>
      <c r="G1702" s="33" t="s">
        <v>4840</v>
      </c>
      <c r="H1702" s="38"/>
      <c r="J1702" s="31" t="s">
        <v>6546</v>
      </c>
      <c r="K1702" s="31" t="str">
        <f t="shared" si="135"/>
        <v>HD_RENT_GURT_INCOME</v>
      </c>
      <c r="L1702" s="31" t="s">
        <v>6547</v>
      </c>
      <c r="M1702" s="31" t="str">
        <f t="shared" si="136"/>
        <v>HD_임대_보증금납입사항</v>
      </c>
      <c r="N1702" s="31" t="s">
        <v>6548</v>
      </c>
      <c r="O1702" s="31" t="s">
        <v>6549</v>
      </c>
      <c r="P1702" s="31" t="str">
        <f t="shared" si="137"/>
        <v>HD_RENT_GURT_INCOME</v>
      </c>
      <c r="Q1702" s="31" t="s">
        <v>6550</v>
      </c>
      <c r="R1702" s="31" t="str">
        <f t="shared" si="138"/>
        <v>HOUSETAG</v>
      </c>
      <c r="S1702" s="31" t="s">
        <v>6551</v>
      </c>
      <c r="T1702" s="31" t="str">
        <f t="shared" si="139"/>
        <v>분양구분</v>
      </c>
      <c r="U1702" s="31" t="s">
        <v>6548</v>
      </c>
    </row>
    <row r="1703" spans="1:21" x14ac:dyDescent="0.3">
      <c r="A1703" s="38" t="s">
        <v>5880</v>
      </c>
      <c r="B1703" s="38" t="s">
        <v>5881</v>
      </c>
      <c r="C1703" s="38" t="s">
        <v>5885</v>
      </c>
      <c r="D1703" s="38" t="s">
        <v>5565</v>
      </c>
      <c r="E1703" s="38" t="s">
        <v>4881</v>
      </c>
      <c r="F1703" s="33" t="s">
        <v>399</v>
      </c>
      <c r="G1703" s="33" t="s">
        <v>4840</v>
      </c>
      <c r="H1703" s="38"/>
      <c r="J1703" s="31" t="s">
        <v>6546</v>
      </c>
      <c r="K1703" s="31" t="str">
        <f t="shared" si="135"/>
        <v>HD_RENT_GURT_INCOME</v>
      </c>
      <c r="L1703" s="31" t="s">
        <v>6547</v>
      </c>
      <c r="M1703" s="31" t="str">
        <f t="shared" si="136"/>
        <v>HD_임대_보증금납입사항</v>
      </c>
      <c r="N1703" s="31" t="s">
        <v>6548</v>
      </c>
      <c r="O1703" s="31" t="s">
        <v>6549</v>
      </c>
      <c r="P1703" s="31" t="str">
        <f t="shared" si="137"/>
        <v>HD_RENT_GURT_INCOME</v>
      </c>
      <c r="Q1703" s="31" t="s">
        <v>6550</v>
      </c>
      <c r="R1703" s="31" t="str">
        <f t="shared" si="138"/>
        <v>IN_DATE</v>
      </c>
      <c r="S1703" s="31" t="s">
        <v>6551</v>
      </c>
      <c r="T1703" s="31" t="str">
        <f t="shared" si="139"/>
        <v>입금일자</v>
      </c>
      <c r="U1703" s="31" t="s">
        <v>6548</v>
      </c>
    </row>
    <row r="1704" spans="1:21" x14ac:dyDescent="0.3">
      <c r="A1704" s="38" t="s">
        <v>5880</v>
      </c>
      <c r="B1704" s="38" t="s">
        <v>5881</v>
      </c>
      <c r="C1704" s="38" t="s">
        <v>5886</v>
      </c>
      <c r="D1704" s="38" t="s">
        <v>4898</v>
      </c>
      <c r="E1704" s="38" t="s">
        <v>4843</v>
      </c>
      <c r="F1704" s="33" t="s">
        <v>399</v>
      </c>
      <c r="G1704" s="33" t="s">
        <v>4840</v>
      </c>
      <c r="H1704" s="38"/>
      <c r="J1704" s="31" t="s">
        <v>6546</v>
      </c>
      <c r="K1704" s="31" t="str">
        <f t="shared" si="135"/>
        <v>HD_RENT_GURT_INCOME</v>
      </c>
      <c r="L1704" s="31" t="s">
        <v>6547</v>
      </c>
      <c r="M1704" s="31" t="str">
        <f t="shared" si="136"/>
        <v>HD_임대_보증금납입사항</v>
      </c>
      <c r="N1704" s="31" t="s">
        <v>6548</v>
      </c>
      <c r="O1704" s="31" t="s">
        <v>6549</v>
      </c>
      <c r="P1704" s="31" t="str">
        <f t="shared" si="137"/>
        <v>HD_RENT_GURT_INCOME</v>
      </c>
      <c r="Q1704" s="31" t="s">
        <v>6550</v>
      </c>
      <c r="R1704" s="31" t="str">
        <f t="shared" si="138"/>
        <v>IN_SEQ</v>
      </c>
      <c r="S1704" s="31" t="s">
        <v>6551</v>
      </c>
      <c r="T1704" s="31" t="str">
        <f t="shared" si="139"/>
        <v>순번</v>
      </c>
      <c r="U1704" s="31" t="s">
        <v>6548</v>
      </c>
    </row>
    <row r="1705" spans="1:21" x14ac:dyDescent="0.3">
      <c r="A1705" s="38" t="s">
        <v>5880</v>
      </c>
      <c r="B1705" s="38" t="s">
        <v>5881</v>
      </c>
      <c r="C1705" s="38" t="s">
        <v>5324</v>
      </c>
      <c r="D1705" s="38" t="s">
        <v>5570</v>
      </c>
      <c r="E1705" s="38" t="s">
        <v>5072</v>
      </c>
      <c r="F1705" s="33" t="s">
        <v>399</v>
      </c>
      <c r="G1705" s="33" t="s">
        <v>399</v>
      </c>
      <c r="H1705" s="38"/>
      <c r="J1705" s="31" t="s">
        <v>6546</v>
      </c>
      <c r="K1705" s="31" t="str">
        <f t="shared" si="135"/>
        <v>HD_RENT_GURT_INCOME</v>
      </c>
      <c r="L1705" s="31" t="s">
        <v>6547</v>
      </c>
      <c r="M1705" s="31" t="str">
        <f t="shared" si="136"/>
        <v>HD_임대_보증금납입사항</v>
      </c>
      <c r="N1705" s="31" t="s">
        <v>6548</v>
      </c>
      <c r="O1705" s="31" t="s">
        <v>6549</v>
      </c>
      <c r="P1705" s="31" t="str">
        <f t="shared" si="137"/>
        <v>HD_RENT_GURT_INCOME</v>
      </c>
      <c r="Q1705" s="31" t="s">
        <v>6550</v>
      </c>
      <c r="R1705" s="31" t="str">
        <f t="shared" si="138"/>
        <v>DEPOSIT_NO</v>
      </c>
      <c r="S1705" s="31" t="s">
        <v>6551</v>
      </c>
      <c r="T1705" s="31" t="str">
        <f t="shared" si="139"/>
        <v>계좌번호</v>
      </c>
      <c r="U1705" s="31" t="s">
        <v>6548</v>
      </c>
    </row>
    <row r="1706" spans="1:21" x14ac:dyDescent="0.3">
      <c r="A1706" s="38" t="s">
        <v>5880</v>
      </c>
      <c r="B1706" s="38" t="s">
        <v>5881</v>
      </c>
      <c r="C1706" s="38" t="s">
        <v>5295</v>
      </c>
      <c r="D1706" s="38" t="s">
        <v>5150</v>
      </c>
      <c r="E1706" s="38" t="s">
        <v>4881</v>
      </c>
      <c r="F1706" s="33" t="s">
        <v>399</v>
      </c>
      <c r="G1706" s="33" t="s">
        <v>399</v>
      </c>
      <c r="H1706" s="38"/>
      <c r="J1706" s="31" t="s">
        <v>6546</v>
      </c>
      <c r="K1706" s="31" t="str">
        <f t="shared" si="135"/>
        <v>HD_RENT_GURT_INCOME</v>
      </c>
      <c r="L1706" s="31" t="s">
        <v>6547</v>
      </c>
      <c r="M1706" s="31" t="str">
        <f t="shared" si="136"/>
        <v>HD_임대_보증금납입사항</v>
      </c>
      <c r="N1706" s="31" t="s">
        <v>6548</v>
      </c>
      <c r="O1706" s="31" t="s">
        <v>6549</v>
      </c>
      <c r="P1706" s="31" t="str">
        <f t="shared" si="137"/>
        <v>HD_RENT_GURT_INCOME</v>
      </c>
      <c r="Q1706" s="31" t="s">
        <v>6550</v>
      </c>
      <c r="R1706" s="31" t="str">
        <f t="shared" si="138"/>
        <v>RECEIPT_DATE</v>
      </c>
      <c r="S1706" s="31" t="s">
        <v>6551</v>
      </c>
      <c r="T1706" s="31" t="str">
        <f t="shared" si="139"/>
        <v>납입일자</v>
      </c>
      <c r="U1706" s="31" t="s">
        <v>6548</v>
      </c>
    </row>
    <row r="1707" spans="1:21" x14ac:dyDescent="0.3">
      <c r="A1707" s="38" t="s">
        <v>5880</v>
      </c>
      <c r="B1707" s="38" t="s">
        <v>5881</v>
      </c>
      <c r="C1707" s="38" t="s">
        <v>5887</v>
      </c>
      <c r="D1707" s="38" t="s">
        <v>5645</v>
      </c>
      <c r="E1707" s="38" t="s">
        <v>4965</v>
      </c>
      <c r="F1707" s="33" t="s">
        <v>399</v>
      </c>
      <c r="G1707" s="33" t="s">
        <v>399</v>
      </c>
      <c r="H1707" s="38"/>
      <c r="J1707" s="31" t="s">
        <v>6546</v>
      </c>
      <c r="K1707" s="31" t="str">
        <f t="shared" si="135"/>
        <v>HD_RENT_GURT_INCOME</v>
      </c>
      <c r="L1707" s="31" t="s">
        <v>6547</v>
      </c>
      <c r="M1707" s="31" t="str">
        <f t="shared" si="136"/>
        <v>HD_임대_보증금납입사항</v>
      </c>
      <c r="N1707" s="31" t="s">
        <v>6548</v>
      </c>
      <c r="O1707" s="31" t="s">
        <v>6549</v>
      </c>
      <c r="P1707" s="31" t="str">
        <f t="shared" si="137"/>
        <v>HD_RENT_GURT_INCOME</v>
      </c>
      <c r="Q1707" s="31" t="s">
        <v>6550</v>
      </c>
      <c r="R1707" s="31" t="str">
        <f t="shared" si="138"/>
        <v>RECEIPT_AMT</v>
      </c>
      <c r="S1707" s="31" t="s">
        <v>6551</v>
      </c>
      <c r="T1707" s="31" t="str">
        <f t="shared" si="139"/>
        <v>납입인정금액</v>
      </c>
      <c r="U1707" s="31" t="s">
        <v>6548</v>
      </c>
    </row>
    <row r="1708" spans="1:21" x14ac:dyDescent="0.3">
      <c r="A1708" s="38" t="s">
        <v>5880</v>
      </c>
      <c r="B1708" s="38" t="s">
        <v>5881</v>
      </c>
      <c r="C1708" s="38" t="s">
        <v>5888</v>
      </c>
      <c r="D1708" s="38" t="s">
        <v>5653</v>
      </c>
      <c r="E1708" s="38" t="s">
        <v>4953</v>
      </c>
      <c r="F1708" s="33" t="s">
        <v>399</v>
      </c>
      <c r="G1708" s="33" t="s">
        <v>399</v>
      </c>
      <c r="H1708" s="38"/>
      <c r="J1708" s="31" t="s">
        <v>6546</v>
      </c>
      <c r="K1708" s="31" t="str">
        <f t="shared" si="135"/>
        <v>HD_RENT_GURT_INCOME</v>
      </c>
      <c r="L1708" s="31" t="s">
        <v>6547</v>
      </c>
      <c r="M1708" s="31" t="str">
        <f t="shared" si="136"/>
        <v>HD_임대_보증금납입사항</v>
      </c>
      <c r="N1708" s="31" t="s">
        <v>6548</v>
      </c>
      <c r="O1708" s="31" t="s">
        <v>6549</v>
      </c>
      <c r="P1708" s="31" t="str">
        <f t="shared" si="137"/>
        <v>HD_RENT_GURT_INCOME</v>
      </c>
      <c r="Q1708" s="31" t="s">
        <v>6550</v>
      </c>
      <c r="R1708" s="31" t="str">
        <f t="shared" si="138"/>
        <v>DELAY_DAYS</v>
      </c>
      <c r="S1708" s="31" t="s">
        <v>6551</v>
      </c>
      <c r="T1708" s="31" t="str">
        <f t="shared" si="139"/>
        <v>연체일수</v>
      </c>
      <c r="U1708" s="31" t="s">
        <v>6548</v>
      </c>
    </row>
    <row r="1709" spans="1:21" x14ac:dyDescent="0.3">
      <c r="A1709" s="38" t="s">
        <v>5880</v>
      </c>
      <c r="B1709" s="38" t="s">
        <v>5881</v>
      </c>
      <c r="C1709" s="38" t="s">
        <v>5889</v>
      </c>
      <c r="D1709" s="38" t="s">
        <v>5655</v>
      </c>
      <c r="E1709" s="38" t="s">
        <v>5057</v>
      </c>
      <c r="F1709" s="33" t="s">
        <v>399</v>
      </c>
      <c r="G1709" s="33" t="s">
        <v>399</v>
      </c>
      <c r="H1709" s="38"/>
      <c r="J1709" s="31" t="s">
        <v>6546</v>
      </c>
      <c r="K1709" s="31" t="str">
        <f t="shared" si="135"/>
        <v>HD_RENT_GURT_INCOME</v>
      </c>
      <c r="L1709" s="31" t="s">
        <v>6547</v>
      </c>
      <c r="M1709" s="31" t="str">
        <f t="shared" si="136"/>
        <v>HD_임대_보증금납입사항</v>
      </c>
      <c r="N1709" s="31" t="s">
        <v>6548</v>
      </c>
      <c r="O1709" s="31" t="s">
        <v>6549</v>
      </c>
      <c r="P1709" s="31" t="str">
        <f t="shared" si="137"/>
        <v>HD_RENT_GURT_INCOME</v>
      </c>
      <c r="Q1709" s="31" t="s">
        <v>6550</v>
      </c>
      <c r="R1709" s="31" t="str">
        <f t="shared" si="138"/>
        <v>DELAY_AMT</v>
      </c>
      <c r="S1709" s="31" t="s">
        <v>6551</v>
      </c>
      <c r="T1709" s="31" t="str">
        <f t="shared" si="139"/>
        <v>연체료</v>
      </c>
      <c r="U1709" s="31" t="s">
        <v>6548</v>
      </c>
    </row>
    <row r="1710" spans="1:21" x14ac:dyDescent="0.3">
      <c r="A1710" s="38" t="s">
        <v>5880</v>
      </c>
      <c r="B1710" s="38" t="s">
        <v>5881</v>
      </c>
      <c r="C1710" s="38" t="s">
        <v>5890</v>
      </c>
      <c r="D1710" s="38" t="s">
        <v>5657</v>
      </c>
      <c r="E1710" s="38" t="s">
        <v>4953</v>
      </c>
      <c r="F1710" s="33" t="s">
        <v>399</v>
      </c>
      <c r="G1710" s="33" t="s">
        <v>399</v>
      </c>
      <c r="H1710" s="38"/>
      <c r="J1710" s="31" t="s">
        <v>6546</v>
      </c>
      <c r="K1710" s="31" t="str">
        <f t="shared" si="135"/>
        <v>HD_RENT_GURT_INCOME</v>
      </c>
      <c r="L1710" s="31" t="s">
        <v>6547</v>
      </c>
      <c r="M1710" s="31" t="str">
        <f t="shared" si="136"/>
        <v>HD_임대_보증금납입사항</v>
      </c>
      <c r="N1710" s="31" t="s">
        <v>6548</v>
      </c>
      <c r="O1710" s="31" t="s">
        <v>6549</v>
      </c>
      <c r="P1710" s="31" t="str">
        <f t="shared" si="137"/>
        <v>HD_RENT_GURT_INCOME</v>
      </c>
      <c r="Q1710" s="31" t="s">
        <v>6550</v>
      </c>
      <c r="R1710" s="31" t="str">
        <f t="shared" si="138"/>
        <v>DISCNT_DAYS</v>
      </c>
      <c r="S1710" s="31" t="s">
        <v>6551</v>
      </c>
      <c r="T1710" s="31" t="str">
        <f t="shared" si="139"/>
        <v>할인일수</v>
      </c>
      <c r="U1710" s="31" t="s">
        <v>6548</v>
      </c>
    </row>
    <row r="1711" spans="1:21" x14ac:dyDescent="0.3">
      <c r="A1711" s="38" t="s">
        <v>5880</v>
      </c>
      <c r="B1711" s="38" t="s">
        <v>5881</v>
      </c>
      <c r="C1711" s="38" t="s">
        <v>5891</v>
      </c>
      <c r="D1711" s="38" t="s">
        <v>5659</v>
      </c>
      <c r="E1711" s="38" t="s">
        <v>5057</v>
      </c>
      <c r="F1711" s="33" t="s">
        <v>399</v>
      </c>
      <c r="G1711" s="33" t="s">
        <v>399</v>
      </c>
      <c r="H1711" s="38"/>
      <c r="J1711" s="31" t="s">
        <v>6546</v>
      </c>
      <c r="K1711" s="31" t="str">
        <f t="shared" si="135"/>
        <v>HD_RENT_GURT_INCOME</v>
      </c>
      <c r="L1711" s="31" t="s">
        <v>6547</v>
      </c>
      <c r="M1711" s="31" t="str">
        <f t="shared" si="136"/>
        <v>HD_임대_보증금납입사항</v>
      </c>
      <c r="N1711" s="31" t="s">
        <v>6548</v>
      </c>
      <c r="O1711" s="31" t="s">
        <v>6549</v>
      </c>
      <c r="P1711" s="31" t="str">
        <f t="shared" si="137"/>
        <v>HD_RENT_GURT_INCOME</v>
      </c>
      <c r="Q1711" s="31" t="s">
        <v>6550</v>
      </c>
      <c r="R1711" s="31" t="str">
        <f t="shared" si="138"/>
        <v>DISCNT_AMT</v>
      </c>
      <c r="S1711" s="31" t="s">
        <v>6551</v>
      </c>
      <c r="T1711" s="31" t="str">
        <f t="shared" si="139"/>
        <v>할인료</v>
      </c>
      <c r="U1711" s="31" t="s">
        <v>6548</v>
      </c>
    </row>
    <row r="1712" spans="1:21" x14ac:dyDescent="0.3">
      <c r="A1712" s="38" t="s">
        <v>5880</v>
      </c>
      <c r="B1712" s="38" t="s">
        <v>5881</v>
      </c>
      <c r="C1712" s="38" t="s">
        <v>5892</v>
      </c>
      <c r="D1712" s="38" t="s">
        <v>5266</v>
      </c>
      <c r="E1712" s="38" t="s">
        <v>4965</v>
      </c>
      <c r="F1712" s="33" t="s">
        <v>399</v>
      </c>
      <c r="G1712" s="33" t="s">
        <v>399</v>
      </c>
      <c r="H1712" s="38"/>
      <c r="J1712" s="31" t="s">
        <v>6546</v>
      </c>
      <c r="K1712" s="31" t="str">
        <f t="shared" si="135"/>
        <v>HD_RENT_GURT_INCOME</v>
      </c>
      <c r="L1712" s="31" t="s">
        <v>6547</v>
      </c>
      <c r="M1712" s="31" t="str">
        <f t="shared" si="136"/>
        <v>HD_임대_보증금납입사항</v>
      </c>
      <c r="N1712" s="31" t="s">
        <v>6548</v>
      </c>
      <c r="O1712" s="31" t="s">
        <v>6549</v>
      </c>
      <c r="P1712" s="31" t="str">
        <f t="shared" si="137"/>
        <v>HD_RENT_GURT_INCOME</v>
      </c>
      <c r="Q1712" s="31" t="s">
        <v>6550</v>
      </c>
      <c r="R1712" s="31" t="str">
        <f t="shared" si="138"/>
        <v>REALINCOM_AMT</v>
      </c>
      <c r="S1712" s="31" t="s">
        <v>6551</v>
      </c>
      <c r="T1712" s="31" t="str">
        <f t="shared" si="139"/>
        <v>실납입금액</v>
      </c>
      <c r="U1712" s="31" t="s">
        <v>6548</v>
      </c>
    </row>
    <row r="1713" spans="1:21" x14ac:dyDescent="0.3">
      <c r="A1713" s="38" t="s">
        <v>5880</v>
      </c>
      <c r="B1713" s="38" t="s">
        <v>5881</v>
      </c>
      <c r="C1713" s="38" t="s">
        <v>4899</v>
      </c>
      <c r="D1713" s="38" t="s">
        <v>5666</v>
      </c>
      <c r="E1713" s="38" t="s">
        <v>4881</v>
      </c>
      <c r="F1713" s="33" t="s">
        <v>399</v>
      </c>
      <c r="G1713" s="33" t="s">
        <v>399</v>
      </c>
      <c r="H1713" s="38"/>
      <c r="J1713" s="31" t="s">
        <v>6546</v>
      </c>
      <c r="K1713" s="31" t="str">
        <f t="shared" si="135"/>
        <v>HD_RENT_GURT_INCOME</v>
      </c>
      <c r="L1713" s="31" t="s">
        <v>6547</v>
      </c>
      <c r="M1713" s="31" t="str">
        <f t="shared" si="136"/>
        <v>HD_임대_보증금납입사항</v>
      </c>
      <c r="N1713" s="31" t="s">
        <v>6548</v>
      </c>
      <c r="O1713" s="31" t="s">
        <v>6549</v>
      </c>
      <c r="P1713" s="31" t="str">
        <f t="shared" si="137"/>
        <v>HD_RENT_GURT_INCOME</v>
      </c>
      <c r="Q1713" s="31" t="s">
        <v>6550</v>
      </c>
      <c r="R1713" s="31" t="str">
        <f t="shared" si="138"/>
        <v>BANK_CODE</v>
      </c>
      <c r="S1713" s="31" t="s">
        <v>6551</v>
      </c>
      <c r="T1713" s="31" t="str">
        <f t="shared" si="139"/>
        <v>은행코드</v>
      </c>
      <c r="U1713" s="31" t="s">
        <v>6548</v>
      </c>
    </row>
    <row r="1714" spans="1:21" x14ac:dyDescent="0.3">
      <c r="A1714" s="38" t="s">
        <v>5880</v>
      </c>
      <c r="B1714" s="38" t="s">
        <v>5881</v>
      </c>
      <c r="C1714" s="38" t="s">
        <v>5353</v>
      </c>
      <c r="D1714" s="38" t="s">
        <v>5667</v>
      </c>
      <c r="E1714" s="38" t="s">
        <v>5072</v>
      </c>
      <c r="F1714" s="33" t="s">
        <v>399</v>
      </c>
      <c r="G1714" s="33" t="s">
        <v>399</v>
      </c>
      <c r="H1714" s="38"/>
      <c r="J1714" s="31" t="s">
        <v>6546</v>
      </c>
      <c r="K1714" s="31" t="str">
        <f t="shared" si="135"/>
        <v>HD_RENT_GURT_INCOME</v>
      </c>
      <c r="L1714" s="31" t="s">
        <v>6547</v>
      </c>
      <c r="M1714" s="31" t="str">
        <f t="shared" si="136"/>
        <v>HD_임대_보증금납입사항</v>
      </c>
      <c r="N1714" s="31" t="s">
        <v>6548</v>
      </c>
      <c r="O1714" s="31" t="s">
        <v>6549</v>
      </c>
      <c r="P1714" s="31" t="str">
        <f t="shared" si="137"/>
        <v>HD_RENT_GURT_INCOME</v>
      </c>
      <c r="Q1714" s="31" t="s">
        <v>6550</v>
      </c>
      <c r="R1714" s="31" t="str">
        <f t="shared" si="138"/>
        <v>BANK_NAME</v>
      </c>
      <c r="S1714" s="31" t="s">
        <v>6551</v>
      </c>
      <c r="T1714" s="31" t="str">
        <f t="shared" si="139"/>
        <v>은행명칭</v>
      </c>
      <c r="U1714" s="31" t="s">
        <v>6548</v>
      </c>
    </row>
    <row r="1715" spans="1:21" x14ac:dyDescent="0.3">
      <c r="A1715" s="38" t="s">
        <v>5880</v>
      </c>
      <c r="B1715" s="38" t="s">
        <v>5881</v>
      </c>
      <c r="C1715" s="38" t="s">
        <v>5893</v>
      </c>
      <c r="D1715" s="38" t="s">
        <v>5669</v>
      </c>
      <c r="E1715" s="38" t="s">
        <v>4956</v>
      </c>
      <c r="F1715" s="33" t="s">
        <v>399</v>
      </c>
      <c r="G1715" s="33" t="s">
        <v>399</v>
      </c>
      <c r="H1715" s="38" t="s">
        <v>5005</v>
      </c>
      <c r="J1715" s="31" t="s">
        <v>6546</v>
      </c>
      <c r="K1715" s="31" t="str">
        <f t="shared" si="135"/>
        <v>HD_RENT_GURT_INCOME</v>
      </c>
      <c r="L1715" s="31" t="s">
        <v>6547</v>
      </c>
      <c r="M1715" s="31" t="str">
        <f t="shared" si="136"/>
        <v>HD_임대_보증금납입사항</v>
      </c>
      <c r="N1715" s="31" t="s">
        <v>6548</v>
      </c>
      <c r="O1715" s="31" t="s">
        <v>6549</v>
      </c>
      <c r="P1715" s="31" t="str">
        <f t="shared" si="137"/>
        <v>HD_RENT_GURT_INCOME</v>
      </c>
      <c r="Q1715" s="31" t="s">
        <v>6550</v>
      </c>
      <c r="R1715" s="31" t="str">
        <f t="shared" si="138"/>
        <v>PAY_TAG</v>
      </c>
      <c r="S1715" s="31" t="s">
        <v>6551</v>
      </c>
      <c r="T1715" s="31" t="str">
        <f t="shared" si="139"/>
        <v>입금구분</v>
      </c>
      <c r="U1715" s="31" t="s">
        <v>6548</v>
      </c>
    </row>
    <row r="1716" spans="1:21" x14ac:dyDescent="0.3">
      <c r="A1716" s="38" t="s">
        <v>5880</v>
      </c>
      <c r="B1716" s="38" t="s">
        <v>5881</v>
      </c>
      <c r="C1716" s="38" t="s">
        <v>5894</v>
      </c>
      <c r="D1716" s="38" t="s">
        <v>5671</v>
      </c>
      <c r="E1716" s="38" t="s">
        <v>4956</v>
      </c>
      <c r="F1716" s="33" t="s">
        <v>399</v>
      </c>
      <c r="G1716" s="33" t="s">
        <v>399</v>
      </c>
      <c r="H1716" s="38"/>
      <c r="J1716" s="31" t="s">
        <v>6546</v>
      </c>
      <c r="K1716" s="31" t="str">
        <f t="shared" si="135"/>
        <v>HD_RENT_GURT_INCOME</v>
      </c>
      <c r="L1716" s="31" t="s">
        <v>6547</v>
      </c>
      <c r="M1716" s="31" t="str">
        <f t="shared" si="136"/>
        <v>HD_임대_보증금납입사항</v>
      </c>
      <c r="N1716" s="31" t="s">
        <v>6548</v>
      </c>
      <c r="O1716" s="31" t="s">
        <v>6549</v>
      </c>
      <c r="P1716" s="31" t="str">
        <f t="shared" si="137"/>
        <v>HD_RENT_GURT_INCOME</v>
      </c>
      <c r="Q1716" s="31" t="s">
        <v>6550</v>
      </c>
      <c r="R1716" s="31" t="str">
        <f t="shared" si="138"/>
        <v>INCOM_TYPE</v>
      </c>
      <c r="S1716" s="31" t="s">
        <v>6551</v>
      </c>
      <c r="T1716" s="31" t="str">
        <f t="shared" si="139"/>
        <v>입금형태</v>
      </c>
      <c r="U1716" s="31" t="s">
        <v>6548</v>
      </c>
    </row>
    <row r="1717" spans="1:21" x14ac:dyDescent="0.3">
      <c r="A1717" s="38" t="s">
        <v>5880</v>
      </c>
      <c r="B1717" s="38" t="s">
        <v>5881</v>
      </c>
      <c r="C1717" s="38" t="s">
        <v>5672</v>
      </c>
      <c r="D1717" s="38" t="s">
        <v>5673</v>
      </c>
      <c r="E1717" s="38" t="s">
        <v>4851</v>
      </c>
      <c r="F1717" s="33" t="s">
        <v>399</v>
      </c>
      <c r="G1717" s="33" t="s">
        <v>399</v>
      </c>
      <c r="H1717" s="38"/>
      <c r="J1717" s="31" t="s">
        <v>6546</v>
      </c>
      <c r="K1717" s="31" t="str">
        <f t="shared" si="135"/>
        <v>HD_RENT_GURT_INCOME</v>
      </c>
      <c r="L1717" s="31" t="s">
        <v>6547</v>
      </c>
      <c r="M1717" s="31" t="str">
        <f t="shared" si="136"/>
        <v>HD_임대_보증금납입사항</v>
      </c>
      <c r="N1717" s="31" t="s">
        <v>6548</v>
      </c>
      <c r="O1717" s="31" t="s">
        <v>6549</v>
      </c>
      <c r="P1717" s="31" t="str">
        <f t="shared" si="137"/>
        <v>HD_RENT_GURT_INCOME</v>
      </c>
      <c r="Q1717" s="31" t="s">
        <v>6550</v>
      </c>
      <c r="R1717" s="31" t="str">
        <f t="shared" si="138"/>
        <v>MOD_YN</v>
      </c>
      <c r="S1717" s="31" t="s">
        <v>6551</v>
      </c>
      <c r="T1717" s="31" t="str">
        <f t="shared" si="139"/>
        <v>조정여부</v>
      </c>
      <c r="U1717" s="31" t="s">
        <v>6548</v>
      </c>
    </row>
    <row r="1718" spans="1:21" x14ac:dyDescent="0.3">
      <c r="J1718" s="31" t="s">
        <v>6546</v>
      </c>
      <c r="K1718" s="31">
        <f t="shared" si="135"/>
        <v>0</v>
      </c>
      <c r="L1718" s="31" t="s">
        <v>6547</v>
      </c>
      <c r="M1718" s="31">
        <f t="shared" si="136"/>
        <v>0</v>
      </c>
      <c r="N1718" s="31" t="s">
        <v>6548</v>
      </c>
      <c r="O1718" s="31" t="s">
        <v>6549</v>
      </c>
      <c r="P1718" s="31">
        <f t="shared" si="137"/>
        <v>0</v>
      </c>
      <c r="Q1718" s="31" t="s">
        <v>6550</v>
      </c>
      <c r="R1718" s="31">
        <f t="shared" si="138"/>
        <v>0</v>
      </c>
      <c r="S1718" s="31" t="s">
        <v>6551</v>
      </c>
      <c r="T1718" s="31">
        <f t="shared" si="139"/>
        <v>0</v>
      </c>
      <c r="U1718" s="31" t="s">
        <v>6548</v>
      </c>
    </row>
    <row r="1719" spans="1:21" x14ac:dyDescent="0.3">
      <c r="A1719" s="38" t="s">
        <v>5880</v>
      </c>
      <c r="B1719" s="38" t="s">
        <v>5881</v>
      </c>
      <c r="C1719" s="38" t="s">
        <v>5674</v>
      </c>
      <c r="D1719" s="38" t="s">
        <v>5675</v>
      </c>
      <c r="E1719" s="38" t="s">
        <v>4851</v>
      </c>
      <c r="F1719" s="33" t="s">
        <v>399</v>
      </c>
      <c r="G1719" s="33" t="s">
        <v>399</v>
      </c>
      <c r="H1719" s="38"/>
      <c r="J1719" s="31" t="s">
        <v>6546</v>
      </c>
      <c r="K1719" s="31" t="str">
        <f t="shared" ref="K1719:K1779" si="140">A1719</f>
        <v>HD_RENT_GURT_INCOME</v>
      </c>
      <c r="L1719" s="31" t="s">
        <v>6547</v>
      </c>
      <c r="M1719" s="31" t="str">
        <f t="shared" ref="M1719:M1779" si="141">B1719</f>
        <v>HD_임대_보증금납입사항</v>
      </c>
      <c r="N1719" s="31" t="s">
        <v>6548</v>
      </c>
      <c r="O1719" s="31" t="s">
        <v>6549</v>
      </c>
      <c r="P1719" s="31" t="str">
        <f t="shared" ref="P1719:P1779" si="142">A1719</f>
        <v>HD_RENT_GURT_INCOME</v>
      </c>
      <c r="Q1719" s="31" t="s">
        <v>6550</v>
      </c>
      <c r="R1719" s="31" t="str">
        <f t="shared" ref="R1719:R1779" si="143">C1719</f>
        <v>REAL_PAY_TAG</v>
      </c>
      <c r="S1719" s="31" t="s">
        <v>6551</v>
      </c>
      <c r="T1719" s="31" t="str">
        <f t="shared" ref="T1719:T1779" si="144">D1719</f>
        <v>실제납입TAG</v>
      </c>
      <c r="U1719" s="31" t="s">
        <v>6548</v>
      </c>
    </row>
    <row r="1720" spans="1:21" x14ac:dyDescent="0.3">
      <c r="A1720" s="38" t="s">
        <v>5880</v>
      </c>
      <c r="B1720" s="38" t="s">
        <v>5881</v>
      </c>
      <c r="C1720" s="38" t="s">
        <v>5895</v>
      </c>
      <c r="D1720" s="38" t="s">
        <v>5184</v>
      </c>
      <c r="E1720" s="38" t="s">
        <v>4881</v>
      </c>
      <c r="F1720" s="33" t="s">
        <v>399</v>
      </c>
      <c r="G1720" s="33" t="s">
        <v>399</v>
      </c>
      <c r="H1720" s="38"/>
      <c r="J1720" s="31" t="s">
        <v>6546</v>
      </c>
      <c r="K1720" s="31" t="str">
        <f t="shared" si="140"/>
        <v>HD_RENT_GURT_INCOME</v>
      </c>
      <c r="L1720" s="31" t="s">
        <v>6547</v>
      </c>
      <c r="M1720" s="31" t="str">
        <f t="shared" si="141"/>
        <v>HD_임대_보증금납입사항</v>
      </c>
      <c r="N1720" s="31" t="s">
        <v>6548</v>
      </c>
      <c r="O1720" s="31" t="s">
        <v>6549</v>
      </c>
      <c r="P1720" s="31" t="str">
        <f t="shared" si="142"/>
        <v>HD_RENT_GURT_INCOME</v>
      </c>
      <c r="Q1720" s="31" t="s">
        <v>6550</v>
      </c>
      <c r="R1720" s="31" t="str">
        <f t="shared" si="143"/>
        <v>SLIP_DATE</v>
      </c>
      <c r="S1720" s="31" t="s">
        <v>6551</v>
      </c>
      <c r="T1720" s="31" t="str">
        <f t="shared" si="144"/>
        <v>전표일자</v>
      </c>
      <c r="U1720" s="31" t="s">
        <v>6548</v>
      </c>
    </row>
    <row r="1721" spans="1:21" x14ac:dyDescent="0.3">
      <c r="A1721" s="38" t="s">
        <v>5880</v>
      </c>
      <c r="B1721" s="38" t="s">
        <v>5881</v>
      </c>
      <c r="C1721" s="38" t="s">
        <v>5896</v>
      </c>
      <c r="D1721" s="38" t="s">
        <v>5185</v>
      </c>
      <c r="E1721" s="38" t="s">
        <v>4843</v>
      </c>
      <c r="F1721" s="33" t="s">
        <v>399</v>
      </c>
      <c r="G1721" s="33" t="s">
        <v>399</v>
      </c>
      <c r="H1721" s="38"/>
      <c r="J1721" s="31" t="s">
        <v>6546</v>
      </c>
      <c r="K1721" s="31" t="str">
        <f t="shared" si="140"/>
        <v>HD_RENT_GURT_INCOME</v>
      </c>
      <c r="L1721" s="31" t="s">
        <v>6547</v>
      </c>
      <c r="M1721" s="31" t="str">
        <f t="shared" si="141"/>
        <v>HD_임대_보증금납입사항</v>
      </c>
      <c r="N1721" s="31" t="s">
        <v>6548</v>
      </c>
      <c r="O1721" s="31" t="s">
        <v>6549</v>
      </c>
      <c r="P1721" s="31" t="str">
        <f t="shared" si="142"/>
        <v>HD_RENT_GURT_INCOME</v>
      </c>
      <c r="Q1721" s="31" t="s">
        <v>6550</v>
      </c>
      <c r="R1721" s="31" t="str">
        <f t="shared" si="143"/>
        <v>SLIP_SEQ</v>
      </c>
      <c r="S1721" s="31" t="s">
        <v>6551</v>
      </c>
      <c r="T1721" s="31" t="str">
        <f t="shared" si="144"/>
        <v>전표순번</v>
      </c>
      <c r="U1721" s="31" t="s">
        <v>6548</v>
      </c>
    </row>
    <row r="1722" spans="1:21" x14ac:dyDescent="0.3">
      <c r="A1722" s="38" t="s">
        <v>5880</v>
      </c>
      <c r="B1722" s="38" t="s">
        <v>5881</v>
      </c>
      <c r="C1722" s="38" t="s">
        <v>5897</v>
      </c>
      <c r="D1722" s="38" t="s">
        <v>5677</v>
      </c>
      <c r="E1722" s="38" t="s">
        <v>4881</v>
      </c>
      <c r="F1722" s="33" t="s">
        <v>399</v>
      </c>
      <c r="G1722" s="33" t="s">
        <v>399</v>
      </c>
      <c r="H1722" s="38"/>
      <c r="J1722" s="31" t="s">
        <v>6546</v>
      </c>
      <c r="K1722" s="31" t="str">
        <f t="shared" si="140"/>
        <v>HD_RENT_GURT_INCOME</v>
      </c>
      <c r="L1722" s="31" t="s">
        <v>6547</v>
      </c>
      <c r="M1722" s="31" t="str">
        <f t="shared" si="141"/>
        <v>HD_임대_보증금납입사항</v>
      </c>
      <c r="N1722" s="31" t="s">
        <v>6548</v>
      </c>
      <c r="O1722" s="31" t="s">
        <v>6549</v>
      </c>
      <c r="P1722" s="31" t="str">
        <f t="shared" si="142"/>
        <v>HD_RENT_GURT_INCOME</v>
      </c>
      <c r="Q1722" s="31" t="s">
        <v>6550</v>
      </c>
      <c r="R1722" s="31" t="str">
        <f t="shared" si="143"/>
        <v>TAX_DATE</v>
      </c>
      <c r="S1722" s="31" t="s">
        <v>6551</v>
      </c>
      <c r="T1722" s="31" t="str">
        <f t="shared" si="144"/>
        <v>세금계산서발행일자</v>
      </c>
      <c r="U1722" s="31" t="s">
        <v>6548</v>
      </c>
    </row>
    <row r="1723" spans="1:21" x14ac:dyDescent="0.3">
      <c r="A1723" s="38" t="s">
        <v>5880</v>
      </c>
      <c r="B1723" s="38" t="s">
        <v>5881</v>
      </c>
      <c r="C1723" s="38" t="s">
        <v>5898</v>
      </c>
      <c r="D1723" s="38" t="s">
        <v>5679</v>
      </c>
      <c r="E1723" s="38" t="s">
        <v>4843</v>
      </c>
      <c r="F1723" s="33" t="s">
        <v>399</v>
      </c>
      <c r="G1723" s="33" t="s">
        <v>399</v>
      </c>
      <c r="H1723" s="38"/>
      <c r="J1723" s="31" t="s">
        <v>6546</v>
      </c>
      <c r="K1723" s="31" t="str">
        <f t="shared" si="140"/>
        <v>HD_RENT_GURT_INCOME</v>
      </c>
      <c r="L1723" s="31" t="s">
        <v>6547</v>
      </c>
      <c r="M1723" s="31" t="str">
        <f t="shared" si="141"/>
        <v>HD_임대_보증금납입사항</v>
      </c>
      <c r="N1723" s="31" t="s">
        <v>6548</v>
      </c>
      <c r="O1723" s="31" t="s">
        <v>6549</v>
      </c>
      <c r="P1723" s="31" t="str">
        <f t="shared" si="142"/>
        <v>HD_RENT_GURT_INCOME</v>
      </c>
      <c r="Q1723" s="31" t="s">
        <v>6550</v>
      </c>
      <c r="R1723" s="31" t="str">
        <f t="shared" si="143"/>
        <v>TAX_SEQ</v>
      </c>
      <c r="S1723" s="31" t="s">
        <v>6551</v>
      </c>
      <c r="T1723" s="31" t="str">
        <f t="shared" si="144"/>
        <v>세금계산서발행순번</v>
      </c>
      <c r="U1723" s="31" t="s">
        <v>6548</v>
      </c>
    </row>
    <row r="1724" spans="1:21" x14ac:dyDescent="0.3">
      <c r="A1724" s="38" t="s">
        <v>5880</v>
      </c>
      <c r="B1724" s="38" t="s">
        <v>5881</v>
      </c>
      <c r="C1724" s="38" t="s">
        <v>5899</v>
      </c>
      <c r="D1724" s="38" t="s">
        <v>5683</v>
      </c>
      <c r="E1724" s="38" t="s">
        <v>4851</v>
      </c>
      <c r="F1724" s="33" t="s">
        <v>399</v>
      </c>
      <c r="G1724" s="33" t="s">
        <v>399</v>
      </c>
      <c r="H1724" s="38"/>
      <c r="J1724" s="31" t="s">
        <v>6546</v>
      </c>
      <c r="K1724" s="31" t="str">
        <f t="shared" si="140"/>
        <v>HD_RENT_GURT_INCOME</v>
      </c>
      <c r="L1724" s="31" t="s">
        <v>6547</v>
      </c>
      <c r="M1724" s="31" t="str">
        <f t="shared" si="141"/>
        <v>HD_임대_보증금납입사항</v>
      </c>
      <c r="N1724" s="31" t="s">
        <v>6548</v>
      </c>
      <c r="O1724" s="31" t="s">
        <v>6549</v>
      </c>
      <c r="P1724" s="31" t="str">
        <f t="shared" si="142"/>
        <v>HD_RENT_GURT_INCOME</v>
      </c>
      <c r="Q1724" s="31" t="s">
        <v>6550</v>
      </c>
      <c r="R1724" s="31" t="str">
        <f t="shared" si="143"/>
        <v>SLIP_TYPE</v>
      </c>
      <c r="S1724" s="31" t="s">
        <v>6551</v>
      </c>
      <c r="T1724" s="31" t="str">
        <f t="shared" si="144"/>
        <v>전표구분</v>
      </c>
      <c r="U1724" s="31" t="s">
        <v>6548</v>
      </c>
    </row>
    <row r="1725" spans="1:21" x14ac:dyDescent="0.3">
      <c r="A1725" s="38" t="s">
        <v>5880</v>
      </c>
      <c r="B1725" s="38" t="s">
        <v>5881</v>
      </c>
      <c r="C1725" s="38" t="s">
        <v>4975</v>
      </c>
      <c r="D1725" s="38" t="s">
        <v>4888</v>
      </c>
      <c r="E1725" s="38" t="s">
        <v>4848</v>
      </c>
      <c r="F1725" s="33" t="s">
        <v>399</v>
      </c>
      <c r="G1725" s="33" t="s">
        <v>399</v>
      </c>
      <c r="H1725" s="38"/>
      <c r="J1725" s="31" t="s">
        <v>6546</v>
      </c>
      <c r="K1725" s="31" t="str">
        <f t="shared" si="140"/>
        <v>HD_RENT_GURT_INCOME</v>
      </c>
      <c r="L1725" s="31" t="s">
        <v>6547</v>
      </c>
      <c r="M1725" s="31" t="str">
        <f t="shared" si="141"/>
        <v>HD_임대_보증금납입사항</v>
      </c>
      <c r="N1725" s="31" t="s">
        <v>6548</v>
      </c>
      <c r="O1725" s="31" t="s">
        <v>6549</v>
      </c>
      <c r="P1725" s="31" t="str">
        <f t="shared" si="142"/>
        <v>HD_RENT_GURT_INCOME</v>
      </c>
      <c r="Q1725" s="31" t="s">
        <v>6550</v>
      </c>
      <c r="R1725" s="31" t="str">
        <f t="shared" si="143"/>
        <v>input_duty_id</v>
      </c>
      <c r="S1725" s="31" t="s">
        <v>6551</v>
      </c>
      <c r="T1725" s="31" t="str">
        <f t="shared" si="144"/>
        <v>입력담당</v>
      </c>
      <c r="U1725" s="31" t="s">
        <v>6548</v>
      </c>
    </row>
    <row r="1726" spans="1:21" x14ac:dyDescent="0.3">
      <c r="A1726" s="38" t="s">
        <v>5880</v>
      </c>
      <c r="B1726" s="38" t="s">
        <v>5881</v>
      </c>
      <c r="C1726" s="38" t="s">
        <v>4976</v>
      </c>
      <c r="D1726" s="38" t="s">
        <v>4890</v>
      </c>
      <c r="E1726" s="38" t="s">
        <v>4863</v>
      </c>
      <c r="F1726" s="33" t="s">
        <v>399</v>
      </c>
      <c r="G1726" s="33" t="s">
        <v>399</v>
      </c>
      <c r="H1726" s="38"/>
      <c r="J1726" s="31" t="s">
        <v>6546</v>
      </c>
      <c r="K1726" s="31" t="str">
        <f t="shared" si="140"/>
        <v>HD_RENT_GURT_INCOME</v>
      </c>
      <c r="L1726" s="31" t="s">
        <v>6547</v>
      </c>
      <c r="M1726" s="31" t="str">
        <f t="shared" si="141"/>
        <v>HD_임대_보증금납입사항</v>
      </c>
      <c r="N1726" s="31" t="s">
        <v>6548</v>
      </c>
      <c r="O1726" s="31" t="s">
        <v>6549</v>
      </c>
      <c r="P1726" s="31" t="str">
        <f t="shared" si="142"/>
        <v>HD_RENT_GURT_INCOME</v>
      </c>
      <c r="Q1726" s="31" t="s">
        <v>6550</v>
      </c>
      <c r="R1726" s="31" t="str">
        <f t="shared" si="143"/>
        <v>input_date</v>
      </c>
      <c r="S1726" s="31" t="s">
        <v>6551</v>
      </c>
      <c r="T1726" s="31" t="str">
        <f t="shared" si="144"/>
        <v>입력일시</v>
      </c>
      <c r="U1726" s="31" t="s">
        <v>6548</v>
      </c>
    </row>
    <row r="1727" spans="1:21" x14ac:dyDescent="0.3">
      <c r="A1727" s="38" t="s">
        <v>5880</v>
      </c>
      <c r="B1727" s="38" t="s">
        <v>5881</v>
      </c>
      <c r="C1727" s="38" t="s">
        <v>4977</v>
      </c>
      <c r="D1727" s="38" t="s">
        <v>5560</v>
      </c>
      <c r="E1727" s="38" t="s">
        <v>4848</v>
      </c>
      <c r="F1727" s="33" t="s">
        <v>399</v>
      </c>
      <c r="G1727" s="33" t="s">
        <v>399</v>
      </c>
      <c r="H1727" s="38"/>
      <c r="J1727" s="31" t="s">
        <v>6546</v>
      </c>
      <c r="K1727" s="31" t="str">
        <f t="shared" si="140"/>
        <v>HD_RENT_GURT_INCOME</v>
      </c>
      <c r="L1727" s="31" t="s">
        <v>6547</v>
      </c>
      <c r="M1727" s="31" t="str">
        <f t="shared" si="141"/>
        <v>HD_임대_보증금납입사항</v>
      </c>
      <c r="N1727" s="31" t="s">
        <v>6548</v>
      </c>
      <c r="O1727" s="31" t="s">
        <v>6549</v>
      </c>
      <c r="P1727" s="31" t="str">
        <f t="shared" si="142"/>
        <v>HD_RENT_GURT_INCOME</v>
      </c>
      <c r="Q1727" s="31" t="s">
        <v>6550</v>
      </c>
      <c r="R1727" s="31" t="str">
        <f t="shared" si="143"/>
        <v>chg_duty_id</v>
      </c>
      <c r="S1727" s="31" t="s">
        <v>6551</v>
      </c>
      <c r="T1727" s="31" t="str">
        <f t="shared" si="144"/>
        <v>변경담당</v>
      </c>
      <c r="U1727" s="31" t="s">
        <v>6548</v>
      </c>
    </row>
    <row r="1728" spans="1:21" x14ac:dyDescent="0.3">
      <c r="A1728" s="38" t="s">
        <v>5880</v>
      </c>
      <c r="B1728" s="38" t="s">
        <v>5881</v>
      </c>
      <c r="C1728" s="38" t="s">
        <v>4978</v>
      </c>
      <c r="D1728" s="38" t="s">
        <v>5561</v>
      </c>
      <c r="E1728" s="38" t="s">
        <v>4863</v>
      </c>
      <c r="F1728" s="33" t="s">
        <v>399</v>
      </c>
      <c r="G1728" s="33" t="s">
        <v>399</v>
      </c>
      <c r="H1728" s="38"/>
      <c r="J1728" s="31" t="s">
        <v>6546</v>
      </c>
      <c r="K1728" s="31" t="str">
        <f t="shared" si="140"/>
        <v>HD_RENT_GURT_INCOME</v>
      </c>
      <c r="L1728" s="31" t="s">
        <v>6547</v>
      </c>
      <c r="M1728" s="31" t="str">
        <f t="shared" si="141"/>
        <v>HD_임대_보증금납입사항</v>
      </c>
      <c r="N1728" s="31" t="s">
        <v>6548</v>
      </c>
      <c r="O1728" s="31" t="s">
        <v>6549</v>
      </c>
      <c r="P1728" s="31" t="str">
        <f t="shared" si="142"/>
        <v>HD_RENT_GURT_INCOME</v>
      </c>
      <c r="Q1728" s="31" t="s">
        <v>6550</v>
      </c>
      <c r="R1728" s="31" t="str">
        <f t="shared" si="143"/>
        <v>chg_date</v>
      </c>
      <c r="S1728" s="31" t="s">
        <v>6551</v>
      </c>
      <c r="T1728" s="31" t="str">
        <f t="shared" si="144"/>
        <v>변경일시</v>
      </c>
      <c r="U1728" s="31" t="s">
        <v>6548</v>
      </c>
    </row>
    <row r="1729" spans="1:21" x14ac:dyDescent="0.3">
      <c r="A1729" s="38" t="s">
        <v>5880</v>
      </c>
      <c r="B1729" s="38" t="s">
        <v>5881</v>
      </c>
      <c r="C1729" s="38" t="s">
        <v>5463</v>
      </c>
      <c r="D1729" s="38" t="s">
        <v>5900</v>
      </c>
      <c r="E1729" s="38" t="s">
        <v>5072</v>
      </c>
      <c r="F1729" s="33" t="s">
        <v>399</v>
      </c>
      <c r="G1729" s="33" t="s">
        <v>399</v>
      </c>
      <c r="H1729" s="38"/>
      <c r="J1729" s="31" t="s">
        <v>6546</v>
      </c>
      <c r="K1729" s="31" t="str">
        <f t="shared" si="140"/>
        <v>HD_RENT_GURT_INCOME</v>
      </c>
      <c r="L1729" s="31" t="s">
        <v>6547</v>
      </c>
      <c r="M1729" s="31" t="str">
        <f t="shared" si="141"/>
        <v>HD_임대_보증금납입사항</v>
      </c>
      <c r="N1729" s="31" t="s">
        <v>6548</v>
      </c>
      <c r="O1729" s="31" t="s">
        <v>6549</v>
      </c>
      <c r="P1729" s="31" t="str">
        <f t="shared" si="142"/>
        <v>HD_RENT_GURT_INCOME</v>
      </c>
      <c r="Q1729" s="31" t="s">
        <v>6550</v>
      </c>
      <c r="R1729" s="31" t="str">
        <f t="shared" si="143"/>
        <v>VDEPOSIT_NO</v>
      </c>
      <c r="S1729" s="31" t="s">
        <v>6551</v>
      </c>
      <c r="T1729" s="31" t="str">
        <f t="shared" si="144"/>
        <v>가상계좌</v>
      </c>
      <c r="U1729" s="31" t="s">
        <v>6548</v>
      </c>
    </row>
    <row r="1730" spans="1:21" x14ac:dyDescent="0.3">
      <c r="A1730" s="38" t="s">
        <v>5880</v>
      </c>
      <c r="B1730" s="38" t="s">
        <v>5881</v>
      </c>
      <c r="C1730" s="38" t="s">
        <v>5686</v>
      </c>
      <c r="D1730" s="38" t="s">
        <v>5687</v>
      </c>
      <c r="E1730" s="38" t="s">
        <v>4881</v>
      </c>
      <c r="F1730" s="33" t="s">
        <v>399</v>
      </c>
      <c r="G1730" s="33" t="s">
        <v>399</v>
      </c>
      <c r="H1730" s="38"/>
      <c r="J1730" s="31" t="s">
        <v>6546</v>
      </c>
      <c r="K1730" s="31" t="str">
        <f t="shared" si="140"/>
        <v>HD_RENT_GURT_INCOME</v>
      </c>
      <c r="L1730" s="31" t="s">
        <v>6547</v>
      </c>
      <c r="M1730" s="31" t="str">
        <f t="shared" si="141"/>
        <v>HD_임대_보증금납입사항</v>
      </c>
      <c r="N1730" s="31" t="s">
        <v>6548</v>
      </c>
      <c r="O1730" s="31" t="s">
        <v>6549</v>
      </c>
      <c r="P1730" s="31" t="str">
        <f t="shared" si="142"/>
        <v>HD_RENT_GURT_INCOME</v>
      </c>
      <c r="Q1730" s="31" t="s">
        <v>6550</v>
      </c>
      <c r="R1730" s="31" t="str">
        <f t="shared" si="143"/>
        <v>OUT_DT</v>
      </c>
      <c r="S1730" s="31" t="s">
        <v>6551</v>
      </c>
      <c r="T1730" s="31" t="str">
        <f t="shared" si="144"/>
        <v>외부입력일자</v>
      </c>
      <c r="U1730" s="31" t="s">
        <v>6548</v>
      </c>
    </row>
    <row r="1731" spans="1:21" x14ac:dyDescent="0.3">
      <c r="A1731" s="38" t="s">
        <v>5880</v>
      </c>
      <c r="B1731" s="38" t="s">
        <v>5881</v>
      </c>
      <c r="C1731" s="38" t="s">
        <v>5688</v>
      </c>
      <c r="D1731" s="38" t="s">
        <v>5689</v>
      </c>
      <c r="E1731" s="38" t="s">
        <v>5530</v>
      </c>
      <c r="F1731" s="33" t="s">
        <v>399</v>
      </c>
      <c r="G1731" s="33" t="s">
        <v>399</v>
      </c>
      <c r="H1731" s="38"/>
      <c r="J1731" s="31" t="s">
        <v>6546</v>
      </c>
      <c r="K1731" s="31" t="str">
        <f t="shared" si="140"/>
        <v>HD_RENT_GURT_INCOME</v>
      </c>
      <c r="L1731" s="31" t="s">
        <v>6547</v>
      </c>
      <c r="M1731" s="31" t="str">
        <f t="shared" si="141"/>
        <v>HD_임대_보증금납입사항</v>
      </c>
      <c r="N1731" s="31" t="s">
        <v>6548</v>
      </c>
      <c r="O1731" s="31" t="s">
        <v>6549</v>
      </c>
      <c r="P1731" s="31" t="str">
        <f t="shared" si="142"/>
        <v>HD_RENT_GURT_INCOME</v>
      </c>
      <c r="Q1731" s="31" t="s">
        <v>6550</v>
      </c>
      <c r="R1731" s="31" t="str">
        <f t="shared" si="143"/>
        <v>OUT_TM</v>
      </c>
      <c r="S1731" s="31" t="s">
        <v>6551</v>
      </c>
      <c r="T1731" s="31" t="str">
        <f t="shared" si="144"/>
        <v>외부입력시간</v>
      </c>
      <c r="U1731" s="31" t="s">
        <v>6548</v>
      </c>
    </row>
    <row r="1732" spans="1:21" x14ac:dyDescent="0.3">
      <c r="A1732" s="38" t="s">
        <v>5880</v>
      </c>
      <c r="B1732" s="38" t="s">
        <v>5881</v>
      </c>
      <c r="C1732" s="38" t="s">
        <v>5690</v>
      </c>
      <c r="D1732" s="38" t="s">
        <v>5691</v>
      </c>
      <c r="E1732" s="38" t="s">
        <v>5901</v>
      </c>
      <c r="F1732" s="33" t="s">
        <v>399</v>
      </c>
      <c r="G1732" s="33" t="s">
        <v>399</v>
      </c>
      <c r="H1732" s="38"/>
      <c r="J1732" s="31" t="s">
        <v>6546</v>
      </c>
      <c r="K1732" s="31" t="str">
        <f t="shared" si="140"/>
        <v>HD_RENT_GURT_INCOME</v>
      </c>
      <c r="L1732" s="31" t="s">
        <v>6547</v>
      </c>
      <c r="M1732" s="31" t="str">
        <f t="shared" si="141"/>
        <v>HD_임대_보증금납입사항</v>
      </c>
      <c r="N1732" s="31" t="s">
        <v>6548</v>
      </c>
      <c r="O1732" s="31" t="s">
        <v>6549</v>
      </c>
      <c r="P1732" s="31" t="str">
        <f t="shared" si="142"/>
        <v>HD_RENT_GURT_INCOME</v>
      </c>
      <c r="Q1732" s="31" t="s">
        <v>6550</v>
      </c>
      <c r="R1732" s="31" t="str">
        <f t="shared" si="143"/>
        <v>OUT_SEQ</v>
      </c>
      <c r="S1732" s="31" t="s">
        <v>6551</v>
      </c>
      <c r="T1732" s="31" t="str">
        <f t="shared" si="144"/>
        <v>외부입력순번</v>
      </c>
      <c r="U1732" s="31" t="s">
        <v>6548</v>
      </c>
    </row>
    <row r="1733" spans="1:21" x14ac:dyDescent="0.3">
      <c r="A1733" s="38" t="s">
        <v>5880</v>
      </c>
      <c r="B1733" s="38" t="s">
        <v>5881</v>
      </c>
      <c r="C1733" s="38" t="s">
        <v>5692</v>
      </c>
      <c r="D1733" s="38" t="s">
        <v>5693</v>
      </c>
      <c r="E1733" s="38" t="s">
        <v>5530</v>
      </c>
      <c r="F1733" s="33" t="s">
        <v>399</v>
      </c>
      <c r="G1733" s="33" t="s">
        <v>399</v>
      </c>
      <c r="H1733" s="38"/>
      <c r="J1733" s="31" t="s">
        <v>6546</v>
      </c>
      <c r="K1733" s="31" t="str">
        <f t="shared" si="140"/>
        <v>HD_RENT_GURT_INCOME</v>
      </c>
      <c r="L1733" s="31" t="s">
        <v>6547</v>
      </c>
      <c r="M1733" s="31" t="str">
        <f t="shared" si="141"/>
        <v>HD_임대_보증금납입사항</v>
      </c>
      <c r="N1733" s="31" t="s">
        <v>6548</v>
      </c>
      <c r="O1733" s="31" t="s">
        <v>6549</v>
      </c>
      <c r="P1733" s="31" t="str">
        <f t="shared" si="142"/>
        <v>HD_RENT_GURT_INCOME</v>
      </c>
      <c r="Q1733" s="31" t="s">
        <v>6550</v>
      </c>
      <c r="R1733" s="31" t="str">
        <f t="shared" si="143"/>
        <v>OUT_BANK</v>
      </c>
      <c r="S1733" s="31" t="s">
        <v>6551</v>
      </c>
      <c r="T1733" s="31" t="str">
        <f t="shared" si="144"/>
        <v>외부입력은행</v>
      </c>
      <c r="U1733" s="31" t="s">
        <v>6548</v>
      </c>
    </row>
    <row r="1734" spans="1:21" x14ac:dyDescent="0.3">
      <c r="A1734" s="38" t="s">
        <v>5880</v>
      </c>
      <c r="B1734" s="38" t="s">
        <v>5881</v>
      </c>
      <c r="C1734" s="38" t="s">
        <v>4973</v>
      </c>
      <c r="D1734" s="38" t="s">
        <v>4974</v>
      </c>
      <c r="E1734" s="38" t="s">
        <v>5280</v>
      </c>
      <c r="F1734" s="33" t="s">
        <v>399</v>
      </c>
      <c r="G1734" s="33" t="s">
        <v>399</v>
      </c>
      <c r="H1734" s="38"/>
      <c r="J1734" s="31" t="s">
        <v>6546</v>
      </c>
      <c r="K1734" s="31" t="str">
        <f t="shared" si="140"/>
        <v>HD_RENT_GURT_INCOME</v>
      </c>
      <c r="L1734" s="31" t="s">
        <v>6547</v>
      </c>
      <c r="M1734" s="31" t="str">
        <f t="shared" si="141"/>
        <v>HD_임대_보증금납입사항</v>
      </c>
      <c r="N1734" s="31" t="s">
        <v>6548</v>
      </c>
      <c r="O1734" s="31" t="s">
        <v>6549</v>
      </c>
      <c r="P1734" s="31" t="str">
        <f t="shared" si="142"/>
        <v>HD_RENT_GURT_INCOME</v>
      </c>
      <c r="Q1734" s="31" t="s">
        <v>6550</v>
      </c>
      <c r="R1734" s="31" t="str">
        <f t="shared" si="143"/>
        <v>REMARK</v>
      </c>
      <c r="S1734" s="31" t="s">
        <v>6551</v>
      </c>
      <c r="T1734" s="31" t="str">
        <f t="shared" si="144"/>
        <v>비고</v>
      </c>
      <c r="U1734" s="31" t="s">
        <v>6548</v>
      </c>
    </row>
    <row r="1735" spans="1:21" x14ac:dyDescent="0.3">
      <c r="A1735" s="38" t="s">
        <v>5902</v>
      </c>
      <c r="B1735" s="38" t="s">
        <v>5903</v>
      </c>
      <c r="C1735" s="38" t="s">
        <v>4846</v>
      </c>
      <c r="D1735" s="38" t="s">
        <v>4847</v>
      </c>
      <c r="E1735" s="38" t="s">
        <v>4848</v>
      </c>
      <c r="F1735" s="33" t="s">
        <v>4840</v>
      </c>
      <c r="G1735" s="33" t="s">
        <v>399</v>
      </c>
      <c r="H1735" s="38"/>
      <c r="J1735" s="31" t="s">
        <v>6546</v>
      </c>
      <c r="K1735" s="31" t="str">
        <f t="shared" si="140"/>
        <v>HD_RENT_GURT_INCOME_DAILY</v>
      </c>
      <c r="L1735" s="31" t="s">
        <v>6547</v>
      </c>
      <c r="M1735" s="31" t="str">
        <f t="shared" si="141"/>
        <v>HD_임대_보증금납입사항_일자별</v>
      </c>
      <c r="N1735" s="31" t="s">
        <v>6548</v>
      </c>
      <c r="O1735" s="31" t="s">
        <v>6549</v>
      </c>
      <c r="P1735" s="31" t="str">
        <f t="shared" si="142"/>
        <v>HD_RENT_GURT_INCOME_DAILY</v>
      </c>
      <c r="Q1735" s="31" t="s">
        <v>6550</v>
      </c>
      <c r="R1735" s="31" t="str">
        <f t="shared" si="143"/>
        <v>DEPT_CODE</v>
      </c>
      <c r="S1735" s="31" t="s">
        <v>6551</v>
      </c>
      <c r="T1735" s="31" t="str">
        <f t="shared" si="144"/>
        <v>현장코드</v>
      </c>
      <c r="U1735" s="31" t="s">
        <v>6548</v>
      </c>
    </row>
    <row r="1736" spans="1:21" x14ac:dyDescent="0.3">
      <c r="A1736" s="38" t="s">
        <v>5902</v>
      </c>
      <c r="B1736" s="38" t="s">
        <v>5903</v>
      </c>
      <c r="C1736" s="38" t="s">
        <v>4849</v>
      </c>
      <c r="D1736" s="38" t="s">
        <v>4850</v>
      </c>
      <c r="E1736" s="38" t="s">
        <v>4851</v>
      </c>
      <c r="F1736" s="33" t="s">
        <v>4840</v>
      </c>
      <c r="G1736" s="33" t="s">
        <v>399</v>
      </c>
      <c r="H1736" s="38"/>
      <c r="J1736" s="31" t="s">
        <v>6546</v>
      </c>
      <c r="K1736" s="31" t="str">
        <f t="shared" si="140"/>
        <v>HD_RENT_GURT_INCOME_DAILY</v>
      </c>
      <c r="L1736" s="31" t="s">
        <v>6547</v>
      </c>
      <c r="M1736" s="31" t="str">
        <f t="shared" si="141"/>
        <v>HD_임대_보증금납입사항_일자별</v>
      </c>
      <c r="N1736" s="31" t="s">
        <v>6548</v>
      </c>
      <c r="O1736" s="31" t="s">
        <v>6549</v>
      </c>
      <c r="P1736" s="31" t="str">
        <f t="shared" si="142"/>
        <v>HD_RENT_GURT_INCOME_DAILY</v>
      </c>
      <c r="Q1736" s="31" t="s">
        <v>6550</v>
      </c>
      <c r="R1736" s="31" t="str">
        <f t="shared" si="143"/>
        <v>HOUSETAG</v>
      </c>
      <c r="S1736" s="31" t="s">
        <v>6551</v>
      </c>
      <c r="T1736" s="31" t="str">
        <f t="shared" si="144"/>
        <v>분양구분</v>
      </c>
      <c r="U1736" s="31" t="s">
        <v>6548</v>
      </c>
    </row>
    <row r="1737" spans="1:21" x14ac:dyDescent="0.3">
      <c r="A1737" s="38" t="s">
        <v>5902</v>
      </c>
      <c r="B1737" s="38" t="s">
        <v>5903</v>
      </c>
      <c r="C1737" s="38" t="s">
        <v>5885</v>
      </c>
      <c r="D1737" s="38" t="s">
        <v>5565</v>
      </c>
      <c r="E1737" s="38" t="s">
        <v>4881</v>
      </c>
      <c r="F1737" s="33" t="s">
        <v>4840</v>
      </c>
      <c r="G1737" s="33" t="s">
        <v>399</v>
      </c>
      <c r="H1737" s="38"/>
      <c r="J1737" s="31" t="s">
        <v>6546</v>
      </c>
      <c r="K1737" s="31" t="str">
        <f t="shared" si="140"/>
        <v>HD_RENT_GURT_INCOME_DAILY</v>
      </c>
      <c r="L1737" s="31" t="s">
        <v>6547</v>
      </c>
      <c r="M1737" s="31" t="str">
        <f t="shared" si="141"/>
        <v>HD_임대_보증금납입사항_일자별</v>
      </c>
      <c r="N1737" s="31" t="s">
        <v>6548</v>
      </c>
      <c r="O1737" s="31" t="s">
        <v>6549</v>
      </c>
      <c r="P1737" s="31" t="str">
        <f t="shared" si="142"/>
        <v>HD_RENT_GURT_INCOME_DAILY</v>
      </c>
      <c r="Q1737" s="31" t="s">
        <v>6550</v>
      </c>
      <c r="R1737" s="31" t="str">
        <f t="shared" si="143"/>
        <v>IN_DATE</v>
      </c>
      <c r="S1737" s="31" t="s">
        <v>6551</v>
      </c>
      <c r="T1737" s="31" t="str">
        <f t="shared" si="144"/>
        <v>입금일자</v>
      </c>
      <c r="U1737" s="31" t="s">
        <v>6548</v>
      </c>
    </row>
    <row r="1738" spans="1:21" x14ac:dyDescent="0.3">
      <c r="A1738" s="38" t="s">
        <v>5902</v>
      </c>
      <c r="B1738" s="38" t="s">
        <v>5903</v>
      </c>
      <c r="C1738" s="38" t="s">
        <v>5886</v>
      </c>
      <c r="D1738" s="38" t="s">
        <v>4898</v>
      </c>
      <c r="E1738" s="38" t="s">
        <v>4843</v>
      </c>
      <c r="F1738" s="33" t="s">
        <v>4840</v>
      </c>
      <c r="G1738" s="33" t="s">
        <v>399</v>
      </c>
      <c r="H1738" s="38"/>
      <c r="J1738" s="31" t="s">
        <v>6546</v>
      </c>
      <c r="K1738" s="31" t="str">
        <f t="shared" si="140"/>
        <v>HD_RENT_GURT_INCOME_DAILY</v>
      </c>
      <c r="L1738" s="31" t="s">
        <v>6547</v>
      </c>
      <c r="M1738" s="31" t="str">
        <f t="shared" si="141"/>
        <v>HD_임대_보증금납입사항_일자별</v>
      </c>
      <c r="N1738" s="31" t="s">
        <v>6548</v>
      </c>
      <c r="O1738" s="31" t="s">
        <v>6549</v>
      </c>
      <c r="P1738" s="31" t="str">
        <f t="shared" si="142"/>
        <v>HD_RENT_GURT_INCOME_DAILY</v>
      </c>
      <c r="Q1738" s="31" t="s">
        <v>6550</v>
      </c>
      <c r="R1738" s="31" t="str">
        <f t="shared" si="143"/>
        <v>IN_SEQ</v>
      </c>
      <c r="S1738" s="31" t="s">
        <v>6551</v>
      </c>
      <c r="T1738" s="31" t="str">
        <f t="shared" si="144"/>
        <v>순번</v>
      </c>
      <c r="U1738" s="31" t="s">
        <v>6548</v>
      </c>
    </row>
    <row r="1739" spans="1:21" x14ac:dyDescent="0.3">
      <c r="A1739" s="38" t="s">
        <v>5902</v>
      </c>
      <c r="B1739" s="38" t="s">
        <v>5903</v>
      </c>
      <c r="C1739" s="38" t="s">
        <v>4950</v>
      </c>
      <c r="D1739" s="38" t="s">
        <v>4838</v>
      </c>
      <c r="E1739" s="38" t="s">
        <v>4839</v>
      </c>
      <c r="F1739" s="33" t="s">
        <v>399</v>
      </c>
      <c r="G1739" s="33" t="s">
        <v>4840</v>
      </c>
      <c r="H1739" s="38"/>
      <c r="J1739" s="31" t="s">
        <v>6546</v>
      </c>
      <c r="K1739" s="31" t="str">
        <f t="shared" si="140"/>
        <v>HD_RENT_GURT_INCOME_DAILY</v>
      </c>
      <c r="L1739" s="31" t="s">
        <v>6547</v>
      </c>
      <c r="M1739" s="31" t="str">
        <f t="shared" si="141"/>
        <v>HD_임대_보증금납입사항_일자별</v>
      </c>
      <c r="N1739" s="31" t="s">
        <v>6548</v>
      </c>
      <c r="O1739" s="31" t="s">
        <v>6549</v>
      </c>
      <c r="P1739" s="31" t="str">
        <f t="shared" si="142"/>
        <v>HD_RENT_GURT_INCOME_DAILY</v>
      </c>
      <c r="Q1739" s="31" t="s">
        <v>6550</v>
      </c>
      <c r="R1739" s="31" t="str">
        <f t="shared" si="143"/>
        <v>cust_code</v>
      </c>
      <c r="S1739" s="31" t="s">
        <v>6551</v>
      </c>
      <c r="T1739" s="31" t="str">
        <f t="shared" si="144"/>
        <v>거래처코드</v>
      </c>
      <c r="U1739" s="31" t="s">
        <v>6548</v>
      </c>
    </row>
    <row r="1740" spans="1:21" x14ac:dyDescent="0.3">
      <c r="A1740" s="38" t="s">
        <v>5902</v>
      </c>
      <c r="B1740" s="38" t="s">
        <v>5903</v>
      </c>
      <c r="C1740" s="38" t="s">
        <v>4841</v>
      </c>
      <c r="D1740" s="38" t="s">
        <v>4842</v>
      </c>
      <c r="E1740" s="38" t="s">
        <v>4843</v>
      </c>
      <c r="F1740" s="33" t="s">
        <v>399</v>
      </c>
      <c r="G1740" s="33" t="s">
        <v>4840</v>
      </c>
      <c r="H1740" s="38"/>
      <c r="J1740" s="31" t="s">
        <v>6546</v>
      </c>
      <c r="K1740" s="31" t="str">
        <f t="shared" si="140"/>
        <v>HD_RENT_GURT_INCOME_DAILY</v>
      </c>
      <c r="L1740" s="31" t="s">
        <v>6547</v>
      </c>
      <c r="M1740" s="31" t="str">
        <f t="shared" si="141"/>
        <v>HD_임대_보증금납입사항_일자별</v>
      </c>
      <c r="N1740" s="31" t="s">
        <v>6548</v>
      </c>
      <c r="O1740" s="31" t="s">
        <v>6549</v>
      </c>
      <c r="P1740" s="31" t="str">
        <f t="shared" si="142"/>
        <v>HD_RENT_GURT_INCOME_DAILY</v>
      </c>
      <c r="Q1740" s="31" t="s">
        <v>6550</v>
      </c>
      <c r="R1740" s="31" t="str">
        <f t="shared" si="143"/>
        <v>SEQ</v>
      </c>
      <c r="S1740" s="31" t="s">
        <v>6551</v>
      </c>
      <c r="T1740" s="31" t="str">
        <f t="shared" si="144"/>
        <v>고객순번</v>
      </c>
      <c r="U1740" s="31" t="s">
        <v>6548</v>
      </c>
    </row>
    <row r="1741" spans="1:21" x14ac:dyDescent="0.3">
      <c r="A1741" s="38" t="s">
        <v>5902</v>
      </c>
      <c r="B1741" s="38" t="s">
        <v>5903</v>
      </c>
      <c r="C1741" s="38" t="s">
        <v>5324</v>
      </c>
      <c r="D1741" s="38" t="s">
        <v>5570</v>
      </c>
      <c r="E1741" s="38" t="s">
        <v>5072</v>
      </c>
      <c r="F1741" s="33" t="s">
        <v>399</v>
      </c>
      <c r="G1741" s="33" t="s">
        <v>399</v>
      </c>
      <c r="H1741" s="38"/>
      <c r="J1741" s="31" t="s">
        <v>6546</v>
      </c>
      <c r="K1741" s="31" t="str">
        <f t="shared" si="140"/>
        <v>HD_RENT_GURT_INCOME_DAILY</v>
      </c>
      <c r="L1741" s="31" t="s">
        <v>6547</v>
      </c>
      <c r="M1741" s="31" t="str">
        <f t="shared" si="141"/>
        <v>HD_임대_보증금납입사항_일자별</v>
      </c>
      <c r="N1741" s="31" t="s">
        <v>6548</v>
      </c>
      <c r="O1741" s="31" t="s">
        <v>6549</v>
      </c>
      <c r="P1741" s="31" t="str">
        <f t="shared" si="142"/>
        <v>HD_RENT_GURT_INCOME_DAILY</v>
      </c>
      <c r="Q1741" s="31" t="s">
        <v>6550</v>
      </c>
      <c r="R1741" s="31" t="str">
        <f t="shared" si="143"/>
        <v>DEPOSIT_NO</v>
      </c>
      <c r="S1741" s="31" t="s">
        <v>6551</v>
      </c>
      <c r="T1741" s="31" t="str">
        <f t="shared" si="144"/>
        <v>계좌번호</v>
      </c>
      <c r="U1741" s="31" t="s">
        <v>6548</v>
      </c>
    </row>
    <row r="1742" spans="1:21" x14ac:dyDescent="0.3">
      <c r="A1742" s="38" t="s">
        <v>5902</v>
      </c>
      <c r="B1742" s="38" t="s">
        <v>5903</v>
      </c>
      <c r="C1742" s="38" t="s">
        <v>5904</v>
      </c>
      <c r="D1742" s="38" t="s">
        <v>5545</v>
      </c>
      <c r="E1742" s="38" t="s">
        <v>5057</v>
      </c>
      <c r="F1742" s="33" t="s">
        <v>399</v>
      </c>
      <c r="G1742" s="33" t="s">
        <v>399</v>
      </c>
      <c r="H1742" s="38"/>
      <c r="J1742" s="31" t="s">
        <v>6546</v>
      </c>
      <c r="K1742" s="31" t="str">
        <f t="shared" si="140"/>
        <v>HD_RENT_GURT_INCOME_DAILY</v>
      </c>
      <c r="L1742" s="31" t="s">
        <v>6547</v>
      </c>
      <c r="M1742" s="31" t="str">
        <f t="shared" si="141"/>
        <v>HD_임대_보증금납입사항_일자별</v>
      </c>
      <c r="N1742" s="31" t="s">
        <v>6548</v>
      </c>
      <c r="O1742" s="31" t="s">
        <v>6549</v>
      </c>
      <c r="P1742" s="31" t="str">
        <f t="shared" si="142"/>
        <v>HD_RENT_GURT_INCOME_DAILY</v>
      </c>
      <c r="Q1742" s="31" t="s">
        <v>6550</v>
      </c>
      <c r="R1742" s="31" t="str">
        <f t="shared" si="143"/>
        <v>IN_AMT</v>
      </c>
      <c r="S1742" s="31" t="s">
        <v>6551</v>
      </c>
      <c r="T1742" s="31" t="str">
        <f t="shared" si="144"/>
        <v>입금금액</v>
      </c>
      <c r="U1742" s="31" t="s">
        <v>6548</v>
      </c>
    </row>
    <row r="1743" spans="1:21" x14ac:dyDescent="0.3">
      <c r="A1743" s="38" t="s">
        <v>5902</v>
      </c>
      <c r="B1743" s="38" t="s">
        <v>5903</v>
      </c>
      <c r="C1743" s="38" t="s">
        <v>5905</v>
      </c>
      <c r="D1743" s="38" t="s">
        <v>5669</v>
      </c>
      <c r="E1743" s="38" t="s">
        <v>4956</v>
      </c>
      <c r="F1743" s="33" t="s">
        <v>399</v>
      </c>
      <c r="G1743" s="33" t="s">
        <v>399</v>
      </c>
      <c r="H1743" s="38"/>
      <c r="J1743" s="31" t="s">
        <v>6546</v>
      </c>
      <c r="K1743" s="31" t="str">
        <f t="shared" si="140"/>
        <v>HD_RENT_GURT_INCOME_DAILY</v>
      </c>
      <c r="L1743" s="31" t="s">
        <v>6547</v>
      </c>
      <c r="M1743" s="31" t="str">
        <f t="shared" si="141"/>
        <v>HD_임대_보증금납입사항_일자별</v>
      </c>
      <c r="N1743" s="31" t="s">
        <v>6548</v>
      </c>
      <c r="O1743" s="31" t="s">
        <v>6549</v>
      </c>
      <c r="P1743" s="31" t="str">
        <f t="shared" si="142"/>
        <v>HD_RENT_GURT_INCOME_DAILY</v>
      </c>
      <c r="Q1743" s="31" t="s">
        <v>6550</v>
      </c>
      <c r="R1743" s="31" t="str">
        <f t="shared" si="143"/>
        <v>IN_GUBUN</v>
      </c>
      <c r="S1743" s="31" t="s">
        <v>6551</v>
      </c>
      <c r="T1743" s="31" t="str">
        <f t="shared" si="144"/>
        <v>입금구분</v>
      </c>
      <c r="U1743" s="31" t="s">
        <v>6548</v>
      </c>
    </row>
    <row r="1744" spans="1:21" x14ac:dyDescent="0.3">
      <c r="A1744" s="38" t="s">
        <v>5902</v>
      </c>
      <c r="B1744" s="38" t="s">
        <v>5903</v>
      </c>
      <c r="C1744" s="38" t="s">
        <v>5906</v>
      </c>
      <c r="D1744" s="38" t="s">
        <v>5671</v>
      </c>
      <c r="E1744" s="38" t="s">
        <v>4956</v>
      </c>
      <c r="F1744" s="33" t="s">
        <v>399</v>
      </c>
      <c r="G1744" s="33" t="s">
        <v>399</v>
      </c>
      <c r="H1744" s="38"/>
      <c r="J1744" s="31" t="s">
        <v>6546</v>
      </c>
      <c r="K1744" s="31" t="str">
        <f t="shared" si="140"/>
        <v>HD_RENT_GURT_INCOME_DAILY</v>
      </c>
      <c r="L1744" s="31" t="s">
        <v>6547</v>
      </c>
      <c r="M1744" s="31" t="str">
        <f t="shared" si="141"/>
        <v>HD_임대_보증금납입사항_일자별</v>
      </c>
      <c r="N1744" s="31" t="s">
        <v>6548</v>
      </c>
      <c r="O1744" s="31" t="s">
        <v>6549</v>
      </c>
      <c r="P1744" s="31" t="str">
        <f t="shared" si="142"/>
        <v>HD_RENT_GURT_INCOME_DAILY</v>
      </c>
      <c r="Q1744" s="31" t="s">
        <v>6550</v>
      </c>
      <c r="R1744" s="31" t="str">
        <f t="shared" si="143"/>
        <v>IN_TYPE</v>
      </c>
      <c r="S1744" s="31" t="s">
        <v>6551</v>
      </c>
      <c r="T1744" s="31" t="str">
        <f t="shared" si="144"/>
        <v>입금형태</v>
      </c>
      <c r="U1744" s="31" t="s">
        <v>6548</v>
      </c>
    </row>
    <row r="1745" spans="1:21" x14ac:dyDescent="0.3">
      <c r="A1745" s="38" t="s">
        <v>5902</v>
      </c>
      <c r="B1745" s="38" t="s">
        <v>5903</v>
      </c>
      <c r="C1745" s="38" t="s">
        <v>5907</v>
      </c>
      <c r="D1745" s="38" t="s">
        <v>4886</v>
      </c>
      <c r="E1745" s="38" t="s">
        <v>4851</v>
      </c>
      <c r="F1745" s="33" t="s">
        <v>399</v>
      </c>
      <c r="G1745" s="33" t="s">
        <v>399</v>
      </c>
      <c r="H1745" s="38"/>
      <c r="J1745" s="31" t="s">
        <v>6546</v>
      </c>
      <c r="K1745" s="31" t="str">
        <f t="shared" si="140"/>
        <v>HD_RENT_GURT_INCOME_DAILY</v>
      </c>
      <c r="L1745" s="31" t="s">
        <v>6547</v>
      </c>
      <c r="M1745" s="31" t="str">
        <f t="shared" si="141"/>
        <v>HD_임대_보증금납입사항_일자별</v>
      </c>
      <c r="N1745" s="31" t="s">
        <v>6548</v>
      </c>
      <c r="O1745" s="31" t="s">
        <v>6549</v>
      </c>
      <c r="P1745" s="31" t="str">
        <f t="shared" si="142"/>
        <v>HD_RENT_GURT_INCOME_DAILY</v>
      </c>
      <c r="Q1745" s="31" t="s">
        <v>6550</v>
      </c>
      <c r="R1745" s="31" t="str">
        <f t="shared" si="143"/>
        <v>TRANS_YN</v>
      </c>
      <c r="S1745" s="31" t="s">
        <v>6551</v>
      </c>
      <c r="T1745" s="31" t="str">
        <f t="shared" si="144"/>
        <v>이체여부</v>
      </c>
      <c r="U1745" s="31" t="s">
        <v>6548</v>
      </c>
    </row>
    <row r="1746" spans="1:21" x14ac:dyDescent="0.3">
      <c r="A1746" s="38" t="s">
        <v>5902</v>
      </c>
      <c r="B1746" s="38" t="s">
        <v>5903</v>
      </c>
      <c r="C1746" s="38" t="s">
        <v>5908</v>
      </c>
      <c r="D1746" s="38" t="s">
        <v>5699</v>
      </c>
      <c r="E1746" s="38" t="s">
        <v>4839</v>
      </c>
      <c r="F1746" s="33" t="s">
        <v>399</v>
      </c>
      <c r="G1746" s="33" t="s">
        <v>399</v>
      </c>
      <c r="H1746" s="38"/>
      <c r="J1746" s="31" t="s">
        <v>6546</v>
      </c>
      <c r="K1746" s="31" t="str">
        <f t="shared" si="140"/>
        <v>HD_RENT_GURT_INCOME_DAILY</v>
      </c>
      <c r="L1746" s="31" t="s">
        <v>6547</v>
      </c>
      <c r="M1746" s="31" t="str">
        <f t="shared" si="141"/>
        <v>HD_임대_보증금납입사항_일자별</v>
      </c>
      <c r="N1746" s="31" t="s">
        <v>6548</v>
      </c>
      <c r="O1746" s="31" t="s">
        <v>6549</v>
      </c>
      <c r="P1746" s="31" t="str">
        <f t="shared" si="142"/>
        <v>HD_RENT_GURT_INCOME_DAILY</v>
      </c>
      <c r="Q1746" s="31" t="s">
        <v>6550</v>
      </c>
      <c r="R1746" s="31" t="str">
        <f t="shared" si="143"/>
        <v>CARD_NO</v>
      </c>
      <c r="S1746" s="31" t="s">
        <v>6551</v>
      </c>
      <c r="T1746" s="31" t="str">
        <f t="shared" si="144"/>
        <v>카드번호</v>
      </c>
      <c r="U1746" s="31" t="s">
        <v>6548</v>
      </c>
    </row>
    <row r="1747" spans="1:21" x14ac:dyDescent="0.3">
      <c r="A1747" s="38" t="s">
        <v>5902</v>
      </c>
      <c r="B1747" s="38" t="s">
        <v>5903</v>
      </c>
      <c r="C1747" s="38" t="s">
        <v>5672</v>
      </c>
      <c r="D1747" s="38" t="s">
        <v>5673</v>
      </c>
      <c r="E1747" s="38" t="s">
        <v>4851</v>
      </c>
      <c r="F1747" s="33" t="s">
        <v>399</v>
      </c>
      <c r="G1747" s="33" t="s">
        <v>399</v>
      </c>
      <c r="H1747" s="38"/>
      <c r="J1747" s="31" t="s">
        <v>6546</v>
      </c>
      <c r="K1747" s="31" t="str">
        <f t="shared" si="140"/>
        <v>HD_RENT_GURT_INCOME_DAILY</v>
      </c>
      <c r="L1747" s="31" t="s">
        <v>6547</v>
      </c>
      <c r="M1747" s="31" t="str">
        <f t="shared" si="141"/>
        <v>HD_임대_보증금납입사항_일자별</v>
      </c>
      <c r="N1747" s="31" t="s">
        <v>6548</v>
      </c>
      <c r="O1747" s="31" t="s">
        <v>6549</v>
      </c>
      <c r="P1747" s="31" t="str">
        <f t="shared" si="142"/>
        <v>HD_RENT_GURT_INCOME_DAILY</v>
      </c>
      <c r="Q1747" s="31" t="s">
        <v>6550</v>
      </c>
      <c r="R1747" s="31" t="str">
        <f t="shared" si="143"/>
        <v>MOD_YN</v>
      </c>
      <c r="S1747" s="31" t="s">
        <v>6551</v>
      </c>
      <c r="T1747" s="31" t="str">
        <f t="shared" si="144"/>
        <v>조정여부</v>
      </c>
      <c r="U1747" s="31" t="s">
        <v>6548</v>
      </c>
    </row>
    <row r="1748" spans="1:21" x14ac:dyDescent="0.3">
      <c r="A1748" s="38" t="s">
        <v>5902</v>
      </c>
      <c r="B1748" s="38" t="s">
        <v>5903</v>
      </c>
      <c r="C1748" s="38" t="s">
        <v>5909</v>
      </c>
      <c r="D1748" s="38" t="s">
        <v>5726</v>
      </c>
      <c r="E1748" s="38" t="s">
        <v>5057</v>
      </c>
      <c r="F1748" s="33" t="s">
        <v>399</v>
      </c>
      <c r="G1748" s="33" t="s">
        <v>399</v>
      </c>
      <c r="H1748" s="38"/>
      <c r="J1748" s="31" t="s">
        <v>6546</v>
      </c>
      <c r="K1748" s="31" t="str">
        <f t="shared" si="140"/>
        <v>HD_RENT_GURT_INCOME_DAILY</v>
      </c>
      <c r="L1748" s="31" t="s">
        <v>6547</v>
      </c>
      <c r="M1748" s="31" t="str">
        <f t="shared" si="141"/>
        <v>HD_임대_보증금납입사항_일자별</v>
      </c>
      <c r="N1748" s="31" t="s">
        <v>6548</v>
      </c>
      <c r="O1748" s="31" t="s">
        <v>6549</v>
      </c>
      <c r="P1748" s="31" t="str">
        <f t="shared" si="142"/>
        <v>HD_RENT_GURT_INCOME_DAILY</v>
      </c>
      <c r="Q1748" s="31" t="s">
        <v>6550</v>
      </c>
      <c r="R1748" s="31" t="str">
        <f t="shared" si="143"/>
        <v>MOD_DELAY_AMT</v>
      </c>
      <c r="S1748" s="31" t="s">
        <v>6551</v>
      </c>
      <c r="T1748" s="31" t="str">
        <f t="shared" si="144"/>
        <v>조정연체료</v>
      </c>
      <c r="U1748" s="31" t="s">
        <v>6548</v>
      </c>
    </row>
    <row r="1749" spans="1:21" x14ac:dyDescent="0.3">
      <c r="A1749" s="38" t="s">
        <v>5902</v>
      </c>
      <c r="B1749" s="38" t="s">
        <v>5903</v>
      </c>
      <c r="C1749" s="38" t="s">
        <v>5910</v>
      </c>
      <c r="D1749" s="38" t="s">
        <v>5728</v>
      </c>
      <c r="E1749" s="38" t="s">
        <v>5057</v>
      </c>
      <c r="F1749" s="33" t="s">
        <v>399</v>
      </c>
      <c r="G1749" s="33" t="s">
        <v>399</v>
      </c>
      <c r="H1749" s="38"/>
      <c r="J1749" s="31" t="s">
        <v>6546</v>
      </c>
      <c r="K1749" s="31" t="str">
        <f t="shared" si="140"/>
        <v>HD_RENT_GURT_INCOME_DAILY</v>
      </c>
      <c r="L1749" s="31" t="s">
        <v>6547</v>
      </c>
      <c r="M1749" s="31" t="str">
        <f t="shared" si="141"/>
        <v>HD_임대_보증금납입사항_일자별</v>
      </c>
      <c r="N1749" s="31" t="s">
        <v>6548</v>
      </c>
      <c r="O1749" s="31" t="s">
        <v>6549</v>
      </c>
      <c r="P1749" s="31" t="str">
        <f t="shared" si="142"/>
        <v>HD_RENT_GURT_INCOME_DAILY</v>
      </c>
      <c r="Q1749" s="31" t="s">
        <v>6550</v>
      </c>
      <c r="R1749" s="31" t="str">
        <f t="shared" si="143"/>
        <v>MOD_DISC_AMT</v>
      </c>
      <c r="S1749" s="31" t="s">
        <v>6551</v>
      </c>
      <c r="T1749" s="31" t="str">
        <f t="shared" si="144"/>
        <v>조정할인료</v>
      </c>
      <c r="U1749" s="31" t="s">
        <v>6548</v>
      </c>
    </row>
    <row r="1750" spans="1:21" x14ac:dyDescent="0.3">
      <c r="A1750" s="38" t="s">
        <v>5902</v>
      </c>
      <c r="B1750" s="38" t="s">
        <v>5903</v>
      </c>
      <c r="C1750" s="38" t="s">
        <v>4975</v>
      </c>
      <c r="D1750" s="38" t="s">
        <v>4888</v>
      </c>
      <c r="E1750" s="38" t="s">
        <v>4848</v>
      </c>
      <c r="F1750" s="33" t="s">
        <v>399</v>
      </c>
      <c r="G1750" s="33" t="s">
        <v>399</v>
      </c>
      <c r="H1750" s="38"/>
      <c r="J1750" s="31" t="s">
        <v>6546</v>
      </c>
      <c r="K1750" s="31" t="str">
        <f t="shared" si="140"/>
        <v>HD_RENT_GURT_INCOME_DAILY</v>
      </c>
      <c r="L1750" s="31" t="s">
        <v>6547</v>
      </c>
      <c r="M1750" s="31" t="str">
        <f t="shared" si="141"/>
        <v>HD_임대_보증금납입사항_일자별</v>
      </c>
      <c r="N1750" s="31" t="s">
        <v>6548</v>
      </c>
      <c r="O1750" s="31" t="s">
        <v>6549</v>
      </c>
      <c r="P1750" s="31" t="str">
        <f t="shared" si="142"/>
        <v>HD_RENT_GURT_INCOME_DAILY</v>
      </c>
      <c r="Q1750" s="31" t="s">
        <v>6550</v>
      </c>
      <c r="R1750" s="31" t="str">
        <f t="shared" si="143"/>
        <v>input_duty_id</v>
      </c>
      <c r="S1750" s="31" t="s">
        <v>6551</v>
      </c>
      <c r="T1750" s="31" t="str">
        <f t="shared" si="144"/>
        <v>입력담당</v>
      </c>
      <c r="U1750" s="31" t="s">
        <v>6548</v>
      </c>
    </row>
    <row r="1751" spans="1:21" x14ac:dyDescent="0.3">
      <c r="A1751" s="38" t="s">
        <v>5902</v>
      </c>
      <c r="B1751" s="38" t="s">
        <v>5903</v>
      </c>
      <c r="C1751" s="38" t="s">
        <v>4976</v>
      </c>
      <c r="D1751" s="38" t="s">
        <v>4890</v>
      </c>
      <c r="E1751" s="38" t="s">
        <v>4863</v>
      </c>
      <c r="F1751" s="33" t="s">
        <v>399</v>
      </c>
      <c r="G1751" s="33" t="s">
        <v>399</v>
      </c>
      <c r="H1751" s="38"/>
      <c r="J1751" s="31" t="s">
        <v>6546</v>
      </c>
      <c r="K1751" s="31" t="str">
        <f t="shared" si="140"/>
        <v>HD_RENT_GURT_INCOME_DAILY</v>
      </c>
      <c r="L1751" s="31" t="s">
        <v>6547</v>
      </c>
      <c r="M1751" s="31" t="str">
        <f t="shared" si="141"/>
        <v>HD_임대_보증금납입사항_일자별</v>
      </c>
      <c r="N1751" s="31" t="s">
        <v>6548</v>
      </c>
      <c r="O1751" s="31" t="s">
        <v>6549</v>
      </c>
      <c r="P1751" s="31" t="str">
        <f t="shared" si="142"/>
        <v>HD_RENT_GURT_INCOME_DAILY</v>
      </c>
      <c r="Q1751" s="31" t="s">
        <v>6550</v>
      </c>
      <c r="R1751" s="31" t="str">
        <f t="shared" si="143"/>
        <v>input_date</v>
      </c>
      <c r="S1751" s="31" t="s">
        <v>6551</v>
      </c>
      <c r="T1751" s="31" t="str">
        <f t="shared" si="144"/>
        <v>입력일시</v>
      </c>
      <c r="U1751" s="31" t="s">
        <v>6548</v>
      </c>
    </row>
    <row r="1752" spans="1:21" x14ac:dyDescent="0.3">
      <c r="A1752" s="38" t="s">
        <v>5902</v>
      </c>
      <c r="B1752" s="38" t="s">
        <v>5903</v>
      </c>
      <c r="C1752" s="38" t="s">
        <v>4977</v>
      </c>
      <c r="D1752" s="38" t="s">
        <v>5560</v>
      </c>
      <c r="E1752" s="38" t="s">
        <v>4848</v>
      </c>
      <c r="F1752" s="33" t="s">
        <v>399</v>
      </c>
      <c r="G1752" s="33" t="s">
        <v>399</v>
      </c>
      <c r="H1752" s="38"/>
      <c r="J1752" s="31" t="s">
        <v>6546</v>
      </c>
      <c r="K1752" s="31" t="str">
        <f t="shared" si="140"/>
        <v>HD_RENT_GURT_INCOME_DAILY</v>
      </c>
      <c r="L1752" s="31" t="s">
        <v>6547</v>
      </c>
      <c r="M1752" s="31" t="str">
        <f t="shared" si="141"/>
        <v>HD_임대_보증금납입사항_일자별</v>
      </c>
      <c r="N1752" s="31" t="s">
        <v>6548</v>
      </c>
      <c r="O1752" s="31" t="s">
        <v>6549</v>
      </c>
      <c r="P1752" s="31" t="str">
        <f t="shared" si="142"/>
        <v>HD_RENT_GURT_INCOME_DAILY</v>
      </c>
      <c r="Q1752" s="31" t="s">
        <v>6550</v>
      </c>
      <c r="R1752" s="31" t="str">
        <f t="shared" si="143"/>
        <v>chg_duty_id</v>
      </c>
      <c r="S1752" s="31" t="s">
        <v>6551</v>
      </c>
      <c r="T1752" s="31" t="str">
        <f t="shared" si="144"/>
        <v>변경담당</v>
      </c>
      <c r="U1752" s="31" t="s">
        <v>6548</v>
      </c>
    </row>
    <row r="1753" spans="1:21" x14ac:dyDescent="0.3">
      <c r="A1753" s="38" t="s">
        <v>5902</v>
      </c>
      <c r="B1753" s="38" t="s">
        <v>5903</v>
      </c>
      <c r="C1753" s="38" t="s">
        <v>4978</v>
      </c>
      <c r="D1753" s="38" t="s">
        <v>5561</v>
      </c>
      <c r="E1753" s="38" t="s">
        <v>4863</v>
      </c>
      <c r="F1753" s="33" t="s">
        <v>399</v>
      </c>
      <c r="G1753" s="33" t="s">
        <v>399</v>
      </c>
      <c r="H1753" s="38"/>
      <c r="J1753" s="31" t="s">
        <v>6546</v>
      </c>
      <c r="K1753" s="31" t="str">
        <f t="shared" si="140"/>
        <v>HD_RENT_GURT_INCOME_DAILY</v>
      </c>
      <c r="L1753" s="31" t="s">
        <v>6547</v>
      </c>
      <c r="M1753" s="31" t="str">
        <f t="shared" si="141"/>
        <v>HD_임대_보증금납입사항_일자별</v>
      </c>
      <c r="N1753" s="31" t="s">
        <v>6548</v>
      </c>
      <c r="O1753" s="31" t="s">
        <v>6549</v>
      </c>
      <c r="P1753" s="31" t="str">
        <f t="shared" si="142"/>
        <v>HD_RENT_GURT_INCOME_DAILY</v>
      </c>
      <c r="Q1753" s="31" t="s">
        <v>6550</v>
      </c>
      <c r="R1753" s="31" t="str">
        <f t="shared" si="143"/>
        <v>chg_date</v>
      </c>
      <c r="S1753" s="31" t="s">
        <v>6551</v>
      </c>
      <c r="T1753" s="31" t="str">
        <f t="shared" si="144"/>
        <v>변경일시</v>
      </c>
      <c r="U1753" s="31" t="s">
        <v>6548</v>
      </c>
    </row>
    <row r="1754" spans="1:21" x14ac:dyDescent="0.3">
      <c r="A1754" s="38" t="s">
        <v>5902</v>
      </c>
      <c r="B1754" s="38" t="s">
        <v>5903</v>
      </c>
      <c r="C1754" s="38" t="s">
        <v>5463</v>
      </c>
      <c r="D1754" s="38" t="s">
        <v>5900</v>
      </c>
      <c r="E1754" s="38" t="s">
        <v>5072</v>
      </c>
      <c r="F1754" s="33" t="s">
        <v>399</v>
      </c>
      <c r="G1754" s="33" t="s">
        <v>399</v>
      </c>
      <c r="H1754" s="38"/>
      <c r="J1754" s="31" t="s">
        <v>6546</v>
      </c>
      <c r="K1754" s="31" t="str">
        <f t="shared" si="140"/>
        <v>HD_RENT_GURT_INCOME_DAILY</v>
      </c>
      <c r="L1754" s="31" t="s">
        <v>6547</v>
      </c>
      <c r="M1754" s="31" t="str">
        <f t="shared" si="141"/>
        <v>HD_임대_보증금납입사항_일자별</v>
      </c>
      <c r="N1754" s="31" t="s">
        <v>6548</v>
      </c>
      <c r="O1754" s="31" t="s">
        <v>6549</v>
      </c>
      <c r="P1754" s="31" t="str">
        <f t="shared" si="142"/>
        <v>HD_RENT_GURT_INCOME_DAILY</v>
      </c>
      <c r="Q1754" s="31" t="s">
        <v>6550</v>
      </c>
      <c r="R1754" s="31" t="str">
        <f t="shared" si="143"/>
        <v>VDEPOSIT_NO</v>
      </c>
      <c r="S1754" s="31" t="s">
        <v>6551</v>
      </c>
      <c r="T1754" s="31" t="str">
        <f t="shared" si="144"/>
        <v>가상계좌</v>
      </c>
      <c r="U1754" s="31" t="s">
        <v>6548</v>
      </c>
    </row>
    <row r="1755" spans="1:21" x14ac:dyDescent="0.3">
      <c r="A1755" s="38" t="s">
        <v>5902</v>
      </c>
      <c r="B1755" s="38" t="s">
        <v>5903</v>
      </c>
      <c r="C1755" s="38" t="s">
        <v>5686</v>
      </c>
      <c r="D1755" s="38" t="s">
        <v>5687</v>
      </c>
      <c r="E1755" s="38" t="s">
        <v>4881</v>
      </c>
      <c r="F1755" s="33" t="s">
        <v>399</v>
      </c>
      <c r="G1755" s="33" t="s">
        <v>399</v>
      </c>
      <c r="H1755" s="38"/>
      <c r="J1755" s="31" t="s">
        <v>6546</v>
      </c>
      <c r="K1755" s="31" t="str">
        <f t="shared" si="140"/>
        <v>HD_RENT_GURT_INCOME_DAILY</v>
      </c>
      <c r="L1755" s="31" t="s">
        <v>6547</v>
      </c>
      <c r="M1755" s="31" t="str">
        <f t="shared" si="141"/>
        <v>HD_임대_보증금납입사항_일자별</v>
      </c>
      <c r="N1755" s="31" t="s">
        <v>6548</v>
      </c>
      <c r="O1755" s="31" t="s">
        <v>6549</v>
      </c>
      <c r="P1755" s="31" t="str">
        <f t="shared" si="142"/>
        <v>HD_RENT_GURT_INCOME_DAILY</v>
      </c>
      <c r="Q1755" s="31" t="s">
        <v>6550</v>
      </c>
      <c r="R1755" s="31" t="str">
        <f t="shared" si="143"/>
        <v>OUT_DT</v>
      </c>
      <c r="S1755" s="31" t="s">
        <v>6551</v>
      </c>
      <c r="T1755" s="31" t="str">
        <f t="shared" si="144"/>
        <v>외부입력일자</v>
      </c>
      <c r="U1755" s="31" t="s">
        <v>6548</v>
      </c>
    </row>
    <row r="1756" spans="1:21" x14ac:dyDescent="0.3">
      <c r="A1756" s="38" t="s">
        <v>5902</v>
      </c>
      <c r="B1756" s="38" t="s">
        <v>5903</v>
      </c>
      <c r="C1756" s="38" t="s">
        <v>5688</v>
      </c>
      <c r="D1756" s="38" t="s">
        <v>5689</v>
      </c>
      <c r="E1756" s="38" t="s">
        <v>5530</v>
      </c>
      <c r="F1756" s="33" t="s">
        <v>399</v>
      </c>
      <c r="G1756" s="33" t="s">
        <v>399</v>
      </c>
      <c r="H1756" s="38"/>
      <c r="J1756" s="31" t="s">
        <v>6546</v>
      </c>
      <c r="K1756" s="31" t="str">
        <f t="shared" si="140"/>
        <v>HD_RENT_GURT_INCOME_DAILY</v>
      </c>
      <c r="L1756" s="31" t="s">
        <v>6547</v>
      </c>
      <c r="M1756" s="31" t="str">
        <f t="shared" si="141"/>
        <v>HD_임대_보증금납입사항_일자별</v>
      </c>
      <c r="N1756" s="31" t="s">
        <v>6548</v>
      </c>
      <c r="O1756" s="31" t="s">
        <v>6549</v>
      </c>
      <c r="P1756" s="31" t="str">
        <f t="shared" si="142"/>
        <v>HD_RENT_GURT_INCOME_DAILY</v>
      </c>
      <c r="Q1756" s="31" t="s">
        <v>6550</v>
      </c>
      <c r="R1756" s="31" t="str">
        <f t="shared" si="143"/>
        <v>OUT_TM</v>
      </c>
      <c r="S1756" s="31" t="s">
        <v>6551</v>
      </c>
      <c r="T1756" s="31" t="str">
        <f t="shared" si="144"/>
        <v>외부입력시간</v>
      </c>
      <c r="U1756" s="31" t="s">
        <v>6548</v>
      </c>
    </row>
    <row r="1757" spans="1:21" x14ac:dyDescent="0.3">
      <c r="A1757" s="38" t="s">
        <v>5902</v>
      </c>
      <c r="B1757" s="38" t="s">
        <v>5903</v>
      </c>
      <c r="C1757" s="38" t="s">
        <v>5690</v>
      </c>
      <c r="D1757" s="38" t="s">
        <v>5691</v>
      </c>
      <c r="E1757" s="38" t="s">
        <v>5901</v>
      </c>
      <c r="F1757" s="33" t="s">
        <v>399</v>
      </c>
      <c r="G1757" s="33" t="s">
        <v>399</v>
      </c>
      <c r="H1757" s="38"/>
      <c r="J1757" s="31" t="s">
        <v>6546</v>
      </c>
      <c r="K1757" s="31" t="str">
        <f t="shared" si="140"/>
        <v>HD_RENT_GURT_INCOME_DAILY</v>
      </c>
      <c r="L1757" s="31" t="s">
        <v>6547</v>
      </c>
      <c r="M1757" s="31" t="str">
        <f t="shared" si="141"/>
        <v>HD_임대_보증금납입사항_일자별</v>
      </c>
      <c r="N1757" s="31" t="s">
        <v>6548</v>
      </c>
      <c r="O1757" s="31" t="s">
        <v>6549</v>
      </c>
      <c r="P1757" s="31" t="str">
        <f t="shared" si="142"/>
        <v>HD_RENT_GURT_INCOME_DAILY</v>
      </c>
      <c r="Q1757" s="31" t="s">
        <v>6550</v>
      </c>
      <c r="R1757" s="31" t="str">
        <f t="shared" si="143"/>
        <v>OUT_SEQ</v>
      </c>
      <c r="S1757" s="31" t="s">
        <v>6551</v>
      </c>
      <c r="T1757" s="31" t="str">
        <f t="shared" si="144"/>
        <v>외부입력순번</v>
      </c>
      <c r="U1757" s="31" t="s">
        <v>6548</v>
      </c>
    </row>
    <row r="1758" spans="1:21" x14ac:dyDescent="0.3">
      <c r="A1758" s="38" t="s">
        <v>5902</v>
      </c>
      <c r="B1758" s="38" t="s">
        <v>5903</v>
      </c>
      <c r="C1758" s="38" t="s">
        <v>5692</v>
      </c>
      <c r="D1758" s="38" t="s">
        <v>5693</v>
      </c>
      <c r="E1758" s="38" t="s">
        <v>5530</v>
      </c>
      <c r="F1758" s="33" t="s">
        <v>399</v>
      </c>
      <c r="G1758" s="33" t="s">
        <v>399</v>
      </c>
      <c r="H1758" s="38"/>
      <c r="J1758" s="31" t="s">
        <v>6546</v>
      </c>
      <c r="K1758" s="31" t="str">
        <f t="shared" si="140"/>
        <v>HD_RENT_GURT_INCOME_DAILY</v>
      </c>
      <c r="L1758" s="31" t="s">
        <v>6547</v>
      </c>
      <c r="M1758" s="31" t="str">
        <f t="shared" si="141"/>
        <v>HD_임대_보증금납입사항_일자별</v>
      </c>
      <c r="N1758" s="31" t="s">
        <v>6548</v>
      </c>
      <c r="O1758" s="31" t="s">
        <v>6549</v>
      </c>
      <c r="P1758" s="31" t="str">
        <f t="shared" si="142"/>
        <v>HD_RENT_GURT_INCOME_DAILY</v>
      </c>
      <c r="Q1758" s="31" t="s">
        <v>6550</v>
      </c>
      <c r="R1758" s="31" t="str">
        <f t="shared" si="143"/>
        <v>OUT_BANK</v>
      </c>
      <c r="S1758" s="31" t="s">
        <v>6551</v>
      </c>
      <c r="T1758" s="31" t="str">
        <f t="shared" si="144"/>
        <v>외부입력은행</v>
      </c>
      <c r="U1758" s="31" t="s">
        <v>6548</v>
      </c>
    </row>
    <row r="1759" spans="1:21" x14ac:dyDescent="0.3">
      <c r="A1759" s="38" t="s">
        <v>5902</v>
      </c>
      <c r="B1759" s="38" t="s">
        <v>5903</v>
      </c>
      <c r="C1759" s="38" t="s">
        <v>4973</v>
      </c>
      <c r="D1759" s="38" t="s">
        <v>4974</v>
      </c>
      <c r="E1759" s="38" t="s">
        <v>5280</v>
      </c>
      <c r="F1759" s="33" t="s">
        <v>399</v>
      </c>
      <c r="G1759" s="33" t="s">
        <v>399</v>
      </c>
      <c r="H1759" s="38"/>
      <c r="J1759" s="31" t="s">
        <v>6546</v>
      </c>
      <c r="K1759" s="31" t="str">
        <f t="shared" si="140"/>
        <v>HD_RENT_GURT_INCOME_DAILY</v>
      </c>
      <c r="L1759" s="31" t="s">
        <v>6547</v>
      </c>
      <c r="M1759" s="31" t="str">
        <f t="shared" si="141"/>
        <v>HD_임대_보증금납입사항_일자별</v>
      </c>
      <c r="N1759" s="31" t="s">
        <v>6548</v>
      </c>
      <c r="O1759" s="31" t="s">
        <v>6549</v>
      </c>
      <c r="P1759" s="31" t="str">
        <f t="shared" si="142"/>
        <v>HD_RENT_GURT_INCOME_DAILY</v>
      </c>
      <c r="Q1759" s="31" t="s">
        <v>6550</v>
      </c>
      <c r="R1759" s="31" t="str">
        <f t="shared" si="143"/>
        <v>REMARK</v>
      </c>
      <c r="S1759" s="31" t="s">
        <v>6551</v>
      </c>
      <c r="T1759" s="31" t="str">
        <f t="shared" si="144"/>
        <v>비고</v>
      </c>
      <c r="U1759" s="31" t="s">
        <v>6548</v>
      </c>
    </row>
    <row r="1760" spans="1:21" x14ac:dyDescent="0.3">
      <c r="A1760" s="38" t="s">
        <v>5911</v>
      </c>
      <c r="B1760" s="38" t="s">
        <v>5912</v>
      </c>
      <c r="C1760" s="38" t="s">
        <v>4846</v>
      </c>
      <c r="D1760" s="38" t="s">
        <v>4847</v>
      </c>
      <c r="E1760" s="38" t="s">
        <v>4848</v>
      </c>
      <c r="F1760" s="33" t="s">
        <v>4840</v>
      </c>
      <c r="G1760" s="33" t="s">
        <v>399</v>
      </c>
      <c r="H1760" s="38"/>
      <c r="J1760" s="31" t="s">
        <v>6546</v>
      </c>
      <c r="K1760" s="31" t="str">
        <f t="shared" si="140"/>
        <v>HD_RENT_GURT_INCOME_DAILY_ADJ</v>
      </c>
      <c r="L1760" s="31" t="s">
        <v>6547</v>
      </c>
      <c r="M1760" s="31" t="str">
        <f t="shared" si="141"/>
        <v>HD_임대_보증금납입사항_일자별_정산</v>
      </c>
      <c r="N1760" s="31" t="s">
        <v>6548</v>
      </c>
      <c r="O1760" s="31" t="s">
        <v>6549</v>
      </c>
      <c r="P1760" s="31" t="str">
        <f t="shared" si="142"/>
        <v>HD_RENT_GURT_INCOME_DAILY_ADJ</v>
      </c>
      <c r="Q1760" s="31" t="s">
        <v>6550</v>
      </c>
      <c r="R1760" s="31" t="str">
        <f t="shared" si="143"/>
        <v>DEPT_CODE</v>
      </c>
      <c r="S1760" s="31" t="s">
        <v>6551</v>
      </c>
      <c r="T1760" s="31" t="str">
        <f t="shared" si="144"/>
        <v>현장코드</v>
      </c>
      <c r="U1760" s="31" t="s">
        <v>6548</v>
      </c>
    </row>
    <row r="1761" spans="1:21" x14ac:dyDescent="0.3">
      <c r="A1761" s="38" t="s">
        <v>5911</v>
      </c>
      <c r="B1761" s="38" t="s">
        <v>5912</v>
      </c>
      <c r="C1761" s="38" t="s">
        <v>4849</v>
      </c>
      <c r="D1761" s="38" t="s">
        <v>4850</v>
      </c>
      <c r="E1761" s="38" t="s">
        <v>4851</v>
      </c>
      <c r="F1761" s="33" t="s">
        <v>4840</v>
      </c>
      <c r="G1761" s="33" t="s">
        <v>399</v>
      </c>
      <c r="H1761" s="38"/>
      <c r="J1761" s="31" t="s">
        <v>6546</v>
      </c>
      <c r="K1761" s="31" t="str">
        <f t="shared" si="140"/>
        <v>HD_RENT_GURT_INCOME_DAILY_ADJ</v>
      </c>
      <c r="L1761" s="31" t="s">
        <v>6547</v>
      </c>
      <c r="M1761" s="31" t="str">
        <f t="shared" si="141"/>
        <v>HD_임대_보증금납입사항_일자별_정산</v>
      </c>
      <c r="N1761" s="31" t="s">
        <v>6548</v>
      </c>
      <c r="O1761" s="31" t="s">
        <v>6549</v>
      </c>
      <c r="P1761" s="31" t="str">
        <f t="shared" si="142"/>
        <v>HD_RENT_GURT_INCOME_DAILY_ADJ</v>
      </c>
      <c r="Q1761" s="31" t="s">
        <v>6550</v>
      </c>
      <c r="R1761" s="31" t="str">
        <f t="shared" si="143"/>
        <v>HOUSETAG</v>
      </c>
      <c r="S1761" s="31" t="s">
        <v>6551</v>
      </c>
      <c r="T1761" s="31" t="str">
        <f t="shared" si="144"/>
        <v>분양구분</v>
      </c>
      <c r="U1761" s="31" t="s">
        <v>6548</v>
      </c>
    </row>
    <row r="1762" spans="1:21" x14ac:dyDescent="0.3">
      <c r="J1762" s="31" t="s">
        <v>6546</v>
      </c>
      <c r="K1762" s="31">
        <f t="shared" si="140"/>
        <v>0</v>
      </c>
      <c r="L1762" s="31" t="s">
        <v>6547</v>
      </c>
      <c r="M1762" s="31">
        <f t="shared" si="141"/>
        <v>0</v>
      </c>
      <c r="N1762" s="31" t="s">
        <v>6548</v>
      </c>
      <c r="O1762" s="31" t="s">
        <v>6549</v>
      </c>
      <c r="P1762" s="31">
        <f t="shared" si="142"/>
        <v>0</v>
      </c>
      <c r="Q1762" s="31" t="s">
        <v>6550</v>
      </c>
      <c r="R1762" s="31">
        <f t="shared" si="143"/>
        <v>0</v>
      </c>
      <c r="S1762" s="31" t="s">
        <v>6551</v>
      </c>
      <c r="T1762" s="31">
        <f t="shared" si="144"/>
        <v>0</v>
      </c>
      <c r="U1762" s="31" t="s">
        <v>6548</v>
      </c>
    </row>
    <row r="1763" spans="1:21" x14ac:dyDescent="0.3">
      <c r="A1763" s="38" t="s">
        <v>5911</v>
      </c>
      <c r="B1763" s="38" t="s">
        <v>5912</v>
      </c>
      <c r="C1763" s="38" t="s">
        <v>5885</v>
      </c>
      <c r="D1763" s="38" t="s">
        <v>5565</v>
      </c>
      <c r="E1763" s="38" t="s">
        <v>4881</v>
      </c>
      <c r="F1763" s="33" t="s">
        <v>4840</v>
      </c>
      <c r="G1763" s="33" t="s">
        <v>399</v>
      </c>
      <c r="H1763" s="38"/>
      <c r="J1763" s="31" t="s">
        <v>6546</v>
      </c>
      <c r="K1763" s="31" t="str">
        <f t="shared" si="140"/>
        <v>HD_RENT_GURT_INCOME_DAILY_ADJ</v>
      </c>
      <c r="L1763" s="31" t="s">
        <v>6547</v>
      </c>
      <c r="M1763" s="31" t="str">
        <f t="shared" si="141"/>
        <v>HD_임대_보증금납입사항_일자별_정산</v>
      </c>
      <c r="N1763" s="31" t="s">
        <v>6548</v>
      </c>
      <c r="O1763" s="31" t="s">
        <v>6549</v>
      </c>
      <c r="P1763" s="31" t="str">
        <f t="shared" si="142"/>
        <v>HD_RENT_GURT_INCOME_DAILY_ADJ</v>
      </c>
      <c r="Q1763" s="31" t="s">
        <v>6550</v>
      </c>
      <c r="R1763" s="31" t="str">
        <f t="shared" si="143"/>
        <v>IN_DATE</v>
      </c>
      <c r="S1763" s="31" t="s">
        <v>6551</v>
      </c>
      <c r="T1763" s="31" t="str">
        <f t="shared" si="144"/>
        <v>입금일자</v>
      </c>
      <c r="U1763" s="31" t="s">
        <v>6548</v>
      </c>
    </row>
    <row r="1764" spans="1:21" x14ac:dyDescent="0.3">
      <c r="A1764" s="38" t="s">
        <v>5911</v>
      </c>
      <c r="B1764" s="38" t="s">
        <v>5912</v>
      </c>
      <c r="C1764" s="38" t="s">
        <v>5886</v>
      </c>
      <c r="D1764" s="38" t="s">
        <v>4898</v>
      </c>
      <c r="E1764" s="38" t="s">
        <v>4843</v>
      </c>
      <c r="F1764" s="33" t="s">
        <v>4840</v>
      </c>
      <c r="G1764" s="33" t="s">
        <v>399</v>
      </c>
      <c r="H1764" s="38"/>
      <c r="J1764" s="31" t="s">
        <v>6546</v>
      </c>
      <c r="K1764" s="31" t="str">
        <f t="shared" si="140"/>
        <v>HD_RENT_GURT_INCOME_DAILY_ADJ</v>
      </c>
      <c r="L1764" s="31" t="s">
        <v>6547</v>
      </c>
      <c r="M1764" s="31" t="str">
        <f t="shared" si="141"/>
        <v>HD_임대_보증금납입사항_일자별_정산</v>
      </c>
      <c r="N1764" s="31" t="s">
        <v>6548</v>
      </c>
      <c r="O1764" s="31" t="s">
        <v>6549</v>
      </c>
      <c r="P1764" s="31" t="str">
        <f t="shared" si="142"/>
        <v>HD_RENT_GURT_INCOME_DAILY_ADJ</v>
      </c>
      <c r="Q1764" s="31" t="s">
        <v>6550</v>
      </c>
      <c r="R1764" s="31" t="str">
        <f t="shared" si="143"/>
        <v>IN_SEQ</v>
      </c>
      <c r="S1764" s="31" t="s">
        <v>6551</v>
      </c>
      <c r="T1764" s="31" t="str">
        <f t="shared" si="144"/>
        <v>순번</v>
      </c>
      <c r="U1764" s="31" t="s">
        <v>6548</v>
      </c>
    </row>
    <row r="1765" spans="1:21" x14ac:dyDescent="0.3">
      <c r="A1765" s="38" t="s">
        <v>5911</v>
      </c>
      <c r="B1765" s="38" t="s">
        <v>5912</v>
      </c>
      <c r="C1765" s="38" t="s">
        <v>4950</v>
      </c>
      <c r="D1765" s="38" t="s">
        <v>4838</v>
      </c>
      <c r="E1765" s="38" t="s">
        <v>4839</v>
      </c>
      <c r="F1765" s="33" t="s">
        <v>399</v>
      </c>
      <c r="G1765" s="33" t="s">
        <v>399</v>
      </c>
      <c r="H1765" s="38"/>
      <c r="J1765" s="31" t="s">
        <v>6546</v>
      </c>
      <c r="K1765" s="31" t="str">
        <f t="shared" si="140"/>
        <v>HD_RENT_GURT_INCOME_DAILY_ADJ</v>
      </c>
      <c r="L1765" s="31" t="s">
        <v>6547</v>
      </c>
      <c r="M1765" s="31" t="str">
        <f t="shared" si="141"/>
        <v>HD_임대_보증금납입사항_일자별_정산</v>
      </c>
      <c r="N1765" s="31" t="s">
        <v>6548</v>
      </c>
      <c r="O1765" s="31" t="s">
        <v>6549</v>
      </c>
      <c r="P1765" s="31" t="str">
        <f t="shared" si="142"/>
        <v>HD_RENT_GURT_INCOME_DAILY_ADJ</v>
      </c>
      <c r="Q1765" s="31" t="s">
        <v>6550</v>
      </c>
      <c r="R1765" s="31" t="str">
        <f t="shared" si="143"/>
        <v>cust_code</v>
      </c>
      <c r="S1765" s="31" t="s">
        <v>6551</v>
      </c>
      <c r="T1765" s="31" t="str">
        <f t="shared" si="144"/>
        <v>거래처코드</v>
      </c>
      <c r="U1765" s="31" t="s">
        <v>6548</v>
      </c>
    </row>
    <row r="1766" spans="1:21" x14ac:dyDescent="0.3">
      <c r="A1766" s="38" t="s">
        <v>5911</v>
      </c>
      <c r="B1766" s="38" t="s">
        <v>5912</v>
      </c>
      <c r="C1766" s="38" t="s">
        <v>4841</v>
      </c>
      <c r="D1766" s="38" t="s">
        <v>4842</v>
      </c>
      <c r="E1766" s="38" t="s">
        <v>4843</v>
      </c>
      <c r="F1766" s="33" t="s">
        <v>399</v>
      </c>
      <c r="G1766" s="33" t="s">
        <v>399</v>
      </c>
      <c r="H1766" s="38"/>
      <c r="J1766" s="31" t="s">
        <v>6546</v>
      </c>
      <c r="K1766" s="31" t="str">
        <f t="shared" si="140"/>
        <v>HD_RENT_GURT_INCOME_DAILY_ADJ</v>
      </c>
      <c r="L1766" s="31" t="s">
        <v>6547</v>
      </c>
      <c r="M1766" s="31" t="str">
        <f t="shared" si="141"/>
        <v>HD_임대_보증금납입사항_일자별_정산</v>
      </c>
      <c r="N1766" s="31" t="s">
        <v>6548</v>
      </c>
      <c r="O1766" s="31" t="s">
        <v>6549</v>
      </c>
      <c r="P1766" s="31" t="str">
        <f t="shared" si="142"/>
        <v>HD_RENT_GURT_INCOME_DAILY_ADJ</v>
      </c>
      <c r="Q1766" s="31" t="s">
        <v>6550</v>
      </c>
      <c r="R1766" s="31" t="str">
        <f t="shared" si="143"/>
        <v>SEQ</v>
      </c>
      <c r="S1766" s="31" t="s">
        <v>6551</v>
      </c>
      <c r="T1766" s="31" t="str">
        <f t="shared" si="144"/>
        <v>고객순번</v>
      </c>
      <c r="U1766" s="31" t="s">
        <v>6548</v>
      </c>
    </row>
    <row r="1767" spans="1:21" x14ac:dyDescent="0.3">
      <c r="A1767" s="38" t="s">
        <v>5911</v>
      </c>
      <c r="B1767" s="38" t="s">
        <v>5912</v>
      </c>
      <c r="C1767" s="38" t="s">
        <v>5324</v>
      </c>
      <c r="D1767" s="38" t="s">
        <v>5570</v>
      </c>
      <c r="E1767" s="38" t="s">
        <v>5072</v>
      </c>
      <c r="F1767" s="33" t="s">
        <v>399</v>
      </c>
      <c r="G1767" s="33" t="s">
        <v>399</v>
      </c>
      <c r="H1767" s="38"/>
      <c r="J1767" s="31" t="s">
        <v>6546</v>
      </c>
      <c r="K1767" s="31" t="str">
        <f t="shared" si="140"/>
        <v>HD_RENT_GURT_INCOME_DAILY_ADJ</v>
      </c>
      <c r="L1767" s="31" t="s">
        <v>6547</v>
      </c>
      <c r="M1767" s="31" t="str">
        <f t="shared" si="141"/>
        <v>HD_임대_보증금납입사항_일자별_정산</v>
      </c>
      <c r="N1767" s="31" t="s">
        <v>6548</v>
      </c>
      <c r="O1767" s="31" t="s">
        <v>6549</v>
      </c>
      <c r="P1767" s="31" t="str">
        <f t="shared" si="142"/>
        <v>HD_RENT_GURT_INCOME_DAILY_ADJ</v>
      </c>
      <c r="Q1767" s="31" t="s">
        <v>6550</v>
      </c>
      <c r="R1767" s="31" t="str">
        <f t="shared" si="143"/>
        <v>DEPOSIT_NO</v>
      </c>
      <c r="S1767" s="31" t="s">
        <v>6551</v>
      </c>
      <c r="T1767" s="31" t="str">
        <f t="shared" si="144"/>
        <v>계좌번호</v>
      </c>
      <c r="U1767" s="31" t="s">
        <v>6548</v>
      </c>
    </row>
    <row r="1768" spans="1:21" x14ac:dyDescent="0.3">
      <c r="A1768" s="38" t="s">
        <v>5911</v>
      </c>
      <c r="B1768" s="38" t="s">
        <v>5912</v>
      </c>
      <c r="C1768" s="38" t="s">
        <v>5904</v>
      </c>
      <c r="D1768" s="38" t="s">
        <v>5545</v>
      </c>
      <c r="E1768" s="38" t="s">
        <v>5057</v>
      </c>
      <c r="F1768" s="33" t="s">
        <v>399</v>
      </c>
      <c r="G1768" s="33" t="s">
        <v>399</v>
      </c>
      <c r="H1768" s="38"/>
      <c r="J1768" s="31" t="s">
        <v>6546</v>
      </c>
      <c r="K1768" s="31" t="str">
        <f t="shared" si="140"/>
        <v>HD_RENT_GURT_INCOME_DAILY_ADJ</v>
      </c>
      <c r="L1768" s="31" t="s">
        <v>6547</v>
      </c>
      <c r="M1768" s="31" t="str">
        <f t="shared" si="141"/>
        <v>HD_임대_보증금납입사항_일자별_정산</v>
      </c>
      <c r="N1768" s="31" t="s">
        <v>6548</v>
      </c>
      <c r="O1768" s="31" t="s">
        <v>6549</v>
      </c>
      <c r="P1768" s="31" t="str">
        <f t="shared" si="142"/>
        <v>HD_RENT_GURT_INCOME_DAILY_ADJ</v>
      </c>
      <c r="Q1768" s="31" t="s">
        <v>6550</v>
      </c>
      <c r="R1768" s="31" t="str">
        <f t="shared" si="143"/>
        <v>IN_AMT</v>
      </c>
      <c r="S1768" s="31" t="s">
        <v>6551</v>
      </c>
      <c r="T1768" s="31" t="str">
        <f t="shared" si="144"/>
        <v>입금금액</v>
      </c>
      <c r="U1768" s="31" t="s">
        <v>6548</v>
      </c>
    </row>
    <row r="1769" spans="1:21" x14ac:dyDescent="0.3">
      <c r="A1769" s="38" t="s">
        <v>5911</v>
      </c>
      <c r="B1769" s="38" t="s">
        <v>5912</v>
      </c>
      <c r="C1769" s="38" t="s">
        <v>5905</v>
      </c>
      <c r="D1769" s="38" t="s">
        <v>5669</v>
      </c>
      <c r="E1769" s="38" t="s">
        <v>4956</v>
      </c>
      <c r="F1769" s="33" t="s">
        <v>399</v>
      </c>
      <c r="G1769" s="33" t="s">
        <v>399</v>
      </c>
      <c r="H1769" s="38"/>
      <c r="J1769" s="31" t="s">
        <v>6546</v>
      </c>
      <c r="K1769" s="31" t="str">
        <f t="shared" si="140"/>
        <v>HD_RENT_GURT_INCOME_DAILY_ADJ</v>
      </c>
      <c r="L1769" s="31" t="s">
        <v>6547</v>
      </c>
      <c r="M1769" s="31" t="str">
        <f t="shared" si="141"/>
        <v>HD_임대_보증금납입사항_일자별_정산</v>
      </c>
      <c r="N1769" s="31" t="s">
        <v>6548</v>
      </c>
      <c r="O1769" s="31" t="s">
        <v>6549</v>
      </c>
      <c r="P1769" s="31" t="str">
        <f t="shared" si="142"/>
        <v>HD_RENT_GURT_INCOME_DAILY_ADJ</v>
      </c>
      <c r="Q1769" s="31" t="s">
        <v>6550</v>
      </c>
      <c r="R1769" s="31" t="str">
        <f t="shared" si="143"/>
        <v>IN_GUBUN</v>
      </c>
      <c r="S1769" s="31" t="s">
        <v>6551</v>
      </c>
      <c r="T1769" s="31" t="str">
        <f t="shared" si="144"/>
        <v>입금구분</v>
      </c>
      <c r="U1769" s="31" t="s">
        <v>6548</v>
      </c>
    </row>
    <row r="1770" spans="1:21" x14ac:dyDescent="0.3">
      <c r="A1770" s="38" t="s">
        <v>5911</v>
      </c>
      <c r="B1770" s="38" t="s">
        <v>5912</v>
      </c>
      <c r="C1770" s="38" t="s">
        <v>5906</v>
      </c>
      <c r="D1770" s="38" t="s">
        <v>5671</v>
      </c>
      <c r="E1770" s="38" t="s">
        <v>4956</v>
      </c>
      <c r="F1770" s="33" t="s">
        <v>399</v>
      </c>
      <c r="G1770" s="33" t="s">
        <v>399</v>
      </c>
      <c r="H1770" s="38"/>
      <c r="J1770" s="31" t="s">
        <v>6546</v>
      </c>
      <c r="K1770" s="31" t="str">
        <f t="shared" si="140"/>
        <v>HD_RENT_GURT_INCOME_DAILY_ADJ</v>
      </c>
      <c r="L1770" s="31" t="s">
        <v>6547</v>
      </c>
      <c r="M1770" s="31" t="str">
        <f t="shared" si="141"/>
        <v>HD_임대_보증금납입사항_일자별_정산</v>
      </c>
      <c r="N1770" s="31" t="s">
        <v>6548</v>
      </c>
      <c r="O1770" s="31" t="s">
        <v>6549</v>
      </c>
      <c r="P1770" s="31" t="str">
        <f t="shared" si="142"/>
        <v>HD_RENT_GURT_INCOME_DAILY_ADJ</v>
      </c>
      <c r="Q1770" s="31" t="s">
        <v>6550</v>
      </c>
      <c r="R1770" s="31" t="str">
        <f t="shared" si="143"/>
        <v>IN_TYPE</v>
      </c>
      <c r="S1770" s="31" t="s">
        <v>6551</v>
      </c>
      <c r="T1770" s="31" t="str">
        <f t="shared" si="144"/>
        <v>입금형태</v>
      </c>
      <c r="U1770" s="31" t="s">
        <v>6548</v>
      </c>
    </row>
    <row r="1771" spans="1:21" x14ac:dyDescent="0.3">
      <c r="A1771" s="38" t="s">
        <v>5911</v>
      </c>
      <c r="B1771" s="38" t="s">
        <v>5912</v>
      </c>
      <c r="C1771" s="38" t="s">
        <v>5907</v>
      </c>
      <c r="D1771" s="38" t="s">
        <v>4886</v>
      </c>
      <c r="E1771" s="38" t="s">
        <v>4851</v>
      </c>
      <c r="F1771" s="33" t="s">
        <v>399</v>
      </c>
      <c r="G1771" s="33" t="s">
        <v>399</v>
      </c>
      <c r="H1771" s="38"/>
      <c r="J1771" s="31" t="s">
        <v>6546</v>
      </c>
      <c r="K1771" s="31" t="str">
        <f t="shared" si="140"/>
        <v>HD_RENT_GURT_INCOME_DAILY_ADJ</v>
      </c>
      <c r="L1771" s="31" t="s">
        <v>6547</v>
      </c>
      <c r="M1771" s="31" t="str">
        <f t="shared" si="141"/>
        <v>HD_임대_보증금납입사항_일자별_정산</v>
      </c>
      <c r="N1771" s="31" t="s">
        <v>6548</v>
      </c>
      <c r="O1771" s="31" t="s">
        <v>6549</v>
      </c>
      <c r="P1771" s="31" t="str">
        <f t="shared" si="142"/>
        <v>HD_RENT_GURT_INCOME_DAILY_ADJ</v>
      </c>
      <c r="Q1771" s="31" t="s">
        <v>6550</v>
      </c>
      <c r="R1771" s="31" t="str">
        <f t="shared" si="143"/>
        <v>TRANS_YN</v>
      </c>
      <c r="S1771" s="31" t="s">
        <v>6551</v>
      </c>
      <c r="T1771" s="31" t="str">
        <f t="shared" si="144"/>
        <v>이체여부</v>
      </c>
      <c r="U1771" s="31" t="s">
        <v>6548</v>
      </c>
    </row>
    <row r="1772" spans="1:21" x14ac:dyDescent="0.3">
      <c r="A1772" s="38" t="s">
        <v>5911</v>
      </c>
      <c r="B1772" s="38" t="s">
        <v>5912</v>
      </c>
      <c r="C1772" s="38" t="s">
        <v>5908</v>
      </c>
      <c r="D1772" s="38" t="s">
        <v>5699</v>
      </c>
      <c r="E1772" s="38" t="s">
        <v>4839</v>
      </c>
      <c r="F1772" s="33" t="s">
        <v>399</v>
      </c>
      <c r="G1772" s="33" t="s">
        <v>399</v>
      </c>
      <c r="H1772" s="38"/>
      <c r="J1772" s="31" t="s">
        <v>6546</v>
      </c>
      <c r="K1772" s="31" t="str">
        <f t="shared" si="140"/>
        <v>HD_RENT_GURT_INCOME_DAILY_ADJ</v>
      </c>
      <c r="L1772" s="31" t="s">
        <v>6547</v>
      </c>
      <c r="M1772" s="31" t="str">
        <f t="shared" si="141"/>
        <v>HD_임대_보증금납입사항_일자별_정산</v>
      </c>
      <c r="N1772" s="31" t="s">
        <v>6548</v>
      </c>
      <c r="O1772" s="31" t="s">
        <v>6549</v>
      </c>
      <c r="P1772" s="31" t="str">
        <f t="shared" si="142"/>
        <v>HD_RENT_GURT_INCOME_DAILY_ADJ</v>
      </c>
      <c r="Q1772" s="31" t="s">
        <v>6550</v>
      </c>
      <c r="R1772" s="31" t="str">
        <f t="shared" si="143"/>
        <v>CARD_NO</v>
      </c>
      <c r="S1772" s="31" t="s">
        <v>6551</v>
      </c>
      <c r="T1772" s="31" t="str">
        <f t="shared" si="144"/>
        <v>카드번호</v>
      </c>
      <c r="U1772" s="31" t="s">
        <v>6548</v>
      </c>
    </row>
    <row r="1773" spans="1:21" x14ac:dyDescent="0.3">
      <c r="A1773" s="38" t="s">
        <v>5911</v>
      </c>
      <c r="B1773" s="38" t="s">
        <v>5912</v>
      </c>
      <c r="C1773" s="38" t="s">
        <v>5672</v>
      </c>
      <c r="D1773" s="38" t="s">
        <v>5673</v>
      </c>
      <c r="E1773" s="38" t="s">
        <v>4851</v>
      </c>
      <c r="F1773" s="33" t="s">
        <v>399</v>
      </c>
      <c r="G1773" s="33" t="s">
        <v>399</v>
      </c>
      <c r="H1773" s="38"/>
      <c r="J1773" s="31" t="s">
        <v>6546</v>
      </c>
      <c r="K1773" s="31" t="str">
        <f t="shared" si="140"/>
        <v>HD_RENT_GURT_INCOME_DAILY_ADJ</v>
      </c>
      <c r="L1773" s="31" t="s">
        <v>6547</v>
      </c>
      <c r="M1773" s="31" t="str">
        <f t="shared" si="141"/>
        <v>HD_임대_보증금납입사항_일자별_정산</v>
      </c>
      <c r="N1773" s="31" t="s">
        <v>6548</v>
      </c>
      <c r="O1773" s="31" t="s">
        <v>6549</v>
      </c>
      <c r="P1773" s="31" t="str">
        <f t="shared" si="142"/>
        <v>HD_RENT_GURT_INCOME_DAILY_ADJ</v>
      </c>
      <c r="Q1773" s="31" t="s">
        <v>6550</v>
      </c>
      <c r="R1773" s="31" t="str">
        <f t="shared" si="143"/>
        <v>MOD_YN</v>
      </c>
      <c r="S1773" s="31" t="s">
        <v>6551</v>
      </c>
      <c r="T1773" s="31" t="str">
        <f t="shared" si="144"/>
        <v>조정여부</v>
      </c>
      <c r="U1773" s="31" t="s">
        <v>6548</v>
      </c>
    </row>
    <row r="1774" spans="1:21" x14ac:dyDescent="0.3">
      <c r="A1774" s="38" t="s">
        <v>5911</v>
      </c>
      <c r="B1774" s="38" t="s">
        <v>5912</v>
      </c>
      <c r="C1774" s="38" t="s">
        <v>5909</v>
      </c>
      <c r="D1774" s="38" t="s">
        <v>5726</v>
      </c>
      <c r="E1774" s="38" t="s">
        <v>5057</v>
      </c>
      <c r="F1774" s="33" t="s">
        <v>399</v>
      </c>
      <c r="G1774" s="33" t="s">
        <v>399</v>
      </c>
      <c r="H1774" s="38"/>
      <c r="J1774" s="31" t="s">
        <v>6546</v>
      </c>
      <c r="K1774" s="31" t="str">
        <f t="shared" si="140"/>
        <v>HD_RENT_GURT_INCOME_DAILY_ADJ</v>
      </c>
      <c r="L1774" s="31" t="s">
        <v>6547</v>
      </c>
      <c r="M1774" s="31" t="str">
        <f t="shared" si="141"/>
        <v>HD_임대_보증금납입사항_일자별_정산</v>
      </c>
      <c r="N1774" s="31" t="s">
        <v>6548</v>
      </c>
      <c r="O1774" s="31" t="s">
        <v>6549</v>
      </c>
      <c r="P1774" s="31" t="str">
        <f t="shared" si="142"/>
        <v>HD_RENT_GURT_INCOME_DAILY_ADJ</v>
      </c>
      <c r="Q1774" s="31" t="s">
        <v>6550</v>
      </c>
      <c r="R1774" s="31" t="str">
        <f t="shared" si="143"/>
        <v>MOD_DELAY_AMT</v>
      </c>
      <c r="S1774" s="31" t="s">
        <v>6551</v>
      </c>
      <c r="T1774" s="31" t="str">
        <f t="shared" si="144"/>
        <v>조정연체료</v>
      </c>
      <c r="U1774" s="31" t="s">
        <v>6548</v>
      </c>
    </row>
    <row r="1775" spans="1:21" x14ac:dyDescent="0.3">
      <c r="A1775" s="38" t="s">
        <v>5911</v>
      </c>
      <c r="B1775" s="38" t="s">
        <v>5912</v>
      </c>
      <c r="C1775" s="38" t="s">
        <v>5910</v>
      </c>
      <c r="D1775" s="38" t="s">
        <v>5728</v>
      </c>
      <c r="E1775" s="38" t="s">
        <v>5057</v>
      </c>
      <c r="F1775" s="33" t="s">
        <v>399</v>
      </c>
      <c r="G1775" s="33" t="s">
        <v>399</v>
      </c>
      <c r="H1775" s="38"/>
      <c r="J1775" s="31" t="s">
        <v>6546</v>
      </c>
      <c r="K1775" s="31" t="str">
        <f t="shared" si="140"/>
        <v>HD_RENT_GURT_INCOME_DAILY_ADJ</v>
      </c>
      <c r="L1775" s="31" t="s">
        <v>6547</v>
      </c>
      <c r="M1775" s="31" t="str">
        <f t="shared" si="141"/>
        <v>HD_임대_보증금납입사항_일자별_정산</v>
      </c>
      <c r="N1775" s="31" t="s">
        <v>6548</v>
      </c>
      <c r="O1775" s="31" t="s">
        <v>6549</v>
      </c>
      <c r="P1775" s="31" t="str">
        <f t="shared" si="142"/>
        <v>HD_RENT_GURT_INCOME_DAILY_ADJ</v>
      </c>
      <c r="Q1775" s="31" t="s">
        <v>6550</v>
      </c>
      <c r="R1775" s="31" t="str">
        <f t="shared" si="143"/>
        <v>MOD_DISC_AMT</v>
      </c>
      <c r="S1775" s="31" t="s">
        <v>6551</v>
      </c>
      <c r="T1775" s="31" t="str">
        <f t="shared" si="144"/>
        <v>조정할인료</v>
      </c>
      <c r="U1775" s="31" t="s">
        <v>6548</v>
      </c>
    </row>
    <row r="1776" spans="1:21" x14ac:dyDescent="0.3">
      <c r="A1776" s="38" t="s">
        <v>5911</v>
      </c>
      <c r="B1776" s="38" t="s">
        <v>5912</v>
      </c>
      <c r="C1776" s="38" t="s">
        <v>4975</v>
      </c>
      <c r="D1776" s="38" t="s">
        <v>4888</v>
      </c>
      <c r="E1776" s="38" t="s">
        <v>4848</v>
      </c>
      <c r="F1776" s="33" t="s">
        <v>399</v>
      </c>
      <c r="G1776" s="33" t="s">
        <v>399</v>
      </c>
      <c r="H1776" s="38"/>
      <c r="J1776" s="31" t="s">
        <v>6546</v>
      </c>
      <c r="K1776" s="31" t="str">
        <f t="shared" si="140"/>
        <v>HD_RENT_GURT_INCOME_DAILY_ADJ</v>
      </c>
      <c r="L1776" s="31" t="s">
        <v>6547</v>
      </c>
      <c r="M1776" s="31" t="str">
        <f t="shared" si="141"/>
        <v>HD_임대_보증금납입사항_일자별_정산</v>
      </c>
      <c r="N1776" s="31" t="s">
        <v>6548</v>
      </c>
      <c r="O1776" s="31" t="s">
        <v>6549</v>
      </c>
      <c r="P1776" s="31" t="str">
        <f t="shared" si="142"/>
        <v>HD_RENT_GURT_INCOME_DAILY_ADJ</v>
      </c>
      <c r="Q1776" s="31" t="s">
        <v>6550</v>
      </c>
      <c r="R1776" s="31" t="str">
        <f t="shared" si="143"/>
        <v>input_duty_id</v>
      </c>
      <c r="S1776" s="31" t="s">
        <v>6551</v>
      </c>
      <c r="T1776" s="31" t="str">
        <f t="shared" si="144"/>
        <v>입력담당</v>
      </c>
      <c r="U1776" s="31" t="s">
        <v>6548</v>
      </c>
    </row>
    <row r="1777" spans="1:21" x14ac:dyDescent="0.3">
      <c r="A1777" s="38" t="s">
        <v>5911</v>
      </c>
      <c r="B1777" s="38" t="s">
        <v>5912</v>
      </c>
      <c r="C1777" s="38" t="s">
        <v>4976</v>
      </c>
      <c r="D1777" s="38" t="s">
        <v>4890</v>
      </c>
      <c r="E1777" s="38" t="s">
        <v>4863</v>
      </c>
      <c r="F1777" s="33" t="s">
        <v>399</v>
      </c>
      <c r="G1777" s="33" t="s">
        <v>399</v>
      </c>
      <c r="H1777" s="38"/>
      <c r="J1777" s="31" t="s">
        <v>6546</v>
      </c>
      <c r="K1777" s="31" t="str">
        <f t="shared" si="140"/>
        <v>HD_RENT_GURT_INCOME_DAILY_ADJ</v>
      </c>
      <c r="L1777" s="31" t="s">
        <v>6547</v>
      </c>
      <c r="M1777" s="31" t="str">
        <f t="shared" si="141"/>
        <v>HD_임대_보증금납입사항_일자별_정산</v>
      </c>
      <c r="N1777" s="31" t="s">
        <v>6548</v>
      </c>
      <c r="O1777" s="31" t="s">
        <v>6549</v>
      </c>
      <c r="P1777" s="31" t="str">
        <f t="shared" si="142"/>
        <v>HD_RENT_GURT_INCOME_DAILY_ADJ</v>
      </c>
      <c r="Q1777" s="31" t="s">
        <v>6550</v>
      </c>
      <c r="R1777" s="31" t="str">
        <f t="shared" si="143"/>
        <v>input_date</v>
      </c>
      <c r="S1777" s="31" t="s">
        <v>6551</v>
      </c>
      <c r="T1777" s="31" t="str">
        <f t="shared" si="144"/>
        <v>입력일시</v>
      </c>
      <c r="U1777" s="31" t="s">
        <v>6548</v>
      </c>
    </row>
    <row r="1778" spans="1:21" x14ac:dyDescent="0.3">
      <c r="A1778" s="38" t="s">
        <v>5911</v>
      </c>
      <c r="B1778" s="38" t="s">
        <v>5912</v>
      </c>
      <c r="C1778" s="38" t="s">
        <v>4977</v>
      </c>
      <c r="D1778" s="38" t="s">
        <v>5560</v>
      </c>
      <c r="E1778" s="38" t="s">
        <v>4848</v>
      </c>
      <c r="F1778" s="33" t="s">
        <v>399</v>
      </c>
      <c r="G1778" s="33" t="s">
        <v>399</v>
      </c>
      <c r="H1778" s="38"/>
      <c r="J1778" s="31" t="s">
        <v>6546</v>
      </c>
      <c r="K1778" s="31" t="str">
        <f t="shared" si="140"/>
        <v>HD_RENT_GURT_INCOME_DAILY_ADJ</v>
      </c>
      <c r="L1778" s="31" t="s">
        <v>6547</v>
      </c>
      <c r="M1778" s="31" t="str">
        <f t="shared" si="141"/>
        <v>HD_임대_보증금납입사항_일자별_정산</v>
      </c>
      <c r="N1778" s="31" t="s">
        <v>6548</v>
      </c>
      <c r="O1778" s="31" t="s">
        <v>6549</v>
      </c>
      <c r="P1778" s="31" t="str">
        <f t="shared" si="142"/>
        <v>HD_RENT_GURT_INCOME_DAILY_ADJ</v>
      </c>
      <c r="Q1778" s="31" t="s">
        <v>6550</v>
      </c>
      <c r="R1778" s="31" t="str">
        <f t="shared" si="143"/>
        <v>chg_duty_id</v>
      </c>
      <c r="S1778" s="31" t="s">
        <v>6551</v>
      </c>
      <c r="T1778" s="31" t="str">
        <f t="shared" si="144"/>
        <v>변경담당</v>
      </c>
      <c r="U1778" s="31" t="s">
        <v>6548</v>
      </c>
    </row>
    <row r="1779" spans="1:21" x14ac:dyDescent="0.3">
      <c r="A1779" s="38" t="s">
        <v>5911</v>
      </c>
      <c r="B1779" s="38" t="s">
        <v>5912</v>
      </c>
      <c r="C1779" s="38" t="s">
        <v>4978</v>
      </c>
      <c r="D1779" s="38" t="s">
        <v>5561</v>
      </c>
      <c r="E1779" s="38" t="s">
        <v>4863</v>
      </c>
      <c r="F1779" s="33" t="s">
        <v>399</v>
      </c>
      <c r="G1779" s="33" t="s">
        <v>399</v>
      </c>
      <c r="H1779" s="38"/>
      <c r="J1779" s="31" t="s">
        <v>6546</v>
      </c>
      <c r="K1779" s="31" t="str">
        <f t="shared" si="140"/>
        <v>HD_RENT_GURT_INCOME_DAILY_ADJ</v>
      </c>
      <c r="L1779" s="31" t="s">
        <v>6547</v>
      </c>
      <c r="M1779" s="31" t="str">
        <f t="shared" si="141"/>
        <v>HD_임대_보증금납입사항_일자별_정산</v>
      </c>
      <c r="N1779" s="31" t="s">
        <v>6548</v>
      </c>
      <c r="O1779" s="31" t="s">
        <v>6549</v>
      </c>
      <c r="P1779" s="31" t="str">
        <f t="shared" si="142"/>
        <v>HD_RENT_GURT_INCOME_DAILY_ADJ</v>
      </c>
      <c r="Q1779" s="31" t="s">
        <v>6550</v>
      </c>
      <c r="R1779" s="31" t="str">
        <f t="shared" si="143"/>
        <v>chg_date</v>
      </c>
      <c r="S1779" s="31" t="s">
        <v>6551</v>
      </c>
      <c r="T1779" s="31" t="str">
        <f t="shared" si="144"/>
        <v>변경일시</v>
      </c>
      <c r="U1779" s="31" t="s">
        <v>6548</v>
      </c>
    </row>
    <row r="1780" spans="1:21" x14ac:dyDescent="0.3">
      <c r="A1780" s="38" t="s">
        <v>5911</v>
      </c>
      <c r="B1780" s="38" t="s">
        <v>5912</v>
      </c>
      <c r="C1780" s="38" t="s">
        <v>5463</v>
      </c>
      <c r="D1780" s="38" t="s">
        <v>5900</v>
      </c>
      <c r="E1780" s="38" t="s">
        <v>5072</v>
      </c>
      <c r="F1780" s="33" t="s">
        <v>399</v>
      </c>
      <c r="G1780" s="33" t="s">
        <v>399</v>
      </c>
      <c r="H1780" s="38"/>
      <c r="J1780" s="31" t="s">
        <v>6546</v>
      </c>
      <c r="K1780" s="31" t="str">
        <f t="shared" ref="K1780:K1841" si="145">A1780</f>
        <v>HD_RENT_GURT_INCOME_DAILY_ADJ</v>
      </c>
      <c r="L1780" s="31" t="s">
        <v>6547</v>
      </c>
      <c r="M1780" s="31" t="str">
        <f t="shared" ref="M1780:M1841" si="146">B1780</f>
        <v>HD_임대_보증금납입사항_일자별_정산</v>
      </c>
      <c r="N1780" s="31" t="s">
        <v>6548</v>
      </c>
      <c r="O1780" s="31" t="s">
        <v>6549</v>
      </c>
      <c r="P1780" s="31" t="str">
        <f t="shared" ref="P1780:P1841" si="147">A1780</f>
        <v>HD_RENT_GURT_INCOME_DAILY_ADJ</v>
      </c>
      <c r="Q1780" s="31" t="s">
        <v>6550</v>
      </c>
      <c r="R1780" s="31" t="str">
        <f t="shared" ref="R1780:R1841" si="148">C1780</f>
        <v>VDEPOSIT_NO</v>
      </c>
      <c r="S1780" s="31" t="s">
        <v>6551</v>
      </c>
      <c r="T1780" s="31" t="str">
        <f t="shared" ref="T1780:T1841" si="149">D1780</f>
        <v>가상계좌</v>
      </c>
      <c r="U1780" s="31" t="s">
        <v>6548</v>
      </c>
    </row>
    <row r="1781" spans="1:21" x14ac:dyDescent="0.3">
      <c r="A1781" s="38" t="s">
        <v>5911</v>
      </c>
      <c r="B1781" s="38" t="s">
        <v>5912</v>
      </c>
      <c r="C1781" s="38" t="s">
        <v>5686</v>
      </c>
      <c r="D1781" s="38" t="s">
        <v>5687</v>
      </c>
      <c r="E1781" s="38" t="s">
        <v>4881</v>
      </c>
      <c r="F1781" s="33" t="s">
        <v>399</v>
      </c>
      <c r="G1781" s="33" t="s">
        <v>399</v>
      </c>
      <c r="H1781" s="38"/>
      <c r="J1781" s="31" t="s">
        <v>6546</v>
      </c>
      <c r="K1781" s="31" t="str">
        <f t="shared" si="145"/>
        <v>HD_RENT_GURT_INCOME_DAILY_ADJ</v>
      </c>
      <c r="L1781" s="31" t="s">
        <v>6547</v>
      </c>
      <c r="M1781" s="31" t="str">
        <f t="shared" si="146"/>
        <v>HD_임대_보증금납입사항_일자별_정산</v>
      </c>
      <c r="N1781" s="31" t="s">
        <v>6548</v>
      </c>
      <c r="O1781" s="31" t="s">
        <v>6549</v>
      </c>
      <c r="P1781" s="31" t="str">
        <f t="shared" si="147"/>
        <v>HD_RENT_GURT_INCOME_DAILY_ADJ</v>
      </c>
      <c r="Q1781" s="31" t="s">
        <v>6550</v>
      </c>
      <c r="R1781" s="31" t="str">
        <f t="shared" si="148"/>
        <v>OUT_DT</v>
      </c>
      <c r="S1781" s="31" t="s">
        <v>6551</v>
      </c>
      <c r="T1781" s="31" t="str">
        <f t="shared" si="149"/>
        <v>외부입력일자</v>
      </c>
      <c r="U1781" s="31" t="s">
        <v>6548</v>
      </c>
    </row>
    <row r="1782" spans="1:21" x14ac:dyDescent="0.3">
      <c r="A1782" s="38" t="s">
        <v>5911</v>
      </c>
      <c r="B1782" s="38" t="s">
        <v>5912</v>
      </c>
      <c r="C1782" s="38" t="s">
        <v>5688</v>
      </c>
      <c r="D1782" s="38" t="s">
        <v>5689</v>
      </c>
      <c r="E1782" s="38" t="s">
        <v>5530</v>
      </c>
      <c r="F1782" s="33" t="s">
        <v>399</v>
      </c>
      <c r="G1782" s="33" t="s">
        <v>399</v>
      </c>
      <c r="H1782" s="38"/>
      <c r="J1782" s="31" t="s">
        <v>6546</v>
      </c>
      <c r="K1782" s="31" t="str">
        <f t="shared" si="145"/>
        <v>HD_RENT_GURT_INCOME_DAILY_ADJ</v>
      </c>
      <c r="L1782" s="31" t="s">
        <v>6547</v>
      </c>
      <c r="M1782" s="31" t="str">
        <f t="shared" si="146"/>
        <v>HD_임대_보증금납입사항_일자별_정산</v>
      </c>
      <c r="N1782" s="31" t="s">
        <v>6548</v>
      </c>
      <c r="O1782" s="31" t="s">
        <v>6549</v>
      </c>
      <c r="P1782" s="31" t="str">
        <f t="shared" si="147"/>
        <v>HD_RENT_GURT_INCOME_DAILY_ADJ</v>
      </c>
      <c r="Q1782" s="31" t="s">
        <v>6550</v>
      </c>
      <c r="R1782" s="31" t="str">
        <f t="shared" si="148"/>
        <v>OUT_TM</v>
      </c>
      <c r="S1782" s="31" t="s">
        <v>6551</v>
      </c>
      <c r="T1782" s="31" t="str">
        <f t="shared" si="149"/>
        <v>외부입력시간</v>
      </c>
      <c r="U1782" s="31" t="s">
        <v>6548</v>
      </c>
    </row>
    <row r="1783" spans="1:21" x14ac:dyDescent="0.3">
      <c r="A1783" s="38" t="s">
        <v>5911</v>
      </c>
      <c r="B1783" s="38" t="s">
        <v>5912</v>
      </c>
      <c r="C1783" s="38" t="s">
        <v>5690</v>
      </c>
      <c r="D1783" s="38" t="s">
        <v>5691</v>
      </c>
      <c r="E1783" s="38" t="s">
        <v>5901</v>
      </c>
      <c r="F1783" s="33" t="s">
        <v>399</v>
      </c>
      <c r="G1783" s="33" t="s">
        <v>399</v>
      </c>
      <c r="H1783" s="38"/>
      <c r="J1783" s="31" t="s">
        <v>6546</v>
      </c>
      <c r="K1783" s="31" t="str">
        <f t="shared" si="145"/>
        <v>HD_RENT_GURT_INCOME_DAILY_ADJ</v>
      </c>
      <c r="L1783" s="31" t="s">
        <v>6547</v>
      </c>
      <c r="M1783" s="31" t="str">
        <f t="shared" si="146"/>
        <v>HD_임대_보증금납입사항_일자별_정산</v>
      </c>
      <c r="N1783" s="31" t="s">
        <v>6548</v>
      </c>
      <c r="O1783" s="31" t="s">
        <v>6549</v>
      </c>
      <c r="P1783" s="31" t="str">
        <f t="shared" si="147"/>
        <v>HD_RENT_GURT_INCOME_DAILY_ADJ</v>
      </c>
      <c r="Q1783" s="31" t="s">
        <v>6550</v>
      </c>
      <c r="R1783" s="31" t="str">
        <f t="shared" si="148"/>
        <v>OUT_SEQ</v>
      </c>
      <c r="S1783" s="31" t="s">
        <v>6551</v>
      </c>
      <c r="T1783" s="31" t="str">
        <f t="shared" si="149"/>
        <v>외부입력순번</v>
      </c>
      <c r="U1783" s="31" t="s">
        <v>6548</v>
      </c>
    </row>
    <row r="1784" spans="1:21" x14ac:dyDescent="0.3">
      <c r="A1784" s="38" t="s">
        <v>5911</v>
      </c>
      <c r="B1784" s="38" t="s">
        <v>5912</v>
      </c>
      <c r="C1784" s="38" t="s">
        <v>5692</v>
      </c>
      <c r="D1784" s="38" t="s">
        <v>5693</v>
      </c>
      <c r="E1784" s="38" t="s">
        <v>5530</v>
      </c>
      <c r="F1784" s="33" t="s">
        <v>399</v>
      </c>
      <c r="G1784" s="33" t="s">
        <v>399</v>
      </c>
      <c r="H1784" s="38"/>
      <c r="J1784" s="31" t="s">
        <v>6546</v>
      </c>
      <c r="K1784" s="31" t="str">
        <f t="shared" si="145"/>
        <v>HD_RENT_GURT_INCOME_DAILY_ADJ</v>
      </c>
      <c r="L1784" s="31" t="s">
        <v>6547</v>
      </c>
      <c r="M1784" s="31" t="str">
        <f t="shared" si="146"/>
        <v>HD_임대_보증금납입사항_일자별_정산</v>
      </c>
      <c r="N1784" s="31" t="s">
        <v>6548</v>
      </c>
      <c r="O1784" s="31" t="s">
        <v>6549</v>
      </c>
      <c r="P1784" s="31" t="str">
        <f t="shared" si="147"/>
        <v>HD_RENT_GURT_INCOME_DAILY_ADJ</v>
      </c>
      <c r="Q1784" s="31" t="s">
        <v>6550</v>
      </c>
      <c r="R1784" s="31" t="str">
        <f t="shared" si="148"/>
        <v>OUT_BANK</v>
      </c>
      <c r="S1784" s="31" t="s">
        <v>6551</v>
      </c>
      <c r="T1784" s="31" t="str">
        <f t="shared" si="149"/>
        <v>외부입력은행</v>
      </c>
      <c r="U1784" s="31" t="s">
        <v>6548</v>
      </c>
    </row>
    <row r="1785" spans="1:21" x14ac:dyDescent="0.3">
      <c r="A1785" s="38" t="s">
        <v>5911</v>
      </c>
      <c r="B1785" s="38" t="s">
        <v>5912</v>
      </c>
      <c r="C1785" s="38" t="s">
        <v>4973</v>
      </c>
      <c r="D1785" s="38" t="s">
        <v>4974</v>
      </c>
      <c r="E1785" s="38" t="s">
        <v>5280</v>
      </c>
      <c r="F1785" s="33" t="s">
        <v>399</v>
      </c>
      <c r="G1785" s="33" t="s">
        <v>399</v>
      </c>
      <c r="H1785" s="38"/>
      <c r="J1785" s="31" t="s">
        <v>6546</v>
      </c>
      <c r="K1785" s="31" t="str">
        <f t="shared" si="145"/>
        <v>HD_RENT_GURT_INCOME_DAILY_ADJ</v>
      </c>
      <c r="L1785" s="31" t="s">
        <v>6547</v>
      </c>
      <c r="M1785" s="31" t="str">
        <f t="shared" si="146"/>
        <v>HD_임대_보증금납입사항_일자별_정산</v>
      </c>
      <c r="N1785" s="31" t="s">
        <v>6548</v>
      </c>
      <c r="O1785" s="31" t="s">
        <v>6549</v>
      </c>
      <c r="P1785" s="31" t="str">
        <f t="shared" si="147"/>
        <v>HD_RENT_GURT_INCOME_DAILY_ADJ</v>
      </c>
      <c r="Q1785" s="31" t="s">
        <v>6550</v>
      </c>
      <c r="R1785" s="31" t="str">
        <f t="shared" si="148"/>
        <v>REMARK</v>
      </c>
      <c r="S1785" s="31" t="s">
        <v>6551</v>
      </c>
      <c r="T1785" s="31" t="str">
        <f t="shared" si="149"/>
        <v>비고</v>
      </c>
      <c r="U1785" s="31" t="s">
        <v>6548</v>
      </c>
    </row>
    <row r="1786" spans="1:21" x14ac:dyDescent="0.3">
      <c r="A1786" s="38" t="s">
        <v>5913</v>
      </c>
      <c r="B1786" s="38" t="s">
        <v>5914</v>
      </c>
      <c r="C1786" s="38" t="s">
        <v>4950</v>
      </c>
      <c r="D1786" s="38" t="s">
        <v>4838</v>
      </c>
      <c r="E1786" s="38" t="s">
        <v>4839</v>
      </c>
      <c r="F1786" s="33" t="s">
        <v>4840</v>
      </c>
      <c r="G1786" s="33" t="s">
        <v>399</v>
      </c>
      <c r="H1786" s="38"/>
      <c r="J1786" s="31" t="s">
        <v>6546</v>
      </c>
      <c r="K1786" s="31" t="str">
        <f t="shared" si="145"/>
        <v>HD_RENT_GURT_INCOME_ADJ</v>
      </c>
      <c r="L1786" s="31" t="s">
        <v>6547</v>
      </c>
      <c r="M1786" s="31" t="str">
        <f t="shared" si="146"/>
        <v>HD_임대_보증금납입사항_정산</v>
      </c>
      <c r="N1786" s="31" t="s">
        <v>6548</v>
      </c>
      <c r="O1786" s="31" t="s">
        <v>6549</v>
      </c>
      <c r="P1786" s="31" t="str">
        <f t="shared" si="147"/>
        <v>HD_RENT_GURT_INCOME_ADJ</v>
      </c>
      <c r="Q1786" s="31" t="s">
        <v>6550</v>
      </c>
      <c r="R1786" s="31" t="str">
        <f t="shared" si="148"/>
        <v>cust_code</v>
      </c>
      <c r="S1786" s="31" t="s">
        <v>6551</v>
      </c>
      <c r="T1786" s="31" t="str">
        <f t="shared" si="149"/>
        <v>거래처코드</v>
      </c>
      <c r="U1786" s="31" t="s">
        <v>6548</v>
      </c>
    </row>
    <row r="1787" spans="1:21" x14ac:dyDescent="0.3">
      <c r="A1787" s="38" t="s">
        <v>5913</v>
      </c>
      <c r="B1787" s="38" t="s">
        <v>5914</v>
      </c>
      <c r="C1787" s="38" t="s">
        <v>4841</v>
      </c>
      <c r="D1787" s="38" t="s">
        <v>4842</v>
      </c>
      <c r="E1787" s="38" t="s">
        <v>4843</v>
      </c>
      <c r="F1787" s="33" t="s">
        <v>4840</v>
      </c>
      <c r="G1787" s="33" t="s">
        <v>399</v>
      </c>
      <c r="H1787" s="38"/>
      <c r="J1787" s="31" t="s">
        <v>6546</v>
      </c>
      <c r="K1787" s="31" t="str">
        <f t="shared" si="145"/>
        <v>HD_RENT_GURT_INCOME_ADJ</v>
      </c>
      <c r="L1787" s="31" t="s">
        <v>6547</v>
      </c>
      <c r="M1787" s="31" t="str">
        <f t="shared" si="146"/>
        <v>HD_임대_보증금납입사항_정산</v>
      </c>
      <c r="N1787" s="31" t="s">
        <v>6548</v>
      </c>
      <c r="O1787" s="31" t="s">
        <v>6549</v>
      </c>
      <c r="P1787" s="31" t="str">
        <f t="shared" si="147"/>
        <v>HD_RENT_GURT_INCOME_ADJ</v>
      </c>
      <c r="Q1787" s="31" t="s">
        <v>6550</v>
      </c>
      <c r="R1787" s="31" t="str">
        <f t="shared" si="148"/>
        <v>SEQ</v>
      </c>
      <c r="S1787" s="31" t="s">
        <v>6551</v>
      </c>
      <c r="T1787" s="31" t="str">
        <f t="shared" si="149"/>
        <v>고객순번</v>
      </c>
      <c r="U1787" s="31" t="s">
        <v>6548</v>
      </c>
    </row>
    <row r="1788" spans="1:21" x14ac:dyDescent="0.3">
      <c r="A1788" s="38" t="s">
        <v>5913</v>
      </c>
      <c r="B1788" s="38" t="s">
        <v>5914</v>
      </c>
      <c r="C1788" s="38" t="s">
        <v>5882</v>
      </c>
      <c r="D1788" s="38" t="s">
        <v>5883</v>
      </c>
      <c r="E1788" s="38" t="s">
        <v>4953</v>
      </c>
      <c r="F1788" s="33" t="s">
        <v>4840</v>
      </c>
      <c r="G1788" s="33" t="s">
        <v>399</v>
      </c>
      <c r="H1788" s="38"/>
      <c r="J1788" s="31" t="s">
        <v>6546</v>
      </c>
      <c r="K1788" s="31" t="str">
        <f t="shared" si="145"/>
        <v>HD_RENT_GURT_INCOME_ADJ</v>
      </c>
      <c r="L1788" s="31" t="s">
        <v>6547</v>
      </c>
      <c r="M1788" s="31" t="str">
        <f t="shared" si="146"/>
        <v>HD_임대_보증금납입사항_정산</v>
      </c>
      <c r="N1788" s="31" t="s">
        <v>6548</v>
      </c>
      <c r="O1788" s="31" t="s">
        <v>6549</v>
      </c>
      <c r="P1788" s="31" t="str">
        <f t="shared" si="147"/>
        <v>HD_RENT_GURT_INCOME_ADJ</v>
      </c>
      <c r="Q1788" s="31" t="s">
        <v>6550</v>
      </c>
      <c r="R1788" s="31" t="str">
        <f t="shared" si="148"/>
        <v>TERM_CHG_SEQ</v>
      </c>
      <c r="S1788" s="31" t="s">
        <v>6551</v>
      </c>
      <c r="T1788" s="31" t="str">
        <f t="shared" si="149"/>
        <v>계약차수</v>
      </c>
      <c r="U1788" s="31" t="s">
        <v>6548</v>
      </c>
    </row>
    <row r="1789" spans="1:21" x14ac:dyDescent="0.3">
      <c r="A1789" s="38" t="s">
        <v>5913</v>
      </c>
      <c r="B1789" s="38" t="s">
        <v>5914</v>
      </c>
      <c r="C1789" s="38" t="s">
        <v>5162</v>
      </c>
      <c r="D1789" s="38" t="s">
        <v>5884</v>
      </c>
      <c r="E1789" s="38" t="s">
        <v>4956</v>
      </c>
      <c r="F1789" s="33" t="s">
        <v>4840</v>
      </c>
      <c r="G1789" s="33" t="s">
        <v>399</v>
      </c>
      <c r="H1789" s="38"/>
      <c r="J1789" s="31" t="s">
        <v>6546</v>
      </c>
      <c r="K1789" s="31" t="str">
        <f t="shared" si="145"/>
        <v>HD_RENT_GURT_INCOME_ADJ</v>
      </c>
      <c r="L1789" s="31" t="s">
        <v>6547</v>
      </c>
      <c r="M1789" s="31" t="str">
        <f t="shared" si="146"/>
        <v>HD_임대_보증금납입사항_정산</v>
      </c>
      <c r="N1789" s="31" t="s">
        <v>6548</v>
      </c>
      <c r="O1789" s="31" t="s">
        <v>6549</v>
      </c>
      <c r="P1789" s="31" t="str">
        <f t="shared" si="147"/>
        <v>HD_RENT_GURT_INCOME_ADJ</v>
      </c>
      <c r="Q1789" s="31" t="s">
        <v>6550</v>
      </c>
      <c r="R1789" s="31" t="str">
        <f t="shared" si="148"/>
        <v>COUNTS</v>
      </c>
      <c r="S1789" s="31" t="s">
        <v>6551</v>
      </c>
      <c r="T1789" s="31" t="str">
        <f t="shared" si="149"/>
        <v>약정차수</v>
      </c>
      <c r="U1789" s="31" t="s">
        <v>6548</v>
      </c>
    </row>
    <row r="1790" spans="1:21" x14ac:dyDescent="0.3">
      <c r="A1790" s="38" t="s">
        <v>5913</v>
      </c>
      <c r="B1790" s="38" t="s">
        <v>5914</v>
      </c>
      <c r="C1790" s="38" t="s">
        <v>5594</v>
      </c>
      <c r="D1790" s="38" t="s">
        <v>5595</v>
      </c>
      <c r="E1790" s="38" t="s">
        <v>5167</v>
      </c>
      <c r="F1790" s="33" t="s">
        <v>4840</v>
      </c>
      <c r="G1790" s="33" t="s">
        <v>399</v>
      </c>
      <c r="H1790" s="38"/>
      <c r="J1790" s="31" t="s">
        <v>6546</v>
      </c>
      <c r="K1790" s="31" t="str">
        <f t="shared" si="145"/>
        <v>HD_RENT_GURT_INCOME_ADJ</v>
      </c>
      <c r="L1790" s="31" t="s">
        <v>6547</v>
      </c>
      <c r="M1790" s="31" t="str">
        <f t="shared" si="146"/>
        <v>HD_임대_보증금납입사항_정산</v>
      </c>
      <c r="N1790" s="31" t="s">
        <v>6548</v>
      </c>
      <c r="O1790" s="31" t="s">
        <v>6549</v>
      </c>
      <c r="P1790" s="31" t="str">
        <f t="shared" si="147"/>
        <v>HD_RENT_GURT_INCOME_ADJ</v>
      </c>
      <c r="Q1790" s="31" t="s">
        <v>6550</v>
      </c>
      <c r="R1790" s="31" t="str">
        <f t="shared" si="148"/>
        <v>TIMES</v>
      </c>
      <c r="S1790" s="31" t="s">
        <v>6551</v>
      </c>
      <c r="T1790" s="31" t="str">
        <f t="shared" si="149"/>
        <v>회수</v>
      </c>
      <c r="U1790" s="31" t="s">
        <v>6548</v>
      </c>
    </row>
    <row r="1791" spans="1:21" x14ac:dyDescent="0.3">
      <c r="A1791" s="38" t="s">
        <v>5913</v>
      </c>
      <c r="B1791" s="38" t="s">
        <v>5914</v>
      </c>
      <c r="C1791" s="38" t="s">
        <v>4846</v>
      </c>
      <c r="D1791" s="38" t="s">
        <v>4847</v>
      </c>
      <c r="E1791" s="38" t="s">
        <v>4848</v>
      </c>
      <c r="F1791" s="33" t="s">
        <v>399</v>
      </c>
      <c r="G1791" s="33" t="s">
        <v>399</v>
      </c>
      <c r="H1791" s="38"/>
      <c r="J1791" s="31" t="s">
        <v>6546</v>
      </c>
      <c r="K1791" s="31" t="str">
        <f t="shared" si="145"/>
        <v>HD_RENT_GURT_INCOME_ADJ</v>
      </c>
      <c r="L1791" s="31" t="s">
        <v>6547</v>
      </c>
      <c r="M1791" s="31" t="str">
        <f t="shared" si="146"/>
        <v>HD_임대_보증금납입사항_정산</v>
      </c>
      <c r="N1791" s="31" t="s">
        <v>6548</v>
      </c>
      <c r="O1791" s="31" t="s">
        <v>6549</v>
      </c>
      <c r="P1791" s="31" t="str">
        <f t="shared" si="147"/>
        <v>HD_RENT_GURT_INCOME_ADJ</v>
      </c>
      <c r="Q1791" s="31" t="s">
        <v>6550</v>
      </c>
      <c r="R1791" s="31" t="str">
        <f t="shared" si="148"/>
        <v>DEPT_CODE</v>
      </c>
      <c r="S1791" s="31" t="s">
        <v>6551</v>
      </c>
      <c r="T1791" s="31" t="str">
        <f t="shared" si="149"/>
        <v>현장코드</v>
      </c>
      <c r="U1791" s="31" t="s">
        <v>6548</v>
      </c>
    </row>
    <row r="1792" spans="1:21" x14ac:dyDescent="0.3">
      <c r="A1792" s="38" t="s">
        <v>5913</v>
      </c>
      <c r="B1792" s="38" t="s">
        <v>5914</v>
      </c>
      <c r="C1792" s="38" t="s">
        <v>4849</v>
      </c>
      <c r="D1792" s="38" t="s">
        <v>4850</v>
      </c>
      <c r="E1792" s="38" t="s">
        <v>4851</v>
      </c>
      <c r="F1792" s="33" t="s">
        <v>399</v>
      </c>
      <c r="G1792" s="33" t="s">
        <v>399</v>
      </c>
      <c r="H1792" s="38"/>
      <c r="J1792" s="31" t="s">
        <v>6546</v>
      </c>
      <c r="K1792" s="31" t="str">
        <f t="shared" si="145"/>
        <v>HD_RENT_GURT_INCOME_ADJ</v>
      </c>
      <c r="L1792" s="31" t="s">
        <v>6547</v>
      </c>
      <c r="M1792" s="31" t="str">
        <f t="shared" si="146"/>
        <v>HD_임대_보증금납입사항_정산</v>
      </c>
      <c r="N1792" s="31" t="s">
        <v>6548</v>
      </c>
      <c r="O1792" s="31" t="s">
        <v>6549</v>
      </c>
      <c r="P1792" s="31" t="str">
        <f t="shared" si="147"/>
        <v>HD_RENT_GURT_INCOME_ADJ</v>
      </c>
      <c r="Q1792" s="31" t="s">
        <v>6550</v>
      </c>
      <c r="R1792" s="31" t="str">
        <f t="shared" si="148"/>
        <v>HOUSETAG</v>
      </c>
      <c r="S1792" s="31" t="s">
        <v>6551</v>
      </c>
      <c r="T1792" s="31" t="str">
        <f t="shared" si="149"/>
        <v>분양구분</v>
      </c>
      <c r="U1792" s="31" t="s">
        <v>6548</v>
      </c>
    </row>
    <row r="1793" spans="1:21" x14ac:dyDescent="0.3">
      <c r="A1793" s="38" t="s">
        <v>5913</v>
      </c>
      <c r="B1793" s="38" t="s">
        <v>5914</v>
      </c>
      <c r="C1793" s="38" t="s">
        <v>5885</v>
      </c>
      <c r="D1793" s="38" t="s">
        <v>5565</v>
      </c>
      <c r="E1793" s="38" t="s">
        <v>4881</v>
      </c>
      <c r="F1793" s="33" t="s">
        <v>399</v>
      </c>
      <c r="G1793" s="33" t="s">
        <v>399</v>
      </c>
      <c r="H1793" s="38"/>
      <c r="J1793" s="31" t="s">
        <v>6546</v>
      </c>
      <c r="K1793" s="31" t="str">
        <f t="shared" si="145"/>
        <v>HD_RENT_GURT_INCOME_ADJ</v>
      </c>
      <c r="L1793" s="31" t="s">
        <v>6547</v>
      </c>
      <c r="M1793" s="31" t="str">
        <f t="shared" si="146"/>
        <v>HD_임대_보증금납입사항_정산</v>
      </c>
      <c r="N1793" s="31" t="s">
        <v>6548</v>
      </c>
      <c r="O1793" s="31" t="s">
        <v>6549</v>
      </c>
      <c r="P1793" s="31" t="str">
        <f t="shared" si="147"/>
        <v>HD_RENT_GURT_INCOME_ADJ</v>
      </c>
      <c r="Q1793" s="31" t="s">
        <v>6550</v>
      </c>
      <c r="R1793" s="31" t="str">
        <f t="shared" si="148"/>
        <v>IN_DATE</v>
      </c>
      <c r="S1793" s="31" t="s">
        <v>6551</v>
      </c>
      <c r="T1793" s="31" t="str">
        <f t="shared" si="149"/>
        <v>입금일자</v>
      </c>
      <c r="U1793" s="31" t="s">
        <v>6548</v>
      </c>
    </row>
    <row r="1794" spans="1:21" x14ac:dyDescent="0.3">
      <c r="A1794" s="38" t="s">
        <v>5913</v>
      </c>
      <c r="B1794" s="38" t="s">
        <v>5914</v>
      </c>
      <c r="C1794" s="38" t="s">
        <v>5886</v>
      </c>
      <c r="D1794" s="38" t="s">
        <v>4898</v>
      </c>
      <c r="E1794" s="38" t="s">
        <v>4843</v>
      </c>
      <c r="F1794" s="33" t="s">
        <v>399</v>
      </c>
      <c r="G1794" s="33" t="s">
        <v>399</v>
      </c>
      <c r="H1794" s="38"/>
      <c r="J1794" s="31" t="s">
        <v>6546</v>
      </c>
      <c r="K1794" s="31" t="str">
        <f t="shared" si="145"/>
        <v>HD_RENT_GURT_INCOME_ADJ</v>
      </c>
      <c r="L1794" s="31" t="s">
        <v>6547</v>
      </c>
      <c r="M1794" s="31" t="str">
        <f t="shared" si="146"/>
        <v>HD_임대_보증금납입사항_정산</v>
      </c>
      <c r="N1794" s="31" t="s">
        <v>6548</v>
      </c>
      <c r="O1794" s="31" t="s">
        <v>6549</v>
      </c>
      <c r="P1794" s="31" t="str">
        <f t="shared" si="147"/>
        <v>HD_RENT_GURT_INCOME_ADJ</v>
      </c>
      <c r="Q1794" s="31" t="s">
        <v>6550</v>
      </c>
      <c r="R1794" s="31" t="str">
        <f t="shared" si="148"/>
        <v>IN_SEQ</v>
      </c>
      <c r="S1794" s="31" t="s">
        <v>6551</v>
      </c>
      <c r="T1794" s="31" t="str">
        <f t="shared" si="149"/>
        <v>순번</v>
      </c>
      <c r="U1794" s="31" t="s">
        <v>6548</v>
      </c>
    </row>
    <row r="1795" spans="1:21" x14ac:dyDescent="0.3">
      <c r="A1795" s="38" t="s">
        <v>5913</v>
      </c>
      <c r="B1795" s="38" t="s">
        <v>5914</v>
      </c>
      <c r="C1795" s="38" t="s">
        <v>5324</v>
      </c>
      <c r="D1795" s="38" t="s">
        <v>5570</v>
      </c>
      <c r="E1795" s="38" t="s">
        <v>5072</v>
      </c>
      <c r="F1795" s="33" t="s">
        <v>399</v>
      </c>
      <c r="G1795" s="33" t="s">
        <v>399</v>
      </c>
      <c r="H1795" s="38"/>
      <c r="J1795" s="31" t="s">
        <v>6546</v>
      </c>
      <c r="K1795" s="31" t="str">
        <f t="shared" si="145"/>
        <v>HD_RENT_GURT_INCOME_ADJ</v>
      </c>
      <c r="L1795" s="31" t="s">
        <v>6547</v>
      </c>
      <c r="M1795" s="31" t="str">
        <f t="shared" si="146"/>
        <v>HD_임대_보증금납입사항_정산</v>
      </c>
      <c r="N1795" s="31" t="s">
        <v>6548</v>
      </c>
      <c r="O1795" s="31" t="s">
        <v>6549</v>
      </c>
      <c r="P1795" s="31" t="str">
        <f t="shared" si="147"/>
        <v>HD_RENT_GURT_INCOME_ADJ</v>
      </c>
      <c r="Q1795" s="31" t="s">
        <v>6550</v>
      </c>
      <c r="R1795" s="31" t="str">
        <f t="shared" si="148"/>
        <v>DEPOSIT_NO</v>
      </c>
      <c r="S1795" s="31" t="s">
        <v>6551</v>
      </c>
      <c r="T1795" s="31" t="str">
        <f t="shared" si="149"/>
        <v>계좌번호</v>
      </c>
      <c r="U1795" s="31" t="s">
        <v>6548</v>
      </c>
    </row>
    <row r="1796" spans="1:21" x14ac:dyDescent="0.3">
      <c r="A1796" s="38" t="s">
        <v>5913</v>
      </c>
      <c r="B1796" s="38" t="s">
        <v>5914</v>
      </c>
      <c r="C1796" s="38" t="s">
        <v>5295</v>
      </c>
      <c r="D1796" s="38" t="s">
        <v>5150</v>
      </c>
      <c r="E1796" s="38" t="s">
        <v>4881</v>
      </c>
      <c r="F1796" s="33" t="s">
        <v>399</v>
      </c>
      <c r="G1796" s="33" t="s">
        <v>399</v>
      </c>
      <c r="H1796" s="38"/>
      <c r="J1796" s="31" t="s">
        <v>6546</v>
      </c>
      <c r="K1796" s="31" t="str">
        <f t="shared" si="145"/>
        <v>HD_RENT_GURT_INCOME_ADJ</v>
      </c>
      <c r="L1796" s="31" t="s">
        <v>6547</v>
      </c>
      <c r="M1796" s="31" t="str">
        <f t="shared" si="146"/>
        <v>HD_임대_보증금납입사항_정산</v>
      </c>
      <c r="N1796" s="31" t="s">
        <v>6548</v>
      </c>
      <c r="O1796" s="31" t="s">
        <v>6549</v>
      </c>
      <c r="P1796" s="31" t="str">
        <f t="shared" si="147"/>
        <v>HD_RENT_GURT_INCOME_ADJ</v>
      </c>
      <c r="Q1796" s="31" t="s">
        <v>6550</v>
      </c>
      <c r="R1796" s="31" t="str">
        <f t="shared" si="148"/>
        <v>RECEIPT_DATE</v>
      </c>
      <c r="S1796" s="31" t="s">
        <v>6551</v>
      </c>
      <c r="T1796" s="31" t="str">
        <f t="shared" si="149"/>
        <v>납입일자</v>
      </c>
      <c r="U1796" s="31" t="s">
        <v>6548</v>
      </c>
    </row>
    <row r="1797" spans="1:21" x14ac:dyDescent="0.3">
      <c r="A1797" s="38" t="s">
        <v>5913</v>
      </c>
      <c r="B1797" s="38" t="s">
        <v>5914</v>
      </c>
      <c r="C1797" s="38" t="s">
        <v>5887</v>
      </c>
      <c r="D1797" s="38" t="s">
        <v>5645</v>
      </c>
      <c r="E1797" s="38" t="s">
        <v>4965</v>
      </c>
      <c r="F1797" s="33" t="s">
        <v>399</v>
      </c>
      <c r="G1797" s="33" t="s">
        <v>399</v>
      </c>
      <c r="H1797" s="38"/>
      <c r="J1797" s="31" t="s">
        <v>6546</v>
      </c>
      <c r="K1797" s="31" t="str">
        <f t="shared" si="145"/>
        <v>HD_RENT_GURT_INCOME_ADJ</v>
      </c>
      <c r="L1797" s="31" t="s">
        <v>6547</v>
      </c>
      <c r="M1797" s="31" t="str">
        <f t="shared" si="146"/>
        <v>HD_임대_보증금납입사항_정산</v>
      </c>
      <c r="N1797" s="31" t="s">
        <v>6548</v>
      </c>
      <c r="O1797" s="31" t="s">
        <v>6549</v>
      </c>
      <c r="P1797" s="31" t="str">
        <f t="shared" si="147"/>
        <v>HD_RENT_GURT_INCOME_ADJ</v>
      </c>
      <c r="Q1797" s="31" t="s">
        <v>6550</v>
      </c>
      <c r="R1797" s="31" t="str">
        <f t="shared" si="148"/>
        <v>RECEIPT_AMT</v>
      </c>
      <c r="S1797" s="31" t="s">
        <v>6551</v>
      </c>
      <c r="T1797" s="31" t="str">
        <f t="shared" si="149"/>
        <v>납입인정금액</v>
      </c>
      <c r="U1797" s="31" t="s">
        <v>6548</v>
      </c>
    </row>
    <row r="1798" spans="1:21" x14ac:dyDescent="0.3">
      <c r="A1798" s="38" t="s">
        <v>5913</v>
      </c>
      <c r="B1798" s="38" t="s">
        <v>5914</v>
      </c>
      <c r="C1798" s="38" t="s">
        <v>5888</v>
      </c>
      <c r="D1798" s="38" t="s">
        <v>5653</v>
      </c>
      <c r="E1798" s="38" t="s">
        <v>4953</v>
      </c>
      <c r="F1798" s="33" t="s">
        <v>399</v>
      </c>
      <c r="G1798" s="33" t="s">
        <v>399</v>
      </c>
      <c r="H1798" s="38"/>
      <c r="J1798" s="31" t="s">
        <v>6546</v>
      </c>
      <c r="K1798" s="31" t="str">
        <f t="shared" si="145"/>
        <v>HD_RENT_GURT_INCOME_ADJ</v>
      </c>
      <c r="L1798" s="31" t="s">
        <v>6547</v>
      </c>
      <c r="M1798" s="31" t="str">
        <f t="shared" si="146"/>
        <v>HD_임대_보증금납입사항_정산</v>
      </c>
      <c r="N1798" s="31" t="s">
        <v>6548</v>
      </c>
      <c r="O1798" s="31" t="s">
        <v>6549</v>
      </c>
      <c r="P1798" s="31" t="str">
        <f t="shared" si="147"/>
        <v>HD_RENT_GURT_INCOME_ADJ</v>
      </c>
      <c r="Q1798" s="31" t="s">
        <v>6550</v>
      </c>
      <c r="R1798" s="31" t="str">
        <f t="shared" si="148"/>
        <v>DELAY_DAYS</v>
      </c>
      <c r="S1798" s="31" t="s">
        <v>6551</v>
      </c>
      <c r="T1798" s="31" t="str">
        <f t="shared" si="149"/>
        <v>연체일수</v>
      </c>
      <c r="U1798" s="31" t="s">
        <v>6548</v>
      </c>
    </row>
    <row r="1799" spans="1:21" x14ac:dyDescent="0.3">
      <c r="A1799" s="38" t="s">
        <v>5913</v>
      </c>
      <c r="B1799" s="38" t="s">
        <v>5914</v>
      </c>
      <c r="C1799" s="38" t="s">
        <v>5889</v>
      </c>
      <c r="D1799" s="38" t="s">
        <v>5655</v>
      </c>
      <c r="E1799" s="38" t="s">
        <v>5057</v>
      </c>
      <c r="F1799" s="33" t="s">
        <v>399</v>
      </c>
      <c r="G1799" s="33" t="s">
        <v>399</v>
      </c>
      <c r="H1799" s="38"/>
      <c r="J1799" s="31" t="s">
        <v>6546</v>
      </c>
      <c r="K1799" s="31" t="str">
        <f t="shared" si="145"/>
        <v>HD_RENT_GURT_INCOME_ADJ</v>
      </c>
      <c r="L1799" s="31" t="s">
        <v>6547</v>
      </c>
      <c r="M1799" s="31" t="str">
        <f t="shared" si="146"/>
        <v>HD_임대_보증금납입사항_정산</v>
      </c>
      <c r="N1799" s="31" t="s">
        <v>6548</v>
      </c>
      <c r="O1799" s="31" t="s">
        <v>6549</v>
      </c>
      <c r="P1799" s="31" t="str">
        <f t="shared" si="147"/>
        <v>HD_RENT_GURT_INCOME_ADJ</v>
      </c>
      <c r="Q1799" s="31" t="s">
        <v>6550</v>
      </c>
      <c r="R1799" s="31" t="str">
        <f t="shared" si="148"/>
        <v>DELAY_AMT</v>
      </c>
      <c r="S1799" s="31" t="s">
        <v>6551</v>
      </c>
      <c r="T1799" s="31" t="str">
        <f t="shared" si="149"/>
        <v>연체료</v>
      </c>
      <c r="U1799" s="31" t="s">
        <v>6548</v>
      </c>
    </row>
    <row r="1800" spans="1:21" x14ac:dyDescent="0.3">
      <c r="A1800" s="38" t="s">
        <v>5913</v>
      </c>
      <c r="B1800" s="38" t="s">
        <v>5914</v>
      </c>
      <c r="C1800" s="38" t="s">
        <v>5890</v>
      </c>
      <c r="D1800" s="38" t="s">
        <v>5657</v>
      </c>
      <c r="E1800" s="38" t="s">
        <v>4953</v>
      </c>
      <c r="F1800" s="33" t="s">
        <v>399</v>
      </c>
      <c r="G1800" s="33" t="s">
        <v>399</v>
      </c>
      <c r="H1800" s="38"/>
      <c r="J1800" s="31" t="s">
        <v>6546</v>
      </c>
      <c r="K1800" s="31" t="str">
        <f t="shared" si="145"/>
        <v>HD_RENT_GURT_INCOME_ADJ</v>
      </c>
      <c r="L1800" s="31" t="s">
        <v>6547</v>
      </c>
      <c r="M1800" s="31" t="str">
        <f t="shared" si="146"/>
        <v>HD_임대_보증금납입사항_정산</v>
      </c>
      <c r="N1800" s="31" t="s">
        <v>6548</v>
      </c>
      <c r="O1800" s="31" t="s">
        <v>6549</v>
      </c>
      <c r="P1800" s="31" t="str">
        <f t="shared" si="147"/>
        <v>HD_RENT_GURT_INCOME_ADJ</v>
      </c>
      <c r="Q1800" s="31" t="s">
        <v>6550</v>
      </c>
      <c r="R1800" s="31" t="str">
        <f t="shared" si="148"/>
        <v>DISCNT_DAYS</v>
      </c>
      <c r="S1800" s="31" t="s">
        <v>6551</v>
      </c>
      <c r="T1800" s="31" t="str">
        <f t="shared" si="149"/>
        <v>할인일수</v>
      </c>
      <c r="U1800" s="31" t="s">
        <v>6548</v>
      </c>
    </row>
    <row r="1801" spans="1:21" x14ac:dyDescent="0.3">
      <c r="A1801" s="38" t="s">
        <v>5913</v>
      </c>
      <c r="B1801" s="38" t="s">
        <v>5914</v>
      </c>
      <c r="C1801" s="38" t="s">
        <v>5891</v>
      </c>
      <c r="D1801" s="38" t="s">
        <v>5659</v>
      </c>
      <c r="E1801" s="38" t="s">
        <v>5057</v>
      </c>
      <c r="F1801" s="33" t="s">
        <v>399</v>
      </c>
      <c r="G1801" s="33" t="s">
        <v>399</v>
      </c>
      <c r="H1801" s="38"/>
      <c r="J1801" s="31" t="s">
        <v>6546</v>
      </c>
      <c r="K1801" s="31" t="str">
        <f t="shared" si="145"/>
        <v>HD_RENT_GURT_INCOME_ADJ</v>
      </c>
      <c r="L1801" s="31" t="s">
        <v>6547</v>
      </c>
      <c r="M1801" s="31" t="str">
        <f t="shared" si="146"/>
        <v>HD_임대_보증금납입사항_정산</v>
      </c>
      <c r="N1801" s="31" t="s">
        <v>6548</v>
      </c>
      <c r="O1801" s="31" t="s">
        <v>6549</v>
      </c>
      <c r="P1801" s="31" t="str">
        <f t="shared" si="147"/>
        <v>HD_RENT_GURT_INCOME_ADJ</v>
      </c>
      <c r="Q1801" s="31" t="s">
        <v>6550</v>
      </c>
      <c r="R1801" s="31" t="str">
        <f t="shared" si="148"/>
        <v>DISCNT_AMT</v>
      </c>
      <c r="S1801" s="31" t="s">
        <v>6551</v>
      </c>
      <c r="T1801" s="31" t="str">
        <f t="shared" si="149"/>
        <v>할인료</v>
      </c>
      <c r="U1801" s="31" t="s">
        <v>6548</v>
      </c>
    </row>
    <row r="1802" spans="1:21" x14ac:dyDescent="0.3">
      <c r="A1802" s="38" t="s">
        <v>5913</v>
      </c>
      <c r="B1802" s="38" t="s">
        <v>5914</v>
      </c>
      <c r="C1802" s="38" t="s">
        <v>5892</v>
      </c>
      <c r="D1802" s="38" t="s">
        <v>5266</v>
      </c>
      <c r="E1802" s="38" t="s">
        <v>4965</v>
      </c>
      <c r="F1802" s="33" t="s">
        <v>399</v>
      </c>
      <c r="G1802" s="33" t="s">
        <v>399</v>
      </c>
      <c r="H1802" s="38"/>
      <c r="J1802" s="31" t="s">
        <v>6546</v>
      </c>
      <c r="K1802" s="31" t="str">
        <f t="shared" si="145"/>
        <v>HD_RENT_GURT_INCOME_ADJ</v>
      </c>
      <c r="L1802" s="31" t="s">
        <v>6547</v>
      </c>
      <c r="M1802" s="31" t="str">
        <f t="shared" si="146"/>
        <v>HD_임대_보증금납입사항_정산</v>
      </c>
      <c r="N1802" s="31" t="s">
        <v>6548</v>
      </c>
      <c r="O1802" s="31" t="s">
        <v>6549</v>
      </c>
      <c r="P1802" s="31" t="str">
        <f t="shared" si="147"/>
        <v>HD_RENT_GURT_INCOME_ADJ</v>
      </c>
      <c r="Q1802" s="31" t="s">
        <v>6550</v>
      </c>
      <c r="R1802" s="31" t="str">
        <f t="shared" si="148"/>
        <v>REALINCOM_AMT</v>
      </c>
      <c r="S1802" s="31" t="s">
        <v>6551</v>
      </c>
      <c r="T1802" s="31" t="str">
        <f t="shared" si="149"/>
        <v>실납입금액</v>
      </c>
      <c r="U1802" s="31" t="s">
        <v>6548</v>
      </c>
    </row>
    <row r="1803" spans="1:21" x14ac:dyDescent="0.3">
      <c r="A1803" s="38" t="s">
        <v>5913</v>
      </c>
      <c r="B1803" s="38" t="s">
        <v>5914</v>
      </c>
      <c r="C1803" s="38" t="s">
        <v>4899</v>
      </c>
      <c r="D1803" s="38" t="s">
        <v>5666</v>
      </c>
      <c r="E1803" s="38" t="s">
        <v>4881</v>
      </c>
      <c r="F1803" s="33" t="s">
        <v>399</v>
      </c>
      <c r="G1803" s="33" t="s">
        <v>399</v>
      </c>
      <c r="H1803" s="38"/>
      <c r="J1803" s="31" t="s">
        <v>6546</v>
      </c>
      <c r="K1803" s="31" t="str">
        <f t="shared" si="145"/>
        <v>HD_RENT_GURT_INCOME_ADJ</v>
      </c>
      <c r="L1803" s="31" t="s">
        <v>6547</v>
      </c>
      <c r="M1803" s="31" t="str">
        <f t="shared" si="146"/>
        <v>HD_임대_보증금납입사항_정산</v>
      </c>
      <c r="N1803" s="31" t="s">
        <v>6548</v>
      </c>
      <c r="O1803" s="31" t="s">
        <v>6549</v>
      </c>
      <c r="P1803" s="31" t="str">
        <f t="shared" si="147"/>
        <v>HD_RENT_GURT_INCOME_ADJ</v>
      </c>
      <c r="Q1803" s="31" t="s">
        <v>6550</v>
      </c>
      <c r="R1803" s="31" t="str">
        <f t="shared" si="148"/>
        <v>BANK_CODE</v>
      </c>
      <c r="S1803" s="31" t="s">
        <v>6551</v>
      </c>
      <c r="T1803" s="31" t="str">
        <f t="shared" si="149"/>
        <v>은행코드</v>
      </c>
      <c r="U1803" s="31" t="s">
        <v>6548</v>
      </c>
    </row>
    <row r="1804" spans="1:21" x14ac:dyDescent="0.3">
      <c r="A1804" s="38" t="s">
        <v>5913</v>
      </c>
      <c r="B1804" s="38" t="s">
        <v>5914</v>
      </c>
      <c r="C1804" s="38" t="s">
        <v>5353</v>
      </c>
      <c r="D1804" s="38" t="s">
        <v>5667</v>
      </c>
      <c r="E1804" s="38" t="s">
        <v>5072</v>
      </c>
      <c r="F1804" s="33" t="s">
        <v>399</v>
      </c>
      <c r="G1804" s="33" t="s">
        <v>399</v>
      </c>
      <c r="H1804" s="38"/>
      <c r="J1804" s="31" t="s">
        <v>6546</v>
      </c>
      <c r="K1804" s="31" t="str">
        <f t="shared" si="145"/>
        <v>HD_RENT_GURT_INCOME_ADJ</v>
      </c>
      <c r="L1804" s="31" t="s">
        <v>6547</v>
      </c>
      <c r="M1804" s="31" t="str">
        <f t="shared" si="146"/>
        <v>HD_임대_보증금납입사항_정산</v>
      </c>
      <c r="N1804" s="31" t="s">
        <v>6548</v>
      </c>
      <c r="O1804" s="31" t="s">
        <v>6549</v>
      </c>
      <c r="P1804" s="31" t="str">
        <f t="shared" si="147"/>
        <v>HD_RENT_GURT_INCOME_ADJ</v>
      </c>
      <c r="Q1804" s="31" t="s">
        <v>6550</v>
      </c>
      <c r="R1804" s="31" t="str">
        <f t="shared" si="148"/>
        <v>BANK_NAME</v>
      </c>
      <c r="S1804" s="31" t="s">
        <v>6551</v>
      </c>
      <c r="T1804" s="31" t="str">
        <f t="shared" si="149"/>
        <v>은행명칭</v>
      </c>
      <c r="U1804" s="31" t="s">
        <v>6548</v>
      </c>
    </row>
    <row r="1805" spans="1:21" x14ac:dyDescent="0.3">
      <c r="A1805" s="38" t="s">
        <v>5913</v>
      </c>
      <c r="B1805" s="38" t="s">
        <v>5914</v>
      </c>
      <c r="C1805" s="38" t="s">
        <v>5893</v>
      </c>
      <c r="D1805" s="38" t="s">
        <v>5669</v>
      </c>
      <c r="E1805" s="38" t="s">
        <v>4956</v>
      </c>
      <c r="F1805" s="33" t="s">
        <v>399</v>
      </c>
      <c r="G1805" s="33" t="s">
        <v>399</v>
      </c>
      <c r="H1805" s="38" t="s">
        <v>5005</v>
      </c>
      <c r="J1805" s="31" t="s">
        <v>6546</v>
      </c>
      <c r="K1805" s="31" t="str">
        <f t="shared" si="145"/>
        <v>HD_RENT_GURT_INCOME_ADJ</v>
      </c>
      <c r="L1805" s="31" t="s">
        <v>6547</v>
      </c>
      <c r="M1805" s="31" t="str">
        <f t="shared" si="146"/>
        <v>HD_임대_보증금납입사항_정산</v>
      </c>
      <c r="N1805" s="31" t="s">
        <v>6548</v>
      </c>
      <c r="O1805" s="31" t="s">
        <v>6549</v>
      </c>
      <c r="P1805" s="31" t="str">
        <f t="shared" si="147"/>
        <v>HD_RENT_GURT_INCOME_ADJ</v>
      </c>
      <c r="Q1805" s="31" t="s">
        <v>6550</v>
      </c>
      <c r="R1805" s="31" t="str">
        <f t="shared" si="148"/>
        <v>PAY_TAG</v>
      </c>
      <c r="S1805" s="31" t="s">
        <v>6551</v>
      </c>
      <c r="T1805" s="31" t="str">
        <f t="shared" si="149"/>
        <v>입금구분</v>
      </c>
      <c r="U1805" s="31" t="s">
        <v>6548</v>
      </c>
    </row>
    <row r="1806" spans="1:21" x14ac:dyDescent="0.3">
      <c r="J1806" s="31" t="s">
        <v>6546</v>
      </c>
      <c r="K1806" s="31">
        <f t="shared" si="145"/>
        <v>0</v>
      </c>
      <c r="L1806" s="31" t="s">
        <v>6547</v>
      </c>
      <c r="M1806" s="31">
        <f t="shared" si="146"/>
        <v>0</v>
      </c>
      <c r="N1806" s="31" t="s">
        <v>6548</v>
      </c>
      <c r="O1806" s="31" t="s">
        <v>6549</v>
      </c>
      <c r="P1806" s="31">
        <f t="shared" si="147"/>
        <v>0</v>
      </c>
      <c r="Q1806" s="31" t="s">
        <v>6550</v>
      </c>
      <c r="R1806" s="31">
        <f t="shared" si="148"/>
        <v>0</v>
      </c>
      <c r="S1806" s="31" t="s">
        <v>6551</v>
      </c>
      <c r="T1806" s="31">
        <f t="shared" si="149"/>
        <v>0</v>
      </c>
      <c r="U1806" s="31" t="s">
        <v>6548</v>
      </c>
    </row>
    <row r="1807" spans="1:21" x14ac:dyDescent="0.3">
      <c r="A1807" s="38" t="s">
        <v>5913</v>
      </c>
      <c r="B1807" s="38" t="s">
        <v>5914</v>
      </c>
      <c r="C1807" s="38" t="s">
        <v>5894</v>
      </c>
      <c r="D1807" s="38" t="s">
        <v>5671</v>
      </c>
      <c r="E1807" s="38" t="s">
        <v>4956</v>
      </c>
      <c r="F1807" s="33" t="s">
        <v>399</v>
      </c>
      <c r="G1807" s="33" t="s">
        <v>399</v>
      </c>
      <c r="H1807" s="38"/>
      <c r="J1807" s="31" t="s">
        <v>6546</v>
      </c>
      <c r="K1807" s="31" t="str">
        <f t="shared" si="145"/>
        <v>HD_RENT_GURT_INCOME_ADJ</v>
      </c>
      <c r="L1807" s="31" t="s">
        <v>6547</v>
      </c>
      <c r="M1807" s="31" t="str">
        <f t="shared" si="146"/>
        <v>HD_임대_보증금납입사항_정산</v>
      </c>
      <c r="N1807" s="31" t="s">
        <v>6548</v>
      </c>
      <c r="O1807" s="31" t="s">
        <v>6549</v>
      </c>
      <c r="P1807" s="31" t="str">
        <f t="shared" si="147"/>
        <v>HD_RENT_GURT_INCOME_ADJ</v>
      </c>
      <c r="Q1807" s="31" t="s">
        <v>6550</v>
      </c>
      <c r="R1807" s="31" t="str">
        <f t="shared" si="148"/>
        <v>INCOM_TYPE</v>
      </c>
      <c r="S1807" s="31" t="s">
        <v>6551</v>
      </c>
      <c r="T1807" s="31" t="str">
        <f t="shared" si="149"/>
        <v>입금형태</v>
      </c>
      <c r="U1807" s="31" t="s">
        <v>6548</v>
      </c>
    </row>
    <row r="1808" spans="1:21" x14ac:dyDescent="0.3">
      <c r="A1808" s="38" t="s">
        <v>5913</v>
      </c>
      <c r="B1808" s="38" t="s">
        <v>5914</v>
      </c>
      <c r="C1808" s="38" t="s">
        <v>5672</v>
      </c>
      <c r="D1808" s="38" t="s">
        <v>5673</v>
      </c>
      <c r="E1808" s="38" t="s">
        <v>4851</v>
      </c>
      <c r="F1808" s="33" t="s">
        <v>399</v>
      </c>
      <c r="G1808" s="33" t="s">
        <v>399</v>
      </c>
      <c r="H1808" s="38"/>
      <c r="J1808" s="31" t="s">
        <v>6546</v>
      </c>
      <c r="K1808" s="31" t="str">
        <f t="shared" si="145"/>
        <v>HD_RENT_GURT_INCOME_ADJ</v>
      </c>
      <c r="L1808" s="31" t="s">
        <v>6547</v>
      </c>
      <c r="M1808" s="31" t="str">
        <f t="shared" si="146"/>
        <v>HD_임대_보증금납입사항_정산</v>
      </c>
      <c r="N1808" s="31" t="s">
        <v>6548</v>
      </c>
      <c r="O1808" s="31" t="s">
        <v>6549</v>
      </c>
      <c r="P1808" s="31" t="str">
        <f t="shared" si="147"/>
        <v>HD_RENT_GURT_INCOME_ADJ</v>
      </c>
      <c r="Q1808" s="31" t="s">
        <v>6550</v>
      </c>
      <c r="R1808" s="31" t="str">
        <f t="shared" si="148"/>
        <v>MOD_YN</v>
      </c>
      <c r="S1808" s="31" t="s">
        <v>6551</v>
      </c>
      <c r="T1808" s="31" t="str">
        <f t="shared" si="149"/>
        <v>조정여부</v>
      </c>
      <c r="U1808" s="31" t="s">
        <v>6548</v>
      </c>
    </row>
    <row r="1809" spans="1:21" x14ac:dyDescent="0.3">
      <c r="A1809" s="38" t="s">
        <v>5913</v>
      </c>
      <c r="B1809" s="38" t="s">
        <v>5914</v>
      </c>
      <c r="C1809" s="38" t="s">
        <v>5674</v>
      </c>
      <c r="D1809" s="38" t="s">
        <v>5675</v>
      </c>
      <c r="E1809" s="38" t="s">
        <v>4851</v>
      </c>
      <c r="F1809" s="33" t="s">
        <v>399</v>
      </c>
      <c r="G1809" s="33" t="s">
        <v>399</v>
      </c>
      <c r="H1809" s="38"/>
      <c r="J1809" s="31" t="s">
        <v>6546</v>
      </c>
      <c r="K1809" s="31" t="str">
        <f t="shared" si="145"/>
        <v>HD_RENT_GURT_INCOME_ADJ</v>
      </c>
      <c r="L1809" s="31" t="s">
        <v>6547</v>
      </c>
      <c r="M1809" s="31" t="str">
        <f t="shared" si="146"/>
        <v>HD_임대_보증금납입사항_정산</v>
      </c>
      <c r="N1809" s="31" t="s">
        <v>6548</v>
      </c>
      <c r="O1809" s="31" t="s">
        <v>6549</v>
      </c>
      <c r="P1809" s="31" t="str">
        <f t="shared" si="147"/>
        <v>HD_RENT_GURT_INCOME_ADJ</v>
      </c>
      <c r="Q1809" s="31" t="s">
        <v>6550</v>
      </c>
      <c r="R1809" s="31" t="str">
        <f t="shared" si="148"/>
        <v>REAL_PAY_TAG</v>
      </c>
      <c r="S1809" s="31" t="s">
        <v>6551</v>
      </c>
      <c r="T1809" s="31" t="str">
        <f t="shared" si="149"/>
        <v>실제납입TAG</v>
      </c>
      <c r="U1809" s="31" t="s">
        <v>6548</v>
      </c>
    </row>
    <row r="1810" spans="1:21" x14ac:dyDescent="0.3">
      <c r="A1810" s="38" t="s">
        <v>5913</v>
      </c>
      <c r="B1810" s="38" t="s">
        <v>5914</v>
      </c>
      <c r="C1810" s="38" t="s">
        <v>5895</v>
      </c>
      <c r="D1810" s="38" t="s">
        <v>5184</v>
      </c>
      <c r="E1810" s="38" t="s">
        <v>4881</v>
      </c>
      <c r="F1810" s="33" t="s">
        <v>399</v>
      </c>
      <c r="G1810" s="33" t="s">
        <v>399</v>
      </c>
      <c r="H1810" s="38"/>
      <c r="J1810" s="31" t="s">
        <v>6546</v>
      </c>
      <c r="K1810" s="31" t="str">
        <f t="shared" si="145"/>
        <v>HD_RENT_GURT_INCOME_ADJ</v>
      </c>
      <c r="L1810" s="31" t="s">
        <v>6547</v>
      </c>
      <c r="M1810" s="31" t="str">
        <f t="shared" si="146"/>
        <v>HD_임대_보증금납입사항_정산</v>
      </c>
      <c r="N1810" s="31" t="s">
        <v>6548</v>
      </c>
      <c r="O1810" s="31" t="s">
        <v>6549</v>
      </c>
      <c r="P1810" s="31" t="str">
        <f t="shared" si="147"/>
        <v>HD_RENT_GURT_INCOME_ADJ</v>
      </c>
      <c r="Q1810" s="31" t="s">
        <v>6550</v>
      </c>
      <c r="R1810" s="31" t="str">
        <f t="shared" si="148"/>
        <v>SLIP_DATE</v>
      </c>
      <c r="S1810" s="31" t="s">
        <v>6551</v>
      </c>
      <c r="T1810" s="31" t="str">
        <f t="shared" si="149"/>
        <v>전표일자</v>
      </c>
      <c r="U1810" s="31" t="s">
        <v>6548</v>
      </c>
    </row>
    <row r="1811" spans="1:21" x14ac:dyDescent="0.3">
      <c r="A1811" s="38" t="s">
        <v>5913</v>
      </c>
      <c r="B1811" s="38" t="s">
        <v>5914</v>
      </c>
      <c r="C1811" s="38" t="s">
        <v>5896</v>
      </c>
      <c r="D1811" s="38" t="s">
        <v>5185</v>
      </c>
      <c r="E1811" s="38" t="s">
        <v>4843</v>
      </c>
      <c r="F1811" s="33" t="s">
        <v>399</v>
      </c>
      <c r="G1811" s="33" t="s">
        <v>399</v>
      </c>
      <c r="H1811" s="38"/>
      <c r="J1811" s="31" t="s">
        <v>6546</v>
      </c>
      <c r="K1811" s="31" t="str">
        <f t="shared" si="145"/>
        <v>HD_RENT_GURT_INCOME_ADJ</v>
      </c>
      <c r="L1811" s="31" t="s">
        <v>6547</v>
      </c>
      <c r="M1811" s="31" t="str">
        <f t="shared" si="146"/>
        <v>HD_임대_보증금납입사항_정산</v>
      </c>
      <c r="N1811" s="31" t="s">
        <v>6548</v>
      </c>
      <c r="O1811" s="31" t="s">
        <v>6549</v>
      </c>
      <c r="P1811" s="31" t="str">
        <f t="shared" si="147"/>
        <v>HD_RENT_GURT_INCOME_ADJ</v>
      </c>
      <c r="Q1811" s="31" t="s">
        <v>6550</v>
      </c>
      <c r="R1811" s="31" t="str">
        <f t="shared" si="148"/>
        <v>SLIP_SEQ</v>
      </c>
      <c r="S1811" s="31" t="s">
        <v>6551</v>
      </c>
      <c r="T1811" s="31" t="str">
        <f t="shared" si="149"/>
        <v>전표순번</v>
      </c>
      <c r="U1811" s="31" t="s">
        <v>6548</v>
      </c>
    </row>
    <row r="1812" spans="1:21" x14ac:dyDescent="0.3">
      <c r="A1812" s="38" t="s">
        <v>5913</v>
      </c>
      <c r="B1812" s="38" t="s">
        <v>5914</v>
      </c>
      <c r="C1812" s="38" t="s">
        <v>5897</v>
      </c>
      <c r="D1812" s="38" t="s">
        <v>5677</v>
      </c>
      <c r="E1812" s="38" t="s">
        <v>4881</v>
      </c>
      <c r="F1812" s="33" t="s">
        <v>399</v>
      </c>
      <c r="G1812" s="33" t="s">
        <v>399</v>
      </c>
      <c r="H1812" s="38"/>
      <c r="J1812" s="31" t="s">
        <v>6546</v>
      </c>
      <c r="K1812" s="31" t="str">
        <f t="shared" si="145"/>
        <v>HD_RENT_GURT_INCOME_ADJ</v>
      </c>
      <c r="L1812" s="31" t="s">
        <v>6547</v>
      </c>
      <c r="M1812" s="31" t="str">
        <f t="shared" si="146"/>
        <v>HD_임대_보증금납입사항_정산</v>
      </c>
      <c r="N1812" s="31" t="s">
        <v>6548</v>
      </c>
      <c r="O1812" s="31" t="s">
        <v>6549</v>
      </c>
      <c r="P1812" s="31" t="str">
        <f t="shared" si="147"/>
        <v>HD_RENT_GURT_INCOME_ADJ</v>
      </c>
      <c r="Q1812" s="31" t="s">
        <v>6550</v>
      </c>
      <c r="R1812" s="31" t="str">
        <f t="shared" si="148"/>
        <v>TAX_DATE</v>
      </c>
      <c r="S1812" s="31" t="s">
        <v>6551</v>
      </c>
      <c r="T1812" s="31" t="str">
        <f t="shared" si="149"/>
        <v>세금계산서발행일자</v>
      </c>
      <c r="U1812" s="31" t="s">
        <v>6548</v>
      </c>
    </row>
    <row r="1813" spans="1:21" x14ac:dyDescent="0.3">
      <c r="A1813" s="38" t="s">
        <v>5913</v>
      </c>
      <c r="B1813" s="38" t="s">
        <v>5914</v>
      </c>
      <c r="C1813" s="38" t="s">
        <v>5898</v>
      </c>
      <c r="D1813" s="38" t="s">
        <v>5679</v>
      </c>
      <c r="E1813" s="38" t="s">
        <v>4843</v>
      </c>
      <c r="F1813" s="33" t="s">
        <v>399</v>
      </c>
      <c r="G1813" s="33" t="s">
        <v>399</v>
      </c>
      <c r="H1813" s="38"/>
      <c r="J1813" s="31" t="s">
        <v>6546</v>
      </c>
      <c r="K1813" s="31" t="str">
        <f t="shared" si="145"/>
        <v>HD_RENT_GURT_INCOME_ADJ</v>
      </c>
      <c r="L1813" s="31" t="s">
        <v>6547</v>
      </c>
      <c r="M1813" s="31" t="str">
        <f t="shared" si="146"/>
        <v>HD_임대_보증금납입사항_정산</v>
      </c>
      <c r="N1813" s="31" t="s">
        <v>6548</v>
      </c>
      <c r="O1813" s="31" t="s">
        <v>6549</v>
      </c>
      <c r="P1813" s="31" t="str">
        <f t="shared" si="147"/>
        <v>HD_RENT_GURT_INCOME_ADJ</v>
      </c>
      <c r="Q1813" s="31" t="s">
        <v>6550</v>
      </c>
      <c r="R1813" s="31" t="str">
        <f t="shared" si="148"/>
        <v>TAX_SEQ</v>
      </c>
      <c r="S1813" s="31" t="s">
        <v>6551</v>
      </c>
      <c r="T1813" s="31" t="str">
        <f t="shared" si="149"/>
        <v>세금계산서발행순번</v>
      </c>
      <c r="U1813" s="31" t="s">
        <v>6548</v>
      </c>
    </row>
    <row r="1814" spans="1:21" x14ac:dyDescent="0.3">
      <c r="A1814" s="38" t="s">
        <v>5913</v>
      </c>
      <c r="B1814" s="38" t="s">
        <v>5914</v>
      </c>
      <c r="C1814" s="38" t="s">
        <v>5899</v>
      </c>
      <c r="D1814" s="38" t="s">
        <v>5683</v>
      </c>
      <c r="E1814" s="38" t="s">
        <v>4851</v>
      </c>
      <c r="F1814" s="33" t="s">
        <v>399</v>
      </c>
      <c r="G1814" s="33" t="s">
        <v>399</v>
      </c>
      <c r="H1814" s="38"/>
      <c r="J1814" s="31" t="s">
        <v>6546</v>
      </c>
      <c r="K1814" s="31" t="str">
        <f t="shared" si="145"/>
        <v>HD_RENT_GURT_INCOME_ADJ</v>
      </c>
      <c r="L1814" s="31" t="s">
        <v>6547</v>
      </c>
      <c r="M1814" s="31" t="str">
        <f t="shared" si="146"/>
        <v>HD_임대_보증금납입사항_정산</v>
      </c>
      <c r="N1814" s="31" t="s">
        <v>6548</v>
      </c>
      <c r="O1814" s="31" t="s">
        <v>6549</v>
      </c>
      <c r="P1814" s="31" t="str">
        <f t="shared" si="147"/>
        <v>HD_RENT_GURT_INCOME_ADJ</v>
      </c>
      <c r="Q1814" s="31" t="s">
        <v>6550</v>
      </c>
      <c r="R1814" s="31" t="str">
        <f t="shared" si="148"/>
        <v>SLIP_TYPE</v>
      </c>
      <c r="S1814" s="31" t="s">
        <v>6551</v>
      </c>
      <c r="T1814" s="31" t="str">
        <f t="shared" si="149"/>
        <v>전표구분</v>
      </c>
      <c r="U1814" s="31" t="s">
        <v>6548</v>
      </c>
    </row>
    <row r="1815" spans="1:21" x14ac:dyDescent="0.3">
      <c r="A1815" s="38" t="s">
        <v>5913</v>
      </c>
      <c r="B1815" s="38" t="s">
        <v>5914</v>
      </c>
      <c r="C1815" s="38" t="s">
        <v>4975</v>
      </c>
      <c r="D1815" s="38" t="s">
        <v>4888</v>
      </c>
      <c r="E1815" s="38" t="s">
        <v>4848</v>
      </c>
      <c r="F1815" s="33" t="s">
        <v>399</v>
      </c>
      <c r="G1815" s="33" t="s">
        <v>399</v>
      </c>
      <c r="H1815" s="38"/>
      <c r="J1815" s="31" t="s">
        <v>6546</v>
      </c>
      <c r="K1815" s="31" t="str">
        <f t="shared" si="145"/>
        <v>HD_RENT_GURT_INCOME_ADJ</v>
      </c>
      <c r="L1815" s="31" t="s">
        <v>6547</v>
      </c>
      <c r="M1815" s="31" t="str">
        <f t="shared" si="146"/>
        <v>HD_임대_보증금납입사항_정산</v>
      </c>
      <c r="N1815" s="31" t="s">
        <v>6548</v>
      </c>
      <c r="O1815" s="31" t="s">
        <v>6549</v>
      </c>
      <c r="P1815" s="31" t="str">
        <f t="shared" si="147"/>
        <v>HD_RENT_GURT_INCOME_ADJ</v>
      </c>
      <c r="Q1815" s="31" t="s">
        <v>6550</v>
      </c>
      <c r="R1815" s="31" t="str">
        <f t="shared" si="148"/>
        <v>input_duty_id</v>
      </c>
      <c r="S1815" s="31" t="s">
        <v>6551</v>
      </c>
      <c r="T1815" s="31" t="str">
        <f t="shared" si="149"/>
        <v>입력담당</v>
      </c>
      <c r="U1815" s="31" t="s">
        <v>6548</v>
      </c>
    </row>
    <row r="1816" spans="1:21" x14ac:dyDescent="0.3">
      <c r="A1816" s="38" t="s">
        <v>5913</v>
      </c>
      <c r="B1816" s="38" t="s">
        <v>5914</v>
      </c>
      <c r="C1816" s="38" t="s">
        <v>4976</v>
      </c>
      <c r="D1816" s="38" t="s">
        <v>4890</v>
      </c>
      <c r="E1816" s="38" t="s">
        <v>4863</v>
      </c>
      <c r="F1816" s="33" t="s">
        <v>399</v>
      </c>
      <c r="G1816" s="33" t="s">
        <v>399</v>
      </c>
      <c r="H1816" s="38"/>
      <c r="J1816" s="31" t="s">
        <v>6546</v>
      </c>
      <c r="K1816" s="31" t="str">
        <f t="shared" si="145"/>
        <v>HD_RENT_GURT_INCOME_ADJ</v>
      </c>
      <c r="L1816" s="31" t="s">
        <v>6547</v>
      </c>
      <c r="M1816" s="31" t="str">
        <f t="shared" si="146"/>
        <v>HD_임대_보증금납입사항_정산</v>
      </c>
      <c r="N1816" s="31" t="s">
        <v>6548</v>
      </c>
      <c r="O1816" s="31" t="s">
        <v>6549</v>
      </c>
      <c r="P1816" s="31" t="str">
        <f t="shared" si="147"/>
        <v>HD_RENT_GURT_INCOME_ADJ</v>
      </c>
      <c r="Q1816" s="31" t="s">
        <v>6550</v>
      </c>
      <c r="R1816" s="31" t="str">
        <f t="shared" si="148"/>
        <v>input_date</v>
      </c>
      <c r="S1816" s="31" t="s">
        <v>6551</v>
      </c>
      <c r="T1816" s="31" t="str">
        <f t="shared" si="149"/>
        <v>입력일시</v>
      </c>
      <c r="U1816" s="31" t="s">
        <v>6548</v>
      </c>
    </row>
    <row r="1817" spans="1:21" x14ac:dyDescent="0.3">
      <c r="A1817" s="38" t="s">
        <v>5913</v>
      </c>
      <c r="B1817" s="38" t="s">
        <v>5914</v>
      </c>
      <c r="C1817" s="38" t="s">
        <v>4977</v>
      </c>
      <c r="D1817" s="38" t="s">
        <v>5560</v>
      </c>
      <c r="E1817" s="38" t="s">
        <v>4848</v>
      </c>
      <c r="F1817" s="33" t="s">
        <v>399</v>
      </c>
      <c r="G1817" s="33" t="s">
        <v>399</v>
      </c>
      <c r="H1817" s="38"/>
      <c r="J1817" s="31" t="s">
        <v>6546</v>
      </c>
      <c r="K1817" s="31" t="str">
        <f t="shared" si="145"/>
        <v>HD_RENT_GURT_INCOME_ADJ</v>
      </c>
      <c r="L1817" s="31" t="s">
        <v>6547</v>
      </c>
      <c r="M1817" s="31" t="str">
        <f t="shared" si="146"/>
        <v>HD_임대_보증금납입사항_정산</v>
      </c>
      <c r="N1817" s="31" t="s">
        <v>6548</v>
      </c>
      <c r="O1817" s="31" t="s">
        <v>6549</v>
      </c>
      <c r="P1817" s="31" t="str">
        <f t="shared" si="147"/>
        <v>HD_RENT_GURT_INCOME_ADJ</v>
      </c>
      <c r="Q1817" s="31" t="s">
        <v>6550</v>
      </c>
      <c r="R1817" s="31" t="str">
        <f t="shared" si="148"/>
        <v>chg_duty_id</v>
      </c>
      <c r="S1817" s="31" t="s">
        <v>6551</v>
      </c>
      <c r="T1817" s="31" t="str">
        <f t="shared" si="149"/>
        <v>변경담당</v>
      </c>
      <c r="U1817" s="31" t="s">
        <v>6548</v>
      </c>
    </row>
    <row r="1818" spans="1:21" x14ac:dyDescent="0.3">
      <c r="A1818" s="38" t="s">
        <v>5913</v>
      </c>
      <c r="B1818" s="38" t="s">
        <v>5914</v>
      </c>
      <c r="C1818" s="38" t="s">
        <v>4978</v>
      </c>
      <c r="D1818" s="38" t="s">
        <v>5561</v>
      </c>
      <c r="E1818" s="38" t="s">
        <v>4863</v>
      </c>
      <c r="F1818" s="33" t="s">
        <v>399</v>
      </c>
      <c r="G1818" s="33" t="s">
        <v>399</v>
      </c>
      <c r="H1818" s="38"/>
      <c r="J1818" s="31" t="s">
        <v>6546</v>
      </c>
      <c r="K1818" s="31" t="str">
        <f t="shared" si="145"/>
        <v>HD_RENT_GURT_INCOME_ADJ</v>
      </c>
      <c r="L1818" s="31" t="s">
        <v>6547</v>
      </c>
      <c r="M1818" s="31" t="str">
        <f t="shared" si="146"/>
        <v>HD_임대_보증금납입사항_정산</v>
      </c>
      <c r="N1818" s="31" t="s">
        <v>6548</v>
      </c>
      <c r="O1818" s="31" t="s">
        <v>6549</v>
      </c>
      <c r="P1818" s="31" t="str">
        <f t="shared" si="147"/>
        <v>HD_RENT_GURT_INCOME_ADJ</v>
      </c>
      <c r="Q1818" s="31" t="s">
        <v>6550</v>
      </c>
      <c r="R1818" s="31" t="str">
        <f t="shared" si="148"/>
        <v>chg_date</v>
      </c>
      <c r="S1818" s="31" t="s">
        <v>6551</v>
      </c>
      <c r="T1818" s="31" t="str">
        <f t="shared" si="149"/>
        <v>변경일시</v>
      </c>
      <c r="U1818" s="31" t="s">
        <v>6548</v>
      </c>
    </row>
    <row r="1819" spans="1:21" x14ac:dyDescent="0.3">
      <c r="A1819" s="38" t="s">
        <v>5913</v>
      </c>
      <c r="B1819" s="38" t="s">
        <v>5914</v>
      </c>
      <c r="C1819" s="38" t="s">
        <v>5463</v>
      </c>
      <c r="D1819" s="38" t="s">
        <v>5900</v>
      </c>
      <c r="E1819" s="38" t="s">
        <v>5072</v>
      </c>
      <c r="F1819" s="33" t="s">
        <v>399</v>
      </c>
      <c r="G1819" s="33" t="s">
        <v>399</v>
      </c>
      <c r="H1819" s="38"/>
      <c r="J1819" s="31" t="s">
        <v>6546</v>
      </c>
      <c r="K1819" s="31" t="str">
        <f t="shared" si="145"/>
        <v>HD_RENT_GURT_INCOME_ADJ</v>
      </c>
      <c r="L1819" s="31" t="s">
        <v>6547</v>
      </c>
      <c r="M1819" s="31" t="str">
        <f t="shared" si="146"/>
        <v>HD_임대_보증금납입사항_정산</v>
      </c>
      <c r="N1819" s="31" t="s">
        <v>6548</v>
      </c>
      <c r="O1819" s="31" t="s">
        <v>6549</v>
      </c>
      <c r="P1819" s="31" t="str">
        <f t="shared" si="147"/>
        <v>HD_RENT_GURT_INCOME_ADJ</v>
      </c>
      <c r="Q1819" s="31" t="s">
        <v>6550</v>
      </c>
      <c r="R1819" s="31" t="str">
        <f t="shared" si="148"/>
        <v>VDEPOSIT_NO</v>
      </c>
      <c r="S1819" s="31" t="s">
        <v>6551</v>
      </c>
      <c r="T1819" s="31" t="str">
        <f t="shared" si="149"/>
        <v>가상계좌</v>
      </c>
      <c r="U1819" s="31" t="s">
        <v>6548</v>
      </c>
    </row>
    <row r="1820" spans="1:21" x14ac:dyDescent="0.3">
      <c r="A1820" s="38" t="s">
        <v>5913</v>
      </c>
      <c r="B1820" s="38" t="s">
        <v>5914</v>
      </c>
      <c r="C1820" s="38" t="s">
        <v>5686</v>
      </c>
      <c r="D1820" s="38" t="s">
        <v>5687</v>
      </c>
      <c r="E1820" s="38" t="s">
        <v>4881</v>
      </c>
      <c r="F1820" s="33" t="s">
        <v>399</v>
      </c>
      <c r="G1820" s="33" t="s">
        <v>399</v>
      </c>
      <c r="H1820" s="38"/>
      <c r="J1820" s="31" t="s">
        <v>6546</v>
      </c>
      <c r="K1820" s="31" t="str">
        <f t="shared" si="145"/>
        <v>HD_RENT_GURT_INCOME_ADJ</v>
      </c>
      <c r="L1820" s="31" t="s">
        <v>6547</v>
      </c>
      <c r="M1820" s="31" t="str">
        <f t="shared" si="146"/>
        <v>HD_임대_보증금납입사항_정산</v>
      </c>
      <c r="N1820" s="31" t="s">
        <v>6548</v>
      </c>
      <c r="O1820" s="31" t="s">
        <v>6549</v>
      </c>
      <c r="P1820" s="31" t="str">
        <f t="shared" si="147"/>
        <v>HD_RENT_GURT_INCOME_ADJ</v>
      </c>
      <c r="Q1820" s="31" t="s">
        <v>6550</v>
      </c>
      <c r="R1820" s="31" t="str">
        <f t="shared" si="148"/>
        <v>OUT_DT</v>
      </c>
      <c r="S1820" s="31" t="s">
        <v>6551</v>
      </c>
      <c r="T1820" s="31" t="str">
        <f t="shared" si="149"/>
        <v>외부입력일자</v>
      </c>
      <c r="U1820" s="31" t="s">
        <v>6548</v>
      </c>
    </row>
    <row r="1821" spans="1:21" x14ac:dyDescent="0.3">
      <c r="A1821" s="38" t="s">
        <v>5913</v>
      </c>
      <c r="B1821" s="38" t="s">
        <v>5914</v>
      </c>
      <c r="C1821" s="38" t="s">
        <v>5688</v>
      </c>
      <c r="D1821" s="38" t="s">
        <v>5689</v>
      </c>
      <c r="E1821" s="38" t="s">
        <v>5530</v>
      </c>
      <c r="F1821" s="33" t="s">
        <v>399</v>
      </c>
      <c r="G1821" s="33" t="s">
        <v>399</v>
      </c>
      <c r="H1821" s="38"/>
      <c r="J1821" s="31" t="s">
        <v>6546</v>
      </c>
      <c r="K1821" s="31" t="str">
        <f t="shared" si="145"/>
        <v>HD_RENT_GURT_INCOME_ADJ</v>
      </c>
      <c r="L1821" s="31" t="s">
        <v>6547</v>
      </c>
      <c r="M1821" s="31" t="str">
        <f t="shared" si="146"/>
        <v>HD_임대_보증금납입사항_정산</v>
      </c>
      <c r="N1821" s="31" t="s">
        <v>6548</v>
      </c>
      <c r="O1821" s="31" t="s">
        <v>6549</v>
      </c>
      <c r="P1821" s="31" t="str">
        <f t="shared" si="147"/>
        <v>HD_RENT_GURT_INCOME_ADJ</v>
      </c>
      <c r="Q1821" s="31" t="s">
        <v>6550</v>
      </c>
      <c r="R1821" s="31" t="str">
        <f t="shared" si="148"/>
        <v>OUT_TM</v>
      </c>
      <c r="S1821" s="31" t="s">
        <v>6551</v>
      </c>
      <c r="T1821" s="31" t="str">
        <f t="shared" si="149"/>
        <v>외부입력시간</v>
      </c>
      <c r="U1821" s="31" t="s">
        <v>6548</v>
      </c>
    </row>
    <row r="1822" spans="1:21" x14ac:dyDescent="0.3">
      <c r="A1822" s="38" t="s">
        <v>5913</v>
      </c>
      <c r="B1822" s="38" t="s">
        <v>5914</v>
      </c>
      <c r="C1822" s="38" t="s">
        <v>5690</v>
      </c>
      <c r="D1822" s="38" t="s">
        <v>5691</v>
      </c>
      <c r="E1822" s="38" t="s">
        <v>5901</v>
      </c>
      <c r="F1822" s="33" t="s">
        <v>399</v>
      </c>
      <c r="G1822" s="33" t="s">
        <v>399</v>
      </c>
      <c r="H1822" s="38"/>
      <c r="J1822" s="31" t="s">
        <v>6546</v>
      </c>
      <c r="K1822" s="31" t="str">
        <f t="shared" si="145"/>
        <v>HD_RENT_GURT_INCOME_ADJ</v>
      </c>
      <c r="L1822" s="31" t="s">
        <v>6547</v>
      </c>
      <c r="M1822" s="31" t="str">
        <f t="shared" si="146"/>
        <v>HD_임대_보증금납입사항_정산</v>
      </c>
      <c r="N1822" s="31" t="s">
        <v>6548</v>
      </c>
      <c r="O1822" s="31" t="s">
        <v>6549</v>
      </c>
      <c r="P1822" s="31" t="str">
        <f t="shared" si="147"/>
        <v>HD_RENT_GURT_INCOME_ADJ</v>
      </c>
      <c r="Q1822" s="31" t="s">
        <v>6550</v>
      </c>
      <c r="R1822" s="31" t="str">
        <f t="shared" si="148"/>
        <v>OUT_SEQ</v>
      </c>
      <c r="S1822" s="31" t="s">
        <v>6551</v>
      </c>
      <c r="T1822" s="31" t="str">
        <f t="shared" si="149"/>
        <v>외부입력순번</v>
      </c>
      <c r="U1822" s="31" t="s">
        <v>6548</v>
      </c>
    </row>
    <row r="1823" spans="1:21" x14ac:dyDescent="0.3">
      <c r="A1823" s="38" t="s">
        <v>5913</v>
      </c>
      <c r="B1823" s="38" t="s">
        <v>5914</v>
      </c>
      <c r="C1823" s="38" t="s">
        <v>5692</v>
      </c>
      <c r="D1823" s="38" t="s">
        <v>5693</v>
      </c>
      <c r="E1823" s="38" t="s">
        <v>5530</v>
      </c>
      <c r="F1823" s="33" t="s">
        <v>399</v>
      </c>
      <c r="G1823" s="33" t="s">
        <v>399</v>
      </c>
      <c r="H1823" s="38"/>
      <c r="J1823" s="31" t="s">
        <v>6546</v>
      </c>
      <c r="K1823" s="31" t="str">
        <f t="shared" si="145"/>
        <v>HD_RENT_GURT_INCOME_ADJ</v>
      </c>
      <c r="L1823" s="31" t="s">
        <v>6547</v>
      </c>
      <c r="M1823" s="31" t="str">
        <f t="shared" si="146"/>
        <v>HD_임대_보증금납입사항_정산</v>
      </c>
      <c r="N1823" s="31" t="s">
        <v>6548</v>
      </c>
      <c r="O1823" s="31" t="s">
        <v>6549</v>
      </c>
      <c r="P1823" s="31" t="str">
        <f t="shared" si="147"/>
        <v>HD_RENT_GURT_INCOME_ADJ</v>
      </c>
      <c r="Q1823" s="31" t="s">
        <v>6550</v>
      </c>
      <c r="R1823" s="31" t="str">
        <f t="shared" si="148"/>
        <v>OUT_BANK</v>
      </c>
      <c r="S1823" s="31" t="s">
        <v>6551</v>
      </c>
      <c r="T1823" s="31" t="str">
        <f t="shared" si="149"/>
        <v>외부입력은행</v>
      </c>
      <c r="U1823" s="31" t="s">
        <v>6548</v>
      </c>
    </row>
    <row r="1824" spans="1:21" x14ac:dyDescent="0.3">
      <c r="A1824" s="38" t="s">
        <v>5913</v>
      </c>
      <c r="B1824" s="38" t="s">
        <v>5914</v>
      </c>
      <c r="C1824" s="38" t="s">
        <v>4973</v>
      </c>
      <c r="D1824" s="38" t="s">
        <v>4974</v>
      </c>
      <c r="E1824" s="38" t="s">
        <v>5280</v>
      </c>
      <c r="F1824" s="33" t="s">
        <v>399</v>
      </c>
      <c r="G1824" s="33" t="s">
        <v>399</v>
      </c>
      <c r="H1824" s="38"/>
      <c r="J1824" s="31" t="s">
        <v>6546</v>
      </c>
      <c r="K1824" s="31" t="str">
        <f t="shared" si="145"/>
        <v>HD_RENT_GURT_INCOME_ADJ</v>
      </c>
      <c r="L1824" s="31" t="s">
        <v>6547</v>
      </c>
      <c r="M1824" s="31" t="str">
        <f t="shared" si="146"/>
        <v>HD_임대_보증금납입사항_정산</v>
      </c>
      <c r="N1824" s="31" t="s">
        <v>6548</v>
      </c>
      <c r="O1824" s="31" t="s">
        <v>6549</v>
      </c>
      <c r="P1824" s="31" t="str">
        <f t="shared" si="147"/>
        <v>HD_RENT_GURT_INCOME_ADJ</v>
      </c>
      <c r="Q1824" s="31" t="s">
        <v>6550</v>
      </c>
      <c r="R1824" s="31" t="str">
        <f t="shared" si="148"/>
        <v>REMARK</v>
      </c>
      <c r="S1824" s="31" t="s">
        <v>6551</v>
      </c>
      <c r="T1824" s="31" t="str">
        <f t="shared" si="149"/>
        <v>비고</v>
      </c>
      <c r="U1824" s="31" t="s">
        <v>6548</v>
      </c>
    </row>
    <row r="1825" spans="1:21" x14ac:dyDescent="0.3">
      <c r="A1825" s="38" t="s">
        <v>5915</v>
      </c>
      <c r="B1825" s="38" t="s">
        <v>5916</v>
      </c>
      <c r="C1825" s="38" t="s">
        <v>5190</v>
      </c>
      <c r="D1825" s="38" t="s">
        <v>5917</v>
      </c>
      <c r="E1825" s="38" t="s">
        <v>5191</v>
      </c>
      <c r="F1825" s="33" t="s">
        <v>4840</v>
      </c>
      <c r="G1825" s="33" t="s">
        <v>399</v>
      </c>
      <c r="H1825" s="38"/>
      <c r="J1825" s="31" t="s">
        <v>6546</v>
      </c>
      <c r="K1825" s="31" t="str">
        <f t="shared" si="145"/>
        <v>HD_RENT_GURT_INCOME_TEMP</v>
      </c>
      <c r="L1825" s="31" t="s">
        <v>6547</v>
      </c>
      <c r="M1825" s="31" t="str">
        <f t="shared" si="146"/>
        <v>HD_임대_보증금납입사항_TEMP</v>
      </c>
      <c r="N1825" s="31" t="s">
        <v>6548</v>
      </c>
      <c r="O1825" s="31" t="s">
        <v>6549</v>
      </c>
      <c r="P1825" s="31" t="str">
        <f t="shared" si="147"/>
        <v>HD_RENT_GURT_INCOME_TEMP</v>
      </c>
      <c r="Q1825" s="31" t="s">
        <v>6550</v>
      </c>
      <c r="R1825" s="31" t="str">
        <f t="shared" si="148"/>
        <v>SEQ_NUM</v>
      </c>
      <c r="S1825" s="31" t="s">
        <v>6551</v>
      </c>
      <c r="T1825" s="31" t="str">
        <f t="shared" si="149"/>
        <v>작업순번</v>
      </c>
      <c r="U1825" s="31" t="s">
        <v>6548</v>
      </c>
    </row>
    <row r="1826" spans="1:21" x14ac:dyDescent="0.3">
      <c r="A1826" s="38" t="s">
        <v>5915</v>
      </c>
      <c r="B1826" s="38" t="s">
        <v>5916</v>
      </c>
      <c r="C1826" s="38" t="s">
        <v>4837</v>
      </c>
      <c r="D1826" s="38" t="s">
        <v>4838</v>
      </c>
      <c r="E1826" s="38" t="s">
        <v>4839</v>
      </c>
      <c r="F1826" s="33" t="s">
        <v>4840</v>
      </c>
      <c r="G1826" s="33" t="s">
        <v>399</v>
      </c>
      <c r="H1826" s="38"/>
      <c r="J1826" s="31" t="s">
        <v>6546</v>
      </c>
      <c r="K1826" s="31" t="str">
        <f t="shared" si="145"/>
        <v>HD_RENT_GURT_INCOME_TEMP</v>
      </c>
      <c r="L1826" s="31" t="s">
        <v>6547</v>
      </c>
      <c r="M1826" s="31" t="str">
        <f t="shared" si="146"/>
        <v>HD_임대_보증금납입사항_TEMP</v>
      </c>
      <c r="N1826" s="31" t="s">
        <v>6548</v>
      </c>
      <c r="O1826" s="31" t="s">
        <v>6549</v>
      </c>
      <c r="P1826" s="31" t="str">
        <f t="shared" si="147"/>
        <v>HD_RENT_GURT_INCOME_TEMP</v>
      </c>
      <c r="Q1826" s="31" t="s">
        <v>6550</v>
      </c>
      <c r="R1826" s="31" t="str">
        <f t="shared" si="148"/>
        <v>CUST_CODE</v>
      </c>
      <c r="S1826" s="31" t="s">
        <v>6551</v>
      </c>
      <c r="T1826" s="31" t="str">
        <f t="shared" si="149"/>
        <v>거래처코드</v>
      </c>
      <c r="U1826" s="31" t="s">
        <v>6548</v>
      </c>
    </row>
    <row r="1827" spans="1:21" x14ac:dyDescent="0.3">
      <c r="A1827" s="38" t="s">
        <v>5915</v>
      </c>
      <c r="B1827" s="38" t="s">
        <v>5916</v>
      </c>
      <c r="C1827" s="38" t="s">
        <v>4841</v>
      </c>
      <c r="D1827" s="38" t="s">
        <v>4842</v>
      </c>
      <c r="E1827" s="38" t="s">
        <v>4843</v>
      </c>
      <c r="F1827" s="33" t="s">
        <v>4840</v>
      </c>
      <c r="G1827" s="33" t="s">
        <v>399</v>
      </c>
      <c r="H1827" s="38"/>
      <c r="J1827" s="31" t="s">
        <v>6546</v>
      </c>
      <c r="K1827" s="31" t="str">
        <f t="shared" si="145"/>
        <v>HD_RENT_GURT_INCOME_TEMP</v>
      </c>
      <c r="L1827" s="31" t="s">
        <v>6547</v>
      </c>
      <c r="M1827" s="31" t="str">
        <f t="shared" si="146"/>
        <v>HD_임대_보증금납입사항_TEMP</v>
      </c>
      <c r="N1827" s="31" t="s">
        <v>6548</v>
      </c>
      <c r="O1827" s="31" t="s">
        <v>6549</v>
      </c>
      <c r="P1827" s="31" t="str">
        <f t="shared" si="147"/>
        <v>HD_RENT_GURT_INCOME_TEMP</v>
      </c>
      <c r="Q1827" s="31" t="s">
        <v>6550</v>
      </c>
      <c r="R1827" s="31" t="str">
        <f t="shared" si="148"/>
        <v>SEQ</v>
      </c>
      <c r="S1827" s="31" t="s">
        <v>6551</v>
      </c>
      <c r="T1827" s="31" t="str">
        <f t="shared" si="149"/>
        <v>고객순번</v>
      </c>
      <c r="U1827" s="31" t="s">
        <v>6548</v>
      </c>
    </row>
    <row r="1828" spans="1:21" x14ac:dyDescent="0.3">
      <c r="A1828" s="38" t="s">
        <v>5915</v>
      </c>
      <c r="B1828" s="38" t="s">
        <v>5916</v>
      </c>
      <c r="C1828" s="38" t="s">
        <v>5882</v>
      </c>
      <c r="D1828" s="38" t="s">
        <v>5883</v>
      </c>
      <c r="E1828" s="38" t="s">
        <v>4953</v>
      </c>
      <c r="F1828" s="33" t="s">
        <v>4840</v>
      </c>
      <c r="G1828" s="33" t="s">
        <v>399</v>
      </c>
      <c r="H1828" s="38"/>
      <c r="J1828" s="31" t="s">
        <v>6546</v>
      </c>
      <c r="K1828" s="31" t="str">
        <f t="shared" si="145"/>
        <v>HD_RENT_GURT_INCOME_TEMP</v>
      </c>
      <c r="L1828" s="31" t="s">
        <v>6547</v>
      </c>
      <c r="M1828" s="31" t="str">
        <f t="shared" si="146"/>
        <v>HD_임대_보증금납입사항_TEMP</v>
      </c>
      <c r="N1828" s="31" t="s">
        <v>6548</v>
      </c>
      <c r="O1828" s="31" t="s">
        <v>6549</v>
      </c>
      <c r="P1828" s="31" t="str">
        <f t="shared" si="147"/>
        <v>HD_RENT_GURT_INCOME_TEMP</v>
      </c>
      <c r="Q1828" s="31" t="s">
        <v>6550</v>
      </c>
      <c r="R1828" s="31" t="str">
        <f t="shared" si="148"/>
        <v>TERM_CHG_SEQ</v>
      </c>
      <c r="S1828" s="31" t="s">
        <v>6551</v>
      </c>
      <c r="T1828" s="31" t="str">
        <f t="shared" si="149"/>
        <v>계약차수</v>
      </c>
      <c r="U1828" s="31" t="s">
        <v>6548</v>
      </c>
    </row>
    <row r="1829" spans="1:21" x14ac:dyDescent="0.3">
      <c r="A1829" s="38" t="s">
        <v>5915</v>
      </c>
      <c r="B1829" s="38" t="s">
        <v>5916</v>
      </c>
      <c r="C1829" s="38" t="s">
        <v>5162</v>
      </c>
      <c r="D1829" s="38" t="s">
        <v>5884</v>
      </c>
      <c r="E1829" s="38" t="s">
        <v>4956</v>
      </c>
      <c r="F1829" s="33" t="s">
        <v>4840</v>
      </c>
      <c r="G1829" s="33" t="s">
        <v>399</v>
      </c>
      <c r="H1829" s="38"/>
      <c r="J1829" s="31" t="s">
        <v>6546</v>
      </c>
      <c r="K1829" s="31" t="str">
        <f t="shared" si="145"/>
        <v>HD_RENT_GURT_INCOME_TEMP</v>
      </c>
      <c r="L1829" s="31" t="s">
        <v>6547</v>
      </c>
      <c r="M1829" s="31" t="str">
        <f t="shared" si="146"/>
        <v>HD_임대_보증금납입사항_TEMP</v>
      </c>
      <c r="N1829" s="31" t="s">
        <v>6548</v>
      </c>
      <c r="O1829" s="31" t="s">
        <v>6549</v>
      </c>
      <c r="P1829" s="31" t="str">
        <f t="shared" si="147"/>
        <v>HD_RENT_GURT_INCOME_TEMP</v>
      </c>
      <c r="Q1829" s="31" t="s">
        <v>6550</v>
      </c>
      <c r="R1829" s="31" t="str">
        <f t="shared" si="148"/>
        <v>COUNTS</v>
      </c>
      <c r="S1829" s="31" t="s">
        <v>6551</v>
      </c>
      <c r="T1829" s="31" t="str">
        <f t="shared" si="149"/>
        <v>약정차수</v>
      </c>
      <c r="U1829" s="31" t="s">
        <v>6548</v>
      </c>
    </row>
    <row r="1830" spans="1:21" x14ac:dyDescent="0.3">
      <c r="A1830" s="38" t="s">
        <v>5915</v>
      </c>
      <c r="B1830" s="38" t="s">
        <v>5916</v>
      </c>
      <c r="C1830" s="38" t="s">
        <v>5594</v>
      </c>
      <c r="D1830" s="38" t="s">
        <v>5595</v>
      </c>
      <c r="E1830" s="38" t="s">
        <v>5167</v>
      </c>
      <c r="F1830" s="33" t="s">
        <v>4840</v>
      </c>
      <c r="G1830" s="33" t="s">
        <v>399</v>
      </c>
      <c r="H1830" s="38"/>
      <c r="J1830" s="31" t="s">
        <v>6546</v>
      </c>
      <c r="K1830" s="31" t="str">
        <f t="shared" si="145"/>
        <v>HD_RENT_GURT_INCOME_TEMP</v>
      </c>
      <c r="L1830" s="31" t="s">
        <v>6547</v>
      </c>
      <c r="M1830" s="31" t="str">
        <f t="shared" si="146"/>
        <v>HD_임대_보증금납입사항_TEMP</v>
      </c>
      <c r="N1830" s="31" t="s">
        <v>6548</v>
      </c>
      <c r="O1830" s="31" t="s">
        <v>6549</v>
      </c>
      <c r="P1830" s="31" t="str">
        <f t="shared" si="147"/>
        <v>HD_RENT_GURT_INCOME_TEMP</v>
      </c>
      <c r="Q1830" s="31" t="s">
        <v>6550</v>
      </c>
      <c r="R1830" s="31" t="str">
        <f t="shared" si="148"/>
        <v>TIMES</v>
      </c>
      <c r="S1830" s="31" t="s">
        <v>6551</v>
      </c>
      <c r="T1830" s="31" t="str">
        <f t="shared" si="149"/>
        <v>회수</v>
      </c>
      <c r="U1830" s="31" t="s">
        <v>6548</v>
      </c>
    </row>
    <row r="1831" spans="1:21" x14ac:dyDescent="0.3">
      <c r="A1831" s="38" t="s">
        <v>5915</v>
      </c>
      <c r="B1831" s="38" t="s">
        <v>5916</v>
      </c>
      <c r="C1831" s="38" t="s">
        <v>4846</v>
      </c>
      <c r="D1831" s="38" t="s">
        <v>4847</v>
      </c>
      <c r="E1831" s="38" t="s">
        <v>4848</v>
      </c>
      <c r="F1831" s="33" t="s">
        <v>399</v>
      </c>
      <c r="G1831" s="33" t="s">
        <v>399</v>
      </c>
      <c r="H1831" s="38"/>
      <c r="J1831" s="31" t="s">
        <v>6546</v>
      </c>
      <c r="K1831" s="31" t="str">
        <f t="shared" si="145"/>
        <v>HD_RENT_GURT_INCOME_TEMP</v>
      </c>
      <c r="L1831" s="31" t="s">
        <v>6547</v>
      </c>
      <c r="M1831" s="31" t="str">
        <f t="shared" si="146"/>
        <v>HD_임대_보증금납입사항_TEMP</v>
      </c>
      <c r="N1831" s="31" t="s">
        <v>6548</v>
      </c>
      <c r="O1831" s="31" t="s">
        <v>6549</v>
      </c>
      <c r="P1831" s="31" t="str">
        <f t="shared" si="147"/>
        <v>HD_RENT_GURT_INCOME_TEMP</v>
      </c>
      <c r="Q1831" s="31" t="s">
        <v>6550</v>
      </c>
      <c r="R1831" s="31" t="str">
        <f t="shared" si="148"/>
        <v>DEPT_CODE</v>
      </c>
      <c r="S1831" s="31" t="s">
        <v>6551</v>
      </c>
      <c r="T1831" s="31" t="str">
        <f t="shared" si="149"/>
        <v>현장코드</v>
      </c>
      <c r="U1831" s="31" t="s">
        <v>6548</v>
      </c>
    </row>
    <row r="1832" spans="1:21" x14ac:dyDescent="0.3">
      <c r="A1832" s="38" t="s">
        <v>5915</v>
      </c>
      <c r="B1832" s="38" t="s">
        <v>5916</v>
      </c>
      <c r="C1832" s="38" t="s">
        <v>4849</v>
      </c>
      <c r="D1832" s="38" t="s">
        <v>4850</v>
      </c>
      <c r="E1832" s="38" t="s">
        <v>4851</v>
      </c>
      <c r="F1832" s="33" t="s">
        <v>399</v>
      </c>
      <c r="G1832" s="33" t="s">
        <v>399</v>
      </c>
      <c r="H1832" s="38"/>
      <c r="J1832" s="31" t="s">
        <v>6546</v>
      </c>
      <c r="K1832" s="31" t="str">
        <f t="shared" si="145"/>
        <v>HD_RENT_GURT_INCOME_TEMP</v>
      </c>
      <c r="L1832" s="31" t="s">
        <v>6547</v>
      </c>
      <c r="M1832" s="31" t="str">
        <f t="shared" si="146"/>
        <v>HD_임대_보증금납입사항_TEMP</v>
      </c>
      <c r="N1832" s="31" t="s">
        <v>6548</v>
      </c>
      <c r="O1832" s="31" t="s">
        <v>6549</v>
      </c>
      <c r="P1832" s="31" t="str">
        <f t="shared" si="147"/>
        <v>HD_RENT_GURT_INCOME_TEMP</v>
      </c>
      <c r="Q1832" s="31" t="s">
        <v>6550</v>
      </c>
      <c r="R1832" s="31" t="str">
        <f t="shared" si="148"/>
        <v>HOUSETAG</v>
      </c>
      <c r="S1832" s="31" t="s">
        <v>6551</v>
      </c>
      <c r="T1832" s="31" t="str">
        <f t="shared" si="149"/>
        <v>분양구분</v>
      </c>
      <c r="U1832" s="31" t="s">
        <v>6548</v>
      </c>
    </row>
    <row r="1833" spans="1:21" x14ac:dyDescent="0.3">
      <c r="A1833" s="38" t="s">
        <v>5915</v>
      </c>
      <c r="B1833" s="38" t="s">
        <v>5916</v>
      </c>
      <c r="C1833" s="38" t="s">
        <v>5885</v>
      </c>
      <c r="D1833" s="38" t="s">
        <v>5565</v>
      </c>
      <c r="E1833" s="38" t="s">
        <v>4881</v>
      </c>
      <c r="F1833" s="33" t="s">
        <v>399</v>
      </c>
      <c r="G1833" s="33" t="s">
        <v>399</v>
      </c>
      <c r="H1833" s="38"/>
      <c r="J1833" s="31" t="s">
        <v>6546</v>
      </c>
      <c r="K1833" s="31" t="str">
        <f t="shared" si="145"/>
        <v>HD_RENT_GURT_INCOME_TEMP</v>
      </c>
      <c r="L1833" s="31" t="s">
        <v>6547</v>
      </c>
      <c r="M1833" s="31" t="str">
        <f t="shared" si="146"/>
        <v>HD_임대_보증금납입사항_TEMP</v>
      </c>
      <c r="N1833" s="31" t="s">
        <v>6548</v>
      </c>
      <c r="O1833" s="31" t="s">
        <v>6549</v>
      </c>
      <c r="P1833" s="31" t="str">
        <f t="shared" si="147"/>
        <v>HD_RENT_GURT_INCOME_TEMP</v>
      </c>
      <c r="Q1833" s="31" t="s">
        <v>6550</v>
      </c>
      <c r="R1833" s="31" t="str">
        <f t="shared" si="148"/>
        <v>IN_DATE</v>
      </c>
      <c r="S1833" s="31" t="s">
        <v>6551</v>
      </c>
      <c r="T1833" s="31" t="str">
        <f t="shared" si="149"/>
        <v>입금일자</v>
      </c>
      <c r="U1833" s="31" t="s">
        <v>6548</v>
      </c>
    </row>
    <row r="1834" spans="1:21" x14ac:dyDescent="0.3">
      <c r="A1834" s="38" t="s">
        <v>5915</v>
      </c>
      <c r="B1834" s="38" t="s">
        <v>5916</v>
      </c>
      <c r="C1834" s="38" t="s">
        <v>5886</v>
      </c>
      <c r="D1834" s="38" t="s">
        <v>4898</v>
      </c>
      <c r="E1834" s="38" t="s">
        <v>4843</v>
      </c>
      <c r="F1834" s="33" t="s">
        <v>399</v>
      </c>
      <c r="G1834" s="33" t="s">
        <v>399</v>
      </c>
      <c r="H1834" s="38"/>
      <c r="J1834" s="31" t="s">
        <v>6546</v>
      </c>
      <c r="K1834" s="31" t="str">
        <f t="shared" si="145"/>
        <v>HD_RENT_GURT_INCOME_TEMP</v>
      </c>
      <c r="L1834" s="31" t="s">
        <v>6547</v>
      </c>
      <c r="M1834" s="31" t="str">
        <f t="shared" si="146"/>
        <v>HD_임대_보증금납입사항_TEMP</v>
      </c>
      <c r="N1834" s="31" t="s">
        <v>6548</v>
      </c>
      <c r="O1834" s="31" t="s">
        <v>6549</v>
      </c>
      <c r="P1834" s="31" t="str">
        <f t="shared" si="147"/>
        <v>HD_RENT_GURT_INCOME_TEMP</v>
      </c>
      <c r="Q1834" s="31" t="s">
        <v>6550</v>
      </c>
      <c r="R1834" s="31" t="str">
        <f t="shared" si="148"/>
        <v>IN_SEQ</v>
      </c>
      <c r="S1834" s="31" t="s">
        <v>6551</v>
      </c>
      <c r="T1834" s="31" t="str">
        <f t="shared" si="149"/>
        <v>순번</v>
      </c>
      <c r="U1834" s="31" t="s">
        <v>6548</v>
      </c>
    </row>
    <row r="1835" spans="1:21" x14ac:dyDescent="0.3">
      <c r="A1835" s="38" t="s">
        <v>5915</v>
      </c>
      <c r="B1835" s="38" t="s">
        <v>5916</v>
      </c>
      <c r="C1835" s="38" t="s">
        <v>5324</v>
      </c>
      <c r="D1835" s="38" t="s">
        <v>5570</v>
      </c>
      <c r="E1835" s="38" t="s">
        <v>5072</v>
      </c>
      <c r="F1835" s="33" t="s">
        <v>399</v>
      </c>
      <c r="G1835" s="33" t="s">
        <v>399</v>
      </c>
      <c r="H1835" s="38"/>
      <c r="J1835" s="31" t="s">
        <v>6546</v>
      </c>
      <c r="K1835" s="31" t="str">
        <f t="shared" si="145"/>
        <v>HD_RENT_GURT_INCOME_TEMP</v>
      </c>
      <c r="L1835" s="31" t="s">
        <v>6547</v>
      </c>
      <c r="M1835" s="31" t="str">
        <f t="shared" si="146"/>
        <v>HD_임대_보증금납입사항_TEMP</v>
      </c>
      <c r="N1835" s="31" t="s">
        <v>6548</v>
      </c>
      <c r="O1835" s="31" t="s">
        <v>6549</v>
      </c>
      <c r="P1835" s="31" t="str">
        <f t="shared" si="147"/>
        <v>HD_RENT_GURT_INCOME_TEMP</v>
      </c>
      <c r="Q1835" s="31" t="s">
        <v>6550</v>
      </c>
      <c r="R1835" s="31" t="str">
        <f t="shared" si="148"/>
        <v>DEPOSIT_NO</v>
      </c>
      <c r="S1835" s="31" t="s">
        <v>6551</v>
      </c>
      <c r="T1835" s="31" t="str">
        <f t="shared" si="149"/>
        <v>계좌번호</v>
      </c>
      <c r="U1835" s="31" t="s">
        <v>6548</v>
      </c>
    </row>
    <row r="1836" spans="1:21" x14ac:dyDescent="0.3">
      <c r="A1836" s="38" t="s">
        <v>5915</v>
      </c>
      <c r="B1836" s="38" t="s">
        <v>5916</v>
      </c>
      <c r="C1836" s="38" t="s">
        <v>5295</v>
      </c>
      <c r="D1836" s="38" t="s">
        <v>5150</v>
      </c>
      <c r="E1836" s="38" t="s">
        <v>4881</v>
      </c>
      <c r="F1836" s="33" t="s">
        <v>399</v>
      </c>
      <c r="G1836" s="33" t="s">
        <v>399</v>
      </c>
      <c r="H1836" s="38"/>
      <c r="J1836" s="31" t="s">
        <v>6546</v>
      </c>
      <c r="K1836" s="31" t="str">
        <f t="shared" si="145"/>
        <v>HD_RENT_GURT_INCOME_TEMP</v>
      </c>
      <c r="L1836" s="31" t="s">
        <v>6547</v>
      </c>
      <c r="M1836" s="31" t="str">
        <f t="shared" si="146"/>
        <v>HD_임대_보증금납입사항_TEMP</v>
      </c>
      <c r="N1836" s="31" t="s">
        <v>6548</v>
      </c>
      <c r="O1836" s="31" t="s">
        <v>6549</v>
      </c>
      <c r="P1836" s="31" t="str">
        <f t="shared" si="147"/>
        <v>HD_RENT_GURT_INCOME_TEMP</v>
      </c>
      <c r="Q1836" s="31" t="s">
        <v>6550</v>
      </c>
      <c r="R1836" s="31" t="str">
        <f t="shared" si="148"/>
        <v>RECEIPT_DATE</v>
      </c>
      <c r="S1836" s="31" t="s">
        <v>6551</v>
      </c>
      <c r="T1836" s="31" t="str">
        <f t="shared" si="149"/>
        <v>납입일자</v>
      </c>
      <c r="U1836" s="31" t="s">
        <v>6548</v>
      </c>
    </row>
    <row r="1837" spans="1:21" x14ac:dyDescent="0.3">
      <c r="A1837" s="38" t="s">
        <v>5915</v>
      </c>
      <c r="B1837" s="38" t="s">
        <v>5916</v>
      </c>
      <c r="C1837" s="38" t="s">
        <v>5887</v>
      </c>
      <c r="D1837" s="38" t="s">
        <v>5645</v>
      </c>
      <c r="E1837" s="38" t="s">
        <v>4965</v>
      </c>
      <c r="F1837" s="33" t="s">
        <v>399</v>
      </c>
      <c r="G1837" s="33" t="s">
        <v>399</v>
      </c>
      <c r="H1837" s="38"/>
      <c r="J1837" s="31" t="s">
        <v>6546</v>
      </c>
      <c r="K1837" s="31" t="str">
        <f t="shared" si="145"/>
        <v>HD_RENT_GURT_INCOME_TEMP</v>
      </c>
      <c r="L1837" s="31" t="s">
        <v>6547</v>
      </c>
      <c r="M1837" s="31" t="str">
        <f t="shared" si="146"/>
        <v>HD_임대_보증금납입사항_TEMP</v>
      </c>
      <c r="N1837" s="31" t="s">
        <v>6548</v>
      </c>
      <c r="O1837" s="31" t="s">
        <v>6549</v>
      </c>
      <c r="P1837" s="31" t="str">
        <f t="shared" si="147"/>
        <v>HD_RENT_GURT_INCOME_TEMP</v>
      </c>
      <c r="Q1837" s="31" t="s">
        <v>6550</v>
      </c>
      <c r="R1837" s="31" t="str">
        <f t="shared" si="148"/>
        <v>RECEIPT_AMT</v>
      </c>
      <c r="S1837" s="31" t="s">
        <v>6551</v>
      </c>
      <c r="T1837" s="31" t="str">
        <f t="shared" si="149"/>
        <v>납입인정금액</v>
      </c>
      <c r="U1837" s="31" t="s">
        <v>6548</v>
      </c>
    </row>
    <row r="1838" spans="1:21" x14ac:dyDescent="0.3">
      <c r="A1838" s="38" t="s">
        <v>5915</v>
      </c>
      <c r="B1838" s="38" t="s">
        <v>5916</v>
      </c>
      <c r="C1838" s="38" t="s">
        <v>5888</v>
      </c>
      <c r="D1838" s="38" t="s">
        <v>5653</v>
      </c>
      <c r="E1838" s="38" t="s">
        <v>4953</v>
      </c>
      <c r="F1838" s="33" t="s">
        <v>399</v>
      </c>
      <c r="G1838" s="33" t="s">
        <v>399</v>
      </c>
      <c r="H1838" s="38"/>
      <c r="J1838" s="31" t="s">
        <v>6546</v>
      </c>
      <c r="K1838" s="31" t="str">
        <f t="shared" si="145"/>
        <v>HD_RENT_GURT_INCOME_TEMP</v>
      </c>
      <c r="L1838" s="31" t="s">
        <v>6547</v>
      </c>
      <c r="M1838" s="31" t="str">
        <f t="shared" si="146"/>
        <v>HD_임대_보증금납입사항_TEMP</v>
      </c>
      <c r="N1838" s="31" t="s">
        <v>6548</v>
      </c>
      <c r="O1838" s="31" t="s">
        <v>6549</v>
      </c>
      <c r="P1838" s="31" t="str">
        <f t="shared" si="147"/>
        <v>HD_RENT_GURT_INCOME_TEMP</v>
      </c>
      <c r="Q1838" s="31" t="s">
        <v>6550</v>
      </c>
      <c r="R1838" s="31" t="str">
        <f t="shared" si="148"/>
        <v>DELAY_DAYS</v>
      </c>
      <c r="S1838" s="31" t="s">
        <v>6551</v>
      </c>
      <c r="T1838" s="31" t="str">
        <f t="shared" si="149"/>
        <v>연체일수</v>
      </c>
      <c r="U1838" s="31" t="s">
        <v>6548</v>
      </c>
    </row>
    <row r="1839" spans="1:21" x14ac:dyDescent="0.3">
      <c r="A1839" s="38" t="s">
        <v>5915</v>
      </c>
      <c r="B1839" s="38" t="s">
        <v>5916</v>
      </c>
      <c r="C1839" s="38" t="s">
        <v>5889</v>
      </c>
      <c r="D1839" s="38" t="s">
        <v>5655</v>
      </c>
      <c r="E1839" s="38" t="s">
        <v>5057</v>
      </c>
      <c r="F1839" s="33" t="s">
        <v>399</v>
      </c>
      <c r="G1839" s="33" t="s">
        <v>399</v>
      </c>
      <c r="H1839" s="38"/>
      <c r="J1839" s="31" t="s">
        <v>6546</v>
      </c>
      <c r="K1839" s="31" t="str">
        <f t="shared" si="145"/>
        <v>HD_RENT_GURT_INCOME_TEMP</v>
      </c>
      <c r="L1839" s="31" t="s">
        <v>6547</v>
      </c>
      <c r="M1839" s="31" t="str">
        <f t="shared" si="146"/>
        <v>HD_임대_보증금납입사항_TEMP</v>
      </c>
      <c r="N1839" s="31" t="s">
        <v>6548</v>
      </c>
      <c r="O1839" s="31" t="s">
        <v>6549</v>
      </c>
      <c r="P1839" s="31" t="str">
        <f t="shared" si="147"/>
        <v>HD_RENT_GURT_INCOME_TEMP</v>
      </c>
      <c r="Q1839" s="31" t="s">
        <v>6550</v>
      </c>
      <c r="R1839" s="31" t="str">
        <f t="shared" si="148"/>
        <v>DELAY_AMT</v>
      </c>
      <c r="S1839" s="31" t="s">
        <v>6551</v>
      </c>
      <c r="T1839" s="31" t="str">
        <f t="shared" si="149"/>
        <v>연체료</v>
      </c>
      <c r="U1839" s="31" t="s">
        <v>6548</v>
      </c>
    </row>
    <row r="1840" spans="1:21" x14ac:dyDescent="0.3">
      <c r="A1840" s="38" t="s">
        <v>5915</v>
      </c>
      <c r="B1840" s="38" t="s">
        <v>5916</v>
      </c>
      <c r="C1840" s="38" t="s">
        <v>5890</v>
      </c>
      <c r="D1840" s="38" t="s">
        <v>5657</v>
      </c>
      <c r="E1840" s="38" t="s">
        <v>4953</v>
      </c>
      <c r="F1840" s="33" t="s">
        <v>399</v>
      </c>
      <c r="G1840" s="33" t="s">
        <v>399</v>
      </c>
      <c r="H1840" s="38"/>
      <c r="J1840" s="31" t="s">
        <v>6546</v>
      </c>
      <c r="K1840" s="31" t="str">
        <f t="shared" si="145"/>
        <v>HD_RENT_GURT_INCOME_TEMP</v>
      </c>
      <c r="L1840" s="31" t="s">
        <v>6547</v>
      </c>
      <c r="M1840" s="31" t="str">
        <f t="shared" si="146"/>
        <v>HD_임대_보증금납입사항_TEMP</v>
      </c>
      <c r="N1840" s="31" t="s">
        <v>6548</v>
      </c>
      <c r="O1840" s="31" t="s">
        <v>6549</v>
      </c>
      <c r="P1840" s="31" t="str">
        <f t="shared" si="147"/>
        <v>HD_RENT_GURT_INCOME_TEMP</v>
      </c>
      <c r="Q1840" s="31" t="s">
        <v>6550</v>
      </c>
      <c r="R1840" s="31" t="str">
        <f t="shared" si="148"/>
        <v>DISCNT_DAYS</v>
      </c>
      <c r="S1840" s="31" t="s">
        <v>6551</v>
      </c>
      <c r="T1840" s="31" t="str">
        <f t="shared" si="149"/>
        <v>할인일수</v>
      </c>
      <c r="U1840" s="31" t="s">
        <v>6548</v>
      </c>
    </row>
    <row r="1841" spans="1:21" x14ac:dyDescent="0.3">
      <c r="A1841" s="38" t="s">
        <v>5915</v>
      </c>
      <c r="B1841" s="38" t="s">
        <v>5916</v>
      </c>
      <c r="C1841" s="38" t="s">
        <v>5891</v>
      </c>
      <c r="D1841" s="38" t="s">
        <v>5659</v>
      </c>
      <c r="E1841" s="38" t="s">
        <v>5057</v>
      </c>
      <c r="F1841" s="33" t="s">
        <v>399</v>
      </c>
      <c r="G1841" s="33" t="s">
        <v>399</v>
      </c>
      <c r="H1841" s="38"/>
      <c r="J1841" s="31" t="s">
        <v>6546</v>
      </c>
      <c r="K1841" s="31" t="str">
        <f t="shared" si="145"/>
        <v>HD_RENT_GURT_INCOME_TEMP</v>
      </c>
      <c r="L1841" s="31" t="s">
        <v>6547</v>
      </c>
      <c r="M1841" s="31" t="str">
        <f t="shared" si="146"/>
        <v>HD_임대_보증금납입사항_TEMP</v>
      </c>
      <c r="N1841" s="31" t="s">
        <v>6548</v>
      </c>
      <c r="O1841" s="31" t="s">
        <v>6549</v>
      </c>
      <c r="P1841" s="31" t="str">
        <f t="shared" si="147"/>
        <v>HD_RENT_GURT_INCOME_TEMP</v>
      </c>
      <c r="Q1841" s="31" t="s">
        <v>6550</v>
      </c>
      <c r="R1841" s="31" t="str">
        <f t="shared" si="148"/>
        <v>DISCNT_AMT</v>
      </c>
      <c r="S1841" s="31" t="s">
        <v>6551</v>
      </c>
      <c r="T1841" s="31" t="str">
        <f t="shared" si="149"/>
        <v>할인료</v>
      </c>
      <c r="U1841" s="31" t="s">
        <v>6548</v>
      </c>
    </row>
    <row r="1842" spans="1:21" x14ac:dyDescent="0.3">
      <c r="A1842" s="38" t="s">
        <v>5915</v>
      </c>
      <c r="B1842" s="38" t="s">
        <v>5916</v>
      </c>
      <c r="C1842" s="38" t="s">
        <v>5892</v>
      </c>
      <c r="D1842" s="38" t="s">
        <v>5266</v>
      </c>
      <c r="E1842" s="38" t="s">
        <v>4965</v>
      </c>
      <c r="F1842" s="33" t="s">
        <v>399</v>
      </c>
      <c r="G1842" s="33" t="s">
        <v>399</v>
      </c>
      <c r="H1842" s="38"/>
      <c r="J1842" s="31" t="s">
        <v>6546</v>
      </c>
      <c r="K1842" s="31" t="str">
        <f t="shared" ref="K1842:K1901" si="150">A1842</f>
        <v>HD_RENT_GURT_INCOME_TEMP</v>
      </c>
      <c r="L1842" s="31" t="s">
        <v>6547</v>
      </c>
      <c r="M1842" s="31" t="str">
        <f t="shared" ref="M1842:M1901" si="151">B1842</f>
        <v>HD_임대_보증금납입사항_TEMP</v>
      </c>
      <c r="N1842" s="31" t="s">
        <v>6548</v>
      </c>
      <c r="O1842" s="31" t="s">
        <v>6549</v>
      </c>
      <c r="P1842" s="31" t="str">
        <f t="shared" ref="P1842:P1901" si="152">A1842</f>
        <v>HD_RENT_GURT_INCOME_TEMP</v>
      </c>
      <c r="Q1842" s="31" t="s">
        <v>6550</v>
      </c>
      <c r="R1842" s="31" t="str">
        <f t="shared" ref="R1842:R1901" si="153">C1842</f>
        <v>REALINCOM_AMT</v>
      </c>
      <c r="S1842" s="31" t="s">
        <v>6551</v>
      </c>
      <c r="T1842" s="31" t="str">
        <f t="shared" ref="T1842:T1901" si="154">D1842</f>
        <v>실납입금액</v>
      </c>
      <c r="U1842" s="31" t="s">
        <v>6548</v>
      </c>
    </row>
    <row r="1843" spans="1:21" x14ac:dyDescent="0.3">
      <c r="A1843" s="38" t="s">
        <v>5915</v>
      </c>
      <c r="B1843" s="38" t="s">
        <v>5916</v>
      </c>
      <c r="C1843" s="38" t="s">
        <v>4899</v>
      </c>
      <c r="D1843" s="38" t="s">
        <v>5666</v>
      </c>
      <c r="E1843" s="38" t="s">
        <v>4881</v>
      </c>
      <c r="F1843" s="33" t="s">
        <v>399</v>
      </c>
      <c r="G1843" s="33" t="s">
        <v>399</v>
      </c>
      <c r="H1843" s="38"/>
      <c r="J1843" s="31" t="s">
        <v>6546</v>
      </c>
      <c r="K1843" s="31" t="str">
        <f t="shared" si="150"/>
        <v>HD_RENT_GURT_INCOME_TEMP</v>
      </c>
      <c r="L1843" s="31" t="s">
        <v>6547</v>
      </c>
      <c r="M1843" s="31" t="str">
        <f t="shared" si="151"/>
        <v>HD_임대_보증금납입사항_TEMP</v>
      </c>
      <c r="N1843" s="31" t="s">
        <v>6548</v>
      </c>
      <c r="O1843" s="31" t="s">
        <v>6549</v>
      </c>
      <c r="P1843" s="31" t="str">
        <f t="shared" si="152"/>
        <v>HD_RENT_GURT_INCOME_TEMP</v>
      </c>
      <c r="Q1843" s="31" t="s">
        <v>6550</v>
      </c>
      <c r="R1843" s="31" t="str">
        <f t="shared" si="153"/>
        <v>BANK_CODE</v>
      </c>
      <c r="S1843" s="31" t="s">
        <v>6551</v>
      </c>
      <c r="T1843" s="31" t="str">
        <f t="shared" si="154"/>
        <v>은행코드</v>
      </c>
      <c r="U1843" s="31" t="s">
        <v>6548</v>
      </c>
    </row>
    <row r="1844" spans="1:21" x14ac:dyDescent="0.3">
      <c r="A1844" s="38" t="s">
        <v>5915</v>
      </c>
      <c r="B1844" s="38" t="s">
        <v>5916</v>
      </c>
      <c r="C1844" s="38" t="s">
        <v>5353</v>
      </c>
      <c r="D1844" s="38" t="s">
        <v>5667</v>
      </c>
      <c r="E1844" s="38" t="s">
        <v>5072</v>
      </c>
      <c r="F1844" s="33" t="s">
        <v>399</v>
      </c>
      <c r="G1844" s="33" t="s">
        <v>399</v>
      </c>
      <c r="H1844" s="38"/>
      <c r="J1844" s="31" t="s">
        <v>6546</v>
      </c>
      <c r="K1844" s="31" t="str">
        <f t="shared" si="150"/>
        <v>HD_RENT_GURT_INCOME_TEMP</v>
      </c>
      <c r="L1844" s="31" t="s">
        <v>6547</v>
      </c>
      <c r="M1844" s="31" t="str">
        <f t="shared" si="151"/>
        <v>HD_임대_보증금납입사항_TEMP</v>
      </c>
      <c r="N1844" s="31" t="s">
        <v>6548</v>
      </c>
      <c r="O1844" s="31" t="s">
        <v>6549</v>
      </c>
      <c r="P1844" s="31" t="str">
        <f t="shared" si="152"/>
        <v>HD_RENT_GURT_INCOME_TEMP</v>
      </c>
      <c r="Q1844" s="31" t="s">
        <v>6550</v>
      </c>
      <c r="R1844" s="31" t="str">
        <f t="shared" si="153"/>
        <v>BANK_NAME</v>
      </c>
      <c r="S1844" s="31" t="s">
        <v>6551</v>
      </c>
      <c r="T1844" s="31" t="str">
        <f t="shared" si="154"/>
        <v>은행명칭</v>
      </c>
      <c r="U1844" s="31" t="s">
        <v>6548</v>
      </c>
    </row>
    <row r="1845" spans="1:21" x14ac:dyDescent="0.3">
      <c r="A1845" s="38" t="s">
        <v>5915</v>
      </c>
      <c r="B1845" s="38" t="s">
        <v>5916</v>
      </c>
      <c r="C1845" s="38" t="s">
        <v>5893</v>
      </c>
      <c r="D1845" s="38" t="s">
        <v>5669</v>
      </c>
      <c r="E1845" s="38" t="s">
        <v>4956</v>
      </c>
      <c r="F1845" s="33" t="s">
        <v>399</v>
      </c>
      <c r="G1845" s="33" t="s">
        <v>399</v>
      </c>
      <c r="H1845" s="38" t="s">
        <v>5005</v>
      </c>
      <c r="J1845" s="31" t="s">
        <v>6546</v>
      </c>
      <c r="K1845" s="31" t="str">
        <f t="shared" si="150"/>
        <v>HD_RENT_GURT_INCOME_TEMP</v>
      </c>
      <c r="L1845" s="31" t="s">
        <v>6547</v>
      </c>
      <c r="M1845" s="31" t="str">
        <f t="shared" si="151"/>
        <v>HD_임대_보증금납입사항_TEMP</v>
      </c>
      <c r="N1845" s="31" t="s">
        <v>6548</v>
      </c>
      <c r="O1845" s="31" t="s">
        <v>6549</v>
      </c>
      <c r="P1845" s="31" t="str">
        <f t="shared" si="152"/>
        <v>HD_RENT_GURT_INCOME_TEMP</v>
      </c>
      <c r="Q1845" s="31" t="s">
        <v>6550</v>
      </c>
      <c r="R1845" s="31" t="str">
        <f t="shared" si="153"/>
        <v>PAY_TAG</v>
      </c>
      <c r="S1845" s="31" t="s">
        <v>6551</v>
      </c>
      <c r="T1845" s="31" t="str">
        <f t="shared" si="154"/>
        <v>입금구분</v>
      </c>
      <c r="U1845" s="31" t="s">
        <v>6548</v>
      </c>
    </row>
    <row r="1846" spans="1:21" x14ac:dyDescent="0.3">
      <c r="A1846" s="38" t="s">
        <v>5915</v>
      </c>
      <c r="B1846" s="38" t="s">
        <v>5916</v>
      </c>
      <c r="C1846" s="38" t="s">
        <v>5894</v>
      </c>
      <c r="D1846" s="38" t="s">
        <v>5671</v>
      </c>
      <c r="E1846" s="38" t="s">
        <v>4956</v>
      </c>
      <c r="F1846" s="33" t="s">
        <v>399</v>
      </c>
      <c r="G1846" s="33" t="s">
        <v>399</v>
      </c>
      <c r="H1846" s="38"/>
      <c r="J1846" s="31" t="s">
        <v>6546</v>
      </c>
      <c r="K1846" s="31" t="str">
        <f t="shared" si="150"/>
        <v>HD_RENT_GURT_INCOME_TEMP</v>
      </c>
      <c r="L1846" s="31" t="s">
        <v>6547</v>
      </c>
      <c r="M1846" s="31" t="str">
        <f t="shared" si="151"/>
        <v>HD_임대_보증금납입사항_TEMP</v>
      </c>
      <c r="N1846" s="31" t="s">
        <v>6548</v>
      </c>
      <c r="O1846" s="31" t="s">
        <v>6549</v>
      </c>
      <c r="P1846" s="31" t="str">
        <f t="shared" si="152"/>
        <v>HD_RENT_GURT_INCOME_TEMP</v>
      </c>
      <c r="Q1846" s="31" t="s">
        <v>6550</v>
      </c>
      <c r="R1846" s="31" t="str">
        <f t="shared" si="153"/>
        <v>INCOM_TYPE</v>
      </c>
      <c r="S1846" s="31" t="s">
        <v>6551</v>
      </c>
      <c r="T1846" s="31" t="str">
        <f t="shared" si="154"/>
        <v>입금형태</v>
      </c>
      <c r="U1846" s="31" t="s">
        <v>6548</v>
      </c>
    </row>
    <row r="1847" spans="1:21" x14ac:dyDescent="0.3">
      <c r="A1847" s="38" t="s">
        <v>5915</v>
      </c>
      <c r="B1847" s="38" t="s">
        <v>5916</v>
      </c>
      <c r="C1847" s="38" t="s">
        <v>5672</v>
      </c>
      <c r="D1847" s="38" t="s">
        <v>5673</v>
      </c>
      <c r="E1847" s="38" t="s">
        <v>4851</v>
      </c>
      <c r="F1847" s="33" t="s">
        <v>399</v>
      </c>
      <c r="G1847" s="33" t="s">
        <v>399</v>
      </c>
      <c r="H1847" s="38"/>
      <c r="J1847" s="31" t="s">
        <v>6546</v>
      </c>
      <c r="K1847" s="31" t="str">
        <f t="shared" si="150"/>
        <v>HD_RENT_GURT_INCOME_TEMP</v>
      </c>
      <c r="L1847" s="31" t="s">
        <v>6547</v>
      </c>
      <c r="M1847" s="31" t="str">
        <f t="shared" si="151"/>
        <v>HD_임대_보증금납입사항_TEMP</v>
      </c>
      <c r="N1847" s="31" t="s">
        <v>6548</v>
      </c>
      <c r="O1847" s="31" t="s">
        <v>6549</v>
      </c>
      <c r="P1847" s="31" t="str">
        <f t="shared" si="152"/>
        <v>HD_RENT_GURT_INCOME_TEMP</v>
      </c>
      <c r="Q1847" s="31" t="s">
        <v>6550</v>
      </c>
      <c r="R1847" s="31" t="str">
        <f t="shared" si="153"/>
        <v>MOD_YN</v>
      </c>
      <c r="S1847" s="31" t="s">
        <v>6551</v>
      </c>
      <c r="T1847" s="31" t="str">
        <f t="shared" si="154"/>
        <v>조정여부</v>
      </c>
      <c r="U1847" s="31" t="s">
        <v>6548</v>
      </c>
    </row>
    <row r="1848" spans="1:21" x14ac:dyDescent="0.3">
      <c r="A1848" s="38" t="s">
        <v>5915</v>
      </c>
      <c r="B1848" s="38" t="s">
        <v>5916</v>
      </c>
      <c r="C1848" s="38" t="s">
        <v>5674</v>
      </c>
      <c r="D1848" s="38" t="s">
        <v>5675</v>
      </c>
      <c r="E1848" s="38" t="s">
        <v>4851</v>
      </c>
      <c r="F1848" s="33" t="s">
        <v>399</v>
      </c>
      <c r="G1848" s="33" t="s">
        <v>399</v>
      </c>
      <c r="H1848" s="38"/>
      <c r="J1848" s="31" t="s">
        <v>6546</v>
      </c>
      <c r="K1848" s="31" t="str">
        <f t="shared" si="150"/>
        <v>HD_RENT_GURT_INCOME_TEMP</v>
      </c>
      <c r="L1848" s="31" t="s">
        <v>6547</v>
      </c>
      <c r="M1848" s="31" t="str">
        <f t="shared" si="151"/>
        <v>HD_임대_보증금납입사항_TEMP</v>
      </c>
      <c r="N1848" s="31" t="s">
        <v>6548</v>
      </c>
      <c r="O1848" s="31" t="s">
        <v>6549</v>
      </c>
      <c r="P1848" s="31" t="str">
        <f t="shared" si="152"/>
        <v>HD_RENT_GURT_INCOME_TEMP</v>
      </c>
      <c r="Q1848" s="31" t="s">
        <v>6550</v>
      </c>
      <c r="R1848" s="31" t="str">
        <f t="shared" si="153"/>
        <v>REAL_PAY_TAG</v>
      </c>
      <c r="S1848" s="31" t="s">
        <v>6551</v>
      </c>
      <c r="T1848" s="31" t="str">
        <f t="shared" si="154"/>
        <v>실제납입TAG</v>
      </c>
      <c r="U1848" s="31" t="s">
        <v>6548</v>
      </c>
    </row>
    <row r="1849" spans="1:21" x14ac:dyDescent="0.3">
      <c r="A1849" s="38" t="s">
        <v>5915</v>
      </c>
      <c r="B1849" s="38" t="s">
        <v>5916</v>
      </c>
      <c r="C1849" s="38" t="s">
        <v>5895</v>
      </c>
      <c r="D1849" s="38" t="s">
        <v>5184</v>
      </c>
      <c r="E1849" s="38" t="s">
        <v>4881</v>
      </c>
      <c r="F1849" s="33" t="s">
        <v>399</v>
      </c>
      <c r="G1849" s="33" t="s">
        <v>399</v>
      </c>
      <c r="H1849" s="38"/>
      <c r="J1849" s="31" t="s">
        <v>6546</v>
      </c>
      <c r="K1849" s="31" t="str">
        <f t="shared" si="150"/>
        <v>HD_RENT_GURT_INCOME_TEMP</v>
      </c>
      <c r="L1849" s="31" t="s">
        <v>6547</v>
      </c>
      <c r="M1849" s="31" t="str">
        <f t="shared" si="151"/>
        <v>HD_임대_보증금납입사항_TEMP</v>
      </c>
      <c r="N1849" s="31" t="s">
        <v>6548</v>
      </c>
      <c r="O1849" s="31" t="s">
        <v>6549</v>
      </c>
      <c r="P1849" s="31" t="str">
        <f t="shared" si="152"/>
        <v>HD_RENT_GURT_INCOME_TEMP</v>
      </c>
      <c r="Q1849" s="31" t="s">
        <v>6550</v>
      </c>
      <c r="R1849" s="31" t="str">
        <f t="shared" si="153"/>
        <v>SLIP_DATE</v>
      </c>
      <c r="S1849" s="31" t="s">
        <v>6551</v>
      </c>
      <c r="T1849" s="31" t="str">
        <f t="shared" si="154"/>
        <v>전표일자</v>
      </c>
      <c r="U1849" s="31" t="s">
        <v>6548</v>
      </c>
    </row>
    <row r="1850" spans="1:21" x14ac:dyDescent="0.3">
      <c r="J1850" s="31" t="s">
        <v>6546</v>
      </c>
      <c r="K1850" s="31">
        <f t="shared" si="150"/>
        <v>0</v>
      </c>
      <c r="L1850" s="31" t="s">
        <v>6547</v>
      </c>
      <c r="M1850" s="31">
        <f t="shared" si="151"/>
        <v>0</v>
      </c>
      <c r="N1850" s="31" t="s">
        <v>6548</v>
      </c>
      <c r="O1850" s="31" t="s">
        <v>6549</v>
      </c>
      <c r="P1850" s="31">
        <f t="shared" si="152"/>
        <v>0</v>
      </c>
      <c r="Q1850" s="31" t="s">
        <v>6550</v>
      </c>
      <c r="R1850" s="31">
        <f t="shared" si="153"/>
        <v>0</v>
      </c>
      <c r="S1850" s="31" t="s">
        <v>6551</v>
      </c>
      <c r="T1850" s="31">
        <f t="shared" si="154"/>
        <v>0</v>
      </c>
      <c r="U1850" s="31" t="s">
        <v>6548</v>
      </c>
    </row>
    <row r="1851" spans="1:21" x14ac:dyDescent="0.3">
      <c r="A1851" s="38" t="s">
        <v>5915</v>
      </c>
      <c r="B1851" s="38" t="s">
        <v>5916</v>
      </c>
      <c r="C1851" s="38" t="s">
        <v>5896</v>
      </c>
      <c r="D1851" s="38" t="s">
        <v>5185</v>
      </c>
      <c r="E1851" s="38" t="s">
        <v>4843</v>
      </c>
      <c r="F1851" s="33" t="s">
        <v>399</v>
      </c>
      <c r="G1851" s="33" t="s">
        <v>399</v>
      </c>
      <c r="H1851" s="38"/>
      <c r="J1851" s="31" t="s">
        <v>6546</v>
      </c>
      <c r="K1851" s="31" t="str">
        <f t="shared" si="150"/>
        <v>HD_RENT_GURT_INCOME_TEMP</v>
      </c>
      <c r="L1851" s="31" t="s">
        <v>6547</v>
      </c>
      <c r="M1851" s="31" t="str">
        <f t="shared" si="151"/>
        <v>HD_임대_보증금납입사항_TEMP</v>
      </c>
      <c r="N1851" s="31" t="s">
        <v>6548</v>
      </c>
      <c r="O1851" s="31" t="s">
        <v>6549</v>
      </c>
      <c r="P1851" s="31" t="str">
        <f t="shared" si="152"/>
        <v>HD_RENT_GURT_INCOME_TEMP</v>
      </c>
      <c r="Q1851" s="31" t="s">
        <v>6550</v>
      </c>
      <c r="R1851" s="31" t="str">
        <f t="shared" si="153"/>
        <v>SLIP_SEQ</v>
      </c>
      <c r="S1851" s="31" t="s">
        <v>6551</v>
      </c>
      <c r="T1851" s="31" t="str">
        <f t="shared" si="154"/>
        <v>전표순번</v>
      </c>
      <c r="U1851" s="31" t="s">
        <v>6548</v>
      </c>
    </row>
    <row r="1852" spans="1:21" x14ac:dyDescent="0.3">
      <c r="A1852" s="38" t="s">
        <v>5915</v>
      </c>
      <c r="B1852" s="38" t="s">
        <v>5916</v>
      </c>
      <c r="C1852" s="38" t="s">
        <v>5897</v>
      </c>
      <c r="D1852" s="38" t="s">
        <v>5677</v>
      </c>
      <c r="E1852" s="38" t="s">
        <v>4881</v>
      </c>
      <c r="F1852" s="33" t="s">
        <v>399</v>
      </c>
      <c r="G1852" s="33" t="s">
        <v>399</v>
      </c>
      <c r="H1852" s="38"/>
      <c r="J1852" s="31" t="s">
        <v>6546</v>
      </c>
      <c r="K1852" s="31" t="str">
        <f t="shared" si="150"/>
        <v>HD_RENT_GURT_INCOME_TEMP</v>
      </c>
      <c r="L1852" s="31" t="s">
        <v>6547</v>
      </c>
      <c r="M1852" s="31" t="str">
        <f t="shared" si="151"/>
        <v>HD_임대_보증금납입사항_TEMP</v>
      </c>
      <c r="N1852" s="31" t="s">
        <v>6548</v>
      </c>
      <c r="O1852" s="31" t="s">
        <v>6549</v>
      </c>
      <c r="P1852" s="31" t="str">
        <f t="shared" si="152"/>
        <v>HD_RENT_GURT_INCOME_TEMP</v>
      </c>
      <c r="Q1852" s="31" t="s">
        <v>6550</v>
      </c>
      <c r="R1852" s="31" t="str">
        <f t="shared" si="153"/>
        <v>TAX_DATE</v>
      </c>
      <c r="S1852" s="31" t="s">
        <v>6551</v>
      </c>
      <c r="T1852" s="31" t="str">
        <f t="shared" si="154"/>
        <v>세금계산서발행일자</v>
      </c>
      <c r="U1852" s="31" t="s">
        <v>6548</v>
      </c>
    </row>
    <row r="1853" spans="1:21" x14ac:dyDescent="0.3">
      <c r="A1853" s="38" t="s">
        <v>5915</v>
      </c>
      <c r="B1853" s="38" t="s">
        <v>5916</v>
      </c>
      <c r="C1853" s="38" t="s">
        <v>5898</v>
      </c>
      <c r="D1853" s="38" t="s">
        <v>5679</v>
      </c>
      <c r="E1853" s="38" t="s">
        <v>4843</v>
      </c>
      <c r="F1853" s="33" t="s">
        <v>399</v>
      </c>
      <c r="G1853" s="33" t="s">
        <v>399</v>
      </c>
      <c r="H1853" s="38"/>
      <c r="J1853" s="31" t="s">
        <v>6546</v>
      </c>
      <c r="K1853" s="31" t="str">
        <f t="shared" si="150"/>
        <v>HD_RENT_GURT_INCOME_TEMP</v>
      </c>
      <c r="L1853" s="31" t="s">
        <v>6547</v>
      </c>
      <c r="M1853" s="31" t="str">
        <f t="shared" si="151"/>
        <v>HD_임대_보증금납입사항_TEMP</v>
      </c>
      <c r="N1853" s="31" t="s">
        <v>6548</v>
      </c>
      <c r="O1853" s="31" t="s">
        <v>6549</v>
      </c>
      <c r="P1853" s="31" t="str">
        <f t="shared" si="152"/>
        <v>HD_RENT_GURT_INCOME_TEMP</v>
      </c>
      <c r="Q1853" s="31" t="s">
        <v>6550</v>
      </c>
      <c r="R1853" s="31" t="str">
        <f t="shared" si="153"/>
        <v>TAX_SEQ</v>
      </c>
      <c r="S1853" s="31" t="s">
        <v>6551</v>
      </c>
      <c r="T1853" s="31" t="str">
        <f t="shared" si="154"/>
        <v>세금계산서발행순번</v>
      </c>
      <c r="U1853" s="31" t="s">
        <v>6548</v>
      </c>
    </row>
    <row r="1854" spans="1:21" x14ac:dyDescent="0.3">
      <c r="A1854" s="38" t="s">
        <v>5915</v>
      </c>
      <c r="B1854" s="38" t="s">
        <v>5916</v>
      </c>
      <c r="C1854" s="38" t="s">
        <v>5899</v>
      </c>
      <c r="D1854" s="38" t="s">
        <v>5683</v>
      </c>
      <c r="E1854" s="38" t="s">
        <v>4851</v>
      </c>
      <c r="F1854" s="33" t="s">
        <v>399</v>
      </c>
      <c r="G1854" s="33" t="s">
        <v>399</v>
      </c>
      <c r="H1854" s="38"/>
      <c r="J1854" s="31" t="s">
        <v>6546</v>
      </c>
      <c r="K1854" s="31" t="str">
        <f t="shared" si="150"/>
        <v>HD_RENT_GURT_INCOME_TEMP</v>
      </c>
      <c r="L1854" s="31" t="s">
        <v>6547</v>
      </c>
      <c r="M1854" s="31" t="str">
        <f t="shared" si="151"/>
        <v>HD_임대_보증금납입사항_TEMP</v>
      </c>
      <c r="N1854" s="31" t="s">
        <v>6548</v>
      </c>
      <c r="O1854" s="31" t="s">
        <v>6549</v>
      </c>
      <c r="P1854" s="31" t="str">
        <f t="shared" si="152"/>
        <v>HD_RENT_GURT_INCOME_TEMP</v>
      </c>
      <c r="Q1854" s="31" t="s">
        <v>6550</v>
      </c>
      <c r="R1854" s="31" t="str">
        <f t="shared" si="153"/>
        <v>SLIP_TYPE</v>
      </c>
      <c r="S1854" s="31" t="s">
        <v>6551</v>
      </c>
      <c r="T1854" s="31" t="str">
        <f t="shared" si="154"/>
        <v>전표구분</v>
      </c>
      <c r="U1854" s="31" t="s">
        <v>6548</v>
      </c>
    </row>
    <row r="1855" spans="1:21" x14ac:dyDescent="0.3">
      <c r="A1855" s="38" t="s">
        <v>5915</v>
      </c>
      <c r="B1855" s="38" t="s">
        <v>5916</v>
      </c>
      <c r="C1855" s="38" t="s">
        <v>5708</v>
      </c>
      <c r="D1855" s="38" t="s">
        <v>5709</v>
      </c>
      <c r="E1855" s="38" t="s">
        <v>4851</v>
      </c>
      <c r="F1855" s="33" t="s">
        <v>399</v>
      </c>
      <c r="G1855" s="33" t="s">
        <v>399</v>
      </c>
      <c r="H1855" s="38"/>
      <c r="J1855" s="31" t="s">
        <v>6546</v>
      </c>
      <c r="K1855" s="31" t="str">
        <f t="shared" si="150"/>
        <v>HD_RENT_GURT_INCOME_TEMP</v>
      </c>
      <c r="L1855" s="31" t="s">
        <v>6547</v>
      </c>
      <c r="M1855" s="31" t="str">
        <f t="shared" si="151"/>
        <v>HD_임대_보증금납입사항_TEMP</v>
      </c>
      <c r="N1855" s="31" t="s">
        <v>6548</v>
      </c>
      <c r="O1855" s="31" t="s">
        <v>6549</v>
      </c>
      <c r="P1855" s="31" t="str">
        <f t="shared" si="152"/>
        <v>HD_RENT_GURT_INCOME_TEMP</v>
      </c>
      <c r="Q1855" s="31" t="s">
        <v>6550</v>
      </c>
      <c r="R1855" s="31" t="str">
        <f t="shared" si="153"/>
        <v>CALC_YN</v>
      </c>
      <c r="S1855" s="31" t="s">
        <v>6551</v>
      </c>
      <c r="T1855" s="31" t="str">
        <f t="shared" si="154"/>
        <v>계산여부</v>
      </c>
      <c r="U1855" s="31" t="s">
        <v>6548</v>
      </c>
    </row>
    <row r="1856" spans="1:21" x14ac:dyDescent="0.3">
      <c r="A1856" s="38" t="s">
        <v>5915</v>
      </c>
      <c r="B1856" s="38" t="s">
        <v>5916</v>
      </c>
      <c r="C1856" s="38" t="s">
        <v>4887</v>
      </c>
      <c r="D1856" s="38" t="s">
        <v>4888</v>
      </c>
      <c r="E1856" s="38" t="s">
        <v>4848</v>
      </c>
      <c r="F1856" s="33" t="s">
        <v>399</v>
      </c>
      <c r="G1856" s="33" t="s">
        <v>399</v>
      </c>
      <c r="H1856" s="38"/>
      <c r="J1856" s="31" t="s">
        <v>6546</v>
      </c>
      <c r="K1856" s="31" t="str">
        <f t="shared" si="150"/>
        <v>HD_RENT_GURT_INCOME_TEMP</v>
      </c>
      <c r="L1856" s="31" t="s">
        <v>6547</v>
      </c>
      <c r="M1856" s="31" t="str">
        <f t="shared" si="151"/>
        <v>HD_임대_보증금납입사항_TEMP</v>
      </c>
      <c r="N1856" s="31" t="s">
        <v>6548</v>
      </c>
      <c r="O1856" s="31" t="s">
        <v>6549</v>
      </c>
      <c r="P1856" s="31" t="str">
        <f t="shared" si="152"/>
        <v>HD_RENT_GURT_INCOME_TEMP</v>
      </c>
      <c r="Q1856" s="31" t="s">
        <v>6550</v>
      </c>
      <c r="R1856" s="31" t="str">
        <f t="shared" si="153"/>
        <v>INPUT_DUTY_ID</v>
      </c>
      <c r="S1856" s="31" t="s">
        <v>6551</v>
      </c>
      <c r="T1856" s="31" t="str">
        <f t="shared" si="154"/>
        <v>입력담당</v>
      </c>
      <c r="U1856" s="31" t="s">
        <v>6548</v>
      </c>
    </row>
    <row r="1857" spans="1:21" x14ac:dyDescent="0.3">
      <c r="A1857" s="38" t="s">
        <v>5915</v>
      </c>
      <c r="B1857" s="38" t="s">
        <v>5916</v>
      </c>
      <c r="C1857" s="38" t="s">
        <v>4889</v>
      </c>
      <c r="D1857" s="38" t="s">
        <v>4890</v>
      </c>
      <c r="E1857" s="38" t="s">
        <v>4863</v>
      </c>
      <c r="F1857" s="33" t="s">
        <v>399</v>
      </c>
      <c r="G1857" s="33" t="s">
        <v>399</v>
      </c>
      <c r="H1857" s="38"/>
      <c r="J1857" s="31" t="s">
        <v>6546</v>
      </c>
      <c r="K1857" s="31" t="str">
        <f t="shared" si="150"/>
        <v>HD_RENT_GURT_INCOME_TEMP</v>
      </c>
      <c r="L1857" s="31" t="s">
        <v>6547</v>
      </c>
      <c r="M1857" s="31" t="str">
        <f t="shared" si="151"/>
        <v>HD_임대_보증금납입사항_TEMP</v>
      </c>
      <c r="N1857" s="31" t="s">
        <v>6548</v>
      </c>
      <c r="O1857" s="31" t="s">
        <v>6549</v>
      </c>
      <c r="P1857" s="31" t="str">
        <f t="shared" si="152"/>
        <v>HD_RENT_GURT_INCOME_TEMP</v>
      </c>
      <c r="Q1857" s="31" t="s">
        <v>6550</v>
      </c>
      <c r="R1857" s="31" t="str">
        <f t="shared" si="153"/>
        <v>INPUT_DATE</v>
      </c>
      <c r="S1857" s="31" t="s">
        <v>6551</v>
      </c>
      <c r="T1857" s="31" t="str">
        <f t="shared" si="154"/>
        <v>입력일시</v>
      </c>
      <c r="U1857" s="31" t="s">
        <v>6548</v>
      </c>
    </row>
    <row r="1858" spans="1:21" x14ac:dyDescent="0.3">
      <c r="A1858" s="38" t="s">
        <v>5915</v>
      </c>
      <c r="B1858" s="38" t="s">
        <v>5916</v>
      </c>
      <c r="C1858" s="38" t="s">
        <v>4891</v>
      </c>
      <c r="D1858" s="38" t="s">
        <v>5560</v>
      </c>
      <c r="E1858" s="38" t="s">
        <v>4848</v>
      </c>
      <c r="F1858" s="33" t="s">
        <v>399</v>
      </c>
      <c r="G1858" s="33" t="s">
        <v>399</v>
      </c>
      <c r="H1858" s="38"/>
      <c r="J1858" s="31" t="s">
        <v>6546</v>
      </c>
      <c r="K1858" s="31" t="str">
        <f t="shared" si="150"/>
        <v>HD_RENT_GURT_INCOME_TEMP</v>
      </c>
      <c r="L1858" s="31" t="s">
        <v>6547</v>
      </c>
      <c r="M1858" s="31" t="str">
        <f t="shared" si="151"/>
        <v>HD_임대_보증금납입사항_TEMP</v>
      </c>
      <c r="N1858" s="31" t="s">
        <v>6548</v>
      </c>
      <c r="O1858" s="31" t="s">
        <v>6549</v>
      </c>
      <c r="P1858" s="31" t="str">
        <f t="shared" si="152"/>
        <v>HD_RENT_GURT_INCOME_TEMP</v>
      </c>
      <c r="Q1858" s="31" t="s">
        <v>6550</v>
      </c>
      <c r="R1858" s="31" t="str">
        <f t="shared" si="153"/>
        <v>CHG_DUTY_ID</v>
      </c>
      <c r="S1858" s="31" t="s">
        <v>6551</v>
      </c>
      <c r="T1858" s="31" t="str">
        <f t="shared" si="154"/>
        <v>변경담당</v>
      </c>
      <c r="U1858" s="31" t="s">
        <v>6548</v>
      </c>
    </row>
    <row r="1859" spans="1:21" x14ac:dyDescent="0.3">
      <c r="A1859" s="38" t="s">
        <v>5915</v>
      </c>
      <c r="B1859" s="38" t="s">
        <v>5916</v>
      </c>
      <c r="C1859" s="38" t="s">
        <v>4893</v>
      </c>
      <c r="D1859" s="38" t="s">
        <v>5561</v>
      </c>
      <c r="E1859" s="38" t="s">
        <v>4863</v>
      </c>
      <c r="F1859" s="33" t="s">
        <v>399</v>
      </c>
      <c r="G1859" s="33" t="s">
        <v>399</v>
      </c>
      <c r="H1859" s="38"/>
      <c r="J1859" s="31" t="s">
        <v>6546</v>
      </c>
      <c r="K1859" s="31" t="str">
        <f t="shared" si="150"/>
        <v>HD_RENT_GURT_INCOME_TEMP</v>
      </c>
      <c r="L1859" s="31" t="s">
        <v>6547</v>
      </c>
      <c r="M1859" s="31" t="str">
        <f t="shared" si="151"/>
        <v>HD_임대_보증금납입사항_TEMP</v>
      </c>
      <c r="N1859" s="31" t="s">
        <v>6548</v>
      </c>
      <c r="O1859" s="31" t="s">
        <v>6549</v>
      </c>
      <c r="P1859" s="31" t="str">
        <f t="shared" si="152"/>
        <v>HD_RENT_GURT_INCOME_TEMP</v>
      </c>
      <c r="Q1859" s="31" t="s">
        <v>6550</v>
      </c>
      <c r="R1859" s="31" t="str">
        <f t="shared" si="153"/>
        <v>CHG_DATE</v>
      </c>
      <c r="S1859" s="31" t="s">
        <v>6551</v>
      </c>
      <c r="T1859" s="31" t="str">
        <f t="shared" si="154"/>
        <v>변경일시</v>
      </c>
      <c r="U1859" s="31" t="s">
        <v>6548</v>
      </c>
    </row>
    <row r="1860" spans="1:21" x14ac:dyDescent="0.3">
      <c r="A1860" s="38" t="s">
        <v>5915</v>
      </c>
      <c r="B1860" s="38" t="s">
        <v>5916</v>
      </c>
      <c r="C1860" s="38" t="s">
        <v>5463</v>
      </c>
      <c r="D1860" s="38" t="s">
        <v>5900</v>
      </c>
      <c r="E1860" s="38" t="s">
        <v>5072</v>
      </c>
      <c r="F1860" s="33" t="s">
        <v>399</v>
      </c>
      <c r="G1860" s="33" t="s">
        <v>399</v>
      </c>
      <c r="H1860" s="38"/>
      <c r="J1860" s="31" t="s">
        <v>6546</v>
      </c>
      <c r="K1860" s="31" t="str">
        <f t="shared" si="150"/>
        <v>HD_RENT_GURT_INCOME_TEMP</v>
      </c>
      <c r="L1860" s="31" t="s">
        <v>6547</v>
      </c>
      <c r="M1860" s="31" t="str">
        <f t="shared" si="151"/>
        <v>HD_임대_보증금납입사항_TEMP</v>
      </c>
      <c r="N1860" s="31" t="s">
        <v>6548</v>
      </c>
      <c r="O1860" s="31" t="s">
        <v>6549</v>
      </c>
      <c r="P1860" s="31" t="str">
        <f t="shared" si="152"/>
        <v>HD_RENT_GURT_INCOME_TEMP</v>
      </c>
      <c r="Q1860" s="31" t="s">
        <v>6550</v>
      </c>
      <c r="R1860" s="31" t="str">
        <f t="shared" si="153"/>
        <v>VDEPOSIT_NO</v>
      </c>
      <c r="S1860" s="31" t="s">
        <v>6551</v>
      </c>
      <c r="T1860" s="31" t="str">
        <f t="shared" si="154"/>
        <v>가상계좌</v>
      </c>
      <c r="U1860" s="31" t="s">
        <v>6548</v>
      </c>
    </row>
    <row r="1861" spans="1:21" x14ac:dyDescent="0.3">
      <c r="A1861" s="38" t="s">
        <v>5915</v>
      </c>
      <c r="B1861" s="38" t="s">
        <v>5916</v>
      </c>
      <c r="C1861" s="38" t="s">
        <v>5686</v>
      </c>
      <c r="D1861" s="38" t="s">
        <v>5687</v>
      </c>
      <c r="E1861" s="38" t="s">
        <v>4881</v>
      </c>
      <c r="F1861" s="33" t="s">
        <v>399</v>
      </c>
      <c r="G1861" s="33" t="s">
        <v>399</v>
      </c>
      <c r="H1861" s="38"/>
      <c r="J1861" s="31" t="s">
        <v>6546</v>
      </c>
      <c r="K1861" s="31" t="str">
        <f t="shared" si="150"/>
        <v>HD_RENT_GURT_INCOME_TEMP</v>
      </c>
      <c r="L1861" s="31" t="s">
        <v>6547</v>
      </c>
      <c r="M1861" s="31" t="str">
        <f t="shared" si="151"/>
        <v>HD_임대_보증금납입사항_TEMP</v>
      </c>
      <c r="N1861" s="31" t="s">
        <v>6548</v>
      </c>
      <c r="O1861" s="31" t="s">
        <v>6549</v>
      </c>
      <c r="P1861" s="31" t="str">
        <f t="shared" si="152"/>
        <v>HD_RENT_GURT_INCOME_TEMP</v>
      </c>
      <c r="Q1861" s="31" t="s">
        <v>6550</v>
      </c>
      <c r="R1861" s="31" t="str">
        <f t="shared" si="153"/>
        <v>OUT_DT</v>
      </c>
      <c r="S1861" s="31" t="s">
        <v>6551</v>
      </c>
      <c r="T1861" s="31" t="str">
        <f t="shared" si="154"/>
        <v>외부입력일자</v>
      </c>
      <c r="U1861" s="31" t="s">
        <v>6548</v>
      </c>
    </row>
    <row r="1862" spans="1:21" x14ac:dyDescent="0.3">
      <c r="A1862" s="38" t="s">
        <v>5915</v>
      </c>
      <c r="B1862" s="38" t="s">
        <v>5916</v>
      </c>
      <c r="C1862" s="38" t="s">
        <v>5688</v>
      </c>
      <c r="D1862" s="38" t="s">
        <v>5689</v>
      </c>
      <c r="E1862" s="38" t="s">
        <v>5530</v>
      </c>
      <c r="F1862" s="33" t="s">
        <v>399</v>
      </c>
      <c r="G1862" s="33" t="s">
        <v>399</v>
      </c>
      <c r="H1862" s="38"/>
      <c r="J1862" s="31" t="s">
        <v>6546</v>
      </c>
      <c r="K1862" s="31" t="str">
        <f t="shared" si="150"/>
        <v>HD_RENT_GURT_INCOME_TEMP</v>
      </c>
      <c r="L1862" s="31" t="s">
        <v>6547</v>
      </c>
      <c r="M1862" s="31" t="str">
        <f t="shared" si="151"/>
        <v>HD_임대_보증금납입사항_TEMP</v>
      </c>
      <c r="N1862" s="31" t="s">
        <v>6548</v>
      </c>
      <c r="O1862" s="31" t="s">
        <v>6549</v>
      </c>
      <c r="P1862" s="31" t="str">
        <f t="shared" si="152"/>
        <v>HD_RENT_GURT_INCOME_TEMP</v>
      </c>
      <c r="Q1862" s="31" t="s">
        <v>6550</v>
      </c>
      <c r="R1862" s="31" t="str">
        <f t="shared" si="153"/>
        <v>OUT_TM</v>
      </c>
      <c r="S1862" s="31" t="s">
        <v>6551</v>
      </c>
      <c r="T1862" s="31" t="str">
        <f t="shared" si="154"/>
        <v>외부입력시간</v>
      </c>
      <c r="U1862" s="31" t="s">
        <v>6548</v>
      </c>
    </row>
    <row r="1863" spans="1:21" x14ac:dyDescent="0.3">
      <c r="A1863" s="38" t="s">
        <v>5915</v>
      </c>
      <c r="B1863" s="38" t="s">
        <v>5916</v>
      </c>
      <c r="C1863" s="38" t="s">
        <v>5690</v>
      </c>
      <c r="D1863" s="38" t="s">
        <v>5691</v>
      </c>
      <c r="E1863" s="38" t="s">
        <v>5901</v>
      </c>
      <c r="F1863" s="33" t="s">
        <v>399</v>
      </c>
      <c r="G1863" s="33" t="s">
        <v>399</v>
      </c>
      <c r="H1863" s="38"/>
      <c r="J1863" s="31" t="s">
        <v>6546</v>
      </c>
      <c r="K1863" s="31" t="str">
        <f t="shared" si="150"/>
        <v>HD_RENT_GURT_INCOME_TEMP</v>
      </c>
      <c r="L1863" s="31" t="s">
        <v>6547</v>
      </c>
      <c r="M1863" s="31" t="str">
        <f t="shared" si="151"/>
        <v>HD_임대_보증금납입사항_TEMP</v>
      </c>
      <c r="N1863" s="31" t="s">
        <v>6548</v>
      </c>
      <c r="O1863" s="31" t="s">
        <v>6549</v>
      </c>
      <c r="P1863" s="31" t="str">
        <f t="shared" si="152"/>
        <v>HD_RENT_GURT_INCOME_TEMP</v>
      </c>
      <c r="Q1863" s="31" t="s">
        <v>6550</v>
      </c>
      <c r="R1863" s="31" t="str">
        <f t="shared" si="153"/>
        <v>OUT_SEQ</v>
      </c>
      <c r="S1863" s="31" t="s">
        <v>6551</v>
      </c>
      <c r="T1863" s="31" t="str">
        <f t="shared" si="154"/>
        <v>외부입력순번</v>
      </c>
      <c r="U1863" s="31" t="s">
        <v>6548</v>
      </c>
    </row>
    <row r="1864" spans="1:21" x14ac:dyDescent="0.3">
      <c r="A1864" s="38" t="s">
        <v>5915</v>
      </c>
      <c r="B1864" s="38" t="s">
        <v>5916</v>
      </c>
      <c r="C1864" s="38" t="s">
        <v>5692</v>
      </c>
      <c r="D1864" s="38" t="s">
        <v>5693</v>
      </c>
      <c r="E1864" s="38" t="s">
        <v>5530</v>
      </c>
      <c r="F1864" s="33" t="s">
        <v>399</v>
      </c>
      <c r="G1864" s="33" t="s">
        <v>399</v>
      </c>
      <c r="H1864" s="38"/>
      <c r="J1864" s="31" t="s">
        <v>6546</v>
      </c>
      <c r="K1864" s="31" t="str">
        <f t="shared" si="150"/>
        <v>HD_RENT_GURT_INCOME_TEMP</v>
      </c>
      <c r="L1864" s="31" t="s">
        <v>6547</v>
      </c>
      <c r="M1864" s="31" t="str">
        <f t="shared" si="151"/>
        <v>HD_임대_보증금납입사항_TEMP</v>
      </c>
      <c r="N1864" s="31" t="s">
        <v>6548</v>
      </c>
      <c r="O1864" s="31" t="s">
        <v>6549</v>
      </c>
      <c r="P1864" s="31" t="str">
        <f t="shared" si="152"/>
        <v>HD_RENT_GURT_INCOME_TEMP</v>
      </c>
      <c r="Q1864" s="31" t="s">
        <v>6550</v>
      </c>
      <c r="R1864" s="31" t="str">
        <f t="shared" si="153"/>
        <v>OUT_BANK</v>
      </c>
      <c r="S1864" s="31" t="s">
        <v>6551</v>
      </c>
      <c r="T1864" s="31" t="str">
        <f t="shared" si="154"/>
        <v>외부입력은행</v>
      </c>
      <c r="U1864" s="31" t="s">
        <v>6548</v>
      </c>
    </row>
    <row r="1865" spans="1:21" x14ac:dyDescent="0.3">
      <c r="A1865" s="38" t="s">
        <v>5915</v>
      </c>
      <c r="B1865" s="38" t="s">
        <v>5916</v>
      </c>
      <c r="C1865" s="38" t="s">
        <v>4973</v>
      </c>
      <c r="D1865" s="38" t="s">
        <v>4974</v>
      </c>
      <c r="E1865" s="38" t="s">
        <v>5280</v>
      </c>
      <c r="F1865" s="33" t="s">
        <v>399</v>
      </c>
      <c r="G1865" s="33" t="s">
        <v>399</v>
      </c>
      <c r="H1865" s="38"/>
      <c r="J1865" s="31" t="s">
        <v>6546</v>
      </c>
      <c r="K1865" s="31" t="str">
        <f t="shared" si="150"/>
        <v>HD_RENT_GURT_INCOME_TEMP</v>
      </c>
      <c r="L1865" s="31" t="s">
        <v>6547</v>
      </c>
      <c r="M1865" s="31" t="str">
        <f t="shared" si="151"/>
        <v>HD_임대_보증금납입사항_TEMP</v>
      </c>
      <c r="N1865" s="31" t="s">
        <v>6548</v>
      </c>
      <c r="O1865" s="31" t="s">
        <v>6549</v>
      </c>
      <c r="P1865" s="31" t="str">
        <f t="shared" si="152"/>
        <v>HD_RENT_GURT_INCOME_TEMP</v>
      </c>
      <c r="Q1865" s="31" t="s">
        <v>6550</v>
      </c>
      <c r="R1865" s="31" t="str">
        <f t="shared" si="153"/>
        <v>REMARK</v>
      </c>
      <c r="S1865" s="31" t="s">
        <v>6551</v>
      </c>
      <c r="T1865" s="31" t="str">
        <f t="shared" si="154"/>
        <v>비고</v>
      </c>
      <c r="U1865" s="31" t="s">
        <v>6548</v>
      </c>
    </row>
    <row r="1866" spans="1:21" x14ac:dyDescent="0.3">
      <c r="A1866" s="38" t="s">
        <v>5918</v>
      </c>
      <c r="B1866" s="38" t="s">
        <v>5919</v>
      </c>
      <c r="C1866" s="38" t="s">
        <v>4950</v>
      </c>
      <c r="D1866" s="38" t="s">
        <v>4838</v>
      </c>
      <c r="E1866" s="38" t="s">
        <v>4839</v>
      </c>
      <c r="F1866" s="33" t="s">
        <v>4840</v>
      </c>
      <c r="G1866" s="33" t="s">
        <v>4840</v>
      </c>
      <c r="H1866" s="38"/>
      <c r="J1866" s="31" t="s">
        <v>6546</v>
      </c>
      <c r="K1866" s="31" t="str">
        <f t="shared" si="150"/>
        <v>HD_RENT_GURT_AGREE</v>
      </c>
      <c r="L1866" s="31" t="s">
        <v>6547</v>
      </c>
      <c r="M1866" s="31" t="str">
        <f t="shared" si="151"/>
        <v>HD_임대_보증금약정사항</v>
      </c>
      <c r="N1866" s="31" t="s">
        <v>6548</v>
      </c>
      <c r="O1866" s="31" t="s">
        <v>6549</v>
      </c>
      <c r="P1866" s="31" t="str">
        <f t="shared" si="152"/>
        <v>HD_RENT_GURT_AGREE</v>
      </c>
      <c r="Q1866" s="31" t="s">
        <v>6550</v>
      </c>
      <c r="R1866" s="31" t="str">
        <f t="shared" si="153"/>
        <v>cust_code</v>
      </c>
      <c r="S1866" s="31" t="s">
        <v>6551</v>
      </c>
      <c r="T1866" s="31" t="str">
        <f t="shared" si="154"/>
        <v>거래처코드</v>
      </c>
      <c r="U1866" s="31" t="s">
        <v>6548</v>
      </c>
    </row>
    <row r="1867" spans="1:21" x14ac:dyDescent="0.3">
      <c r="A1867" s="38" t="s">
        <v>5918</v>
      </c>
      <c r="B1867" s="38" t="s">
        <v>5919</v>
      </c>
      <c r="C1867" s="38" t="s">
        <v>4841</v>
      </c>
      <c r="D1867" s="38" t="s">
        <v>4842</v>
      </c>
      <c r="E1867" s="38" t="s">
        <v>4843</v>
      </c>
      <c r="F1867" s="33" t="s">
        <v>4840</v>
      </c>
      <c r="G1867" s="33" t="s">
        <v>4840</v>
      </c>
      <c r="H1867" s="38"/>
      <c r="J1867" s="31" t="s">
        <v>6546</v>
      </c>
      <c r="K1867" s="31" t="str">
        <f t="shared" si="150"/>
        <v>HD_RENT_GURT_AGREE</v>
      </c>
      <c r="L1867" s="31" t="s">
        <v>6547</v>
      </c>
      <c r="M1867" s="31" t="str">
        <f t="shared" si="151"/>
        <v>HD_임대_보증금약정사항</v>
      </c>
      <c r="N1867" s="31" t="s">
        <v>6548</v>
      </c>
      <c r="O1867" s="31" t="s">
        <v>6549</v>
      </c>
      <c r="P1867" s="31" t="str">
        <f t="shared" si="152"/>
        <v>HD_RENT_GURT_AGREE</v>
      </c>
      <c r="Q1867" s="31" t="s">
        <v>6550</v>
      </c>
      <c r="R1867" s="31" t="str">
        <f t="shared" si="153"/>
        <v>SEQ</v>
      </c>
      <c r="S1867" s="31" t="s">
        <v>6551</v>
      </c>
      <c r="T1867" s="31" t="str">
        <f t="shared" si="154"/>
        <v>고객순번</v>
      </c>
      <c r="U1867" s="31" t="s">
        <v>6548</v>
      </c>
    </row>
    <row r="1868" spans="1:21" x14ac:dyDescent="0.3">
      <c r="A1868" s="38" t="s">
        <v>5918</v>
      </c>
      <c r="B1868" s="38" t="s">
        <v>5919</v>
      </c>
      <c r="C1868" s="38" t="s">
        <v>5882</v>
      </c>
      <c r="D1868" s="38" t="s">
        <v>5883</v>
      </c>
      <c r="E1868" s="38" t="s">
        <v>4953</v>
      </c>
      <c r="F1868" s="33" t="s">
        <v>4840</v>
      </c>
      <c r="G1868" s="33" t="s">
        <v>4840</v>
      </c>
      <c r="H1868" s="38"/>
      <c r="J1868" s="31" t="s">
        <v>6546</v>
      </c>
      <c r="K1868" s="31" t="str">
        <f t="shared" si="150"/>
        <v>HD_RENT_GURT_AGREE</v>
      </c>
      <c r="L1868" s="31" t="s">
        <v>6547</v>
      </c>
      <c r="M1868" s="31" t="str">
        <f t="shared" si="151"/>
        <v>HD_임대_보증금약정사항</v>
      </c>
      <c r="N1868" s="31" t="s">
        <v>6548</v>
      </c>
      <c r="O1868" s="31" t="s">
        <v>6549</v>
      </c>
      <c r="P1868" s="31" t="str">
        <f t="shared" si="152"/>
        <v>HD_RENT_GURT_AGREE</v>
      </c>
      <c r="Q1868" s="31" t="s">
        <v>6550</v>
      </c>
      <c r="R1868" s="31" t="str">
        <f t="shared" si="153"/>
        <v>TERM_CHG_SEQ</v>
      </c>
      <c r="S1868" s="31" t="s">
        <v>6551</v>
      </c>
      <c r="T1868" s="31" t="str">
        <f t="shared" si="154"/>
        <v>계약차수</v>
      </c>
      <c r="U1868" s="31" t="s">
        <v>6548</v>
      </c>
    </row>
    <row r="1869" spans="1:21" x14ac:dyDescent="0.3">
      <c r="A1869" s="38" t="s">
        <v>5918</v>
      </c>
      <c r="B1869" s="38" t="s">
        <v>5919</v>
      </c>
      <c r="C1869" s="38" t="s">
        <v>5162</v>
      </c>
      <c r="D1869" s="38" t="s">
        <v>5884</v>
      </c>
      <c r="E1869" s="38" t="s">
        <v>4956</v>
      </c>
      <c r="F1869" s="33" t="s">
        <v>4840</v>
      </c>
      <c r="G1869" s="33" t="s">
        <v>399</v>
      </c>
      <c r="H1869" s="38"/>
      <c r="J1869" s="31" t="s">
        <v>6546</v>
      </c>
      <c r="K1869" s="31" t="str">
        <f t="shared" si="150"/>
        <v>HD_RENT_GURT_AGREE</v>
      </c>
      <c r="L1869" s="31" t="s">
        <v>6547</v>
      </c>
      <c r="M1869" s="31" t="str">
        <f t="shared" si="151"/>
        <v>HD_임대_보증금약정사항</v>
      </c>
      <c r="N1869" s="31" t="s">
        <v>6548</v>
      </c>
      <c r="O1869" s="31" t="s">
        <v>6549</v>
      </c>
      <c r="P1869" s="31" t="str">
        <f t="shared" si="152"/>
        <v>HD_RENT_GURT_AGREE</v>
      </c>
      <c r="Q1869" s="31" t="s">
        <v>6550</v>
      </c>
      <c r="R1869" s="31" t="str">
        <f t="shared" si="153"/>
        <v>COUNTS</v>
      </c>
      <c r="S1869" s="31" t="s">
        <v>6551</v>
      </c>
      <c r="T1869" s="31" t="str">
        <f t="shared" si="154"/>
        <v>약정차수</v>
      </c>
      <c r="U1869" s="31" t="s">
        <v>6548</v>
      </c>
    </row>
    <row r="1870" spans="1:21" x14ac:dyDescent="0.3">
      <c r="A1870" s="38" t="s">
        <v>5918</v>
      </c>
      <c r="B1870" s="38" t="s">
        <v>5919</v>
      </c>
      <c r="C1870" s="38" t="s">
        <v>5920</v>
      </c>
      <c r="D1870" s="38" t="s">
        <v>5164</v>
      </c>
      <c r="E1870" s="38" t="s">
        <v>4881</v>
      </c>
      <c r="F1870" s="33" t="s">
        <v>399</v>
      </c>
      <c r="G1870" s="33" t="s">
        <v>399</v>
      </c>
      <c r="H1870" s="38"/>
      <c r="J1870" s="31" t="s">
        <v>6546</v>
      </c>
      <c r="K1870" s="31" t="str">
        <f t="shared" si="150"/>
        <v>HD_RENT_GURT_AGREE</v>
      </c>
      <c r="L1870" s="31" t="s">
        <v>6547</v>
      </c>
      <c r="M1870" s="31" t="str">
        <f t="shared" si="151"/>
        <v>HD_임대_보증금약정사항</v>
      </c>
      <c r="N1870" s="31" t="s">
        <v>6548</v>
      </c>
      <c r="O1870" s="31" t="s">
        <v>6549</v>
      </c>
      <c r="P1870" s="31" t="str">
        <f t="shared" si="152"/>
        <v>HD_RENT_GURT_AGREE</v>
      </c>
      <c r="Q1870" s="31" t="s">
        <v>6550</v>
      </c>
      <c r="R1870" s="31" t="str">
        <f t="shared" si="153"/>
        <v>AGREE_DATE</v>
      </c>
      <c r="S1870" s="31" t="s">
        <v>6551</v>
      </c>
      <c r="T1870" s="31" t="str">
        <f t="shared" si="154"/>
        <v>약정일자</v>
      </c>
      <c r="U1870" s="31" t="s">
        <v>6548</v>
      </c>
    </row>
    <row r="1871" spans="1:21" x14ac:dyDescent="0.3">
      <c r="A1871" s="38" t="s">
        <v>5918</v>
      </c>
      <c r="B1871" s="38" t="s">
        <v>5919</v>
      </c>
      <c r="C1871" s="38" t="s">
        <v>5921</v>
      </c>
      <c r="D1871" s="38" t="s">
        <v>5922</v>
      </c>
      <c r="E1871" s="38" t="s">
        <v>4965</v>
      </c>
      <c r="F1871" s="33" t="s">
        <v>399</v>
      </c>
      <c r="G1871" s="33" t="s">
        <v>399</v>
      </c>
      <c r="H1871" s="38"/>
      <c r="J1871" s="31" t="s">
        <v>6546</v>
      </c>
      <c r="K1871" s="31" t="str">
        <f t="shared" si="150"/>
        <v>HD_RENT_GURT_AGREE</v>
      </c>
      <c r="L1871" s="31" t="s">
        <v>6547</v>
      </c>
      <c r="M1871" s="31" t="str">
        <f t="shared" si="151"/>
        <v>HD_임대_보증금약정사항</v>
      </c>
      <c r="N1871" s="31" t="s">
        <v>6548</v>
      </c>
      <c r="O1871" s="31" t="s">
        <v>6549</v>
      </c>
      <c r="P1871" s="31" t="str">
        <f t="shared" si="152"/>
        <v>HD_RENT_GURT_AGREE</v>
      </c>
      <c r="Q1871" s="31" t="s">
        <v>6550</v>
      </c>
      <c r="R1871" s="31" t="str">
        <f t="shared" si="153"/>
        <v>AGREE_AMT</v>
      </c>
      <c r="S1871" s="31" t="s">
        <v>6551</v>
      </c>
      <c r="T1871" s="31" t="str">
        <f t="shared" si="154"/>
        <v>보증금금액</v>
      </c>
      <c r="U1871" s="31" t="s">
        <v>6548</v>
      </c>
    </row>
    <row r="1872" spans="1:21" x14ac:dyDescent="0.3">
      <c r="A1872" s="38" t="s">
        <v>5918</v>
      </c>
      <c r="B1872" s="38" t="s">
        <v>5919</v>
      </c>
      <c r="C1872" s="38" t="s">
        <v>5923</v>
      </c>
      <c r="D1872" s="38" t="s">
        <v>5175</v>
      </c>
      <c r="E1872" s="38" t="s">
        <v>4851</v>
      </c>
      <c r="F1872" s="33" t="s">
        <v>399</v>
      </c>
      <c r="G1872" s="33" t="s">
        <v>399</v>
      </c>
      <c r="H1872" s="38"/>
      <c r="J1872" s="31" t="s">
        <v>6546</v>
      </c>
      <c r="K1872" s="31" t="str">
        <f t="shared" si="150"/>
        <v>HD_RENT_GURT_AGREE</v>
      </c>
      <c r="L1872" s="31" t="s">
        <v>6547</v>
      </c>
      <c r="M1872" s="31" t="str">
        <f t="shared" si="151"/>
        <v>HD_임대_보증금약정사항</v>
      </c>
      <c r="N1872" s="31" t="s">
        <v>6548</v>
      </c>
      <c r="O1872" s="31" t="s">
        <v>6549</v>
      </c>
      <c r="P1872" s="31" t="str">
        <f t="shared" si="152"/>
        <v>HD_RENT_GURT_AGREE</v>
      </c>
      <c r="Q1872" s="31" t="s">
        <v>6550</v>
      </c>
      <c r="R1872" s="31" t="str">
        <f t="shared" si="153"/>
        <v>DISCNT_YN</v>
      </c>
      <c r="S1872" s="31" t="s">
        <v>6551</v>
      </c>
      <c r="T1872" s="31" t="str">
        <f t="shared" si="154"/>
        <v>할인계산여부</v>
      </c>
      <c r="U1872" s="31" t="s">
        <v>6548</v>
      </c>
    </row>
    <row r="1873" spans="1:21" x14ac:dyDescent="0.3">
      <c r="A1873" s="38" t="s">
        <v>5918</v>
      </c>
      <c r="B1873" s="38" t="s">
        <v>5919</v>
      </c>
      <c r="C1873" s="38" t="s">
        <v>5924</v>
      </c>
      <c r="D1873" s="38" t="s">
        <v>5177</v>
      </c>
      <c r="E1873" s="38" t="s">
        <v>4851</v>
      </c>
      <c r="F1873" s="33" t="s">
        <v>399</v>
      </c>
      <c r="G1873" s="33" t="s">
        <v>399</v>
      </c>
      <c r="H1873" s="38"/>
      <c r="J1873" s="31" t="s">
        <v>6546</v>
      </c>
      <c r="K1873" s="31" t="str">
        <f t="shared" si="150"/>
        <v>HD_RENT_GURT_AGREE</v>
      </c>
      <c r="L1873" s="31" t="s">
        <v>6547</v>
      </c>
      <c r="M1873" s="31" t="str">
        <f t="shared" si="151"/>
        <v>HD_임대_보증금약정사항</v>
      </c>
      <c r="N1873" s="31" t="s">
        <v>6548</v>
      </c>
      <c r="O1873" s="31" t="s">
        <v>6549</v>
      </c>
      <c r="P1873" s="31" t="str">
        <f t="shared" si="152"/>
        <v>HD_RENT_GURT_AGREE</v>
      </c>
      <c r="Q1873" s="31" t="s">
        <v>6550</v>
      </c>
      <c r="R1873" s="31" t="str">
        <f t="shared" si="153"/>
        <v>DELAY_YN</v>
      </c>
      <c r="S1873" s="31" t="s">
        <v>6551</v>
      </c>
      <c r="T1873" s="31" t="str">
        <f t="shared" si="154"/>
        <v>연체계산여부</v>
      </c>
      <c r="U1873" s="31" t="s">
        <v>6548</v>
      </c>
    </row>
    <row r="1874" spans="1:21" x14ac:dyDescent="0.3">
      <c r="A1874" s="38" t="s">
        <v>5918</v>
      </c>
      <c r="B1874" s="38" t="s">
        <v>5919</v>
      </c>
      <c r="C1874" s="38" t="s">
        <v>5925</v>
      </c>
      <c r="D1874" s="38" t="s">
        <v>5178</v>
      </c>
      <c r="E1874" s="38" t="s">
        <v>4851</v>
      </c>
      <c r="F1874" s="33" t="s">
        <v>399</v>
      </c>
      <c r="G1874" s="33" t="s">
        <v>399</v>
      </c>
      <c r="H1874" s="38" t="s">
        <v>5012</v>
      </c>
      <c r="J1874" s="31" t="s">
        <v>6546</v>
      </c>
      <c r="K1874" s="31" t="str">
        <f t="shared" si="150"/>
        <v>HD_RENT_GURT_AGREE</v>
      </c>
      <c r="L1874" s="31" t="s">
        <v>6547</v>
      </c>
      <c r="M1874" s="31" t="str">
        <f t="shared" si="151"/>
        <v>HD_임대_보증금약정사항</v>
      </c>
      <c r="N1874" s="31" t="s">
        <v>6548</v>
      </c>
      <c r="O1874" s="31" t="s">
        <v>6549</v>
      </c>
      <c r="P1874" s="31" t="str">
        <f t="shared" si="152"/>
        <v>HD_RENT_GURT_AGREE</v>
      </c>
      <c r="Q1874" s="31" t="s">
        <v>6550</v>
      </c>
      <c r="R1874" s="31" t="str">
        <f t="shared" si="153"/>
        <v>PERPECT_TAG</v>
      </c>
      <c r="S1874" s="31" t="s">
        <v>6551</v>
      </c>
      <c r="T1874" s="31" t="str">
        <f t="shared" si="154"/>
        <v>완료구분</v>
      </c>
      <c r="U1874" s="31" t="s">
        <v>6548</v>
      </c>
    </row>
    <row r="1875" spans="1:21" x14ac:dyDescent="0.3">
      <c r="A1875" s="38" t="s">
        <v>5918</v>
      </c>
      <c r="B1875" s="38" t="s">
        <v>5919</v>
      </c>
      <c r="C1875" s="38" t="s">
        <v>5887</v>
      </c>
      <c r="D1875" s="38" t="s">
        <v>5179</v>
      </c>
      <c r="E1875" s="38" t="s">
        <v>5057</v>
      </c>
      <c r="F1875" s="33" t="s">
        <v>399</v>
      </c>
      <c r="G1875" s="33" t="s">
        <v>399</v>
      </c>
      <c r="H1875" s="38"/>
      <c r="J1875" s="31" t="s">
        <v>6546</v>
      </c>
      <c r="K1875" s="31" t="str">
        <f t="shared" si="150"/>
        <v>HD_RENT_GURT_AGREE</v>
      </c>
      <c r="L1875" s="31" t="s">
        <v>6547</v>
      </c>
      <c r="M1875" s="31" t="str">
        <f t="shared" si="151"/>
        <v>HD_임대_보증금약정사항</v>
      </c>
      <c r="N1875" s="31" t="s">
        <v>6548</v>
      </c>
      <c r="O1875" s="31" t="s">
        <v>6549</v>
      </c>
      <c r="P1875" s="31" t="str">
        <f t="shared" si="152"/>
        <v>HD_RENT_GURT_AGREE</v>
      </c>
      <c r="Q1875" s="31" t="s">
        <v>6550</v>
      </c>
      <c r="R1875" s="31" t="str">
        <f t="shared" si="153"/>
        <v>RECEIPT_AMT</v>
      </c>
      <c r="S1875" s="31" t="s">
        <v>6551</v>
      </c>
      <c r="T1875" s="31" t="str">
        <f t="shared" si="154"/>
        <v>입금합계</v>
      </c>
      <c r="U1875" s="31" t="s">
        <v>6548</v>
      </c>
    </row>
    <row r="1876" spans="1:21" x14ac:dyDescent="0.3">
      <c r="A1876" s="38" t="s">
        <v>5918</v>
      </c>
      <c r="B1876" s="38" t="s">
        <v>5919</v>
      </c>
      <c r="C1876" s="38" t="s">
        <v>4975</v>
      </c>
      <c r="D1876" s="38" t="s">
        <v>4888</v>
      </c>
      <c r="E1876" s="38" t="s">
        <v>4848</v>
      </c>
      <c r="F1876" s="33" t="s">
        <v>399</v>
      </c>
      <c r="G1876" s="33" t="s">
        <v>399</v>
      </c>
      <c r="H1876" s="38"/>
      <c r="J1876" s="31" t="s">
        <v>6546</v>
      </c>
      <c r="K1876" s="31" t="str">
        <f t="shared" si="150"/>
        <v>HD_RENT_GURT_AGREE</v>
      </c>
      <c r="L1876" s="31" t="s">
        <v>6547</v>
      </c>
      <c r="M1876" s="31" t="str">
        <f t="shared" si="151"/>
        <v>HD_임대_보증금약정사항</v>
      </c>
      <c r="N1876" s="31" t="s">
        <v>6548</v>
      </c>
      <c r="O1876" s="31" t="s">
        <v>6549</v>
      </c>
      <c r="P1876" s="31" t="str">
        <f t="shared" si="152"/>
        <v>HD_RENT_GURT_AGREE</v>
      </c>
      <c r="Q1876" s="31" t="s">
        <v>6550</v>
      </c>
      <c r="R1876" s="31" t="str">
        <f t="shared" si="153"/>
        <v>input_duty_id</v>
      </c>
      <c r="S1876" s="31" t="s">
        <v>6551</v>
      </c>
      <c r="T1876" s="31" t="str">
        <f t="shared" si="154"/>
        <v>입력담당</v>
      </c>
      <c r="U1876" s="31" t="s">
        <v>6548</v>
      </c>
    </row>
    <row r="1877" spans="1:21" x14ac:dyDescent="0.3">
      <c r="A1877" s="38" t="s">
        <v>5918</v>
      </c>
      <c r="B1877" s="38" t="s">
        <v>5919</v>
      </c>
      <c r="C1877" s="38" t="s">
        <v>4976</v>
      </c>
      <c r="D1877" s="38" t="s">
        <v>4890</v>
      </c>
      <c r="E1877" s="38" t="s">
        <v>4863</v>
      </c>
      <c r="F1877" s="33" t="s">
        <v>399</v>
      </c>
      <c r="G1877" s="33" t="s">
        <v>399</v>
      </c>
      <c r="H1877" s="38"/>
      <c r="J1877" s="31" t="s">
        <v>6546</v>
      </c>
      <c r="K1877" s="31" t="str">
        <f t="shared" si="150"/>
        <v>HD_RENT_GURT_AGREE</v>
      </c>
      <c r="L1877" s="31" t="s">
        <v>6547</v>
      </c>
      <c r="M1877" s="31" t="str">
        <f t="shared" si="151"/>
        <v>HD_임대_보증금약정사항</v>
      </c>
      <c r="N1877" s="31" t="s">
        <v>6548</v>
      </c>
      <c r="O1877" s="31" t="s">
        <v>6549</v>
      </c>
      <c r="P1877" s="31" t="str">
        <f t="shared" si="152"/>
        <v>HD_RENT_GURT_AGREE</v>
      </c>
      <c r="Q1877" s="31" t="s">
        <v>6550</v>
      </c>
      <c r="R1877" s="31" t="str">
        <f t="shared" si="153"/>
        <v>input_date</v>
      </c>
      <c r="S1877" s="31" t="s">
        <v>6551</v>
      </c>
      <c r="T1877" s="31" t="str">
        <f t="shared" si="154"/>
        <v>입력일시</v>
      </c>
      <c r="U1877" s="31" t="s">
        <v>6548</v>
      </c>
    </row>
    <row r="1878" spans="1:21" x14ac:dyDescent="0.3">
      <c r="A1878" s="38" t="s">
        <v>5918</v>
      </c>
      <c r="B1878" s="38" t="s">
        <v>5919</v>
      </c>
      <c r="C1878" s="38" t="s">
        <v>4977</v>
      </c>
      <c r="D1878" s="38" t="s">
        <v>4892</v>
      </c>
      <c r="E1878" s="38" t="s">
        <v>4848</v>
      </c>
      <c r="F1878" s="33" t="s">
        <v>399</v>
      </c>
      <c r="G1878" s="33" t="s">
        <v>399</v>
      </c>
      <c r="H1878" s="38"/>
      <c r="J1878" s="31" t="s">
        <v>6546</v>
      </c>
      <c r="K1878" s="31" t="str">
        <f t="shared" si="150"/>
        <v>HD_RENT_GURT_AGREE</v>
      </c>
      <c r="L1878" s="31" t="s">
        <v>6547</v>
      </c>
      <c r="M1878" s="31" t="str">
        <f t="shared" si="151"/>
        <v>HD_임대_보증금약정사항</v>
      </c>
      <c r="N1878" s="31" t="s">
        <v>6548</v>
      </c>
      <c r="O1878" s="31" t="s">
        <v>6549</v>
      </c>
      <c r="P1878" s="31" t="str">
        <f t="shared" si="152"/>
        <v>HD_RENT_GURT_AGREE</v>
      </c>
      <c r="Q1878" s="31" t="s">
        <v>6550</v>
      </c>
      <c r="R1878" s="31" t="str">
        <f t="shared" si="153"/>
        <v>chg_duty_id</v>
      </c>
      <c r="S1878" s="31" t="s">
        <v>6551</v>
      </c>
      <c r="T1878" s="31" t="str">
        <f t="shared" si="154"/>
        <v>수정담당</v>
      </c>
      <c r="U1878" s="31" t="s">
        <v>6548</v>
      </c>
    </row>
    <row r="1879" spans="1:21" x14ac:dyDescent="0.3">
      <c r="A1879" s="38" t="s">
        <v>5918</v>
      </c>
      <c r="B1879" s="38" t="s">
        <v>5919</v>
      </c>
      <c r="C1879" s="38" t="s">
        <v>4978</v>
      </c>
      <c r="D1879" s="38" t="s">
        <v>4894</v>
      </c>
      <c r="E1879" s="38" t="s">
        <v>4863</v>
      </c>
      <c r="F1879" s="33" t="s">
        <v>399</v>
      </c>
      <c r="G1879" s="33" t="s">
        <v>399</v>
      </c>
      <c r="H1879" s="38"/>
      <c r="J1879" s="31" t="s">
        <v>6546</v>
      </c>
      <c r="K1879" s="31" t="str">
        <f t="shared" si="150"/>
        <v>HD_RENT_GURT_AGREE</v>
      </c>
      <c r="L1879" s="31" t="s">
        <v>6547</v>
      </c>
      <c r="M1879" s="31" t="str">
        <f t="shared" si="151"/>
        <v>HD_임대_보증금약정사항</v>
      </c>
      <c r="N1879" s="31" t="s">
        <v>6548</v>
      </c>
      <c r="O1879" s="31" t="s">
        <v>6549</v>
      </c>
      <c r="P1879" s="31" t="str">
        <f t="shared" si="152"/>
        <v>HD_RENT_GURT_AGREE</v>
      </c>
      <c r="Q1879" s="31" t="s">
        <v>6550</v>
      </c>
      <c r="R1879" s="31" t="str">
        <f t="shared" si="153"/>
        <v>chg_date</v>
      </c>
      <c r="S1879" s="31" t="s">
        <v>6551</v>
      </c>
      <c r="T1879" s="31" t="str">
        <f t="shared" si="154"/>
        <v>수정일시</v>
      </c>
      <c r="U1879" s="31" t="s">
        <v>6548</v>
      </c>
    </row>
    <row r="1880" spans="1:21" x14ac:dyDescent="0.3">
      <c r="A1880" s="38" t="s">
        <v>5918</v>
      </c>
      <c r="B1880" s="38" t="s">
        <v>5919</v>
      </c>
      <c r="C1880" s="38" t="s">
        <v>5895</v>
      </c>
      <c r="D1880" s="38" t="s">
        <v>5184</v>
      </c>
      <c r="E1880" s="38" t="s">
        <v>4881</v>
      </c>
      <c r="F1880" s="33" t="s">
        <v>399</v>
      </c>
      <c r="G1880" s="33" t="s">
        <v>399</v>
      </c>
      <c r="H1880" s="38"/>
      <c r="J1880" s="31" t="s">
        <v>6546</v>
      </c>
      <c r="K1880" s="31" t="str">
        <f t="shared" si="150"/>
        <v>HD_RENT_GURT_AGREE</v>
      </c>
      <c r="L1880" s="31" t="s">
        <v>6547</v>
      </c>
      <c r="M1880" s="31" t="str">
        <f t="shared" si="151"/>
        <v>HD_임대_보증금약정사항</v>
      </c>
      <c r="N1880" s="31" t="s">
        <v>6548</v>
      </c>
      <c r="O1880" s="31" t="s">
        <v>6549</v>
      </c>
      <c r="P1880" s="31" t="str">
        <f t="shared" si="152"/>
        <v>HD_RENT_GURT_AGREE</v>
      </c>
      <c r="Q1880" s="31" t="s">
        <v>6550</v>
      </c>
      <c r="R1880" s="31" t="str">
        <f t="shared" si="153"/>
        <v>SLIP_DATE</v>
      </c>
      <c r="S1880" s="31" t="s">
        <v>6551</v>
      </c>
      <c r="T1880" s="31" t="str">
        <f t="shared" si="154"/>
        <v>전표일자</v>
      </c>
      <c r="U1880" s="31" t="s">
        <v>6548</v>
      </c>
    </row>
    <row r="1881" spans="1:21" x14ac:dyDescent="0.3">
      <c r="A1881" s="38" t="s">
        <v>5918</v>
      </c>
      <c r="B1881" s="38" t="s">
        <v>5919</v>
      </c>
      <c r="C1881" s="38" t="s">
        <v>5896</v>
      </c>
      <c r="D1881" s="38" t="s">
        <v>5185</v>
      </c>
      <c r="E1881" s="38" t="s">
        <v>4843</v>
      </c>
      <c r="F1881" s="33" t="s">
        <v>399</v>
      </c>
      <c r="G1881" s="33" t="s">
        <v>399</v>
      </c>
      <c r="H1881" s="38"/>
      <c r="J1881" s="31" t="s">
        <v>6546</v>
      </c>
      <c r="K1881" s="31" t="str">
        <f t="shared" si="150"/>
        <v>HD_RENT_GURT_AGREE</v>
      </c>
      <c r="L1881" s="31" t="s">
        <v>6547</v>
      </c>
      <c r="M1881" s="31" t="str">
        <f t="shared" si="151"/>
        <v>HD_임대_보증금약정사항</v>
      </c>
      <c r="N1881" s="31" t="s">
        <v>6548</v>
      </c>
      <c r="O1881" s="31" t="s">
        <v>6549</v>
      </c>
      <c r="P1881" s="31" t="str">
        <f t="shared" si="152"/>
        <v>HD_RENT_GURT_AGREE</v>
      </c>
      <c r="Q1881" s="31" t="s">
        <v>6550</v>
      </c>
      <c r="R1881" s="31" t="str">
        <f t="shared" si="153"/>
        <v>SLIP_SEQ</v>
      </c>
      <c r="S1881" s="31" t="s">
        <v>6551</v>
      </c>
      <c r="T1881" s="31" t="str">
        <f t="shared" si="154"/>
        <v>전표순번</v>
      </c>
      <c r="U1881" s="31" t="s">
        <v>6548</v>
      </c>
    </row>
    <row r="1882" spans="1:21" x14ac:dyDescent="0.3">
      <c r="A1882" s="38" t="s">
        <v>5926</v>
      </c>
      <c r="B1882" s="38" t="s">
        <v>5927</v>
      </c>
      <c r="C1882" s="38" t="s">
        <v>4950</v>
      </c>
      <c r="D1882" s="38" t="s">
        <v>4838</v>
      </c>
      <c r="E1882" s="38" t="s">
        <v>4839</v>
      </c>
      <c r="F1882" s="33" t="s">
        <v>4840</v>
      </c>
      <c r="G1882" s="33" t="s">
        <v>399</v>
      </c>
      <c r="H1882" s="38"/>
      <c r="J1882" s="31" t="s">
        <v>6546</v>
      </c>
      <c r="K1882" s="31" t="str">
        <f t="shared" si="150"/>
        <v>HD_RENT_GURT_AGREE_ADJ</v>
      </c>
      <c r="L1882" s="31" t="s">
        <v>6547</v>
      </c>
      <c r="M1882" s="31" t="str">
        <f t="shared" si="151"/>
        <v>HD_임대_보증금약정사항_정산</v>
      </c>
      <c r="N1882" s="31" t="s">
        <v>6548</v>
      </c>
      <c r="O1882" s="31" t="s">
        <v>6549</v>
      </c>
      <c r="P1882" s="31" t="str">
        <f t="shared" si="152"/>
        <v>HD_RENT_GURT_AGREE_ADJ</v>
      </c>
      <c r="Q1882" s="31" t="s">
        <v>6550</v>
      </c>
      <c r="R1882" s="31" t="str">
        <f t="shared" si="153"/>
        <v>cust_code</v>
      </c>
      <c r="S1882" s="31" t="s">
        <v>6551</v>
      </c>
      <c r="T1882" s="31" t="str">
        <f t="shared" si="154"/>
        <v>거래처코드</v>
      </c>
      <c r="U1882" s="31" t="s">
        <v>6548</v>
      </c>
    </row>
    <row r="1883" spans="1:21" x14ac:dyDescent="0.3">
      <c r="A1883" s="38" t="s">
        <v>5926</v>
      </c>
      <c r="B1883" s="38" t="s">
        <v>5927</v>
      </c>
      <c r="C1883" s="38" t="s">
        <v>4841</v>
      </c>
      <c r="D1883" s="38" t="s">
        <v>4842</v>
      </c>
      <c r="E1883" s="38" t="s">
        <v>4843</v>
      </c>
      <c r="F1883" s="33" t="s">
        <v>4840</v>
      </c>
      <c r="G1883" s="33" t="s">
        <v>399</v>
      </c>
      <c r="H1883" s="38"/>
      <c r="J1883" s="31" t="s">
        <v>6546</v>
      </c>
      <c r="K1883" s="31" t="str">
        <f t="shared" si="150"/>
        <v>HD_RENT_GURT_AGREE_ADJ</v>
      </c>
      <c r="L1883" s="31" t="s">
        <v>6547</v>
      </c>
      <c r="M1883" s="31" t="str">
        <f t="shared" si="151"/>
        <v>HD_임대_보증금약정사항_정산</v>
      </c>
      <c r="N1883" s="31" t="s">
        <v>6548</v>
      </c>
      <c r="O1883" s="31" t="s">
        <v>6549</v>
      </c>
      <c r="P1883" s="31" t="str">
        <f t="shared" si="152"/>
        <v>HD_RENT_GURT_AGREE_ADJ</v>
      </c>
      <c r="Q1883" s="31" t="s">
        <v>6550</v>
      </c>
      <c r="R1883" s="31" t="str">
        <f t="shared" si="153"/>
        <v>SEQ</v>
      </c>
      <c r="S1883" s="31" t="s">
        <v>6551</v>
      </c>
      <c r="T1883" s="31" t="str">
        <f t="shared" si="154"/>
        <v>고객순번</v>
      </c>
      <c r="U1883" s="31" t="s">
        <v>6548</v>
      </c>
    </row>
    <row r="1884" spans="1:21" x14ac:dyDescent="0.3">
      <c r="A1884" s="38" t="s">
        <v>5926</v>
      </c>
      <c r="B1884" s="38" t="s">
        <v>5927</v>
      </c>
      <c r="C1884" s="38" t="s">
        <v>5882</v>
      </c>
      <c r="D1884" s="38" t="s">
        <v>5883</v>
      </c>
      <c r="E1884" s="38" t="s">
        <v>4953</v>
      </c>
      <c r="F1884" s="33" t="s">
        <v>4840</v>
      </c>
      <c r="G1884" s="33" t="s">
        <v>399</v>
      </c>
      <c r="H1884" s="38"/>
      <c r="J1884" s="31" t="s">
        <v>6546</v>
      </c>
      <c r="K1884" s="31" t="str">
        <f t="shared" si="150"/>
        <v>HD_RENT_GURT_AGREE_ADJ</v>
      </c>
      <c r="L1884" s="31" t="s">
        <v>6547</v>
      </c>
      <c r="M1884" s="31" t="str">
        <f t="shared" si="151"/>
        <v>HD_임대_보증금약정사항_정산</v>
      </c>
      <c r="N1884" s="31" t="s">
        <v>6548</v>
      </c>
      <c r="O1884" s="31" t="s">
        <v>6549</v>
      </c>
      <c r="P1884" s="31" t="str">
        <f t="shared" si="152"/>
        <v>HD_RENT_GURT_AGREE_ADJ</v>
      </c>
      <c r="Q1884" s="31" t="s">
        <v>6550</v>
      </c>
      <c r="R1884" s="31" t="str">
        <f t="shared" si="153"/>
        <v>TERM_CHG_SEQ</v>
      </c>
      <c r="S1884" s="31" t="s">
        <v>6551</v>
      </c>
      <c r="T1884" s="31" t="str">
        <f t="shared" si="154"/>
        <v>계약차수</v>
      </c>
      <c r="U1884" s="31" t="s">
        <v>6548</v>
      </c>
    </row>
    <row r="1885" spans="1:21" x14ac:dyDescent="0.3">
      <c r="A1885" s="38" t="s">
        <v>5926</v>
      </c>
      <c r="B1885" s="38" t="s">
        <v>5927</v>
      </c>
      <c r="C1885" s="38" t="s">
        <v>5162</v>
      </c>
      <c r="D1885" s="38" t="s">
        <v>5884</v>
      </c>
      <c r="E1885" s="38" t="s">
        <v>4956</v>
      </c>
      <c r="F1885" s="33" t="s">
        <v>4840</v>
      </c>
      <c r="G1885" s="33" t="s">
        <v>399</v>
      </c>
      <c r="H1885" s="38"/>
      <c r="J1885" s="31" t="s">
        <v>6546</v>
      </c>
      <c r="K1885" s="31" t="str">
        <f t="shared" si="150"/>
        <v>HD_RENT_GURT_AGREE_ADJ</v>
      </c>
      <c r="L1885" s="31" t="s">
        <v>6547</v>
      </c>
      <c r="M1885" s="31" t="str">
        <f t="shared" si="151"/>
        <v>HD_임대_보증금약정사항_정산</v>
      </c>
      <c r="N1885" s="31" t="s">
        <v>6548</v>
      </c>
      <c r="O1885" s="31" t="s">
        <v>6549</v>
      </c>
      <c r="P1885" s="31" t="str">
        <f t="shared" si="152"/>
        <v>HD_RENT_GURT_AGREE_ADJ</v>
      </c>
      <c r="Q1885" s="31" t="s">
        <v>6550</v>
      </c>
      <c r="R1885" s="31" t="str">
        <f t="shared" si="153"/>
        <v>COUNTS</v>
      </c>
      <c r="S1885" s="31" t="s">
        <v>6551</v>
      </c>
      <c r="T1885" s="31" t="str">
        <f t="shared" si="154"/>
        <v>약정차수</v>
      </c>
      <c r="U1885" s="31" t="s">
        <v>6548</v>
      </c>
    </row>
    <row r="1886" spans="1:21" x14ac:dyDescent="0.3">
      <c r="A1886" s="38" t="s">
        <v>5926</v>
      </c>
      <c r="B1886" s="38" t="s">
        <v>5927</v>
      </c>
      <c r="C1886" s="38" t="s">
        <v>5920</v>
      </c>
      <c r="D1886" s="38" t="s">
        <v>5164</v>
      </c>
      <c r="E1886" s="38" t="s">
        <v>4881</v>
      </c>
      <c r="F1886" s="33" t="s">
        <v>399</v>
      </c>
      <c r="G1886" s="33" t="s">
        <v>399</v>
      </c>
      <c r="H1886" s="38"/>
      <c r="J1886" s="31" t="s">
        <v>6546</v>
      </c>
      <c r="K1886" s="31" t="str">
        <f t="shared" si="150"/>
        <v>HD_RENT_GURT_AGREE_ADJ</v>
      </c>
      <c r="L1886" s="31" t="s">
        <v>6547</v>
      </c>
      <c r="M1886" s="31" t="str">
        <f t="shared" si="151"/>
        <v>HD_임대_보증금약정사항_정산</v>
      </c>
      <c r="N1886" s="31" t="s">
        <v>6548</v>
      </c>
      <c r="O1886" s="31" t="s">
        <v>6549</v>
      </c>
      <c r="P1886" s="31" t="str">
        <f t="shared" si="152"/>
        <v>HD_RENT_GURT_AGREE_ADJ</v>
      </c>
      <c r="Q1886" s="31" t="s">
        <v>6550</v>
      </c>
      <c r="R1886" s="31" t="str">
        <f t="shared" si="153"/>
        <v>AGREE_DATE</v>
      </c>
      <c r="S1886" s="31" t="s">
        <v>6551</v>
      </c>
      <c r="T1886" s="31" t="str">
        <f t="shared" si="154"/>
        <v>약정일자</v>
      </c>
      <c r="U1886" s="31" t="s">
        <v>6548</v>
      </c>
    </row>
    <row r="1887" spans="1:21" x14ac:dyDescent="0.3">
      <c r="A1887" s="38" t="s">
        <v>5926</v>
      </c>
      <c r="B1887" s="38" t="s">
        <v>5927</v>
      </c>
      <c r="C1887" s="38" t="s">
        <v>5921</v>
      </c>
      <c r="D1887" s="38" t="s">
        <v>5922</v>
      </c>
      <c r="E1887" s="38" t="s">
        <v>4965</v>
      </c>
      <c r="F1887" s="33" t="s">
        <v>399</v>
      </c>
      <c r="G1887" s="33" t="s">
        <v>399</v>
      </c>
      <c r="H1887" s="38"/>
      <c r="J1887" s="31" t="s">
        <v>6546</v>
      </c>
      <c r="K1887" s="31" t="str">
        <f t="shared" si="150"/>
        <v>HD_RENT_GURT_AGREE_ADJ</v>
      </c>
      <c r="L1887" s="31" t="s">
        <v>6547</v>
      </c>
      <c r="M1887" s="31" t="str">
        <f t="shared" si="151"/>
        <v>HD_임대_보증금약정사항_정산</v>
      </c>
      <c r="N1887" s="31" t="s">
        <v>6548</v>
      </c>
      <c r="O1887" s="31" t="s">
        <v>6549</v>
      </c>
      <c r="P1887" s="31" t="str">
        <f t="shared" si="152"/>
        <v>HD_RENT_GURT_AGREE_ADJ</v>
      </c>
      <c r="Q1887" s="31" t="s">
        <v>6550</v>
      </c>
      <c r="R1887" s="31" t="str">
        <f t="shared" si="153"/>
        <v>AGREE_AMT</v>
      </c>
      <c r="S1887" s="31" t="s">
        <v>6551</v>
      </c>
      <c r="T1887" s="31" t="str">
        <f t="shared" si="154"/>
        <v>보증금금액</v>
      </c>
      <c r="U1887" s="31" t="s">
        <v>6548</v>
      </c>
    </row>
    <row r="1888" spans="1:21" x14ac:dyDescent="0.3">
      <c r="A1888" s="38" t="s">
        <v>5926</v>
      </c>
      <c r="B1888" s="38" t="s">
        <v>5927</v>
      </c>
      <c r="C1888" s="38" t="s">
        <v>5923</v>
      </c>
      <c r="D1888" s="38" t="s">
        <v>5175</v>
      </c>
      <c r="E1888" s="38" t="s">
        <v>4851</v>
      </c>
      <c r="F1888" s="33" t="s">
        <v>399</v>
      </c>
      <c r="G1888" s="33" t="s">
        <v>399</v>
      </c>
      <c r="H1888" s="38"/>
      <c r="J1888" s="31" t="s">
        <v>6546</v>
      </c>
      <c r="K1888" s="31" t="str">
        <f t="shared" si="150"/>
        <v>HD_RENT_GURT_AGREE_ADJ</v>
      </c>
      <c r="L1888" s="31" t="s">
        <v>6547</v>
      </c>
      <c r="M1888" s="31" t="str">
        <f t="shared" si="151"/>
        <v>HD_임대_보증금약정사항_정산</v>
      </c>
      <c r="N1888" s="31" t="s">
        <v>6548</v>
      </c>
      <c r="O1888" s="31" t="s">
        <v>6549</v>
      </c>
      <c r="P1888" s="31" t="str">
        <f t="shared" si="152"/>
        <v>HD_RENT_GURT_AGREE_ADJ</v>
      </c>
      <c r="Q1888" s="31" t="s">
        <v>6550</v>
      </c>
      <c r="R1888" s="31" t="str">
        <f t="shared" si="153"/>
        <v>DISCNT_YN</v>
      </c>
      <c r="S1888" s="31" t="s">
        <v>6551</v>
      </c>
      <c r="T1888" s="31" t="str">
        <f t="shared" si="154"/>
        <v>할인계산여부</v>
      </c>
      <c r="U1888" s="31" t="s">
        <v>6548</v>
      </c>
    </row>
    <row r="1889" spans="1:21" x14ac:dyDescent="0.3">
      <c r="A1889" s="38" t="s">
        <v>5926</v>
      </c>
      <c r="B1889" s="38" t="s">
        <v>5927</v>
      </c>
      <c r="C1889" s="38" t="s">
        <v>5924</v>
      </c>
      <c r="D1889" s="38" t="s">
        <v>5177</v>
      </c>
      <c r="E1889" s="38" t="s">
        <v>4851</v>
      </c>
      <c r="F1889" s="33" t="s">
        <v>399</v>
      </c>
      <c r="G1889" s="33" t="s">
        <v>399</v>
      </c>
      <c r="H1889" s="38"/>
      <c r="J1889" s="31" t="s">
        <v>6546</v>
      </c>
      <c r="K1889" s="31" t="str">
        <f t="shared" si="150"/>
        <v>HD_RENT_GURT_AGREE_ADJ</v>
      </c>
      <c r="L1889" s="31" t="s">
        <v>6547</v>
      </c>
      <c r="M1889" s="31" t="str">
        <f t="shared" si="151"/>
        <v>HD_임대_보증금약정사항_정산</v>
      </c>
      <c r="N1889" s="31" t="s">
        <v>6548</v>
      </c>
      <c r="O1889" s="31" t="s">
        <v>6549</v>
      </c>
      <c r="P1889" s="31" t="str">
        <f t="shared" si="152"/>
        <v>HD_RENT_GURT_AGREE_ADJ</v>
      </c>
      <c r="Q1889" s="31" t="s">
        <v>6550</v>
      </c>
      <c r="R1889" s="31" t="str">
        <f t="shared" si="153"/>
        <v>DELAY_YN</v>
      </c>
      <c r="S1889" s="31" t="s">
        <v>6551</v>
      </c>
      <c r="T1889" s="31" t="str">
        <f t="shared" si="154"/>
        <v>연체계산여부</v>
      </c>
      <c r="U1889" s="31" t="s">
        <v>6548</v>
      </c>
    </row>
    <row r="1890" spans="1:21" x14ac:dyDescent="0.3">
      <c r="A1890" s="38" t="s">
        <v>5926</v>
      </c>
      <c r="B1890" s="38" t="s">
        <v>5927</v>
      </c>
      <c r="C1890" s="38" t="s">
        <v>5925</v>
      </c>
      <c r="D1890" s="38" t="s">
        <v>5178</v>
      </c>
      <c r="E1890" s="38" t="s">
        <v>4851</v>
      </c>
      <c r="F1890" s="33" t="s">
        <v>399</v>
      </c>
      <c r="G1890" s="33" t="s">
        <v>399</v>
      </c>
      <c r="H1890" s="38" t="s">
        <v>5012</v>
      </c>
      <c r="J1890" s="31" t="s">
        <v>6546</v>
      </c>
      <c r="K1890" s="31" t="str">
        <f t="shared" si="150"/>
        <v>HD_RENT_GURT_AGREE_ADJ</v>
      </c>
      <c r="L1890" s="31" t="s">
        <v>6547</v>
      </c>
      <c r="M1890" s="31" t="str">
        <f t="shared" si="151"/>
        <v>HD_임대_보증금약정사항_정산</v>
      </c>
      <c r="N1890" s="31" t="s">
        <v>6548</v>
      </c>
      <c r="O1890" s="31" t="s">
        <v>6549</v>
      </c>
      <c r="P1890" s="31" t="str">
        <f t="shared" si="152"/>
        <v>HD_RENT_GURT_AGREE_ADJ</v>
      </c>
      <c r="Q1890" s="31" t="s">
        <v>6550</v>
      </c>
      <c r="R1890" s="31" t="str">
        <f t="shared" si="153"/>
        <v>PERPECT_TAG</v>
      </c>
      <c r="S1890" s="31" t="s">
        <v>6551</v>
      </c>
      <c r="T1890" s="31" t="str">
        <f t="shared" si="154"/>
        <v>완료구분</v>
      </c>
      <c r="U1890" s="31" t="s">
        <v>6548</v>
      </c>
    </row>
    <row r="1891" spans="1:21" x14ac:dyDescent="0.3">
      <c r="A1891" s="38" t="s">
        <v>5926</v>
      </c>
      <c r="B1891" s="38" t="s">
        <v>5927</v>
      </c>
      <c r="C1891" s="38" t="s">
        <v>5887</v>
      </c>
      <c r="D1891" s="38" t="s">
        <v>5179</v>
      </c>
      <c r="E1891" s="38" t="s">
        <v>5057</v>
      </c>
      <c r="F1891" s="33" t="s">
        <v>399</v>
      </c>
      <c r="G1891" s="33" t="s">
        <v>399</v>
      </c>
      <c r="H1891" s="38"/>
      <c r="J1891" s="31" t="s">
        <v>6546</v>
      </c>
      <c r="K1891" s="31" t="str">
        <f t="shared" si="150"/>
        <v>HD_RENT_GURT_AGREE_ADJ</v>
      </c>
      <c r="L1891" s="31" t="s">
        <v>6547</v>
      </c>
      <c r="M1891" s="31" t="str">
        <f t="shared" si="151"/>
        <v>HD_임대_보증금약정사항_정산</v>
      </c>
      <c r="N1891" s="31" t="s">
        <v>6548</v>
      </c>
      <c r="O1891" s="31" t="s">
        <v>6549</v>
      </c>
      <c r="P1891" s="31" t="str">
        <f t="shared" si="152"/>
        <v>HD_RENT_GURT_AGREE_ADJ</v>
      </c>
      <c r="Q1891" s="31" t="s">
        <v>6550</v>
      </c>
      <c r="R1891" s="31" t="str">
        <f t="shared" si="153"/>
        <v>RECEIPT_AMT</v>
      </c>
      <c r="S1891" s="31" t="s">
        <v>6551</v>
      </c>
      <c r="T1891" s="31" t="str">
        <f t="shared" si="154"/>
        <v>입금합계</v>
      </c>
      <c r="U1891" s="31" t="s">
        <v>6548</v>
      </c>
    </row>
    <row r="1892" spans="1:21" x14ac:dyDescent="0.3">
      <c r="A1892" s="38" t="s">
        <v>5926</v>
      </c>
      <c r="B1892" s="38" t="s">
        <v>5927</v>
      </c>
      <c r="C1892" s="38" t="s">
        <v>4975</v>
      </c>
      <c r="D1892" s="38" t="s">
        <v>4888</v>
      </c>
      <c r="E1892" s="38" t="s">
        <v>4848</v>
      </c>
      <c r="F1892" s="33" t="s">
        <v>399</v>
      </c>
      <c r="G1892" s="33" t="s">
        <v>399</v>
      </c>
      <c r="H1892" s="38"/>
      <c r="J1892" s="31" t="s">
        <v>6546</v>
      </c>
      <c r="K1892" s="31" t="str">
        <f t="shared" si="150"/>
        <v>HD_RENT_GURT_AGREE_ADJ</v>
      </c>
      <c r="L1892" s="31" t="s">
        <v>6547</v>
      </c>
      <c r="M1892" s="31" t="str">
        <f t="shared" si="151"/>
        <v>HD_임대_보증금약정사항_정산</v>
      </c>
      <c r="N1892" s="31" t="s">
        <v>6548</v>
      </c>
      <c r="O1892" s="31" t="s">
        <v>6549</v>
      </c>
      <c r="P1892" s="31" t="str">
        <f t="shared" si="152"/>
        <v>HD_RENT_GURT_AGREE_ADJ</v>
      </c>
      <c r="Q1892" s="31" t="s">
        <v>6550</v>
      </c>
      <c r="R1892" s="31" t="str">
        <f t="shared" si="153"/>
        <v>input_duty_id</v>
      </c>
      <c r="S1892" s="31" t="s">
        <v>6551</v>
      </c>
      <c r="T1892" s="31" t="str">
        <f t="shared" si="154"/>
        <v>입력담당</v>
      </c>
      <c r="U1892" s="31" t="s">
        <v>6548</v>
      </c>
    </row>
    <row r="1893" spans="1:21" x14ac:dyDescent="0.3">
      <c r="A1893" s="38" t="s">
        <v>5926</v>
      </c>
      <c r="B1893" s="38" t="s">
        <v>5927</v>
      </c>
      <c r="C1893" s="38" t="s">
        <v>4976</v>
      </c>
      <c r="D1893" s="38" t="s">
        <v>4890</v>
      </c>
      <c r="E1893" s="38" t="s">
        <v>4863</v>
      </c>
      <c r="F1893" s="33" t="s">
        <v>399</v>
      </c>
      <c r="G1893" s="33" t="s">
        <v>399</v>
      </c>
      <c r="H1893" s="38"/>
      <c r="J1893" s="31" t="s">
        <v>6546</v>
      </c>
      <c r="K1893" s="31" t="str">
        <f t="shared" si="150"/>
        <v>HD_RENT_GURT_AGREE_ADJ</v>
      </c>
      <c r="L1893" s="31" t="s">
        <v>6547</v>
      </c>
      <c r="M1893" s="31" t="str">
        <f t="shared" si="151"/>
        <v>HD_임대_보증금약정사항_정산</v>
      </c>
      <c r="N1893" s="31" t="s">
        <v>6548</v>
      </c>
      <c r="O1893" s="31" t="s">
        <v>6549</v>
      </c>
      <c r="P1893" s="31" t="str">
        <f t="shared" si="152"/>
        <v>HD_RENT_GURT_AGREE_ADJ</v>
      </c>
      <c r="Q1893" s="31" t="s">
        <v>6550</v>
      </c>
      <c r="R1893" s="31" t="str">
        <f t="shared" si="153"/>
        <v>input_date</v>
      </c>
      <c r="S1893" s="31" t="s">
        <v>6551</v>
      </c>
      <c r="T1893" s="31" t="str">
        <f t="shared" si="154"/>
        <v>입력일시</v>
      </c>
      <c r="U1893" s="31" t="s">
        <v>6548</v>
      </c>
    </row>
    <row r="1894" spans="1:21" x14ac:dyDescent="0.3">
      <c r="J1894" s="31" t="s">
        <v>6546</v>
      </c>
      <c r="K1894" s="31">
        <f t="shared" si="150"/>
        <v>0</v>
      </c>
      <c r="L1894" s="31" t="s">
        <v>6547</v>
      </c>
      <c r="M1894" s="31">
        <f t="shared" si="151"/>
        <v>0</v>
      </c>
      <c r="N1894" s="31" t="s">
        <v>6548</v>
      </c>
      <c r="O1894" s="31" t="s">
        <v>6549</v>
      </c>
      <c r="P1894" s="31">
        <f t="shared" si="152"/>
        <v>0</v>
      </c>
      <c r="Q1894" s="31" t="s">
        <v>6550</v>
      </c>
      <c r="R1894" s="31">
        <f t="shared" si="153"/>
        <v>0</v>
      </c>
      <c r="S1894" s="31" t="s">
        <v>6551</v>
      </c>
      <c r="T1894" s="31">
        <f t="shared" si="154"/>
        <v>0</v>
      </c>
      <c r="U1894" s="31" t="s">
        <v>6548</v>
      </c>
    </row>
    <row r="1895" spans="1:21" x14ac:dyDescent="0.3">
      <c r="A1895" s="38" t="s">
        <v>5926</v>
      </c>
      <c r="B1895" s="38" t="s">
        <v>5927</v>
      </c>
      <c r="C1895" s="38" t="s">
        <v>4977</v>
      </c>
      <c r="D1895" s="38" t="s">
        <v>4892</v>
      </c>
      <c r="E1895" s="38" t="s">
        <v>4848</v>
      </c>
      <c r="F1895" s="33" t="s">
        <v>399</v>
      </c>
      <c r="G1895" s="33" t="s">
        <v>399</v>
      </c>
      <c r="H1895" s="38"/>
      <c r="J1895" s="31" t="s">
        <v>6546</v>
      </c>
      <c r="K1895" s="31" t="str">
        <f t="shared" si="150"/>
        <v>HD_RENT_GURT_AGREE_ADJ</v>
      </c>
      <c r="L1895" s="31" t="s">
        <v>6547</v>
      </c>
      <c r="M1895" s="31" t="str">
        <f t="shared" si="151"/>
        <v>HD_임대_보증금약정사항_정산</v>
      </c>
      <c r="N1895" s="31" t="s">
        <v>6548</v>
      </c>
      <c r="O1895" s="31" t="s">
        <v>6549</v>
      </c>
      <c r="P1895" s="31" t="str">
        <f t="shared" si="152"/>
        <v>HD_RENT_GURT_AGREE_ADJ</v>
      </c>
      <c r="Q1895" s="31" t="s">
        <v>6550</v>
      </c>
      <c r="R1895" s="31" t="str">
        <f t="shared" si="153"/>
        <v>chg_duty_id</v>
      </c>
      <c r="S1895" s="31" t="s">
        <v>6551</v>
      </c>
      <c r="T1895" s="31" t="str">
        <f t="shared" si="154"/>
        <v>수정담당</v>
      </c>
      <c r="U1895" s="31" t="s">
        <v>6548</v>
      </c>
    </row>
    <row r="1896" spans="1:21" x14ac:dyDescent="0.3">
      <c r="A1896" s="38" t="s">
        <v>5926</v>
      </c>
      <c r="B1896" s="38" t="s">
        <v>5927</v>
      </c>
      <c r="C1896" s="38" t="s">
        <v>4978</v>
      </c>
      <c r="D1896" s="38" t="s">
        <v>4894</v>
      </c>
      <c r="E1896" s="38" t="s">
        <v>4863</v>
      </c>
      <c r="F1896" s="33" t="s">
        <v>399</v>
      </c>
      <c r="G1896" s="33" t="s">
        <v>399</v>
      </c>
      <c r="H1896" s="38"/>
      <c r="J1896" s="31" t="s">
        <v>6546</v>
      </c>
      <c r="K1896" s="31" t="str">
        <f t="shared" si="150"/>
        <v>HD_RENT_GURT_AGREE_ADJ</v>
      </c>
      <c r="L1896" s="31" t="s">
        <v>6547</v>
      </c>
      <c r="M1896" s="31" t="str">
        <f t="shared" si="151"/>
        <v>HD_임대_보증금약정사항_정산</v>
      </c>
      <c r="N1896" s="31" t="s">
        <v>6548</v>
      </c>
      <c r="O1896" s="31" t="s">
        <v>6549</v>
      </c>
      <c r="P1896" s="31" t="str">
        <f t="shared" si="152"/>
        <v>HD_RENT_GURT_AGREE_ADJ</v>
      </c>
      <c r="Q1896" s="31" t="s">
        <v>6550</v>
      </c>
      <c r="R1896" s="31" t="str">
        <f t="shared" si="153"/>
        <v>chg_date</v>
      </c>
      <c r="S1896" s="31" t="s">
        <v>6551</v>
      </c>
      <c r="T1896" s="31" t="str">
        <f t="shared" si="154"/>
        <v>수정일시</v>
      </c>
      <c r="U1896" s="31" t="s">
        <v>6548</v>
      </c>
    </row>
    <row r="1897" spans="1:21" x14ac:dyDescent="0.3">
      <c r="A1897" s="38" t="s">
        <v>5926</v>
      </c>
      <c r="B1897" s="38" t="s">
        <v>5927</v>
      </c>
      <c r="C1897" s="38" t="s">
        <v>5895</v>
      </c>
      <c r="D1897" s="38" t="s">
        <v>5184</v>
      </c>
      <c r="E1897" s="38" t="s">
        <v>4881</v>
      </c>
      <c r="F1897" s="33" t="s">
        <v>399</v>
      </c>
      <c r="G1897" s="33" t="s">
        <v>399</v>
      </c>
      <c r="H1897" s="38"/>
      <c r="J1897" s="31" t="s">
        <v>6546</v>
      </c>
      <c r="K1897" s="31" t="str">
        <f t="shared" si="150"/>
        <v>HD_RENT_GURT_AGREE_ADJ</v>
      </c>
      <c r="L1897" s="31" t="s">
        <v>6547</v>
      </c>
      <c r="M1897" s="31" t="str">
        <f t="shared" si="151"/>
        <v>HD_임대_보증금약정사항_정산</v>
      </c>
      <c r="N1897" s="31" t="s">
        <v>6548</v>
      </c>
      <c r="O1897" s="31" t="s">
        <v>6549</v>
      </c>
      <c r="P1897" s="31" t="str">
        <f t="shared" si="152"/>
        <v>HD_RENT_GURT_AGREE_ADJ</v>
      </c>
      <c r="Q1897" s="31" t="s">
        <v>6550</v>
      </c>
      <c r="R1897" s="31" t="str">
        <f t="shared" si="153"/>
        <v>SLIP_DATE</v>
      </c>
      <c r="S1897" s="31" t="s">
        <v>6551</v>
      </c>
      <c r="T1897" s="31" t="str">
        <f t="shared" si="154"/>
        <v>전표일자</v>
      </c>
      <c r="U1897" s="31" t="s">
        <v>6548</v>
      </c>
    </row>
    <row r="1898" spans="1:21" x14ac:dyDescent="0.3">
      <c r="A1898" s="38" t="s">
        <v>5926</v>
      </c>
      <c r="B1898" s="38" t="s">
        <v>5927</v>
      </c>
      <c r="C1898" s="38" t="s">
        <v>5896</v>
      </c>
      <c r="D1898" s="38" t="s">
        <v>5185</v>
      </c>
      <c r="E1898" s="38" t="s">
        <v>4843</v>
      </c>
      <c r="F1898" s="33" t="s">
        <v>399</v>
      </c>
      <c r="G1898" s="33" t="s">
        <v>399</v>
      </c>
      <c r="H1898" s="38"/>
      <c r="J1898" s="31" t="s">
        <v>6546</v>
      </c>
      <c r="K1898" s="31" t="str">
        <f t="shared" si="150"/>
        <v>HD_RENT_GURT_AGREE_ADJ</v>
      </c>
      <c r="L1898" s="31" t="s">
        <v>6547</v>
      </c>
      <c r="M1898" s="31" t="str">
        <f t="shared" si="151"/>
        <v>HD_임대_보증금약정사항_정산</v>
      </c>
      <c r="N1898" s="31" t="s">
        <v>6548</v>
      </c>
      <c r="O1898" s="31" t="s">
        <v>6549</v>
      </c>
      <c r="P1898" s="31" t="str">
        <f t="shared" si="152"/>
        <v>HD_RENT_GURT_AGREE_ADJ</v>
      </c>
      <c r="Q1898" s="31" t="s">
        <v>6550</v>
      </c>
      <c r="R1898" s="31" t="str">
        <f t="shared" si="153"/>
        <v>SLIP_SEQ</v>
      </c>
      <c r="S1898" s="31" t="s">
        <v>6551</v>
      </c>
      <c r="T1898" s="31" t="str">
        <f t="shared" si="154"/>
        <v>전표순번</v>
      </c>
      <c r="U1898" s="31" t="s">
        <v>6548</v>
      </c>
    </row>
    <row r="1899" spans="1:21" x14ac:dyDescent="0.3">
      <c r="A1899" s="38" t="s">
        <v>5928</v>
      </c>
      <c r="B1899" s="38" t="s">
        <v>5929</v>
      </c>
      <c r="C1899" s="38" t="s">
        <v>5190</v>
      </c>
      <c r="D1899" s="38" t="s">
        <v>5917</v>
      </c>
      <c r="E1899" s="38" t="s">
        <v>5191</v>
      </c>
      <c r="F1899" s="33" t="s">
        <v>4840</v>
      </c>
      <c r="G1899" s="33" t="s">
        <v>399</v>
      </c>
      <c r="H1899" s="38"/>
      <c r="J1899" s="31" t="s">
        <v>6546</v>
      </c>
      <c r="K1899" s="31" t="str">
        <f t="shared" si="150"/>
        <v>HD_RENT_GURT_AGREE_TEMP</v>
      </c>
      <c r="L1899" s="31" t="s">
        <v>6547</v>
      </c>
      <c r="M1899" s="31" t="str">
        <f t="shared" si="151"/>
        <v>HD_임대_보증금약정사항_TEMP</v>
      </c>
      <c r="N1899" s="31" t="s">
        <v>6548</v>
      </c>
      <c r="O1899" s="31" t="s">
        <v>6549</v>
      </c>
      <c r="P1899" s="31" t="str">
        <f t="shared" si="152"/>
        <v>HD_RENT_GURT_AGREE_TEMP</v>
      </c>
      <c r="Q1899" s="31" t="s">
        <v>6550</v>
      </c>
      <c r="R1899" s="31" t="str">
        <f t="shared" si="153"/>
        <v>SEQ_NUM</v>
      </c>
      <c r="S1899" s="31" t="s">
        <v>6551</v>
      </c>
      <c r="T1899" s="31" t="str">
        <f t="shared" si="154"/>
        <v>작업순번</v>
      </c>
      <c r="U1899" s="31" t="s">
        <v>6548</v>
      </c>
    </row>
    <row r="1900" spans="1:21" x14ac:dyDescent="0.3">
      <c r="A1900" s="38" t="s">
        <v>5928</v>
      </c>
      <c r="B1900" s="38" t="s">
        <v>5929</v>
      </c>
      <c r="C1900" s="38" t="s">
        <v>4837</v>
      </c>
      <c r="D1900" s="38" t="s">
        <v>4838</v>
      </c>
      <c r="E1900" s="38" t="s">
        <v>4839</v>
      </c>
      <c r="F1900" s="33" t="s">
        <v>4840</v>
      </c>
      <c r="G1900" s="33" t="s">
        <v>399</v>
      </c>
      <c r="H1900" s="38"/>
      <c r="J1900" s="31" t="s">
        <v>6546</v>
      </c>
      <c r="K1900" s="31" t="str">
        <f t="shared" si="150"/>
        <v>HD_RENT_GURT_AGREE_TEMP</v>
      </c>
      <c r="L1900" s="31" t="s">
        <v>6547</v>
      </c>
      <c r="M1900" s="31" t="str">
        <f t="shared" si="151"/>
        <v>HD_임대_보증금약정사항_TEMP</v>
      </c>
      <c r="N1900" s="31" t="s">
        <v>6548</v>
      </c>
      <c r="O1900" s="31" t="s">
        <v>6549</v>
      </c>
      <c r="P1900" s="31" t="str">
        <f t="shared" si="152"/>
        <v>HD_RENT_GURT_AGREE_TEMP</v>
      </c>
      <c r="Q1900" s="31" t="s">
        <v>6550</v>
      </c>
      <c r="R1900" s="31" t="str">
        <f t="shared" si="153"/>
        <v>CUST_CODE</v>
      </c>
      <c r="S1900" s="31" t="s">
        <v>6551</v>
      </c>
      <c r="T1900" s="31" t="str">
        <f t="shared" si="154"/>
        <v>거래처코드</v>
      </c>
      <c r="U1900" s="31" t="s">
        <v>6548</v>
      </c>
    </row>
    <row r="1901" spans="1:21" x14ac:dyDescent="0.3">
      <c r="A1901" s="38" t="s">
        <v>5928</v>
      </c>
      <c r="B1901" s="38" t="s">
        <v>5929</v>
      </c>
      <c r="C1901" s="38" t="s">
        <v>4841</v>
      </c>
      <c r="D1901" s="38" t="s">
        <v>4842</v>
      </c>
      <c r="E1901" s="38" t="s">
        <v>4843</v>
      </c>
      <c r="F1901" s="33" t="s">
        <v>4840</v>
      </c>
      <c r="G1901" s="33" t="s">
        <v>399</v>
      </c>
      <c r="H1901" s="38"/>
      <c r="J1901" s="31" t="s">
        <v>6546</v>
      </c>
      <c r="K1901" s="31" t="str">
        <f t="shared" si="150"/>
        <v>HD_RENT_GURT_AGREE_TEMP</v>
      </c>
      <c r="L1901" s="31" t="s">
        <v>6547</v>
      </c>
      <c r="M1901" s="31" t="str">
        <f t="shared" si="151"/>
        <v>HD_임대_보증금약정사항_TEMP</v>
      </c>
      <c r="N1901" s="31" t="s">
        <v>6548</v>
      </c>
      <c r="O1901" s="31" t="s">
        <v>6549</v>
      </c>
      <c r="P1901" s="31" t="str">
        <f t="shared" si="152"/>
        <v>HD_RENT_GURT_AGREE_TEMP</v>
      </c>
      <c r="Q1901" s="31" t="s">
        <v>6550</v>
      </c>
      <c r="R1901" s="31" t="str">
        <f t="shared" si="153"/>
        <v>SEQ</v>
      </c>
      <c r="S1901" s="31" t="s">
        <v>6551</v>
      </c>
      <c r="T1901" s="31" t="str">
        <f t="shared" si="154"/>
        <v>고객순번</v>
      </c>
      <c r="U1901" s="31" t="s">
        <v>6548</v>
      </c>
    </row>
    <row r="1902" spans="1:21" x14ac:dyDescent="0.3">
      <c r="A1902" s="38" t="s">
        <v>5928</v>
      </c>
      <c r="B1902" s="38" t="s">
        <v>5929</v>
      </c>
      <c r="C1902" s="38" t="s">
        <v>5882</v>
      </c>
      <c r="D1902" s="38" t="s">
        <v>5883</v>
      </c>
      <c r="E1902" s="38" t="s">
        <v>4953</v>
      </c>
      <c r="F1902" s="33" t="s">
        <v>4840</v>
      </c>
      <c r="G1902" s="33" t="s">
        <v>399</v>
      </c>
      <c r="H1902" s="38"/>
      <c r="J1902" s="31" t="s">
        <v>6546</v>
      </c>
      <c r="K1902" s="31" t="str">
        <f t="shared" ref="K1902:K1963" si="155">A1902</f>
        <v>HD_RENT_GURT_AGREE_TEMP</v>
      </c>
      <c r="L1902" s="31" t="s">
        <v>6547</v>
      </c>
      <c r="M1902" s="31" t="str">
        <f t="shared" ref="M1902:M1963" si="156">B1902</f>
        <v>HD_임대_보증금약정사항_TEMP</v>
      </c>
      <c r="N1902" s="31" t="s">
        <v>6548</v>
      </c>
      <c r="O1902" s="31" t="s">
        <v>6549</v>
      </c>
      <c r="P1902" s="31" t="str">
        <f t="shared" ref="P1902:P1963" si="157">A1902</f>
        <v>HD_RENT_GURT_AGREE_TEMP</v>
      </c>
      <c r="Q1902" s="31" t="s">
        <v>6550</v>
      </c>
      <c r="R1902" s="31" t="str">
        <f t="shared" ref="R1902:R1963" si="158">C1902</f>
        <v>TERM_CHG_SEQ</v>
      </c>
      <c r="S1902" s="31" t="s">
        <v>6551</v>
      </c>
      <c r="T1902" s="31" t="str">
        <f t="shared" ref="T1902:T1963" si="159">D1902</f>
        <v>계약차수</v>
      </c>
      <c r="U1902" s="31" t="s">
        <v>6548</v>
      </c>
    </row>
    <row r="1903" spans="1:21" x14ac:dyDescent="0.3">
      <c r="A1903" s="38" t="s">
        <v>5928</v>
      </c>
      <c r="B1903" s="38" t="s">
        <v>5929</v>
      </c>
      <c r="C1903" s="38" t="s">
        <v>5162</v>
      </c>
      <c r="D1903" s="38" t="s">
        <v>5884</v>
      </c>
      <c r="E1903" s="38" t="s">
        <v>4956</v>
      </c>
      <c r="F1903" s="33" t="s">
        <v>4840</v>
      </c>
      <c r="G1903" s="33" t="s">
        <v>399</v>
      </c>
      <c r="H1903" s="38"/>
      <c r="J1903" s="31" t="s">
        <v>6546</v>
      </c>
      <c r="K1903" s="31" t="str">
        <f t="shared" si="155"/>
        <v>HD_RENT_GURT_AGREE_TEMP</v>
      </c>
      <c r="L1903" s="31" t="s">
        <v>6547</v>
      </c>
      <c r="M1903" s="31" t="str">
        <f t="shared" si="156"/>
        <v>HD_임대_보증금약정사항_TEMP</v>
      </c>
      <c r="N1903" s="31" t="s">
        <v>6548</v>
      </c>
      <c r="O1903" s="31" t="s">
        <v>6549</v>
      </c>
      <c r="P1903" s="31" t="str">
        <f t="shared" si="157"/>
        <v>HD_RENT_GURT_AGREE_TEMP</v>
      </c>
      <c r="Q1903" s="31" t="s">
        <v>6550</v>
      </c>
      <c r="R1903" s="31" t="str">
        <f t="shared" si="158"/>
        <v>COUNTS</v>
      </c>
      <c r="S1903" s="31" t="s">
        <v>6551</v>
      </c>
      <c r="T1903" s="31" t="str">
        <f t="shared" si="159"/>
        <v>약정차수</v>
      </c>
      <c r="U1903" s="31" t="s">
        <v>6548</v>
      </c>
    </row>
    <row r="1904" spans="1:21" x14ac:dyDescent="0.3">
      <c r="A1904" s="38" t="s">
        <v>5928</v>
      </c>
      <c r="B1904" s="38" t="s">
        <v>5929</v>
      </c>
      <c r="C1904" s="38" t="s">
        <v>5920</v>
      </c>
      <c r="D1904" s="38" t="s">
        <v>5164</v>
      </c>
      <c r="E1904" s="38" t="s">
        <v>4881</v>
      </c>
      <c r="F1904" s="33" t="s">
        <v>399</v>
      </c>
      <c r="G1904" s="33" t="s">
        <v>399</v>
      </c>
      <c r="H1904" s="38"/>
      <c r="J1904" s="31" t="s">
        <v>6546</v>
      </c>
      <c r="K1904" s="31" t="str">
        <f t="shared" si="155"/>
        <v>HD_RENT_GURT_AGREE_TEMP</v>
      </c>
      <c r="L1904" s="31" t="s">
        <v>6547</v>
      </c>
      <c r="M1904" s="31" t="str">
        <f t="shared" si="156"/>
        <v>HD_임대_보증금약정사항_TEMP</v>
      </c>
      <c r="N1904" s="31" t="s">
        <v>6548</v>
      </c>
      <c r="O1904" s="31" t="s">
        <v>6549</v>
      </c>
      <c r="P1904" s="31" t="str">
        <f t="shared" si="157"/>
        <v>HD_RENT_GURT_AGREE_TEMP</v>
      </c>
      <c r="Q1904" s="31" t="s">
        <v>6550</v>
      </c>
      <c r="R1904" s="31" t="str">
        <f t="shared" si="158"/>
        <v>AGREE_DATE</v>
      </c>
      <c r="S1904" s="31" t="s">
        <v>6551</v>
      </c>
      <c r="T1904" s="31" t="str">
        <f t="shared" si="159"/>
        <v>약정일자</v>
      </c>
      <c r="U1904" s="31" t="s">
        <v>6548</v>
      </c>
    </row>
    <row r="1905" spans="1:21" x14ac:dyDescent="0.3">
      <c r="A1905" s="38" t="s">
        <v>5928</v>
      </c>
      <c r="B1905" s="38" t="s">
        <v>5929</v>
      </c>
      <c r="C1905" s="38" t="s">
        <v>5921</v>
      </c>
      <c r="D1905" s="38" t="s">
        <v>5922</v>
      </c>
      <c r="E1905" s="38" t="s">
        <v>4965</v>
      </c>
      <c r="F1905" s="33" t="s">
        <v>399</v>
      </c>
      <c r="G1905" s="33" t="s">
        <v>399</v>
      </c>
      <c r="H1905" s="38"/>
      <c r="J1905" s="31" t="s">
        <v>6546</v>
      </c>
      <c r="K1905" s="31" t="str">
        <f t="shared" si="155"/>
        <v>HD_RENT_GURT_AGREE_TEMP</v>
      </c>
      <c r="L1905" s="31" t="s">
        <v>6547</v>
      </c>
      <c r="M1905" s="31" t="str">
        <f t="shared" si="156"/>
        <v>HD_임대_보증금약정사항_TEMP</v>
      </c>
      <c r="N1905" s="31" t="s">
        <v>6548</v>
      </c>
      <c r="O1905" s="31" t="s">
        <v>6549</v>
      </c>
      <c r="P1905" s="31" t="str">
        <f t="shared" si="157"/>
        <v>HD_RENT_GURT_AGREE_TEMP</v>
      </c>
      <c r="Q1905" s="31" t="s">
        <v>6550</v>
      </c>
      <c r="R1905" s="31" t="str">
        <f t="shared" si="158"/>
        <v>AGREE_AMT</v>
      </c>
      <c r="S1905" s="31" t="s">
        <v>6551</v>
      </c>
      <c r="T1905" s="31" t="str">
        <f t="shared" si="159"/>
        <v>보증금금액</v>
      </c>
      <c r="U1905" s="31" t="s">
        <v>6548</v>
      </c>
    </row>
    <row r="1906" spans="1:21" x14ac:dyDescent="0.3">
      <c r="A1906" s="38" t="s">
        <v>5928</v>
      </c>
      <c r="B1906" s="38" t="s">
        <v>5929</v>
      </c>
      <c r="C1906" s="38" t="s">
        <v>5923</v>
      </c>
      <c r="D1906" s="38" t="s">
        <v>5175</v>
      </c>
      <c r="E1906" s="38" t="s">
        <v>4851</v>
      </c>
      <c r="F1906" s="33" t="s">
        <v>399</v>
      </c>
      <c r="G1906" s="33" t="s">
        <v>399</v>
      </c>
      <c r="H1906" s="38"/>
      <c r="J1906" s="31" t="s">
        <v>6546</v>
      </c>
      <c r="K1906" s="31" t="str">
        <f t="shared" si="155"/>
        <v>HD_RENT_GURT_AGREE_TEMP</v>
      </c>
      <c r="L1906" s="31" t="s">
        <v>6547</v>
      </c>
      <c r="M1906" s="31" t="str">
        <f t="shared" si="156"/>
        <v>HD_임대_보증금약정사항_TEMP</v>
      </c>
      <c r="N1906" s="31" t="s">
        <v>6548</v>
      </c>
      <c r="O1906" s="31" t="s">
        <v>6549</v>
      </c>
      <c r="P1906" s="31" t="str">
        <f t="shared" si="157"/>
        <v>HD_RENT_GURT_AGREE_TEMP</v>
      </c>
      <c r="Q1906" s="31" t="s">
        <v>6550</v>
      </c>
      <c r="R1906" s="31" t="str">
        <f t="shared" si="158"/>
        <v>DISCNT_YN</v>
      </c>
      <c r="S1906" s="31" t="s">
        <v>6551</v>
      </c>
      <c r="T1906" s="31" t="str">
        <f t="shared" si="159"/>
        <v>할인계산여부</v>
      </c>
      <c r="U1906" s="31" t="s">
        <v>6548</v>
      </c>
    </row>
    <row r="1907" spans="1:21" x14ac:dyDescent="0.3">
      <c r="A1907" s="38" t="s">
        <v>5928</v>
      </c>
      <c r="B1907" s="38" t="s">
        <v>5929</v>
      </c>
      <c r="C1907" s="38" t="s">
        <v>5924</v>
      </c>
      <c r="D1907" s="38" t="s">
        <v>5177</v>
      </c>
      <c r="E1907" s="38" t="s">
        <v>4851</v>
      </c>
      <c r="F1907" s="33" t="s">
        <v>399</v>
      </c>
      <c r="G1907" s="33" t="s">
        <v>399</v>
      </c>
      <c r="H1907" s="38"/>
      <c r="J1907" s="31" t="s">
        <v>6546</v>
      </c>
      <c r="K1907" s="31" t="str">
        <f t="shared" si="155"/>
        <v>HD_RENT_GURT_AGREE_TEMP</v>
      </c>
      <c r="L1907" s="31" t="s">
        <v>6547</v>
      </c>
      <c r="M1907" s="31" t="str">
        <f t="shared" si="156"/>
        <v>HD_임대_보증금약정사항_TEMP</v>
      </c>
      <c r="N1907" s="31" t="s">
        <v>6548</v>
      </c>
      <c r="O1907" s="31" t="s">
        <v>6549</v>
      </c>
      <c r="P1907" s="31" t="str">
        <f t="shared" si="157"/>
        <v>HD_RENT_GURT_AGREE_TEMP</v>
      </c>
      <c r="Q1907" s="31" t="s">
        <v>6550</v>
      </c>
      <c r="R1907" s="31" t="str">
        <f t="shared" si="158"/>
        <v>DELAY_YN</v>
      </c>
      <c r="S1907" s="31" t="s">
        <v>6551</v>
      </c>
      <c r="T1907" s="31" t="str">
        <f t="shared" si="159"/>
        <v>연체계산여부</v>
      </c>
      <c r="U1907" s="31" t="s">
        <v>6548</v>
      </c>
    </row>
    <row r="1908" spans="1:21" x14ac:dyDescent="0.3">
      <c r="A1908" s="38" t="s">
        <v>5928</v>
      </c>
      <c r="B1908" s="38" t="s">
        <v>5929</v>
      </c>
      <c r="C1908" s="38" t="s">
        <v>5925</v>
      </c>
      <c r="D1908" s="38" t="s">
        <v>5178</v>
      </c>
      <c r="E1908" s="38" t="s">
        <v>4851</v>
      </c>
      <c r="F1908" s="33" t="s">
        <v>399</v>
      </c>
      <c r="G1908" s="33" t="s">
        <v>399</v>
      </c>
      <c r="H1908" s="38" t="s">
        <v>5012</v>
      </c>
      <c r="J1908" s="31" t="s">
        <v>6546</v>
      </c>
      <c r="K1908" s="31" t="str">
        <f t="shared" si="155"/>
        <v>HD_RENT_GURT_AGREE_TEMP</v>
      </c>
      <c r="L1908" s="31" t="s">
        <v>6547</v>
      </c>
      <c r="M1908" s="31" t="str">
        <f t="shared" si="156"/>
        <v>HD_임대_보증금약정사항_TEMP</v>
      </c>
      <c r="N1908" s="31" t="s">
        <v>6548</v>
      </c>
      <c r="O1908" s="31" t="s">
        <v>6549</v>
      </c>
      <c r="P1908" s="31" t="str">
        <f t="shared" si="157"/>
        <v>HD_RENT_GURT_AGREE_TEMP</v>
      </c>
      <c r="Q1908" s="31" t="s">
        <v>6550</v>
      </c>
      <c r="R1908" s="31" t="str">
        <f t="shared" si="158"/>
        <v>PERPECT_TAG</v>
      </c>
      <c r="S1908" s="31" t="s">
        <v>6551</v>
      </c>
      <c r="T1908" s="31" t="str">
        <f t="shared" si="159"/>
        <v>완료구분</v>
      </c>
      <c r="U1908" s="31" t="s">
        <v>6548</v>
      </c>
    </row>
    <row r="1909" spans="1:21" x14ac:dyDescent="0.3">
      <c r="A1909" s="38" t="s">
        <v>5928</v>
      </c>
      <c r="B1909" s="38" t="s">
        <v>5929</v>
      </c>
      <c r="C1909" s="38" t="s">
        <v>5887</v>
      </c>
      <c r="D1909" s="38" t="s">
        <v>5179</v>
      </c>
      <c r="E1909" s="38" t="s">
        <v>5057</v>
      </c>
      <c r="F1909" s="33" t="s">
        <v>399</v>
      </c>
      <c r="G1909" s="33" t="s">
        <v>399</v>
      </c>
      <c r="H1909" s="38"/>
      <c r="J1909" s="31" t="s">
        <v>6546</v>
      </c>
      <c r="K1909" s="31" t="str">
        <f t="shared" si="155"/>
        <v>HD_RENT_GURT_AGREE_TEMP</v>
      </c>
      <c r="L1909" s="31" t="s">
        <v>6547</v>
      </c>
      <c r="M1909" s="31" t="str">
        <f t="shared" si="156"/>
        <v>HD_임대_보증금약정사항_TEMP</v>
      </c>
      <c r="N1909" s="31" t="s">
        <v>6548</v>
      </c>
      <c r="O1909" s="31" t="s">
        <v>6549</v>
      </c>
      <c r="P1909" s="31" t="str">
        <f t="shared" si="157"/>
        <v>HD_RENT_GURT_AGREE_TEMP</v>
      </c>
      <c r="Q1909" s="31" t="s">
        <v>6550</v>
      </c>
      <c r="R1909" s="31" t="str">
        <f t="shared" si="158"/>
        <v>RECEIPT_AMT</v>
      </c>
      <c r="S1909" s="31" t="s">
        <v>6551</v>
      </c>
      <c r="T1909" s="31" t="str">
        <f t="shared" si="159"/>
        <v>입금합계</v>
      </c>
      <c r="U1909" s="31" t="s">
        <v>6548</v>
      </c>
    </row>
    <row r="1910" spans="1:21" x14ac:dyDescent="0.3">
      <c r="A1910" s="38" t="s">
        <v>5928</v>
      </c>
      <c r="B1910" s="38" t="s">
        <v>5929</v>
      </c>
      <c r="C1910" s="38" t="s">
        <v>4887</v>
      </c>
      <c r="D1910" s="38" t="s">
        <v>4888</v>
      </c>
      <c r="E1910" s="38" t="s">
        <v>4848</v>
      </c>
      <c r="F1910" s="33" t="s">
        <v>399</v>
      </c>
      <c r="G1910" s="33" t="s">
        <v>399</v>
      </c>
      <c r="H1910" s="38"/>
      <c r="J1910" s="31" t="s">
        <v>6546</v>
      </c>
      <c r="K1910" s="31" t="str">
        <f t="shared" si="155"/>
        <v>HD_RENT_GURT_AGREE_TEMP</v>
      </c>
      <c r="L1910" s="31" t="s">
        <v>6547</v>
      </c>
      <c r="M1910" s="31" t="str">
        <f t="shared" si="156"/>
        <v>HD_임대_보증금약정사항_TEMP</v>
      </c>
      <c r="N1910" s="31" t="s">
        <v>6548</v>
      </c>
      <c r="O1910" s="31" t="s">
        <v>6549</v>
      </c>
      <c r="P1910" s="31" t="str">
        <f t="shared" si="157"/>
        <v>HD_RENT_GURT_AGREE_TEMP</v>
      </c>
      <c r="Q1910" s="31" t="s">
        <v>6550</v>
      </c>
      <c r="R1910" s="31" t="str">
        <f t="shared" si="158"/>
        <v>INPUT_DUTY_ID</v>
      </c>
      <c r="S1910" s="31" t="s">
        <v>6551</v>
      </c>
      <c r="T1910" s="31" t="str">
        <f t="shared" si="159"/>
        <v>입력담당</v>
      </c>
      <c r="U1910" s="31" t="s">
        <v>6548</v>
      </c>
    </row>
    <row r="1911" spans="1:21" x14ac:dyDescent="0.3">
      <c r="A1911" s="38" t="s">
        <v>5928</v>
      </c>
      <c r="B1911" s="38" t="s">
        <v>5929</v>
      </c>
      <c r="C1911" s="38" t="s">
        <v>4889</v>
      </c>
      <c r="D1911" s="38" t="s">
        <v>4890</v>
      </c>
      <c r="E1911" s="38" t="s">
        <v>4863</v>
      </c>
      <c r="F1911" s="33" t="s">
        <v>399</v>
      </c>
      <c r="G1911" s="33" t="s">
        <v>399</v>
      </c>
      <c r="H1911" s="38"/>
      <c r="J1911" s="31" t="s">
        <v>6546</v>
      </c>
      <c r="K1911" s="31" t="str">
        <f t="shared" si="155"/>
        <v>HD_RENT_GURT_AGREE_TEMP</v>
      </c>
      <c r="L1911" s="31" t="s">
        <v>6547</v>
      </c>
      <c r="M1911" s="31" t="str">
        <f t="shared" si="156"/>
        <v>HD_임대_보증금약정사항_TEMP</v>
      </c>
      <c r="N1911" s="31" t="s">
        <v>6548</v>
      </c>
      <c r="O1911" s="31" t="s">
        <v>6549</v>
      </c>
      <c r="P1911" s="31" t="str">
        <f t="shared" si="157"/>
        <v>HD_RENT_GURT_AGREE_TEMP</v>
      </c>
      <c r="Q1911" s="31" t="s">
        <v>6550</v>
      </c>
      <c r="R1911" s="31" t="str">
        <f t="shared" si="158"/>
        <v>INPUT_DATE</v>
      </c>
      <c r="S1911" s="31" t="s">
        <v>6551</v>
      </c>
      <c r="T1911" s="31" t="str">
        <f t="shared" si="159"/>
        <v>입력일시</v>
      </c>
      <c r="U1911" s="31" t="s">
        <v>6548</v>
      </c>
    </row>
    <row r="1912" spans="1:21" x14ac:dyDescent="0.3">
      <c r="A1912" s="38" t="s">
        <v>5928</v>
      </c>
      <c r="B1912" s="38" t="s">
        <v>5929</v>
      </c>
      <c r="C1912" s="38" t="s">
        <v>4891</v>
      </c>
      <c r="D1912" s="38" t="s">
        <v>4892</v>
      </c>
      <c r="E1912" s="38" t="s">
        <v>4848</v>
      </c>
      <c r="F1912" s="33" t="s">
        <v>399</v>
      </c>
      <c r="G1912" s="33" t="s">
        <v>399</v>
      </c>
      <c r="H1912" s="38"/>
      <c r="J1912" s="31" t="s">
        <v>6546</v>
      </c>
      <c r="K1912" s="31" t="str">
        <f t="shared" si="155"/>
        <v>HD_RENT_GURT_AGREE_TEMP</v>
      </c>
      <c r="L1912" s="31" t="s">
        <v>6547</v>
      </c>
      <c r="M1912" s="31" t="str">
        <f t="shared" si="156"/>
        <v>HD_임대_보증금약정사항_TEMP</v>
      </c>
      <c r="N1912" s="31" t="s">
        <v>6548</v>
      </c>
      <c r="O1912" s="31" t="s">
        <v>6549</v>
      </c>
      <c r="P1912" s="31" t="str">
        <f t="shared" si="157"/>
        <v>HD_RENT_GURT_AGREE_TEMP</v>
      </c>
      <c r="Q1912" s="31" t="s">
        <v>6550</v>
      </c>
      <c r="R1912" s="31" t="str">
        <f t="shared" si="158"/>
        <v>CHG_DUTY_ID</v>
      </c>
      <c r="S1912" s="31" t="s">
        <v>6551</v>
      </c>
      <c r="T1912" s="31" t="str">
        <f t="shared" si="159"/>
        <v>수정담당</v>
      </c>
      <c r="U1912" s="31" t="s">
        <v>6548</v>
      </c>
    </row>
    <row r="1913" spans="1:21" x14ac:dyDescent="0.3">
      <c r="A1913" s="38" t="s">
        <v>5928</v>
      </c>
      <c r="B1913" s="38" t="s">
        <v>5929</v>
      </c>
      <c r="C1913" s="38" t="s">
        <v>4893</v>
      </c>
      <c r="D1913" s="38" t="s">
        <v>4894</v>
      </c>
      <c r="E1913" s="38" t="s">
        <v>4863</v>
      </c>
      <c r="F1913" s="33" t="s">
        <v>399</v>
      </c>
      <c r="G1913" s="33" t="s">
        <v>399</v>
      </c>
      <c r="H1913" s="38"/>
      <c r="J1913" s="31" t="s">
        <v>6546</v>
      </c>
      <c r="K1913" s="31" t="str">
        <f t="shared" si="155"/>
        <v>HD_RENT_GURT_AGREE_TEMP</v>
      </c>
      <c r="L1913" s="31" t="s">
        <v>6547</v>
      </c>
      <c r="M1913" s="31" t="str">
        <f t="shared" si="156"/>
        <v>HD_임대_보증금약정사항_TEMP</v>
      </c>
      <c r="N1913" s="31" t="s">
        <v>6548</v>
      </c>
      <c r="O1913" s="31" t="s">
        <v>6549</v>
      </c>
      <c r="P1913" s="31" t="str">
        <f t="shared" si="157"/>
        <v>HD_RENT_GURT_AGREE_TEMP</v>
      </c>
      <c r="Q1913" s="31" t="s">
        <v>6550</v>
      </c>
      <c r="R1913" s="31" t="str">
        <f t="shared" si="158"/>
        <v>CHG_DATE</v>
      </c>
      <c r="S1913" s="31" t="s">
        <v>6551</v>
      </c>
      <c r="T1913" s="31" t="str">
        <f t="shared" si="159"/>
        <v>수정일시</v>
      </c>
      <c r="U1913" s="31" t="s">
        <v>6548</v>
      </c>
    </row>
    <row r="1914" spans="1:21" x14ac:dyDescent="0.3">
      <c r="A1914" s="38" t="s">
        <v>5928</v>
      </c>
      <c r="B1914" s="38" t="s">
        <v>5929</v>
      </c>
      <c r="C1914" s="38" t="s">
        <v>5895</v>
      </c>
      <c r="D1914" s="38" t="s">
        <v>5184</v>
      </c>
      <c r="E1914" s="38" t="s">
        <v>4881</v>
      </c>
      <c r="F1914" s="33" t="s">
        <v>399</v>
      </c>
      <c r="G1914" s="33" t="s">
        <v>399</v>
      </c>
      <c r="H1914" s="38"/>
      <c r="J1914" s="31" t="s">
        <v>6546</v>
      </c>
      <c r="K1914" s="31" t="str">
        <f t="shared" si="155"/>
        <v>HD_RENT_GURT_AGREE_TEMP</v>
      </c>
      <c r="L1914" s="31" t="s">
        <v>6547</v>
      </c>
      <c r="M1914" s="31" t="str">
        <f t="shared" si="156"/>
        <v>HD_임대_보증금약정사항_TEMP</v>
      </c>
      <c r="N1914" s="31" t="s">
        <v>6548</v>
      </c>
      <c r="O1914" s="31" t="s">
        <v>6549</v>
      </c>
      <c r="P1914" s="31" t="str">
        <f t="shared" si="157"/>
        <v>HD_RENT_GURT_AGREE_TEMP</v>
      </c>
      <c r="Q1914" s="31" t="s">
        <v>6550</v>
      </c>
      <c r="R1914" s="31" t="str">
        <f t="shared" si="158"/>
        <v>SLIP_DATE</v>
      </c>
      <c r="S1914" s="31" t="s">
        <v>6551</v>
      </c>
      <c r="T1914" s="31" t="str">
        <f t="shared" si="159"/>
        <v>전표일자</v>
      </c>
      <c r="U1914" s="31" t="s">
        <v>6548</v>
      </c>
    </row>
    <row r="1915" spans="1:21" x14ac:dyDescent="0.3">
      <c r="A1915" s="38" t="s">
        <v>5928</v>
      </c>
      <c r="B1915" s="38" t="s">
        <v>5929</v>
      </c>
      <c r="C1915" s="38" t="s">
        <v>5896</v>
      </c>
      <c r="D1915" s="38" t="s">
        <v>5185</v>
      </c>
      <c r="E1915" s="38" t="s">
        <v>4843</v>
      </c>
      <c r="F1915" s="33" t="s">
        <v>399</v>
      </c>
      <c r="G1915" s="33" t="s">
        <v>399</v>
      </c>
      <c r="H1915" s="38"/>
      <c r="J1915" s="31" t="s">
        <v>6546</v>
      </c>
      <c r="K1915" s="31" t="str">
        <f t="shared" si="155"/>
        <v>HD_RENT_GURT_AGREE_TEMP</v>
      </c>
      <c r="L1915" s="31" t="s">
        <v>6547</v>
      </c>
      <c r="M1915" s="31" t="str">
        <f t="shared" si="156"/>
        <v>HD_임대_보증금약정사항_TEMP</v>
      </c>
      <c r="N1915" s="31" t="s">
        <v>6548</v>
      </c>
      <c r="O1915" s="31" t="s">
        <v>6549</v>
      </c>
      <c r="P1915" s="31" t="str">
        <f t="shared" si="157"/>
        <v>HD_RENT_GURT_AGREE_TEMP</v>
      </c>
      <c r="Q1915" s="31" t="s">
        <v>6550</v>
      </c>
      <c r="R1915" s="31" t="str">
        <f t="shared" si="158"/>
        <v>SLIP_SEQ</v>
      </c>
      <c r="S1915" s="31" t="s">
        <v>6551</v>
      </c>
      <c r="T1915" s="31" t="str">
        <f t="shared" si="159"/>
        <v>전표순번</v>
      </c>
      <c r="U1915" s="31" t="s">
        <v>6548</v>
      </c>
    </row>
    <row r="1916" spans="1:21" x14ac:dyDescent="0.3">
      <c r="A1916" s="38" t="s">
        <v>5930</v>
      </c>
      <c r="B1916" s="38" t="s">
        <v>5931</v>
      </c>
      <c r="C1916" s="38" t="s">
        <v>4950</v>
      </c>
      <c r="D1916" s="38" t="s">
        <v>4838</v>
      </c>
      <c r="E1916" s="38" t="s">
        <v>4839</v>
      </c>
      <c r="F1916" s="33" t="s">
        <v>4840</v>
      </c>
      <c r="G1916" s="33" t="s">
        <v>4840</v>
      </c>
      <c r="H1916" s="38"/>
      <c r="J1916" s="31" t="s">
        <v>6546</v>
      </c>
      <c r="K1916" s="31" t="str">
        <f t="shared" si="155"/>
        <v>HD_RENT_RATE_DELAY</v>
      </c>
      <c r="L1916" s="31" t="s">
        <v>6547</v>
      </c>
      <c r="M1916" s="31" t="str">
        <f t="shared" si="156"/>
        <v>HD_임대_세대별연체율</v>
      </c>
      <c r="N1916" s="31" t="s">
        <v>6548</v>
      </c>
      <c r="O1916" s="31" t="s">
        <v>6549</v>
      </c>
      <c r="P1916" s="31" t="str">
        <f t="shared" si="157"/>
        <v>HD_RENT_RATE_DELAY</v>
      </c>
      <c r="Q1916" s="31" t="s">
        <v>6550</v>
      </c>
      <c r="R1916" s="31" t="str">
        <f t="shared" si="158"/>
        <v>cust_code</v>
      </c>
      <c r="S1916" s="31" t="s">
        <v>6551</v>
      </c>
      <c r="T1916" s="31" t="str">
        <f t="shared" si="159"/>
        <v>거래처코드</v>
      </c>
      <c r="U1916" s="31" t="s">
        <v>6548</v>
      </c>
    </row>
    <row r="1917" spans="1:21" x14ac:dyDescent="0.3">
      <c r="A1917" s="38" t="s">
        <v>5930</v>
      </c>
      <c r="B1917" s="38" t="s">
        <v>5931</v>
      </c>
      <c r="C1917" s="38" t="s">
        <v>4841</v>
      </c>
      <c r="D1917" s="38" t="s">
        <v>4842</v>
      </c>
      <c r="E1917" s="38" t="s">
        <v>4843</v>
      </c>
      <c r="F1917" s="33" t="s">
        <v>4840</v>
      </c>
      <c r="G1917" s="33" t="s">
        <v>4840</v>
      </c>
      <c r="H1917" s="38"/>
      <c r="J1917" s="31" t="s">
        <v>6546</v>
      </c>
      <c r="K1917" s="31" t="str">
        <f t="shared" si="155"/>
        <v>HD_RENT_RATE_DELAY</v>
      </c>
      <c r="L1917" s="31" t="s">
        <v>6547</v>
      </c>
      <c r="M1917" s="31" t="str">
        <f t="shared" si="156"/>
        <v>HD_임대_세대별연체율</v>
      </c>
      <c r="N1917" s="31" t="s">
        <v>6548</v>
      </c>
      <c r="O1917" s="31" t="s">
        <v>6549</v>
      </c>
      <c r="P1917" s="31" t="str">
        <f t="shared" si="157"/>
        <v>HD_RENT_RATE_DELAY</v>
      </c>
      <c r="Q1917" s="31" t="s">
        <v>6550</v>
      </c>
      <c r="R1917" s="31" t="str">
        <f t="shared" si="158"/>
        <v>SEQ</v>
      </c>
      <c r="S1917" s="31" t="s">
        <v>6551</v>
      </c>
      <c r="T1917" s="31" t="str">
        <f t="shared" si="159"/>
        <v>고객순번</v>
      </c>
      <c r="U1917" s="31" t="s">
        <v>6548</v>
      </c>
    </row>
    <row r="1918" spans="1:21" x14ac:dyDescent="0.3">
      <c r="A1918" s="38" t="s">
        <v>5930</v>
      </c>
      <c r="B1918" s="38" t="s">
        <v>5931</v>
      </c>
      <c r="C1918" s="38" t="s">
        <v>5503</v>
      </c>
      <c r="D1918" s="38" t="s">
        <v>5500</v>
      </c>
      <c r="E1918" s="38" t="s">
        <v>4956</v>
      </c>
      <c r="F1918" s="33" t="s">
        <v>4840</v>
      </c>
      <c r="G1918" s="33" t="s">
        <v>399</v>
      </c>
      <c r="H1918" s="38"/>
      <c r="J1918" s="31" t="s">
        <v>6546</v>
      </c>
      <c r="K1918" s="31" t="str">
        <f t="shared" si="155"/>
        <v>HD_RENT_RATE_DELAY</v>
      </c>
      <c r="L1918" s="31" t="s">
        <v>6547</v>
      </c>
      <c r="M1918" s="31" t="str">
        <f t="shared" si="156"/>
        <v>HD_임대_세대별연체율</v>
      </c>
      <c r="N1918" s="31" t="s">
        <v>6548</v>
      </c>
      <c r="O1918" s="31" t="s">
        <v>6549</v>
      </c>
      <c r="P1918" s="31" t="str">
        <f t="shared" si="157"/>
        <v>HD_RENT_RATE_DELAY</v>
      </c>
      <c r="Q1918" s="31" t="s">
        <v>6550</v>
      </c>
      <c r="R1918" s="31" t="str">
        <f t="shared" si="158"/>
        <v>RATE_TAG</v>
      </c>
      <c r="S1918" s="31" t="s">
        <v>6551</v>
      </c>
      <c r="T1918" s="31" t="str">
        <f t="shared" si="159"/>
        <v>이율종류</v>
      </c>
      <c r="U1918" s="31" t="s">
        <v>6548</v>
      </c>
    </row>
    <row r="1919" spans="1:21" x14ac:dyDescent="0.3">
      <c r="A1919" s="38" t="s">
        <v>5930</v>
      </c>
      <c r="B1919" s="38" t="s">
        <v>5931</v>
      </c>
      <c r="C1919" s="38" t="s">
        <v>5194</v>
      </c>
      <c r="D1919" s="38" t="s">
        <v>5195</v>
      </c>
      <c r="E1919" s="38" t="s">
        <v>4843</v>
      </c>
      <c r="F1919" s="33" t="s">
        <v>4840</v>
      </c>
      <c r="G1919" s="33" t="s">
        <v>399</v>
      </c>
      <c r="H1919" s="38"/>
      <c r="J1919" s="31" t="s">
        <v>6546</v>
      </c>
      <c r="K1919" s="31" t="str">
        <f t="shared" si="155"/>
        <v>HD_RENT_RATE_DELAY</v>
      </c>
      <c r="L1919" s="31" t="s">
        <v>6547</v>
      </c>
      <c r="M1919" s="31" t="str">
        <f t="shared" si="156"/>
        <v>HD_임대_세대별연체율</v>
      </c>
      <c r="N1919" s="31" t="s">
        <v>6548</v>
      </c>
      <c r="O1919" s="31" t="s">
        <v>6549</v>
      </c>
      <c r="P1919" s="31" t="str">
        <f t="shared" si="157"/>
        <v>HD_RENT_RATE_DELAY</v>
      </c>
      <c r="Q1919" s="31" t="s">
        <v>6550</v>
      </c>
      <c r="R1919" s="31" t="str">
        <f t="shared" si="158"/>
        <v>START_DAYS</v>
      </c>
      <c r="S1919" s="31" t="s">
        <v>6551</v>
      </c>
      <c r="T1919" s="31" t="str">
        <f t="shared" si="159"/>
        <v>시작일수</v>
      </c>
      <c r="U1919" s="31" t="s">
        <v>6548</v>
      </c>
    </row>
    <row r="1920" spans="1:21" x14ac:dyDescent="0.3">
      <c r="A1920" s="38" t="s">
        <v>5930</v>
      </c>
      <c r="B1920" s="38" t="s">
        <v>5931</v>
      </c>
      <c r="C1920" s="38" t="s">
        <v>5196</v>
      </c>
      <c r="D1920" s="38" t="s">
        <v>5197</v>
      </c>
      <c r="E1920" s="38" t="s">
        <v>4843</v>
      </c>
      <c r="F1920" s="33" t="s">
        <v>4840</v>
      </c>
      <c r="G1920" s="33" t="s">
        <v>399</v>
      </c>
      <c r="H1920" s="38"/>
      <c r="J1920" s="31" t="s">
        <v>6546</v>
      </c>
      <c r="K1920" s="31" t="str">
        <f t="shared" si="155"/>
        <v>HD_RENT_RATE_DELAY</v>
      </c>
      <c r="L1920" s="31" t="s">
        <v>6547</v>
      </c>
      <c r="M1920" s="31" t="str">
        <f t="shared" si="156"/>
        <v>HD_임대_세대별연체율</v>
      </c>
      <c r="N1920" s="31" t="s">
        <v>6548</v>
      </c>
      <c r="O1920" s="31" t="s">
        <v>6549</v>
      </c>
      <c r="P1920" s="31" t="str">
        <f t="shared" si="157"/>
        <v>HD_RENT_RATE_DELAY</v>
      </c>
      <c r="Q1920" s="31" t="s">
        <v>6550</v>
      </c>
      <c r="R1920" s="31" t="str">
        <f t="shared" si="158"/>
        <v>END_DAYS</v>
      </c>
      <c r="S1920" s="31" t="s">
        <v>6551</v>
      </c>
      <c r="T1920" s="31" t="str">
        <f t="shared" si="159"/>
        <v>종료일수</v>
      </c>
      <c r="U1920" s="31" t="s">
        <v>6548</v>
      </c>
    </row>
    <row r="1921" spans="1:21" x14ac:dyDescent="0.3">
      <c r="A1921" s="38" t="s">
        <v>5930</v>
      </c>
      <c r="B1921" s="38" t="s">
        <v>5931</v>
      </c>
      <c r="C1921" s="38" t="s">
        <v>5198</v>
      </c>
      <c r="D1921" s="38" t="s">
        <v>5199</v>
      </c>
      <c r="E1921" s="38" t="s">
        <v>4881</v>
      </c>
      <c r="F1921" s="33" t="s">
        <v>4840</v>
      </c>
      <c r="G1921" s="33" t="s">
        <v>399</v>
      </c>
      <c r="H1921" s="38"/>
      <c r="J1921" s="31" t="s">
        <v>6546</v>
      </c>
      <c r="K1921" s="31" t="str">
        <f t="shared" si="155"/>
        <v>HD_RENT_RATE_DELAY</v>
      </c>
      <c r="L1921" s="31" t="s">
        <v>6547</v>
      </c>
      <c r="M1921" s="31" t="str">
        <f t="shared" si="156"/>
        <v>HD_임대_세대별연체율</v>
      </c>
      <c r="N1921" s="31" t="s">
        <v>6548</v>
      </c>
      <c r="O1921" s="31" t="s">
        <v>6549</v>
      </c>
      <c r="P1921" s="31" t="str">
        <f t="shared" si="157"/>
        <v>HD_RENT_RATE_DELAY</v>
      </c>
      <c r="Q1921" s="31" t="s">
        <v>6550</v>
      </c>
      <c r="R1921" s="31" t="str">
        <f t="shared" si="158"/>
        <v>STARTDATE</v>
      </c>
      <c r="S1921" s="31" t="s">
        <v>6551</v>
      </c>
      <c r="T1921" s="31" t="str">
        <f t="shared" si="159"/>
        <v>시작일자</v>
      </c>
      <c r="U1921" s="31" t="s">
        <v>6548</v>
      </c>
    </row>
    <row r="1922" spans="1:21" x14ac:dyDescent="0.3">
      <c r="A1922" s="38" t="s">
        <v>5930</v>
      </c>
      <c r="B1922" s="38" t="s">
        <v>5931</v>
      </c>
      <c r="C1922" s="38" t="s">
        <v>5200</v>
      </c>
      <c r="D1922" s="38" t="s">
        <v>5201</v>
      </c>
      <c r="E1922" s="38" t="s">
        <v>4881</v>
      </c>
      <c r="F1922" s="33" t="s">
        <v>399</v>
      </c>
      <c r="G1922" s="33" t="s">
        <v>399</v>
      </c>
      <c r="H1922" s="38"/>
      <c r="J1922" s="31" t="s">
        <v>6546</v>
      </c>
      <c r="K1922" s="31" t="str">
        <f t="shared" si="155"/>
        <v>HD_RENT_RATE_DELAY</v>
      </c>
      <c r="L1922" s="31" t="s">
        <v>6547</v>
      </c>
      <c r="M1922" s="31" t="str">
        <f t="shared" si="156"/>
        <v>HD_임대_세대별연체율</v>
      </c>
      <c r="N1922" s="31" t="s">
        <v>6548</v>
      </c>
      <c r="O1922" s="31" t="s">
        <v>6549</v>
      </c>
      <c r="P1922" s="31" t="str">
        <f t="shared" si="157"/>
        <v>HD_RENT_RATE_DELAY</v>
      </c>
      <c r="Q1922" s="31" t="s">
        <v>6550</v>
      </c>
      <c r="R1922" s="31" t="str">
        <f t="shared" si="158"/>
        <v>ENDDATE</v>
      </c>
      <c r="S1922" s="31" t="s">
        <v>6551</v>
      </c>
      <c r="T1922" s="31" t="str">
        <f t="shared" si="159"/>
        <v>종료일자</v>
      </c>
      <c r="U1922" s="31" t="s">
        <v>6548</v>
      </c>
    </row>
    <row r="1923" spans="1:21" x14ac:dyDescent="0.3">
      <c r="A1923" s="38" t="s">
        <v>5930</v>
      </c>
      <c r="B1923" s="38" t="s">
        <v>5931</v>
      </c>
      <c r="C1923" s="38" t="s">
        <v>5202</v>
      </c>
      <c r="D1923" s="38" t="s">
        <v>5203</v>
      </c>
      <c r="E1923" s="38" t="s">
        <v>5167</v>
      </c>
      <c r="F1923" s="33" t="s">
        <v>399</v>
      </c>
      <c r="G1923" s="33" t="s">
        <v>399</v>
      </c>
      <c r="H1923" s="38"/>
      <c r="J1923" s="31" t="s">
        <v>6546</v>
      </c>
      <c r="K1923" s="31" t="str">
        <f t="shared" si="155"/>
        <v>HD_RENT_RATE_DELAY</v>
      </c>
      <c r="L1923" s="31" t="s">
        <v>6547</v>
      </c>
      <c r="M1923" s="31" t="str">
        <f t="shared" si="156"/>
        <v>HD_임대_세대별연체율</v>
      </c>
      <c r="N1923" s="31" t="s">
        <v>6548</v>
      </c>
      <c r="O1923" s="31" t="s">
        <v>6549</v>
      </c>
      <c r="P1923" s="31" t="str">
        <f t="shared" si="157"/>
        <v>HD_RENT_RATE_DELAY</v>
      </c>
      <c r="Q1923" s="31" t="s">
        <v>6550</v>
      </c>
      <c r="R1923" s="31" t="str">
        <f t="shared" si="158"/>
        <v>DELAYRATE</v>
      </c>
      <c r="S1923" s="31" t="s">
        <v>6551</v>
      </c>
      <c r="T1923" s="31" t="str">
        <f t="shared" si="159"/>
        <v>연체율</v>
      </c>
      <c r="U1923" s="31" t="s">
        <v>6548</v>
      </c>
    </row>
    <row r="1924" spans="1:21" x14ac:dyDescent="0.3">
      <c r="A1924" s="38" t="s">
        <v>5930</v>
      </c>
      <c r="B1924" s="38" t="s">
        <v>5931</v>
      </c>
      <c r="C1924" s="38" t="s">
        <v>5204</v>
      </c>
      <c r="D1924" s="38" t="s">
        <v>5205</v>
      </c>
      <c r="E1924" s="38" t="s">
        <v>4956</v>
      </c>
      <c r="F1924" s="33" t="s">
        <v>399</v>
      </c>
      <c r="G1924" s="33" t="s">
        <v>399</v>
      </c>
      <c r="H1924" s="38" t="s">
        <v>5005</v>
      </c>
      <c r="J1924" s="31" t="s">
        <v>6546</v>
      </c>
      <c r="K1924" s="31" t="str">
        <f t="shared" si="155"/>
        <v>HD_RENT_RATE_DELAY</v>
      </c>
      <c r="L1924" s="31" t="s">
        <v>6547</v>
      </c>
      <c r="M1924" s="31" t="str">
        <f t="shared" si="156"/>
        <v>HD_임대_세대별연체율</v>
      </c>
      <c r="N1924" s="31" t="s">
        <v>6548</v>
      </c>
      <c r="O1924" s="31" t="s">
        <v>6549</v>
      </c>
      <c r="P1924" s="31" t="str">
        <f t="shared" si="157"/>
        <v>HD_RENT_RATE_DELAY</v>
      </c>
      <c r="Q1924" s="31" t="s">
        <v>6550</v>
      </c>
      <c r="R1924" s="31" t="str">
        <f t="shared" si="158"/>
        <v>DELAYCUT</v>
      </c>
      <c r="S1924" s="31" t="s">
        <v>6551</v>
      </c>
      <c r="T1924" s="31" t="str">
        <f t="shared" si="159"/>
        <v>연체절사기준</v>
      </c>
      <c r="U1924" s="31" t="s">
        <v>6548</v>
      </c>
    </row>
    <row r="1925" spans="1:21" x14ac:dyDescent="0.3">
      <c r="A1925" s="38" t="s">
        <v>5930</v>
      </c>
      <c r="B1925" s="38" t="s">
        <v>5931</v>
      </c>
      <c r="C1925" s="38" t="s">
        <v>5206</v>
      </c>
      <c r="D1925" s="38" t="s">
        <v>5207</v>
      </c>
      <c r="E1925" s="38" t="s">
        <v>4956</v>
      </c>
      <c r="F1925" s="33" t="s">
        <v>399</v>
      </c>
      <c r="G1925" s="33" t="s">
        <v>399</v>
      </c>
      <c r="H1925" s="38" t="s">
        <v>5208</v>
      </c>
      <c r="J1925" s="31" t="s">
        <v>6546</v>
      </c>
      <c r="K1925" s="31" t="str">
        <f t="shared" si="155"/>
        <v>HD_RENT_RATE_DELAY</v>
      </c>
      <c r="L1925" s="31" t="s">
        <v>6547</v>
      </c>
      <c r="M1925" s="31" t="str">
        <f t="shared" si="156"/>
        <v>HD_임대_세대별연체율</v>
      </c>
      <c r="N1925" s="31" t="s">
        <v>6548</v>
      </c>
      <c r="O1925" s="31" t="s">
        <v>6549</v>
      </c>
      <c r="P1925" s="31" t="str">
        <f t="shared" si="157"/>
        <v>HD_RENT_RATE_DELAY</v>
      </c>
      <c r="Q1925" s="31" t="s">
        <v>6550</v>
      </c>
      <c r="R1925" s="31" t="str">
        <f t="shared" si="158"/>
        <v>DELAYUNIT</v>
      </c>
      <c r="S1925" s="31" t="s">
        <v>6551</v>
      </c>
      <c r="T1925" s="31" t="str">
        <f t="shared" si="159"/>
        <v>연체절사단위</v>
      </c>
      <c r="U1925" s="31" t="s">
        <v>6548</v>
      </c>
    </row>
    <row r="1926" spans="1:21" x14ac:dyDescent="0.3">
      <c r="A1926" s="38" t="s">
        <v>5930</v>
      </c>
      <c r="B1926" s="38" t="s">
        <v>5931</v>
      </c>
      <c r="C1926" s="38" t="s">
        <v>5209</v>
      </c>
      <c r="D1926" s="38" t="s">
        <v>5210</v>
      </c>
      <c r="E1926" s="38" t="s">
        <v>4851</v>
      </c>
      <c r="F1926" s="33" t="s">
        <v>399</v>
      </c>
      <c r="G1926" s="33" t="s">
        <v>399</v>
      </c>
      <c r="H1926" s="38"/>
      <c r="J1926" s="31" t="s">
        <v>6546</v>
      </c>
      <c r="K1926" s="31" t="str">
        <f t="shared" si="155"/>
        <v>HD_RENT_RATE_DELAY</v>
      </c>
      <c r="L1926" s="31" t="s">
        <v>6547</v>
      </c>
      <c r="M1926" s="31" t="str">
        <f t="shared" si="156"/>
        <v>HD_임대_세대별연체율</v>
      </c>
      <c r="N1926" s="31" t="s">
        <v>6548</v>
      </c>
      <c r="O1926" s="31" t="s">
        <v>6549</v>
      </c>
      <c r="P1926" s="31" t="str">
        <f t="shared" si="157"/>
        <v>HD_RENT_RATE_DELAY</v>
      </c>
      <c r="Q1926" s="31" t="s">
        <v>6550</v>
      </c>
      <c r="R1926" s="31" t="str">
        <f t="shared" si="158"/>
        <v>START_TAG</v>
      </c>
      <c r="S1926" s="31" t="s">
        <v>6551</v>
      </c>
      <c r="T1926" s="31" t="str">
        <f t="shared" si="159"/>
        <v>시작일수_포함구분</v>
      </c>
      <c r="U1926" s="31" t="s">
        <v>6548</v>
      </c>
    </row>
    <row r="1927" spans="1:21" x14ac:dyDescent="0.3">
      <c r="A1927" s="38" t="s">
        <v>5930</v>
      </c>
      <c r="B1927" s="38" t="s">
        <v>5931</v>
      </c>
      <c r="C1927" s="38" t="s">
        <v>5211</v>
      </c>
      <c r="D1927" s="38" t="s">
        <v>5212</v>
      </c>
      <c r="E1927" s="38" t="s">
        <v>4851</v>
      </c>
      <c r="F1927" s="33" t="s">
        <v>399</v>
      </c>
      <c r="G1927" s="33" t="s">
        <v>399</v>
      </c>
      <c r="H1927" s="38"/>
      <c r="J1927" s="31" t="s">
        <v>6546</v>
      </c>
      <c r="K1927" s="31" t="str">
        <f t="shared" si="155"/>
        <v>HD_RENT_RATE_DELAY</v>
      </c>
      <c r="L1927" s="31" t="s">
        <v>6547</v>
      </c>
      <c r="M1927" s="31" t="str">
        <f t="shared" si="156"/>
        <v>HD_임대_세대별연체율</v>
      </c>
      <c r="N1927" s="31" t="s">
        <v>6548</v>
      </c>
      <c r="O1927" s="31" t="s">
        <v>6549</v>
      </c>
      <c r="P1927" s="31" t="str">
        <f t="shared" si="157"/>
        <v>HD_RENT_RATE_DELAY</v>
      </c>
      <c r="Q1927" s="31" t="s">
        <v>6550</v>
      </c>
      <c r="R1927" s="31" t="str">
        <f t="shared" si="158"/>
        <v>END_TAG</v>
      </c>
      <c r="S1927" s="31" t="s">
        <v>6551</v>
      </c>
      <c r="T1927" s="31" t="str">
        <f t="shared" si="159"/>
        <v>종료일수_포함구분</v>
      </c>
      <c r="U1927" s="31" t="s">
        <v>6548</v>
      </c>
    </row>
    <row r="1928" spans="1:21" x14ac:dyDescent="0.3">
      <c r="A1928" s="38" t="s">
        <v>5930</v>
      </c>
      <c r="B1928" s="38" t="s">
        <v>5931</v>
      </c>
      <c r="C1928" s="38" t="s">
        <v>4975</v>
      </c>
      <c r="D1928" s="38" t="s">
        <v>4888</v>
      </c>
      <c r="E1928" s="38" t="s">
        <v>4848</v>
      </c>
      <c r="F1928" s="33" t="s">
        <v>399</v>
      </c>
      <c r="G1928" s="33" t="s">
        <v>399</v>
      </c>
      <c r="H1928" s="38"/>
      <c r="J1928" s="31" t="s">
        <v>6546</v>
      </c>
      <c r="K1928" s="31" t="str">
        <f t="shared" si="155"/>
        <v>HD_RENT_RATE_DELAY</v>
      </c>
      <c r="L1928" s="31" t="s">
        <v>6547</v>
      </c>
      <c r="M1928" s="31" t="str">
        <f t="shared" si="156"/>
        <v>HD_임대_세대별연체율</v>
      </c>
      <c r="N1928" s="31" t="s">
        <v>6548</v>
      </c>
      <c r="O1928" s="31" t="s">
        <v>6549</v>
      </c>
      <c r="P1928" s="31" t="str">
        <f t="shared" si="157"/>
        <v>HD_RENT_RATE_DELAY</v>
      </c>
      <c r="Q1928" s="31" t="s">
        <v>6550</v>
      </c>
      <c r="R1928" s="31" t="str">
        <f t="shared" si="158"/>
        <v>input_duty_id</v>
      </c>
      <c r="S1928" s="31" t="s">
        <v>6551</v>
      </c>
      <c r="T1928" s="31" t="str">
        <f t="shared" si="159"/>
        <v>입력담당</v>
      </c>
      <c r="U1928" s="31" t="s">
        <v>6548</v>
      </c>
    </row>
    <row r="1929" spans="1:21" x14ac:dyDescent="0.3">
      <c r="A1929" s="38" t="s">
        <v>5930</v>
      </c>
      <c r="B1929" s="38" t="s">
        <v>5931</v>
      </c>
      <c r="C1929" s="38" t="s">
        <v>4976</v>
      </c>
      <c r="D1929" s="38" t="s">
        <v>4890</v>
      </c>
      <c r="E1929" s="38" t="s">
        <v>4863</v>
      </c>
      <c r="F1929" s="33" t="s">
        <v>399</v>
      </c>
      <c r="G1929" s="33" t="s">
        <v>399</v>
      </c>
      <c r="H1929" s="38"/>
      <c r="J1929" s="31" t="s">
        <v>6546</v>
      </c>
      <c r="K1929" s="31" t="str">
        <f t="shared" si="155"/>
        <v>HD_RENT_RATE_DELAY</v>
      </c>
      <c r="L1929" s="31" t="s">
        <v>6547</v>
      </c>
      <c r="M1929" s="31" t="str">
        <f t="shared" si="156"/>
        <v>HD_임대_세대별연체율</v>
      </c>
      <c r="N1929" s="31" t="s">
        <v>6548</v>
      </c>
      <c r="O1929" s="31" t="s">
        <v>6549</v>
      </c>
      <c r="P1929" s="31" t="str">
        <f t="shared" si="157"/>
        <v>HD_RENT_RATE_DELAY</v>
      </c>
      <c r="Q1929" s="31" t="s">
        <v>6550</v>
      </c>
      <c r="R1929" s="31" t="str">
        <f t="shared" si="158"/>
        <v>input_date</v>
      </c>
      <c r="S1929" s="31" t="s">
        <v>6551</v>
      </c>
      <c r="T1929" s="31" t="str">
        <f t="shared" si="159"/>
        <v>입력일시</v>
      </c>
      <c r="U1929" s="31" t="s">
        <v>6548</v>
      </c>
    </row>
    <row r="1930" spans="1:21" x14ac:dyDescent="0.3">
      <c r="A1930" s="38" t="s">
        <v>5930</v>
      </c>
      <c r="B1930" s="38" t="s">
        <v>5931</v>
      </c>
      <c r="C1930" s="38" t="s">
        <v>4977</v>
      </c>
      <c r="D1930" s="38" t="s">
        <v>4892</v>
      </c>
      <c r="E1930" s="38" t="s">
        <v>4848</v>
      </c>
      <c r="F1930" s="33" t="s">
        <v>399</v>
      </c>
      <c r="G1930" s="33" t="s">
        <v>399</v>
      </c>
      <c r="H1930" s="38"/>
      <c r="J1930" s="31" t="s">
        <v>6546</v>
      </c>
      <c r="K1930" s="31" t="str">
        <f t="shared" si="155"/>
        <v>HD_RENT_RATE_DELAY</v>
      </c>
      <c r="L1930" s="31" t="s">
        <v>6547</v>
      </c>
      <c r="M1930" s="31" t="str">
        <f t="shared" si="156"/>
        <v>HD_임대_세대별연체율</v>
      </c>
      <c r="N1930" s="31" t="s">
        <v>6548</v>
      </c>
      <c r="O1930" s="31" t="s">
        <v>6549</v>
      </c>
      <c r="P1930" s="31" t="str">
        <f t="shared" si="157"/>
        <v>HD_RENT_RATE_DELAY</v>
      </c>
      <c r="Q1930" s="31" t="s">
        <v>6550</v>
      </c>
      <c r="R1930" s="31" t="str">
        <f t="shared" si="158"/>
        <v>chg_duty_id</v>
      </c>
      <c r="S1930" s="31" t="s">
        <v>6551</v>
      </c>
      <c r="T1930" s="31" t="str">
        <f t="shared" si="159"/>
        <v>수정담당</v>
      </c>
      <c r="U1930" s="31" t="s">
        <v>6548</v>
      </c>
    </row>
    <row r="1931" spans="1:21" x14ac:dyDescent="0.3">
      <c r="A1931" s="38" t="s">
        <v>5930</v>
      </c>
      <c r="B1931" s="38" t="s">
        <v>5931</v>
      </c>
      <c r="C1931" s="38" t="s">
        <v>4978</v>
      </c>
      <c r="D1931" s="38" t="s">
        <v>4894</v>
      </c>
      <c r="E1931" s="38" t="s">
        <v>4863</v>
      </c>
      <c r="F1931" s="33" t="s">
        <v>399</v>
      </c>
      <c r="G1931" s="33" t="s">
        <v>399</v>
      </c>
      <c r="H1931" s="38"/>
      <c r="J1931" s="31" t="s">
        <v>6546</v>
      </c>
      <c r="K1931" s="31" t="str">
        <f t="shared" si="155"/>
        <v>HD_RENT_RATE_DELAY</v>
      </c>
      <c r="L1931" s="31" t="s">
        <v>6547</v>
      </c>
      <c r="M1931" s="31" t="str">
        <f t="shared" si="156"/>
        <v>HD_임대_세대별연체율</v>
      </c>
      <c r="N1931" s="31" t="s">
        <v>6548</v>
      </c>
      <c r="O1931" s="31" t="s">
        <v>6549</v>
      </c>
      <c r="P1931" s="31" t="str">
        <f t="shared" si="157"/>
        <v>HD_RENT_RATE_DELAY</v>
      </c>
      <c r="Q1931" s="31" t="s">
        <v>6550</v>
      </c>
      <c r="R1931" s="31" t="str">
        <f t="shared" si="158"/>
        <v>chg_date</v>
      </c>
      <c r="S1931" s="31" t="s">
        <v>6551</v>
      </c>
      <c r="T1931" s="31" t="str">
        <f t="shared" si="159"/>
        <v>수정일시</v>
      </c>
      <c r="U1931" s="31" t="s">
        <v>6548</v>
      </c>
    </row>
    <row r="1932" spans="1:21" x14ac:dyDescent="0.3">
      <c r="A1932" s="38" t="s">
        <v>5932</v>
      </c>
      <c r="B1932" s="38" t="s">
        <v>5933</v>
      </c>
      <c r="C1932" s="38" t="s">
        <v>4950</v>
      </c>
      <c r="D1932" s="38" t="s">
        <v>4838</v>
      </c>
      <c r="E1932" s="38" t="s">
        <v>4839</v>
      </c>
      <c r="F1932" s="33" t="s">
        <v>4840</v>
      </c>
      <c r="G1932" s="33" t="s">
        <v>4840</v>
      </c>
      <c r="H1932" s="38"/>
      <c r="J1932" s="31" t="s">
        <v>6546</v>
      </c>
      <c r="K1932" s="31" t="str">
        <f t="shared" si="155"/>
        <v>HD_RENT_ETC</v>
      </c>
      <c r="L1932" s="31" t="s">
        <v>6547</v>
      </c>
      <c r="M1932" s="31" t="str">
        <f t="shared" si="156"/>
        <v>HD_임대_세대별제한사항</v>
      </c>
      <c r="N1932" s="31" t="s">
        <v>6548</v>
      </c>
      <c r="O1932" s="31" t="s">
        <v>6549</v>
      </c>
      <c r="P1932" s="31" t="str">
        <f t="shared" si="157"/>
        <v>HD_RENT_ETC</v>
      </c>
      <c r="Q1932" s="31" t="s">
        <v>6550</v>
      </c>
      <c r="R1932" s="31" t="str">
        <f t="shared" si="158"/>
        <v>cust_code</v>
      </c>
      <c r="S1932" s="31" t="s">
        <v>6551</v>
      </c>
      <c r="T1932" s="31" t="str">
        <f t="shared" si="159"/>
        <v>거래처코드</v>
      </c>
      <c r="U1932" s="31" t="s">
        <v>6548</v>
      </c>
    </row>
    <row r="1933" spans="1:21" x14ac:dyDescent="0.3">
      <c r="A1933" s="38" t="s">
        <v>5932</v>
      </c>
      <c r="B1933" s="38" t="s">
        <v>5933</v>
      </c>
      <c r="C1933" s="38" t="s">
        <v>4841</v>
      </c>
      <c r="D1933" s="38" t="s">
        <v>4842</v>
      </c>
      <c r="E1933" s="38" t="s">
        <v>4843</v>
      </c>
      <c r="F1933" s="33" t="s">
        <v>4840</v>
      </c>
      <c r="G1933" s="33" t="s">
        <v>4840</v>
      </c>
      <c r="H1933" s="38"/>
      <c r="J1933" s="31" t="s">
        <v>6546</v>
      </c>
      <c r="K1933" s="31" t="str">
        <f t="shared" si="155"/>
        <v>HD_RENT_ETC</v>
      </c>
      <c r="L1933" s="31" t="s">
        <v>6547</v>
      </c>
      <c r="M1933" s="31" t="str">
        <f t="shared" si="156"/>
        <v>HD_임대_세대별제한사항</v>
      </c>
      <c r="N1933" s="31" t="s">
        <v>6548</v>
      </c>
      <c r="O1933" s="31" t="s">
        <v>6549</v>
      </c>
      <c r="P1933" s="31" t="str">
        <f t="shared" si="157"/>
        <v>HD_RENT_ETC</v>
      </c>
      <c r="Q1933" s="31" t="s">
        <v>6550</v>
      </c>
      <c r="R1933" s="31" t="str">
        <f t="shared" si="158"/>
        <v>SEQ</v>
      </c>
      <c r="S1933" s="31" t="s">
        <v>6551</v>
      </c>
      <c r="T1933" s="31" t="str">
        <f t="shared" si="159"/>
        <v>고객순번</v>
      </c>
      <c r="U1933" s="31" t="s">
        <v>6548</v>
      </c>
    </row>
    <row r="1934" spans="1:21" x14ac:dyDescent="0.3">
      <c r="A1934" s="38" t="s">
        <v>5932</v>
      </c>
      <c r="B1934" s="38" t="s">
        <v>5933</v>
      </c>
      <c r="C1934" s="38" t="s">
        <v>4951</v>
      </c>
      <c r="D1934" s="38" t="s">
        <v>4952</v>
      </c>
      <c r="E1934" s="38" t="s">
        <v>4953</v>
      </c>
      <c r="F1934" s="33" t="s">
        <v>4840</v>
      </c>
      <c r="G1934" s="33" t="s">
        <v>399</v>
      </c>
      <c r="H1934" s="38"/>
      <c r="J1934" s="31" t="s">
        <v>6546</v>
      </c>
      <c r="K1934" s="31" t="str">
        <f t="shared" si="155"/>
        <v>HD_RENT_ETC</v>
      </c>
      <c r="L1934" s="31" t="s">
        <v>6547</v>
      </c>
      <c r="M1934" s="31" t="str">
        <f t="shared" si="156"/>
        <v>HD_임대_세대별제한사항</v>
      </c>
      <c r="N1934" s="31" t="s">
        <v>6548</v>
      </c>
      <c r="O1934" s="31" t="s">
        <v>6549</v>
      </c>
      <c r="P1934" s="31" t="str">
        <f t="shared" si="157"/>
        <v>HD_RENT_ETC</v>
      </c>
      <c r="Q1934" s="31" t="s">
        <v>6550</v>
      </c>
      <c r="R1934" s="31" t="str">
        <f t="shared" si="158"/>
        <v>ETC_SEQ</v>
      </c>
      <c r="S1934" s="31" t="s">
        <v>6551</v>
      </c>
      <c r="T1934" s="31" t="str">
        <f t="shared" si="159"/>
        <v>제한순번</v>
      </c>
      <c r="U1934" s="31" t="s">
        <v>6548</v>
      </c>
    </row>
    <row r="1935" spans="1:21" x14ac:dyDescent="0.3">
      <c r="A1935" s="38" t="s">
        <v>5932</v>
      </c>
      <c r="B1935" s="38" t="s">
        <v>5933</v>
      </c>
      <c r="C1935" s="38" t="s">
        <v>4954</v>
      </c>
      <c r="D1935" s="38" t="s">
        <v>4955</v>
      </c>
      <c r="E1935" s="38" t="s">
        <v>4956</v>
      </c>
      <c r="F1935" s="33" t="s">
        <v>399</v>
      </c>
      <c r="G1935" s="33" t="s">
        <v>399</v>
      </c>
      <c r="H1935" s="38"/>
      <c r="J1935" s="31" t="s">
        <v>6546</v>
      </c>
      <c r="K1935" s="31" t="str">
        <f t="shared" si="155"/>
        <v>HD_RENT_ETC</v>
      </c>
      <c r="L1935" s="31" t="s">
        <v>6547</v>
      </c>
      <c r="M1935" s="31" t="str">
        <f t="shared" si="156"/>
        <v>HD_임대_세대별제한사항</v>
      </c>
      <c r="N1935" s="31" t="s">
        <v>6548</v>
      </c>
      <c r="O1935" s="31" t="s">
        <v>6549</v>
      </c>
      <c r="P1935" s="31" t="str">
        <f t="shared" si="157"/>
        <v>HD_RENT_ETC</v>
      </c>
      <c r="Q1935" s="31" t="s">
        <v>6550</v>
      </c>
      <c r="R1935" s="31" t="str">
        <f t="shared" si="158"/>
        <v>UNIQUE_DIV</v>
      </c>
      <c r="S1935" s="31" t="s">
        <v>6551</v>
      </c>
      <c r="T1935" s="31" t="str">
        <f t="shared" si="159"/>
        <v>특이사항구분</v>
      </c>
      <c r="U1935" s="31" t="s">
        <v>6548</v>
      </c>
    </row>
    <row r="1936" spans="1:21" x14ac:dyDescent="0.3">
      <c r="A1936" s="38" t="s">
        <v>5932</v>
      </c>
      <c r="B1936" s="38" t="s">
        <v>5933</v>
      </c>
      <c r="C1936" s="38" t="s">
        <v>4957</v>
      </c>
      <c r="D1936" s="38" t="s">
        <v>4958</v>
      </c>
      <c r="E1936" s="38" t="s">
        <v>4839</v>
      </c>
      <c r="F1936" s="33" t="s">
        <v>399</v>
      </c>
      <c r="G1936" s="33" t="s">
        <v>399</v>
      </c>
      <c r="H1936" s="38"/>
      <c r="J1936" s="31" t="s">
        <v>6546</v>
      </c>
      <c r="K1936" s="31" t="str">
        <f t="shared" si="155"/>
        <v>HD_RENT_ETC</v>
      </c>
      <c r="L1936" s="31" t="s">
        <v>6547</v>
      </c>
      <c r="M1936" s="31" t="str">
        <f t="shared" si="156"/>
        <v>HD_임대_세대별제한사항</v>
      </c>
      <c r="N1936" s="31" t="s">
        <v>6548</v>
      </c>
      <c r="O1936" s="31" t="s">
        <v>6549</v>
      </c>
      <c r="P1936" s="31" t="str">
        <f t="shared" si="157"/>
        <v>HD_RENT_ETC</v>
      </c>
      <c r="Q1936" s="31" t="s">
        <v>6550</v>
      </c>
      <c r="R1936" s="31" t="str">
        <f t="shared" si="158"/>
        <v>EFFECT_NO</v>
      </c>
      <c r="S1936" s="31" t="s">
        <v>6551</v>
      </c>
      <c r="T1936" s="31" t="str">
        <f t="shared" si="159"/>
        <v>사건번호</v>
      </c>
      <c r="U1936" s="31" t="s">
        <v>6548</v>
      </c>
    </row>
    <row r="1937" spans="1:21" x14ac:dyDescent="0.3">
      <c r="A1937" s="38" t="s">
        <v>5932</v>
      </c>
      <c r="B1937" s="38" t="s">
        <v>5933</v>
      </c>
      <c r="C1937" s="38" t="s">
        <v>4959</v>
      </c>
      <c r="D1937" s="38" t="s">
        <v>4960</v>
      </c>
      <c r="E1937" s="38" t="s">
        <v>4881</v>
      </c>
      <c r="F1937" s="33" t="s">
        <v>399</v>
      </c>
      <c r="G1937" s="33" t="s">
        <v>399</v>
      </c>
      <c r="H1937" s="38"/>
      <c r="J1937" s="31" t="s">
        <v>6546</v>
      </c>
      <c r="K1937" s="31" t="str">
        <f t="shared" si="155"/>
        <v>HD_RENT_ETC</v>
      </c>
      <c r="L1937" s="31" t="s">
        <v>6547</v>
      </c>
      <c r="M1937" s="31" t="str">
        <f t="shared" si="156"/>
        <v>HD_임대_세대별제한사항</v>
      </c>
      <c r="N1937" s="31" t="s">
        <v>6548</v>
      </c>
      <c r="O1937" s="31" t="s">
        <v>6549</v>
      </c>
      <c r="P1937" s="31" t="str">
        <f t="shared" si="157"/>
        <v>HD_RENT_ETC</v>
      </c>
      <c r="Q1937" s="31" t="s">
        <v>6550</v>
      </c>
      <c r="R1937" s="31" t="str">
        <f t="shared" si="158"/>
        <v>DELIVERY_DATE</v>
      </c>
      <c r="S1937" s="31" t="s">
        <v>6551</v>
      </c>
      <c r="T1937" s="31" t="str">
        <f t="shared" si="159"/>
        <v>송달일자</v>
      </c>
      <c r="U1937" s="31" t="s">
        <v>6548</v>
      </c>
    </row>
    <row r="1938" spans="1:21" x14ac:dyDescent="0.3">
      <c r="J1938" s="31" t="s">
        <v>6546</v>
      </c>
      <c r="K1938" s="31">
        <f t="shared" si="155"/>
        <v>0</v>
      </c>
      <c r="L1938" s="31" t="s">
        <v>6547</v>
      </c>
      <c r="M1938" s="31">
        <f t="shared" si="156"/>
        <v>0</v>
      </c>
      <c r="N1938" s="31" t="s">
        <v>6548</v>
      </c>
      <c r="O1938" s="31" t="s">
        <v>6549</v>
      </c>
      <c r="P1938" s="31">
        <f t="shared" si="157"/>
        <v>0</v>
      </c>
      <c r="Q1938" s="31" t="s">
        <v>6550</v>
      </c>
      <c r="R1938" s="31">
        <f t="shared" si="158"/>
        <v>0</v>
      </c>
      <c r="S1938" s="31" t="s">
        <v>6551</v>
      </c>
      <c r="T1938" s="31">
        <f t="shared" si="159"/>
        <v>0</v>
      </c>
      <c r="U1938" s="31" t="s">
        <v>6548</v>
      </c>
    </row>
    <row r="1939" spans="1:21" x14ac:dyDescent="0.3">
      <c r="A1939" s="38" t="s">
        <v>5932</v>
      </c>
      <c r="B1939" s="38" t="s">
        <v>5933</v>
      </c>
      <c r="C1939" s="38" t="s">
        <v>4961</v>
      </c>
      <c r="D1939" s="38" t="s">
        <v>4962</v>
      </c>
      <c r="E1939" s="38" t="s">
        <v>4854</v>
      </c>
      <c r="F1939" s="33" t="s">
        <v>399</v>
      </c>
      <c r="G1939" s="33" t="s">
        <v>399</v>
      </c>
      <c r="H1939" s="38"/>
      <c r="J1939" s="31" t="s">
        <v>6546</v>
      </c>
      <c r="K1939" s="31" t="str">
        <f t="shared" si="155"/>
        <v>HD_RENT_ETC</v>
      </c>
      <c r="L1939" s="31" t="s">
        <v>6547</v>
      </c>
      <c r="M1939" s="31" t="str">
        <f t="shared" si="156"/>
        <v>HD_임대_세대별제한사항</v>
      </c>
      <c r="N1939" s="31" t="s">
        <v>6548</v>
      </c>
      <c r="O1939" s="31" t="s">
        <v>6549</v>
      </c>
      <c r="P1939" s="31" t="str">
        <f t="shared" si="157"/>
        <v>HD_RENT_ETC</v>
      </c>
      <c r="Q1939" s="31" t="s">
        <v>6550</v>
      </c>
      <c r="R1939" s="31" t="str">
        <f t="shared" si="158"/>
        <v>CREDITOR</v>
      </c>
      <c r="S1939" s="31" t="s">
        <v>6551</v>
      </c>
      <c r="T1939" s="31" t="str">
        <f t="shared" si="159"/>
        <v>채권자</v>
      </c>
      <c r="U1939" s="31" t="s">
        <v>6548</v>
      </c>
    </row>
    <row r="1940" spans="1:21" x14ac:dyDescent="0.3">
      <c r="A1940" s="38" t="s">
        <v>5932</v>
      </c>
      <c r="B1940" s="38" t="s">
        <v>5933</v>
      </c>
      <c r="C1940" s="38" t="s">
        <v>4963</v>
      </c>
      <c r="D1940" s="38" t="s">
        <v>4964</v>
      </c>
      <c r="E1940" s="38" t="s">
        <v>4965</v>
      </c>
      <c r="F1940" s="33" t="s">
        <v>399</v>
      </c>
      <c r="G1940" s="33" t="s">
        <v>399</v>
      </c>
      <c r="H1940" s="38"/>
      <c r="J1940" s="31" t="s">
        <v>6546</v>
      </c>
      <c r="K1940" s="31" t="str">
        <f t="shared" si="155"/>
        <v>HD_RENT_ETC</v>
      </c>
      <c r="L1940" s="31" t="s">
        <v>6547</v>
      </c>
      <c r="M1940" s="31" t="str">
        <f t="shared" si="156"/>
        <v>HD_임대_세대별제한사항</v>
      </c>
      <c r="N1940" s="31" t="s">
        <v>6548</v>
      </c>
      <c r="O1940" s="31" t="s">
        <v>6549</v>
      </c>
      <c r="P1940" s="31" t="str">
        <f t="shared" si="157"/>
        <v>HD_RENT_ETC</v>
      </c>
      <c r="Q1940" s="31" t="s">
        <v>6550</v>
      </c>
      <c r="R1940" s="31" t="str">
        <f t="shared" si="158"/>
        <v>BOND_AMT</v>
      </c>
      <c r="S1940" s="31" t="s">
        <v>6551</v>
      </c>
      <c r="T1940" s="31" t="str">
        <f t="shared" si="159"/>
        <v>채권청구금액</v>
      </c>
      <c r="U1940" s="31" t="s">
        <v>6548</v>
      </c>
    </row>
    <row r="1941" spans="1:21" x14ac:dyDescent="0.3">
      <c r="A1941" s="38" t="s">
        <v>5932</v>
      </c>
      <c r="B1941" s="38" t="s">
        <v>5933</v>
      </c>
      <c r="C1941" s="38" t="s">
        <v>4966</v>
      </c>
      <c r="D1941" s="38" t="s">
        <v>4967</v>
      </c>
      <c r="E1941" s="38" t="s">
        <v>4851</v>
      </c>
      <c r="F1941" s="33" t="s">
        <v>399</v>
      </c>
      <c r="G1941" s="33" t="s">
        <v>399</v>
      </c>
      <c r="H1941" s="38"/>
      <c r="J1941" s="31" t="s">
        <v>6546</v>
      </c>
      <c r="K1941" s="31" t="str">
        <f t="shared" si="155"/>
        <v>HD_RENT_ETC</v>
      </c>
      <c r="L1941" s="31" t="s">
        <v>6547</v>
      </c>
      <c r="M1941" s="31" t="str">
        <f t="shared" si="156"/>
        <v>HD_임대_세대별제한사항</v>
      </c>
      <c r="N1941" s="31" t="s">
        <v>6548</v>
      </c>
      <c r="O1941" s="31" t="s">
        <v>6549</v>
      </c>
      <c r="P1941" s="31" t="str">
        <f t="shared" si="157"/>
        <v>HD_RENT_ETC</v>
      </c>
      <c r="Q1941" s="31" t="s">
        <v>6550</v>
      </c>
      <c r="R1941" s="31" t="str">
        <f t="shared" si="158"/>
        <v>CANCEL_YN</v>
      </c>
      <c r="S1941" s="31" t="s">
        <v>6551</v>
      </c>
      <c r="T1941" s="31" t="str">
        <f t="shared" si="159"/>
        <v>말소여부</v>
      </c>
      <c r="U1941" s="31" t="s">
        <v>6548</v>
      </c>
    </row>
    <row r="1942" spans="1:21" x14ac:dyDescent="0.3">
      <c r="A1942" s="38" t="s">
        <v>5932</v>
      </c>
      <c r="B1942" s="38" t="s">
        <v>5933</v>
      </c>
      <c r="C1942" s="38" t="s">
        <v>4968</v>
      </c>
      <c r="D1942" s="38" t="s">
        <v>4969</v>
      </c>
      <c r="E1942" s="38" t="s">
        <v>4881</v>
      </c>
      <c r="F1942" s="33" t="s">
        <v>399</v>
      </c>
      <c r="G1942" s="33" t="s">
        <v>399</v>
      </c>
      <c r="H1942" s="38"/>
      <c r="J1942" s="31" t="s">
        <v>6546</v>
      </c>
      <c r="K1942" s="31" t="str">
        <f t="shared" si="155"/>
        <v>HD_RENT_ETC</v>
      </c>
      <c r="L1942" s="31" t="s">
        <v>6547</v>
      </c>
      <c r="M1942" s="31" t="str">
        <f t="shared" si="156"/>
        <v>HD_임대_세대별제한사항</v>
      </c>
      <c r="N1942" s="31" t="s">
        <v>6548</v>
      </c>
      <c r="O1942" s="31" t="s">
        <v>6549</v>
      </c>
      <c r="P1942" s="31" t="str">
        <f t="shared" si="157"/>
        <v>HD_RENT_ETC</v>
      </c>
      <c r="Q1942" s="31" t="s">
        <v>6550</v>
      </c>
      <c r="R1942" s="31" t="str">
        <f t="shared" si="158"/>
        <v>CANCEL_DATE</v>
      </c>
      <c r="S1942" s="31" t="s">
        <v>6551</v>
      </c>
      <c r="T1942" s="31" t="str">
        <f t="shared" si="159"/>
        <v>말소날자</v>
      </c>
      <c r="U1942" s="31" t="s">
        <v>6548</v>
      </c>
    </row>
    <row r="1943" spans="1:21" x14ac:dyDescent="0.3">
      <c r="A1943" s="38" t="s">
        <v>5932</v>
      </c>
      <c r="B1943" s="38" t="s">
        <v>5933</v>
      </c>
      <c r="C1943" s="38" t="s">
        <v>4970</v>
      </c>
      <c r="D1943" s="38" t="s">
        <v>4971</v>
      </c>
      <c r="E1943" s="38" t="s">
        <v>4972</v>
      </c>
      <c r="F1943" s="33" t="s">
        <v>399</v>
      </c>
      <c r="G1943" s="33" t="s">
        <v>399</v>
      </c>
      <c r="H1943" s="38"/>
      <c r="J1943" s="31" t="s">
        <v>6546</v>
      </c>
      <c r="K1943" s="31" t="str">
        <f t="shared" si="155"/>
        <v>HD_RENT_ETC</v>
      </c>
      <c r="L1943" s="31" t="s">
        <v>6547</v>
      </c>
      <c r="M1943" s="31" t="str">
        <f t="shared" si="156"/>
        <v>HD_임대_세대별제한사항</v>
      </c>
      <c r="N1943" s="31" t="s">
        <v>6548</v>
      </c>
      <c r="O1943" s="31" t="s">
        <v>6549</v>
      </c>
      <c r="P1943" s="31" t="str">
        <f t="shared" si="157"/>
        <v>HD_RENT_ETC</v>
      </c>
      <c r="Q1943" s="31" t="s">
        <v>6550</v>
      </c>
      <c r="R1943" s="31" t="str">
        <f t="shared" si="158"/>
        <v>CANCEL_DESC</v>
      </c>
      <c r="S1943" s="31" t="s">
        <v>6551</v>
      </c>
      <c r="T1943" s="31" t="str">
        <f t="shared" si="159"/>
        <v>처리내역</v>
      </c>
      <c r="U1943" s="31" t="s">
        <v>6548</v>
      </c>
    </row>
    <row r="1944" spans="1:21" x14ac:dyDescent="0.3">
      <c r="A1944" s="38" t="s">
        <v>5932</v>
      </c>
      <c r="B1944" s="38" t="s">
        <v>5933</v>
      </c>
      <c r="C1944" s="38" t="s">
        <v>4973</v>
      </c>
      <c r="D1944" s="38" t="s">
        <v>4974</v>
      </c>
      <c r="E1944" s="38" t="s">
        <v>4972</v>
      </c>
      <c r="F1944" s="33" t="s">
        <v>399</v>
      </c>
      <c r="G1944" s="33" t="s">
        <v>399</v>
      </c>
      <c r="H1944" s="38"/>
      <c r="J1944" s="31" t="s">
        <v>6546</v>
      </c>
      <c r="K1944" s="31" t="str">
        <f t="shared" si="155"/>
        <v>HD_RENT_ETC</v>
      </c>
      <c r="L1944" s="31" t="s">
        <v>6547</v>
      </c>
      <c r="M1944" s="31" t="str">
        <f t="shared" si="156"/>
        <v>HD_임대_세대별제한사항</v>
      </c>
      <c r="N1944" s="31" t="s">
        <v>6548</v>
      </c>
      <c r="O1944" s="31" t="s">
        <v>6549</v>
      </c>
      <c r="P1944" s="31" t="str">
        <f t="shared" si="157"/>
        <v>HD_RENT_ETC</v>
      </c>
      <c r="Q1944" s="31" t="s">
        <v>6550</v>
      </c>
      <c r="R1944" s="31" t="str">
        <f t="shared" si="158"/>
        <v>REMARK</v>
      </c>
      <c r="S1944" s="31" t="s">
        <v>6551</v>
      </c>
      <c r="T1944" s="31" t="str">
        <f t="shared" si="159"/>
        <v>비고</v>
      </c>
      <c r="U1944" s="31" t="s">
        <v>6548</v>
      </c>
    </row>
    <row r="1945" spans="1:21" x14ac:dyDescent="0.3">
      <c r="A1945" s="38" t="s">
        <v>5932</v>
      </c>
      <c r="B1945" s="38" t="s">
        <v>5933</v>
      </c>
      <c r="C1945" s="38" t="s">
        <v>4975</v>
      </c>
      <c r="D1945" s="38" t="s">
        <v>4888</v>
      </c>
      <c r="E1945" s="38" t="s">
        <v>4848</v>
      </c>
      <c r="F1945" s="33" t="s">
        <v>399</v>
      </c>
      <c r="G1945" s="33" t="s">
        <v>399</v>
      </c>
      <c r="H1945" s="38"/>
      <c r="J1945" s="31" t="s">
        <v>6546</v>
      </c>
      <c r="K1945" s="31" t="str">
        <f t="shared" si="155"/>
        <v>HD_RENT_ETC</v>
      </c>
      <c r="L1945" s="31" t="s">
        <v>6547</v>
      </c>
      <c r="M1945" s="31" t="str">
        <f t="shared" si="156"/>
        <v>HD_임대_세대별제한사항</v>
      </c>
      <c r="N1945" s="31" t="s">
        <v>6548</v>
      </c>
      <c r="O1945" s="31" t="s">
        <v>6549</v>
      </c>
      <c r="P1945" s="31" t="str">
        <f t="shared" si="157"/>
        <v>HD_RENT_ETC</v>
      </c>
      <c r="Q1945" s="31" t="s">
        <v>6550</v>
      </c>
      <c r="R1945" s="31" t="str">
        <f t="shared" si="158"/>
        <v>input_duty_id</v>
      </c>
      <c r="S1945" s="31" t="s">
        <v>6551</v>
      </c>
      <c r="T1945" s="31" t="str">
        <f t="shared" si="159"/>
        <v>입력담당</v>
      </c>
      <c r="U1945" s="31" t="s">
        <v>6548</v>
      </c>
    </row>
    <row r="1946" spans="1:21" x14ac:dyDescent="0.3">
      <c r="A1946" s="38" t="s">
        <v>5932</v>
      </c>
      <c r="B1946" s="38" t="s">
        <v>5933</v>
      </c>
      <c r="C1946" s="38" t="s">
        <v>4976</v>
      </c>
      <c r="D1946" s="38" t="s">
        <v>4890</v>
      </c>
      <c r="E1946" s="38" t="s">
        <v>4863</v>
      </c>
      <c r="F1946" s="33" t="s">
        <v>399</v>
      </c>
      <c r="G1946" s="33" t="s">
        <v>399</v>
      </c>
      <c r="H1946" s="38"/>
      <c r="J1946" s="31" t="s">
        <v>6546</v>
      </c>
      <c r="K1946" s="31" t="str">
        <f t="shared" si="155"/>
        <v>HD_RENT_ETC</v>
      </c>
      <c r="L1946" s="31" t="s">
        <v>6547</v>
      </c>
      <c r="M1946" s="31" t="str">
        <f t="shared" si="156"/>
        <v>HD_임대_세대별제한사항</v>
      </c>
      <c r="N1946" s="31" t="s">
        <v>6548</v>
      </c>
      <c r="O1946" s="31" t="s">
        <v>6549</v>
      </c>
      <c r="P1946" s="31" t="str">
        <f t="shared" si="157"/>
        <v>HD_RENT_ETC</v>
      </c>
      <c r="Q1946" s="31" t="s">
        <v>6550</v>
      </c>
      <c r="R1946" s="31" t="str">
        <f t="shared" si="158"/>
        <v>input_date</v>
      </c>
      <c r="S1946" s="31" t="s">
        <v>6551</v>
      </c>
      <c r="T1946" s="31" t="str">
        <f t="shared" si="159"/>
        <v>입력일시</v>
      </c>
      <c r="U1946" s="31" t="s">
        <v>6548</v>
      </c>
    </row>
    <row r="1947" spans="1:21" x14ac:dyDescent="0.3">
      <c r="A1947" s="38" t="s">
        <v>5932</v>
      </c>
      <c r="B1947" s="38" t="s">
        <v>5933</v>
      </c>
      <c r="C1947" s="38" t="s">
        <v>4977</v>
      </c>
      <c r="D1947" s="38" t="s">
        <v>4892</v>
      </c>
      <c r="E1947" s="38" t="s">
        <v>4848</v>
      </c>
      <c r="F1947" s="33" t="s">
        <v>399</v>
      </c>
      <c r="G1947" s="33" t="s">
        <v>399</v>
      </c>
      <c r="H1947" s="38"/>
      <c r="J1947" s="31" t="s">
        <v>6546</v>
      </c>
      <c r="K1947" s="31" t="str">
        <f t="shared" si="155"/>
        <v>HD_RENT_ETC</v>
      </c>
      <c r="L1947" s="31" t="s">
        <v>6547</v>
      </c>
      <c r="M1947" s="31" t="str">
        <f t="shared" si="156"/>
        <v>HD_임대_세대별제한사항</v>
      </c>
      <c r="N1947" s="31" t="s">
        <v>6548</v>
      </c>
      <c r="O1947" s="31" t="s">
        <v>6549</v>
      </c>
      <c r="P1947" s="31" t="str">
        <f t="shared" si="157"/>
        <v>HD_RENT_ETC</v>
      </c>
      <c r="Q1947" s="31" t="s">
        <v>6550</v>
      </c>
      <c r="R1947" s="31" t="str">
        <f t="shared" si="158"/>
        <v>chg_duty_id</v>
      </c>
      <c r="S1947" s="31" t="s">
        <v>6551</v>
      </c>
      <c r="T1947" s="31" t="str">
        <f t="shared" si="159"/>
        <v>수정담당</v>
      </c>
      <c r="U1947" s="31" t="s">
        <v>6548</v>
      </c>
    </row>
    <row r="1948" spans="1:21" x14ac:dyDescent="0.3">
      <c r="A1948" s="38" t="s">
        <v>5932</v>
      </c>
      <c r="B1948" s="38" t="s">
        <v>5933</v>
      </c>
      <c r="C1948" s="38" t="s">
        <v>4978</v>
      </c>
      <c r="D1948" s="38" t="s">
        <v>4894</v>
      </c>
      <c r="E1948" s="38" t="s">
        <v>4863</v>
      </c>
      <c r="F1948" s="33" t="s">
        <v>399</v>
      </c>
      <c r="G1948" s="33" t="s">
        <v>399</v>
      </c>
      <c r="H1948" s="38"/>
      <c r="J1948" s="31" t="s">
        <v>6546</v>
      </c>
      <c r="K1948" s="31" t="str">
        <f t="shared" si="155"/>
        <v>HD_RENT_ETC</v>
      </c>
      <c r="L1948" s="31" t="s">
        <v>6547</v>
      </c>
      <c r="M1948" s="31" t="str">
        <f t="shared" si="156"/>
        <v>HD_임대_세대별제한사항</v>
      </c>
      <c r="N1948" s="31" t="s">
        <v>6548</v>
      </c>
      <c r="O1948" s="31" t="s">
        <v>6549</v>
      </c>
      <c r="P1948" s="31" t="str">
        <f t="shared" si="157"/>
        <v>HD_RENT_ETC</v>
      </c>
      <c r="Q1948" s="31" t="s">
        <v>6550</v>
      </c>
      <c r="R1948" s="31" t="str">
        <f t="shared" si="158"/>
        <v>chg_date</v>
      </c>
      <c r="S1948" s="31" t="s">
        <v>6551</v>
      </c>
      <c r="T1948" s="31" t="str">
        <f t="shared" si="159"/>
        <v>수정일시</v>
      </c>
      <c r="U1948" s="31" t="s">
        <v>6548</v>
      </c>
    </row>
    <row r="1949" spans="1:21" x14ac:dyDescent="0.3">
      <c r="A1949" s="38" t="s">
        <v>5934</v>
      </c>
      <c r="B1949" s="38" t="s">
        <v>5935</v>
      </c>
      <c r="C1949" s="38" t="s">
        <v>4950</v>
      </c>
      <c r="D1949" s="38" t="s">
        <v>4838</v>
      </c>
      <c r="E1949" s="38" t="s">
        <v>4839</v>
      </c>
      <c r="F1949" s="33" t="s">
        <v>4840</v>
      </c>
      <c r="G1949" s="33" t="s">
        <v>4840</v>
      </c>
      <c r="H1949" s="38"/>
      <c r="J1949" s="31" t="s">
        <v>6546</v>
      </c>
      <c r="K1949" s="31" t="str">
        <f t="shared" si="155"/>
        <v>HD_RENT_REMARK</v>
      </c>
      <c r="L1949" s="31" t="s">
        <v>6547</v>
      </c>
      <c r="M1949" s="31" t="str">
        <f t="shared" si="156"/>
        <v>HD_임대_세대별특이사항</v>
      </c>
      <c r="N1949" s="31" t="s">
        <v>6548</v>
      </c>
      <c r="O1949" s="31" t="s">
        <v>6549</v>
      </c>
      <c r="P1949" s="31" t="str">
        <f t="shared" si="157"/>
        <v>HD_RENT_REMARK</v>
      </c>
      <c r="Q1949" s="31" t="s">
        <v>6550</v>
      </c>
      <c r="R1949" s="31" t="str">
        <f t="shared" si="158"/>
        <v>cust_code</v>
      </c>
      <c r="S1949" s="31" t="s">
        <v>6551</v>
      </c>
      <c r="T1949" s="31" t="str">
        <f t="shared" si="159"/>
        <v>거래처코드</v>
      </c>
      <c r="U1949" s="31" t="s">
        <v>6548</v>
      </c>
    </row>
    <row r="1950" spans="1:21" x14ac:dyDescent="0.3">
      <c r="A1950" s="38" t="s">
        <v>5934</v>
      </c>
      <c r="B1950" s="38" t="s">
        <v>5935</v>
      </c>
      <c r="C1950" s="38" t="s">
        <v>4841</v>
      </c>
      <c r="D1950" s="38" t="s">
        <v>4842</v>
      </c>
      <c r="E1950" s="38" t="s">
        <v>4843</v>
      </c>
      <c r="F1950" s="33" t="s">
        <v>4840</v>
      </c>
      <c r="G1950" s="33" t="s">
        <v>4840</v>
      </c>
      <c r="H1950" s="38"/>
      <c r="J1950" s="31" t="s">
        <v>6546</v>
      </c>
      <c r="K1950" s="31" t="str">
        <f t="shared" si="155"/>
        <v>HD_RENT_REMARK</v>
      </c>
      <c r="L1950" s="31" t="s">
        <v>6547</v>
      </c>
      <c r="M1950" s="31" t="str">
        <f t="shared" si="156"/>
        <v>HD_임대_세대별특이사항</v>
      </c>
      <c r="N1950" s="31" t="s">
        <v>6548</v>
      </c>
      <c r="O1950" s="31" t="s">
        <v>6549</v>
      </c>
      <c r="P1950" s="31" t="str">
        <f t="shared" si="157"/>
        <v>HD_RENT_REMARK</v>
      </c>
      <c r="Q1950" s="31" t="s">
        <v>6550</v>
      </c>
      <c r="R1950" s="31" t="str">
        <f t="shared" si="158"/>
        <v>SEQ</v>
      </c>
      <c r="S1950" s="31" t="s">
        <v>6551</v>
      </c>
      <c r="T1950" s="31" t="str">
        <f t="shared" si="159"/>
        <v>고객순번</v>
      </c>
      <c r="U1950" s="31" t="s">
        <v>6548</v>
      </c>
    </row>
    <row r="1951" spans="1:21" x14ac:dyDescent="0.3">
      <c r="A1951" s="38" t="s">
        <v>5934</v>
      </c>
      <c r="B1951" s="38" t="s">
        <v>5935</v>
      </c>
      <c r="C1951" s="38" t="s">
        <v>5936</v>
      </c>
      <c r="D1951" s="38" t="s">
        <v>5216</v>
      </c>
      <c r="E1951" s="38" t="s">
        <v>4843</v>
      </c>
      <c r="F1951" s="33" t="s">
        <v>4840</v>
      </c>
      <c r="G1951" s="33" t="s">
        <v>399</v>
      </c>
      <c r="H1951" s="38"/>
      <c r="J1951" s="31" t="s">
        <v>6546</v>
      </c>
      <c r="K1951" s="31" t="str">
        <f t="shared" si="155"/>
        <v>HD_RENT_REMARK</v>
      </c>
      <c r="L1951" s="31" t="s">
        <v>6547</v>
      </c>
      <c r="M1951" s="31" t="str">
        <f t="shared" si="156"/>
        <v>HD_임대_세대별특이사항</v>
      </c>
      <c r="N1951" s="31" t="s">
        <v>6548</v>
      </c>
      <c r="O1951" s="31" t="s">
        <v>6549</v>
      </c>
      <c r="P1951" s="31" t="str">
        <f t="shared" si="157"/>
        <v>HD_RENT_REMARK</v>
      </c>
      <c r="Q1951" s="31" t="s">
        <v>6550</v>
      </c>
      <c r="R1951" s="31" t="str">
        <f t="shared" si="158"/>
        <v>REMARK_SEQ</v>
      </c>
      <c r="S1951" s="31" t="s">
        <v>6551</v>
      </c>
      <c r="T1951" s="31" t="str">
        <f t="shared" si="159"/>
        <v>입력순번</v>
      </c>
      <c r="U1951" s="31" t="s">
        <v>6548</v>
      </c>
    </row>
    <row r="1952" spans="1:21" x14ac:dyDescent="0.3">
      <c r="A1952" s="38" t="s">
        <v>5934</v>
      </c>
      <c r="B1952" s="38" t="s">
        <v>5935</v>
      </c>
      <c r="C1952" s="38" t="s">
        <v>5937</v>
      </c>
      <c r="D1952" s="38" t="s">
        <v>5218</v>
      </c>
      <c r="E1952" s="38" t="s">
        <v>4881</v>
      </c>
      <c r="F1952" s="33" t="s">
        <v>399</v>
      </c>
      <c r="G1952" s="33" t="s">
        <v>399</v>
      </c>
      <c r="H1952" s="38"/>
      <c r="J1952" s="31" t="s">
        <v>6546</v>
      </c>
      <c r="K1952" s="31" t="str">
        <f t="shared" si="155"/>
        <v>HD_RENT_REMARK</v>
      </c>
      <c r="L1952" s="31" t="s">
        <v>6547</v>
      </c>
      <c r="M1952" s="31" t="str">
        <f t="shared" si="156"/>
        <v>HD_임대_세대별특이사항</v>
      </c>
      <c r="N1952" s="31" t="s">
        <v>6548</v>
      </c>
      <c r="O1952" s="31" t="s">
        <v>6549</v>
      </c>
      <c r="P1952" s="31" t="str">
        <f t="shared" si="157"/>
        <v>HD_RENT_REMARK</v>
      </c>
      <c r="Q1952" s="31" t="s">
        <v>6550</v>
      </c>
      <c r="R1952" s="31" t="str">
        <f t="shared" si="158"/>
        <v>REMARK_DATE</v>
      </c>
      <c r="S1952" s="31" t="s">
        <v>6551</v>
      </c>
      <c r="T1952" s="31" t="str">
        <f t="shared" si="159"/>
        <v>입력일자</v>
      </c>
      <c r="U1952" s="31" t="s">
        <v>6548</v>
      </c>
    </row>
    <row r="1953" spans="1:21" x14ac:dyDescent="0.3">
      <c r="A1953" s="38" t="s">
        <v>5934</v>
      </c>
      <c r="B1953" s="38" t="s">
        <v>5935</v>
      </c>
      <c r="C1953" s="38" t="s">
        <v>4973</v>
      </c>
      <c r="D1953" s="38" t="s">
        <v>5219</v>
      </c>
      <c r="E1953" s="38" t="s">
        <v>5220</v>
      </c>
      <c r="F1953" s="33" t="s">
        <v>399</v>
      </c>
      <c r="G1953" s="33" t="s">
        <v>399</v>
      </c>
      <c r="H1953" s="38"/>
      <c r="J1953" s="31" t="s">
        <v>6546</v>
      </c>
      <c r="K1953" s="31" t="str">
        <f t="shared" si="155"/>
        <v>HD_RENT_REMARK</v>
      </c>
      <c r="L1953" s="31" t="s">
        <v>6547</v>
      </c>
      <c r="M1953" s="31" t="str">
        <f t="shared" si="156"/>
        <v>HD_임대_세대별특이사항</v>
      </c>
      <c r="N1953" s="31" t="s">
        <v>6548</v>
      </c>
      <c r="O1953" s="31" t="s">
        <v>6549</v>
      </c>
      <c r="P1953" s="31" t="str">
        <f t="shared" si="157"/>
        <v>HD_RENT_REMARK</v>
      </c>
      <c r="Q1953" s="31" t="s">
        <v>6550</v>
      </c>
      <c r="R1953" s="31" t="str">
        <f t="shared" si="158"/>
        <v>REMARK</v>
      </c>
      <c r="S1953" s="31" t="s">
        <v>6551</v>
      </c>
      <c r="T1953" s="31" t="str">
        <f t="shared" si="159"/>
        <v>특이사항</v>
      </c>
      <c r="U1953" s="31" t="s">
        <v>6548</v>
      </c>
    </row>
    <row r="1954" spans="1:21" x14ac:dyDescent="0.3">
      <c r="A1954" s="38" t="s">
        <v>5934</v>
      </c>
      <c r="B1954" s="38" t="s">
        <v>5935</v>
      </c>
      <c r="C1954" s="38" t="s">
        <v>5938</v>
      </c>
      <c r="D1954" s="38" t="s">
        <v>5222</v>
      </c>
      <c r="E1954" s="38" t="s">
        <v>4839</v>
      </c>
      <c r="F1954" s="33" t="s">
        <v>399</v>
      </c>
      <c r="G1954" s="33" t="s">
        <v>399</v>
      </c>
      <c r="H1954" s="38"/>
      <c r="J1954" s="31" t="s">
        <v>6546</v>
      </c>
      <c r="K1954" s="31" t="str">
        <f t="shared" si="155"/>
        <v>HD_RENT_REMARK</v>
      </c>
      <c r="L1954" s="31" t="s">
        <v>6547</v>
      </c>
      <c r="M1954" s="31" t="str">
        <f t="shared" si="156"/>
        <v>HD_임대_세대별특이사항</v>
      </c>
      <c r="N1954" s="31" t="s">
        <v>6548</v>
      </c>
      <c r="O1954" s="31" t="s">
        <v>6549</v>
      </c>
      <c r="P1954" s="31" t="str">
        <f t="shared" si="157"/>
        <v>HD_RENT_REMARK</v>
      </c>
      <c r="Q1954" s="31" t="s">
        <v>6550</v>
      </c>
      <c r="R1954" s="31" t="str">
        <f t="shared" si="158"/>
        <v>USER_ID</v>
      </c>
      <c r="S1954" s="31" t="s">
        <v>6551</v>
      </c>
      <c r="T1954" s="31" t="str">
        <f t="shared" si="159"/>
        <v>등록자</v>
      </c>
      <c r="U1954" s="31" t="s">
        <v>6548</v>
      </c>
    </row>
    <row r="1955" spans="1:21" x14ac:dyDescent="0.3">
      <c r="A1955" s="38" t="s">
        <v>5934</v>
      </c>
      <c r="B1955" s="38" t="s">
        <v>5935</v>
      </c>
      <c r="C1955" s="38" t="s">
        <v>5223</v>
      </c>
      <c r="D1955" s="38" t="s">
        <v>5224</v>
      </c>
      <c r="E1955" s="38" t="s">
        <v>4881</v>
      </c>
      <c r="F1955" s="33" t="s">
        <v>399</v>
      </c>
      <c r="G1955" s="33" t="s">
        <v>399</v>
      </c>
      <c r="H1955" s="38"/>
      <c r="J1955" s="31" t="s">
        <v>6546</v>
      </c>
      <c r="K1955" s="31" t="str">
        <f t="shared" si="155"/>
        <v>HD_RENT_REMARK</v>
      </c>
      <c r="L1955" s="31" t="s">
        <v>6547</v>
      </c>
      <c r="M1955" s="31" t="str">
        <f t="shared" si="156"/>
        <v>HD_임대_세대별특이사항</v>
      </c>
      <c r="N1955" s="31" t="s">
        <v>6548</v>
      </c>
      <c r="O1955" s="31" t="s">
        <v>6549</v>
      </c>
      <c r="P1955" s="31" t="str">
        <f t="shared" si="157"/>
        <v>HD_RENT_REMARK</v>
      </c>
      <c r="Q1955" s="31" t="s">
        <v>6550</v>
      </c>
      <c r="R1955" s="31" t="str">
        <f t="shared" si="158"/>
        <v>CONFIRM_DATE</v>
      </c>
      <c r="S1955" s="31" t="s">
        <v>6551</v>
      </c>
      <c r="T1955" s="31" t="str">
        <f t="shared" si="159"/>
        <v>확인일자</v>
      </c>
      <c r="U1955" s="31" t="s">
        <v>6548</v>
      </c>
    </row>
    <row r="1956" spans="1:21" x14ac:dyDescent="0.3">
      <c r="A1956" s="38" t="s">
        <v>5934</v>
      </c>
      <c r="B1956" s="38" t="s">
        <v>5935</v>
      </c>
      <c r="C1956" s="38" t="s">
        <v>5225</v>
      </c>
      <c r="D1956" s="38" t="s">
        <v>5226</v>
      </c>
      <c r="E1956" s="38" t="s">
        <v>4851</v>
      </c>
      <c r="F1956" s="33" t="s">
        <v>399</v>
      </c>
      <c r="G1956" s="33" t="s">
        <v>399</v>
      </c>
      <c r="H1956" s="38"/>
      <c r="J1956" s="31" t="s">
        <v>6546</v>
      </c>
      <c r="K1956" s="31" t="str">
        <f t="shared" si="155"/>
        <v>HD_RENT_REMARK</v>
      </c>
      <c r="L1956" s="31" t="s">
        <v>6547</v>
      </c>
      <c r="M1956" s="31" t="str">
        <f t="shared" si="156"/>
        <v>HD_임대_세대별특이사항</v>
      </c>
      <c r="N1956" s="31" t="s">
        <v>6548</v>
      </c>
      <c r="O1956" s="31" t="s">
        <v>6549</v>
      </c>
      <c r="P1956" s="31" t="str">
        <f t="shared" si="157"/>
        <v>HD_RENT_REMARK</v>
      </c>
      <c r="Q1956" s="31" t="s">
        <v>6550</v>
      </c>
      <c r="R1956" s="31" t="str">
        <f t="shared" si="158"/>
        <v>END_YN</v>
      </c>
      <c r="S1956" s="31" t="s">
        <v>6551</v>
      </c>
      <c r="T1956" s="31" t="str">
        <f t="shared" si="159"/>
        <v>완료유무</v>
      </c>
      <c r="U1956" s="31" t="s">
        <v>6548</v>
      </c>
    </row>
    <row r="1957" spans="1:21" x14ac:dyDescent="0.3">
      <c r="A1957" s="38" t="s">
        <v>5934</v>
      </c>
      <c r="B1957" s="38" t="s">
        <v>5935</v>
      </c>
      <c r="C1957" s="38" t="s">
        <v>4975</v>
      </c>
      <c r="D1957" s="38" t="s">
        <v>4888</v>
      </c>
      <c r="E1957" s="38" t="s">
        <v>4848</v>
      </c>
      <c r="F1957" s="33" t="s">
        <v>399</v>
      </c>
      <c r="G1957" s="33" t="s">
        <v>399</v>
      </c>
      <c r="H1957" s="38"/>
      <c r="J1957" s="31" t="s">
        <v>6546</v>
      </c>
      <c r="K1957" s="31" t="str">
        <f t="shared" si="155"/>
        <v>HD_RENT_REMARK</v>
      </c>
      <c r="L1957" s="31" t="s">
        <v>6547</v>
      </c>
      <c r="M1957" s="31" t="str">
        <f t="shared" si="156"/>
        <v>HD_임대_세대별특이사항</v>
      </c>
      <c r="N1957" s="31" t="s">
        <v>6548</v>
      </c>
      <c r="O1957" s="31" t="s">
        <v>6549</v>
      </c>
      <c r="P1957" s="31" t="str">
        <f t="shared" si="157"/>
        <v>HD_RENT_REMARK</v>
      </c>
      <c r="Q1957" s="31" t="s">
        <v>6550</v>
      </c>
      <c r="R1957" s="31" t="str">
        <f t="shared" si="158"/>
        <v>input_duty_id</v>
      </c>
      <c r="S1957" s="31" t="s">
        <v>6551</v>
      </c>
      <c r="T1957" s="31" t="str">
        <f t="shared" si="159"/>
        <v>입력담당</v>
      </c>
      <c r="U1957" s="31" t="s">
        <v>6548</v>
      </c>
    </row>
    <row r="1958" spans="1:21" x14ac:dyDescent="0.3">
      <c r="A1958" s="38" t="s">
        <v>5934</v>
      </c>
      <c r="B1958" s="38" t="s">
        <v>5935</v>
      </c>
      <c r="C1958" s="38" t="s">
        <v>4976</v>
      </c>
      <c r="D1958" s="38" t="s">
        <v>4890</v>
      </c>
      <c r="E1958" s="38" t="s">
        <v>4863</v>
      </c>
      <c r="F1958" s="33" t="s">
        <v>399</v>
      </c>
      <c r="G1958" s="33" t="s">
        <v>399</v>
      </c>
      <c r="H1958" s="38"/>
      <c r="J1958" s="31" t="s">
        <v>6546</v>
      </c>
      <c r="K1958" s="31" t="str">
        <f t="shared" si="155"/>
        <v>HD_RENT_REMARK</v>
      </c>
      <c r="L1958" s="31" t="s">
        <v>6547</v>
      </c>
      <c r="M1958" s="31" t="str">
        <f t="shared" si="156"/>
        <v>HD_임대_세대별특이사항</v>
      </c>
      <c r="N1958" s="31" t="s">
        <v>6548</v>
      </c>
      <c r="O1958" s="31" t="s">
        <v>6549</v>
      </c>
      <c r="P1958" s="31" t="str">
        <f t="shared" si="157"/>
        <v>HD_RENT_REMARK</v>
      </c>
      <c r="Q1958" s="31" t="s">
        <v>6550</v>
      </c>
      <c r="R1958" s="31" t="str">
        <f t="shared" si="158"/>
        <v>input_date</v>
      </c>
      <c r="S1958" s="31" t="s">
        <v>6551</v>
      </c>
      <c r="T1958" s="31" t="str">
        <f t="shared" si="159"/>
        <v>입력일시</v>
      </c>
      <c r="U1958" s="31" t="s">
        <v>6548</v>
      </c>
    </row>
    <row r="1959" spans="1:21" x14ac:dyDescent="0.3">
      <c r="A1959" s="38" t="s">
        <v>5934</v>
      </c>
      <c r="B1959" s="38" t="s">
        <v>5935</v>
      </c>
      <c r="C1959" s="38" t="s">
        <v>4977</v>
      </c>
      <c r="D1959" s="38" t="s">
        <v>4892</v>
      </c>
      <c r="E1959" s="38" t="s">
        <v>4848</v>
      </c>
      <c r="F1959" s="33" t="s">
        <v>399</v>
      </c>
      <c r="G1959" s="33" t="s">
        <v>399</v>
      </c>
      <c r="H1959" s="38"/>
      <c r="J1959" s="31" t="s">
        <v>6546</v>
      </c>
      <c r="K1959" s="31" t="str">
        <f t="shared" si="155"/>
        <v>HD_RENT_REMARK</v>
      </c>
      <c r="L1959" s="31" t="s">
        <v>6547</v>
      </c>
      <c r="M1959" s="31" t="str">
        <f t="shared" si="156"/>
        <v>HD_임대_세대별특이사항</v>
      </c>
      <c r="N1959" s="31" t="s">
        <v>6548</v>
      </c>
      <c r="O1959" s="31" t="s">
        <v>6549</v>
      </c>
      <c r="P1959" s="31" t="str">
        <f t="shared" si="157"/>
        <v>HD_RENT_REMARK</v>
      </c>
      <c r="Q1959" s="31" t="s">
        <v>6550</v>
      </c>
      <c r="R1959" s="31" t="str">
        <f t="shared" si="158"/>
        <v>chg_duty_id</v>
      </c>
      <c r="S1959" s="31" t="s">
        <v>6551</v>
      </c>
      <c r="T1959" s="31" t="str">
        <f t="shared" si="159"/>
        <v>수정담당</v>
      </c>
      <c r="U1959" s="31" t="s">
        <v>6548</v>
      </c>
    </row>
    <row r="1960" spans="1:21" x14ac:dyDescent="0.3">
      <c r="A1960" s="38" t="s">
        <v>5934</v>
      </c>
      <c r="B1960" s="38" t="s">
        <v>5935</v>
      </c>
      <c r="C1960" s="38" t="s">
        <v>4978</v>
      </c>
      <c r="D1960" s="38" t="s">
        <v>4894</v>
      </c>
      <c r="E1960" s="38" t="s">
        <v>4863</v>
      </c>
      <c r="F1960" s="33" t="s">
        <v>399</v>
      </c>
      <c r="G1960" s="33" t="s">
        <v>399</v>
      </c>
      <c r="H1960" s="38"/>
      <c r="J1960" s="31" t="s">
        <v>6546</v>
      </c>
      <c r="K1960" s="31" t="str">
        <f t="shared" si="155"/>
        <v>HD_RENT_REMARK</v>
      </c>
      <c r="L1960" s="31" t="s">
        <v>6547</v>
      </c>
      <c r="M1960" s="31" t="str">
        <f t="shared" si="156"/>
        <v>HD_임대_세대별특이사항</v>
      </c>
      <c r="N1960" s="31" t="s">
        <v>6548</v>
      </c>
      <c r="O1960" s="31" t="s">
        <v>6549</v>
      </c>
      <c r="P1960" s="31" t="str">
        <f t="shared" si="157"/>
        <v>HD_RENT_REMARK</v>
      </c>
      <c r="Q1960" s="31" t="s">
        <v>6550</v>
      </c>
      <c r="R1960" s="31" t="str">
        <f t="shared" si="158"/>
        <v>chg_date</v>
      </c>
      <c r="S1960" s="31" t="s">
        <v>6551</v>
      </c>
      <c r="T1960" s="31" t="str">
        <f t="shared" si="159"/>
        <v>수정일시</v>
      </c>
      <c r="U1960" s="31" t="s">
        <v>6548</v>
      </c>
    </row>
    <row r="1961" spans="1:21" x14ac:dyDescent="0.3">
      <c r="A1961" s="38" t="s">
        <v>5939</v>
      </c>
      <c r="B1961" s="38" t="s">
        <v>5940</v>
      </c>
      <c r="C1961" s="38" t="s">
        <v>4950</v>
      </c>
      <c r="D1961" s="38" t="s">
        <v>4838</v>
      </c>
      <c r="E1961" s="38" t="s">
        <v>4839</v>
      </c>
      <c r="F1961" s="33" t="s">
        <v>4840</v>
      </c>
      <c r="G1961" s="33" t="s">
        <v>4840</v>
      </c>
      <c r="H1961" s="38"/>
      <c r="J1961" s="31" t="s">
        <v>6546</v>
      </c>
      <c r="K1961" s="31" t="str">
        <f t="shared" si="155"/>
        <v>HD_RENT_RATE_DISCOUNT</v>
      </c>
      <c r="L1961" s="31" t="s">
        <v>6547</v>
      </c>
      <c r="M1961" s="31" t="str">
        <f t="shared" si="156"/>
        <v>HD_임대_세대별할인율</v>
      </c>
      <c r="N1961" s="31" t="s">
        <v>6548</v>
      </c>
      <c r="O1961" s="31" t="s">
        <v>6549</v>
      </c>
      <c r="P1961" s="31" t="str">
        <f t="shared" si="157"/>
        <v>HD_RENT_RATE_DISCOUNT</v>
      </c>
      <c r="Q1961" s="31" t="s">
        <v>6550</v>
      </c>
      <c r="R1961" s="31" t="str">
        <f t="shared" si="158"/>
        <v>cust_code</v>
      </c>
      <c r="S1961" s="31" t="s">
        <v>6551</v>
      </c>
      <c r="T1961" s="31" t="str">
        <f t="shared" si="159"/>
        <v>거래처코드</v>
      </c>
      <c r="U1961" s="31" t="s">
        <v>6548</v>
      </c>
    </row>
    <row r="1962" spans="1:21" x14ac:dyDescent="0.3">
      <c r="A1962" s="38" t="s">
        <v>5939</v>
      </c>
      <c r="B1962" s="38" t="s">
        <v>5940</v>
      </c>
      <c r="C1962" s="38" t="s">
        <v>4841</v>
      </c>
      <c r="D1962" s="38" t="s">
        <v>4842</v>
      </c>
      <c r="E1962" s="38" t="s">
        <v>4843</v>
      </c>
      <c r="F1962" s="33" t="s">
        <v>4840</v>
      </c>
      <c r="G1962" s="33" t="s">
        <v>4840</v>
      </c>
      <c r="H1962" s="38"/>
      <c r="J1962" s="31" t="s">
        <v>6546</v>
      </c>
      <c r="K1962" s="31" t="str">
        <f t="shared" si="155"/>
        <v>HD_RENT_RATE_DISCOUNT</v>
      </c>
      <c r="L1962" s="31" t="s">
        <v>6547</v>
      </c>
      <c r="M1962" s="31" t="str">
        <f t="shared" si="156"/>
        <v>HD_임대_세대별할인율</v>
      </c>
      <c r="N1962" s="31" t="s">
        <v>6548</v>
      </c>
      <c r="O1962" s="31" t="s">
        <v>6549</v>
      </c>
      <c r="P1962" s="31" t="str">
        <f t="shared" si="157"/>
        <v>HD_RENT_RATE_DISCOUNT</v>
      </c>
      <c r="Q1962" s="31" t="s">
        <v>6550</v>
      </c>
      <c r="R1962" s="31" t="str">
        <f t="shared" si="158"/>
        <v>SEQ</v>
      </c>
      <c r="S1962" s="31" t="s">
        <v>6551</v>
      </c>
      <c r="T1962" s="31" t="str">
        <f t="shared" si="159"/>
        <v>고객순번</v>
      </c>
      <c r="U1962" s="31" t="s">
        <v>6548</v>
      </c>
    </row>
    <row r="1963" spans="1:21" x14ac:dyDescent="0.3">
      <c r="A1963" s="38" t="s">
        <v>5939</v>
      </c>
      <c r="B1963" s="38" t="s">
        <v>5940</v>
      </c>
      <c r="C1963" s="38" t="s">
        <v>5503</v>
      </c>
      <c r="D1963" s="38" t="s">
        <v>5500</v>
      </c>
      <c r="E1963" s="38" t="s">
        <v>4956</v>
      </c>
      <c r="F1963" s="33" t="s">
        <v>4840</v>
      </c>
      <c r="G1963" s="33" t="s">
        <v>399</v>
      </c>
      <c r="H1963" s="38"/>
      <c r="J1963" s="31" t="s">
        <v>6546</v>
      </c>
      <c r="K1963" s="31" t="str">
        <f t="shared" si="155"/>
        <v>HD_RENT_RATE_DISCOUNT</v>
      </c>
      <c r="L1963" s="31" t="s">
        <v>6547</v>
      </c>
      <c r="M1963" s="31" t="str">
        <f t="shared" si="156"/>
        <v>HD_임대_세대별할인율</v>
      </c>
      <c r="N1963" s="31" t="s">
        <v>6548</v>
      </c>
      <c r="O1963" s="31" t="s">
        <v>6549</v>
      </c>
      <c r="P1963" s="31" t="str">
        <f t="shared" si="157"/>
        <v>HD_RENT_RATE_DISCOUNT</v>
      </c>
      <c r="Q1963" s="31" t="s">
        <v>6550</v>
      </c>
      <c r="R1963" s="31" t="str">
        <f t="shared" si="158"/>
        <v>RATE_TAG</v>
      </c>
      <c r="S1963" s="31" t="s">
        <v>6551</v>
      </c>
      <c r="T1963" s="31" t="str">
        <f t="shared" si="159"/>
        <v>이율종류</v>
      </c>
      <c r="U1963" s="31" t="s">
        <v>6548</v>
      </c>
    </row>
    <row r="1964" spans="1:21" x14ac:dyDescent="0.3">
      <c r="A1964" s="38" t="s">
        <v>5939</v>
      </c>
      <c r="B1964" s="38" t="s">
        <v>5940</v>
      </c>
      <c r="C1964" s="38" t="s">
        <v>5198</v>
      </c>
      <c r="D1964" s="38" t="s">
        <v>5199</v>
      </c>
      <c r="E1964" s="38" t="s">
        <v>4881</v>
      </c>
      <c r="F1964" s="33" t="s">
        <v>4840</v>
      </c>
      <c r="G1964" s="33" t="s">
        <v>399</v>
      </c>
      <c r="H1964" s="38"/>
      <c r="J1964" s="31" t="s">
        <v>6546</v>
      </c>
      <c r="K1964" s="31" t="str">
        <f t="shared" ref="K1964:K2025" si="160">A1964</f>
        <v>HD_RENT_RATE_DISCOUNT</v>
      </c>
      <c r="L1964" s="31" t="s">
        <v>6547</v>
      </c>
      <c r="M1964" s="31" t="str">
        <f t="shared" ref="M1964:M2025" si="161">B1964</f>
        <v>HD_임대_세대별할인율</v>
      </c>
      <c r="N1964" s="31" t="s">
        <v>6548</v>
      </c>
      <c r="O1964" s="31" t="s">
        <v>6549</v>
      </c>
      <c r="P1964" s="31" t="str">
        <f t="shared" ref="P1964:P2025" si="162">A1964</f>
        <v>HD_RENT_RATE_DISCOUNT</v>
      </c>
      <c r="Q1964" s="31" t="s">
        <v>6550</v>
      </c>
      <c r="R1964" s="31" t="str">
        <f t="shared" ref="R1964:R2025" si="163">C1964</f>
        <v>STARTDATE</v>
      </c>
      <c r="S1964" s="31" t="s">
        <v>6551</v>
      </c>
      <c r="T1964" s="31" t="str">
        <f t="shared" ref="T1964:T2025" si="164">D1964</f>
        <v>시작일자</v>
      </c>
      <c r="U1964" s="31" t="s">
        <v>6548</v>
      </c>
    </row>
    <row r="1965" spans="1:21" x14ac:dyDescent="0.3">
      <c r="A1965" s="38" t="s">
        <v>5939</v>
      </c>
      <c r="B1965" s="38" t="s">
        <v>5940</v>
      </c>
      <c r="C1965" s="38" t="s">
        <v>5200</v>
      </c>
      <c r="D1965" s="38" t="s">
        <v>5201</v>
      </c>
      <c r="E1965" s="38" t="s">
        <v>4881</v>
      </c>
      <c r="F1965" s="33" t="s">
        <v>399</v>
      </c>
      <c r="G1965" s="33" t="s">
        <v>399</v>
      </c>
      <c r="H1965" s="38"/>
      <c r="J1965" s="31" t="s">
        <v>6546</v>
      </c>
      <c r="K1965" s="31" t="str">
        <f t="shared" si="160"/>
        <v>HD_RENT_RATE_DISCOUNT</v>
      </c>
      <c r="L1965" s="31" t="s">
        <v>6547</v>
      </c>
      <c r="M1965" s="31" t="str">
        <f t="shared" si="161"/>
        <v>HD_임대_세대별할인율</v>
      </c>
      <c r="N1965" s="31" t="s">
        <v>6548</v>
      </c>
      <c r="O1965" s="31" t="s">
        <v>6549</v>
      </c>
      <c r="P1965" s="31" t="str">
        <f t="shared" si="162"/>
        <v>HD_RENT_RATE_DISCOUNT</v>
      </c>
      <c r="Q1965" s="31" t="s">
        <v>6550</v>
      </c>
      <c r="R1965" s="31" t="str">
        <f t="shared" si="163"/>
        <v>ENDDATE</v>
      </c>
      <c r="S1965" s="31" t="s">
        <v>6551</v>
      </c>
      <c r="T1965" s="31" t="str">
        <f t="shared" si="164"/>
        <v>종료일자</v>
      </c>
      <c r="U1965" s="31" t="s">
        <v>6548</v>
      </c>
    </row>
    <row r="1966" spans="1:21" x14ac:dyDescent="0.3">
      <c r="A1966" s="38" t="s">
        <v>5939</v>
      </c>
      <c r="B1966" s="38" t="s">
        <v>5940</v>
      </c>
      <c r="C1966" s="38" t="s">
        <v>5229</v>
      </c>
      <c r="D1966" s="38" t="s">
        <v>5230</v>
      </c>
      <c r="E1966" s="38" t="s">
        <v>5167</v>
      </c>
      <c r="F1966" s="33" t="s">
        <v>399</v>
      </c>
      <c r="G1966" s="33" t="s">
        <v>399</v>
      </c>
      <c r="H1966" s="38"/>
      <c r="J1966" s="31" t="s">
        <v>6546</v>
      </c>
      <c r="K1966" s="31" t="str">
        <f t="shared" si="160"/>
        <v>HD_RENT_RATE_DISCOUNT</v>
      </c>
      <c r="L1966" s="31" t="s">
        <v>6547</v>
      </c>
      <c r="M1966" s="31" t="str">
        <f t="shared" si="161"/>
        <v>HD_임대_세대별할인율</v>
      </c>
      <c r="N1966" s="31" t="s">
        <v>6548</v>
      </c>
      <c r="O1966" s="31" t="s">
        <v>6549</v>
      </c>
      <c r="P1966" s="31" t="str">
        <f t="shared" si="162"/>
        <v>HD_RENT_RATE_DISCOUNT</v>
      </c>
      <c r="Q1966" s="31" t="s">
        <v>6550</v>
      </c>
      <c r="R1966" s="31" t="str">
        <f t="shared" si="163"/>
        <v>DISCNTRATE</v>
      </c>
      <c r="S1966" s="31" t="s">
        <v>6551</v>
      </c>
      <c r="T1966" s="31" t="str">
        <f t="shared" si="164"/>
        <v>할인율</v>
      </c>
      <c r="U1966" s="31" t="s">
        <v>6548</v>
      </c>
    </row>
    <row r="1967" spans="1:21" x14ac:dyDescent="0.3">
      <c r="A1967" s="38" t="s">
        <v>5939</v>
      </c>
      <c r="B1967" s="38" t="s">
        <v>5940</v>
      </c>
      <c r="C1967" s="38" t="s">
        <v>5231</v>
      </c>
      <c r="D1967" s="38" t="s">
        <v>5232</v>
      </c>
      <c r="E1967" s="38" t="s">
        <v>4851</v>
      </c>
      <c r="F1967" s="33" t="s">
        <v>399</v>
      </c>
      <c r="G1967" s="33" t="s">
        <v>399</v>
      </c>
      <c r="H1967" s="38" t="s">
        <v>5005</v>
      </c>
      <c r="J1967" s="31" t="s">
        <v>6546</v>
      </c>
      <c r="K1967" s="31" t="str">
        <f t="shared" si="160"/>
        <v>HD_RENT_RATE_DISCOUNT</v>
      </c>
      <c r="L1967" s="31" t="s">
        <v>6547</v>
      </c>
      <c r="M1967" s="31" t="str">
        <f t="shared" si="161"/>
        <v>HD_임대_세대별할인율</v>
      </c>
      <c r="N1967" s="31" t="s">
        <v>6548</v>
      </c>
      <c r="O1967" s="31" t="s">
        <v>6549</v>
      </c>
      <c r="P1967" s="31" t="str">
        <f t="shared" si="162"/>
        <v>HD_RENT_RATE_DISCOUNT</v>
      </c>
      <c r="Q1967" s="31" t="s">
        <v>6550</v>
      </c>
      <c r="R1967" s="31" t="str">
        <f t="shared" si="163"/>
        <v>DISCNTCUT</v>
      </c>
      <c r="S1967" s="31" t="s">
        <v>6551</v>
      </c>
      <c r="T1967" s="31" t="str">
        <f t="shared" si="164"/>
        <v>할인절사기준</v>
      </c>
      <c r="U1967" s="31" t="s">
        <v>6548</v>
      </c>
    </row>
    <row r="1968" spans="1:21" x14ac:dyDescent="0.3">
      <c r="A1968" s="38" t="s">
        <v>5939</v>
      </c>
      <c r="B1968" s="38" t="s">
        <v>5940</v>
      </c>
      <c r="C1968" s="38" t="s">
        <v>5233</v>
      </c>
      <c r="D1968" s="38" t="s">
        <v>5234</v>
      </c>
      <c r="E1968" s="38" t="s">
        <v>4851</v>
      </c>
      <c r="F1968" s="33" t="s">
        <v>399</v>
      </c>
      <c r="G1968" s="33" t="s">
        <v>399</v>
      </c>
      <c r="H1968" s="38" t="s">
        <v>5208</v>
      </c>
      <c r="J1968" s="31" t="s">
        <v>6546</v>
      </c>
      <c r="K1968" s="31" t="str">
        <f t="shared" si="160"/>
        <v>HD_RENT_RATE_DISCOUNT</v>
      </c>
      <c r="L1968" s="31" t="s">
        <v>6547</v>
      </c>
      <c r="M1968" s="31" t="str">
        <f t="shared" si="161"/>
        <v>HD_임대_세대별할인율</v>
      </c>
      <c r="N1968" s="31" t="s">
        <v>6548</v>
      </c>
      <c r="O1968" s="31" t="s">
        <v>6549</v>
      </c>
      <c r="P1968" s="31" t="str">
        <f t="shared" si="162"/>
        <v>HD_RENT_RATE_DISCOUNT</v>
      </c>
      <c r="Q1968" s="31" t="s">
        <v>6550</v>
      </c>
      <c r="R1968" s="31" t="str">
        <f t="shared" si="163"/>
        <v>DISCNTUNIT</v>
      </c>
      <c r="S1968" s="31" t="s">
        <v>6551</v>
      </c>
      <c r="T1968" s="31" t="str">
        <f t="shared" si="164"/>
        <v>할인절사단위</v>
      </c>
      <c r="U1968" s="31" t="s">
        <v>6548</v>
      </c>
    </row>
    <row r="1969" spans="1:21" x14ac:dyDescent="0.3">
      <c r="A1969" s="38" t="s">
        <v>5939</v>
      </c>
      <c r="B1969" s="38" t="s">
        <v>5940</v>
      </c>
      <c r="C1969" s="38" t="s">
        <v>4975</v>
      </c>
      <c r="D1969" s="38" t="s">
        <v>4888</v>
      </c>
      <c r="E1969" s="38" t="s">
        <v>4848</v>
      </c>
      <c r="F1969" s="33" t="s">
        <v>399</v>
      </c>
      <c r="G1969" s="33" t="s">
        <v>399</v>
      </c>
      <c r="H1969" s="38"/>
      <c r="J1969" s="31" t="s">
        <v>6546</v>
      </c>
      <c r="K1969" s="31" t="str">
        <f t="shared" si="160"/>
        <v>HD_RENT_RATE_DISCOUNT</v>
      </c>
      <c r="L1969" s="31" t="s">
        <v>6547</v>
      </c>
      <c r="M1969" s="31" t="str">
        <f t="shared" si="161"/>
        <v>HD_임대_세대별할인율</v>
      </c>
      <c r="N1969" s="31" t="s">
        <v>6548</v>
      </c>
      <c r="O1969" s="31" t="s">
        <v>6549</v>
      </c>
      <c r="P1969" s="31" t="str">
        <f t="shared" si="162"/>
        <v>HD_RENT_RATE_DISCOUNT</v>
      </c>
      <c r="Q1969" s="31" t="s">
        <v>6550</v>
      </c>
      <c r="R1969" s="31" t="str">
        <f t="shared" si="163"/>
        <v>input_duty_id</v>
      </c>
      <c r="S1969" s="31" t="s">
        <v>6551</v>
      </c>
      <c r="T1969" s="31" t="str">
        <f t="shared" si="164"/>
        <v>입력담당</v>
      </c>
      <c r="U1969" s="31" t="s">
        <v>6548</v>
      </c>
    </row>
    <row r="1970" spans="1:21" x14ac:dyDescent="0.3">
      <c r="A1970" s="38" t="s">
        <v>5939</v>
      </c>
      <c r="B1970" s="38" t="s">
        <v>5940</v>
      </c>
      <c r="C1970" s="38" t="s">
        <v>4976</v>
      </c>
      <c r="D1970" s="38" t="s">
        <v>4890</v>
      </c>
      <c r="E1970" s="38" t="s">
        <v>4863</v>
      </c>
      <c r="F1970" s="33" t="s">
        <v>399</v>
      </c>
      <c r="G1970" s="33" t="s">
        <v>399</v>
      </c>
      <c r="H1970" s="38"/>
      <c r="J1970" s="31" t="s">
        <v>6546</v>
      </c>
      <c r="K1970" s="31" t="str">
        <f t="shared" si="160"/>
        <v>HD_RENT_RATE_DISCOUNT</v>
      </c>
      <c r="L1970" s="31" t="s">
        <v>6547</v>
      </c>
      <c r="M1970" s="31" t="str">
        <f t="shared" si="161"/>
        <v>HD_임대_세대별할인율</v>
      </c>
      <c r="N1970" s="31" t="s">
        <v>6548</v>
      </c>
      <c r="O1970" s="31" t="s">
        <v>6549</v>
      </c>
      <c r="P1970" s="31" t="str">
        <f t="shared" si="162"/>
        <v>HD_RENT_RATE_DISCOUNT</v>
      </c>
      <c r="Q1970" s="31" t="s">
        <v>6550</v>
      </c>
      <c r="R1970" s="31" t="str">
        <f t="shared" si="163"/>
        <v>input_date</v>
      </c>
      <c r="S1970" s="31" t="s">
        <v>6551</v>
      </c>
      <c r="T1970" s="31" t="str">
        <f t="shared" si="164"/>
        <v>입력일시</v>
      </c>
      <c r="U1970" s="31" t="s">
        <v>6548</v>
      </c>
    </row>
    <row r="1971" spans="1:21" x14ac:dyDescent="0.3">
      <c r="A1971" s="38" t="s">
        <v>5939</v>
      </c>
      <c r="B1971" s="38" t="s">
        <v>5940</v>
      </c>
      <c r="C1971" s="38" t="s">
        <v>4977</v>
      </c>
      <c r="D1971" s="38" t="s">
        <v>4892</v>
      </c>
      <c r="E1971" s="38" t="s">
        <v>4848</v>
      </c>
      <c r="F1971" s="33" t="s">
        <v>399</v>
      </c>
      <c r="G1971" s="33" t="s">
        <v>399</v>
      </c>
      <c r="H1971" s="38"/>
      <c r="J1971" s="31" t="s">
        <v>6546</v>
      </c>
      <c r="K1971" s="31" t="str">
        <f t="shared" si="160"/>
        <v>HD_RENT_RATE_DISCOUNT</v>
      </c>
      <c r="L1971" s="31" t="s">
        <v>6547</v>
      </c>
      <c r="M1971" s="31" t="str">
        <f t="shared" si="161"/>
        <v>HD_임대_세대별할인율</v>
      </c>
      <c r="N1971" s="31" t="s">
        <v>6548</v>
      </c>
      <c r="O1971" s="31" t="s">
        <v>6549</v>
      </c>
      <c r="P1971" s="31" t="str">
        <f t="shared" si="162"/>
        <v>HD_RENT_RATE_DISCOUNT</v>
      </c>
      <c r="Q1971" s="31" t="s">
        <v>6550</v>
      </c>
      <c r="R1971" s="31" t="str">
        <f t="shared" si="163"/>
        <v>chg_duty_id</v>
      </c>
      <c r="S1971" s="31" t="s">
        <v>6551</v>
      </c>
      <c r="T1971" s="31" t="str">
        <f t="shared" si="164"/>
        <v>수정담당</v>
      </c>
      <c r="U1971" s="31" t="s">
        <v>6548</v>
      </c>
    </row>
    <row r="1972" spans="1:21" x14ac:dyDescent="0.3">
      <c r="A1972" s="38" t="s">
        <v>5939</v>
      </c>
      <c r="B1972" s="38" t="s">
        <v>5940</v>
      </c>
      <c r="C1972" s="38" t="s">
        <v>4978</v>
      </c>
      <c r="D1972" s="38" t="s">
        <v>4894</v>
      </c>
      <c r="E1972" s="38" t="s">
        <v>4863</v>
      </c>
      <c r="F1972" s="33" t="s">
        <v>399</v>
      </c>
      <c r="G1972" s="33" t="s">
        <v>399</v>
      </c>
      <c r="H1972" s="38"/>
      <c r="J1972" s="31" t="s">
        <v>6546</v>
      </c>
      <c r="K1972" s="31" t="str">
        <f t="shared" si="160"/>
        <v>HD_RENT_RATE_DISCOUNT</v>
      </c>
      <c r="L1972" s="31" t="s">
        <v>6547</v>
      </c>
      <c r="M1972" s="31" t="str">
        <f t="shared" si="161"/>
        <v>HD_임대_세대별할인율</v>
      </c>
      <c r="N1972" s="31" t="s">
        <v>6548</v>
      </c>
      <c r="O1972" s="31" t="s">
        <v>6549</v>
      </c>
      <c r="P1972" s="31" t="str">
        <f t="shared" si="162"/>
        <v>HD_RENT_RATE_DISCOUNT</v>
      </c>
      <c r="Q1972" s="31" t="s">
        <v>6550</v>
      </c>
      <c r="R1972" s="31" t="str">
        <f t="shared" si="163"/>
        <v>chg_date</v>
      </c>
      <c r="S1972" s="31" t="s">
        <v>6551</v>
      </c>
      <c r="T1972" s="31" t="str">
        <f t="shared" si="164"/>
        <v>수정일시</v>
      </c>
      <c r="U1972" s="31" t="s">
        <v>6548</v>
      </c>
    </row>
    <row r="1973" spans="1:21" x14ac:dyDescent="0.3">
      <c r="A1973" s="38" t="s">
        <v>5941</v>
      </c>
      <c r="B1973" s="38" t="s">
        <v>5942</v>
      </c>
      <c r="C1973" s="38" t="s">
        <v>4950</v>
      </c>
      <c r="D1973" s="38" t="s">
        <v>4838</v>
      </c>
      <c r="E1973" s="38" t="s">
        <v>4839</v>
      </c>
      <c r="F1973" s="33" t="s">
        <v>4840</v>
      </c>
      <c r="G1973" s="33" t="s">
        <v>4840</v>
      </c>
      <c r="H1973" s="38"/>
      <c r="J1973" s="31" t="s">
        <v>6546</v>
      </c>
      <c r="K1973" s="31" t="str">
        <f t="shared" si="160"/>
        <v>HD_RENT_DETAIL_TERM</v>
      </c>
      <c r="L1973" s="31" t="s">
        <v>6547</v>
      </c>
      <c r="M1973" s="31" t="str">
        <f t="shared" si="161"/>
        <v>HD_임대_임대기간변경내역</v>
      </c>
      <c r="N1973" s="31" t="s">
        <v>6548</v>
      </c>
      <c r="O1973" s="31" t="s">
        <v>6549</v>
      </c>
      <c r="P1973" s="31" t="str">
        <f t="shared" si="162"/>
        <v>HD_RENT_DETAIL_TERM</v>
      </c>
      <c r="Q1973" s="31" t="s">
        <v>6550</v>
      </c>
      <c r="R1973" s="31" t="str">
        <f t="shared" si="163"/>
        <v>cust_code</v>
      </c>
      <c r="S1973" s="31" t="s">
        <v>6551</v>
      </c>
      <c r="T1973" s="31" t="str">
        <f t="shared" si="164"/>
        <v>거래처코드</v>
      </c>
      <c r="U1973" s="31" t="s">
        <v>6548</v>
      </c>
    </row>
    <row r="1974" spans="1:21" x14ac:dyDescent="0.3">
      <c r="A1974" s="38" t="s">
        <v>5941</v>
      </c>
      <c r="B1974" s="38" t="s">
        <v>5942</v>
      </c>
      <c r="C1974" s="38" t="s">
        <v>4841</v>
      </c>
      <c r="D1974" s="38" t="s">
        <v>4842</v>
      </c>
      <c r="E1974" s="38" t="s">
        <v>4843</v>
      </c>
      <c r="F1974" s="33" t="s">
        <v>4840</v>
      </c>
      <c r="G1974" s="33" t="s">
        <v>4840</v>
      </c>
      <c r="H1974" s="38"/>
      <c r="J1974" s="31" t="s">
        <v>6546</v>
      </c>
      <c r="K1974" s="31" t="str">
        <f t="shared" si="160"/>
        <v>HD_RENT_DETAIL_TERM</v>
      </c>
      <c r="L1974" s="31" t="s">
        <v>6547</v>
      </c>
      <c r="M1974" s="31" t="str">
        <f t="shared" si="161"/>
        <v>HD_임대_임대기간변경내역</v>
      </c>
      <c r="N1974" s="31" t="s">
        <v>6548</v>
      </c>
      <c r="O1974" s="31" t="s">
        <v>6549</v>
      </c>
      <c r="P1974" s="31" t="str">
        <f t="shared" si="162"/>
        <v>HD_RENT_DETAIL_TERM</v>
      </c>
      <c r="Q1974" s="31" t="s">
        <v>6550</v>
      </c>
      <c r="R1974" s="31" t="str">
        <f t="shared" si="163"/>
        <v>SEQ</v>
      </c>
      <c r="S1974" s="31" t="s">
        <v>6551</v>
      </c>
      <c r="T1974" s="31" t="str">
        <f t="shared" si="164"/>
        <v>고객순번</v>
      </c>
      <c r="U1974" s="31" t="s">
        <v>6548</v>
      </c>
    </row>
    <row r="1975" spans="1:21" x14ac:dyDescent="0.3">
      <c r="A1975" s="38" t="s">
        <v>5941</v>
      </c>
      <c r="B1975" s="38" t="s">
        <v>5942</v>
      </c>
      <c r="C1975" s="38" t="s">
        <v>5882</v>
      </c>
      <c r="D1975" s="38" t="s">
        <v>5883</v>
      </c>
      <c r="E1975" s="38" t="s">
        <v>4953</v>
      </c>
      <c r="F1975" s="33" t="s">
        <v>4840</v>
      </c>
      <c r="G1975" s="33" t="s">
        <v>399</v>
      </c>
      <c r="H1975" s="38"/>
      <c r="J1975" s="31" t="s">
        <v>6546</v>
      </c>
      <c r="K1975" s="31" t="str">
        <f t="shared" si="160"/>
        <v>HD_RENT_DETAIL_TERM</v>
      </c>
      <c r="L1975" s="31" t="s">
        <v>6547</v>
      </c>
      <c r="M1975" s="31" t="str">
        <f t="shared" si="161"/>
        <v>HD_임대_임대기간변경내역</v>
      </c>
      <c r="N1975" s="31" t="s">
        <v>6548</v>
      </c>
      <c r="O1975" s="31" t="s">
        <v>6549</v>
      </c>
      <c r="P1975" s="31" t="str">
        <f t="shared" si="162"/>
        <v>HD_RENT_DETAIL_TERM</v>
      </c>
      <c r="Q1975" s="31" t="s">
        <v>6550</v>
      </c>
      <c r="R1975" s="31" t="str">
        <f t="shared" si="163"/>
        <v>TERM_CHG_SEQ</v>
      </c>
      <c r="S1975" s="31" t="s">
        <v>6551</v>
      </c>
      <c r="T1975" s="31" t="str">
        <f t="shared" si="164"/>
        <v>계약차수</v>
      </c>
      <c r="U1975" s="31" t="s">
        <v>6548</v>
      </c>
    </row>
    <row r="1976" spans="1:21" x14ac:dyDescent="0.3">
      <c r="A1976" s="38" t="s">
        <v>5941</v>
      </c>
      <c r="B1976" s="38" t="s">
        <v>5942</v>
      </c>
      <c r="C1976" s="38" t="s">
        <v>4861</v>
      </c>
      <c r="D1976" s="38" t="s">
        <v>5943</v>
      </c>
      <c r="E1976" s="38" t="s">
        <v>4881</v>
      </c>
      <c r="F1976" s="33" t="s">
        <v>399</v>
      </c>
      <c r="G1976" s="33" t="s">
        <v>399</v>
      </c>
      <c r="H1976" s="38"/>
      <c r="J1976" s="31" t="s">
        <v>6546</v>
      </c>
      <c r="K1976" s="31" t="str">
        <f t="shared" si="160"/>
        <v>HD_RENT_DETAIL_TERM</v>
      </c>
      <c r="L1976" s="31" t="s">
        <v>6547</v>
      </c>
      <c r="M1976" s="31" t="str">
        <f t="shared" si="161"/>
        <v>HD_임대_임대기간변경내역</v>
      </c>
      <c r="N1976" s="31" t="s">
        <v>6548</v>
      </c>
      <c r="O1976" s="31" t="s">
        <v>6549</v>
      </c>
      <c r="P1976" s="31" t="str">
        <f t="shared" si="162"/>
        <v>HD_RENT_DETAIL_TERM</v>
      </c>
      <c r="Q1976" s="31" t="s">
        <v>6550</v>
      </c>
      <c r="R1976" s="31" t="str">
        <f t="shared" si="163"/>
        <v>APPLY_DATE</v>
      </c>
      <c r="S1976" s="31" t="s">
        <v>6551</v>
      </c>
      <c r="T1976" s="31" t="str">
        <f t="shared" si="164"/>
        <v>적용시작일</v>
      </c>
      <c r="U1976" s="31" t="s">
        <v>6548</v>
      </c>
    </row>
    <row r="1977" spans="1:21" x14ac:dyDescent="0.3">
      <c r="A1977" s="38" t="s">
        <v>5941</v>
      </c>
      <c r="B1977" s="38" t="s">
        <v>5942</v>
      </c>
      <c r="C1977" s="38" t="s">
        <v>5944</v>
      </c>
      <c r="D1977" s="38" t="s">
        <v>5945</v>
      </c>
      <c r="E1977" s="38" t="s">
        <v>4881</v>
      </c>
      <c r="F1977" s="33" t="s">
        <v>399</v>
      </c>
      <c r="G1977" s="33" t="s">
        <v>399</v>
      </c>
      <c r="H1977" s="38"/>
      <c r="J1977" s="31" t="s">
        <v>6546</v>
      </c>
      <c r="K1977" s="31" t="str">
        <f t="shared" si="160"/>
        <v>HD_RENT_DETAIL_TERM</v>
      </c>
      <c r="L1977" s="31" t="s">
        <v>6547</v>
      </c>
      <c r="M1977" s="31" t="str">
        <f t="shared" si="161"/>
        <v>HD_임대_임대기간변경내역</v>
      </c>
      <c r="N1977" s="31" t="s">
        <v>6548</v>
      </c>
      <c r="O1977" s="31" t="s">
        <v>6549</v>
      </c>
      <c r="P1977" s="31" t="str">
        <f t="shared" si="162"/>
        <v>HD_RENT_DETAIL_TERM</v>
      </c>
      <c r="Q1977" s="31" t="s">
        <v>6550</v>
      </c>
      <c r="R1977" s="31" t="str">
        <f t="shared" si="163"/>
        <v>RENT_SDATE</v>
      </c>
      <c r="S1977" s="31" t="s">
        <v>6551</v>
      </c>
      <c r="T1977" s="31" t="str">
        <f t="shared" si="164"/>
        <v>임대시작일</v>
      </c>
      <c r="U1977" s="31" t="s">
        <v>6548</v>
      </c>
    </row>
    <row r="1978" spans="1:21" x14ac:dyDescent="0.3">
      <c r="A1978" s="38" t="s">
        <v>5941</v>
      </c>
      <c r="B1978" s="38" t="s">
        <v>5942</v>
      </c>
      <c r="C1978" s="38" t="s">
        <v>5946</v>
      </c>
      <c r="D1978" s="38" t="s">
        <v>5947</v>
      </c>
      <c r="E1978" s="38" t="s">
        <v>4881</v>
      </c>
      <c r="F1978" s="33" t="s">
        <v>399</v>
      </c>
      <c r="G1978" s="33" t="s">
        <v>399</v>
      </c>
      <c r="H1978" s="38"/>
      <c r="J1978" s="31" t="s">
        <v>6546</v>
      </c>
      <c r="K1978" s="31" t="str">
        <f t="shared" si="160"/>
        <v>HD_RENT_DETAIL_TERM</v>
      </c>
      <c r="L1978" s="31" t="s">
        <v>6547</v>
      </c>
      <c r="M1978" s="31" t="str">
        <f t="shared" si="161"/>
        <v>HD_임대_임대기간변경내역</v>
      </c>
      <c r="N1978" s="31" t="s">
        <v>6548</v>
      </c>
      <c r="O1978" s="31" t="s">
        <v>6549</v>
      </c>
      <c r="P1978" s="31" t="str">
        <f t="shared" si="162"/>
        <v>HD_RENT_DETAIL_TERM</v>
      </c>
      <c r="Q1978" s="31" t="s">
        <v>6550</v>
      </c>
      <c r="R1978" s="31" t="str">
        <f t="shared" si="163"/>
        <v>RENT_EDATE</v>
      </c>
      <c r="S1978" s="31" t="s">
        <v>6551</v>
      </c>
      <c r="T1978" s="31" t="str">
        <f t="shared" si="164"/>
        <v>임대종료일</v>
      </c>
      <c r="U1978" s="31" t="s">
        <v>6548</v>
      </c>
    </row>
    <row r="1979" spans="1:21" x14ac:dyDescent="0.3">
      <c r="A1979" s="38" t="s">
        <v>5941</v>
      </c>
      <c r="B1979" s="38" t="s">
        <v>5942</v>
      </c>
      <c r="C1979" s="38" t="s">
        <v>5948</v>
      </c>
      <c r="D1979" s="38" t="s">
        <v>5033</v>
      </c>
      <c r="E1979" s="38" t="s">
        <v>4851</v>
      </c>
      <c r="F1979" s="33" t="s">
        <v>399</v>
      </c>
      <c r="G1979" s="33" t="s">
        <v>399</v>
      </c>
      <c r="H1979" s="38"/>
      <c r="J1979" s="31" t="s">
        <v>6546</v>
      </c>
      <c r="K1979" s="31" t="str">
        <f t="shared" si="160"/>
        <v>HD_RENT_DETAIL_TERM</v>
      </c>
      <c r="L1979" s="31" t="s">
        <v>6547</v>
      </c>
      <c r="M1979" s="31" t="str">
        <f t="shared" si="161"/>
        <v>HD_임대_임대기간변경내역</v>
      </c>
      <c r="N1979" s="31" t="s">
        <v>6548</v>
      </c>
      <c r="O1979" s="31" t="s">
        <v>6549</v>
      </c>
      <c r="P1979" s="31" t="str">
        <f t="shared" si="162"/>
        <v>HD_RENT_DETAIL_TERM</v>
      </c>
      <c r="Q1979" s="31" t="s">
        <v>6550</v>
      </c>
      <c r="R1979" s="31" t="str">
        <f t="shared" si="163"/>
        <v>VAT_YN</v>
      </c>
      <c r="S1979" s="31" t="s">
        <v>6551</v>
      </c>
      <c r="T1979" s="31" t="str">
        <f t="shared" si="164"/>
        <v>부가세여부</v>
      </c>
      <c r="U1979" s="31" t="s">
        <v>6548</v>
      </c>
    </row>
    <row r="1980" spans="1:21" x14ac:dyDescent="0.3">
      <c r="A1980" s="38" t="s">
        <v>5941</v>
      </c>
      <c r="B1980" s="38" t="s">
        <v>5942</v>
      </c>
      <c r="C1980" s="38" t="s">
        <v>4915</v>
      </c>
      <c r="D1980" s="38" t="s">
        <v>5949</v>
      </c>
      <c r="E1980" s="38" t="s">
        <v>5057</v>
      </c>
      <c r="F1980" s="33" t="s">
        <v>399</v>
      </c>
      <c r="G1980" s="33" t="s">
        <v>399</v>
      </c>
      <c r="H1980" s="38"/>
      <c r="J1980" s="31" t="s">
        <v>6546</v>
      </c>
      <c r="K1980" s="31" t="str">
        <f t="shared" si="160"/>
        <v>HD_RENT_DETAIL_TERM</v>
      </c>
      <c r="L1980" s="31" t="s">
        <v>6547</v>
      </c>
      <c r="M1980" s="31" t="str">
        <f t="shared" si="161"/>
        <v>HD_임대_임대기간변경내역</v>
      </c>
      <c r="N1980" s="31" t="s">
        <v>6548</v>
      </c>
      <c r="O1980" s="31" t="s">
        <v>6549</v>
      </c>
      <c r="P1980" s="31" t="str">
        <f t="shared" si="162"/>
        <v>HD_RENT_DETAIL_TERM</v>
      </c>
      <c r="Q1980" s="31" t="s">
        <v>6550</v>
      </c>
      <c r="R1980" s="31" t="str">
        <f t="shared" si="163"/>
        <v>GUARANTEE_AMT</v>
      </c>
      <c r="S1980" s="31" t="s">
        <v>6551</v>
      </c>
      <c r="T1980" s="31" t="str">
        <f t="shared" si="164"/>
        <v>임대보증금</v>
      </c>
      <c r="U1980" s="31" t="s">
        <v>6548</v>
      </c>
    </row>
    <row r="1981" spans="1:21" x14ac:dyDescent="0.3">
      <c r="A1981" s="38" t="s">
        <v>5941</v>
      </c>
      <c r="B1981" s="38" t="s">
        <v>5942</v>
      </c>
      <c r="C1981" s="38" t="s">
        <v>5950</v>
      </c>
      <c r="D1981" s="38" t="s">
        <v>5951</v>
      </c>
      <c r="E1981" s="38" t="s">
        <v>5057</v>
      </c>
      <c r="F1981" s="33" t="s">
        <v>399</v>
      </c>
      <c r="G1981" s="33" t="s">
        <v>399</v>
      </c>
      <c r="H1981" s="38"/>
      <c r="J1981" s="31" t="s">
        <v>6546</v>
      </c>
      <c r="K1981" s="31" t="str">
        <f t="shared" si="160"/>
        <v>HD_RENT_DETAIL_TERM</v>
      </c>
      <c r="L1981" s="31" t="s">
        <v>6547</v>
      </c>
      <c r="M1981" s="31" t="str">
        <f t="shared" si="161"/>
        <v>HD_임대_임대기간변경내역</v>
      </c>
      <c r="N1981" s="31" t="s">
        <v>6548</v>
      </c>
      <c r="O1981" s="31" t="s">
        <v>6549</v>
      </c>
      <c r="P1981" s="31" t="str">
        <f t="shared" si="162"/>
        <v>HD_RENT_DETAIL_TERM</v>
      </c>
      <c r="Q1981" s="31" t="s">
        <v>6550</v>
      </c>
      <c r="R1981" s="31" t="str">
        <f t="shared" si="163"/>
        <v>RENT_SUPPLY</v>
      </c>
      <c r="S1981" s="31" t="s">
        <v>6551</v>
      </c>
      <c r="T1981" s="31" t="str">
        <f t="shared" si="164"/>
        <v>임대료공급가</v>
      </c>
      <c r="U1981" s="31" t="s">
        <v>6548</v>
      </c>
    </row>
    <row r="1982" spans="1:21" x14ac:dyDescent="0.3">
      <c r="J1982" s="31" t="s">
        <v>6546</v>
      </c>
      <c r="K1982" s="31">
        <f t="shared" si="160"/>
        <v>0</v>
      </c>
      <c r="L1982" s="31" t="s">
        <v>6547</v>
      </c>
      <c r="M1982" s="31">
        <f t="shared" si="161"/>
        <v>0</v>
      </c>
      <c r="N1982" s="31" t="s">
        <v>6548</v>
      </c>
      <c r="O1982" s="31" t="s">
        <v>6549</v>
      </c>
      <c r="P1982" s="31">
        <f t="shared" si="162"/>
        <v>0</v>
      </c>
      <c r="Q1982" s="31" t="s">
        <v>6550</v>
      </c>
      <c r="R1982" s="31">
        <f t="shared" si="163"/>
        <v>0</v>
      </c>
      <c r="S1982" s="31" t="s">
        <v>6551</v>
      </c>
      <c r="T1982" s="31">
        <f t="shared" si="164"/>
        <v>0</v>
      </c>
      <c r="U1982" s="31" t="s">
        <v>6548</v>
      </c>
    </row>
    <row r="1983" spans="1:21" x14ac:dyDescent="0.3">
      <c r="A1983" s="38" t="s">
        <v>5941</v>
      </c>
      <c r="B1983" s="38" t="s">
        <v>5942</v>
      </c>
      <c r="C1983" s="38" t="s">
        <v>5952</v>
      </c>
      <c r="D1983" s="38" t="s">
        <v>5953</v>
      </c>
      <c r="E1983" s="38" t="s">
        <v>5057</v>
      </c>
      <c r="F1983" s="33" t="s">
        <v>399</v>
      </c>
      <c r="G1983" s="33" t="s">
        <v>399</v>
      </c>
      <c r="H1983" s="38"/>
      <c r="J1983" s="31" t="s">
        <v>6546</v>
      </c>
      <c r="K1983" s="31" t="str">
        <f t="shared" si="160"/>
        <v>HD_RENT_DETAIL_TERM</v>
      </c>
      <c r="L1983" s="31" t="s">
        <v>6547</v>
      </c>
      <c r="M1983" s="31" t="str">
        <f t="shared" si="161"/>
        <v>HD_임대_임대기간변경내역</v>
      </c>
      <c r="N1983" s="31" t="s">
        <v>6548</v>
      </c>
      <c r="O1983" s="31" t="s">
        <v>6549</v>
      </c>
      <c r="P1983" s="31" t="str">
        <f t="shared" si="162"/>
        <v>HD_RENT_DETAIL_TERM</v>
      </c>
      <c r="Q1983" s="31" t="s">
        <v>6550</v>
      </c>
      <c r="R1983" s="31" t="str">
        <f t="shared" si="163"/>
        <v>RENT_VAT</v>
      </c>
      <c r="S1983" s="31" t="s">
        <v>6551</v>
      </c>
      <c r="T1983" s="31" t="str">
        <f t="shared" si="164"/>
        <v>임대료부가세</v>
      </c>
      <c r="U1983" s="31" t="s">
        <v>6548</v>
      </c>
    </row>
    <row r="1984" spans="1:21" x14ac:dyDescent="0.3">
      <c r="A1984" s="38" t="s">
        <v>5941</v>
      </c>
      <c r="B1984" s="38" t="s">
        <v>5942</v>
      </c>
      <c r="C1984" s="38" t="s">
        <v>5954</v>
      </c>
      <c r="D1984" s="38" t="s">
        <v>5955</v>
      </c>
      <c r="E1984" s="38" t="s">
        <v>4956</v>
      </c>
      <c r="F1984" s="33" t="s">
        <v>399</v>
      </c>
      <c r="G1984" s="33" t="s">
        <v>399</v>
      </c>
      <c r="H1984" s="38"/>
      <c r="J1984" s="31" t="s">
        <v>6546</v>
      </c>
      <c r="K1984" s="31" t="str">
        <f t="shared" si="160"/>
        <v>HD_RENT_DETAIL_TERM</v>
      </c>
      <c r="L1984" s="31" t="s">
        <v>6547</v>
      </c>
      <c r="M1984" s="31" t="str">
        <f t="shared" si="161"/>
        <v>HD_임대_임대기간변경내역</v>
      </c>
      <c r="N1984" s="31" t="s">
        <v>6548</v>
      </c>
      <c r="O1984" s="31" t="s">
        <v>6549</v>
      </c>
      <c r="P1984" s="31" t="str">
        <f t="shared" si="162"/>
        <v>HD_RENT_DETAIL_TERM</v>
      </c>
      <c r="Q1984" s="31" t="s">
        <v>6550</v>
      </c>
      <c r="R1984" s="31" t="str">
        <f t="shared" si="163"/>
        <v>AGREE_DD</v>
      </c>
      <c r="S1984" s="31" t="s">
        <v>6551</v>
      </c>
      <c r="T1984" s="31" t="str">
        <f t="shared" si="164"/>
        <v>약정생성일</v>
      </c>
      <c r="U1984" s="31" t="s">
        <v>6548</v>
      </c>
    </row>
    <row r="1985" spans="1:21" x14ac:dyDescent="0.3">
      <c r="A1985" s="38" t="s">
        <v>5941</v>
      </c>
      <c r="B1985" s="38" t="s">
        <v>5942</v>
      </c>
      <c r="C1985" s="38" t="s">
        <v>5956</v>
      </c>
      <c r="D1985" s="38" t="s">
        <v>5957</v>
      </c>
      <c r="E1985" s="38" t="s">
        <v>4851</v>
      </c>
      <c r="F1985" s="33" t="s">
        <v>399</v>
      </c>
      <c r="G1985" s="33" t="s">
        <v>399</v>
      </c>
      <c r="H1985" s="38"/>
      <c r="J1985" s="31" t="s">
        <v>6546</v>
      </c>
      <c r="K1985" s="31" t="str">
        <f t="shared" si="160"/>
        <v>HD_RENT_DETAIL_TERM</v>
      </c>
      <c r="L1985" s="31" t="s">
        <v>6547</v>
      </c>
      <c r="M1985" s="31" t="str">
        <f t="shared" si="161"/>
        <v>HD_임대_임대기간변경내역</v>
      </c>
      <c r="N1985" s="31" t="s">
        <v>6548</v>
      </c>
      <c r="O1985" s="31" t="s">
        <v>6549</v>
      </c>
      <c r="P1985" s="31" t="str">
        <f t="shared" si="162"/>
        <v>HD_RENT_DETAIL_TERM</v>
      </c>
      <c r="Q1985" s="31" t="s">
        <v>6550</v>
      </c>
      <c r="R1985" s="31" t="str">
        <f t="shared" si="163"/>
        <v>AGREE_MM_TAG</v>
      </c>
      <c r="S1985" s="31" t="s">
        <v>6551</v>
      </c>
      <c r="T1985" s="31" t="str">
        <f t="shared" si="164"/>
        <v>약정생성월구분</v>
      </c>
      <c r="U1985" s="31" t="s">
        <v>6548</v>
      </c>
    </row>
    <row r="1986" spans="1:21" x14ac:dyDescent="0.3">
      <c r="A1986" s="38" t="s">
        <v>5941</v>
      </c>
      <c r="B1986" s="38" t="s">
        <v>5942</v>
      </c>
      <c r="C1986" s="38" t="s">
        <v>4975</v>
      </c>
      <c r="D1986" s="38" t="s">
        <v>4888</v>
      </c>
      <c r="E1986" s="38" t="s">
        <v>4848</v>
      </c>
      <c r="F1986" s="33" t="s">
        <v>399</v>
      </c>
      <c r="G1986" s="33" t="s">
        <v>399</v>
      </c>
      <c r="H1986" s="38"/>
      <c r="J1986" s="31" t="s">
        <v>6546</v>
      </c>
      <c r="K1986" s="31" t="str">
        <f t="shared" si="160"/>
        <v>HD_RENT_DETAIL_TERM</v>
      </c>
      <c r="L1986" s="31" t="s">
        <v>6547</v>
      </c>
      <c r="M1986" s="31" t="str">
        <f t="shared" si="161"/>
        <v>HD_임대_임대기간변경내역</v>
      </c>
      <c r="N1986" s="31" t="s">
        <v>6548</v>
      </c>
      <c r="O1986" s="31" t="s">
        <v>6549</v>
      </c>
      <c r="P1986" s="31" t="str">
        <f t="shared" si="162"/>
        <v>HD_RENT_DETAIL_TERM</v>
      </c>
      <c r="Q1986" s="31" t="s">
        <v>6550</v>
      </c>
      <c r="R1986" s="31" t="str">
        <f t="shared" si="163"/>
        <v>input_duty_id</v>
      </c>
      <c r="S1986" s="31" t="s">
        <v>6551</v>
      </c>
      <c r="T1986" s="31" t="str">
        <f t="shared" si="164"/>
        <v>입력담당</v>
      </c>
      <c r="U1986" s="31" t="s">
        <v>6548</v>
      </c>
    </row>
    <row r="1987" spans="1:21" x14ac:dyDescent="0.3">
      <c r="A1987" s="38" t="s">
        <v>5941</v>
      </c>
      <c r="B1987" s="38" t="s">
        <v>5942</v>
      </c>
      <c r="C1987" s="38" t="s">
        <v>4976</v>
      </c>
      <c r="D1987" s="38" t="s">
        <v>4890</v>
      </c>
      <c r="E1987" s="38" t="s">
        <v>4863</v>
      </c>
      <c r="F1987" s="33" t="s">
        <v>399</v>
      </c>
      <c r="G1987" s="33" t="s">
        <v>399</v>
      </c>
      <c r="H1987" s="38"/>
      <c r="J1987" s="31" t="s">
        <v>6546</v>
      </c>
      <c r="K1987" s="31" t="str">
        <f t="shared" si="160"/>
        <v>HD_RENT_DETAIL_TERM</v>
      </c>
      <c r="L1987" s="31" t="s">
        <v>6547</v>
      </c>
      <c r="M1987" s="31" t="str">
        <f t="shared" si="161"/>
        <v>HD_임대_임대기간변경내역</v>
      </c>
      <c r="N1987" s="31" t="s">
        <v>6548</v>
      </c>
      <c r="O1987" s="31" t="s">
        <v>6549</v>
      </c>
      <c r="P1987" s="31" t="str">
        <f t="shared" si="162"/>
        <v>HD_RENT_DETAIL_TERM</v>
      </c>
      <c r="Q1987" s="31" t="s">
        <v>6550</v>
      </c>
      <c r="R1987" s="31" t="str">
        <f t="shared" si="163"/>
        <v>input_date</v>
      </c>
      <c r="S1987" s="31" t="s">
        <v>6551</v>
      </c>
      <c r="T1987" s="31" t="str">
        <f t="shared" si="164"/>
        <v>입력일시</v>
      </c>
      <c r="U1987" s="31" t="s">
        <v>6548</v>
      </c>
    </row>
    <row r="1988" spans="1:21" x14ac:dyDescent="0.3">
      <c r="A1988" s="38" t="s">
        <v>5941</v>
      </c>
      <c r="B1988" s="38" t="s">
        <v>5942</v>
      </c>
      <c r="C1988" s="38" t="s">
        <v>4977</v>
      </c>
      <c r="D1988" s="38" t="s">
        <v>4892</v>
      </c>
      <c r="E1988" s="38" t="s">
        <v>4848</v>
      </c>
      <c r="F1988" s="33" t="s">
        <v>399</v>
      </c>
      <c r="G1988" s="33" t="s">
        <v>399</v>
      </c>
      <c r="H1988" s="38"/>
      <c r="J1988" s="31" t="s">
        <v>6546</v>
      </c>
      <c r="K1988" s="31" t="str">
        <f t="shared" si="160"/>
        <v>HD_RENT_DETAIL_TERM</v>
      </c>
      <c r="L1988" s="31" t="s">
        <v>6547</v>
      </c>
      <c r="M1988" s="31" t="str">
        <f t="shared" si="161"/>
        <v>HD_임대_임대기간변경내역</v>
      </c>
      <c r="N1988" s="31" t="s">
        <v>6548</v>
      </c>
      <c r="O1988" s="31" t="s">
        <v>6549</v>
      </c>
      <c r="P1988" s="31" t="str">
        <f t="shared" si="162"/>
        <v>HD_RENT_DETAIL_TERM</v>
      </c>
      <c r="Q1988" s="31" t="s">
        <v>6550</v>
      </c>
      <c r="R1988" s="31" t="str">
        <f t="shared" si="163"/>
        <v>chg_duty_id</v>
      </c>
      <c r="S1988" s="31" t="s">
        <v>6551</v>
      </c>
      <c r="T1988" s="31" t="str">
        <f t="shared" si="164"/>
        <v>수정담당</v>
      </c>
      <c r="U1988" s="31" t="s">
        <v>6548</v>
      </c>
    </row>
    <row r="1989" spans="1:21" x14ac:dyDescent="0.3">
      <c r="A1989" s="38" t="s">
        <v>5941</v>
      </c>
      <c r="B1989" s="38" t="s">
        <v>5942</v>
      </c>
      <c r="C1989" s="38" t="s">
        <v>4978</v>
      </c>
      <c r="D1989" s="38" t="s">
        <v>4894</v>
      </c>
      <c r="E1989" s="38" t="s">
        <v>4863</v>
      </c>
      <c r="F1989" s="33" t="s">
        <v>399</v>
      </c>
      <c r="G1989" s="33" t="s">
        <v>399</v>
      </c>
      <c r="H1989" s="38"/>
      <c r="J1989" s="31" t="s">
        <v>6546</v>
      </c>
      <c r="K1989" s="31" t="str">
        <f t="shared" si="160"/>
        <v>HD_RENT_DETAIL_TERM</v>
      </c>
      <c r="L1989" s="31" t="s">
        <v>6547</v>
      </c>
      <c r="M1989" s="31" t="str">
        <f t="shared" si="161"/>
        <v>HD_임대_임대기간변경내역</v>
      </c>
      <c r="N1989" s="31" t="s">
        <v>6548</v>
      </c>
      <c r="O1989" s="31" t="s">
        <v>6549</v>
      </c>
      <c r="P1989" s="31" t="str">
        <f t="shared" si="162"/>
        <v>HD_RENT_DETAIL_TERM</v>
      </c>
      <c r="Q1989" s="31" t="s">
        <v>6550</v>
      </c>
      <c r="R1989" s="31" t="str">
        <f t="shared" si="163"/>
        <v>chg_date</v>
      </c>
      <c r="S1989" s="31" t="s">
        <v>6551</v>
      </c>
      <c r="T1989" s="31" t="str">
        <f t="shared" si="164"/>
        <v>수정일시</v>
      </c>
      <c r="U1989" s="31" t="s">
        <v>6548</v>
      </c>
    </row>
    <row r="1990" spans="1:21" x14ac:dyDescent="0.3">
      <c r="A1990" s="38" t="s">
        <v>5941</v>
      </c>
      <c r="B1990" s="38" t="s">
        <v>5942</v>
      </c>
      <c r="C1990" s="38" t="s">
        <v>5958</v>
      </c>
      <c r="D1990" s="38" t="s">
        <v>5959</v>
      </c>
      <c r="E1990" s="38" t="s">
        <v>5057</v>
      </c>
      <c r="F1990" s="33" t="s">
        <v>399</v>
      </c>
      <c r="G1990" s="33" t="s">
        <v>399</v>
      </c>
      <c r="H1990" s="38"/>
      <c r="J1990" s="31" t="s">
        <v>6546</v>
      </c>
      <c r="K1990" s="31" t="str">
        <f t="shared" si="160"/>
        <v>HD_RENT_DETAIL_TERM</v>
      </c>
      <c r="L1990" s="31" t="s">
        <v>6547</v>
      </c>
      <c r="M1990" s="31" t="str">
        <f t="shared" si="161"/>
        <v>HD_임대_임대기간변경내역</v>
      </c>
      <c r="N1990" s="31" t="s">
        <v>6548</v>
      </c>
      <c r="O1990" s="31" t="s">
        <v>6549</v>
      </c>
      <c r="P1990" s="31" t="str">
        <f t="shared" si="162"/>
        <v>HD_RENT_DETAIL_TERM</v>
      </c>
      <c r="Q1990" s="31" t="s">
        <v>6550</v>
      </c>
      <c r="R1990" s="31" t="str">
        <f t="shared" si="163"/>
        <v>RENT_INS</v>
      </c>
      <c r="S1990" s="31" t="s">
        <v>6551</v>
      </c>
      <c r="T1990" s="31" t="str">
        <f t="shared" si="164"/>
        <v>임대료보증보험료</v>
      </c>
      <c r="U1990" s="31" t="s">
        <v>6548</v>
      </c>
    </row>
    <row r="1991" spans="1:21" x14ac:dyDescent="0.3">
      <c r="A1991" s="38" t="s">
        <v>5941</v>
      </c>
      <c r="B1991" s="38" t="s">
        <v>5942</v>
      </c>
      <c r="C1991" s="38" t="s">
        <v>4973</v>
      </c>
      <c r="D1991" s="38" t="s">
        <v>4974</v>
      </c>
      <c r="E1991" s="38" t="s">
        <v>5280</v>
      </c>
      <c r="F1991" s="33" t="s">
        <v>399</v>
      </c>
      <c r="G1991" s="33" t="s">
        <v>399</v>
      </c>
      <c r="H1991" s="38"/>
      <c r="J1991" s="31" t="s">
        <v>6546</v>
      </c>
      <c r="K1991" s="31" t="str">
        <f t="shared" si="160"/>
        <v>HD_RENT_DETAIL_TERM</v>
      </c>
      <c r="L1991" s="31" t="s">
        <v>6547</v>
      </c>
      <c r="M1991" s="31" t="str">
        <f t="shared" si="161"/>
        <v>HD_임대_임대기간변경내역</v>
      </c>
      <c r="N1991" s="31" t="s">
        <v>6548</v>
      </c>
      <c r="O1991" s="31" t="s">
        <v>6549</v>
      </c>
      <c r="P1991" s="31" t="str">
        <f t="shared" si="162"/>
        <v>HD_RENT_DETAIL_TERM</v>
      </c>
      <c r="Q1991" s="31" t="s">
        <v>6550</v>
      </c>
      <c r="R1991" s="31" t="str">
        <f t="shared" si="163"/>
        <v>REMARK</v>
      </c>
      <c r="S1991" s="31" t="s">
        <v>6551</v>
      </c>
      <c r="T1991" s="31" t="str">
        <f t="shared" si="164"/>
        <v>비고</v>
      </c>
      <c r="U1991" s="31" t="s">
        <v>6548</v>
      </c>
    </row>
    <row r="1992" spans="1:21" x14ac:dyDescent="0.3">
      <c r="A1992" s="38" t="s">
        <v>5960</v>
      </c>
      <c r="B1992" s="38" t="s">
        <v>5961</v>
      </c>
      <c r="C1992" s="38" t="s">
        <v>4950</v>
      </c>
      <c r="D1992" s="38" t="s">
        <v>4838</v>
      </c>
      <c r="E1992" s="38" t="s">
        <v>4839</v>
      </c>
      <c r="F1992" s="33" t="s">
        <v>4840</v>
      </c>
      <c r="G1992" s="33" t="s">
        <v>4840</v>
      </c>
      <c r="H1992" s="38"/>
      <c r="J1992" s="31" t="s">
        <v>6546</v>
      </c>
      <c r="K1992" s="31" t="str">
        <f t="shared" si="160"/>
        <v>HD_RENT_MASTER</v>
      </c>
      <c r="L1992" s="31" t="s">
        <v>6547</v>
      </c>
      <c r="M1992" s="31" t="str">
        <f t="shared" si="161"/>
        <v>HD_임대_임대대장</v>
      </c>
      <c r="N1992" s="31" t="s">
        <v>6548</v>
      </c>
      <c r="O1992" s="31" t="s">
        <v>6549</v>
      </c>
      <c r="P1992" s="31" t="str">
        <f t="shared" si="162"/>
        <v>HD_RENT_MASTER</v>
      </c>
      <c r="Q1992" s="31" t="s">
        <v>6550</v>
      </c>
      <c r="R1992" s="31" t="str">
        <f t="shared" si="163"/>
        <v>cust_code</v>
      </c>
      <c r="S1992" s="31" t="s">
        <v>6551</v>
      </c>
      <c r="T1992" s="31" t="str">
        <f t="shared" si="164"/>
        <v>거래처코드</v>
      </c>
      <c r="U1992" s="31" t="s">
        <v>6548</v>
      </c>
    </row>
    <row r="1993" spans="1:21" x14ac:dyDescent="0.3">
      <c r="A1993" s="38" t="s">
        <v>5960</v>
      </c>
      <c r="B1993" s="38" t="s">
        <v>5961</v>
      </c>
      <c r="C1993" s="38" t="s">
        <v>4841</v>
      </c>
      <c r="D1993" s="38" t="s">
        <v>4842</v>
      </c>
      <c r="E1993" s="38" t="s">
        <v>4843</v>
      </c>
      <c r="F1993" s="33" t="s">
        <v>4840</v>
      </c>
      <c r="G1993" s="33" t="s">
        <v>399</v>
      </c>
      <c r="H1993" s="38"/>
      <c r="J1993" s="31" t="s">
        <v>6546</v>
      </c>
      <c r="K1993" s="31" t="str">
        <f t="shared" si="160"/>
        <v>HD_RENT_MASTER</v>
      </c>
      <c r="L1993" s="31" t="s">
        <v>6547</v>
      </c>
      <c r="M1993" s="31" t="str">
        <f t="shared" si="161"/>
        <v>HD_임대_임대대장</v>
      </c>
      <c r="N1993" s="31" t="s">
        <v>6548</v>
      </c>
      <c r="O1993" s="31" t="s">
        <v>6549</v>
      </c>
      <c r="P1993" s="31" t="str">
        <f t="shared" si="162"/>
        <v>HD_RENT_MASTER</v>
      </c>
      <c r="Q1993" s="31" t="s">
        <v>6550</v>
      </c>
      <c r="R1993" s="31" t="str">
        <f t="shared" si="163"/>
        <v>SEQ</v>
      </c>
      <c r="S1993" s="31" t="s">
        <v>6551</v>
      </c>
      <c r="T1993" s="31" t="str">
        <f t="shared" si="164"/>
        <v>고객순번</v>
      </c>
      <c r="U1993" s="31" t="s">
        <v>6548</v>
      </c>
    </row>
    <row r="1994" spans="1:21" x14ac:dyDescent="0.3">
      <c r="A1994" s="38" t="s">
        <v>5960</v>
      </c>
      <c r="B1994" s="38" t="s">
        <v>5961</v>
      </c>
      <c r="C1994" s="38" t="s">
        <v>4849</v>
      </c>
      <c r="D1994" s="38" t="s">
        <v>4850</v>
      </c>
      <c r="E1994" s="38" t="s">
        <v>4851</v>
      </c>
      <c r="F1994" s="33" t="s">
        <v>399</v>
      </c>
      <c r="G1994" s="33" t="s">
        <v>4840</v>
      </c>
      <c r="H1994" s="38" t="s">
        <v>5005</v>
      </c>
      <c r="J1994" s="31" t="s">
        <v>6546</v>
      </c>
      <c r="K1994" s="31" t="str">
        <f t="shared" si="160"/>
        <v>HD_RENT_MASTER</v>
      </c>
      <c r="L1994" s="31" t="s">
        <v>6547</v>
      </c>
      <c r="M1994" s="31" t="str">
        <f t="shared" si="161"/>
        <v>HD_임대_임대대장</v>
      </c>
      <c r="N1994" s="31" t="s">
        <v>6548</v>
      </c>
      <c r="O1994" s="31" t="s">
        <v>6549</v>
      </c>
      <c r="P1994" s="31" t="str">
        <f t="shared" si="162"/>
        <v>HD_RENT_MASTER</v>
      </c>
      <c r="Q1994" s="31" t="s">
        <v>6550</v>
      </c>
      <c r="R1994" s="31" t="str">
        <f t="shared" si="163"/>
        <v>HOUSETAG</v>
      </c>
      <c r="S1994" s="31" t="s">
        <v>6551</v>
      </c>
      <c r="T1994" s="31" t="str">
        <f t="shared" si="164"/>
        <v>분양구분</v>
      </c>
      <c r="U1994" s="31" t="s">
        <v>6548</v>
      </c>
    </row>
    <row r="1995" spans="1:21" x14ac:dyDescent="0.3">
      <c r="A1995" s="38" t="s">
        <v>5960</v>
      </c>
      <c r="B1995" s="38" t="s">
        <v>5961</v>
      </c>
      <c r="C1995" s="38" t="s">
        <v>4846</v>
      </c>
      <c r="D1995" s="38" t="s">
        <v>4867</v>
      </c>
      <c r="E1995" s="38" t="s">
        <v>4848</v>
      </c>
      <c r="F1995" s="33" t="s">
        <v>399</v>
      </c>
      <c r="G1995" s="33" t="s">
        <v>4840</v>
      </c>
      <c r="H1995" s="38"/>
      <c r="J1995" s="31" t="s">
        <v>6546</v>
      </c>
      <c r="K1995" s="31" t="str">
        <f t="shared" si="160"/>
        <v>HD_RENT_MASTER</v>
      </c>
      <c r="L1995" s="31" t="s">
        <v>6547</v>
      </c>
      <c r="M1995" s="31" t="str">
        <f t="shared" si="161"/>
        <v>HD_임대_임대대장</v>
      </c>
      <c r="N1995" s="31" t="s">
        <v>6548</v>
      </c>
      <c r="O1995" s="31" t="s">
        <v>6549</v>
      </c>
      <c r="P1995" s="31" t="str">
        <f t="shared" si="162"/>
        <v>HD_RENT_MASTER</v>
      </c>
      <c r="Q1995" s="31" t="s">
        <v>6550</v>
      </c>
      <c r="R1995" s="31" t="str">
        <f t="shared" si="163"/>
        <v>DEPT_CODE</v>
      </c>
      <c r="S1995" s="31" t="s">
        <v>6551</v>
      </c>
      <c r="T1995" s="31" t="str">
        <f t="shared" si="164"/>
        <v>사업코드</v>
      </c>
      <c r="U1995" s="31" t="s">
        <v>6548</v>
      </c>
    </row>
    <row r="1996" spans="1:21" x14ac:dyDescent="0.3">
      <c r="A1996" s="38" t="s">
        <v>5960</v>
      </c>
      <c r="B1996" s="38" t="s">
        <v>5961</v>
      </c>
      <c r="C1996" s="38" t="s">
        <v>4852</v>
      </c>
      <c r="D1996" s="38" t="s">
        <v>4853</v>
      </c>
      <c r="E1996" s="38" t="s">
        <v>4854</v>
      </c>
      <c r="F1996" s="33" t="s">
        <v>399</v>
      </c>
      <c r="G1996" s="33" t="s">
        <v>4840</v>
      </c>
      <c r="H1996" s="38"/>
      <c r="J1996" s="31" t="s">
        <v>6546</v>
      </c>
      <c r="K1996" s="31" t="str">
        <f t="shared" si="160"/>
        <v>HD_RENT_MASTER</v>
      </c>
      <c r="L1996" s="31" t="s">
        <v>6547</v>
      </c>
      <c r="M1996" s="31" t="str">
        <f t="shared" si="161"/>
        <v>HD_임대_임대대장</v>
      </c>
      <c r="N1996" s="31" t="s">
        <v>6548</v>
      </c>
      <c r="O1996" s="31" t="s">
        <v>6549</v>
      </c>
      <c r="P1996" s="31" t="str">
        <f t="shared" si="162"/>
        <v>HD_RENT_MASTER</v>
      </c>
      <c r="Q1996" s="31" t="s">
        <v>6550</v>
      </c>
      <c r="R1996" s="31" t="str">
        <f t="shared" si="163"/>
        <v>BUILDNO</v>
      </c>
      <c r="S1996" s="31" t="s">
        <v>6551</v>
      </c>
      <c r="T1996" s="31" t="str">
        <f t="shared" si="164"/>
        <v>동</v>
      </c>
      <c r="U1996" s="31" t="s">
        <v>6548</v>
      </c>
    </row>
    <row r="1997" spans="1:21" x14ac:dyDescent="0.3">
      <c r="A1997" s="38" t="s">
        <v>5960</v>
      </c>
      <c r="B1997" s="38" t="s">
        <v>5961</v>
      </c>
      <c r="C1997" s="38" t="s">
        <v>4855</v>
      </c>
      <c r="D1997" s="38" t="s">
        <v>4856</v>
      </c>
      <c r="E1997" s="38" t="s">
        <v>4854</v>
      </c>
      <c r="F1997" s="33" t="s">
        <v>399</v>
      </c>
      <c r="G1997" s="33" t="s">
        <v>4840</v>
      </c>
      <c r="H1997" s="38"/>
      <c r="J1997" s="31" t="s">
        <v>6546</v>
      </c>
      <c r="K1997" s="31" t="str">
        <f t="shared" si="160"/>
        <v>HD_RENT_MASTER</v>
      </c>
      <c r="L1997" s="31" t="s">
        <v>6547</v>
      </c>
      <c r="M1997" s="31" t="str">
        <f t="shared" si="161"/>
        <v>HD_임대_임대대장</v>
      </c>
      <c r="N1997" s="31" t="s">
        <v>6548</v>
      </c>
      <c r="O1997" s="31" t="s">
        <v>6549</v>
      </c>
      <c r="P1997" s="31" t="str">
        <f t="shared" si="162"/>
        <v>HD_RENT_MASTER</v>
      </c>
      <c r="Q1997" s="31" t="s">
        <v>6550</v>
      </c>
      <c r="R1997" s="31" t="str">
        <f t="shared" si="163"/>
        <v>HOUSENO</v>
      </c>
      <c r="S1997" s="31" t="s">
        <v>6551</v>
      </c>
      <c r="T1997" s="31" t="str">
        <f t="shared" si="164"/>
        <v>호</v>
      </c>
      <c r="U1997" s="31" t="s">
        <v>6548</v>
      </c>
    </row>
    <row r="1998" spans="1:21" x14ac:dyDescent="0.3">
      <c r="A1998" s="38" t="s">
        <v>5960</v>
      </c>
      <c r="B1998" s="38" t="s">
        <v>5961</v>
      </c>
      <c r="C1998" s="38" t="s">
        <v>4992</v>
      </c>
      <c r="D1998" s="38" t="s">
        <v>4993</v>
      </c>
      <c r="E1998" s="38" t="s">
        <v>4985</v>
      </c>
      <c r="F1998" s="33" t="s">
        <v>399</v>
      </c>
      <c r="G1998" s="33" t="s">
        <v>399</v>
      </c>
      <c r="H1998" s="38"/>
      <c r="J1998" s="31" t="s">
        <v>6546</v>
      </c>
      <c r="K1998" s="31" t="str">
        <f t="shared" si="160"/>
        <v>HD_RENT_MASTER</v>
      </c>
      <c r="L1998" s="31" t="s">
        <v>6547</v>
      </c>
      <c r="M1998" s="31" t="str">
        <f t="shared" si="161"/>
        <v>HD_임대_임대대장</v>
      </c>
      <c r="N1998" s="31" t="s">
        <v>6548</v>
      </c>
      <c r="O1998" s="31" t="s">
        <v>6549</v>
      </c>
      <c r="P1998" s="31" t="str">
        <f t="shared" si="162"/>
        <v>HD_RENT_MASTER</v>
      </c>
      <c r="Q1998" s="31" t="s">
        <v>6550</v>
      </c>
      <c r="R1998" s="31" t="str">
        <f t="shared" si="163"/>
        <v>CUST_NAME</v>
      </c>
      <c r="S1998" s="31" t="s">
        <v>6551</v>
      </c>
      <c r="T1998" s="31" t="str">
        <f t="shared" si="164"/>
        <v>고객명</v>
      </c>
      <c r="U1998" s="31" t="s">
        <v>6548</v>
      </c>
    </row>
    <row r="1999" spans="1:21" x14ac:dyDescent="0.3">
      <c r="A1999" s="38" t="s">
        <v>5960</v>
      </c>
      <c r="B1999" s="38" t="s">
        <v>5961</v>
      </c>
      <c r="C1999" s="38" t="s">
        <v>5962</v>
      </c>
      <c r="D1999" s="38" t="s">
        <v>5007</v>
      </c>
      <c r="E1999" s="38" t="s">
        <v>4881</v>
      </c>
      <c r="F1999" s="33" t="s">
        <v>399</v>
      </c>
      <c r="G1999" s="33" t="s">
        <v>399</v>
      </c>
      <c r="H1999" s="38"/>
      <c r="J1999" s="31" t="s">
        <v>6546</v>
      </c>
      <c r="K1999" s="31" t="str">
        <f t="shared" si="160"/>
        <v>HD_RENT_MASTER</v>
      </c>
      <c r="L1999" s="31" t="s">
        <v>6547</v>
      </c>
      <c r="M1999" s="31" t="str">
        <f t="shared" si="161"/>
        <v>HD_임대_임대대장</v>
      </c>
      <c r="N1999" s="31" t="s">
        <v>6548</v>
      </c>
      <c r="O1999" s="31" t="s">
        <v>6549</v>
      </c>
      <c r="P1999" s="31" t="str">
        <f t="shared" si="162"/>
        <v>HD_RENT_MASTER</v>
      </c>
      <c r="Q1999" s="31" t="s">
        <v>6550</v>
      </c>
      <c r="R1999" s="31" t="str">
        <f t="shared" si="163"/>
        <v>CONT_DATE</v>
      </c>
      <c r="S1999" s="31" t="s">
        <v>6551</v>
      </c>
      <c r="T1999" s="31" t="str">
        <f t="shared" si="164"/>
        <v>계약일자</v>
      </c>
      <c r="U1999" s="31" t="s">
        <v>6548</v>
      </c>
    </row>
    <row r="2000" spans="1:21" x14ac:dyDescent="0.3">
      <c r="A2000" s="38" t="s">
        <v>5960</v>
      </c>
      <c r="B2000" s="38" t="s">
        <v>5961</v>
      </c>
      <c r="C2000" s="38" t="s">
        <v>5466</v>
      </c>
      <c r="D2000" s="38" t="s">
        <v>5009</v>
      </c>
      <c r="E2000" s="38" t="s">
        <v>4839</v>
      </c>
      <c r="F2000" s="33" t="s">
        <v>399</v>
      </c>
      <c r="G2000" s="33" t="s">
        <v>399</v>
      </c>
      <c r="H2000" s="38"/>
      <c r="J2000" s="31" t="s">
        <v>6546</v>
      </c>
      <c r="K2000" s="31" t="str">
        <f t="shared" si="160"/>
        <v>HD_RENT_MASTER</v>
      </c>
      <c r="L2000" s="31" t="s">
        <v>6547</v>
      </c>
      <c r="M2000" s="31" t="str">
        <f t="shared" si="161"/>
        <v>HD_임대_임대대장</v>
      </c>
      <c r="N2000" s="31" t="s">
        <v>6548</v>
      </c>
      <c r="O2000" s="31" t="s">
        <v>6549</v>
      </c>
      <c r="P2000" s="31" t="str">
        <f t="shared" si="162"/>
        <v>HD_RENT_MASTER</v>
      </c>
      <c r="Q2000" s="31" t="s">
        <v>6550</v>
      </c>
      <c r="R2000" s="31" t="str">
        <f t="shared" si="163"/>
        <v>CONT_NO</v>
      </c>
      <c r="S2000" s="31" t="s">
        <v>6551</v>
      </c>
      <c r="T2000" s="31" t="str">
        <f t="shared" si="164"/>
        <v>계약번호</v>
      </c>
      <c r="U2000" s="31" t="s">
        <v>6548</v>
      </c>
    </row>
    <row r="2001" spans="1:21" x14ac:dyDescent="0.3">
      <c r="A2001" s="38" t="s">
        <v>5960</v>
      </c>
      <c r="B2001" s="38" t="s">
        <v>5961</v>
      </c>
      <c r="C2001" s="38" t="s">
        <v>5963</v>
      </c>
      <c r="D2001" s="38" t="s">
        <v>5964</v>
      </c>
      <c r="E2001" s="38" t="s">
        <v>5965</v>
      </c>
      <c r="F2001" s="33" t="s">
        <v>399</v>
      </c>
      <c r="G2001" s="33" t="s">
        <v>399</v>
      </c>
      <c r="H2001" s="38"/>
      <c r="J2001" s="31" t="s">
        <v>6546</v>
      </c>
      <c r="K2001" s="31" t="str">
        <f t="shared" si="160"/>
        <v>HD_RENT_MASTER</v>
      </c>
      <c r="L2001" s="31" t="s">
        <v>6547</v>
      </c>
      <c r="M2001" s="31" t="str">
        <f t="shared" si="161"/>
        <v>HD_임대_임대대장</v>
      </c>
      <c r="N2001" s="31" t="s">
        <v>6548</v>
      </c>
      <c r="O2001" s="31" t="s">
        <v>6549</v>
      </c>
      <c r="P2001" s="31" t="str">
        <f t="shared" si="162"/>
        <v>HD_RENT_MASTER</v>
      </c>
      <c r="Q2001" s="31" t="s">
        <v>6550</v>
      </c>
      <c r="R2001" s="31" t="str">
        <f t="shared" si="163"/>
        <v>CONT_TYPE</v>
      </c>
      <c r="S2001" s="31" t="s">
        <v>6551</v>
      </c>
      <c r="T2001" s="31" t="str">
        <f t="shared" si="164"/>
        <v>계약종류</v>
      </c>
      <c r="U2001" s="31" t="s">
        <v>6548</v>
      </c>
    </row>
    <row r="2002" spans="1:21" x14ac:dyDescent="0.3">
      <c r="A2002" s="38" t="s">
        <v>5960</v>
      </c>
      <c r="B2002" s="38" t="s">
        <v>5961</v>
      </c>
      <c r="C2002" s="38" t="s">
        <v>5948</v>
      </c>
      <c r="D2002" s="38" t="s">
        <v>5033</v>
      </c>
      <c r="E2002" s="38" t="s">
        <v>4851</v>
      </c>
      <c r="F2002" s="33" t="s">
        <v>399</v>
      </c>
      <c r="G2002" s="33" t="s">
        <v>399</v>
      </c>
      <c r="H2002" s="38"/>
      <c r="J2002" s="31" t="s">
        <v>6546</v>
      </c>
      <c r="K2002" s="31" t="str">
        <f t="shared" si="160"/>
        <v>HD_RENT_MASTER</v>
      </c>
      <c r="L2002" s="31" t="s">
        <v>6547</v>
      </c>
      <c r="M2002" s="31" t="str">
        <f t="shared" si="161"/>
        <v>HD_임대_임대대장</v>
      </c>
      <c r="N2002" s="31" t="s">
        <v>6548</v>
      </c>
      <c r="O2002" s="31" t="s">
        <v>6549</v>
      </c>
      <c r="P2002" s="31" t="str">
        <f t="shared" si="162"/>
        <v>HD_RENT_MASTER</v>
      </c>
      <c r="Q2002" s="31" t="s">
        <v>6550</v>
      </c>
      <c r="R2002" s="31" t="str">
        <f t="shared" si="163"/>
        <v>VAT_YN</v>
      </c>
      <c r="S2002" s="31" t="s">
        <v>6551</v>
      </c>
      <c r="T2002" s="31" t="str">
        <f t="shared" si="164"/>
        <v>부가세여부</v>
      </c>
      <c r="U2002" s="31" t="s">
        <v>6548</v>
      </c>
    </row>
    <row r="2003" spans="1:21" x14ac:dyDescent="0.3">
      <c r="A2003" s="38" t="s">
        <v>5960</v>
      </c>
      <c r="B2003" s="38" t="s">
        <v>5961</v>
      </c>
      <c r="C2003" s="38" t="s">
        <v>4915</v>
      </c>
      <c r="D2003" s="38" t="s">
        <v>5949</v>
      </c>
      <c r="E2003" s="38" t="s">
        <v>5057</v>
      </c>
      <c r="F2003" s="33" t="s">
        <v>399</v>
      </c>
      <c r="G2003" s="33" t="s">
        <v>399</v>
      </c>
      <c r="H2003" s="38"/>
      <c r="J2003" s="31" t="s">
        <v>6546</v>
      </c>
      <c r="K2003" s="31" t="str">
        <f t="shared" si="160"/>
        <v>HD_RENT_MASTER</v>
      </c>
      <c r="L2003" s="31" t="s">
        <v>6547</v>
      </c>
      <c r="M2003" s="31" t="str">
        <f t="shared" si="161"/>
        <v>HD_임대_임대대장</v>
      </c>
      <c r="N2003" s="31" t="s">
        <v>6548</v>
      </c>
      <c r="O2003" s="31" t="s">
        <v>6549</v>
      </c>
      <c r="P2003" s="31" t="str">
        <f t="shared" si="162"/>
        <v>HD_RENT_MASTER</v>
      </c>
      <c r="Q2003" s="31" t="s">
        <v>6550</v>
      </c>
      <c r="R2003" s="31" t="str">
        <f t="shared" si="163"/>
        <v>GUARANTEE_AMT</v>
      </c>
      <c r="S2003" s="31" t="s">
        <v>6551</v>
      </c>
      <c r="T2003" s="31" t="str">
        <f t="shared" si="164"/>
        <v>임대보증금</v>
      </c>
      <c r="U2003" s="31" t="s">
        <v>6548</v>
      </c>
    </row>
    <row r="2004" spans="1:21" x14ac:dyDescent="0.3">
      <c r="A2004" s="38" t="s">
        <v>5960</v>
      </c>
      <c r="B2004" s="38" t="s">
        <v>5961</v>
      </c>
      <c r="C2004" s="38" t="s">
        <v>5950</v>
      </c>
      <c r="D2004" s="38" t="s">
        <v>5951</v>
      </c>
      <c r="E2004" s="38" t="s">
        <v>5057</v>
      </c>
      <c r="F2004" s="33" t="s">
        <v>399</v>
      </c>
      <c r="G2004" s="33" t="s">
        <v>399</v>
      </c>
      <c r="H2004" s="38"/>
      <c r="J2004" s="31" t="s">
        <v>6546</v>
      </c>
      <c r="K2004" s="31" t="str">
        <f t="shared" si="160"/>
        <v>HD_RENT_MASTER</v>
      </c>
      <c r="L2004" s="31" t="s">
        <v>6547</v>
      </c>
      <c r="M2004" s="31" t="str">
        <f t="shared" si="161"/>
        <v>HD_임대_임대대장</v>
      </c>
      <c r="N2004" s="31" t="s">
        <v>6548</v>
      </c>
      <c r="O2004" s="31" t="s">
        <v>6549</v>
      </c>
      <c r="P2004" s="31" t="str">
        <f t="shared" si="162"/>
        <v>HD_RENT_MASTER</v>
      </c>
      <c r="Q2004" s="31" t="s">
        <v>6550</v>
      </c>
      <c r="R2004" s="31" t="str">
        <f t="shared" si="163"/>
        <v>RENT_SUPPLY</v>
      </c>
      <c r="S2004" s="31" t="s">
        <v>6551</v>
      </c>
      <c r="T2004" s="31" t="str">
        <f t="shared" si="164"/>
        <v>임대료공급가</v>
      </c>
      <c r="U2004" s="31" t="s">
        <v>6548</v>
      </c>
    </row>
    <row r="2005" spans="1:21" x14ac:dyDescent="0.3">
      <c r="A2005" s="38" t="s">
        <v>5960</v>
      </c>
      <c r="B2005" s="38" t="s">
        <v>5961</v>
      </c>
      <c r="C2005" s="38" t="s">
        <v>5952</v>
      </c>
      <c r="D2005" s="38" t="s">
        <v>5953</v>
      </c>
      <c r="E2005" s="38" t="s">
        <v>5057</v>
      </c>
      <c r="F2005" s="33" t="s">
        <v>399</v>
      </c>
      <c r="G2005" s="33" t="s">
        <v>399</v>
      </c>
      <c r="H2005" s="38"/>
      <c r="J2005" s="31" t="s">
        <v>6546</v>
      </c>
      <c r="K2005" s="31" t="str">
        <f t="shared" si="160"/>
        <v>HD_RENT_MASTER</v>
      </c>
      <c r="L2005" s="31" t="s">
        <v>6547</v>
      </c>
      <c r="M2005" s="31" t="str">
        <f t="shared" si="161"/>
        <v>HD_임대_임대대장</v>
      </c>
      <c r="N2005" s="31" t="s">
        <v>6548</v>
      </c>
      <c r="O2005" s="31" t="s">
        <v>6549</v>
      </c>
      <c r="P2005" s="31" t="str">
        <f t="shared" si="162"/>
        <v>HD_RENT_MASTER</v>
      </c>
      <c r="Q2005" s="31" t="s">
        <v>6550</v>
      </c>
      <c r="R2005" s="31" t="str">
        <f t="shared" si="163"/>
        <v>RENT_VAT</v>
      </c>
      <c r="S2005" s="31" t="s">
        <v>6551</v>
      </c>
      <c r="T2005" s="31" t="str">
        <f t="shared" si="164"/>
        <v>임대료부가세</v>
      </c>
      <c r="U2005" s="31" t="s">
        <v>6548</v>
      </c>
    </row>
    <row r="2006" spans="1:21" x14ac:dyDescent="0.3">
      <c r="A2006" s="38" t="s">
        <v>5960</v>
      </c>
      <c r="B2006" s="38" t="s">
        <v>5961</v>
      </c>
      <c r="C2006" s="38" t="s">
        <v>5944</v>
      </c>
      <c r="D2006" s="38" t="s">
        <v>5945</v>
      </c>
      <c r="E2006" s="38" t="s">
        <v>4881</v>
      </c>
      <c r="F2006" s="33" t="s">
        <v>399</v>
      </c>
      <c r="G2006" s="33" t="s">
        <v>399</v>
      </c>
      <c r="H2006" s="38"/>
      <c r="J2006" s="31" t="s">
        <v>6546</v>
      </c>
      <c r="K2006" s="31" t="str">
        <f t="shared" si="160"/>
        <v>HD_RENT_MASTER</v>
      </c>
      <c r="L2006" s="31" t="s">
        <v>6547</v>
      </c>
      <c r="M2006" s="31" t="str">
        <f t="shared" si="161"/>
        <v>HD_임대_임대대장</v>
      </c>
      <c r="N2006" s="31" t="s">
        <v>6548</v>
      </c>
      <c r="O2006" s="31" t="s">
        <v>6549</v>
      </c>
      <c r="P2006" s="31" t="str">
        <f t="shared" si="162"/>
        <v>HD_RENT_MASTER</v>
      </c>
      <c r="Q2006" s="31" t="s">
        <v>6550</v>
      </c>
      <c r="R2006" s="31" t="str">
        <f t="shared" si="163"/>
        <v>RENT_SDATE</v>
      </c>
      <c r="S2006" s="31" t="s">
        <v>6551</v>
      </c>
      <c r="T2006" s="31" t="str">
        <f t="shared" si="164"/>
        <v>임대시작일</v>
      </c>
      <c r="U2006" s="31" t="s">
        <v>6548</v>
      </c>
    </row>
    <row r="2007" spans="1:21" x14ac:dyDescent="0.3">
      <c r="A2007" s="38" t="s">
        <v>5960</v>
      </c>
      <c r="B2007" s="38" t="s">
        <v>5961</v>
      </c>
      <c r="C2007" s="38" t="s">
        <v>5946</v>
      </c>
      <c r="D2007" s="38" t="s">
        <v>5947</v>
      </c>
      <c r="E2007" s="38" t="s">
        <v>4881</v>
      </c>
      <c r="F2007" s="33" t="s">
        <v>399</v>
      </c>
      <c r="G2007" s="33" t="s">
        <v>399</v>
      </c>
      <c r="H2007" s="38"/>
      <c r="J2007" s="31" t="s">
        <v>6546</v>
      </c>
      <c r="K2007" s="31" t="str">
        <f t="shared" si="160"/>
        <v>HD_RENT_MASTER</v>
      </c>
      <c r="L2007" s="31" t="s">
        <v>6547</v>
      </c>
      <c r="M2007" s="31" t="str">
        <f t="shared" si="161"/>
        <v>HD_임대_임대대장</v>
      </c>
      <c r="N2007" s="31" t="s">
        <v>6548</v>
      </c>
      <c r="O2007" s="31" t="s">
        <v>6549</v>
      </c>
      <c r="P2007" s="31" t="str">
        <f t="shared" si="162"/>
        <v>HD_RENT_MASTER</v>
      </c>
      <c r="Q2007" s="31" t="s">
        <v>6550</v>
      </c>
      <c r="R2007" s="31" t="str">
        <f t="shared" si="163"/>
        <v>RENT_EDATE</v>
      </c>
      <c r="S2007" s="31" t="s">
        <v>6551</v>
      </c>
      <c r="T2007" s="31" t="str">
        <f t="shared" si="164"/>
        <v>임대종료일</v>
      </c>
      <c r="U2007" s="31" t="s">
        <v>6548</v>
      </c>
    </row>
    <row r="2008" spans="1:21" x14ac:dyDescent="0.3">
      <c r="A2008" s="38" t="s">
        <v>5960</v>
      </c>
      <c r="B2008" s="38" t="s">
        <v>5961</v>
      </c>
      <c r="C2008" s="38" t="s">
        <v>5966</v>
      </c>
      <c r="D2008" s="38" t="s">
        <v>5967</v>
      </c>
      <c r="E2008" s="38" t="s">
        <v>5072</v>
      </c>
      <c r="F2008" s="33" t="s">
        <v>399</v>
      </c>
      <c r="G2008" s="33" t="s">
        <v>399</v>
      </c>
      <c r="H2008" s="38"/>
      <c r="J2008" s="31" t="s">
        <v>6546</v>
      </c>
      <c r="K2008" s="31" t="str">
        <f t="shared" si="160"/>
        <v>HD_RENT_MASTER</v>
      </c>
      <c r="L2008" s="31" t="s">
        <v>6547</v>
      </c>
      <c r="M2008" s="31" t="str">
        <f t="shared" si="161"/>
        <v>HD_임대_임대대장</v>
      </c>
      <c r="N2008" s="31" t="s">
        <v>6548</v>
      </c>
      <c r="O2008" s="31" t="s">
        <v>6549</v>
      </c>
      <c r="P2008" s="31" t="str">
        <f t="shared" si="162"/>
        <v>HD_RENT_MASTER</v>
      </c>
      <c r="Q2008" s="31" t="s">
        <v>6550</v>
      </c>
      <c r="R2008" s="31" t="str">
        <f t="shared" si="163"/>
        <v>REAL_CUST_NAME</v>
      </c>
      <c r="S2008" s="31" t="s">
        <v>6551</v>
      </c>
      <c r="T2008" s="31" t="str">
        <f t="shared" si="164"/>
        <v>실거주자</v>
      </c>
      <c r="U2008" s="31" t="s">
        <v>6548</v>
      </c>
    </row>
    <row r="2009" spans="1:21" x14ac:dyDescent="0.3">
      <c r="A2009" s="38" t="s">
        <v>5960</v>
      </c>
      <c r="B2009" s="38" t="s">
        <v>5961</v>
      </c>
      <c r="C2009" s="38" t="s">
        <v>5968</v>
      </c>
      <c r="D2009" s="38" t="s">
        <v>5969</v>
      </c>
      <c r="E2009" s="38" t="s">
        <v>4881</v>
      </c>
      <c r="F2009" s="33" t="s">
        <v>399</v>
      </c>
      <c r="G2009" s="33" t="s">
        <v>399</v>
      </c>
      <c r="H2009" s="38"/>
      <c r="J2009" s="31" t="s">
        <v>6546</v>
      </c>
      <c r="K2009" s="31" t="str">
        <f t="shared" si="160"/>
        <v>HD_RENT_MASTER</v>
      </c>
      <c r="L2009" s="31" t="s">
        <v>6547</v>
      </c>
      <c r="M2009" s="31" t="str">
        <f t="shared" si="161"/>
        <v>HD_임대_임대대장</v>
      </c>
      <c r="N2009" s="31" t="s">
        <v>6548</v>
      </c>
      <c r="O2009" s="31" t="s">
        <v>6549</v>
      </c>
      <c r="P2009" s="31" t="str">
        <f t="shared" si="162"/>
        <v>HD_RENT_MASTER</v>
      </c>
      <c r="Q2009" s="31" t="s">
        <v>6550</v>
      </c>
      <c r="R2009" s="31" t="str">
        <f t="shared" si="163"/>
        <v>REAL_IN_DATE</v>
      </c>
      <c r="S2009" s="31" t="s">
        <v>6551</v>
      </c>
      <c r="T2009" s="31" t="str">
        <f t="shared" si="164"/>
        <v>실입주일</v>
      </c>
      <c r="U2009" s="31" t="s">
        <v>6548</v>
      </c>
    </row>
    <row r="2010" spans="1:21" x14ac:dyDescent="0.3">
      <c r="A2010" s="38" t="s">
        <v>5960</v>
      </c>
      <c r="B2010" s="38" t="s">
        <v>5961</v>
      </c>
      <c r="C2010" s="38" t="s">
        <v>5970</v>
      </c>
      <c r="D2010" s="38" t="s">
        <v>5018</v>
      </c>
      <c r="E2010" s="38" t="s">
        <v>4851</v>
      </c>
      <c r="F2010" s="33" t="s">
        <v>399</v>
      </c>
      <c r="G2010" s="33" t="s">
        <v>399</v>
      </c>
      <c r="H2010" s="38"/>
      <c r="J2010" s="31" t="s">
        <v>6546</v>
      </c>
      <c r="K2010" s="31" t="str">
        <f t="shared" si="160"/>
        <v>HD_RENT_MASTER</v>
      </c>
      <c r="L2010" s="31" t="s">
        <v>6547</v>
      </c>
      <c r="M2010" s="31" t="str">
        <f t="shared" si="161"/>
        <v>HD_임대_임대대장</v>
      </c>
      <c r="N2010" s="31" t="s">
        <v>6548</v>
      </c>
      <c r="O2010" s="31" t="s">
        <v>6549</v>
      </c>
      <c r="P2010" s="31" t="str">
        <f t="shared" si="162"/>
        <v>HD_RENT_MASTER</v>
      </c>
      <c r="Q2010" s="31" t="s">
        <v>6550</v>
      </c>
      <c r="R2010" s="31" t="str">
        <f t="shared" si="163"/>
        <v>CHANGE_TAG</v>
      </c>
      <c r="S2010" s="31" t="s">
        <v>6551</v>
      </c>
      <c r="T2010" s="31" t="str">
        <f t="shared" si="164"/>
        <v>변경구분</v>
      </c>
      <c r="U2010" s="31" t="s">
        <v>6548</v>
      </c>
    </row>
    <row r="2011" spans="1:21" x14ac:dyDescent="0.3">
      <c r="A2011" s="38" t="s">
        <v>5960</v>
      </c>
      <c r="B2011" s="38" t="s">
        <v>5961</v>
      </c>
      <c r="C2011" s="38" t="s">
        <v>5971</v>
      </c>
      <c r="D2011" s="38" t="s">
        <v>5487</v>
      </c>
      <c r="E2011" s="38" t="s">
        <v>4881</v>
      </c>
      <c r="F2011" s="33" t="s">
        <v>399</v>
      </c>
      <c r="G2011" s="33" t="s">
        <v>399</v>
      </c>
      <c r="H2011" s="38"/>
      <c r="J2011" s="31" t="s">
        <v>6546</v>
      </c>
      <c r="K2011" s="31" t="str">
        <f t="shared" si="160"/>
        <v>HD_RENT_MASTER</v>
      </c>
      <c r="L2011" s="31" t="s">
        <v>6547</v>
      </c>
      <c r="M2011" s="31" t="str">
        <f t="shared" si="161"/>
        <v>HD_임대_임대대장</v>
      </c>
      <c r="N2011" s="31" t="s">
        <v>6548</v>
      </c>
      <c r="O2011" s="31" t="s">
        <v>6549</v>
      </c>
      <c r="P2011" s="31" t="str">
        <f t="shared" si="162"/>
        <v>HD_RENT_MASTER</v>
      </c>
      <c r="Q2011" s="31" t="s">
        <v>6550</v>
      </c>
      <c r="R2011" s="31" t="str">
        <f t="shared" si="163"/>
        <v>CHANGE_DATE</v>
      </c>
      <c r="S2011" s="31" t="s">
        <v>6551</v>
      </c>
      <c r="T2011" s="31" t="str">
        <f t="shared" si="164"/>
        <v>변경일</v>
      </c>
      <c r="U2011" s="31" t="s">
        <v>6548</v>
      </c>
    </row>
    <row r="2012" spans="1:21" x14ac:dyDescent="0.3">
      <c r="A2012" s="38" t="s">
        <v>5960</v>
      </c>
      <c r="B2012" s="38" t="s">
        <v>5961</v>
      </c>
      <c r="C2012" s="38" t="s">
        <v>5972</v>
      </c>
      <c r="D2012" s="38" t="s">
        <v>5973</v>
      </c>
      <c r="E2012" s="38" t="s">
        <v>4881</v>
      </c>
      <c r="F2012" s="33" t="s">
        <v>399</v>
      </c>
      <c r="G2012" s="33" t="s">
        <v>399</v>
      </c>
      <c r="H2012" s="38"/>
      <c r="J2012" s="31" t="s">
        <v>6546</v>
      </c>
      <c r="K2012" s="31" t="str">
        <f t="shared" si="160"/>
        <v>HD_RENT_MASTER</v>
      </c>
      <c r="L2012" s="31" t="s">
        <v>6547</v>
      </c>
      <c r="M2012" s="31" t="str">
        <f t="shared" si="161"/>
        <v>HD_임대_임대대장</v>
      </c>
      <c r="N2012" s="31" t="s">
        <v>6548</v>
      </c>
      <c r="O2012" s="31" t="s">
        <v>6549</v>
      </c>
      <c r="P2012" s="31" t="str">
        <f t="shared" si="162"/>
        <v>HD_RENT_MASTER</v>
      </c>
      <c r="Q2012" s="31" t="s">
        <v>6550</v>
      </c>
      <c r="R2012" s="31" t="str">
        <f t="shared" si="163"/>
        <v>LAST_CHANGE_DATE</v>
      </c>
      <c r="S2012" s="31" t="s">
        <v>6551</v>
      </c>
      <c r="T2012" s="31" t="str">
        <f t="shared" si="164"/>
        <v>변경계약일</v>
      </c>
      <c r="U2012" s="31" t="s">
        <v>6548</v>
      </c>
    </row>
    <row r="2013" spans="1:21" x14ac:dyDescent="0.3">
      <c r="A2013" s="38" t="s">
        <v>5960</v>
      </c>
      <c r="B2013" s="38" t="s">
        <v>5961</v>
      </c>
      <c r="C2013" s="38" t="s">
        <v>5974</v>
      </c>
      <c r="D2013" s="38" t="s">
        <v>5975</v>
      </c>
      <c r="E2013" s="38" t="s">
        <v>4953</v>
      </c>
      <c r="F2013" s="33" t="s">
        <v>399</v>
      </c>
      <c r="G2013" s="33" t="s">
        <v>399</v>
      </c>
      <c r="H2013" s="38"/>
      <c r="J2013" s="31" t="s">
        <v>6546</v>
      </c>
      <c r="K2013" s="31" t="str">
        <f t="shared" si="160"/>
        <v>HD_RENT_MASTER</v>
      </c>
      <c r="L2013" s="31" t="s">
        <v>6547</v>
      </c>
      <c r="M2013" s="31" t="str">
        <f t="shared" si="161"/>
        <v>HD_임대_임대대장</v>
      </c>
      <c r="N2013" s="31" t="s">
        <v>6548</v>
      </c>
      <c r="O2013" s="31" t="s">
        <v>6549</v>
      </c>
      <c r="P2013" s="31" t="str">
        <f t="shared" si="162"/>
        <v>HD_RENT_MASTER</v>
      </c>
      <c r="Q2013" s="31" t="s">
        <v>6550</v>
      </c>
      <c r="R2013" s="31" t="str">
        <f t="shared" si="163"/>
        <v>RENT_CHG_SEQ</v>
      </c>
      <c r="S2013" s="31" t="s">
        <v>6551</v>
      </c>
      <c r="T2013" s="31" t="str">
        <f t="shared" si="164"/>
        <v>임대료변경차수</v>
      </c>
      <c r="U2013" s="31" t="s">
        <v>6548</v>
      </c>
    </row>
    <row r="2014" spans="1:21" x14ac:dyDescent="0.3">
      <c r="A2014" s="38" t="s">
        <v>5960</v>
      </c>
      <c r="B2014" s="38" t="s">
        <v>5961</v>
      </c>
      <c r="C2014" s="38" t="s">
        <v>5882</v>
      </c>
      <c r="D2014" s="38" t="s">
        <v>5976</v>
      </c>
      <c r="E2014" s="38" t="s">
        <v>4953</v>
      </c>
      <c r="F2014" s="33" t="s">
        <v>399</v>
      </c>
      <c r="G2014" s="33" t="s">
        <v>399</v>
      </c>
      <c r="H2014" s="38"/>
      <c r="J2014" s="31" t="s">
        <v>6546</v>
      </c>
      <c r="K2014" s="31" t="str">
        <f t="shared" si="160"/>
        <v>HD_RENT_MASTER</v>
      </c>
      <c r="L2014" s="31" t="s">
        <v>6547</v>
      </c>
      <c r="M2014" s="31" t="str">
        <f t="shared" si="161"/>
        <v>HD_임대_임대대장</v>
      </c>
      <c r="N2014" s="31" t="s">
        <v>6548</v>
      </c>
      <c r="O2014" s="31" t="s">
        <v>6549</v>
      </c>
      <c r="P2014" s="31" t="str">
        <f t="shared" si="162"/>
        <v>HD_RENT_MASTER</v>
      </c>
      <c r="Q2014" s="31" t="s">
        <v>6550</v>
      </c>
      <c r="R2014" s="31" t="str">
        <f t="shared" si="163"/>
        <v>TERM_CHG_SEQ</v>
      </c>
      <c r="S2014" s="31" t="s">
        <v>6551</v>
      </c>
      <c r="T2014" s="31" t="str">
        <f t="shared" si="164"/>
        <v>임대기간변경차수</v>
      </c>
      <c r="U2014" s="31" t="s">
        <v>6548</v>
      </c>
    </row>
    <row r="2015" spans="1:21" x14ac:dyDescent="0.3">
      <c r="A2015" s="38" t="s">
        <v>5960</v>
      </c>
      <c r="B2015" s="38" t="s">
        <v>5961</v>
      </c>
      <c r="C2015" s="38" t="s">
        <v>5027</v>
      </c>
      <c r="D2015" s="38" t="s">
        <v>5028</v>
      </c>
      <c r="E2015" s="38" t="s">
        <v>4839</v>
      </c>
      <c r="F2015" s="33" t="s">
        <v>399</v>
      </c>
      <c r="G2015" s="33" t="s">
        <v>399</v>
      </c>
      <c r="H2015" s="38"/>
      <c r="J2015" s="31" t="s">
        <v>6546</v>
      </c>
      <c r="K2015" s="31" t="str">
        <f t="shared" si="160"/>
        <v>HD_RENT_MASTER</v>
      </c>
      <c r="L2015" s="31" t="s">
        <v>6547</v>
      </c>
      <c r="M2015" s="31" t="str">
        <f t="shared" si="161"/>
        <v>HD_임대_임대대장</v>
      </c>
      <c r="N2015" s="31" t="s">
        <v>6548</v>
      </c>
      <c r="O2015" s="31" t="s">
        <v>6549</v>
      </c>
      <c r="P2015" s="31" t="str">
        <f t="shared" si="162"/>
        <v>HD_RENT_MASTER</v>
      </c>
      <c r="Q2015" s="31" t="s">
        <v>6550</v>
      </c>
      <c r="R2015" s="31" t="str">
        <f t="shared" si="163"/>
        <v>RELA_CUSTCODE</v>
      </c>
      <c r="S2015" s="31" t="s">
        <v>6551</v>
      </c>
      <c r="T2015" s="31" t="str">
        <f t="shared" si="164"/>
        <v>연계고객코드</v>
      </c>
      <c r="U2015" s="31" t="s">
        <v>6548</v>
      </c>
    </row>
    <row r="2016" spans="1:21" x14ac:dyDescent="0.3">
      <c r="A2016" s="38" t="s">
        <v>5960</v>
      </c>
      <c r="B2016" s="38" t="s">
        <v>5961</v>
      </c>
      <c r="C2016" s="38" t="s">
        <v>5030</v>
      </c>
      <c r="D2016" s="38" t="s">
        <v>5031</v>
      </c>
      <c r="E2016" s="38" t="s">
        <v>4843</v>
      </c>
      <c r="F2016" s="33" t="s">
        <v>399</v>
      </c>
      <c r="G2016" s="33" t="s">
        <v>399</v>
      </c>
      <c r="H2016" s="38"/>
      <c r="J2016" s="31" t="s">
        <v>6546</v>
      </c>
      <c r="K2016" s="31" t="str">
        <f t="shared" si="160"/>
        <v>HD_RENT_MASTER</v>
      </c>
      <c r="L2016" s="31" t="s">
        <v>6547</v>
      </c>
      <c r="M2016" s="31" t="str">
        <f t="shared" si="161"/>
        <v>HD_임대_임대대장</v>
      </c>
      <c r="N2016" s="31" t="s">
        <v>6548</v>
      </c>
      <c r="O2016" s="31" t="s">
        <v>6549</v>
      </c>
      <c r="P2016" s="31" t="str">
        <f t="shared" si="162"/>
        <v>HD_RENT_MASTER</v>
      </c>
      <c r="Q2016" s="31" t="s">
        <v>6550</v>
      </c>
      <c r="R2016" s="31" t="str">
        <f t="shared" si="163"/>
        <v>RELA_SEQ</v>
      </c>
      <c r="S2016" s="31" t="s">
        <v>6551</v>
      </c>
      <c r="T2016" s="31" t="str">
        <f t="shared" si="164"/>
        <v>연계고객순번</v>
      </c>
      <c r="U2016" s="31" t="s">
        <v>6548</v>
      </c>
    </row>
    <row r="2017" spans="1:21" x14ac:dyDescent="0.3">
      <c r="A2017" s="38" t="s">
        <v>5960</v>
      </c>
      <c r="B2017" s="38" t="s">
        <v>5961</v>
      </c>
      <c r="C2017" s="38" t="s">
        <v>4975</v>
      </c>
      <c r="D2017" s="38" t="s">
        <v>4888</v>
      </c>
      <c r="E2017" s="38" t="s">
        <v>4848</v>
      </c>
      <c r="F2017" s="33" t="s">
        <v>399</v>
      </c>
      <c r="G2017" s="33" t="s">
        <v>399</v>
      </c>
      <c r="H2017" s="38"/>
      <c r="J2017" s="31" t="s">
        <v>6546</v>
      </c>
      <c r="K2017" s="31" t="str">
        <f t="shared" si="160"/>
        <v>HD_RENT_MASTER</v>
      </c>
      <c r="L2017" s="31" t="s">
        <v>6547</v>
      </c>
      <c r="M2017" s="31" t="str">
        <f t="shared" si="161"/>
        <v>HD_임대_임대대장</v>
      </c>
      <c r="N2017" s="31" t="s">
        <v>6548</v>
      </c>
      <c r="O2017" s="31" t="s">
        <v>6549</v>
      </c>
      <c r="P2017" s="31" t="str">
        <f t="shared" si="162"/>
        <v>HD_RENT_MASTER</v>
      </c>
      <c r="Q2017" s="31" t="s">
        <v>6550</v>
      </c>
      <c r="R2017" s="31" t="str">
        <f t="shared" si="163"/>
        <v>input_duty_id</v>
      </c>
      <c r="S2017" s="31" t="s">
        <v>6551</v>
      </c>
      <c r="T2017" s="31" t="str">
        <f t="shared" si="164"/>
        <v>입력담당</v>
      </c>
      <c r="U2017" s="31" t="s">
        <v>6548</v>
      </c>
    </row>
    <row r="2018" spans="1:21" x14ac:dyDescent="0.3">
      <c r="A2018" s="38" t="s">
        <v>5960</v>
      </c>
      <c r="B2018" s="38" t="s">
        <v>5961</v>
      </c>
      <c r="C2018" s="38" t="s">
        <v>4976</v>
      </c>
      <c r="D2018" s="38" t="s">
        <v>4890</v>
      </c>
      <c r="E2018" s="38" t="s">
        <v>4863</v>
      </c>
      <c r="F2018" s="33" t="s">
        <v>399</v>
      </c>
      <c r="G2018" s="33" t="s">
        <v>399</v>
      </c>
      <c r="H2018" s="38"/>
      <c r="J2018" s="31" t="s">
        <v>6546</v>
      </c>
      <c r="K2018" s="31" t="str">
        <f t="shared" si="160"/>
        <v>HD_RENT_MASTER</v>
      </c>
      <c r="L2018" s="31" t="s">
        <v>6547</v>
      </c>
      <c r="M2018" s="31" t="str">
        <f t="shared" si="161"/>
        <v>HD_임대_임대대장</v>
      </c>
      <c r="N2018" s="31" t="s">
        <v>6548</v>
      </c>
      <c r="O2018" s="31" t="s">
        <v>6549</v>
      </c>
      <c r="P2018" s="31" t="str">
        <f t="shared" si="162"/>
        <v>HD_RENT_MASTER</v>
      </c>
      <c r="Q2018" s="31" t="s">
        <v>6550</v>
      </c>
      <c r="R2018" s="31" t="str">
        <f t="shared" si="163"/>
        <v>input_date</v>
      </c>
      <c r="S2018" s="31" t="s">
        <v>6551</v>
      </c>
      <c r="T2018" s="31" t="str">
        <f t="shared" si="164"/>
        <v>입력일시</v>
      </c>
      <c r="U2018" s="31" t="s">
        <v>6548</v>
      </c>
    </row>
    <row r="2019" spans="1:21" x14ac:dyDescent="0.3">
      <c r="A2019" s="38" t="s">
        <v>5960</v>
      </c>
      <c r="B2019" s="38" t="s">
        <v>5961</v>
      </c>
      <c r="C2019" s="38" t="s">
        <v>4977</v>
      </c>
      <c r="D2019" s="38" t="s">
        <v>4892</v>
      </c>
      <c r="E2019" s="38" t="s">
        <v>4848</v>
      </c>
      <c r="F2019" s="33" t="s">
        <v>399</v>
      </c>
      <c r="G2019" s="33" t="s">
        <v>399</v>
      </c>
      <c r="H2019" s="38"/>
      <c r="J2019" s="31" t="s">
        <v>6546</v>
      </c>
      <c r="K2019" s="31" t="str">
        <f t="shared" si="160"/>
        <v>HD_RENT_MASTER</v>
      </c>
      <c r="L2019" s="31" t="s">
        <v>6547</v>
      </c>
      <c r="M2019" s="31" t="str">
        <f t="shared" si="161"/>
        <v>HD_임대_임대대장</v>
      </c>
      <c r="N2019" s="31" t="s">
        <v>6548</v>
      </c>
      <c r="O2019" s="31" t="s">
        <v>6549</v>
      </c>
      <c r="P2019" s="31" t="str">
        <f t="shared" si="162"/>
        <v>HD_RENT_MASTER</v>
      </c>
      <c r="Q2019" s="31" t="s">
        <v>6550</v>
      </c>
      <c r="R2019" s="31" t="str">
        <f t="shared" si="163"/>
        <v>chg_duty_id</v>
      </c>
      <c r="S2019" s="31" t="s">
        <v>6551</v>
      </c>
      <c r="T2019" s="31" t="str">
        <f t="shared" si="164"/>
        <v>수정담당</v>
      </c>
      <c r="U2019" s="31" t="s">
        <v>6548</v>
      </c>
    </row>
    <row r="2020" spans="1:21" x14ac:dyDescent="0.3">
      <c r="A2020" s="38" t="s">
        <v>5960</v>
      </c>
      <c r="B2020" s="38" t="s">
        <v>5961</v>
      </c>
      <c r="C2020" s="38" t="s">
        <v>4978</v>
      </c>
      <c r="D2020" s="38" t="s">
        <v>4894</v>
      </c>
      <c r="E2020" s="38" t="s">
        <v>4863</v>
      </c>
      <c r="F2020" s="33" t="s">
        <v>399</v>
      </c>
      <c r="G2020" s="33" t="s">
        <v>399</v>
      </c>
      <c r="H2020" s="38"/>
      <c r="J2020" s="31" t="s">
        <v>6546</v>
      </c>
      <c r="K2020" s="31" t="str">
        <f t="shared" si="160"/>
        <v>HD_RENT_MASTER</v>
      </c>
      <c r="L2020" s="31" t="s">
        <v>6547</v>
      </c>
      <c r="M2020" s="31" t="str">
        <f t="shared" si="161"/>
        <v>HD_임대_임대대장</v>
      </c>
      <c r="N2020" s="31" t="s">
        <v>6548</v>
      </c>
      <c r="O2020" s="31" t="s">
        <v>6549</v>
      </c>
      <c r="P2020" s="31" t="str">
        <f t="shared" si="162"/>
        <v>HD_RENT_MASTER</v>
      </c>
      <c r="Q2020" s="31" t="s">
        <v>6550</v>
      </c>
      <c r="R2020" s="31" t="str">
        <f t="shared" si="163"/>
        <v>chg_date</v>
      </c>
      <c r="S2020" s="31" t="s">
        <v>6551</v>
      </c>
      <c r="T2020" s="31" t="str">
        <f t="shared" si="164"/>
        <v>수정일시</v>
      </c>
      <c r="U2020" s="31" t="s">
        <v>6548</v>
      </c>
    </row>
    <row r="2021" spans="1:21" x14ac:dyDescent="0.3">
      <c r="A2021" s="38" t="s">
        <v>5960</v>
      </c>
      <c r="B2021" s="38" t="s">
        <v>5961</v>
      </c>
      <c r="C2021" s="38" t="s">
        <v>5109</v>
      </c>
      <c r="D2021" s="38" t="s">
        <v>5110</v>
      </c>
      <c r="E2021" s="38" t="s">
        <v>4851</v>
      </c>
      <c r="F2021" s="33" t="s">
        <v>399</v>
      </c>
      <c r="G2021" s="33" t="s">
        <v>399</v>
      </c>
      <c r="H2021" s="38"/>
      <c r="J2021" s="31" t="s">
        <v>6546</v>
      </c>
      <c r="K2021" s="31" t="str">
        <f t="shared" si="160"/>
        <v>HD_RENT_MASTER</v>
      </c>
      <c r="L2021" s="31" t="s">
        <v>6547</v>
      </c>
      <c r="M2021" s="31" t="str">
        <f t="shared" si="161"/>
        <v>HD_임대_임대대장</v>
      </c>
      <c r="N2021" s="31" t="s">
        <v>6548</v>
      </c>
      <c r="O2021" s="31" t="s">
        <v>6549</v>
      </c>
      <c r="P2021" s="31" t="str">
        <f t="shared" si="162"/>
        <v>HD_RENT_MASTER</v>
      </c>
      <c r="Q2021" s="31" t="s">
        <v>6550</v>
      </c>
      <c r="R2021" s="31" t="str">
        <f t="shared" si="163"/>
        <v>RENTHD_YN</v>
      </c>
      <c r="S2021" s="31" t="s">
        <v>6551</v>
      </c>
      <c r="T2021" s="31" t="str">
        <f t="shared" si="164"/>
        <v>임대분양전환여부</v>
      </c>
      <c r="U2021" s="31" t="s">
        <v>6548</v>
      </c>
    </row>
    <row r="2022" spans="1:21" x14ac:dyDescent="0.3">
      <c r="A2022" s="38" t="s">
        <v>5960</v>
      </c>
      <c r="B2022" s="38" t="s">
        <v>5961</v>
      </c>
      <c r="C2022" s="38" t="s">
        <v>5111</v>
      </c>
      <c r="D2022" s="38" t="s">
        <v>5977</v>
      </c>
      <c r="E2022" s="38" t="s">
        <v>4843</v>
      </c>
      <c r="F2022" s="33" t="s">
        <v>399</v>
      </c>
      <c r="G2022" s="33" t="s">
        <v>399</v>
      </c>
      <c r="H2022" s="38"/>
      <c r="J2022" s="31" t="s">
        <v>6546</v>
      </c>
      <c r="K2022" s="31" t="str">
        <f t="shared" si="160"/>
        <v>HD_RENT_MASTER</v>
      </c>
      <c r="L2022" s="31" t="s">
        <v>6547</v>
      </c>
      <c r="M2022" s="31" t="str">
        <f t="shared" si="161"/>
        <v>HD_임대_임대대장</v>
      </c>
      <c r="N2022" s="31" t="s">
        <v>6548</v>
      </c>
      <c r="O2022" s="31" t="s">
        <v>6549</v>
      </c>
      <c r="P2022" s="31" t="str">
        <f t="shared" si="162"/>
        <v>HD_RENT_MASTER</v>
      </c>
      <c r="Q2022" s="31" t="s">
        <v>6550</v>
      </c>
      <c r="R2022" s="31" t="str">
        <f t="shared" si="163"/>
        <v>RENTHD_SEQ</v>
      </c>
      <c r="S2022" s="31" t="s">
        <v>6551</v>
      </c>
      <c r="T2022" s="31" t="str">
        <f t="shared" si="164"/>
        <v>분양순번</v>
      </c>
      <c r="U2022" s="31" t="s">
        <v>6548</v>
      </c>
    </row>
    <row r="2023" spans="1:21" x14ac:dyDescent="0.3">
      <c r="A2023" s="38" t="s">
        <v>5960</v>
      </c>
      <c r="B2023" s="38" t="s">
        <v>5961</v>
      </c>
      <c r="C2023" s="38" t="s">
        <v>5117</v>
      </c>
      <c r="D2023" s="38" t="s">
        <v>5118</v>
      </c>
      <c r="E2023" s="38" t="s">
        <v>4851</v>
      </c>
      <c r="F2023" s="33" t="s">
        <v>399</v>
      </c>
      <c r="G2023" s="33" t="s">
        <v>399</v>
      </c>
      <c r="H2023" s="38"/>
      <c r="J2023" s="31" t="s">
        <v>6546</v>
      </c>
      <c r="K2023" s="31" t="str">
        <f t="shared" si="160"/>
        <v>HD_RENT_MASTER</v>
      </c>
      <c r="L2023" s="31" t="s">
        <v>6547</v>
      </c>
      <c r="M2023" s="31" t="str">
        <f t="shared" si="161"/>
        <v>HD_임대_임대대장</v>
      </c>
      <c r="N2023" s="31" t="s">
        <v>6548</v>
      </c>
      <c r="O2023" s="31" t="s">
        <v>6549</v>
      </c>
      <c r="P2023" s="31" t="str">
        <f t="shared" si="162"/>
        <v>HD_RENT_MASTER</v>
      </c>
      <c r="Q2023" s="31" t="s">
        <v>6550</v>
      </c>
      <c r="R2023" s="31" t="str">
        <f t="shared" si="163"/>
        <v>DAYMONTH_TAG</v>
      </c>
      <c r="S2023" s="31" t="s">
        <v>6551</v>
      </c>
      <c r="T2023" s="31" t="str">
        <f t="shared" si="164"/>
        <v>연체일/월계산구분</v>
      </c>
      <c r="U2023" s="31" t="s">
        <v>6548</v>
      </c>
    </row>
    <row r="2024" spans="1:21" x14ac:dyDescent="0.3">
      <c r="A2024" s="38" t="s">
        <v>5960</v>
      </c>
      <c r="B2024" s="38" t="s">
        <v>5961</v>
      </c>
      <c r="C2024" s="38" t="s">
        <v>5978</v>
      </c>
      <c r="D2024" s="38" t="s">
        <v>5979</v>
      </c>
      <c r="E2024" s="38" t="s">
        <v>4851</v>
      </c>
      <c r="F2024" s="33" t="s">
        <v>399</v>
      </c>
      <c r="G2024" s="33" t="s">
        <v>399</v>
      </c>
      <c r="H2024" s="38"/>
      <c r="J2024" s="31" t="s">
        <v>6546</v>
      </c>
      <c r="K2024" s="31" t="str">
        <f t="shared" si="160"/>
        <v>HD_RENT_MASTER</v>
      </c>
      <c r="L2024" s="31" t="s">
        <v>6547</v>
      </c>
      <c r="M2024" s="31" t="str">
        <f t="shared" si="161"/>
        <v>HD_임대_임대대장</v>
      </c>
      <c r="N2024" s="31" t="s">
        <v>6548</v>
      </c>
      <c r="O2024" s="31" t="s">
        <v>6549</v>
      </c>
      <c r="P2024" s="31" t="str">
        <f t="shared" si="162"/>
        <v>HD_RENT_MASTER</v>
      </c>
      <c r="Q2024" s="31" t="s">
        <v>6550</v>
      </c>
      <c r="R2024" s="31" t="str">
        <f t="shared" si="163"/>
        <v>FIXRATE_TAG</v>
      </c>
      <c r="S2024" s="31" t="s">
        <v>6551</v>
      </c>
      <c r="T2024" s="31" t="str">
        <f t="shared" si="164"/>
        <v>일계산,고정이율계산구분</v>
      </c>
      <c r="U2024" s="31" t="s">
        <v>6548</v>
      </c>
    </row>
    <row r="2025" spans="1:21" x14ac:dyDescent="0.3">
      <c r="A2025" s="38" t="s">
        <v>5960</v>
      </c>
      <c r="B2025" s="38" t="s">
        <v>5961</v>
      </c>
      <c r="C2025" s="38" t="s">
        <v>5141</v>
      </c>
      <c r="D2025" s="38" t="s">
        <v>5980</v>
      </c>
      <c r="E2025" s="38" t="s">
        <v>4851</v>
      </c>
      <c r="F2025" s="33" t="s">
        <v>399</v>
      </c>
      <c r="G2025" s="33" t="s">
        <v>399</v>
      </c>
      <c r="H2025" s="38"/>
      <c r="J2025" s="31" t="s">
        <v>6546</v>
      </c>
      <c r="K2025" s="31" t="str">
        <f t="shared" si="160"/>
        <v>HD_RENT_MASTER</v>
      </c>
      <c r="L2025" s="31" t="s">
        <v>6547</v>
      </c>
      <c r="M2025" s="31" t="str">
        <f t="shared" si="161"/>
        <v>HD_임대_임대대장</v>
      </c>
      <c r="N2025" s="31" t="s">
        <v>6548</v>
      </c>
      <c r="O2025" s="31" t="s">
        <v>6549</v>
      </c>
      <c r="P2025" s="31" t="str">
        <f t="shared" si="162"/>
        <v>HD_RENT_MASTER</v>
      </c>
      <c r="Q2025" s="31" t="s">
        <v>6550</v>
      </c>
      <c r="R2025" s="31" t="str">
        <f t="shared" si="163"/>
        <v>VIR_YN</v>
      </c>
      <c r="S2025" s="31" t="s">
        <v>6551</v>
      </c>
      <c r="T2025" s="31" t="str">
        <f t="shared" si="164"/>
        <v>가상계좌여부</v>
      </c>
      <c r="U2025" s="31" t="s">
        <v>6548</v>
      </c>
    </row>
    <row r="2026" spans="1:21" x14ac:dyDescent="0.3">
      <c r="J2026" s="31" t="s">
        <v>6546</v>
      </c>
      <c r="K2026" s="31">
        <f t="shared" ref="K2026:K2085" si="165">A2026</f>
        <v>0</v>
      </c>
      <c r="L2026" s="31" t="s">
        <v>6547</v>
      </c>
      <c r="M2026" s="31">
        <f t="shared" ref="M2026:M2085" si="166">B2026</f>
        <v>0</v>
      </c>
      <c r="N2026" s="31" t="s">
        <v>6548</v>
      </c>
      <c r="O2026" s="31" t="s">
        <v>6549</v>
      </c>
      <c r="P2026" s="31">
        <f t="shared" ref="P2026:P2085" si="167">A2026</f>
        <v>0</v>
      </c>
      <c r="Q2026" s="31" t="s">
        <v>6550</v>
      </c>
      <c r="R2026" s="31">
        <f t="shared" ref="R2026:R2085" si="168">C2026</f>
        <v>0</v>
      </c>
      <c r="S2026" s="31" t="s">
        <v>6551</v>
      </c>
      <c r="T2026" s="31">
        <f t="shared" ref="T2026:T2085" si="169">D2026</f>
        <v>0</v>
      </c>
      <c r="U2026" s="31" t="s">
        <v>6548</v>
      </c>
    </row>
    <row r="2027" spans="1:21" x14ac:dyDescent="0.3">
      <c r="A2027" s="38" t="s">
        <v>5960</v>
      </c>
      <c r="B2027" s="38" t="s">
        <v>5961</v>
      </c>
      <c r="C2027" s="38" t="s">
        <v>5143</v>
      </c>
      <c r="D2027" s="38" t="s">
        <v>5144</v>
      </c>
      <c r="E2027" s="38" t="s">
        <v>4985</v>
      </c>
      <c r="F2027" s="33" t="s">
        <v>399</v>
      </c>
      <c r="G2027" s="33" t="s">
        <v>399</v>
      </c>
      <c r="H2027" s="38"/>
      <c r="J2027" s="31" t="s">
        <v>6546</v>
      </c>
      <c r="K2027" s="31" t="str">
        <f t="shared" si="165"/>
        <v>HD_RENT_MASTER</v>
      </c>
      <c r="L2027" s="31" t="s">
        <v>6547</v>
      </c>
      <c r="M2027" s="31" t="str">
        <f t="shared" si="166"/>
        <v>HD_임대_임대대장</v>
      </c>
      <c r="N2027" s="31" t="s">
        <v>6548</v>
      </c>
      <c r="O2027" s="31" t="s">
        <v>6549</v>
      </c>
      <c r="P2027" s="31" t="str">
        <f t="shared" si="167"/>
        <v>HD_RENT_MASTER</v>
      </c>
      <c r="Q2027" s="31" t="s">
        <v>6550</v>
      </c>
      <c r="R2027" s="31" t="str">
        <f t="shared" si="168"/>
        <v>VDEPOSIT</v>
      </c>
      <c r="S2027" s="31" t="s">
        <v>6551</v>
      </c>
      <c r="T2027" s="31" t="str">
        <f t="shared" si="169"/>
        <v>가상계좌번호</v>
      </c>
      <c r="U2027" s="31" t="s">
        <v>6548</v>
      </c>
    </row>
    <row r="2028" spans="1:21" x14ac:dyDescent="0.3">
      <c r="A2028" s="38" t="s">
        <v>5960</v>
      </c>
      <c r="B2028" s="38" t="s">
        <v>5961</v>
      </c>
      <c r="C2028" s="38" t="s">
        <v>5958</v>
      </c>
      <c r="D2028" s="38" t="s">
        <v>5959</v>
      </c>
      <c r="E2028" s="38" t="s">
        <v>5057</v>
      </c>
      <c r="F2028" s="33" t="s">
        <v>399</v>
      </c>
      <c r="G2028" s="33" t="s">
        <v>399</v>
      </c>
      <c r="H2028" s="38"/>
      <c r="J2028" s="31" t="s">
        <v>6546</v>
      </c>
      <c r="K2028" s="31" t="str">
        <f t="shared" si="165"/>
        <v>HD_RENT_MASTER</v>
      </c>
      <c r="L2028" s="31" t="s">
        <v>6547</v>
      </c>
      <c r="M2028" s="31" t="str">
        <f t="shared" si="166"/>
        <v>HD_임대_임대대장</v>
      </c>
      <c r="N2028" s="31" t="s">
        <v>6548</v>
      </c>
      <c r="O2028" s="31" t="s">
        <v>6549</v>
      </c>
      <c r="P2028" s="31" t="str">
        <f t="shared" si="167"/>
        <v>HD_RENT_MASTER</v>
      </c>
      <c r="Q2028" s="31" t="s">
        <v>6550</v>
      </c>
      <c r="R2028" s="31" t="str">
        <f t="shared" si="168"/>
        <v>RENT_INS</v>
      </c>
      <c r="S2028" s="31" t="s">
        <v>6551</v>
      </c>
      <c r="T2028" s="31" t="str">
        <f t="shared" si="169"/>
        <v>임대료보증보험료</v>
      </c>
      <c r="U2028" s="31" t="s">
        <v>6548</v>
      </c>
    </row>
    <row r="2029" spans="1:21" x14ac:dyDescent="0.3">
      <c r="A2029" s="38" t="s">
        <v>5960</v>
      </c>
      <c r="B2029" s="38" t="s">
        <v>5961</v>
      </c>
      <c r="C2029" s="38" t="s">
        <v>5981</v>
      </c>
      <c r="D2029" s="38" t="s">
        <v>5982</v>
      </c>
      <c r="E2029" s="38" t="s">
        <v>5167</v>
      </c>
      <c r="F2029" s="33" t="s">
        <v>399</v>
      </c>
      <c r="G2029" s="33" t="s">
        <v>399</v>
      </c>
      <c r="H2029" s="38"/>
      <c r="J2029" s="31" t="s">
        <v>6546</v>
      </c>
      <c r="K2029" s="31" t="str">
        <f t="shared" si="165"/>
        <v>HD_RENT_MASTER</v>
      </c>
      <c r="L2029" s="31" t="s">
        <v>6547</v>
      </c>
      <c r="M2029" s="31" t="str">
        <f t="shared" si="166"/>
        <v>HD_임대_임대대장</v>
      </c>
      <c r="N2029" s="31" t="s">
        <v>6548</v>
      </c>
      <c r="O2029" s="31" t="s">
        <v>6549</v>
      </c>
      <c r="P2029" s="31" t="str">
        <f t="shared" si="167"/>
        <v>HD_RENT_MASTER</v>
      </c>
      <c r="Q2029" s="31" t="s">
        <v>6550</v>
      </c>
      <c r="R2029" s="31" t="str">
        <f t="shared" si="168"/>
        <v>FIXRATE</v>
      </c>
      <c r="S2029" s="31" t="s">
        <v>6551</v>
      </c>
      <c r="T2029" s="31" t="str">
        <f t="shared" si="169"/>
        <v>기간이내이율</v>
      </c>
      <c r="U2029" s="31" t="s">
        <v>6548</v>
      </c>
    </row>
    <row r="2030" spans="1:21" x14ac:dyDescent="0.3">
      <c r="A2030" s="38" t="s">
        <v>5960</v>
      </c>
      <c r="B2030" s="38" t="s">
        <v>5961</v>
      </c>
      <c r="C2030" s="38" t="s">
        <v>5983</v>
      </c>
      <c r="D2030" s="38" t="s">
        <v>5984</v>
      </c>
      <c r="E2030" s="38" t="s">
        <v>5167</v>
      </c>
      <c r="F2030" s="33" t="s">
        <v>399</v>
      </c>
      <c r="G2030" s="33" t="s">
        <v>399</v>
      </c>
      <c r="H2030" s="38"/>
      <c r="J2030" s="31" t="s">
        <v>6546</v>
      </c>
      <c r="K2030" s="31" t="str">
        <f t="shared" si="165"/>
        <v>HD_RENT_MASTER</v>
      </c>
      <c r="L2030" s="31" t="s">
        <v>6547</v>
      </c>
      <c r="M2030" s="31" t="str">
        <f t="shared" si="166"/>
        <v>HD_임대_임대대장</v>
      </c>
      <c r="N2030" s="31" t="s">
        <v>6548</v>
      </c>
      <c r="O2030" s="31" t="s">
        <v>6549</v>
      </c>
      <c r="P2030" s="31" t="str">
        <f t="shared" si="167"/>
        <v>HD_RENT_MASTER</v>
      </c>
      <c r="Q2030" s="31" t="s">
        <v>6550</v>
      </c>
      <c r="R2030" s="31" t="str">
        <f t="shared" si="168"/>
        <v>FIXRATE2</v>
      </c>
      <c r="S2030" s="31" t="s">
        <v>6551</v>
      </c>
      <c r="T2030" s="31" t="str">
        <f t="shared" si="169"/>
        <v>기간이후이율</v>
      </c>
      <c r="U2030" s="31" t="s">
        <v>6548</v>
      </c>
    </row>
    <row r="2031" spans="1:21" x14ac:dyDescent="0.3">
      <c r="A2031" s="38" t="s">
        <v>5960</v>
      </c>
      <c r="B2031" s="38" t="s">
        <v>5961</v>
      </c>
      <c r="C2031" s="38" t="s">
        <v>5985</v>
      </c>
      <c r="D2031" s="38" t="s">
        <v>5986</v>
      </c>
      <c r="E2031" s="38" t="s">
        <v>4953</v>
      </c>
      <c r="F2031" s="33" t="s">
        <v>399</v>
      </c>
      <c r="G2031" s="33" t="s">
        <v>399</v>
      </c>
      <c r="H2031" s="38"/>
      <c r="J2031" s="31" t="s">
        <v>6546</v>
      </c>
      <c r="K2031" s="31" t="str">
        <f t="shared" si="165"/>
        <v>HD_RENT_MASTER</v>
      </c>
      <c r="L2031" s="31" t="s">
        <v>6547</v>
      </c>
      <c r="M2031" s="31" t="str">
        <f t="shared" si="166"/>
        <v>HD_임대_임대대장</v>
      </c>
      <c r="N2031" s="31" t="s">
        <v>6548</v>
      </c>
      <c r="O2031" s="31" t="s">
        <v>6549</v>
      </c>
      <c r="P2031" s="31" t="str">
        <f t="shared" si="167"/>
        <v>HD_RENT_MASTER</v>
      </c>
      <c r="Q2031" s="31" t="s">
        <v>6550</v>
      </c>
      <c r="R2031" s="31" t="str">
        <f t="shared" si="168"/>
        <v>FIXRATE_DAY</v>
      </c>
      <c r="S2031" s="31" t="s">
        <v>6551</v>
      </c>
      <c r="T2031" s="31" t="str">
        <f t="shared" si="169"/>
        <v>고정일자</v>
      </c>
      <c r="U2031" s="31" t="s">
        <v>6548</v>
      </c>
    </row>
    <row r="2032" spans="1:21" x14ac:dyDescent="0.3">
      <c r="A2032" s="38" t="s">
        <v>5960</v>
      </c>
      <c r="B2032" s="38" t="s">
        <v>5961</v>
      </c>
      <c r="C2032" s="38" t="s">
        <v>5987</v>
      </c>
      <c r="D2032" s="38" t="s">
        <v>5988</v>
      </c>
      <c r="E2032" s="38" t="s">
        <v>4851</v>
      </c>
      <c r="F2032" s="33" t="s">
        <v>399</v>
      </c>
      <c r="G2032" s="33" t="s">
        <v>399</v>
      </c>
      <c r="H2032" s="38"/>
      <c r="J2032" s="31" t="s">
        <v>6546</v>
      </c>
      <c r="K2032" s="31" t="str">
        <f t="shared" si="165"/>
        <v>HD_RENT_MASTER</v>
      </c>
      <c r="L2032" s="31" t="s">
        <v>6547</v>
      </c>
      <c r="M2032" s="31" t="str">
        <f t="shared" si="166"/>
        <v>HD_임대_임대대장</v>
      </c>
      <c r="N2032" s="31" t="s">
        <v>6548</v>
      </c>
      <c r="O2032" s="31" t="s">
        <v>6549</v>
      </c>
      <c r="P2032" s="31" t="str">
        <f t="shared" si="167"/>
        <v>HD_RENT_MASTER</v>
      </c>
      <c r="Q2032" s="31" t="s">
        <v>6550</v>
      </c>
      <c r="R2032" s="31" t="str">
        <f t="shared" si="168"/>
        <v>HOPE_HOUSE_TAG</v>
      </c>
      <c r="S2032" s="31" t="s">
        <v>6551</v>
      </c>
      <c r="T2032" s="31" t="str">
        <f t="shared" si="169"/>
        <v>분양전환희망여부</v>
      </c>
      <c r="U2032" s="31" t="s">
        <v>6548</v>
      </c>
    </row>
    <row r="2033" spans="1:21" x14ac:dyDescent="0.3">
      <c r="A2033" s="38" t="s">
        <v>5960</v>
      </c>
      <c r="B2033" s="38" t="s">
        <v>5961</v>
      </c>
      <c r="C2033" s="38" t="s">
        <v>5989</v>
      </c>
      <c r="D2033" s="38" t="s">
        <v>5990</v>
      </c>
      <c r="E2033" s="38" t="s">
        <v>4851</v>
      </c>
      <c r="F2033" s="33" t="s">
        <v>399</v>
      </c>
      <c r="G2033" s="33" t="s">
        <v>399</v>
      </c>
      <c r="H2033" s="38"/>
      <c r="J2033" s="31" t="s">
        <v>6546</v>
      </c>
      <c r="K2033" s="31" t="str">
        <f t="shared" si="165"/>
        <v>HD_RENT_MASTER</v>
      </c>
      <c r="L2033" s="31" t="s">
        <v>6547</v>
      </c>
      <c r="M2033" s="31" t="str">
        <f t="shared" si="166"/>
        <v>HD_임대_임대대장</v>
      </c>
      <c r="N2033" s="31" t="s">
        <v>6548</v>
      </c>
      <c r="O2033" s="31" t="s">
        <v>6549</v>
      </c>
      <c r="P2033" s="31" t="str">
        <f t="shared" si="167"/>
        <v>HD_RENT_MASTER</v>
      </c>
      <c r="Q2033" s="31" t="s">
        <v>6550</v>
      </c>
      <c r="R2033" s="31" t="str">
        <f t="shared" si="168"/>
        <v>RETURN_YN</v>
      </c>
      <c r="S2033" s="31" t="s">
        <v>6551</v>
      </c>
      <c r="T2033" s="31" t="str">
        <f t="shared" si="169"/>
        <v>환불여부</v>
      </c>
      <c r="U2033" s="31" t="s">
        <v>6548</v>
      </c>
    </row>
    <row r="2034" spans="1:21" x14ac:dyDescent="0.3">
      <c r="A2034" s="38" t="s">
        <v>5960</v>
      </c>
      <c r="B2034" s="38" t="s">
        <v>5961</v>
      </c>
      <c r="C2034" s="38" t="s">
        <v>5460</v>
      </c>
      <c r="D2034" s="38" t="s">
        <v>5054</v>
      </c>
      <c r="E2034" s="38" t="s">
        <v>4881</v>
      </c>
      <c r="F2034" s="33" t="s">
        <v>399</v>
      </c>
      <c r="G2034" s="33" t="s">
        <v>399</v>
      </c>
      <c r="H2034" s="38"/>
      <c r="J2034" s="31" t="s">
        <v>6546</v>
      </c>
      <c r="K2034" s="31" t="str">
        <f t="shared" si="165"/>
        <v>HD_RENT_MASTER</v>
      </c>
      <c r="L2034" s="31" t="s">
        <v>6547</v>
      </c>
      <c r="M2034" s="31" t="str">
        <f t="shared" si="166"/>
        <v>HD_임대_임대대장</v>
      </c>
      <c r="N2034" s="31" t="s">
        <v>6548</v>
      </c>
      <c r="O2034" s="31" t="s">
        <v>6549</v>
      </c>
      <c r="P2034" s="31" t="str">
        <f t="shared" si="167"/>
        <v>HD_RENT_MASTER</v>
      </c>
      <c r="Q2034" s="31" t="s">
        <v>6550</v>
      </c>
      <c r="R2034" s="31" t="str">
        <f t="shared" si="168"/>
        <v>RETURN_DATE</v>
      </c>
      <c r="S2034" s="31" t="s">
        <v>6551</v>
      </c>
      <c r="T2034" s="31" t="str">
        <f t="shared" si="169"/>
        <v>환불일자</v>
      </c>
      <c r="U2034" s="31" t="s">
        <v>6548</v>
      </c>
    </row>
    <row r="2035" spans="1:21" x14ac:dyDescent="0.3">
      <c r="A2035" s="38" t="s">
        <v>5960</v>
      </c>
      <c r="B2035" s="38" t="s">
        <v>5961</v>
      </c>
      <c r="C2035" s="38" t="s">
        <v>5991</v>
      </c>
      <c r="D2035" s="38" t="s">
        <v>5992</v>
      </c>
      <c r="E2035" s="38" t="s">
        <v>4884</v>
      </c>
      <c r="F2035" s="33" t="s">
        <v>399</v>
      </c>
      <c r="G2035" s="33" t="s">
        <v>399</v>
      </c>
      <c r="H2035" s="38"/>
      <c r="J2035" s="31" t="s">
        <v>6546</v>
      </c>
      <c r="K2035" s="31" t="str">
        <f t="shared" si="165"/>
        <v>HD_RENT_MASTER</v>
      </c>
      <c r="L2035" s="31" t="s">
        <v>6547</v>
      </c>
      <c r="M2035" s="31" t="str">
        <f t="shared" si="166"/>
        <v>HD_임대_임대대장</v>
      </c>
      <c r="N2035" s="31" t="s">
        <v>6548</v>
      </c>
      <c r="O2035" s="31" t="s">
        <v>6549</v>
      </c>
      <c r="P2035" s="31" t="str">
        <f t="shared" si="167"/>
        <v>HD_RENT_MASTER</v>
      </c>
      <c r="Q2035" s="31" t="s">
        <v>6550</v>
      </c>
      <c r="R2035" s="31" t="str">
        <f t="shared" si="168"/>
        <v>R_GURTAMT</v>
      </c>
      <c r="S2035" s="31" t="s">
        <v>6551</v>
      </c>
      <c r="T2035" s="31" t="str">
        <f t="shared" si="169"/>
        <v>환불시납입보증금</v>
      </c>
      <c r="U2035" s="31" t="s">
        <v>6548</v>
      </c>
    </row>
    <row r="2036" spans="1:21" x14ac:dyDescent="0.3">
      <c r="A2036" s="38" t="s">
        <v>5960</v>
      </c>
      <c r="B2036" s="38" t="s">
        <v>5961</v>
      </c>
      <c r="C2036" s="38" t="s">
        <v>5993</v>
      </c>
      <c r="D2036" s="38" t="s">
        <v>5994</v>
      </c>
      <c r="E2036" s="38" t="s">
        <v>4884</v>
      </c>
      <c r="F2036" s="33" t="s">
        <v>399</v>
      </c>
      <c r="G2036" s="33" t="s">
        <v>399</v>
      </c>
      <c r="H2036" s="38"/>
      <c r="J2036" s="31" t="s">
        <v>6546</v>
      </c>
      <c r="K2036" s="31" t="str">
        <f t="shared" si="165"/>
        <v>HD_RENT_MASTER</v>
      </c>
      <c r="L2036" s="31" t="s">
        <v>6547</v>
      </c>
      <c r="M2036" s="31" t="str">
        <f t="shared" si="166"/>
        <v>HD_임대_임대대장</v>
      </c>
      <c r="N2036" s="31" t="s">
        <v>6548</v>
      </c>
      <c r="O2036" s="31" t="s">
        <v>6549</v>
      </c>
      <c r="P2036" s="31" t="str">
        <f t="shared" si="167"/>
        <v>HD_RENT_MASTER</v>
      </c>
      <c r="Q2036" s="31" t="s">
        <v>6550</v>
      </c>
      <c r="R2036" s="31" t="str">
        <f t="shared" si="168"/>
        <v>R_RENTAMT</v>
      </c>
      <c r="S2036" s="31" t="s">
        <v>6551</v>
      </c>
      <c r="T2036" s="31" t="str">
        <f t="shared" si="169"/>
        <v>환불시미납임대료</v>
      </c>
      <c r="U2036" s="31" t="s">
        <v>6548</v>
      </c>
    </row>
    <row r="2037" spans="1:21" x14ac:dyDescent="0.3">
      <c r="A2037" s="38" t="s">
        <v>5960</v>
      </c>
      <c r="B2037" s="38" t="s">
        <v>5961</v>
      </c>
      <c r="C2037" s="38" t="s">
        <v>5995</v>
      </c>
      <c r="D2037" s="38" t="s">
        <v>5996</v>
      </c>
      <c r="E2037" s="38" t="s">
        <v>4884</v>
      </c>
      <c r="F2037" s="33" t="s">
        <v>399</v>
      </c>
      <c r="G2037" s="33" t="s">
        <v>399</v>
      </c>
      <c r="H2037" s="38"/>
      <c r="J2037" s="31" t="s">
        <v>6546</v>
      </c>
      <c r="K2037" s="31" t="str">
        <f t="shared" si="165"/>
        <v>HD_RENT_MASTER</v>
      </c>
      <c r="L2037" s="31" t="s">
        <v>6547</v>
      </c>
      <c r="M2037" s="31" t="str">
        <f t="shared" si="166"/>
        <v>HD_임대_임대대장</v>
      </c>
      <c r="N2037" s="31" t="s">
        <v>6548</v>
      </c>
      <c r="O2037" s="31" t="s">
        <v>6549</v>
      </c>
      <c r="P2037" s="31" t="str">
        <f t="shared" si="167"/>
        <v>HD_RENT_MASTER</v>
      </c>
      <c r="Q2037" s="31" t="s">
        <v>6550</v>
      </c>
      <c r="R2037" s="31" t="str">
        <f t="shared" si="168"/>
        <v>R_DELAYAMT</v>
      </c>
      <c r="S2037" s="31" t="s">
        <v>6551</v>
      </c>
      <c r="T2037" s="31" t="str">
        <f t="shared" si="169"/>
        <v>환불시연체료</v>
      </c>
      <c r="U2037" s="31" t="s">
        <v>6548</v>
      </c>
    </row>
    <row r="2038" spans="1:21" x14ac:dyDescent="0.3">
      <c r="A2038" s="38" t="s">
        <v>5960</v>
      </c>
      <c r="B2038" s="38" t="s">
        <v>5961</v>
      </c>
      <c r="C2038" s="38" t="s">
        <v>5997</v>
      </c>
      <c r="D2038" s="38" t="s">
        <v>5059</v>
      </c>
      <c r="E2038" s="38" t="s">
        <v>4884</v>
      </c>
      <c r="F2038" s="33" t="s">
        <v>399</v>
      </c>
      <c r="G2038" s="33" t="s">
        <v>399</v>
      </c>
      <c r="H2038" s="38"/>
      <c r="J2038" s="31" t="s">
        <v>6546</v>
      </c>
      <c r="K2038" s="31" t="str">
        <f t="shared" si="165"/>
        <v>HD_RENT_MASTER</v>
      </c>
      <c r="L2038" s="31" t="s">
        <v>6547</v>
      </c>
      <c r="M2038" s="31" t="str">
        <f t="shared" si="166"/>
        <v>HD_임대_임대대장</v>
      </c>
      <c r="N2038" s="31" t="s">
        <v>6548</v>
      </c>
      <c r="O2038" s="31" t="s">
        <v>6549</v>
      </c>
      <c r="P2038" s="31" t="str">
        <f t="shared" si="167"/>
        <v>HD_RENT_MASTER</v>
      </c>
      <c r="Q2038" s="31" t="s">
        <v>6550</v>
      </c>
      <c r="R2038" s="31" t="str">
        <f t="shared" si="168"/>
        <v>R_PENALTYAMT</v>
      </c>
      <c r="S2038" s="31" t="s">
        <v>6551</v>
      </c>
      <c r="T2038" s="31" t="str">
        <f t="shared" si="169"/>
        <v>위약금</v>
      </c>
      <c r="U2038" s="31" t="s">
        <v>6548</v>
      </c>
    </row>
    <row r="2039" spans="1:21" x14ac:dyDescent="0.3">
      <c r="A2039" s="38" t="s">
        <v>5960</v>
      </c>
      <c r="B2039" s="38" t="s">
        <v>5961</v>
      </c>
      <c r="C2039" s="38" t="s">
        <v>5998</v>
      </c>
      <c r="D2039" s="38" t="s">
        <v>5999</v>
      </c>
      <c r="E2039" s="38" t="s">
        <v>4884</v>
      </c>
      <c r="F2039" s="33" t="s">
        <v>399</v>
      </c>
      <c r="G2039" s="33" t="s">
        <v>399</v>
      </c>
      <c r="H2039" s="38"/>
      <c r="J2039" s="31" t="s">
        <v>6546</v>
      </c>
      <c r="K2039" s="31" t="str">
        <f t="shared" si="165"/>
        <v>HD_RENT_MASTER</v>
      </c>
      <c r="L2039" s="31" t="s">
        <v>6547</v>
      </c>
      <c r="M2039" s="31" t="str">
        <f t="shared" si="166"/>
        <v>HD_임대_임대대장</v>
      </c>
      <c r="N2039" s="31" t="s">
        <v>6548</v>
      </c>
      <c r="O2039" s="31" t="s">
        <v>6549</v>
      </c>
      <c r="P2039" s="31" t="str">
        <f t="shared" si="167"/>
        <v>HD_RENT_MASTER</v>
      </c>
      <c r="Q2039" s="31" t="s">
        <v>6550</v>
      </c>
      <c r="R2039" s="31" t="str">
        <f t="shared" si="168"/>
        <v>R_ETCAMT1</v>
      </c>
      <c r="S2039" s="31" t="s">
        <v>6551</v>
      </c>
      <c r="T2039" s="31" t="str">
        <f t="shared" si="169"/>
        <v>기타공제1</v>
      </c>
      <c r="U2039" s="31" t="s">
        <v>6548</v>
      </c>
    </row>
    <row r="2040" spans="1:21" x14ac:dyDescent="0.3">
      <c r="A2040" s="38" t="s">
        <v>5960</v>
      </c>
      <c r="B2040" s="38" t="s">
        <v>5961</v>
      </c>
      <c r="C2040" s="38" t="s">
        <v>6000</v>
      </c>
      <c r="D2040" s="38" t="s">
        <v>6001</v>
      </c>
      <c r="E2040" s="38" t="s">
        <v>4884</v>
      </c>
      <c r="F2040" s="33" t="s">
        <v>399</v>
      </c>
      <c r="G2040" s="33" t="s">
        <v>399</v>
      </c>
      <c r="H2040" s="38"/>
      <c r="J2040" s="31" t="s">
        <v>6546</v>
      </c>
      <c r="K2040" s="31" t="str">
        <f t="shared" si="165"/>
        <v>HD_RENT_MASTER</v>
      </c>
      <c r="L2040" s="31" t="s">
        <v>6547</v>
      </c>
      <c r="M2040" s="31" t="str">
        <f t="shared" si="166"/>
        <v>HD_임대_임대대장</v>
      </c>
      <c r="N2040" s="31" t="s">
        <v>6548</v>
      </c>
      <c r="O2040" s="31" t="s">
        <v>6549</v>
      </c>
      <c r="P2040" s="31" t="str">
        <f t="shared" si="167"/>
        <v>HD_RENT_MASTER</v>
      </c>
      <c r="Q2040" s="31" t="s">
        <v>6550</v>
      </c>
      <c r="R2040" s="31" t="str">
        <f t="shared" si="168"/>
        <v>R_ETCAMT2</v>
      </c>
      <c r="S2040" s="31" t="s">
        <v>6551</v>
      </c>
      <c r="T2040" s="31" t="str">
        <f t="shared" si="169"/>
        <v>기타공제2</v>
      </c>
      <c r="U2040" s="31" t="s">
        <v>6548</v>
      </c>
    </row>
    <row r="2041" spans="1:21" x14ac:dyDescent="0.3">
      <c r="A2041" s="38" t="s">
        <v>5960</v>
      </c>
      <c r="B2041" s="38" t="s">
        <v>5961</v>
      </c>
      <c r="C2041" s="38" t="s">
        <v>6002</v>
      </c>
      <c r="D2041" s="38" t="s">
        <v>6003</v>
      </c>
      <c r="E2041" s="38" t="s">
        <v>4884</v>
      </c>
      <c r="F2041" s="33" t="s">
        <v>399</v>
      </c>
      <c r="G2041" s="33" t="s">
        <v>399</v>
      </c>
      <c r="H2041" s="38"/>
      <c r="J2041" s="31" t="s">
        <v>6546</v>
      </c>
      <c r="K2041" s="31" t="str">
        <f t="shared" si="165"/>
        <v>HD_RENT_MASTER</v>
      </c>
      <c r="L2041" s="31" t="s">
        <v>6547</v>
      </c>
      <c r="M2041" s="31" t="str">
        <f t="shared" si="166"/>
        <v>HD_임대_임대대장</v>
      </c>
      <c r="N2041" s="31" t="s">
        <v>6548</v>
      </c>
      <c r="O2041" s="31" t="s">
        <v>6549</v>
      </c>
      <c r="P2041" s="31" t="str">
        <f t="shared" si="167"/>
        <v>HD_RENT_MASTER</v>
      </c>
      <c r="Q2041" s="31" t="s">
        <v>6550</v>
      </c>
      <c r="R2041" s="31" t="str">
        <f t="shared" si="168"/>
        <v>R_ETCAMT3</v>
      </c>
      <c r="S2041" s="31" t="s">
        <v>6551</v>
      </c>
      <c r="T2041" s="31" t="str">
        <f t="shared" si="169"/>
        <v>기타공제3</v>
      </c>
      <c r="U2041" s="31" t="s">
        <v>6548</v>
      </c>
    </row>
    <row r="2042" spans="1:21" x14ac:dyDescent="0.3">
      <c r="A2042" s="38" t="s">
        <v>5960</v>
      </c>
      <c r="B2042" s="38" t="s">
        <v>5961</v>
      </c>
      <c r="C2042" s="38" t="s">
        <v>5461</v>
      </c>
      <c r="D2042" s="38" t="s">
        <v>6004</v>
      </c>
      <c r="E2042" s="38" t="s">
        <v>4884</v>
      </c>
      <c r="F2042" s="33" t="s">
        <v>399</v>
      </c>
      <c r="G2042" s="33" t="s">
        <v>399</v>
      </c>
      <c r="H2042" s="38"/>
      <c r="J2042" s="31" t="s">
        <v>6546</v>
      </c>
      <c r="K2042" s="31" t="str">
        <f t="shared" si="165"/>
        <v>HD_RENT_MASTER</v>
      </c>
      <c r="L2042" s="31" t="s">
        <v>6547</v>
      </c>
      <c r="M2042" s="31" t="str">
        <f t="shared" si="166"/>
        <v>HD_임대_임대대장</v>
      </c>
      <c r="N2042" s="31" t="s">
        <v>6548</v>
      </c>
      <c r="O2042" s="31" t="s">
        <v>6549</v>
      </c>
      <c r="P2042" s="31" t="str">
        <f t="shared" si="167"/>
        <v>HD_RENT_MASTER</v>
      </c>
      <c r="Q2042" s="31" t="s">
        <v>6550</v>
      </c>
      <c r="R2042" s="31" t="str">
        <f t="shared" si="168"/>
        <v>RETURN_AMT</v>
      </c>
      <c r="S2042" s="31" t="s">
        <v>6551</v>
      </c>
      <c r="T2042" s="31" t="str">
        <f t="shared" si="169"/>
        <v>환불금</v>
      </c>
      <c r="U2042" s="31" t="s">
        <v>6548</v>
      </c>
    </row>
    <row r="2043" spans="1:21" x14ac:dyDescent="0.3">
      <c r="A2043" s="38" t="s">
        <v>5960</v>
      </c>
      <c r="B2043" s="38" t="s">
        <v>5961</v>
      </c>
      <c r="C2043" s="38" t="s">
        <v>5895</v>
      </c>
      <c r="D2043" s="38" t="s">
        <v>5184</v>
      </c>
      <c r="E2043" s="38" t="s">
        <v>4881</v>
      </c>
      <c r="F2043" s="33" t="s">
        <v>399</v>
      </c>
      <c r="G2043" s="33" t="s">
        <v>399</v>
      </c>
      <c r="H2043" s="38"/>
      <c r="J2043" s="31" t="s">
        <v>6546</v>
      </c>
      <c r="K2043" s="31" t="str">
        <f t="shared" si="165"/>
        <v>HD_RENT_MASTER</v>
      </c>
      <c r="L2043" s="31" t="s">
        <v>6547</v>
      </c>
      <c r="M2043" s="31" t="str">
        <f t="shared" si="166"/>
        <v>HD_임대_임대대장</v>
      </c>
      <c r="N2043" s="31" t="s">
        <v>6548</v>
      </c>
      <c r="O2043" s="31" t="s">
        <v>6549</v>
      </c>
      <c r="P2043" s="31" t="str">
        <f t="shared" si="167"/>
        <v>HD_RENT_MASTER</v>
      </c>
      <c r="Q2043" s="31" t="s">
        <v>6550</v>
      </c>
      <c r="R2043" s="31" t="str">
        <f t="shared" si="168"/>
        <v>SLIP_DATE</v>
      </c>
      <c r="S2043" s="31" t="s">
        <v>6551</v>
      </c>
      <c r="T2043" s="31" t="str">
        <f t="shared" si="169"/>
        <v>전표일자</v>
      </c>
      <c r="U2043" s="31" t="s">
        <v>6548</v>
      </c>
    </row>
    <row r="2044" spans="1:21" x14ac:dyDescent="0.3">
      <c r="A2044" s="38" t="s">
        <v>5960</v>
      </c>
      <c r="B2044" s="38" t="s">
        <v>5961</v>
      </c>
      <c r="C2044" s="38" t="s">
        <v>5896</v>
      </c>
      <c r="D2044" s="38" t="s">
        <v>5185</v>
      </c>
      <c r="E2044" s="38" t="s">
        <v>4843</v>
      </c>
      <c r="F2044" s="33" t="s">
        <v>399</v>
      </c>
      <c r="G2044" s="33" t="s">
        <v>399</v>
      </c>
      <c r="H2044" s="38"/>
      <c r="J2044" s="31" t="s">
        <v>6546</v>
      </c>
      <c r="K2044" s="31" t="str">
        <f t="shared" si="165"/>
        <v>HD_RENT_MASTER</v>
      </c>
      <c r="L2044" s="31" t="s">
        <v>6547</v>
      </c>
      <c r="M2044" s="31" t="str">
        <f t="shared" si="166"/>
        <v>HD_임대_임대대장</v>
      </c>
      <c r="N2044" s="31" t="s">
        <v>6548</v>
      </c>
      <c r="O2044" s="31" t="s">
        <v>6549</v>
      </c>
      <c r="P2044" s="31" t="str">
        <f t="shared" si="167"/>
        <v>HD_RENT_MASTER</v>
      </c>
      <c r="Q2044" s="31" t="s">
        <v>6550</v>
      </c>
      <c r="R2044" s="31" t="str">
        <f t="shared" si="168"/>
        <v>SLIP_SEQ</v>
      </c>
      <c r="S2044" s="31" t="s">
        <v>6551</v>
      </c>
      <c r="T2044" s="31" t="str">
        <f t="shared" si="169"/>
        <v>전표순번</v>
      </c>
      <c r="U2044" s="31" t="s">
        <v>6548</v>
      </c>
    </row>
    <row r="2045" spans="1:21" x14ac:dyDescent="0.3">
      <c r="A2045" s="38" t="s">
        <v>5960</v>
      </c>
      <c r="B2045" s="38" t="s">
        <v>5961</v>
      </c>
      <c r="C2045" s="38" t="s">
        <v>6005</v>
      </c>
      <c r="D2045" s="38" t="s">
        <v>6006</v>
      </c>
      <c r="E2045" s="38" t="s">
        <v>4884</v>
      </c>
      <c r="F2045" s="33" t="s">
        <v>399</v>
      </c>
      <c r="G2045" s="33" t="s">
        <v>399</v>
      </c>
      <c r="H2045" s="38"/>
      <c r="J2045" s="31" t="s">
        <v>6546</v>
      </c>
      <c r="K2045" s="31" t="str">
        <f t="shared" si="165"/>
        <v>HD_RENT_MASTER</v>
      </c>
      <c r="L2045" s="31" t="s">
        <v>6547</v>
      </c>
      <c r="M2045" s="31" t="str">
        <f t="shared" si="166"/>
        <v>HD_임대_임대대장</v>
      </c>
      <c r="N2045" s="31" t="s">
        <v>6548</v>
      </c>
      <c r="O2045" s="31" t="s">
        <v>6549</v>
      </c>
      <c r="P2045" s="31" t="str">
        <f t="shared" si="167"/>
        <v>HD_RENT_MASTER</v>
      </c>
      <c r="Q2045" s="31" t="s">
        <v>6550</v>
      </c>
      <c r="R2045" s="31" t="str">
        <f t="shared" si="168"/>
        <v>HOUSECONTAMT</v>
      </c>
      <c r="S2045" s="31" t="s">
        <v>6551</v>
      </c>
      <c r="T2045" s="31" t="str">
        <f t="shared" si="169"/>
        <v>분양전환금</v>
      </c>
      <c r="U2045" s="31" t="s">
        <v>6548</v>
      </c>
    </row>
    <row r="2046" spans="1:21" x14ac:dyDescent="0.3">
      <c r="A2046" s="38" t="s">
        <v>5960</v>
      </c>
      <c r="B2046" s="38" t="s">
        <v>5961</v>
      </c>
      <c r="C2046" s="38" t="s">
        <v>6007</v>
      </c>
      <c r="D2046" s="38" t="s">
        <v>6008</v>
      </c>
      <c r="E2046" s="38" t="s">
        <v>5081</v>
      </c>
      <c r="F2046" s="33" t="s">
        <v>399</v>
      </c>
      <c r="G2046" s="33" t="s">
        <v>399</v>
      </c>
      <c r="H2046" s="38"/>
      <c r="J2046" s="31" t="s">
        <v>6546</v>
      </c>
      <c r="K2046" s="31" t="str">
        <f t="shared" si="165"/>
        <v>HD_RENT_MASTER</v>
      </c>
      <c r="L2046" s="31" t="s">
        <v>6547</v>
      </c>
      <c r="M2046" s="31" t="str">
        <f t="shared" si="166"/>
        <v>HD_임대_임대대장</v>
      </c>
      <c r="N2046" s="31" t="s">
        <v>6548</v>
      </c>
      <c r="O2046" s="31" t="s">
        <v>6549</v>
      </c>
      <c r="P2046" s="31" t="str">
        <f t="shared" si="167"/>
        <v>HD_RENT_MASTER</v>
      </c>
      <c r="Q2046" s="31" t="s">
        <v>6550</v>
      </c>
      <c r="R2046" s="31" t="str">
        <f t="shared" si="168"/>
        <v>R_BANK</v>
      </c>
      <c r="S2046" s="31" t="s">
        <v>6551</v>
      </c>
      <c r="T2046" s="31" t="str">
        <f t="shared" si="169"/>
        <v>환불은행</v>
      </c>
      <c r="U2046" s="31" t="s">
        <v>6548</v>
      </c>
    </row>
    <row r="2047" spans="1:21" x14ac:dyDescent="0.3">
      <c r="A2047" s="38" t="s">
        <v>5960</v>
      </c>
      <c r="B2047" s="38" t="s">
        <v>5961</v>
      </c>
      <c r="C2047" s="38" t="s">
        <v>6009</v>
      </c>
      <c r="D2047" s="38" t="s">
        <v>6010</v>
      </c>
      <c r="E2047" s="38" t="s">
        <v>5072</v>
      </c>
      <c r="F2047" s="33" t="s">
        <v>399</v>
      </c>
      <c r="G2047" s="33" t="s">
        <v>399</v>
      </c>
      <c r="H2047" s="38"/>
      <c r="J2047" s="31" t="s">
        <v>6546</v>
      </c>
      <c r="K2047" s="31" t="str">
        <f t="shared" si="165"/>
        <v>HD_RENT_MASTER</v>
      </c>
      <c r="L2047" s="31" t="s">
        <v>6547</v>
      </c>
      <c r="M2047" s="31" t="str">
        <f t="shared" si="166"/>
        <v>HD_임대_임대대장</v>
      </c>
      <c r="N2047" s="31" t="s">
        <v>6548</v>
      </c>
      <c r="O2047" s="31" t="s">
        <v>6549</v>
      </c>
      <c r="P2047" s="31" t="str">
        <f t="shared" si="167"/>
        <v>HD_RENT_MASTER</v>
      </c>
      <c r="Q2047" s="31" t="s">
        <v>6550</v>
      </c>
      <c r="R2047" s="31" t="str">
        <f t="shared" si="168"/>
        <v>R_DEPOSIT</v>
      </c>
      <c r="S2047" s="31" t="s">
        <v>6551</v>
      </c>
      <c r="T2047" s="31" t="str">
        <f t="shared" si="169"/>
        <v>환불계좌</v>
      </c>
      <c r="U2047" s="31" t="s">
        <v>6548</v>
      </c>
    </row>
    <row r="2048" spans="1:21" x14ac:dyDescent="0.3">
      <c r="A2048" s="38" t="s">
        <v>5960</v>
      </c>
      <c r="B2048" s="38" t="s">
        <v>5961</v>
      </c>
      <c r="C2048" s="38" t="s">
        <v>6011</v>
      </c>
      <c r="D2048" s="38" t="s">
        <v>6012</v>
      </c>
      <c r="E2048" s="38" t="s">
        <v>4939</v>
      </c>
      <c r="F2048" s="33" t="s">
        <v>399</v>
      </c>
      <c r="G2048" s="33" t="s">
        <v>399</v>
      </c>
      <c r="H2048" s="38"/>
      <c r="J2048" s="31" t="s">
        <v>6546</v>
      </c>
      <c r="K2048" s="31" t="str">
        <f t="shared" si="165"/>
        <v>HD_RENT_MASTER</v>
      </c>
      <c r="L2048" s="31" t="s">
        <v>6547</v>
      </c>
      <c r="M2048" s="31" t="str">
        <f t="shared" si="166"/>
        <v>HD_임대_임대대장</v>
      </c>
      <c r="N2048" s="31" t="s">
        <v>6548</v>
      </c>
      <c r="O2048" s="31" t="s">
        <v>6549</v>
      </c>
      <c r="P2048" s="31" t="str">
        <f t="shared" si="167"/>
        <v>HD_RENT_MASTER</v>
      </c>
      <c r="Q2048" s="31" t="s">
        <v>6550</v>
      </c>
      <c r="R2048" s="31" t="str">
        <f t="shared" si="168"/>
        <v>R_DEPOSITOR</v>
      </c>
      <c r="S2048" s="31" t="s">
        <v>6551</v>
      </c>
      <c r="T2048" s="31" t="str">
        <f t="shared" si="169"/>
        <v>환불예금주</v>
      </c>
      <c r="U2048" s="31" t="s">
        <v>6548</v>
      </c>
    </row>
    <row r="2049" spans="1:21" x14ac:dyDescent="0.3">
      <c r="A2049" s="38" t="s">
        <v>6013</v>
      </c>
      <c r="B2049" s="38" t="s">
        <v>6014</v>
      </c>
      <c r="C2049" s="38" t="s">
        <v>4950</v>
      </c>
      <c r="D2049" s="38" t="s">
        <v>4838</v>
      </c>
      <c r="E2049" s="38" t="s">
        <v>4839</v>
      </c>
      <c r="F2049" s="33" t="s">
        <v>4840</v>
      </c>
      <c r="G2049" s="33" t="s">
        <v>4840</v>
      </c>
      <c r="H2049" s="38"/>
      <c r="J2049" s="31" t="s">
        <v>6546</v>
      </c>
      <c r="K2049" s="31" t="str">
        <f t="shared" si="165"/>
        <v>HD_RENT_RENT_INCOME</v>
      </c>
      <c r="L2049" s="31" t="s">
        <v>6547</v>
      </c>
      <c r="M2049" s="31" t="str">
        <f t="shared" si="166"/>
        <v>HD_임대_임대료납입사항</v>
      </c>
      <c r="N2049" s="31" t="s">
        <v>6548</v>
      </c>
      <c r="O2049" s="31" t="s">
        <v>6549</v>
      </c>
      <c r="P2049" s="31" t="str">
        <f t="shared" si="167"/>
        <v>HD_RENT_RENT_INCOME</v>
      </c>
      <c r="Q2049" s="31" t="s">
        <v>6550</v>
      </c>
      <c r="R2049" s="31" t="str">
        <f t="shared" si="168"/>
        <v>cust_code</v>
      </c>
      <c r="S2049" s="31" t="s">
        <v>6551</v>
      </c>
      <c r="T2049" s="31" t="str">
        <f t="shared" si="169"/>
        <v>거래처코드</v>
      </c>
      <c r="U2049" s="31" t="s">
        <v>6548</v>
      </c>
    </row>
    <row r="2050" spans="1:21" x14ac:dyDescent="0.3">
      <c r="A2050" s="38" t="s">
        <v>6013</v>
      </c>
      <c r="B2050" s="38" t="s">
        <v>6014</v>
      </c>
      <c r="C2050" s="38" t="s">
        <v>4841</v>
      </c>
      <c r="D2050" s="38" t="s">
        <v>4842</v>
      </c>
      <c r="E2050" s="38" t="s">
        <v>4843</v>
      </c>
      <c r="F2050" s="33" t="s">
        <v>4840</v>
      </c>
      <c r="G2050" s="33" t="s">
        <v>4840</v>
      </c>
      <c r="H2050" s="38"/>
      <c r="J2050" s="31" t="s">
        <v>6546</v>
      </c>
      <c r="K2050" s="31" t="str">
        <f t="shared" si="165"/>
        <v>HD_RENT_RENT_INCOME</v>
      </c>
      <c r="L2050" s="31" t="s">
        <v>6547</v>
      </c>
      <c r="M2050" s="31" t="str">
        <f t="shared" si="166"/>
        <v>HD_임대_임대료납입사항</v>
      </c>
      <c r="N2050" s="31" t="s">
        <v>6548</v>
      </c>
      <c r="O2050" s="31" t="s">
        <v>6549</v>
      </c>
      <c r="P2050" s="31" t="str">
        <f t="shared" si="167"/>
        <v>HD_RENT_RENT_INCOME</v>
      </c>
      <c r="Q2050" s="31" t="s">
        <v>6550</v>
      </c>
      <c r="R2050" s="31" t="str">
        <f t="shared" si="168"/>
        <v>SEQ</v>
      </c>
      <c r="S2050" s="31" t="s">
        <v>6551</v>
      </c>
      <c r="T2050" s="31" t="str">
        <f t="shared" si="169"/>
        <v>고객순번</v>
      </c>
      <c r="U2050" s="31" t="s">
        <v>6548</v>
      </c>
    </row>
    <row r="2051" spans="1:21" x14ac:dyDescent="0.3">
      <c r="A2051" s="38" t="s">
        <v>6013</v>
      </c>
      <c r="B2051" s="38" t="s">
        <v>6014</v>
      </c>
      <c r="C2051" s="38" t="s">
        <v>5882</v>
      </c>
      <c r="D2051" s="38" t="s">
        <v>5883</v>
      </c>
      <c r="E2051" s="38" t="s">
        <v>4953</v>
      </c>
      <c r="F2051" s="33" t="s">
        <v>4840</v>
      </c>
      <c r="G2051" s="33" t="s">
        <v>4840</v>
      </c>
      <c r="H2051" s="38"/>
      <c r="J2051" s="31" t="s">
        <v>6546</v>
      </c>
      <c r="K2051" s="31" t="str">
        <f t="shared" si="165"/>
        <v>HD_RENT_RENT_INCOME</v>
      </c>
      <c r="L2051" s="31" t="s">
        <v>6547</v>
      </c>
      <c r="M2051" s="31" t="str">
        <f t="shared" si="166"/>
        <v>HD_임대_임대료납입사항</v>
      </c>
      <c r="N2051" s="31" t="s">
        <v>6548</v>
      </c>
      <c r="O2051" s="31" t="s">
        <v>6549</v>
      </c>
      <c r="P2051" s="31" t="str">
        <f t="shared" si="167"/>
        <v>HD_RENT_RENT_INCOME</v>
      </c>
      <c r="Q2051" s="31" t="s">
        <v>6550</v>
      </c>
      <c r="R2051" s="31" t="str">
        <f t="shared" si="168"/>
        <v>TERM_CHG_SEQ</v>
      </c>
      <c r="S2051" s="31" t="s">
        <v>6551</v>
      </c>
      <c r="T2051" s="31" t="str">
        <f t="shared" si="169"/>
        <v>계약차수</v>
      </c>
      <c r="U2051" s="31" t="s">
        <v>6548</v>
      </c>
    </row>
    <row r="2052" spans="1:21" x14ac:dyDescent="0.3">
      <c r="A2052" s="38" t="s">
        <v>6013</v>
      </c>
      <c r="B2052" s="38" t="s">
        <v>6014</v>
      </c>
      <c r="C2052" s="38" t="s">
        <v>5162</v>
      </c>
      <c r="D2052" s="38" t="s">
        <v>5884</v>
      </c>
      <c r="E2052" s="38" t="s">
        <v>4956</v>
      </c>
      <c r="F2052" s="33" t="s">
        <v>4840</v>
      </c>
      <c r="G2052" s="33" t="s">
        <v>4840</v>
      </c>
      <c r="H2052" s="38"/>
      <c r="J2052" s="31" t="s">
        <v>6546</v>
      </c>
      <c r="K2052" s="31" t="str">
        <f t="shared" si="165"/>
        <v>HD_RENT_RENT_INCOME</v>
      </c>
      <c r="L2052" s="31" t="s">
        <v>6547</v>
      </c>
      <c r="M2052" s="31" t="str">
        <f t="shared" si="166"/>
        <v>HD_임대_임대료납입사항</v>
      </c>
      <c r="N2052" s="31" t="s">
        <v>6548</v>
      </c>
      <c r="O2052" s="31" t="s">
        <v>6549</v>
      </c>
      <c r="P2052" s="31" t="str">
        <f t="shared" si="167"/>
        <v>HD_RENT_RENT_INCOME</v>
      </c>
      <c r="Q2052" s="31" t="s">
        <v>6550</v>
      </c>
      <c r="R2052" s="31" t="str">
        <f t="shared" si="168"/>
        <v>COUNTS</v>
      </c>
      <c r="S2052" s="31" t="s">
        <v>6551</v>
      </c>
      <c r="T2052" s="31" t="str">
        <f t="shared" si="169"/>
        <v>약정차수</v>
      </c>
      <c r="U2052" s="31" t="s">
        <v>6548</v>
      </c>
    </row>
    <row r="2053" spans="1:21" x14ac:dyDescent="0.3">
      <c r="A2053" s="38" t="s">
        <v>6013</v>
      </c>
      <c r="B2053" s="38" t="s">
        <v>6014</v>
      </c>
      <c r="C2053" s="38" t="s">
        <v>5594</v>
      </c>
      <c r="D2053" s="38" t="s">
        <v>5595</v>
      </c>
      <c r="E2053" s="38" t="s">
        <v>5167</v>
      </c>
      <c r="F2053" s="33" t="s">
        <v>4840</v>
      </c>
      <c r="G2053" s="33" t="s">
        <v>399</v>
      </c>
      <c r="H2053" s="38"/>
      <c r="J2053" s="31" t="s">
        <v>6546</v>
      </c>
      <c r="K2053" s="31" t="str">
        <f t="shared" si="165"/>
        <v>HD_RENT_RENT_INCOME</v>
      </c>
      <c r="L2053" s="31" t="s">
        <v>6547</v>
      </c>
      <c r="M2053" s="31" t="str">
        <f t="shared" si="166"/>
        <v>HD_임대_임대료납입사항</v>
      </c>
      <c r="N2053" s="31" t="s">
        <v>6548</v>
      </c>
      <c r="O2053" s="31" t="s">
        <v>6549</v>
      </c>
      <c r="P2053" s="31" t="str">
        <f t="shared" si="167"/>
        <v>HD_RENT_RENT_INCOME</v>
      </c>
      <c r="Q2053" s="31" t="s">
        <v>6550</v>
      </c>
      <c r="R2053" s="31" t="str">
        <f t="shared" si="168"/>
        <v>TIMES</v>
      </c>
      <c r="S2053" s="31" t="s">
        <v>6551</v>
      </c>
      <c r="T2053" s="31" t="str">
        <f t="shared" si="169"/>
        <v>회수</v>
      </c>
      <c r="U2053" s="31" t="s">
        <v>6548</v>
      </c>
    </row>
    <row r="2054" spans="1:21" x14ac:dyDescent="0.3">
      <c r="A2054" s="38" t="s">
        <v>6013</v>
      </c>
      <c r="B2054" s="38" t="s">
        <v>6014</v>
      </c>
      <c r="C2054" s="38" t="s">
        <v>4846</v>
      </c>
      <c r="D2054" s="38" t="s">
        <v>4847</v>
      </c>
      <c r="E2054" s="38" t="s">
        <v>4848</v>
      </c>
      <c r="F2054" s="33" t="s">
        <v>399</v>
      </c>
      <c r="G2054" s="33" t="s">
        <v>4840</v>
      </c>
      <c r="H2054" s="38"/>
      <c r="J2054" s="31" t="s">
        <v>6546</v>
      </c>
      <c r="K2054" s="31" t="str">
        <f t="shared" si="165"/>
        <v>HD_RENT_RENT_INCOME</v>
      </c>
      <c r="L2054" s="31" t="s">
        <v>6547</v>
      </c>
      <c r="M2054" s="31" t="str">
        <f t="shared" si="166"/>
        <v>HD_임대_임대료납입사항</v>
      </c>
      <c r="N2054" s="31" t="s">
        <v>6548</v>
      </c>
      <c r="O2054" s="31" t="s">
        <v>6549</v>
      </c>
      <c r="P2054" s="31" t="str">
        <f t="shared" si="167"/>
        <v>HD_RENT_RENT_INCOME</v>
      </c>
      <c r="Q2054" s="31" t="s">
        <v>6550</v>
      </c>
      <c r="R2054" s="31" t="str">
        <f t="shared" si="168"/>
        <v>DEPT_CODE</v>
      </c>
      <c r="S2054" s="31" t="s">
        <v>6551</v>
      </c>
      <c r="T2054" s="31" t="str">
        <f t="shared" si="169"/>
        <v>현장코드</v>
      </c>
      <c r="U2054" s="31" t="s">
        <v>6548</v>
      </c>
    </row>
    <row r="2055" spans="1:21" x14ac:dyDescent="0.3">
      <c r="A2055" s="38" t="s">
        <v>6013</v>
      </c>
      <c r="B2055" s="38" t="s">
        <v>6014</v>
      </c>
      <c r="C2055" s="38" t="s">
        <v>4849</v>
      </c>
      <c r="D2055" s="38" t="s">
        <v>4850</v>
      </c>
      <c r="E2055" s="38" t="s">
        <v>4851</v>
      </c>
      <c r="F2055" s="33" t="s">
        <v>399</v>
      </c>
      <c r="G2055" s="33" t="s">
        <v>4840</v>
      </c>
      <c r="H2055" s="38"/>
      <c r="J2055" s="31" t="s">
        <v>6546</v>
      </c>
      <c r="K2055" s="31" t="str">
        <f t="shared" si="165"/>
        <v>HD_RENT_RENT_INCOME</v>
      </c>
      <c r="L2055" s="31" t="s">
        <v>6547</v>
      </c>
      <c r="M2055" s="31" t="str">
        <f t="shared" si="166"/>
        <v>HD_임대_임대료납입사항</v>
      </c>
      <c r="N2055" s="31" t="s">
        <v>6548</v>
      </c>
      <c r="O2055" s="31" t="s">
        <v>6549</v>
      </c>
      <c r="P2055" s="31" t="str">
        <f t="shared" si="167"/>
        <v>HD_RENT_RENT_INCOME</v>
      </c>
      <c r="Q2055" s="31" t="s">
        <v>6550</v>
      </c>
      <c r="R2055" s="31" t="str">
        <f t="shared" si="168"/>
        <v>HOUSETAG</v>
      </c>
      <c r="S2055" s="31" t="s">
        <v>6551</v>
      </c>
      <c r="T2055" s="31" t="str">
        <f t="shared" si="169"/>
        <v>분양구분</v>
      </c>
      <c r="U2055" s="31" t="s">
        <v>6548</v>
      </c>
    </row>
    <row r="2056" spans="1:21" x14ac:dyDescent="0.3">
      <c r="A2056" s="38" t="s">
        <v>6013</v>
      </c>
      <c r="B2056" s="38" t="s">
        <v>6014</v>
      </c>
      <c r="C2056" s="38" t="s">
        <v>5885</v>
      </c>
      <c r="D2056" s="38" t="s">
        <v>5565</v>
      </c>
      <c r="E2056" s="38" t="s">
        <v>4881</v>
      </c>
      <c r="F2056" s="33" t="s">
        <v>399</v>
      </c>
      <c r="G2056" s="33" t="s">
        <v>4840</v>
      </c>
      <c r="H2056" s="38"/>
      <c r="J2056" s="31" t="s">
        <v>6546</v>
      </c>
      <c r="K2056" s="31" t="str">
        <f t="shared" si="165"/>
        <v>HD_RENT_RENT_INCOME</v>
      </c>
      <c r="L2056" s="31" t="s">
        <v>6547</v>
      </c>
      <c r="M2056" s="31" t="str">
        <f t="shared" si="166"/>
        <v>HD_임대_임대료납입사항</v>
      </c>
      <c r="N2056" s="31" t="s">
        <v>6548</v>
      </c>
      <c r="O2056" s="31" t="s">
        <v>6549</v>
      </c>
      <c r="P2056" s="31" t="str">
        <f t="shared" si="167"/>
        <v>HD_RENT_RENT_INCOME</v>
      </c>
      <c r="Q2056" s="31" t="s">
        <v>6550</v>
      </c>
      <c r="R2056" s="31" t="str">
        <f t="shared" si="168"/>
        <v>IN_DATE</v>
      </c>
      <c r="S2056" s="31" t="s">
        <v>6551</v>
      </c>
      <c r="T2056" s="31" t="str">
        <f t="shared" si="169"/>
        <v>입금일자</v>
      </c>
      <c r="U2056" s="31" t="s">
        <v>6548</v>
      </c>
    </row>
    <row r="2057" spans="1:21" x14ac:dyDescent="0.3">
      <c r="A2057" s="38" t="s">
        <v>6013</v>
      </c>
      <c r="B2057" s="38" t="s">
        <v>6014</v>
      </c>
      <c r="C2057" s="38" t="s">
        <v>5886</v>
      </c>
      <c r="D2057" s="38" t="s">
        <v>4898</v>
      </c>
      <c r="E2057" s="38" t="s">
        <v>4843</v>
      </c>
      <c r="F2057" s="33" t="s">
        <v>399</v>
      </c>
      <c r="G2057" s="33" t="s">
        <v>4840</v>
      </c>
      <c r="H2057" s="38"/>
      <c r="J2057" s="31" t="s">
        <v>6546</v>
      </c>
      <c r="K2057" s="31" t="str">
        <f t="shared" si="165"/>
        <v>HD_RENT_RENT_INCOME</v>
      </c>
      <c r="L2057" s="31" t="s">
        <v>6547</v>
      </c>
      <c r="M2057" s="31" t="str">
        <f t="shared" si="166"/>
        <v>HD_임대_임대료납입사항</v>
      </c>
      <c r="N2057" s="31" t="s">
        <v>6548</v>
      </c>
      <c r="O2057" s="31" t="s">
        <v>6549</v>
      </c>
      <c r="P2057" s="31" t="str">
        <f t="shared" si="167"/>
        <v>HD_RENT_RENT_INCOME</v>
      </c>
      <c r="Q2057" s="31" t="s">
        <v>6550</v>
      </c>
      <c r="R2057" s="31" t="str">
        <f t="shared" si="168"/>
        <v>IN_SEQ</v>
      </c>
      <c r="S2057" s="31" t="s">
        <v>6551</v>
      </c>
      <c r="T2057" s="31" t="str">
        <f t="shared" si="169"/>
        <v>순번</v>
      </c>
      <c r="U2057" s="31" t="s">
        <v>6548</v>
      </c>
    </row>
    <row r="2058" spans="1:21" x14ac:dyDescent="0.3">
      <c r="A2058" s="38" t="s">
        <v>6013</v>
      </c>
      <c r="B2058" s="38" t="s">
        <v>6014</v>
      </c>
      <c r="C2058" s="38" t="s">
        <v>5324</v>
      </c>
      <c r="D2058" s="38" t="s">
        <v>5570</v>
      </c>
      <c r="E2058" s="38" t="s">
        <v>5072</v>
      </c>
      <c r="F2058" s="33" t="s">
        <v>399</v>
      </c>
      <c r="G2058" s="33" t="s">
        <v>399</v>
      </c>
      <c r="H2058" s="38"/>
      <c r="J2058" s="31" t="s">
        <v>6546</v>
      </c>
      <c r="K2058" s="31" t="str">
        <f t="shared" si="165"/>
        <v>HD_RENT_RENT_INCOME</v>
      </c>
      <c r="L2058" s="31" t="s">
        <v>6547</v>
      </c>
      <c r="M2058" s="31" t="str">
        <f t="shared" si="166"/>
        <v>HD_임대_임대료납입사항</v>
      </c>
      <c r="N2058" s="31" t="s">
        <v>6548</v>
      </c>
      <c r="O2058" s="31" t="s">
        <v>6549</v>
      </c>
      <c r="P2058" s="31" t="str">
        <f t="shared" si="167"/>
        <v>HD_RENT_RENT_INCOME</v>
      </c>
      <c r="Q2058" s="31" t="s">
        <v>6550</v>
      </c>
      <c r="R2058" s="31" t="str">
        <f t="shared" si="168"/>
        <v>DEPOSIT_NO</v>
      </c>
      <c r="S2058" s="31" t="s">
        <v>6551</v>
      </c>
      <c r="T2058" s="31" t="str">
        <f t="shared" si="169"/>
        <v>계좌번호</v>
      </c>
      <c r="U2058" s="31" t="s">
        <v>6548</v>
      </c>
    </row>
    <row r="2059" spans="1:21" x14ac:dyDescent="0.3">
      <c r="A2059" s="38" t="s">
        <v>6013</v>
      </c>
      <c r="B2059" s="38" t="s">
        <v>6014</v>
      </c>
      <c r="C2059" s="38" t="s">
        <v>5295</v>
      </c>
      <c r="D2059" s="38" t="s">
        <v>5150</v>
      </c>
      <c r="E2059" s="38" t="s">
        <v>4881</v>
      </c>
      <c r="F2059" s="33" t="s">
        <v>399</v>
      </c>
      <c r="G2059" s="33" t="s">
        <v>399</v>
      </c>
      <c r="H2059" s="38"/>
      <c r="J2059" s="31" t="s">
        <v>6546</v>
      </c>
      <c r="K2059" s="31" t="str">
        <f t="shared" si="165"/>
        <v>HD_RENT_RENT_INCOME</v>
      </c>
      <c r="L2059" s="31" t="s">
        <v>6547</v>
      </c>
      <c r="M2059" s="31" t="str">
        <f t="shared" si="166"/>
        <v>HD_임대_임대료납입사항</v>
      </c>
      <c r="N2059" s="31" t="s">
        <v>6548</v>
      </c>
      <c r="O2059" s="31" t="s">
        <v>6549</v>
      </c>
      <c r="P2059" s="31" t="str">
        <f t="shared" si="167"/>
        <v>HD_RENT_RENT_INCOME</v>
      </c>
      <c r="Q2059" s="31" t="s">
        <v>6550</v>
      </c>
      <c r="R2059" s="31" t="str">
        <f t="shared" si="168"/>
        <v>RECEIPT_DATE</v>
      </c>
      <c r="S2059" s="31" t="s">
        <v>6551</v>
      </c>
      <c r="T2059" s="31" t="str">
        <f t="shared" si="169"/>
        <v>납입일자</v>
      </c>
      <c r="U2059" s="31" t="s">
        <v>6548</v>
      </c>
    </row>
    <row r="2060" spans="1:21" x14ac:dyDescent="0.3">
      <c r="A2060" s="38" t="s">
        <v>6013</v>
      </c>
      <c r="B2060" s="38" t="s">
        <v>6014</v>
      </c>
      <c r="C2060" s="38" t="s">
        <v>5887</v>
      </c>
      <c r="D2060" s="38" t="s">
        <v>5152</v>
      </c>
      <c r="E2060" s="38" t="s">
        <v>4965</v>
      </c>
      <c r="F2060" s="33" t="s">
        <v>399</v>
      </c>
      <c r="G2060" s="33" t="s">
        <v>399</v>
      </c>
      <c r="H2060" s="38"/>
      <c r="J2060" s="31" t="s">
        <v>6546</v>
      </c>
      <c r="K2060" s="31" t="str">
        <f t="shared" si="165"/>
        <v>HD_RENT_RENT_INCOME</v>
      </c>
      <c r="L2060" s="31" t="s">
        <v>6547</v>
      </c>
      <c r="M2060" s="31" t="str">
        <f t="shared" si="166"/>
        <v>HD_임대_임대료납입사항</v>
      </c>
      <c r="N2060" s="31" t="s">
        <v>6548</v>
      </c>
      <c r="O2060" s="31" t="s">
        <v>6549</v>
      </c>
      <c r="P2060" s="31" t="str">
        <f t="shared" si="167"/>
        <v>HD_RENT_RENT_INCOME</v>
      </c>
      <c r="Q2060" s="31" t="s">
        <v>6550</v>
      </c>
      <c r="R2060" s="31" t="str">
        <f t="shared" si="168"/>
        <v>RECEIPT_AMT</v>
      </c>
      <c r="S2060" s="31" t="s">
        <v>6551</v>
      </c>
      <c r="T2060" s="31" t="str">
        <f t="shared" si="169"/>
        <v>납입금</v>
      </c>
      <c r="U2060" s="31" t="s">
        <v>6548</v>
      </c>
    </row>
    <row r="2061" spans="1:21" x14ac:dyDescent="0.3">
      <c r="A2061" s="38" t="s">
        <v>6013</v>
      </c>
      <c r="B2061" s="38" t="s">
        <v>6014</v>
      </c>
      <c r="C2061" s="38" t="s">
        <v>6015</v>
      </c>
      <c r="D2061" s="38" t="s">
        <v>6016</v>
      </c>
      <c r="E2061" s="38" t="s">
        <v>4965</v>
      </c>
      <c r="F2061" s="33" t="s">
        <v>399</v>
      </c>
      <c r="G2061" s="33" t="s">
        <v>399</v>
      </c>
      <c r="H2061" s="38"/>
      <c r="J2061" s="31" t="s">
        <v>6546</v>
      </c>
      <c r="K2061" s="31" t="str">
        <f t="shared" si="165"/>
        <v>HD_RENT_RENT_INCOME</v>
      </c>
      <c r="L2061" s="31" t="s">
        <v>6547</v>
      </c>
      <c r="M2061" s="31" t="str">
        <f t="shared" si="166"/>
        <v>HD_임대_임대료납입사항</v>
      </c>
      <c r="N2061" s="31" t="s">
        <v>6548</v>
      </c>
      <c r="O2061" s="31" t="s">
        <v>6549</v>
      </c>
      <c r="P2061" s="31" t="str">
        <f t="shared" si="167"/>
        <v>HD_RENT_RENT_INCOME</v>
      </c>
      <c r="Q2061" s="31" t="s">
        <v>6550</v>
      </c>
      <c r="R2061" s="31" t="str">
        <f t="shared" si="168"/>
        <v>RECEIPT_SUPPLY</v>
      </c>
      <c r="S2061" s="31" t="s">
        <v>6551</v>
      </c>
      <c r="T2061" s="31" t="str">
        <f t="shared" si="169"/>
        <v>납입공급가</v>
      </c>
      <c r="U2061" s="31" t="s">
        <v>6548</v>
      </c>
    </row>
    <row r="2062" spans="1:21" x14ac:dyDescent="0.3">
      <c r="A2062" s="38" t="s">
        <v>6013</v>
      </c>
      <c r="B2062" s="38" t="s">
        <v>6014</v>
      </c>
      <c r="C2062" s="38" t="s">
        <v>6017</v>
      </c>
      <c r="D2062" s="38" t="s">
        <v>6018</v>
      </c>
      <c r="E2062" s="38" t="s">
        <v>4965</v>
      </c>
      <c r="F2062" s="33" t="s">
        <v>399</v>
      </c>
      <c r="G2062" s="33" t="s">
        <v>399</v>
      </c>
      <c r="H2062" s="38"/>
      <c r="J2062" s="31" t="s">
        <v>6546</v>
      </c>
      <c r="K2062" s="31" t="str">
        <f t="shared" si="165"/>
        <v>HD_RENT_RENT_INCOME</v>
      </c>
      <c r="L2062" s="31" t="s">
        <v>6547</v>
      </c>
      <c r="M2062" s="31" t="str">
        <f t="shared" si="166"/>
        <v>HD_임대_임대료납입사항</v>
      </c>
      <c r="N2062" s="31" t="s">
        <v>6548</v>
      </c>
      <c r="O2062" s="31" t="s">
        <v>6549</v>
      </c>
      <c r="P2062" s="31" t="str">
        <f t="shared" si="167"/>
        <v>HD_RENT_RENT_INCOME</v>
      </c>
      <c r="Q2062" s="31" t="s">
        <v>6550</v>
      </c>
      <c r="R2062" s="31" t="str">
        <f t="shared" si="168"/>
        <v>RECEIPT_VAT</v>
      </c>
      <c r="S2062" s="31" t="s">
        <v>6551</v>
      </c>
      <c r="T2062" s="31" t="str">
        <f t="shared" si="169"/>
        <v>납입부가세</v>
      </c>
      <c r="U2062" s="31" t="s">
        <v>6548</v>
      </c>
    </row>
    <row r="2063" spans="1:21" x14ac:dyDescent="0.3">
      <c r="A2063" s="38" t="s">
        <v>6013</v>
      </c>
      <c r="B2063" s="38" t="s">
        <v>6014</v>
      </c>
      <c r="C2063" s="38" t="s">
        <v>5888</v>
      </c>
      <c r="D2063" s="38" t="s">
        <v>5653</v>
      </c>
      <c r="E2063" s="38" t="s">
        <v>4953</v>
      </c>
      <c r="F2063" s="33" t="s">
        <v>399</v>
      </c>
      <c r="G2063" s="33" t="s">
        <v>399</v>
      </c>
      <c r="H2063" s="38"/>
      <c r="J2063" s="31" t="s">
        <v>6546</v>
      </c>
      <c r="K2063" s="31" t="str">
        <f t="shared" si="165"/>
        <v>HD_RENT_RENT_INCOME</v>
      </c>
      <c r="L2063" s="31" t="s">
        <v>6547</v>
      </c>
      <c r="M2063" s="31" t="str">
        <f t="shared" si="166"/>
        <v>HD_임대_임대료납입사항</v>
      </c>
      <c r="N2063" s="31" t="s">
        <v>6548</v>
      </c>
      <c r="O2063" s="31" t="s">
        <v>6549</v>
      </c>
      <c r="P2063" s="31" t="str">
        <f t="shared" si="167"/>
        <v>HD_RENT_RENT_INCOME</v>
      </c>
      <c r="Q2063" s="31" t="s">
        <v>6550</v>
      </c>
      <c r="R2063" s="31" t="str">
        <f t="shared" si="168"/>
        <v>DELAY_DAYS</v>
      </c>
      <c r="S2063" s="31" t="s">
        <v>6551</v>
      </c>
      <c r="T2063" s="31" t="str">
        <f t="shared" si="169"/>
        <v>연체일수</v>
      </c>
      <c r="U2063" s="31" t="s">
        <v>6548</v>
      </c>
    </row>
    <row r="2064" spans="1:21" x14ac:dyDescent="0.3">
      <c r="A2064" s="38" t="s">
        <v>6013</v>
      </c>
      <c r="B2064" s="38" t="s">
        <v>6014</v>
      </c>
      <c r="C2064" s="38" t="s">
        <v>5889</v>
      </c>
      <c r="D2064" s="38" t="s">
        <v>5655</v>
      </c>
      <c r="E2064" s="38" t="s">
        <v>5057</v>
      </c>
      <c r="F2064" s="33" t="s">
        <v>399</v>
      </c>
      <c r="G2064" s="33" t="s">
        <v>399</v>
      </c>
      <c r="H2064" s="38"/>
      <c r="J2064" s="31" t="s">
        <v>6546</v>
      </c>
      <c r="K2064" s="31" t="str">
        <f t="shared" si="165"/>
        <v>HD_RENT_RENT_INCOME</v>
      </c>
      <c r="L2064" s="31" t="s">
        <v>6547</v>
      </c>
      <c r="M2064" s="31" t="str">
        <f t="shared" si="166"/>
        <v>HD_임대_임대료납입사항</v>
      </c>
      <c r="N2064" s="31" t="s">
        <v>6548</v>
      </c>
      <c r="O2064" s="31" t="s">
        <v>6549</v>
      </c>
      <c r="P2064" s="31" t="str">
        <f t="shared" si="167"/>
        <v>HD_RENT_RENT_INCOME</v>
      </c>
      <c r="Q2064" s="31" t="s">
        <v>6550</v>
      </c>
      <c r="R2064" s="31" t="str">
        <f t="shared" si="168"/>
        <v>DELAY_AMT</v>
      </c>
      <c r="S2064" s="31" t="s">
        <v>6551</v>
      </c>
      <c r="T2064" s="31" t="str">
        <f t="shared" si="169"/>
        <v>연체료</v>
      </c>
      <c r="U2064" s="31" t="s">
        <v>6548</v>
      </c>
    </row>
    <row r="2065" spans="1:21" x14ac:dyDescent="0.3">
      <c r="A2065" s="38" t="s">
        <v>6013</v>
      </c>
      <c r="B2065" s="38" t="s">
        <v>6014</v>
      </c>
      <c r="C2065" s="38" t="s">
        <v>5890</v>
      </c>
      <c r="D2065" s="38" t="s">
        <v>5657</v>
      </c>
      <c r="E2065" s="38" t="s">
        <v>4953</v>
      </c>
      <c r="F2065" s="33" t="s">
        <v>399</v>
      </c>
      <c r="G2065" s="33" t="s">
        <v>399</v>
      </c>
      <c r="H2065" s="38"/>
      <c r="J2065" s="31" t="s">
        <v>6546</v>
      </c>
      <c r="K2065" s="31" t="str">
        <f t="shared" si="165"/>
        <v>HD_RENT_RENT_INCOME</v>
      </c>
      <c r="L2065" s="31" t="s">
        <v>6547</v>
      </c>
      <c r="M2065" s="31" t="str">
        <f t="shared" si="166"/>
        <v>HD_임대_임대료납입사항</v>
      </c>
      <c r="N2065" s="31" t="s">
        <v>6548</v>
      </c>
      <c r="O2065" s="31" t="s">
        <v>6549</v>
      </c>
      <c r="P2065" s="31" t="str">
        <f t="shared" si="167"/>
        <v>HD_RENT_RENT_INCOME</v>
      </c>
      <c r="Q2065" s="31" t="s">
        <v>6550</v>
      </c>
      <c r="R2065" s="31" t="str">
        <f t="shared" si="168"/>
        <v>DISCNT_DAYS</v>
      </c>
      <c r="S2065" s="31" t="s">
        <v>6551</v>
      </c>
      <c r="T2065" s="31" t="str">
        <f t="shared" si="169"/>
        <v>할인일수</v>
      </c>
      <c r="U2065" s="31" t="s">
        <v>6548</v>
      </c>
    </row>
    <row r="2066" spans="1:21" x14ac:dyDescent="0.3">
      <c r="A2066" s="38" t="s">
        <v>6013</v>
      </c>
      <c r="B2066" s="38" t="s">
        <v>6014</v>
      </c>
      <c r="C2066" s="38" t="s">
        <v>5891</v>
      </c>
      <c r="D2066" s="38" t="s">
        <v>5659</v>
      </c>
      <c r="E2066" s="38" t="s">
        <v>5057</v>
      </c>
      <c r="F2066" s="33" t="s">
        <v>399</v>
      </c>
      <c r="G2066" s="33" t="s">
        <v>399</v>
      </c>
      <c r="H2066" s="38"/>
      <c r="J2066" s="31" t="s">
        <v>6546</v>
      </c>
      <c r="K2066" s="31" t="str">
        <f t="shared" si="165"/>
        <v>HD_RENT_RENT_INCOME</v>
      </c>
      <c r="L2066" s="31" t="s">
        <v>6547</v>
      </c>
      <c r="M2066" s="31" t="str">
        <f t="shared" si="166"/>
        <v>HD_임대_임대료납입사항</v>
      </c>
      <c r="N2066" s="31" t="s">
        <v>6548</v>
      </c>
      <c r="O2066" s="31" t="s">
        <v>6549</v>
      </c>
      <c r="P2066" s="31" t="str">
        <f t="shared" si="167"/>
        <v>HD_RENT_RENT_INCOME</v>
      </c>
      <c r="Q2066" s="31" t="s">
        <v>6550</v>
      </c>
      <c r="R2066" s="31" t="str">
        <f t="shared" si="168"/>
        <v>DISCNT_AMT</v>
      </c>
      <c r="S2066" s="31" t="s">
        <v>6551</v>
      </c>
      <c r="T2066" s="31" t="str">
        <f t="shared" si="169"/>
        <v>할인료</v>
      </c>
      <c r="U2066" s="31" t="s">
        <v>6548</v>
      </c>
    </row>
    <row r="2067" spans="1:21" x14ac:dyDescent="0.3">
      <c r="A2067" s="38" t="s">
        <v>6013</v>
      </c>
      <c r="B2067" s="38" t="s">
        <v>6014</v>
      </c>
      <c r="C2067" s="38" t="s">
        <v>5892</v>
      </c>
      <c r="D2067" s="38" t="s">
        <v>5266</v>
      </c>
      <c r="E2067" s="38" t="s">
        <v>4965</v>
      </c>
      <c r="F2067" s="33" t="s">
        <v>399</v>
      </c>
      <c r="G2067" s="33" t="s">
        <v>399</v>
      </c>
      <c r="H2067" s="38"/>
      <c r="J2067" s="31" t="s">
        <v>6546</v>
      </c>
      <c r="K2067" s="31" t="str">
        <f t="shared" si="165"/>
        <v>HD_RENT_RENT_INCOME</v>
      </c>
      <c r="L2067" s="31" t="s">
        <v>6547</v>
      </c>
      <c r="M2067" s="31" t="str">
        <f t="shared" si="166"/>
        <v>HD_임대_임대료납입사항</v>
      </c>
      <c r="N2067" s="31" t="s">
        <v>6548</v>
      </c>
      <c r="O2067" s="31" t="s">
        <v>6549</v>
      </c>
      <c r="P2067" s="31" t="str">
        <f t="shared" si="167"/>
        <v>HD_RENT_RENT_INCOME</v>
      </c>
      <c r="Q2067" s="31" t="s">
        <v>6550</v>
      </c>
      <c r="R2067" s="31" t="str">
        <f t="shared" si="168"/>
        <v>REALINCOM_AMT</v>
      </c>
      <c r="S2067" s="31" t="s">
        <v>6551</v>
      </c>
      <c r="T2067" s="31" t="str">
        <f t="shared" si="169"/>
        <v>실납입금액</v>
      </c>
      <c r="U2067" s="31" t="s">
        <v>6548</v>
      </c>
    </row>
    <row r="2068" spans="1:21" x14ac:dyDescent="0.3">
      <c r="A2068" s="38" t="s">
        <v>6013</v>
      </c>
      <c r="B2068" s="38" t="s">
        <v>6014</v>
      </c>
      <c r="C2068" s="38" t="s">
        <v>4899</v>
      </c>
      <c r="D2068" s="38" t="s">
        <v>5666</v>
      </c>
      <c r="E2068" s="38" t="s">
        <v>4881</v>
      </c>
      <c r="F2068" s="33" t="s">
        <v>399</v>
      </c>
      <c r="G2068" s="33" t="s">
        <v>399</v>
      </c>
      <c r="H2068" s="38"/>
      <c r="J2068" s="31" t="s">
        <v>6546</v>
      </c>
      <c r="K2068" s="31" t="str">
        <f t="shared" si="165"/>
        <v>HD_RENT_RENT_INCOME</v>
      </c>
      <c r="L2068" s="31" t="s">
        <v>6547</v>
      </c>
      <c r="M2068" s="31" t="str">
        <f t="shared" si="166"/>
        <v>HD_임대_임대료납입사항</v>
      </c>
      <c r="N2068" s="31" t="s">
        <v>6548</v>
      </c>
      <c r="O2068" s="31" t="s">
        <v>6549</v>
      </c>
      <c r="P2068" s="31" t="str">
        <f t="shared" si="167"/>
        <v>HD_RENT_RENT_INCOME</v>
      </c>
      <c r="Q2068" s="31" t="s">
        <v>6550</v>
      </c>
      <c r="R2068" s="31" t="str">
        <f t="shared" si="168"/>
        <v>BANK_CODE</v>
      </c>
      <c r="S2068" s="31" t="s">
        <v>6551</v>
      </c>
      <c r="T2068" s="31" t="str">
        <f t="shared" si="169"/>
        <v>은행코드</v>
      </c>
      <c r="U2068" s="31" t="s">
        <v>6548</v>
      </c>
    </row>
    <row r="2069" spans="1:21" x14ac:dyDescent="0.3">
      <c r="A2069" s="38" t="s">
        <v>6013</v>
      </c>
      <c r="B2069" s="38" t="s">
        <v>6014</v>
      </c>
      <c r="C2069" s="38" t="s">
        <v>5353</v>
      </c>
      <c r="D2069" s="38" t="s">
        <v>5667</v>
      </c>
      <c r="E2069" s="38" t="s">
        <v>5072</v>
      </c>
      <c r="F2069" s="33" t="s">
        <v>399</v>
      </c>
      <c r="G2069" s="33" t="s">
        <v>399</v>
      </c>
      <c r="H2069" s="38"/>
      <c r="J2069" s="31" t="s">
        <v>6546</v>
      </c>
      <c r="K2069" s="31" t="str">
        <f t="shared" si="165"/>
        <v>HD_RENT_RENT_INCOME</v>
      </c>
      <c r="L2069" s="31" t="s">
        <v>6547</v>
      </c>
      <c r="M2069" s="31" t="str">
        <f t="shared" si="166"/>
        <v>HD_임대_임대료납입사항</v>
      </c>
      <c r="N2069" s="31" t="s">
        <v>6548</v>
      </c>
      <c r="O2069" s="31" t="s">
        <v>6549</v>
      </c>
      <c r="P2069" s="31" t="str">
        <f t="shared" si="167"/>
        <v>HD_RENT_RENT_INCOME</v>
      </c>
      <c r="Q2069" s="31" t="s">
        <v>6550</v>
      </c>
      <c r="R2069" s="31" t="str">
        <f t="shared" si="168"/>
        <v>BANK_NAME</v>
      </c>
      <c r="S2069" s="31" t="s">
        <v>6551</v>
      </c>
      <c r="T2069" s="31" t="str">
        <f t="shared" si="169"/>
        <v>은행명칭</v>
      </c>
      <c r="U2069" s="31" t="s">
        <v>6548</v>
      </c>
    </row>
    <row r="2070" spans="1:21" x14ac:dyDescent="0.3">
      <c r="J2070" s="31" t="s">
        <v>6546</v>
      </c>
      <c r="K2070" s="31">
        <f t="shared" si="165"/>
        <v>0</v>
      </c>
      <c r="L2070" s="31" t="s">
        <v>6547</v>
      </c>
      <c r="M2070" s="31">
        <f t="shared" si="166"/>
        <v>0</v>
      </c>
      <c r="N2070" s="31" t="s">
        <v>6548</v>
      </c>
      <c r="O2070" s="31" t="s">
        <v>6549</v>
      </c>
      <c r="P2070" s="31">
        <f t="shared" si="167"/>
        <v>0</v>
      </c>
      <c r="Q2070" s="31" t="s">
        <v>6550</v>
      </c>
      <c r="R2070" s="31">
        <f t="shared" si="168"/>
        <v>0</v>
      </c>
      <c r="S2070" s="31" t="s">
        <v>6551</v>
      </c>
      <c r="T2070" s="31">
        <f t="shared" si="169"/>
        <v>0</v>
      </c>
      <c r="U2070" s="31" t="s">
        <v>6548</v>
      </c>
    </row>
    <row r="2071" spans="1:21" x14ac:dyDescent="0.3">
      <c r="A2071" s="38" t="s">
        <v>6013</v>
      </c>
      <c r="B2071" s="38" t="s">
        <v>6014</v>
      </c>
      <c r="C2071" s="38" t="s">
        <v>5893</v>
      </c>
      <c r="D2071" s="38" t="s">
        <v>5669</v>
      </c>
      <c r="E2071" s="38" t="s">
        <v>4956</v>
      </c>
      <c r="F2071" s="33" t="s">
        <v>399</v>
      </c>
      <c r="G2071" s="33" t="s">
        <v>399</v>
      </c>
      <c r="H2071" s="38" t="s">
        <v>5005</v>
      </c>
      <c r="J2071" s="31" t="s">
        <v>6546</v>
      </c>
      <c r="K2071" s="31" t="str">
        <f t="shared" si="165"/>
        <v>HD_RENT_RENT_INCOME</v>
      </c>
      <c r="L2071" s="31" t="s">
        <v>6547</v>
      </c>
      <c r="M2071" s="31" t="str">
        <f t="shared" si="166"/>
        <v>HD_임대_임대료납입사항</v>
      </c>
      <c r="N2071" s="31" t="s">
        <v>6548</v>
      </c>
      <c r="O2071" s="31" t="s">
        <v>6549</v>
      </c>
      <c r="P2071" s="31" t="str">
        <f t="shared" si="167"/>
        <v>HD_RENT_RENT_INCOME</v>
      </c>
      <c r="Q2071" s="31" t="s">
        <v>6550</v>
      </c>
      <c r="R2071" s="31" t="str">
        <f t="shared" si="168"/>
        <v>PAY_TAG</v>
      </c>
      <c r="S2071" s="31" t="s">
        <v>6551</v>
      </c>
      <c r="T2071" s="31" t="str">
        <f t="shared" si="169"/>
        <v>입금구분</v>
      </c>
      <c r="U2071" s="31" t="s">
        <v>6548</v>
      </c>
    </row>
    <row r="2072" spans="1:21" x14ac:dyDescent="0.3">
      <c r="A2072" s="38" t="s">
        <v>6013</v>
      </c>
      <c r="B2072" s="38" t="s">
        <v>6014</v>
      </c>
      <c r="C2072" s="38" t="s">
        <v>5894</v>
      </c>
      <c r="D2072" s="38" t="s">
        <v>5671</v>
      </c>
      <c r="E2072" s="38" t="s">
        <v>4956</v>
      </c>
      <c r="F2072" s="33" t="s">
        <v>399</v>
      </c>
      <c r="G2072" s="33" t="s">
        <v>399</v>
      </c>
      <c r="H2072" s="38"/>
      <c r="J2072" s="31" t="s">
        <v>6546</v>
      </c>
      <c r="K2072" s="31" t="str">
        <f t="shared" si="165"/>
        <v>HD_RENT_RENT_INCOME</v>
      </c>
      <c r="L2072" s="31" t="s">
        <v>6547</v>
      </c>
      <c r="M2072" s="31" t="str">
        <f t="shared" si="166"/>
        <v>HD_임대_임대료납입사항</v>
      </c>
      <c r="N2072" s="31" t="s">
        <v>6548</v>
      </c>
      <c r="O2072" s="31" t="s">
        <v>6549</v>
      </c>
      <c r="P2072" s="31" t="str">
        <f t="shared" si="167"/>
        <v>HD_RENT_RENT_INCOME</v>
      </c>
      <c r="Q2072" s="31" t="s">
        <v>6550</v>
      </c>
      <c r="R2072" s="31" t="str">
        <f t="shared" si="168"/>
        <v>INCOM_TYPE</v>
      </c>
      <c r="S2072" s="31" t="s">
        <v>6551</v>
      </c>
      <c r="T2072" s="31" t="str">
        <f t="shared" si="169"/>
        <v>입금형태</v>
      </c>
      <c r="U2072" s="31" t="s">
        <v>6548</v>
      </c>
    </row>
    <row r="2073" spans="1:21" x14ac:dyDescent="0.3">
      <c r="A2073" s="38" t="s">
        <v>6013</v>
      </c>
      <c r="B2073" s="38" t="s">
        <v>6014</v>
      </c>
      <c r="C2073" s="38" t="s">
        <v>5672</v>
      </c>
      <c r="D2073" s="38" t="s">
        <v>5673</v>
      </c>
      <c r="E2073" s="38" t="s">
        <v>4851</v>
      </c>
      <c r="F2073" s="33" t="s">
        <v>399</v>
      </c>
      <c r="G2073" s="33" t="s">
        <v>399</v>
      </c>
      <c r="H2073" s="38"/>
      <c r="J2073" s="31" t="s">
        <v>6546</v>
      </c>
      <c r="K2073" s="31" t="str">
        <f t="shared" si="165"/>
        <v>HD_RENT_RENT_INCOME</v>
      </c>
      <c r="L2073" s="31" t="s">
        <v>6547</v>
      </c>
      <c r="M2073" s="31" t="str">
        <f t="shared" si="166"/>
        <v>HD_임대_임대료납입사항</v>
      </c>
      <c r="N2073" s="31" t="s">
        <v>6548</v>
      </c>
      <c r="O2073" s="31" t="s">
        <v>6549</v>
      </c>
      <c r="P2073" s="31" t="str">
        <f t="shared" si="167"/>
        <v>HD_RENT_RENT_INCOME</v>
      </c>
      <c r="Q2073" s="31" t="s">
        <v>6550</v>
      </c>
      <c r="R2073" s="31" t="str">
        <f t="shared" si="168"/>
        <v>MOD_YN</v>
      </c>
      <c r="S2073" s="31" t="s">
        <v>6551</v>
      </c>
      <c r="T2073" s="31" t="str">
        <f t="shared" si="169"/>
        <v>조정여부</v>
      </c>
      <c r="U2073" s="31" t="s">
        <v>6548</v>
      </c>
    </row>
    <row r="2074" spans="1:21" x14ac:dyDescent="0.3">
      <c r="A2074" s="38" t="s">
        <v>6013</v>
      </c>
      <c r="B2074" s="38" t="s">
        <v>6014</v>
      </c>
      <c r="C2074" s="38" t="s">
        <v>5674</v>
      </c>
      <c r="D2074" s="38" t="s">
        <v>5675</v>
      </c>
      <c r="E2074" s="38" t="s">
        <v>4851</v>
      </c>
      <c r="F2074" s="33" t="s">
        <v>399</v>
      </c>
      <c r="G2074" s="33" t="s">
        <v>399</v>
      </c>
      <c r="H2074" s="38"/>
      <c r="J2074" s="31" t="s">
        <v>6546</v>
      </c>
      <c r="K2074" s="31" t="str">
        <f t="shared" si="165"/>
        <v>HD_RENT_RENT_INCOME</v>
      </c>
      <c r="L2074" s="31" t="s">
        <v>6547</v>
      </c>
      <c r="M2074" s="31" t="str">
        <f t="shared" si="166"/>
        <v>HD_임대_임대료납입사항</v>
      </c>
      <c r="N2074" s="31" t="s">
        <v>6548</v>
      </c>
      <c r="O2074" s="31" t="s">
        <v>6549</v>
      </c>
      <c r="P2074" s="31" t="str">
        <f t="shared" si="167"/>
        <v>HD_RENT_RENT_INCOME</v>
      </c>
      <c r="Q2074" s="31" t="s">
        <v>6550</v>
      </c>
      <c r="R2074" s="31" t="str">
        <f t="shared" si="168"/>
        <v>REAL_PAY_TAG</v>
      </c>
      <c r="S2074" s="31" t="s">
        <v>6551</v>
      </c>
      <c r="T2074" s="31" t="str">
        <f t="shared" si="169"/>
        <v>실제납입TAG</v>
      </c>
      <c r="U2074" s="31" t="s">
        <v>6548</v>
      </c>
    </row>
    <row r="2075" spans="1:21" x14ac:dyDescent="0.3">
      <c r="A2075" s="38" t="s">
        <v>6013</v>
      </c>
      <c r="B2075" s="38" t="s">
        <v>6014</v>
      </c>
      <c r="C2075" s="38" t="s">
        <v>5895</v>
      </c>
      <c r="D2075" s="38" t="s">
        <v>5184</v>
      </c>
      <c r="E2075" s="38" t="s">
        <v>4881</v>
      </c>
      <c r="F2075" s="33" t="s">
        <v>399</v>
      </c>
      <c r="G2075" s="33" t="s">
        <v>399</v>
      </c>
      <c r="H2075" s="38"/>
      <c r="J2075" s="31" t="s">
        <v>6546</v>
      </c>
      <c r="K2075" s="31" t="str">
        <f t="shared" si="165"/>
        <v>HD_RENT_RENT_INCOME</v>
      </c>
      <c r="L2075" s="31" t="s">
        <v>6547</v>
      </c>
      <c r="M2075" s="31" t="str">
        <f t="shared" si="166"/>
        <v>HD_임대_임대료납입사항</v>
      </c>
      <c r="N2075" s="31" t="s">
        <v>6548</v>
      </c>
      <c r="O2075" s="31" t="s">
        <v>6549</v>
      </c>
      <c r="P2075" s="31" t="str">
        <f t="shared" si="167"/>
        <v>HD_RENT_RENT_INCOME</v>
      </c>
      <c r="Q2075" s="31" t="s">
        <v>6550</v>
      </c>
      <c r="R2075" s="31" t="str">
        <f t="shared" si="168"/>
        <v>SLIP_DATE</v>
      </c>
      <c r="S2075" s="31" t="s">
        <v>6551</v>
      </c>
      <c r="T2075" s="31" t="str">
        <f t="shared" si="169"/>
        <v>전표일자</v>
      </c>
      <c r="U2075" s="31" t="s">
        <v>6548</v>
      </c>
    </row>
    <row r="2076" spans="1:21" x14ac:dyDescent="0.3">
      <c r="A2076" s="38" t="s">
        <v>6013</v>
      </c>
      <c r="B2076" s="38" t="s">
        <v>6014</v>
      </c>
      <c r="C2076" s="38" t="s">
        <v>5896</v>
      </c>
      <c r="D2076" s="38" t="s">
        <v>5185</v>
      </c>
      <c r="E2076" s="38" t="s">
        <v>4843</v>
      </c>
      <c r="F2076" s="33" t="s">
        <v>399</v>
      </c>
      <c r="G2076" s="33" t="s">
        <v>399</v>
      </c>
      <c r="H2076" s="38"/>
      <c r="J2076" s="31" t="s">
        <v>6546</v>
      </c>
      <c r="K2076" s="31" t="str">
        <f t="shared" si="165"/>
        <v>HD_RENT_RENT_INCOME</v>
      </c>
      <c r="L2076" s="31" t="s">
        <v>6547</v>
      </c>
      <c r="M2076" s="31" t="str">
        <f t="shared" si="166"/>
        <v>HD_임대_임대료납입사항</v>
      </c>
      <c r="N2076" s="31" t="s">
        <v>6548</v>
      </c>
      <c r="O2076" s="31" t="s">
        <v>6549</v>
      </c>
      <c r="P2076" s="31" t="str">
        <f t="shared" si="167"/>
        <v>HD_RENT_RENT_INCOME</v>
      </c>
      <c r="Q2076" s="31" t="s">
        <v>6550</v>
      </c>
      <c r="R2076" s="31" t="str">
        <f t="shared" si="168"/>
        <v>SLIP_SEQ</v>
      </c>
      <c r="S2076" s="31" t="s">
        <v>6551</v>
      </c>
      <c r="T2076" s="31" t="str">
        <f t="shared" si="169"/>
        <v>전표순번</v>
      </c>
      <c r="U2076" s="31" t="s">
        <v>6548</v>
      </c>
    </row>
    <row r="2077" spans="1:21" x14ac:dyDescent="0.3">
      <c r="A2077" s="38" t="s">
        <v>6013</v>
      </c>
      <c r="B2077" s="38" t="s">
        <v>6014</v>
      </c>
      <c r="C2077" s="38" t="s">
        <v>5897</v>
      </c>
      <c r="D2077" s="38" t="s">
        <v>5677</v>
      </c>
      <c r="E2077" s="38" t="s">
        <v>4881</v>
      </c>
      <c r="F2077" s="33" t="s">
        <v>399</v>
      </c>
      <c r="G2077" s="33" t="s">
        <v>399</v>
      </c>
      <c r="H2077" s="38"/>
      <c r="J2077" s="31" t="s">
        <v>6546</v>
      </c>
      <c r="K2077" s="31" t="str">
        <f t="shared" si="165"/>
        <v>HD_RENT_RENT_INCOME</v>
      </c>
      <c r="L2077" s="31" t="s">
        <v>6547</v>
      </c>
      <c r="M2077" s="31" t="str">
        <f t="shared" si="166"/>
        <v>HD_임대_임대료납입사항</v>
      </c>
      <c r="N2077" s="31" t="s">
        <v>6548</v>
      </c>
      <c r="O2077" s="31" t="s">
        <v>6549</v>
      </c>
      <c r="P2077" s="31" t="str">
        <f t="shared" si="167"/>
        <v>HD_RENT_RENT_INCOME</v>
      </c>
      <c r="Q2077" s="31" t="s">
        <v>6550</v>
      </c>
      <c r="R2077" s="31" t="str">
        <f t="shared" si="168"/>
        <v>TAX_DATE</v>
      </c>
      <c r="S2077" s="31" t="s">
        <v>6551</v>
      </c>
      <c r="T2077" s="31" t="str">
        <f t="shared" si="169"/>
        <v>세금계산서발행일자</v>
      </c>
      <c r="U2077" s="31" t="s">
        <v>6548</v>
      </c>
    </row>
    <row r="2078" spans="1:21" x14ac:dyDescent="0.3">
      <c r="A2078" s="38" t="s">
        <v>6013</v>
      </c>
      <c r="B2078" s="38" t="s">
        <v>6014</v>
      </c>
      <c r="C2078" s="38" t="s">
        <v>5898</v>
      </c>
      <c r="D2078" s="38" t="s">
        <v>5679</v>
      </c>
      <c r="E2078" s="38" t="s">
        <v>4843</v>
      </c>
      <c r="F2078" s="33" t="s">
        <v>399</v>
      </c>
      <c r="G2078" s="33" t="s">
        <v>399</v>
      </c>
      <c r="H2078" s="38"/>
      <c r="J2078" s="31" t="s">
        <v>6546</v>
      </c>
      <c r="K2078" s="31" t="str">
        <f t="shared" si="165"/>
        <v>HD_RENT_RENT_INCOME</v>
      </c>
      <c r="L2078" s="31" t="s">
        <v>6547</v>
      </c>
      <c r="M2078" s="31" t="str">
        <f t="shared" si="166"/>
        <v>HD_임대_임대료납입사항</v>
      </c>
      <c r="N2078" s="31" t="s">
        <v>6548</v>
      </c>
      <c r="O2078" s="31" t="s">
        <v>6549</v>
      </c>
      <c r="P2078" s="31" t="str">
        <f t="shared" si="167"/>
        <v>HD_RENT_RENT_INCOME</v>
      </c>
      <c r="Q2078" s="31" t="s">
        <v>6550</v>
      </c>
      <c r="R2078" s="31" t="str">
        <f t="shared" si="168"/>
        <v>TAX_SEQ</v>
      </c>
      <c r="S2078" s="31" t="s">
        <v>6551</v>
      </c>
      <c r="T2078" s="31" t="str">
        <f t="shared" si="169"/>
        <v>세금계산서발행순번</v>
      </c>
      <c r="U2078" s="31" t="s">
        <v>6548</v>
      </c>
    </row>
    <row r="2079" spans="1:21" x14ac:dyDescent="0.3">
      <c r="A2079" s="38" t="s">
        <v>6013</v>
      </c>
      <c r="B2079" s="38" t="s">
        <v>6014</v>
      </c>
      <c r="C2079" s="38" t="s">
        <v>5899</v>
      </c>
      <c r="D2079" s="38" t="s">
        <v>5683</v>
      </c>
      <c r="E2079" s="38" t="s">
        <v>4851</v>
      </c>
      <c r="F2079" s="33" t="s">
        <v>399</v>
      </c>
      <c r="G2079" s="33" t="s">
        <v>399</v>
      </c>
      <c r="H2079" s="38"/>
      <c r="J2079" s="31" t="s">
        <v>6546</v>
      </c>
      <c r="K2079" s="31" t="str">
        <f t="shared" si="165"/>
        <v>HD_RENT_RENT_INCOME</v>
      </c>
      <c r="L2079" s="31" t="s">
        <v>6547</v>
      </c>
      <c r="M2079" s="31" t="str">
        <f t="shared" si="166"/>
        <v>HD_임대_임대료납입사항</v>
      </c>
      <c r="N2079" s="31" t="s">
        <v>6548</v>
      </c>
      <c r="O2079" s="31" t="s">
        <v>6549</v>
      </c>
      <c r="P2079" s="31" t="str">
        <f t="shared" si="167"/>
        <v>HD_RENT_RENT_INCOME</v>
      </c>
      <c r="Q2079" s="31" t="s">
        <v>6550</v>
      </c>
      <c r="R2079" s="31" t="str">
        <f t="shared" si="168"/>
        <v>SLIP_TYPE</v>
      </c>
      <c r="S2079" s="31" t="s">
        <v>6551</v>
      </c>
      <c r="T2079" s="31" t="str">
        <f t="shared" si="169"/>
        <v>전표구분</v>
      </c>
      <c r="U2079" s="31" t="s">
        <v>6548</v>
      </c>
    </row>
    <row r="2080" spans="1:21" x14ac:dyDescent="0.3">
      <c r="A2080" s="38" t="s">
        <v>6013</v>
      </c>
      <c r="B2080" s="38" t="s">
        <v>6014</v>
      </c>
      <c r="C2080" s="38" t="s">
        <v>4975</v>
      </c>
      <c r="D2080" s="38" t="s">
        <v>4888</v>
      </c>
      <c r="E2080" s="38" t="s">
        <v>4848</v>
      </c>
      <c r="F2080" s="33" t="s">
        <v>399</v>
      </c>
      <c r="G2080" s="33" t="s">
        <v>399</v>
      </c>
      <c r="H2080" s="38"/>
      <c r="J2080" s="31" t="s">
        <v>6546</v>
      </c>
      <c r="K2080" s="31" t="str">
        <f t="shared" si="165"/>
        <v>HD_RENT_RENT_INCOME</v>
      </c>
      <c r="L2080" s="31" t="s">
        <v>6547</v>
      </c>
      <c r="M2080" s="31" t="str">
        <f t="shared" si="166"/>
        <v>HD_임대_임대료납입사항</v>
      </c>
      <c r="N2080" s="31" t="s">
        <v>6548</v>
      </c>
      <c r="O2080" s="31" t="s">
        <v>6549</v>
      </c>
      <c r="P2080" s="31" t="str">
        <f t="shared" si="167"/>
        <v>HD_RENT_RENT_INCOME</v>
      </c>
      <c r="Q2080" s="31" t="s">
        <v>6550</v>
      </c>
      <c r="R2080" s="31" t="str">
        <f t="shared" si="168"/>
        <v>input_duty_id</v>
      </c>
      <c r="S2080" s="31" t="s">
        <v>6551</v>
      </c>
      <c r="T2080" s="31" t="str">
        <f t="shared" si="169"/>
        <v>입력담당</v>
      </c>
      <c r="U2080" s="31" t="s">
        <v>6548</v>
      </c>
    </row>
    <row r="2081" spans="1:21" x14ac:dyDescent="0.3">
      <c r="A2081" s="38" t="s">
        <v>6013</v>
      </c>
      <c r="B2081" s="38" t="s">
        <v>6014</v>
      </c>
      <c r="C2081" s="38" t="s">
        <v>4976</v>
      </c>
      <c r="D2081" s="38" t="s">
        <v>4890</v>
      </c>
      <c r="E2081" s="38" t="s">
        <v>4863</v>
      </c>
      <c r="F2081" s="33" t="s">
        <v>399</v>
      </c>
      <c r="G2081" s="33" t="s">
        <v>399</v>
      </c>
      <c r="H2081" s="38"/>
      <c r="J2081" s="31" t="s">
        <v>6546</v>
      </c>
      <c r="K2081" s="31" t="str">
        <f t="shared" si="165"/>
        <v>HD_RENT_RENT_INCOME</v>
      </c>
      <c r="L2081" s="31" t="s">
        <v>6547</v>
      </c>
      <c r="M2081" s="31" t="str">
        <f t="shared" si="166"/>
        <v>HD_임대_임대료납입사항</v>
      </c>
      <c r="N2081" s="31" t="s">
        <v>6548</v>
      </c>
      <c r="O2081" s="31" t="s">
        <v>6549</v>
      </c>
      <c r="P2081" s="31" t="str">
        <f t="shared" si="167"/>
        <v>HD_RENT_RENT_INCOME</v>
      </c>
      <c r="Q2081" s="31" t="s">
        <v>6550</v>
      </c>
      <c r="R2081" s="31" t="str">
        <f t="shared" si="168"/>
        <v>input_date</v>
      </c>
      <c r="S2081" s="31" t="s">
        <v>6551</v>
      </c>
      <c r="T2081" s="31" t="str">
        <f t="shared" si="169"/>
        <v>입력일시</v>
      </c>
      <c r="U2081" s="31" t="s">
        <v>6548</v>
      </c>
    </row>
    <row r="2082" spans="1:21" x14ac:dyDescent="0.3">
      <c r="A2082" s="38" t="s">
        <v>6013</v>
      </c>
      <c r="B2082" s="38" t="s">
        <v>6014</v>
      </c>
      <c r="C2082" s="38" t="s">
        <v>4977</v>
      </c>
      <c r="D2082" s="38" t="s">
        <v>5560</v>
      </c>
      <c r="E2082" s="38" t="s">
        <v>4848</v>
      </c>
      <c r="F2082" s="33" t="s">
        <v>399</v>
      </c>
      <c r="G2082" s="33" t="s">
        <v>399</v>
      </c>
      <c r="H2082" s="38"/>
      <c r="J2082" s="31" t="s">
        <v>6546</v>
      </c>
      <c r="K2082" s="31" t="str">
        <f t="shared" si="165"/>
        <v>HD_RENT_RENT_INCOME</v>
      </c>
      <c r="L2082" s="31" t="s">
        <v>6547</v>
      </c>
      <c r="M2082" s="31" t="str">
        <f t="shared" si="166"/>
        <v>HD_임대_임대료납입사항</v>
      </c>
      <c r="N2082" s="31" t="s">
        <v>6548</v>
      </c>
      <c r="O2082" s="31" t="s">
        <v>6549</v>
      </c>
      <c r="P2082" s="31" t="str">
        <f t="shared" si="167"/>
        <v>HD_RENT_RENT_INCOME</v>
      </c>
      <c r="Q2082" s="31" t="s">
        <v>6550</v>
      </c>
      <c r="R2082" s="31" t="str">
        <f t="shared" si="168"/>
        <v>chg_duty_id</v>
      </c>
      <c r="S2082" s="31" t="s">
        <v>6551</v>
      </c>
      <c r="T2082" s="31" t="str">
        <f t="shared" si="169"/>
        <v>변경담당</v>
      </c>
      <c r="U2082" s="31" t="s">
        <v>6548</v>
      </c>
    </row>
    <row r="2083" spans="1:21" x14ac:dyDescent="0.3">
      <c r="A2083" s="38" t="s">
        <v>6013</v>
      </c>
      <c r="B2083" s="38" t="s">
        <v>6014</v>
      </c>
      <c r="C2083" s="38" t="s">
        <v>4978</v>
      </c>
      <c r="D2083" s="38" t="s">
        <v>5561</v>
      </c>
      <c r="E2083" s="38" t="s">
        <v>4863</v>
      </c>
      <c r="F2083" s="33" t="s">
        <v>399</v>
      </c>
      <c r="G2083" s="33" t="s">
        <v>399</v>
      </c>
      <c r="H2083" s="38"/>
      <c r="J2083" s="31" t="s">
        <v>6546</v>
      </c>
      <c r="K2083" s="31" t="str">
        <f t="shared" si="165"/>
        <v>HD_RENT_RENT_INCOME</v>
      </c>
      <c r="L2083" s="31" t="s">
        <v>6547</v>
      </c>
      <c r="M2083" s="31" t="str">
        <f t="shared" si="166"/>
        <v>HD_임대_임대료납입사항</v>
      </c>
      <c r="N2083" s="31" t="s">
        <v>6548</v>
      </c>
      <c r="O2083" s="31" t="s">
        <v>6549</v>
      </c>
      <c r="P2083" s="31" t="str">
        <f t="shared" si="167"/>
        <v>HD_RENT_RENT_INCOME</v>
      </c>
      <c r="Q2083" s="31" t="s">
        <v>6550</v>
      </c>
      <c r="R2083" s="31" t="str">
        <f t="shared" si="168"/>
        <v>chg_date</v>
      </c>
      <c r="S2083" s="31" t="s">
        <v>6551</v>
      </c>
      <c r="T2083" s="31" t="str">
        <f t="shared" si="169"/>
        <v>변경일시</v>
      </c>
      <c r="U2083" s="31" t="s">
        <v>6548</v>
      </c>
    </row>
    <row r="2084" spans="1:21" x14ac:dyDescent="0.3">
      <c r="A2084" s="38" t="s">
        <v>6013</v>
      </c>
      <c r="B2084" s="38" t="s">
        <v>6014</v>
      </c>
      <c r="C2084" s="38" t="s">
        <v>6019</v>
      </c>
      <c r="D2084" s="38" t="s">
        <v>6020</v>
      </c>
      <c r="E2084" s="38" t="s">
        <v>4965</v>
      </c>
      <c r="F2084" s="33" t="s">
        <v>399</v>
      </c>
      <c r="G2084" s="33" t="s">
        <v>399</v>
      </c>
      <c r="H2084" s="38"/>
      <c r="J2084" s="31" t="s">
        <v>6546</v>
      </c>
      <c r="K2084" s="31" t="str">
        <f t="shared" si="165"/>
        <v>HD_RENT_RENT_INCOME</v>
      </c>
      <c r="L2084" s="31" t="s">
        <v>6547</v>
      </c>
      <c r="M2084" s="31" t="str">
        <f t="shared" si="166"/>
        <v>HD_임대_임대료납입사항</v>
      </c>
      <c r="N2084" s="31" t="s">
        <v>6548</v>
      </c>
      <c r="O2084" s="31" t="s">
        <v>6549</v>
      </c>
      <c r="P2084" s="31" t="str">
        <f t="shared" si="167"/>
        <v>HD_RENT_RENT_INCOME</v>
      </c>
      <c r="Q2084" s="31" t="s">
        <v>6550</v>
      </c>
      <c r="R2084" s="31" t="str">
        <f t="shared" si="168"/>
        <v>RECEIPT_INS</v>
      </c>
      <c r="S2084" s="31" t="s">
        <v>6551</v>
      </c>
      <c r="T2084" s="31" t="str">
        <f t="shared" si="169"/>
        <v>납입보증보험료</v>
      </c>
      <c r="U2084" s="31" t="s">
        <v>6548</v>
      </c>
    </row>
    <row r="2085" spans="1:21" x14ac:dyDescent="0.3">
      <c r="A2085" s="38" t="s">
        <v>6013</v>
      </c>
      <c r="B2085" s="38" t="s">
        <v>6014</v>
      </c>
      <c r="C2085" s="38" t="s">
        <v>6021</v>
      </c>
      <c r="D2085" s="38" t="s">
        <v>6022</v>
      </c>
      <c r="E2085" s="38" t="s">
        <v>4965</v>
      </c>
      <c r="F2085" s="33" t="s">
        <v>399</v>
      </c>
      <c r="G2085" s="33" t="s">
        <v>399</v>
      </c>
      <c r="H2085" s="38"/>
      <c r="J2085" s="31" t="s">
        <v>6546</v>
      </c>
      <c r="K2085" s="31" t="str">
        <f t="shared" si="165"/>
        <v>HD_RENT_RENT_INCOME</v>
      </c>
      <c r="L2085" s="31" t="s">
        <v>6547</v>
      </c>
      <c r="M2085" s="31" t="str">
        <f t="shared" si="166"/>
        <v>HD_임대_임대료납입사항</v>
      </c>
      <c r="N2085" s="31" t="s">
        <v>6548</v>
      </c>
      <c r="O2085" s="31" t="s">
        <v>6549</v>
      </c>
      <c r="P2085" s="31" t="str">
        <f t="shared" si="167"/>
        <v>HD_RENT_RENT_INCOME</v>
      </c>
      <c r="Q2085" s="31" t="s">
        <v>6550</v>
      </c>
      <c r="R2085" s="31" t="str">
        <f t="shared" si="168"/>
        <v>REALINCOM_SUPPLY</v>
      </c>
      <c r="S2085" s="31" t="s">
        <v>6551</v>
      </c>
      <c r="T2085" s="31" t="str">
        <f t="shared" si="169"/>
        <v>실납입공급가</v>
      </c>
      <c r="U2085" s="31" t="s">
        <v>6548</v>
      </c>
    </row>
    <row r="2086" spans="1:21" x14ac:dyDescent="0.3">
      <c r="A2086" s="38" t="s">
        <v>6013</v>
      </c>
      <c r="B2086" s="38" t="s">
        <v>6014</v>
      </c>
      <c r="C2086" s="38" t="s">
        <v>6023</v>
      </c>
      <c r="D2086" s="38" t="s">
        <v>6024</v>
      </c>
      <c r="E2086" s="38" t="s">
        <v>4965</v>
      </c>
      <c r="F2086" s="33" t="s">
        <v>399</v>
      </c>
      <c r="G2086" s="33" t="s">
        <v>399</v>
      </c>
      <c r="H2086" s="38"/>
      <c r="J2086" s="31" t="s">
        <v>6546</v>
      </c>
      <c r="K2086" s="31" t="str">
        <f t="shared" ref="K2086:K2147" si="170">A2086</f>
        <v>HD_RENT_RENT_INCOME</v>
      </c>
      <c r="L2086" s="31" t="s">
        <v>6547</v>
      </c>
      <c r="M2086" s="31" t="str">
        <f t="shared" ref="M2086:M2147" si="171">B2086</f>
        <v>HD_임대_임대료납입사항</v>
      </c>
      <c r="N2086" s="31" t="s">
        <v>6548</v>
      </c>
      <c r="O2086" s="31" t="s">
        <v>6549</v>
      </c>
      <c r="P2086" s="31" t="str">
        <f t="shared" ref="P2086:P2147" si="172">A2086</f>
        <v>HD_RENT_RENT_INCOME</v>
      </c>
      <c r="Q2086" s="31" t="s">
        <v>6550</v>
      </c>
      <c r="R2086" s="31" t="str">
        <f t="shared" ref="R2086:R2147" si="173">C2086</f>
        <v>REALINCOM_VAT</v>
      </c>
      <c r="S2086" s="31" t="s">
        <v>6551</v>
      </c>
      <c r="T2086" s="31" t="str">
        <f t="shared" ref="T2086:T2147" si="174">D2086</f>
        <v>실납입부가세</v>
      </c>
      <c r="U2086" s="31" t="s">
        <v>6548</v>
      </c>
    </row>
    <row r="2087" spans="1:21" x14ac:dyDescent="0.3">
      <c r="A2087" s="38" t="s">
        <v>6013</v>
      </c>
      <c r="B2087" s="38" t="s">
        <v>6014</v>
      </c>
      <c r="C2087" s="38" t="s">
        <v>6025</v>
      </c>
      <c r="D2087" s="38" t="s">
        <v>6026</v>
      </c>
      <c r="E2087" s="38" t="s">
        <v>4965</v>
      </c>
      <c r="F2087" s="33" t="s">
        <v>399</v>
      </c>
      <c r="G2087" s="33" t="s">
        <v>399</v>
      </c>
      <c r="H2087" s="38"/>
      <c r="J2087" s="31" t="s">
        <v>6546</v>
      </c>
      <c r="K2087" s="31" t="str">
        <f t="shared" si="170"/>
        <v>HD_RENT_RENT_INCOME</v>
      </c>
      <c r="L2087" s="31" t="s">
        <v>6547</v>
      </c>
      <c r="M2087" s="31" t="str">
        <f t="shared" si="171"/>
        <v>HD_임대_임대료납입사항</v>
      </c>
      <c r="N2087" s="31" t="s">
        <v>6548</v>
      </c>
      <c r="O2087" s="31" t="s">
        <v>6549</v>
      </c>
      <c r="P2087" s="31" t="str">
        <f t="shared" si="172"/>
        <v>HD_RENT_RENT_INCOME</v>
      </c>
      <c r="Q2087" s="31" t="s">
        <v>6550</v>
      </c>
      <c r="R2087" s="31" t="str">
        <f t="shared" si="173"/>
        <v>REALINCOM_INS</v>
      </c>
      <c r="S2087" s="31" t="s">
        <v>6551</v>
      </c>
      <c r="T2087" s="31" t="str">
        <f t="shared" si="174"/>
        <v>실납입보증보험료</v>
      </c>
      <c r="U2087" s="31" t="s">
        <v>6548</v>
      </c>
    </row>
    <row r="2088" spans="1:21" x14ac:dyDescent="0.3">
      <c r="A2088" s="38" t="s">
        <v>6013</v>
      </c>
      <c r="B2088" s="38" t="s">
        <v>6014</v>
      </c>
      <c r="C2088" s="38" t="s">
        <v>5463</v>
      </c>
      <c r="D2088" s="38" t="s">
        <v>5900</v>
      </c>
      <c r="E2088" s="38" t="s">
        <v>5072</v>
      </c>
      <c r="F2088" s="33" t="s">
        <v>399</v>
      </c>
      <c r="G2088" s="33" t="s">
        <v>399</v>
      </c>
      <c r="H2088" s="38"/>
      <c r="J2088" s="31" t="s">
        <v>6546</v>
      </c>
      <c r="K2088" s="31" t="str">
        <f t="shared" si="170"/>
        <v>HD_RENT_RENT_INCOME</v>
      </c>
      <c r="L2088" s="31" t="s">
        <v>6547</v>
      </c>
      <c r="M2088" s="31" t="str">
        <f t="shared" si="171"/>
        <v>HD_임대_임대료납입사항</v>
      </c>
      <c r="N2088" s="31" t="s">
        <v>6548</v>
      </c>
      <c r="O2088" s="31" t="s">
        <v>6549</v>
      </c>
      <c r="P2088" s="31" t="str">
        <f t="shared" si="172"/>
        <v>HD_RENT_RENT_INCOME</v>
      </c>
      <c r="Q2088" s="31" t="s">
        <v>6550</v>
      </c>
      <c r="R2088" s="31" t="str">
        <f t="shared" si="173"/>
        <v>VDEPOSIT_NO</v>
      </c>
      <c r="S2088" s="31" t="s">
        <v>6551</v>
      </c>
      <c r="T2088" s="31" t="str">
        <f t="shared" si="174"/>
        <v>가상계좌</v>
      </c>
      <c r="U2088" s="31" t="s">
        <v>6548</v>
      </c>
    </row>
    <row r="2089" spans="1:21" x14ac:dyDescent="0.3">
      <c r="A2089" s="38" t="s">
        <v>6013</v>
      </c>
      <c r="B2089" s="38" t="s">
        <v>6014</v>
      </c>
      <c r="C2089" s="38" t="s">
        <v>5686</v>
      </c>
      <c r="D2089" s="38" t="s">
        <v>5687</v>
      </c>
      <c r="E2089" s="38" t="s">
        <v>4881</v>
      </c>
      <c r="F2089" s="33" t="s">
        <v>399</v>
      </c>
      <c r="G2089" s="33" t="s">
        <v>399</v>
      </c>
      <c r="H2089" s="38"/>
      <c r="J2089" s="31" t="s">
        <v>6546</v>
      </c>
      <c r="K2089" s="31" t="str">
        <f t="shared" si="170"/>
        <v>HD_RENT_RENT_INCOME</v>
      </c>
      <c r="L2089" s="31" t="s">
        <v>6547</v>
      </c>
      <c r="M2089" s="31" t="str">
        <f t="shared" si="171"/>
        <v>HD_임대_임대료납입사항</v>
      </c>
      <c r="N2089" s="31" t="s">
        <v>6548</v>
      </c>
      <c r="O2089" s="31" t="s">
        <v>6549</v>
      </c>
      <c r="P2089" s="31" t="str">
        <f t="shared" si="172"/>
        <v>HD_RENT_RENT_INCOME</v>
      </c>
      <c r="Q2089" s="31" t="s">
        <v>6550</v>
      </c>
      <c r="R2089" s="31" t="str">
        <f t="shared" si="173"/>
        <v>OUT_DT</v>
      </c>
      <c r="S2089" s="31" t="s">
        <v>6551</v>
      </c>
      <c r="T2089" s="31" t="str">
        <f t="shared" si="174"/>
        <v>외부입력일자</v>
      </c>
      <c r="U2089" s="31" t="s">
        <v>6548</v>
      </c>
    </row>
    <row r="2090" spans="1:21" x14ac:dyDescent="0.3">
      <c r="A2090" s="38" t="s">
        <v>6013</v>
      </c>
      <c r="B2090" s="38" t="s">
        <v>6014</v>
      </c>
      <c r="C2090" s="38" t="s">
        <v>5688</v>
      </c>
      <c r="D2090" s="38" t="s">
        <v>5689</v>
      </c>
      <c r="E2090" s="38" t="s">
        <v>5530</v>
      </c>
      <c r="F2090" s="33" t="s">
        <v>399</v>
      </c>
      <c r="G2090" s="33" t="s">
        <v>399</v>
      </c>
      <c r="H2090" s="38"/>
      <c r="J2090" s="31" t="s">
        <v>6546</v>
      </c>
      <c r="K2090" s="31" t="str">
        <f t="shared" si="170"/>
        <v>HD_RENT_RENT_INCOME</v>
      </c>
      <c r="L2090" s="31" t="s">
        <v>6547</v>
      </c>
      <c r="M2090" s="31" t="str">
        <f t="shared" si="171"/>
        <v>HD_임대_임대료납입사항</v>
      </c>
      <c r="N2090" s="31" t="s">
        <v>6548</v>
      </c>
      <c r="O2090" s="31" t="s">
        <v>6549</v>
      </c>
      <c r="P2090" s="31" t="str">
        <f t="shared" si="172"/>
        <v>HD_RENT_RENT_INCOME</v>
      </c>
      <c r="Q2090" s="31" t="s">
        <v>6550</v>
      </c>
      <c r="R2090" s="31" t="str">
        <f t="shared" si="173"/>
        <v>OUT_TM</v>
      </c>
      <c r="S2090" s="31" t="s">
        <v>6551</v>
      </c>
      <c r="T2090" s="31" t="str">
        <f t="shared" si="174"/>
        <v>외부입력시간</v>
      </c>
      <c r="U2090" s="31" t="s">
        <v>6548</v>
      </c>
    </row>
    <row r="2091" spans="1:21" x14ac:dyDescent="0.3">
      <c r="A2091" s="38" t="s">
        <v>6013</v>
      </c>
      <c r="B2091" s="38" t="s">
        <v>6014</v>
      </c>
      <c r="C2091" s="38" t="s">
        <v>5690</v>
      </c>
      <c r="D2091" s="38" t="s">
        <v>5691</v>
      </c>
      <c r="E2091" s="38" t="s">
        <v>5901</v>
      </c>
      <c r="F2091" s="33" t="s">
        <v>399</v>
      </c>
      <c r="G2091" s="33" t="s">
        <v>399</v>
      </c>
      <c r="H2091" s="38"/>
      <c r="J2091" s="31" t="s">
        <v>6546</v>
      </c>
      <c r="K2091" s="31" t="str">
        <f t="shared" si="170"/>
        <v>HD_RENT_RENT_INCOME</v>
      </c>
      <c r="L2091" s="31" t="s">
        <v>6547</v>
      </c>
      <c r="M2091" s="31" t="str">
        <f t="shared" si="171"/>
        <v>HD_임대_임대료납입사항</v>
      </c>
      <c r="N2091" s="31" t="s">
        <v>6548</v>
      </c>
      <c r="O2091" s="31" t="s">
        <v>6549</v>
      </c>
      <c r="P2091" s="31" t="str">
        <f t="shared" si="172"/>
        <v>HD_RENT_RENT_INCOME</v>
      </c>
      <c r="Q2091" s="31" t="s">
        <v>6550</v>
      </c>
      <c r="R2091" s="31" t="str">
        <f t="shared" si="173"/>
        <v>OUT_SEQ</v>
      </c>
      <c r="S2091" s="31" t="s">
        <v>6551</v>
      </c>
      <c r="T2091" s="31" t="str">
        <f t="shared" si="174"/>
        <v>외부입력순번</v>
      </c>
      <c r="U2091" s="31" t="s">
        <v>6548</v>
      </c>
    </row>
    <row r="2092" spans="1:21" x14ac:dyDescent="0.3">
      <c r="A2092" s="38" t="s">
        <v>6013</v>
      </c>
      <c r="B2092" s="38" t="s">
        <v>6014</v>
      </c>
      <c r="C2092" s="38" t="s">
        <v>5692</v>
      </c>
      <c r="D2092" s="38" t="s">
        <v>5693</v>
      </c>
      <c r="E2092" s="38" t="s">
        <v>5530</v>
      </c>
      <c r="F2092" s="33" t="s">
        <v>399</v>
      </c>
      <c r="G2092" s="33" t="s">
        <v>399</v>
      </c>
      <c r="H2092" s="38"/>
      <c r="J2092" s="31" t="s">
        <v>6546</v>
      </c>
      <c r="K2092" s="31" t="str">
        <f t="shared" si="170"/>
        <v>HD_RENT_RENT_INCOME</v>
      </c>
      <c r="L2092" s="31" t="s">
        <v>6547</v>
      </c>
      <c r="M2092" s="31" t="str">
        <f t="shared" si="171"/>
        <v>HD_임대_임대료납입사항</v>
      </c>
      <c r="N2092" s="31" t="s">
        <v>6548</v>
      </c>
      <c r="O2092" s="31" t="s">
        <v>6549</v>
      </c>
      <c r="P2092" s="31" t="str">
        <f t="shared" si="172"/>
        <v>HD_RENT_RENT_INCOME</v>
      </c>
      <c r="Q2092" s="31" t="s">
        <v>6550</v>
      </c>
      <c r="R2092" s="31" t="str">
        <f t="shared" si="173"/>
        <v>OUT_BANK</v>
      </c>
      <c r="S2092" s="31" t="s">
        <v>6551</v>
      </c>
      <c r="T2092" s="31" t="str">
        <f t="shared" si="174"/>
        <v>외부입력은행</v>
      </c>
      <c r="U2092" s="31" t="s">
        <v>6548</v>
      </c>
    </row>
    <row r="2093" spans="1:21" x14ac:dyDescent="0.3">
      <c r="A2093" s="38" t="s">
        <v>6013</v>
      </c>
      <c r="B2093" s="38" t="s">
        <v>6014</v>
      </c>
      <c r="C2093" s="38" t="s">
        <v>4973</v>
      </c>
      <c r="D2093" s="38" t="s">
        <v>4974</v>
      </c>
      <c r="E2093" s="38" t="s">
        <v>5280</v>
      </c>
      <c r="F2093" s="33" t="s">
        <v>399</v>
      </c>
      <c r="G2093" s="33" t="s">
        <v>399</v>
      </c>
      <c r="H2093" s="38"/>
      <c r="J2093" s="31" t="s">
        <v>6546</v>
      </c>
      <c r="K2093" s="31" t="str">
        <f t="shared" si="170"/>
        <v>HD_RENT_RENT_INCOME</v>
      </c>
      <c r="L2093" s="31" t="s">
        <v>6547</v>
      </c>
      <c r="M2093" s="31" t="str">
        <f t="shared" si="171"/>
        <v>HD_임대_임대료납입사항</v>
      </c>
      <c r="N2093" s="31" t="s">
        <v>6548</v>
      </c>
      <c r="O2093" s="31" t="s">
        <v>6549</v>
      </c>
      <c r="P2093" s="31" t="str">
        <f t="shared" si="172"/>
        <v>HD_RENT_RENT_INCOME</v>
      </c>
      <c r="Q2093" s="31" t="s">
        <v>6550</v>
      </c>
      <c r="R2093" s="31" t="str">
        <f t="shared" si="173"/>
        <v>REMARK</v>
      </c>
      <c r="S2093" s="31" t="s">
        <v>6551</v>
      </c>
      <c r="T2093" s="31" t="str">
        <f t="shared" si="174"/>
        <v>비고</v>
      </c>
      <c r="U2093" s="31" t="s">
        <v>6548</v>
      </c>
    </row>
    <row r="2094" spans="1:21" x14ac:dyDescent="0.3">
      <c r="A2094" s="38" t="s">
        <v>6013</v>
      </c>
      <c r="B2094" s="38" t="s">
        <v>6014</v>
      </c>
      <c r="C2094" s="38" t="s">
        <v>6027</v>
      </c>
      <c r="D2094" s="38" t="s">
        <v>6028</v>
      </c>
      <c r="E2094" s="38" t="s">
        <v>4839</v>
      </c>
      <c r="F2094" s="33" t="s">
        <v>399</v>
      </c>
      <c r="G2094" s="33" t="s">
        <v>399</v>
      </c>
      <c r="H2094" s="38"/>
      <c r="J2094" s="31" t="s">
        <v>6546</v>
      </c>
      <c r="K2094" s="31" t="str">
        <f t="shared" si="170"/>
        <v>HD_RENT_RENT_INCOME</v>
      </c>
      <c r="L2094" s="31" t="s">
        <v>6547</v>
      </c>
      <c r="M2094" s="31" t="str">
        <f t="shared" si="171"/>
        <v>HD_임대_임대료납입사항</v>
      </c>
      <c r="N2094" s="31" t="s">
        <v>6548</v>
      </c>
      <c r="O2094" s="31" t="s">
        <v>6549</v>
      </c>
      <c r="P2094" s="31" t="str">
        <f t="shared" si="172"/>
        <v>HD_RENT_RENT_INCOME</v>
      </c>
      <c r="Q2094" s="31" t="s">
        <v>6550</v>
      </c>
      <c r="R2094" s="31" t="str">
        <f t="shared" si="173"/>
        <v>OUT_CUSTNO</v>
      </c>
      <c r="S2094" s="31" t="s">
        <v>6551</v>
      </c>
      <c r="T2094" s="31" t="str">
        <f t="shared" si="174"/>
        <v>외부입력고객번호</v>
      </c>
      <c r="U2094" s="31" t="s">
        <v>6548</v>
      </c>
    </row>
    <row r="2095" spans="1:21" x14ac:dyDescent="0.3">
      <c r="A2095" s="38" t="s">
        <v>6029</v>
      </c>
      <c r="B2095" s="38" t="s">
        <v>6030</v>
      </c>
      <c r="C2095" s="38" t="s">
        <v>4846</v>
      </c>
      <c r="D2095" s="38" t="s">
        <v>4847</v>
      </c>
      <c r="E2095" s="38" t="s">
        <v>4848</v>
      </c>
      <c r="F2095" s="33" t="s">
        <v>4840</v>
      </c>
      <c r="G2095" s="33" t="s">
        <v>399</v>
      </c>
      <c r="H2095" s="38"/>
      <c r="J2095" s="31" t="s">
        <v>6546</v>
      </c>
      <c r="K2095" s="31" t="str">
        <f t="shared" si="170"/>
        <v>HD_RENT_RENT_INCOME_DAILY</v>
      </c>
      <c r="L2095" s="31" t="s">
        <v>6547</v>
      </c>
      <c r="M2095" s="31" t="str">
        <f t="shared" si="171"/>
        <v>HD_임대_임대료납입사항_일자별</v>
      </c>
      <c r="N2095" s="31" t="s">
        <v>6548</v>
      </c>
      <c r="O2095" s="31" t="s">
        <v>6549</v>
      </c>
      <c r="P2095" s="31" t="str">
        <f t="shared" si="172"/>
        <v>HD_RENT_RENT_INCOME_DAILY</v>
      </c>
      <c r="Q2095" s="31" t="s">
        <v>6550</v>
      </c>
      <c r="R2095" s="31" t="str">
        <f t="shared" si="173"/>
        <v>DEPT_CODE</v>
      </c>
      <c r="S2095" s="31" t="s">
        <v>6551</v>
      </c>
      <c r="T2095" s="31" t="str">
        <f t="shared" si="174"/>
        <v>현장코드</v>
      </c>
      <c r="U2095" s="31" t="s">
        <v>6548</v>
      </c>
    </row>
    <row r="2096" spans="1:21" x14ac:dyDescent="0.3">
      <c r="A2096" s="38" t="s">
        <v>6029</v>
      </c>
      <c r="B2096" s="38" t="s">
        <v>6030</v>
      </c>
      <c r="C2096" s="38" t="s">
        <v>4849</v>
      </c>
      <c r="D2096" s="38" t="s">
        <v>4850</v>
      </c>
      <c r="E2096" s="38" t="s">
        <v>4851</v>
      </c>
      <c r="F2096" s="33" t="s">
        <v>4840</v>
      </c>
      <c r="G2096" s="33" t="s">
        <v>399</v>
      </c>
      <c r="H2096" s="38"/>
      <c r="J2096" s="31" t="s">
        <v>6546</v>
      </c>
      <c r="K2096" s="31" t="str">
        <f t="shared" si="170"/>
        <v>HD_RENT_RENT_INCOME_DAILY</v>
      </c>
      <c r="L2096" s="31" t="s">
        <v>6547</v>
      </c>
      <c r="M2096" s="31" t="str">
        <f t="shared" si="171"/>
        <v>HD_임대_임대료납입사항_일자별</v>
      </c>
      <c r="N2096" s="31" t="s">
        <v>6548</v>
      </c>
      <c r="O2096" s="31" t="s">
        <v>6549</v>
      </c>
      <c r="P2096" s="31" t="str">
        <f t="shared" si="172"/>
        <v>HD_RENT_RENT_INCOME_DAILY</v>
      </c>
      <c r="Q2096" s="31" t="s">
        <v>6550</v>
      </c>
      <c r="R2096" s="31" t="str">
        <f t="shared" si="173"/>
        <v>HOUSETAG</v>
      </c>
      <c r="S2096" s="31" t="s">
        <v>6551</v>
      </c>
      <c r="T2096" s="31" t="str">
        <f t="shared" si="174"/>
        <v>분양구분</v>
      </c>
      <c r="U2096" s="31" t="s">
        <v>6548</v>
      </c>
    </row>
    <row r="2097" spans="1:21" x14ac:dyDescent="0.3">
      <c r="A2097" s="38" t="s">
        <v>6029</v>
      </c>
      <c r="B2097" s="38" t="s">
        <v>6030</v>
      </c>
      <c r="C2097" s="38" t="s">
        <v>5885</v>
      </c>
      <c r="D2097" s="38" t="s">
        <v>5565</v>
      </c>
      <c r="E2097" s="38" t="s">
        <v>4881</v>
      </c>
      <c r="F2097" s="33" t="s">
        <v>4840</v>
      </c>
      <c r="G2097" s="33" t="s">
        <v>399</v>
      </c>
      <c r="H2097" s="38"/>
      <c r="J2097" s="31" t="s">
        <v>6546</v>
      </c>
      <c r="K2097" s="31" t="str">
        <f t="shared" si="170"/>
        <v>HD_RENT_RENT_INCOME_DAILY</v>
      </c>
      <c r="L2097" s="31" t="s">
        <v>6547</v>
      </c>
      <c r="M2097" s="31" t="str">
        <f t="shared" si="171"/>
        <v>HD_임대_임대료납입사항_일자별</v>
      </c>
      <c r="N2097" s="31" t="s">
        <v>6548</v>
      </c>
      <c r="O2097" s="31" t="s">
        <v>6549</v>
      </c>
      <c r="P2097" s="31" t="str">
        <f t="shared" si="172"/>
        <v>HD_RENT_RENT_INCOME_DAILY</v>
      </c>
      <c r="Q2097" s="31" t="s">
        <v>6550</v>
      </c>
      <c r="R2097" s="31" t="str">
        <f t="shared" si="173"/>
        <v>IN_DATE</v>
      </c>
      <c r="S2097" s="31" t="s">
        <v>6551</v>
      </c>
      <c r="T2097" s="31" t="str">
        <f t="shared" si="174"/>
        <v>입금일자</v>
      </c>
      <c r="U2097" s="31" t="s">
        <v>6548</v>
      </c>
    </row>
    <row r="2098" spans="1:21" x14ac:dyDescent="0.3">
      <c r="A2098" s="38" t="s">
        <v>6029</v>
      </c>
      <c r="B2098" s="38" t="s">
        <v>6030</v>
      </c>
      <c r="C2098" s="38" t="s">
        <v>5886</v>
      </c>
      <c r="D2098" s="38" t="s">
        <v>4898</v>
      </c>
      <c r="E2098" s="38" t="s">
        <v>4843</v>
      </c>
      <c r="F2098" s="33" t="s">
        <v>4840</v>
      </c>
      <c r="G2098" s="33" t="s">
        <v>399</v>
      </c>
      <c r="H2098" s="38"/>
      <c r="J2098" s="31" t="s">
        <v>6546</v>
      </c>
      <c r="K2098" s="31" t="str">
        <f t="shared" si="170"/>
        <v>HD_RENT_RENT_INCOME_DAILY</v>
      </c>
      <c r="L2098" s="31" t="s">
        <v>6547</v>
      </c>
      <c r="M2098" s="31" t="str">
        <f t="shared" si="171"/>
        <v>HD_임대_임대료납입사항_일자별</v>
      </c>
      <c r="N2098" s="31" t="s">
        <v>6548</v>
      </c>
      <c r="O2098" s="31" t="s">
        <v>6549</v>
      </c>
      <c r="P2098" s="31" t="str">
        <f t="shared" si="172"/>
        <v>HD_RENT_RENT_INCOME_DAILY</v>
      </c>
      <c r="Q2098" s="31" t="s">
        <v>6550</v>
      </c>
      <c r="R2098" s="31" t="str">
        <f t="shared" si="173"/>
        <v>IN_SEQ</v>
      </c>
      <c r="S2098" s="31" t="s">
        <v>6551</v>
      </c>
      <c r="T2098" s="31" t="str">
        <f t="shared" si="174"/>
        <v>순번</v>
      </c>
      <c r="U2098" s="31" t="s">
        <v>6548</v>
      </c>
    </row>
    <row r="2099" spans="1:21" x14ac:dyDescent="0.3">
      <c r="A2099" s="38" t="s">
        <v>6029</v>
      </c>
      <c r="B2099" s="38" t="s">
        <v>6030</v>
      </c>
      <c r="C2099" s="38" t="s">
        <v>4950</v>
      </c>
      <c r="D2099" s="38" t="s">
        <v>4838</v>
      </c>
      <c r="E2099" s="38" t="s">
        <v>4839</v>
      </c>
      <c r="F2099" s="33" t="s">
        <v>399</v>
      </c>
      <c r="G2099" s="33" t="s">
        <v>4840</v>
      </c>
      <c r="H2099" s="38"/>
      <c r="J2099" s="31" t="s">
        <v>6546</v>
      </c>
      <c r="K2099" s="31" t="str">
        <f t="shared" si="170"/>
        <v>HD_RENT_RENT_INCOME_DAILY</v>
      </c>
      <c r="L2099" s="31" t="s">
        <v>6547</v>
      </c>
      <c r="M2099" s="31" t="str">
        <f t="shared" si="171"/>
        <v>HD_임대_임대료납입사항_일자별</v>
      </c>
      <c r="N2099" s="31" t="s">
        <v>6548</v>
      </c>
      <c r="O2099" s="31" t="s">
        <v>6549</v>
      </c>
      <c r="P2099" s="31" t="str">
        <f t="shared" si="172"/>
        <v>HD_RENT_RENT_INCOME_DAILY</v>
      </c>
      <c r="Q2099" s="31" t="s">
        <v>6550</v>
      </c>
      <c r="R2099" s="31" t="str">
        <f t="shared" si="173"/>
        <v>cust_code</v>
      </c>
      <c r="S2099" s="31" t="s">
        <v>6551</v>
      </c>
      <c r="T2099" s="31" t="str">
        <f t="shared" si="174"/>
        <v>거래처코드</v>
      </c>
      <c r="U2099" s="31" t="s">
        <v>6548</v>
      </c>
    </row>
    <row r="2100" spans="1:21" x14ac:dyDescent="0.3">
      <c r="A2100" s="38" t="s">
        <v>6029</v>
      </c>
      <c r="B2100" s="38" t="s">
        <v>6030</v>
      </c>
      <c r="C2100" s="38" t="s">
        <v>4841</v>
      </c>
      <c r="D2100" s="38" t="s">
        <v>4842</v>
      </c>
      <c r="E2100" s="38" t="s">
        <v>4843</v>
      </c>
      <c r="F2100" s="33" t="s">
        <v>399</v>
      </c>
      <c r="G2100" s="33" t="s">
        <v>4840</v>
      </c>
      <c r="H2100" s="38"/>
      <c r="J2100" s="31" t="s">
        <v>6546</v>
      </c>
      <c r="K2100" s="31" t="str">
        <f t="shared" si="170"/>
        <v>HD_RENT_RENT_INCOME_DAILY</v>
      </c>
      <c r="L2100" s="31" t="s">
        <v>6547</v>
      </c>
      <c r="M2100" s="31" t="str">
        <f t="shared" si="171"/>
        <v>HD_임대_임대료납입사항_일자별</v>
      </c>
      <c r="N2100" s="31" t="s">
        <v>6548</v>
      </c>
      <c r="O2100" s="31" t="s">
        <v>6549</v>
      </c>
      <c r="P2100" s="31" t="str">
        <f t="shared" si="172"/>
        <v>HD_RENT_RENT_INCOME_DAILY</v>
      </c>
      <c r="Q2100" s="31" t="s">
        <v>6550</v>
      </c>
      <c r="R2100" s="31" t="str">
        <f t="shared" si="173"/>
        <v>SEQ</v>
      </c>
      <c r="S2100" s="31" t="s">
        <v>6551</v>
      </c>
      <c r="T2100" s="31" t="str">
        <f t="shared" si="174"/>
        <v>고객순번</v>
      </c>
      <c r="U2100" s="31" t="s">
        <v>6548</v>
      </c>
    </row>
    <row r="2101" spans="1:21" x14ac:dyDescent="0.3">
      <c r="A2101" s="38" t="s">
        <v>6029</v>
      </c>
      <c r="B2101" s="38" t="s">
        <v>6030</v>
      </c>
      <c r="C2101" s="38" t="s">
        <v>5324</v>
      </c>
      <c r="D2101" s="38" t="s">
        <v>5570</v>
      </c>
      <c r="E2101" s="38" t="s">
        <v>5072</v>
      </c>
      <c r="F2101" s="33" t="s">
        <v>399</v>
      </c>
      <c r="G2101" s="33" t="s">
        <v>399</v>
      </c>
      <c r="H2101" s="38"/>
      <c r="J2101" s="31" t="s">
        <v>6546</v>
      </c>
      <c r="K2101" s="31" t="str">
        <f t="shared" si="170"/>
        <v>HD_RENT_RENT_INCOME_DAILY</v>
      </c>
      <c r="L2101" s="31" t="s">
        <v>6547</v>
      </c>
      <c r="M2101" s="31" t="str">
        <f t="shared" si="171"/>
        <v>HD_임대_임대료납입사항_일자별</v>
      </c>
      <c r="N2101" s="31" t="s">
        <v>6548</v>
      </c>
      <c r="O2101" s="31" t="s">
        <v>6549</v>
      </c>
      <c r="P2101" s="31" t="str">
        <f t="shared" si="172"/>
        <v>HD_RENT_RENT_INCOME_DAILY</v>
      </c>
      <c r="Q2101" s="31" t="s">
        <v>6550</v>
      </c>
      <c r="R2101" s="31" t="str">
        <f t="shared" si="173"/>
        <v>DEPOSIT_NO</v>
      </c>
      <c r="S2101" s="31" t="s">
        <v>6551</v>
      </c>
      <c r="T2101" s="31" t="str">
        <f t="shared" si="174"/>
        <v>계좌번호</v>
      </c>
      <c r="U2101" s="31" t="s">
        <v>6548</v>
      </c>
    </row>
    <row r="2102" spans="1:21" x14ac:dyDescent="0.3">
      <c r="A2102" s="38" t="s">
        <v>6029</v>
      </c>
      <c r="B2102" s="38" t="s">
        <v>6030</v>
      </c>
      <c r="C2102" s="38" t="s">
        <v>5904</v>
      </c>
      <c r="D2102" s="38" t="s">
        <v>5545</v>
      </c>
      <c r="E2102" s="38" t="s">
        <v>5057</v>
      </c>
      <c r="F2102" s="33" t="s">
        <v>399</v>
      </c>
      <c r="G2102" s="33" t="s">
        <v>399</v>
      </c>
      <c r="H2102" s="38"/>
      <c r="J2102" s="31" t="s">
        <v>6546</v>
      </c>
      <c r="K2102" s="31" t="str">
        <f t="shared" si="170"/>
        <v>HD_RENT_RENT_INCOME_DAILY</v>
      </c>
      <c r="L2102" s="31" t="s">
        <v>6547</v>
      </c>
      <c r="M2102" s="31" t="str">
        <f t="shared" si="171"/>
        <v>HD_임대_임대료납입사항_일자별</v>
      </c>
      <c r="N2102" s="31" t="s">
        <v>6548</v>
      </c>
      <c r="O2102" s="31" t="s">
        <v>6549</v>
      </c>
      <c r="P2102" s="31" t="str">
        <f t="shared" si="172"/>
        <v>HD_RENT_RENT_INCOME_DAILY</v>
      </c>
      <c r="Q2102" s="31" t="s">
        <v>6550</v>
      </c>
      <c r="R2102" s="31" t="str">
        <f t="shared" si="173"/>
        <v>IN_AMT</v>
      </c>
      <c r="S2102" s="31" t="s">
        <v>6551</v>
      </c>
      <c r="T2102" s="31" t="str">
        <f t="shared" si="174"/>
        <v>입금금액</v>
      </c>
      <c r="U2102" s="31" t="s">
        <v>6548</v>
      </c>
    </row>
    <row r="2103" spans="1:21" x14ac:dyDescent="0.3">
      <c r="A2103" s="38" t="s">
        <v>6029</v>
      </c>
      <c r="B2103" s="38" t="s">
        <v>6030</v>
      </c>
      <c r="C2103" s="38" t="s">
        <v>5905</v>
      </c>
      <c r="D2103" s="38" t="s">
        <v>5669</v>
      </c>
      <c r="E2103" s="38" t="s">
        <v>4956</v>
      </c>
      <c r="F2103" s="33" t="s">
        <v>399</v>
      </c>
      <c r="G2103" s="33" t="s">
        <v>399</v>
      </c>
      <c r="H2103" s="38"/>
      <c r="J2103" s="31" t="s">
        <v>6546</v>
      </c>
      <c r="K2103" s="31" t="str">
        <f t="shared" si="170"/>
        <v>HD_RENT_RENT_INCOME_DAILY</v>
      </c>
      <c r="L2103" s="31" t="s">
        <v>6547</v>
      </c>
      <c r="M2103" s="31" t="str">
        <f t="shared" si="171"/>
        <v>HD_임대_임대료납입사항_일자별</v>
      </c>
      <c r="N2103" s="31" t="s">
        <v>6548</v>
      </c>
      <c r="O2103" s="31" t="s">
        <v>6549</v>
      </c>
      <c r="P2103" s="31" t="str">
        <f t="shared" si="172"/>
        <v>HD_RENT_RENT_INCOME_DAILY</v>
      </c>
      <c r="Q2103" s="31" t="s">
        <v>6550</v>
      </c>
      <c r="R2103" s="31" t="str">
        <f t="shared" si="173"/>
        <v>IN_GUBUN</v>
      </c>
      <c r="S2103" s="31" t="s">
        <v>6551</v>
      </c>
      <c r="T2103" s="31" t="str">
        <f t="shared" si="174"/>
        <v>입금구분</v>
      </c>
      <c r="U2103" s="31" t="s">
        <v>6548</v>
      </c>
    </row>
    <row r="2104" spans="1:21" x14ac:dyDescent="0.3">
      <c r="A2104" s="38" t="s">
        <v>6029</v>
      </c>
      <c r="B2104" s="38" t="s">
        <v>6030</v>
      </c>
      <c r="C2104" s="38" t="s">
        <v>5906</v>
      </c>
      <c r="D2104" s="38" t="s">
        <v>5671</v>
      </c>
      <c r="E2104" s="38" t="s">
        <v>4956</v>
      </c>
      <c r="F2104" s="33" t="s">
        <v>399</v>
      </c>
      <c r="G2104" s="33" t="s">
        <v>399</v>
      </c>
      <c r="H2104" s="38"/>
      <c r="J2104" s="31" t="s">
        <v>6546</v>
      </c>
      <c r="K2104" s="31" t="str">
        <f t="shared" si="170"/>
        <v>HD_RENT_RENT_INCOME_DAILY</v>
      </c>
      <c r="L2104" s="31" t="s">
        <v>6547</v>
      </c>
      <c r="M2104" s="31" t="str">
        <f t="shared" si="171"/>
        <v>HD_임대_임대료납입사항_일자별</v>
      </c>
      <c r="N2104" s="31" t="s">
        <v>6548</v>
      </c>
      <c r="O2104" s="31" t="s">
        <v>6549</v>
      </c>
      <c r="P2104" s="31" t="str">
        <f t="shared" si="172"/>
        <v>HD_RENT_RENT_INCOME_DAILY</v>
      </c>
      <c r="Q2104" s="31" t="s">
        <v>6550</v>
      </c>
      <c r="R2104" s="31" t="str">
        <f t="shared" si="173"/>
        <v>IN_TYPE</v>
      </c>
      <c r="S2104" s="31" t="s">
        <v>6551</v>
      </c>
      <c r="T2104" s="31" t="str">
        <f t="shared" si="174"/>
        <v>입금형태</v>
      </c>
      <c r="U2104" s="31" t="s">
        <v>6548</v>
      </c>
    </row>
    <row r="2105" spans="1:21" x14ac:dyDescent="0.3">
      <c r="A2105" s="38" t="s">
        <v>6029</v>
      </c>
      <c r="B2105" s="38" t="s">
        <v>6030</v>
      </c>
      <c r="C2105" s="38" t="s">
        <v>5907</v>
      </c>
      <c r="D2105" s="38" t="s">
        <v>4886</v>
      </c>
      <c r="E2105" s="38" t="s">
        <v>4851</v>
      </c>
      <c r="F2105" s="33" t="s">
        <v>399</v>
      </c>
      <c r="G2105" s="33" t="s">
        <v>399</v>
      </c>
      <c r="H2105" s="38"/>
      <c r="J2105" s="31" t="s">
        <v>6546</v>
      </c>
      <c r="K2105" s="31" t="str">
        <f t="shared" si="170"/>
        <v>HD_RENT_RENT_INCOME_DAILY</v>
      </c>
      <c r="L2105" s="31" t="s">
        <v>6547</v>
      </c>
      <c r="M2105" s="31" t="str">
        <f t="shared" si="171"/>
        <v>HD_임대_임대료납입사항_일자별</v>
      </c>
      <c r="N2105" s="31" t="s">
        <v>6548</v>
      </c>
      <c r="O2105" s="31" t="s">
        <v>6549</v>
      </c>
      <c r="P2105" s="31" t="str">
        <f t="shared" si="172"/>
        <v>HD_RENT_RENT_INCOME_DAILY</v>
      </c>
      <c r="Q2105" s="31" t="s">
        <v>6550</v>
      </c>
      <c r="R2105" s="31" t="str">
        <f t="shared" si="173"/>
        <v>TRANS_YN</v>
      </c>
      <c r="S2105" s="31" t="s">
        <v>6551</v>
      </c>
      <c r="T2105" s="31" t="str">
        <f t="shared" si="174"/>
        <v>이체여부</v>
      </c>
      <c r="U2105" s="31" t="s">
        <v>6548</v>
      </c>
    </row>
    <row r="2106" spans="1:21" x14ac:dyDescent="0.3">
      <c r="A2106" s="38" t="s">
        <v>6029</v>
      </c>
      <c r="B2106" s="38" t="s">
        <v>6030</v>
      </c>
      <c r="C2106" s="38" t="s">
        <v>5908</v>
      </c>
      <c r="D2106" s="38" t="s">
        <v>5699</v>
      </c>
      <c r="E2106" s="38" t="s">
        <v>4839</v>
      </c>
      <c r="F2106" s="33" t="s">
        <v>399</v>
      </c>
      <c r="G2106" s="33" t="s">
        <v>399</v>
      </c>
      <c r="H2106" s="38"/>
      <c r="J2106" s="31" t="s">
        <v>6546</v>
      </c>
      <c r="K2106" s="31" t="str">
        <f t="shared" si="170"/>
        <v>HD_RENT_RENT_INCOME_DAILY</v>
      </c>
      <c r="L2106" s="31" t="s">
        <v>6547</v>
      </c>
      <c r="M2106" s="31" t="str">
        <f t="shared" si="171"/>
        <v>HD_임대_임대료납입사항_일자별</v>
      </c>
      <c r="N2106" s="31" t="s">
        <v>6548</v>
      </c>
      <c r="O2106" s="31" t="s">
        <v>6549</v>
      </c>
      <c r="P2106" s="31" t="str">
        <f t="shared" si="172"/>
        <v>HD_RENT_RENT_INCOME_DAILY</v>
      </c>
      <c r="Q2106" s="31" t="s">
        <v>6550</v>
      </c>
      <c r="R2106" s="31" t="str">
        <f t="shared" si="173"/>
        <v>CARD_NO</v>
      </c>
      <c r="S2106" s="31" t="s">
        <v>6551</v>
      </c>
      <c r="T2106" s="31" t="str">
        <f t="shared" si="174"/>
        <v>카드번호</v>
      </c>
      <c r="U2106" s="31" t="s">
        <v>6548</v>
      </c>
    </row>
    <row r="2107" spans="1:21" x14ac:dyDescent="0.3">
      <c r="A2107" s="38" t="s">
        <v>6029</v>
      </c>
      <c r="B2107" s="38" t="s">
        <v>6030</v>
      </c>
      <c r="C2107" s="38" t="s">
        <v>5672</v>
      </c>
      <c r="D2107" s="38" t="s">
        <v>5673</v>
      </c>
      <c r="E2107" s="38" t="s">
        <v>4851</v>
      </c>
      <c r="F2107" s="33" t="s">
        <v>399</v>
      </c>
      <c r="G2107" s="33" t="s">
        <v>399</v>
      </c>
      <c r="H2107" s="38"/>
      <c r="J2107" s="31" t="s">
        <v>6546</v>
      </c>
      <c r="K2107" s="31" t="str">
        <f t="shared" si="170"/>
        <v>HD_RENT_RENT_INCOME_DAILY</v>
      </c>
      <c r="L2107" s="31" t="s">
        <v>6547</v>
      </c>
      <c r="M2107" s="31" t="str">
        <f t="shared" si="171"/>
        <v>HD_임대_임대료납입사항_일자별</v>
      </c>
      <c r="N2107" s="31" t="s">
        <v>6548</v>
      </c>
      <c r="O2107" s="31" t="s">
        <v>6549</v>
      </c>
      <c r="P2107" s="31" t="str">
        <f t="shared" si="172"/>
        <v>HD_RENT_RENT_INCOME_DAILY</v>
      </c>
      <c r="Q2107" s="31" t="s">
        <v>6550</v>
      </c>
      <c r="R2107" s="31" t="str">
        <f t="shared" si="173"/>
        <v>MOD_YN</v>
      </c>
      <c r="S2107" s="31" t="s">
        <v>6551</v>
      </c>
      <c r="T2107" s="31" t="str">
        <f t="shared" si="174"/>
        <v>조정여부</v>
      </c>
      <c r="U2107" s="31" t="s">
        <v>6548</v>
      </c>
    </row>
    <row r="2108" spans="1:21" x14ac:dyDescent="0.3">
      <c r="A2108" s="38" t="s">
        <v>6029</v>
      </c>
      <c r="B2108" s="38" t="s">
        <v>6030</v>
      </c>
      <c r="C2108" s="38" t="s">
        <v>5909</v>
      </c>
      <c r="D2108" s="38" t="s">
        <v>5726</v>
      </c>
      <c r="E2108" s="38" t="s">
        <v>5057</v>
      </c>
      <c r="F2108" s="33" t="s">
        <v>399</v>
      </c>
      <c r="G2108" s="33" t="s">
        <v>399</v>
      </c>
      <c r="H2108" s="38"/>
      <c r="J2108" s="31" t="s">
        <v>6546</v>
      </c>
      <c r="K2108" s="31" t="str">
        <f t="shared" si="170"/>
        <v>HD_RENT_RENT_INCOME_DAILY</v>
      </c>
      <c r="L2108" s="31" t="s">
        <v>6547</v>
      </c>
      <c r="M2108" s="31" t="str">
        <f t="shared" si="171"/>
        <v>HD_임대_임대료납입사항_일자별</v>
      </c>
      <c r="N2108" s="31" t="s">
        <v>6548</v>
      </c>
      <c r="O2108" s="31" t="s">
        <v>6549</v>
      </c>
      <c r="P2108" s="31" t="str">
        <f t="shared" si="172"/>
        <v>HD_RENT_RENT_INCOME_DAILY</v>
      </c>
      <c r="Q2108" s="31" t="s">
        <v>6550</v>
      </c>
      <c r="R2108" s="31" t="str">
        <f t="shared" si="173"/>
        <v>MOD_DELAY_AMT</v>
      </c>
      <c r="S2108" s="31" t="s">
        <v>6551</v>
      </c>
      <c r="T2108" s="31" t="str">
        <f t="shared" si="174"/>
        <v>조정연체료</v>
      </c>
      <c r="U2108" s="31" t="s">
        <v>6548</v>
      </c>
    </row>
    <row r="2109" spans="1:21" x14ac:dyDescent="0.3">
      <c r="A2109" s="38" t="s">
        <v>6029</v>
      </c>
      <c r="B2109" s="38" t="s">
        <v>6030</v>
      </c>
      <c r="C2109" s="38" t="s">
        <v>5910</v>
      </c>
      <c r="D2109" s="38" t="s">
        <v>5728</v>
      </c>
      <c r="E2109" s="38" t="s">
        <v>5057</v>
      </c>
      <c r="F2109" s="33" t="s">
        <v>399</v>
      </c>
      <c r="G2109" s="33" t="s">
        <v>399</v>
      </c>
      <c r="H2109" s="38"/>
      <c r="J2109" s="31" t="s">
        <v>6546</v>
      </c>
      <c r="K2109" s="31" t="str">
        <f t="shared" si="170"/>
        <v>HD_RENT_RENT_INCOME_DAILY</v>
      </c>
      <c r="L2109" s="31" t="s">
        <v>6547</v>
      </c>
      <c r="M2109" s="31" t="str">
        <f t="shared" si="171"/>
        <v>HD_임대_임대료납입사항_일자별</v>
      </c>
      <c r="N2109" s="31" t="s">
        <v>6548</v>
      </c>
      <c r="O2109" s="31" t="s">
        <v>6549</v>
      </c>
      <c r="P2109" s="31" t="str">
        <f t="shared" si="172"/>
        <v>HD_RENT_RENT_INCOME_DAILY</v>
      </c>
      <c r="Q2109" s="31" t="s">
        <v>6550</v>
      </c>
      <c r="R2109" s="31" t="str">
        <f t="shared" si="173"/>
        <v>MOD_DISC_AMT</v>
      </c>
      <c r="S2109" s="31" t="s">
        <v>6551</v>
      </c>
      <c r="T2109" s="31" t="str">
        <f t="shared" si="174"/>
        <v>조정할인료</v>
      </c>
      <c r="U2109" s="31" t="s">
        <v>6548</v>
      </c>
    </row>
    <row r="2110" spans="1:21" x14ac:dyDescent="0.3">
      <c r="A2110" s="38" t="s">
        <v>6029</v>
      </c>
      <c r="B2110" s="38" t="s">
        <v>6030</v>
      </c>
      <c r="C2110" s="38" t="s">
        <v>4975</v>
      </c>
      <c r="D2110" s="38" t="s">
        <v>4888</v>
      </c>
      <c r="E2110" s="38" t="s">
        <v>4848</v>
      </c>
      <c r="F2110" s="33" t="s">
        <v>399</v>
      </c>
      <c r="G2110" s="33" t="s">
        <v>399</v>
      </c>
      <c r="H2110" s="38"/>
      <c r="J2110" s="31" t="s">
        <v>6546</v>
      </c>
      <c r="K2110" s="31" t="str">
        <f t="shared" si="170"/>
        <v>HD_RENT_RENT_INCOME_DAILY</v>
      </c>
      <c r="L2110" s="31" t="s">
        <v>6547</v>
      </c>
      <c r="M2110" s="31" t="str">
        <f t="shared" si="171"/>
        <v>HD_임대_임대료납입사항_일자별</v>
      </c>
      <c r="N2110" s="31" t="s">
        <v>6548</v>
      </c>
      <c r="O2110" s="31" t="s">
        <v>6549</v>
      </c>
      <c r="P2110" s="31" t="str">
        <f t="shared" si="172"/>
        <v>HD_RENT_RENT_INCOME_DAILY</v>
      </c>
      <c r="Q2110" s="31" t="s">
        <v>6550</v>
      </c>
      <c r="R2110" s="31" t="str">
        <f t="shared" si="173"/>
        <v>input_duty_id</v>
      </c>
      <c r="S2110" s="31" t="s">
        <v>6551</v>
      </c>
      <c r="T2110" s="31" t="str">
        <f t="shared" si="174"/>
        <v>입력담당</v>
      </c>
      <c r="U2110" s="31" t="s">
        <v>6548</v>
      </c>
    </row>
    <row r="2111" spans="1:21" x14ac:dyDescent="0.3">
      <c r="A2111" s="38" t="s">
        <v>6029</v>
      </c>
      <c r="B2111" s="38" t="s">
        <v>6030</v>
      </c>
      <c r="C2111" s="38" t="s">
        <v>4976</v>
      </c>
      <c r="D2111" s="38" t="s">
        <v>4890</v>
      </c>
      <c r="E2111" s="38" t="s">
        <v>4863</v>
      </c>
      <c r="F2111" s="33" t="s">
        <v>399</v>
      </c>
      <c r="G2111" s="33" t="s">
        <v>399</v>
      </c>
      <c r="H2111" s="38"/>
      <c r="J2111" s="31" t="s">
        <v>6546</v>
      </c>
      <c r="K2111" s="31" t="str">
        <f t="shared" si="170"/>
        <v>HD_RENT_RENT_INCOME_DAILY</v>
      </c>
      <c r="L2111" s="31" t="s">
        <v>6547</v>
      </c>
      <c r="M2111" s="31" t="str">
        <f t="shared" si="171"/>
        <v>HD_임대_임대료납입사항_일자별</v>
      </c>
      <c r="N2111" s="31" t="s">
        <v>6548</v>
      </c>
      <c r="O2111" s="31" t="s">
        <v>6549</v>
      </c>
      <c r="P2111" s="31" t="str">
        <f t="shared" si="172"/>
        <v>HD_RENT_RENT_INCOME_DAILY</v>
      </c>
      <c r="Q2111" s="31" t="s">
        <v>6550</v>
      </c>
      <c r="R2111" s="31" t="str">
        <f t="shared" si="173"/>
        <v>input_date</v>
      </c>
      <c r="S2111" s="31" t="s">
        <v>6551</v>
      </c>
      <c r="T2111" s="31" t="str">
        <f t="shared" si="174"/>
        <v>입력일시</v>
      </c>
      <c r="U2111" s="31" t="s">
        <v>6548</v>
      </c>
    </row>
    <row r="2112" spans="1:21" x14ac:dyDescent="0.3">
      <c r="A2112" s="38" t="s">
        <v>6029</v>
      </c>
      <c r="B2112" s="38" t="s">
        <v>6030</v>
      </c>
      <c r="C2112" s="38" t="s">
        <v>4977</v>
      </c>
      <c r="D2112" s="38" t="s">
        <v>5560</v>
      </c>
      <c r="E2112" s="38" t="s">
        <v>4848</v>
      </c>
      <c r="F2112" s="33" t="s">
        <v>399</v>
      </c>
      <c r="G2112" s="33" t="s">
        <v>399</v>
      </c>
      <c r="H2112" s="38"/>
      <c r="J2112" s="31" t="s">
        <v>6546</v>
      </c>
      <c r="K2112" s="31" t="str">
        <f t="shared" si="170"/>
        <v>HD_RENT_RENT_INCOME_DAILY</v>
      </c>
      <c r="L2112" s="31" t="s">
        <v>6547</v>
      </c>
      <c r="M2112" s="31" t="str">
        <f t="shared" si="171"/>
        <v>HD_임대_임대료납입사항_일자별</v>
      </c>
      <c r="N2112" s="31" t="s">
        <v>6548</v>
      </c>
      <c r="O2112" s="31" t="s">
        <v>6549</v>
      </c>
      <c r="P2112" s="31" t="str">
        <f t="shared" si="172"/>
        <v>HD_RENT_RENT_INCOME_DAILY</v>
      </c>
      <c r="Q2112" s="31" t="s">
        <v>6550</v>
      </c>
      <c r="R2112" s="31" t="str">
        <f t="shared" si="173"/>
        <v>chg_duty_id</v>
      </c>
      <c r="S2112" s="31" t="s">
        <v>6551</v>
      </c>
      <c r="T2112" s="31" t="str">
        <f t="shared" si="174"/>
        <v>변경담당</v>
      </c>
      <c r="U2112" s="31" t="s">
        <v>6548</v>
      </c>
    </row>
    <row r="2113" spans="1:21" x14ac:dyDescent="0.3">
      <c r="A2113" s="38" t="s">
        <v>6029</v>
      </c>
      <c r="B2113" s="38" t="s">
        <v>6030</v>
      </c>
      <c r="C2113" s="38" t="s">
        <v>4978</v>
      </c>
      <c r="D2113" s="38" t="s">
        <v>5561</v>
      </c>
      <c r="E2113" s="38" t="s">
        <v>4863</v>
      </c>
      <c r="F2113" s="33" t="s">
        <v>399</v>
      </c>
      <c r="G2113" s="33" t="s">
        <v>399</v>
      </c>
      <c r="H2113" s="38"/>
      <c r="J2113" s="31" t="s">
        <v>6546</v>
      </c>
      <c r="K2113" s="31" t="str">
        <f t="shared" si="170"/>
        <v>HD_RENT_RENT_INCOME_DAILY</v>
      </c>
      <c r="L2113" s="31" t="s">
        <v>6547</v>
      </c>
      <c r="M2113" s="31" t="str">
        <f t="shared" si="171"/>
        <v>HD_임대_임대료납입사항_일자별</v>
      </c>
      <c r="N2113" s="31" t="s">
        <v>6548</v>
      </c>
      <c r="O2113" s="31" t="s">
        <v>6549</v>
      </c>
      <c r="P2113" s="31" t="str">
        <f t="shared" si="172"/>
        <v>HD_RENT_RENT_INCOME_DAILY</v>
      </c>
      <c r="Q2113" s="31" t="s">
        <v>6550</v>
      </c>
      <c r="R2113" s="31" t="str">
        <f t="shared" si="173"/>
        <v>chg_date</v>
      </c>
      <c r="S2113" s="31" t="s">
        <v>6551</v>
      </c>
      <c r="T2113" s="31" t="str">
        <f t="shared" si="174"/>
        <v>변경일시</v>
      </c>
      <c r="U2113" s="31" t="s">
        <v>6548</v>
      </c>
    </row>
    <row r="2114" spans="1:21" x14ac:dyDescent="0.3">
      <c r="J2114" s="31" t="s">
        <v>6546</v>
      </c>
      <c r="K2114" s="31">
        <f t="shared" si="170"/>
        <v>0</v>
      </c>
      <c r="L2114" s="31" t="s">
        <v>6547</v>
      </c>
      <c r="M2114" s="31">
        <f t="shared" si="171"/>
        <v>0</v>
      </c>
      <c r="N2114" s="31" t="s">
        <v>6548</v>
      </c>
      <c r="O2114" s="31" t="s">
        <v>6549</v>
      </c>
      <c r="P2114" s="31">
        <f t="shared" si="172"/>
        <v>0</v>
      </c>
      <c r="Q2114" s="31" t="s">
        <v>6550</v>
      </c>
      <c r="R2114" s="31">
        <f t="shared" si="173"/>
        <v>0</v>
      </c>
      <c r="S2114" s="31" t="s">
        <v>6551</v>
      </c>
      <c r="T2114" s="31">
        <f t="shared" si="174"/>
        <v>0</v>
      </c>
      <c r="U2114" s="31" t="s">
        <v>6548</v>
      </c>
    </row>
    <row r="2115" spans="1:21" x14ac:dyDescent="0.3">
      <c r="A2115" s="38" t="s">
        <v>6029</v>
      </c>
      <c r="B2115" s="38" t="s">
        <v>6030</v>
      </c>
      <c r="C2115" s="38" t="s">
        <v>5463</v>
      </c>
      <c r="D2115" s="38" t="s">
        <v>5900</v>
      </c>
      <c r="E2115" s="38" t="s">
        <v>5072</v>
      </c>
      <c r="F2115" s="33" t="s">
        <v>399</v>
      </c>
      <c r="G2115" s="33" t="s">
        <v>399</v>
      </c>
      <c r="H2115" s="38"/>
      <c r="J2115" s="31" t="s">
        <v>6546</v>
      </c>
      <c r="K2115" s="31" t="str">
        <f t="shared" si="170"/>
        <v>HD_RENT_RENT_INCOME_DAILY</v>
      </c>
      <c r="L2115" s="31" t="s">
        <v>6547</v>
      </c>
      <c r="M2115" s="31" t="str">
        <f t="shared" si="171"/>
        <v>HD_임대_임대료납입사항_일자별</v>
      </c>
      <c r="N2115" s="31" t="s">
        <v>6548</v>
      </c>
      <c r="O2115" s="31" t="s">
        <v>6549</v>
      </c>
      <c r="P2115" s="31" t="str">
        <f t="shared" si="172"/>
        <v>HD_RENT_RENT_INCOME_DAILY</v>
      </c>
      <c r="Q2115" s="31" t="s">
        <v>6550</v>
      </c>
      <c r="R2115" s="31" t="str">
        <f t="shared" si="173"/>
        <v>VDEPOSIT_NO</v>
      </c>
      <c r="S2115" s="31" t="s">
        <v>6551</v>
      </c>
      <c r="T2115" s="31" t="str">
        <f t="shared" si="174"/>
        <v>가상계좌</v>
      </c>
      <c r="U2115" s="31" t="s">
        <v>6548</v>
      </c>
    </row>
    <row r="2116" spans="1:21" x14ac:dyDescent="0.3">
      <c r="A2116" s="38" t="s">
        <v>6029</v>
      </c>
      <c r="B2116" s="38" t="s">
        <v>6030</v>
      </c>
      <c r="C2116" s="38" t="s">
        <v>5686</v>
      </c>
      <c r="D2116" s="38" t="s">
        <v>5687</v>
      </c>
      <c r="E2116" s="38" t="s">
        <v>4881</v>
      </c>
      <c r="F2116" s="33" t="s">
        <v>399</v>
      </c>
      <c r="G2116" s="33" t="s">
        <v>399</v>
      </c>
      <c r="H2116" s="38"/>
      <c r="J2116" s="31" t="s">
        <v>6546</v>
      </c>
      <c r="K2116" s="31" t="str">
        <f t="shared" si="170"/>
        <v>HD_RENT_RENT_INCOME_DAILY</v>
      </c>
      <c r="L2116" s="31" t="s">
        <v>6547</v>
      </c>
      <c r="M2116" s="31" t="str">
        <f t="shared" si="171"/>
        <v>HD_임대_임대료납입사항_일자별</v>
      </c>
      <c r="N2116" s="31" t="s">
        <v>6548</v>
      </c>
      <c r="O2116" s="31" t="s">
        <v>6549</v>
      </c>
      <c r="P2116" s="31" t="str">
        <f t="shared" si="172"/>
        <v>HD_RENT_RENT_INCOME_DAILY</v>
      </c>
      <c r="Q2116" s="31" t="s">
        <v>6550</v>
      </c>
      <c r="R2116" s="31" t="str">
        <f t="shared" si="173"/>
        <v>OUT_DT</v>
      </c>
      <c r="S2116" s="31" t="s">
        <v>6551</v>
      </c>
      <c r="T2116" s="31" t="str">
        <f t="shared" si="174"/>
        <v>외부입력일자</v>
      </c>
      <c r="U2116" s="31" t="s">
        <v>6548</v>
      </c>
    </row>
    <row r="2117" spans="1:21" x14ac:dyDescent="0.3">
      <c r="A2117" s="38" t="s">
        <v>6029</v>
      </c>
      <c r="B2117" s="38" t="s">
        <v>6030</v>
      </c>
      <c r="C2117" s="38" t="s">
        <v>5688</v>
      </c>
      <c r="D2117" s="38" t="s">
        <v>5689</v>
      </c>
      <c r="E2117" s="38" t="s">
        <v>5530</v>
      </c>
      <c r="F2117" s="33" t="s">
        <v>399</v>
      </c>
      <c r="G2117" s="33" t="s">
        <v>399</v>
      </c>
      <c r="H2117" s="38"/>
      <c r="J2117" s="31" t="s">
        <v>6546</v>
      </c>
      <c r="K2117" s="31" t="str">
        <f t="shared" si="170"/>
        <v>HD_RENT_RENT_INCOME_DAILY</v>
      </c>
      <c r="L2117" s="31" t="s">
        <v>6547</v>
      </c>
      <c r="M2117" s="31" t="str">
        <f t="shared" si="171"/>
        <v>HD_임대_임대료납입사항_일자별</v>
      </c>
      <c r="N2117" s="31" t="s">
        <v>6548</v>
      </c>
      <c r="O2117" s="31" t="s">
        <v>6549</v>
      </c>
      <c r="P2117" s="31" t="str">
        <f t="shared" si="172"/>
        <v>HD_RENT_RENT_INCOME_DAILY</v>
      </c>
      <c r="Q2117" s="31" t="s">
        <v>6550</v>
      </c>
      <c r="R2117" s="31" t="str">
        <f t="shared" si="173"/>
        <v>OUT_TM</v>
      </c>
      <c r="S2117" s="31" t="s">
        <v>6551</v>
      </c>
      <c r="T2117" s="31" t="str">
        <f t="shared" si="174"/>
        <v>외부입력시간</v>
      </c>
      <c r="U2117" s="31" t="s">
        <v>6548</v>
      </c>
    </row>
    <row r="2118" spans="1:21" x14ac:dyDescent="0.3">
      <c r="A2118" s="38" t="s">
        <v>6029</v>
      </c>
      <c r="B2118" s="38" t="s">
        <v>6030</v>
      </c>
      <c r="C2118" s="38" t="s">
        <v>5690</v>
      </c>
      <c r="D2118" s="38" t="s">
        <v>5691</v>
      </c>
      <c r="E2118" s="38" t="s">
        <v>5901</v>
      </c>
      <c r="F2118" s="33" t="s">
        <v>399</v>
      </c>
      <c r="G2118" s="33" t="s">
        <v>399</v>
      </c>
      <c r="H2118" s="38"/>
      <c r="J2118" s="31" t="s">
        <v>6546</v>
      </c>
      <c r="K2118" s="31" t="str">
        <f t="shared" si="170"/>
        <v>HD_RENT_RENT_INCOME_DAILY</v>
      </c>
      <c r="L2118" s="31" t="s">
        <v>6547</v>
      </c>
      <c r="M2118" s="31" t="str">
        <f t="shared" si="171"/>
        <v>HD_임대_임대료납입사항_일자별</v>
      </c>
      <c r="N2118" s="31" t="s">
        <v>6548</v>
      </c>
      <c r="O2118" s="31" t="s">
        <v>6549</v>
      </c>
      <c r="P2118" s="31" t="str">
        <f t="shared" si="172"/>
        <v>HD_RENT_RENT_INCOME_DAILY</v>
      </c>
      <c r="Q2118" s="31" t="s">
        <v>6550</v>
      </c>
      <c r="R2118" s="31" t="str">
        <f t="shared" si="173"/>
        <v>OUT_SEQ</v>
      </c>
      <c r="S2118" s="31" t="s">
        <v>6551</v>
      </c>
      <c r="T2118" s="31" t="str">
        <f t="shared" si="174"/>
        <v>외부입력순번</v>
      </c>
      <c r="U2118" s="31" t="s">
        <v>6548</v>
      </c>
    </row>
    <row r="2119" spans="1:21" x14ac:dyDescent="0.3">
      <c r="A2119" s="38" t="s">
        <v>6029</v>
      </c>
      <c r="B2119" s="38" t="s">
        <v>6030</v>
      </c>
      <c r="C2119" s="38" t="s">
        <v>5692</v>
      </c>
      <c r="D2119" s="38" t="s">
        <v>5693</v>
      </c>
      <c r="E2119" s="38" t="s">
        <v>5530</v>
      </c>
      <c r="F2119" s="33" t="s">
        <v>399</v>
      </c>
      <c r="G2119" s="33" t="s">
        <v>399</v>
      </c>
      <c r="H2119" s="38"/>
      <c r="J2119" s="31" t="s">
        <v>6546</v>
      </c>
      <c r="K2119" s="31" t="str">
        <f t="shared" si="170"/>
        <v>HD_RENT_RENT_INCOME_DAILY</v>
      </c>
      <c r="L2119" s="31" t="s">
        <v>6547</v>
      </c>
      <c r="M2119" s="31" t="str">
        <f t="shared" si="171"/>
        <v>HD_임대_임대료납입사항_일자별</v>
      </c>
      <c r="N2119" s="31" t="s">
        <v>6548</v>
      </c>
      <c r="O2119" s="31" t="s">
        <v>6549</v>
      </c>
      <c r="P2119" s="31" t="str">
        <f t="shared" si="172"/>
        <v>HD_RENT_RENT_INCOME_DAILY</v>
      </c>
      <c r="Q2119" s="31" t="s">
        <v>6550</v>
      </c>
      <c r="R2119" s="31" t="str">
        <f t="shared" si="173"/>
        <v>OUT_BANK</v>
      </c>
      <c r="S2119" s="31" t="s">
        <v>6551</v>
      </c>
      <c r="T2119" s="31" t="str">
        <f t="shared" si="174"/>
        <v>외부입력은행</v>
      </c>
      <c r="U2119" s="31" t="s">
        <v>6548</v>
      </c>
    </row>
    <row r="2120" spans="1:21" x14ac:dyDescent="0.3">
      <c r="A2120" s="38" t="s">
        <v>6029</v>
      </c>
      <c r="B2120" s="38" t="s">
        <v>6030</v>
      </c>
      <c r="C2120" s="38" t="s">
        <v>4973</v>
      </c>
      <c r="D2120" s="38" t="s">
        <v>4974</v>
      </c>
      <c r="E2120" s="38" t="s">
        <v>5280</v>
      </c>
      <c r="F2120" s="33" t="s">
        <v>399</v>
      </c>
      <c r="G2120" s="33" t="s">
        <v>399</v>
      </c>
      <c r="H2120" s="38"/>
      <c r="J2120" s="31" t="s">
        <v>6546</v>
      </c>
      <c r="K2120" s="31" t="str">
        <f t="shared" si="170"/>
        <v>HD_RENT_RENT_INCOME_DAILY</v>
      </c>
      <c r="L2120" s="31" t="s">
        <v>6547</v>
      </c>
      <c r="M2120" s="31" t="str">
        <f t="shared" si="171"/>
        <v>HD_임대_임대료납입사항_일자별</v>
      </c>
      <c r="N2120" s="31" t="s">
        <v>6548</v>
      </c>
      <c r="O2120" s="31" t="s">
        <v>6549</v>
      </c>
      <c r="P2120" s="31" t="str">
        <f t="shared" si="172"/>
        <v>HD_RENT_RENT_INCOME_DAILY</v>
      </c>
      <c r="Q2120" s="31" t="s">
        <v>6550</v>
      </c>
      <c r="R2120" s="31" t="str">
        <f t="shared" si="173"/>
        <v>REMARK</v>
      </c>
      <c r="S2120" s="31" t="s">
        <v>6551</v>
      </c>
      <c r="T2120" s="31" t="str">
        <f t="shared" si="174"/>
        <v>비고</v>
      </c>
      <c r="U2120" s="31" t="s">
        <v>6548</v>
      </c>
    </row>
    <row r="2121" spans="1:21" x14ac:dyDescent="0.3">
      <c r="A2121" s="38" t="s">
        <v>6029</v>
      </c>
      <c r="B2121" s="38" t="s">
        <v>6030</v>
      </c>
      <c r="C2121" s="38" t="s">
        <v>6027</v>
      </c>
      <c r="D2121" s="38" t="s">
        <v>6028</v>
      </c>
      <c r="E2121" s="38" t="s">
        <v>4839</v>
      </c>
      <c r="F2121" s="33" t="s">
        <v>399</v>
      </c>
      <c r="G2121" s="33" t="s">
        <v>399</v>
      </c>
      <c r="H2121" s="38"/>
      <c r="J2121" s="31" t="s">
        <v>6546</v>
      </c>
      <c r="K2121" s="31" t="str">
        <f t="shared" si="170"/>
        <v>HD_RENT_RENT_INCOME_DAILY</v>
      </c>
      <c r="L2121" s="31" t="s">
        <v>6547</v>
      </c>
      <c r="M2121" s="31" t="str">
        <f t="shared" si="171"/>
        <v>HD_임대_임대료납입사항_일자별</v>
      </c>
      <c r="N2121" s="31" t="s">
        <v>6548</v>
      </c>
      <c r="O2121" s="31" t="s">
        <v>6549</v>
      </c>
      <c r="P2121" s="31" t="str">
        <f t="shared" si="172"/>
        <v>HD_RENT_RENT_INCOME_DAILY</v>
      </c>
      <c r="Q2121" s="31" t="s">
        <v>6550</v>
      </c>
      <c r="R2121" s="31" t="str">
        <f t="shared" si="173"/>
        <v>OUT_CUSTNO</v>
      </c>
      <c r="S2121" s="31" t="s">
        <v>6551</v>
      </c>
      <c r="T2121" s="31" t="str">
        <f t="shared" si="174"/>
        <v>외부입력고객번호</v>
      </c>
      <c r="U2121" s="31" t="s">
        <v>6548</v>
      </c>
    </row>
    <row r="2122" spans="1:21" x14ac:dyDescent="0.3">
      <c r="A2122" s="38" t="s">
        <v>6031</v>
      </c>
      <c r="B2122" s="38" t="s">
        <v>6032</v>
      </c>
      <c r="C2122" s="38" t="s">
        <v>4846</v>
      </c>
      <c r="D2122" s="38" t="s">
        <v>4847</v>
      </c>
      <c r="E2122" s="38" t="s">
        <v>4848</v>
      </c>
      <c r="F2122" s="33" t="s">
        <v>4840</v>
      </c>
      <c r="G2122" s="33" t="s">
        <v>399</v>
      </c>
      <c r="H2122" s="38"/>
      <c r="J2122" s="31" t="s">
        <v>6546</v>
      </c>
      <c r="K2122" s="31" t="str">
        <f t="shared" si="170"/>
        <v>HD_RENT_RENT_INCOME_DAILY_ADJ</v>
      </c>
      <c r="L2122" s="31" t="s">
        <v>6547</v>
      </c>
      <c r="M2122" s="31" t="str">
        <f t="shared" si="171"/>
        <v>HD_임대_임대료납입사항_일자별_정산</v>
      </c>
      <c r="N2122" s="31" t="s">
        <v>6548</v>
      </c>
      <c r="O2122" s="31" t="s">
        <v>6549</v>
      </c>
      <c r="P2122" s="31" t="str">
        <f t="shared" si="172"/>
        <v>HD_RENT_RENT_INCOME_DAILY_ADJ</v>
      </c>
      <c r="Q2122" s="31" t="s">
        <v>6550</v>
      </c>
      <c r="R2122" s="31" t="str">
        <f t="shared" si="173"/>
        <v>DEPT_CODE</v>
      </c>
      <c r="S2122" s="31" t="s">
        <v>6551</v>
      </c>
      <c r="T2122" s="31" t="str">
        <f t="shared" si="174"/>
        <v>현장코드</v>
      </c>
      <c r="U2122" s="31" t="s">
        <v>6548</v>
      </c>
    </row>
    <row r="2123" spans="1:21" x14ac:dyDescent="0.3">
      <c r="A2123" s="38" t="s">
        <v>6031</v>
      </c>
      <c r="B2123" s="38" t="s">
        <v>6032</v>
      </c>
      <c r="C2123" s="38" t="s">
        <v>4849</v>
      </c>
      <c r="D2123" s="38" t="s">
        <v>4850</v>
      </c>
      <c r="E2123" s="38" t="s">
        <v>4851</v>
      </c>
      <c r="F2123" s="33" t="s">
        <v>4840</v>
      </c>
      <c r="G2123" s="33" t="s">
        <v>399</v>
      </c>
      <c r="H2123" s="38"/>
      <c r="J2123" s="31" t="s">
        <v>6546</v>
      </c>
      <c r="K2123" s="31" t="str">
        <f t="shared" si="170"/>
        <v>HD_RENT_RENT_INCOME_DAILY_ADJ</v>
      </c>
      <c r="L2123" s="31" t="s">
        <v>6547</v>
      </c>
      <c r="M2123" s="31" t="str">
        <f t="shared" si="171"/>
        <v>HD_임대_임대료납입사항_일자별_정산</v>
      </c>
      <c r="N2123" s="31" t="s">
        <v>6548</v>
      </c>
      <c r="O2123" s="31" t="s">
        <v>6549</v>
      </c>
      <c r="P2123" s="31" t="str">
        <f t="shared" si="172"/>
        <v>HD_RENT_RENT_INCOME_DAILY_ADJ</v>
      </c>
      <c r="Q2123" s="31" t="s">
        <v>6550</v>
      </c>
      <c r="R2123" s="31" t="str">
        <f t="shared" si="173"/>
        <v>HOUSETAG</v>
      </c>
      <c r="S2123" s="31" t="s">
        <v>6551</v>
      </c>
      <c r="T2123" s="31" t="str">
        <f t="shared" si="174"/>
        <v>분양구분</v>
      </c>
      <c r="U2123" s="31" t="s">
        <v>6548</v>
      </c>
    </row>
    <row r="2124" spans="1:21" x14ac:dyDescent="0.3">
      <c r="A2124" s="38" t="s">
        <v>6031</v>
      </c>
      <c r="B2124" s="38" t="s">
        <v>6032</v>
      </c>
      <c r="C2124" s="38" t="s">
        <v>5885</v>
      </c>
      <c r="D2124" s="38" t="s">
        <v>5565</v>
      </c>
      <c r="E2124" s="38" t="s">
        <v>4881</v>
      </c>
      <c r="F2124" s="33" t="s">
        <v>4840</v>
      </c>
      <c r="G2124" s="33" t="s">
        <v>399</v>
      </c>
      <c r="H2124" s="38"/>
      <c r="J2124" s="31" t="s">
        <v>6546</v>
      </c>
      <c r="K2124" s="31" t="str">
        <f t="shared" si="170"/>
        <v>HD_RENT_RENT_INCOME_DAILY_ADJ</v>
      </c>
      <c r="L2124" s="31" t="s">
        <v>6547</v>
      </c>
      <c r="M2124" s="31" t="str">
        <f t="shared" si="171"/>
        <v>HD_임대_임대료납입사항_일자별_정산</v>
      </c>
      <c r="N2124" s="31" t="s">
        <v>6548</v>
      </c>
      <c r="O2124" s="31" t="s">
        <v>6549</v>
      </c>
      <c r="P2124" s="31" t="str">
        <f t="shared" si="172"/>
        <v>HD_RENT_RENT_INCOME_DAILY_ADJ</v>
      </c>
      <c r="Q2124" s="31" t="s">
        <v>6550</v>
      </c>
      <c r="R2124" s="31" t="str">
        <f t="shared" si="173"/>
        <v>IN_DATE</v>
      </c>
      <c r="S2124" s="31" t="s">
        <v>6551</v>
      </c>
      <c r="T2124" s="31" t="str">
        <f t="shared" si="174"/>
        <v>입금일자</v>
      </c>
      <c r="U2124" s="31" t="s">
        <v>6548</v>
      </c>
    </row>
    <row r="2125" spans="1:21" x14ac:dyDescent="0.3">
      <c r="A2125" s="38" t="s">
        <v>6031</v>
      </c>
      <c r="B2125" s="38" t="s">
        <v>6032</v>
      </c>
      <c r="C2125" s="38" t="s">
        <v>5886</v>
      </c>
      <c r="D2125" s="38" t="s">
        <v>4898</v>
      </c>
      <c r="E2125" s="38" t="s">
        <v>4843</v>
      </c>
      <c r="F2125" s="33" t="s">
        <v>4840</v>
      </c>
      <c r="G2125" s="33" t="s">
        <v>399</v>
      </c>
      <c r="H2125" s="38"/>
      <c r="J2125" s="31" t="s">
        <v>6546</v>
      </c>
      <c r="K2125" s="31" t="str">
        <f t="shared" si="170"/>
        <v>HD_RENT_RENT_INCOME_DAILY_ADJ</v>
      </c>
      <c r="L2125" s="31" t="s">
        <v>6547</v>
      </c>
      <c r="M2125" s="31" t="str">
        <f t="shared" si="171"/>
        <v>HD_임대_임대료납입사항_일자별_정산</v>
      </c>
      <c r="N2125" s="31" t="s">
        <v>6548</v>
      </c>
      <c r="O2125" s="31" t="s">
        <v>6549</v>
      </c>
      <c r="P2125" s="31" t="str">
        <f t="shared" si="172"/>
        <v>HD_RENT_RENT_INCOME_DAILY_ADJ</v>
      </c>
      <c r="Q2125" s="31" t="s">
        <v>6550</v>
      </c>
      <c r="R2125" s="31" t="str">
        <f t="shared" si="173"/>
        <v>IN_SEQ</v>
      </c>
      <c r="S2125" s="31" t="s">
        <v>6551</v>
      </c>
      <c r="T2125" s="31" t="str">
        <f t="shared" si="174"/>
        <v>순번</v>
      </c>
      <c r="U2125" s="31" t="s">
        <v>6548</v>
      </c>
    </row>
    <row r="2126" spans="1:21" x14ac:dyDescent="0.3">
      <c r="A2126" s="38" t="s">
        <v>6031</v>
      </c>
      <c r="B2126" s="38" t="s">
        <v>6032</v>
      </c>
      <c r="C2126" s="38" t="s">
        <v>4950</v>
      </c>
      <c r="D2126" s="38" t="s">
        <v>4838</v>
      </c>
      <c r="E2126" s="38" t="s">
        <v>4839</v>
      </c>
      <c r="F2126" s="33" t="s">
        <v>399</v>
      </c>
      <c r="G2126" s="33" t="s">
        <v>399</v>
      </c>
      <c r="H2126" s="38"/>
      <c r="J2126" s="31" t="s">
        <v>6546</v>
      </c>
      <c r="K2126" s="31" t="str">
        <f t="shared" si="170"/>
        <v>HD_RENT_RENT_INCOME_DAILY_ADJ</v>
      </c>
      <c r="L2126" s="31" t="s">
        <v>6547</v>
      </c>
      <c r="M2126" s="31" t="str">
        <f t="shared" si="171"/>
        <v>HD_임대_임대료납입사항_일자별_정산</v>
      </c>
      <c r="N2126" s="31" t="s">
        <v>6548</v>
      </c>
      <c r="O2126" s="31" t="s">
        <v>6549</v>
      </c>
      <c r="P2126" s="31" t="str">
        <f t="shared" si="172"/>
        <v>HD_RENT_RENT_INCOME_DAILY_ADJ</v>
      </c>
      <c r="Q2126" s="31" t="s">
        <v>6550</v>
      </c>
      <c r="R2126" s="31" t="str">
        <f t="shared" si="173"/>
        <v>cust_code</v>
      </c>
      <c r="S2126" s="31" t="s">
        <v>6551</v>
      </c>
      <c r="T2126" s="31" t="str">
        <f t="shared" si="174"/>
        <v>거래처코드</v>
      </c>
      <c r="U2126" s="31" t="s">
        <v>6548</v>
      </c>
    </row>
    <row r="2127" spans="1:21" x14ac:dyDescent="0.3">
      <c r="A2127" s="38" t="s">
        <v>6031</v>
      </c>
      <c r="B2127" s="38" t="s">
        <v>6032</v>
      </c>
      <c r="C2127" s="38" t="s">
        <v>4841</v>
      </c>
      <c r="D2127" s="38" t="s">
        <v>4842</v>
      </c>
      <c r="E2127" s="38" t="s">
        <v>4843</v>
      </c>
      <c r="F2127" s="33" t="s">
        <v>399</v>
      </c>
      <c r="G2127" s="33" t="s">
        <v>399</v>
      </c>
      <c r="H2127" s="38"/>
      <c r="J2127" s="31" t="s">
        <v>6546</v>
      </c>
      <c r="K2127" s="31" t="str">
        <f t="shared" si="170"/>
        <v>HD_RENT_RENT_INCOME_DAILY_ADJ</v>
      </c>
      <c r="L2127" s="31" t="s">
        <v>6547</v>
      </c>
      <c r="M2127" s="31" t="str">
        <f t="shared" si="171"/>
        <v>HD_임대_임대료납입사항_일자별_정산</v>
      </c>
      <c r="N2127" s="31" t="s">
        <v>6548</v>
      </c>
      <c r="O2127" s="31" t="s">
        <v>6549</v>
      </c>
      <c r="P2127" s="31" t="str">
        <f t="shared" si="172"/>
        <v>HD_RENT_RENT_INCOME_DAILY_ADJ</v>
      </c>
      <c r="Q2127" s="31" t="s">
        <v>6550</v>
      </c>
      <c r="R2127" s="31" t="str">
        <f t="shared" si="173"/>
        <v>SEQ</v>
      </c>
      <c r="S2127" s="31" t="s">
        <v>6551</v>
      </c>
      <c r="T2127" s="31" t="str">
        <f t="shared" si="174"/>
        <v>고객순번</v>
      </c>
      <c r="U2127" s="31" t="s">
        <v>6548</v>
      </c>
    </row>
    <row r="2128" spans="1:21" x14ac:dyDescent="0.3">
      <c r="A2128" s="38" t="s">
        <v>6031</v>
      </c>
      <c r="B2128" s="38" t="s">
        <v>6032</v>
      </c>
      <c r="C2128" s="38" t="s">
        <v>5324</v>
      </c>
      <c r="D2128" s="38" t="s">
        <v>5570</v>
      </c>
      <c r="E2128" s="38" t="s">
        <v>5072</v>
      </c>
      <c r="F2128" s="33" t="s">
        <v>399</v>
      </c>
      <c r="G2128" s="33" t="s">
        <v>399</v>
      </c>
      <c r="H2128" s="38"/>
      <c r="J2128" s="31" t="s">
        <v>6546</v>
      </c>
      <c r="K2128" s="31" t="str">
        <f t="shared" si="170"/>
        <v>HD_RENT_RENT_INCOME_DAILY_ADJ</v>
      </c>
      <c r="L2128" s="31" t="s">
        <v>6547</v>
      </c>
      <c r="M2128" s="31" t="str">
        <f t="shared" si="171"/>
        <v>HD_임대_임대료납입사항_일자별_정산</v>
      </c>
      <c r="N2128" s="31" t="s">
        <v>6548</v>
      </c>
      <c r="O2128" s="31" t="s">
        <v>6549</v>
      </c>
      <c r="P2128" s="31" t="str">
        <f t="shared" si="172"/>
        <v>HD_RENT_RENT_INCOME_DAILY_ADJ</v>
      </c>
      <c r="Q2128" s="31" t="s">
        <v>6550</v>
      </c>
      <c r="R2128" s="31" t="str">
        <f t="shared" si="173"/>
        <v>DEPOSIT_NO</v>
      </c>
      <c r="S2128" s="31" t="s">
        <v>6551</v>
      </c>
      <c r="T2128" s="31" t="str">
        <f t="shared" si="174"/>
        <v>계좌번호</v>
      </c>
      <c r="U2128" s="31" t="s">
        <v>6548</v>
      </c>
    </row>
    <row r="2129" spans="1:21" x14ac:dyDescent="0.3">
      <c r="A2129" s="38" t="s">
        <v>6031</v>
      </c>
      <c r="B2129" s="38" t="s">
        <v>6032</v>
      </c>
      <c r="C2129" s="38" t="s">
        <v>5904</v>
      </c>
      <c r="D2129" s="38" t="s">
        <v>5545</v>
      </c>
      <c r="E2129" s="38" t="s">
        <v>5057</v>
      </c>
      <c r="F2129" s="33" t="s">
        <v>399</v>
      </c>
      <c r="G2129" s="33" t="s">
        <v>399</v>
      </c>
      <c r="H2129" s="38"/>
      <c r="J2129" s="31" t="s">
        <v>6546</v>
      </c>
      <c r="K2129" s="31" t="str">
        <f t="shared" si="170"/>
        <v>HD_RENT_RENT_INCOME_DAILY_ADJ</v>
      </c>
      <c r="L2129" s="31" t="s">
        <v>6547</v>
      </c>
      <c r="M2129" s="31" t="str">
        <f t="shared" si="171"/>
        <v>HD_임대_임대료납입사항_일자별_정산</v>
      </c>
      <c r="N2129" s="31" t="s">
        <v>6548</v>
      </c>
      <c r="O2129" s="31" t="s">
        <v>6549</v>
      </c>
      <c r="P2129" s="31" t="str">
        <f t="shared" si="172"/>
        <v>HD_RENT_RENT_INCOME_DAILY_ADJ</v>
      </c>
      <c r="Q2129" s="31" t="s">
        <v>6550</v>
      </c>
      <c r="R2129" s="31" t="str">
        <f t="shared" si="173"/>
        <v>IN_AMT</v>
      </c>
      <c r="S2129" s="31" t="s">
        <v>6551</v>
      </c>
      <c r="T2129" s="31" t="str">
        <f t="shared" si="174"/>
        <v>입금금액</v>
      </c>
      <c r="U2129" s="31" t="s">
        <v>6548</v>
      </c>
    </row>
    <row r="2130" spans="1:21" x14ac:dyDescent="0.3">
      <c r="A2130" s="38" t="s">
        <v>6031</v>
      </c>
      <c r="B2130" s="38" t="s">
        <v>6032</v>
      </c>
      <c r="C2130" s="38" t="s">
        <v>5905</v>
      </c>
      <c r="D2130" s="38" t="s">
        <v>5669</v>
      </c>
      <c r="E2130" s="38" t="s">
        <v>4956</v>
      </c>
      <c r="F2130" s="33" t="s">
        <v>399</v>
      </c>
      <c r="G2130" s="33" t="s">
        <v>399</v>
      </c>
      <c r="H2130" s="38"/>
      <c r="J2130" s="31" t="s">
        <v>6546</v>
      </c>
      <c r="K2130" s="31" t="str">
        <f t="shared" si="170"/>
        <v>HD_RENT_RENT_INCOME_DAILY_ADJ</v>
      </c>
      <c r="L2130" s="31" t="s">
        <v>6547</v>
      </c>
      <c r="M2130" s="31" t="str">
        <f t="shared" si="171"/>
        <v>HD_임대_임대료납입사항_일자별_정산</v>
      </c>
      <c r="N2130" s="31" t="s">
        <v>6548</v>
      </c>
      <c r="O2130" s="31" t="s">
        <v>6549</v>
      </c>
      <c r="P2130" s="31" t="str">
        <f t="shared" si="172"/>
        <v>HD_RENT_RENT_INCOME_DAILY_ADJ</v>
      </c>
      <c r="Q2130" s="31" t="s">
        <v>6550</v>
      </c>
      <c r="R2130" s="31" t="str">
        <f t="shared" si="173"/>
        <v>IN_GUBUN</v>
      </c>
      <c r="S2130" s="31" t="s">
        <v>6551</v>
      </c>
      <c r="T2130" s="31" t="str">
        <f t="shared" si="174"/>
        <v>입금구분</v>
      </c>
      <c r="U2130" s="31" t="s">
        <v>6548</v>
      </c>
    </row>
    <row r="2131" spans="1:21" x14ac:dyDescent="0.3">
      <c r="A2131" s="38" t="s">
        <v>6031</v>
      </c>
      <c r="B2131" s="38" t="s">
        <v>6032</v>
      </c>
      <c r="C2131" s="38" t="s">
        <v>5906</v>
      </c>
      <c r="D2131" s="38" t="s">
        <v>5671</v>
      </c>
      <c r="E2131" s="38" t="s">
        <v>4956</v>
      </c>
      <c r="F2131" s="33" t="s">
        <v>399</v>
      </c>
      <c r="G2131" s="33" t="s">
        <v>399</v>
      </c>
      <c r="H2131" s="38"/>
      <c r="J2131" s="31" t="s">
        <v>6546</v>
      </c>
      <c r="K2131" s="31" t="str">
        <f t="shared" si="170"/>
        <v>HD_RENT_RENT_INCOME_DAILY_ADJ</v>
      </c>
      <c r="L2131" s="31" t="s">
        <v>6547</v>
      </c>
      <c r="M2131" s="31" t="str">
        <f t="shared" si="171"/>
        <v>HD_임대_임대료납입사항_일자별_정산</v>
      </c>
      <c r="N2131" s="31" t="s">
        <v>6548</v>
      </c>
      <c r="O2131" s="31" t="s">
        <v>6549</v>
      </c>
      <c r="P2131" s="31" t="str">
        <f t="shared" si="172"/>
        <v>HD_RENT_RENT_INCOME_DAILY_ADJ</v>
      </c>
      <c r="Q2131" s="31" t="s">
        <v>6550</v>
      </c>
      <c r="R2131" s="31" t="str">
        <f t="shared" si="173"/>
        <v>IN_TYPE</v>
      </c>
      <c r="S2131" s="31" t="s">
        <v>6551</v>
      </c>
      <c r="T2131" s="31" t="str">
        <f t="shared" si="174"/>
        <v>입금형태</v>
      </c>
      <c r="U2131" s="31" t="s">
        <v>6548</v>
      </c>
    </row>
    <row r="2132" spans="1:21" x14ac:dyDescent="0.3">
      <c r="A2132" s="38" t="s">
        <v>6031</v>
      </c>
      <c r="B2132" s="38" t="s">
        <v>6032</v>
      </c>
      <c r="C2132" s="38" t="s">
        <v>5907</v>
      </c>
      <c r="D2132" s="38" t="s">
        <v>4886</v>
      </c>
      <c r="E2132" s="38" t="s">
        <v>4851</v>
      </c>
      <c r="F2132" s="33" t="s">
        <v>399</v>
      </c>
      <c r="G2132" s="33" t="s">
        <v>399</v>
      </c>
      <c r="H2132" s="38"/>
      <c r="J2132" s="31" t="s">
        <v>6546</v>
      </c>
      <c r="K2132" s="31" t="str">
        <f t="shared" si="170"/>
        <v>HD_RENT_RENT_INCOME_DAILY_ADJ</v>
      </c>
      <c r="L2132" s="31" t="s">
        <v>6547</v>
      </c>
      <c r="M2132" s="31" t="str">
        <f t="shared" si="171"/>
        <v>HD_임대_임대료납입사항_일자별_정산</v>
      </c>
      <c r="N2132" s="31" t="s">
        <v>6548</v>
      </c>
      <c r="O2132" s="31" t="s">
        <v>6549</v>
      </c>
      <c r="P2132" s="31" t="str">
        <f t="shared" si="172"/>
        <v>HD_RENT_RENT_INCOME_DAILY_ADJ</v>
      </c>
      <c r="Q2132" s="31" t="s">
        <v>6550</v>
      </c>
      <c r="R2132" s="31" t="str">
        <f t="shared" si="173"/>
        <v>TRANS_YN</v>
      </c>
      <c r="S2132" s="31" t="s">
        <v>6551</v>
      </c>
      <c r="T2132" s="31" t="str">
        <f t="shared" si="174"/>
        <v>이체여부</v>
      </c>
      <c r="U2132" s="31" t="s">
        <v>6548</v>
      </c>
    </row>
    <row r="2133" spans="1:21" x14ac:dyDescent="0.3">
      <c r="A2133" s="38" t="s">
        <v>6031</v>
      </c>
      <c r="B2133" s="38" t="s">
        <v>6032</v>
      </c>
      <c r="C2133" s="38" t="s">
        <v>5908</v>
      </c>
      <c r="D2133" s="38" t="s">
        <v>5699</v>
      </c>
      <c r="E2133" s="38" t="s">
        <v>4839</v>
      </c>
      <c r="F2133" s="33" t="s">
        <v>399</v>
      </c>
      <c r="G2133" s="33" t="s">
        <v>399</v>
      </c>
      <c r="H2133" s="38"/>
      <c r="J2133" s="31" t="s">
        <v>6546</v>
      </c>
      <c r="K2133" s="31" t="str">
        <f t="shared" si="170"/>
        <v>HD_RENT_RENT_INCOME_DAILY_ADJ</v>
      </c>
      <c r="L2133" s="31" t="s">
        <v>6547</v>
      </c>
      <c r="M2133" s="31" t="str">
        <f t="shared" si="171"/>
        <v>HD_임대_임대료납입사항_일자별_정산</v>
      </c>
      <c r="N2133" s="31" t="s">
        <v>6548</v>
      </c>
      <c r="O2133" s="31" t="s">
        <v>6549</v>
      </c>
      <c r="P2133" s="31" t="str">
        <f t="shared" si="172"/>
        <v>HD_RENT_RENT_INCOME_DAILY_ADJ</v>
      </c>
      <c r="Q2133" s="31" t="s">
        <v>6550</v>
      </c>
      <c r="R2133" s="31" t="str">
        <f t="shared" si="173"/>
        <v>CARD_NO</v>
      </c>
      <c r="S2133" s="31" t="s">
        <v>6551</v>
      </c>
      <c r="T2133" s="31" t="str">
        <f t="shared" si="174"/>
        <v>카드번호</v>
      </c>
      <c r="U2133" s="31" t="s">
        <v>6548</v>
      </c>
    </row>
    <row r="2134" spans="1:21" x14ac:dyDescent="0.3">
      <c r="A2134" s="38" t="s">
        <v>6031</v>
      </c>
      <c r="B2134" s="38" t="s">
        <v>6032</v>
      </c>
      <c r="C2134" s="38" t="s">
        <v>5672</v>
      </c>
      <c r="D2134" s="38" t="s">
        <v>5673</v>
      </c>
      <c r="E2134" s="38" t="s">
        <v>4851</v>
      </c>
      <c r="F2134" s="33" t="s">
        <v>399</v>
      </c>
      <c r="G2134" s="33" t="s">
        <v>399</v>
      </c>
      <c r="H2134" s="38"/>
      <c r="J2134" s="31" t="s">
        <v>6546</v>
      </c>
      <c r="K2134" s="31" t="str">
        <f t="shared" si="170"/>
        <v>HD_RENT_RENT_INCOME_DAILY_ADJ</v>
      </c>
      <c r="L2134" s="31" t="s">
        <v>6547</v>
      </c>
      <c r="M2134" s="31" t="str">
        <f t="shared" si="171"/>
        <v>HD_임대_임대료납입사항_일자별_정산</v>
      </c>
      <c r="N2134" s="31" t="s">
        <v>6548</v>
      </c>
      <c r="O2134" s="31" t="s">
        <v>6549</v>
      </c>
      <c r="P2134" s="31" t="str">
        <f t="shared" si="172"/>
        <v>HD_RENT_RENT_INCOME_DAILY_ADJ</v>
      </c>
      <c r="Q2134" s="31" t="s">
        <v>6550</v>
      </c>
      <c r="R2134" s="31" t="str">
        <f t="shared" si="173"/>
        <v>MOD_YN</v>
      </c>
      <c r="S2134" s="31" t="s">
        <v>6551</v>
      </c>
      <c r="T2134" s="31" t="str">
        <f t="shared" si="174"/>
        <v>조정여부</v>
      </c>
      <c r="U2134" s="31" t="s">
        <v>6548</v>
      </c>
    </row>
    <row r="2135" spans="1:21" x14ac:dyDescent="0.3">
      <c r="A2135" s="38" t="s">
        <v>6031</v>
      </c>
      <c r="B2135" s="38" t="s">
        <v>6032</v>
      </c>
      <c r="C2135" s="38" t="s">
        <v>5909</v>
      </c>
      <c r="D2135" s="38" t="s">
        <v>5726</v>
      </c>
      <c r="E2135" s="38" t="s">
        <v>5057</v>
      </c>
      <c r="F2135" s="33" t="s">
        <v>399</v>
      </c>
      <c r="G2135" s="33" t="s">
        <v>399</v>
      </c>
      <c r="H2135" s="38"/>
      <c r="J2135" s="31" t="s">
        <v>6546</v>
      </c>
      <c r="K2135" s="31" t="str">
        <f t="shared" si="170"/>
        <v>HD_RENT_RENT_INCOME_DAILY_ADJ</v>
      </c>
      <c r="L2135" s="31" t="s">
        <v>6547</v>
      </c>
      <c r="M2135" s="31" t="str">
        <f t="shared" si="171"/>
        <v>HD_임대_임대료납입사항_일자별_정산</v>
      </c>
      <c r="N2135" s="31" t="s">
        <v>6548</v>
      </c>
      <c r="O2135" s="31" t="s">
        <v>6549</v>
      </c>
      <c r="P2135" s="31" t="str">
        <f t="shared" si="172"/>
        <v>HD_RENT_RENT_INCOME_DAILY_ADJ</v>
      </c>
      <c r="Q2135" s="31" t="s">
        <v>6550</v>
      </c>
      <c r="R2135" s="31" t="str">
        <f t="shared" si="173"/>
        <v>MOD_DELAY_AMT</v>
      </c>
      <c r="S2135" s="31" t="s">
        <v>6551</v>
      </c>
      <c r="T2135" s="31" t="str">
        <f t="shared" si="174"/>
        <v>조정연체료</v>
      </c>
      <c r="U2135" s="31" t="s">
        <v>6548</v>
      </c>
    </row>
    <row r="2136" spans="1:21" x14ac:dyDescent="0.3">
      <c r="A2136" s="38" t="s">
        <v>6031</v>
      </c>
      <c r="B2136" s="38" t="s">
        <v>6032</v>
      </c>
      <c r="C2136" s="38" t="s">
        <v>5910</v>
      </c>
      <c r="D2136" s="38" t="s">
        <v>5728</v>
      </c>
      <c r="E2136" s="38" t="s">
        <v>5057</v>
      </c>
      <c r="F2136" s="33" t="s">
        <v>399</v>
      </c>
      <c r="G2136" s="33" t="s">
        <v>399</v>
      </c>
      <c r="H2136" s="38"/>
      <c r="J2136" s="31" t="s">
        <v>6546</v>
      </c>
      <c r="K2136" s="31" t="str">
        <f t="shared" si="170"/>
        <v>HD_RENT_RENT_INCOME_DAILY_ADJ</v>
      </c>
      <c r="L2136" s="31" t="s">
        <v>6547</v>
      </c>
      <c r="M2136" s="31" t="str">
        <f t="shared" si="171"/>
        <v>HD_임대_임대료납입사항_일자별_정산</v>
      </c>
      <c r="N2136" s="31" t="s">
        <v>6548</v>
      </c>
      <c r="O2136" s="31" t="s">
        <v>6549</v>
      </c>
      <c r="P2136" s="31" t="str">
        <f t="shared" si="172"/>
        <v>HD_RENT_RENT_INCOME_DAILY_ADJ</v>
      </c>
      <c r="Q2136" s="31" t="s">
        <v>6550</v>
      </c>
      <c r="R2136" s="31" t="str">
        <f t="shared" si="173"/>
        <v>MOD_DISC_AMT</v>
      </c>
      <c r="S2136" s="31" t="s">
        <v>6551</v>
      </c>
      <c r="T2136" s="31" t="str">
        <f t="shared" si="174"/>
        <v>조정할인료</v>
      </c>
      <c r="U2136" s="31" t="s">
        <v>6548</v>
      </c>
    </row>
    <row r="2137" spans="1:21" x14ac:dyDescent="0.3">
      <c r="A2137" s="38" t="s">
        <v>6031</v>
      </c>
      <c r="B2137" s="38" t="s">
        <v>6032</v>
      </c>
      <c r="C2137" s="38" t="s">
        <v>4975</v>
      </c>
      <c r="D2137" s="38" t="s">
        <v>4888</v>
      </c>
      <c r="E2137" s="38" t="s">
        <v>4848</v>
      </c>
      <c r="F2137" s="33" t="s">
        <v>399</v>
      </c>
      <c r="G2137" s="33" t="s">
        <v>399</v>
      </c>
      <c r="H2137" s="38"/>
      <c r="J2137" s="31" t="s">
        <v>6546</v>
      </c>
      <c r="K2137" s="31" t="str">
        <f t="shared" si="170"/>
        <v>HD_RENT_RENT_INCOME_DAILY_ADJ</v>
      </c>
      <c r="L2137" s="31" t="s">
        <v>6547</v>
      </c>
      <c r="M2137" s="31" t="str">
        <f t="shared" si="171"/>
        <v>HD_임대_임대료납입사항_일자별_정산</v>
      </c>
      <c r="N2137" s="31" t="s">
        <v>6548</v>
      </c>
      <c r="O2137" s="31" t="s">
        <v>6549</v>
      </c>
      <c r="P2137" s="31" t="str">
        <f t="shared" si="172"/>
        <v>HD_RENT_RENT_INCOME_DAILY_ADJ</v>
      </c>
      <c r="Q2137" s="31" t="s">
        <v>6550</v>
      </c>
      <c r="R2137" s="31" t="str">
        <f t="shared" si="173"/>
        <v>input_duty_id</v>
      </c>
      <c r="S2137" s="31" t="s">
        <v>6551</v>
      </c>
      <c r="T2137" s="31" t="str">
        <f t="shared" si="174"/>
        <v>입력담당</v>
      </c>
      <c r="U2137" s="31" t="s">
        <v>6548</v>
      </c>
    </row>
    <row r="2138" spans="1:21" x14ac:dyDescent="0.3">
      <c r="A2138" s="38" t="s">
        <v>6031</v>
      </c>
      <c r="B2138" s="38" t="s">
        <v>6032</v>
      </c>
      <c r="C2138" s="38" t="s">
        <v>4976</v>
      </c>
      <c r="D2138" s="38" t="s">
        <v>4890</v>
      </c>
      <c r="E2138" s="38" t="s">
        <v>4863</v>
      </c>
      <c r="F2138" s="33" t="s">
        <v>399</v>
      </c>
      <c r="G2138" s="33" t="s">
        <v>399</v>
      </c>
      <c r="H2138" s="38"/>
      <c r="J2138" s="31" t="s">
        <v>6546</v>
      </c>
      <c r="K2138" s="31" t="str">
        <f t="shared" si="170"/>
        <v>HD_RENT_RENT_INCOME_DAILY_ADJ</v>
      </c>
      <c r="L2138" s="31" t="s">
        <v>6547</v>
      </c>
      <c r="M2138" s="31" t="str">
        <f t="shared" si="171"/>
        <v>HD_임대_임대료납입사항_일자별_정산</v>
      </c>
      <c r="N2138" s="31" t="s">
        <v>6548</v>
      </c>
      <c r="O2138" s="31" t="s">
        <v>6549</v>
      </c>
      <c r="P2138" s="31" t="str">
        <f t="shared" si="172"/>
        <v>HD_RENT_RENT_INCOME_DAILY_ADJ</v>
      </c>
      <c r="Q2138" s="31" t="s">
        <v>6550</v>
      </c>
      <c r="R2138" s="31" t="str">
        <f t="shared" si="173"/>
        <v>input_date</v>
      </c>
      <c r="S2138" s="31" t="s">
        <v>6551</v>
      </c>
      <c r="T2138" s="31" t="str">
        <f t="shared" si="174"/>
        <v>입력일시</v>
      </c>
      <c r="U2138" s="31" t="s">
        <v>6548</v>
      </c>
    </row>
    <row r="2139" spans="1:21" x14ac:dyDescent="0.3">
      <c r="A2139" s="38" t="s">
        <v>6031</v>
      </c>
      <c r="B2139" s="38" t="s">
        <v>6032</v>
      </c>
      <c r="C2139" s="38" t="s">
        <v>4977</v>
      </c>
      <c r="D2139" s="38" t="s">
        <v>5560</v>
      </c>
      <c r="E2139" s="38" t="s">
        <v>4848</v>
      </c>
      <c r="F2139" s="33" t="s">
        <v>399</v>
      </c>
      <c r="G2139" s="33" t="s">
        <v>399</v>
      </c>
      <c r="H2139" s="38"/>
      <c r="J2139" s="31" t="s">
        <v>6546</v>
      </c>
      <c r="K2139" s="31" t="str">
        <f t="shared" si="170"/>
        <v>HD_RENT_RENT_INCOME_DAILY_ADJ</v>
      </c>
      <c r="L2139" s="31" t="s">
        <v>6547</v>
      </c>
      <c r="M2139" s="31" t="str">
        <f t="shared" si="171"/>
        <v>HD_임대_임대료납입사항_일자별_정산</v>
      </c>
      <c r="N2139" s="31" t="s">
        <v>6548</v>
      </c>
      <c r="O2139" s="31" t="s">
        <v>6549</v>
      </c>
      <c r="P2139" s="31" t="str">
        <f t="shared" si="172"/>
        <v>HD_RENT_RENT_INCOME_DAILY_ADJ</v>
      </c>
      <c r="Q2139" s="31" t="s">
        <v>6550</v>
      </c>
      <c r="R2139" s="31" t="str">
        <f t="shared" si="173"/>
        <v>chg_duty_id</v>
      </c>
      <c r="S2139" s="31" t="s">
        <v>6551</v>
      </c>
      <c r="T2139" s="31" t="str">
        <f t="shared" si="174"/>
        <v>변경담당</v>
      </c>
      <c r="U2139" s="31" t="s">
        <v>6548</v>
      </c>
    </row>
    <row r="2140" spans="1:21" x14ac:dyDescent="0.3">
      <c r="A2140" s="38" t="s">
        <v>6031</v>
      </c>
      <c r="B2140" s="38" t="s">
        <v>6032</v>
      </c>
      <c r="C2140" s="38" t="s">
        <v>4978</v>
      </c>
      <c r="D2140" s="38" t="s">
        <v>5561</v>
      </c>
      <c r="E2140" s="38" t="s">
        <v>4863</v>
      </c>
      <c r="F2140" s="33" t="s">
        <v>399</v>
      </c>
      <c r="G2140" s="33" t="s">
        <v>399</v>
      </c>
      <c r="H2140" s="38"/>
      <c r="J2140" s="31" t="s">
        <v>6546</v>
      </c>
      <c r="K2140" s="31" t="str">
        <f t="shared" si="170"/>
        <v>HD_RENT_RENT_INCOME_DAILY_ADJ</v>
      </c>
      <c r="L2140" s="31" t="s">
        <v>6547</v>
      </c>
      <c r="M2140" s="31" t="str">
        <f t="shared" si="171"/>
        <v>HD_임대_임대료납입사항_일자별_정산</v>
      </c>
      <c r="N2140" s="31" t="s">
        <v>6548</v>
      </c>
      <c r="O2140" s="31" t="s">
        <v>6549</v>
      </c>
      <c r="P2140" s="31" t="str">
        <f t="shared" si="172"/>
        <v>HD_RENT_RENT_INCOME_DAILY_ADJ</v>
      </c>
      <c r="Q2140" s="31" t="s">
        <v>6550</v>
      </c>
      <c r="R2140" s="31" t="str">
        <f t="shared" si="173"/>
        <v>chg_date</v>
      </c>
      <c r="S2140" s="31" t="s">
        <v>6551</v>
      </c>
      <c r="T2140" s="31" t="str">
        <f t="shared" si="174"/>
        <v>변경일시</v>
      </c>
      <c r="U2140" s="31" t="s">
        <v>6548</v>
      </c>
    </row>
    <row r="2141" spans="1:21" x14ac:dyDescent="0.3">
      <c r="A2141" s="38" t="s">
        <v>6031</v>
      </c>
      <c r="B2141" s="38" t="s">
        <v>6032</v>
      </c>
      <c r="C2141" s="38" t="s">
        <v>5463</v>
      </c>
      <c r="D2141" s="38" t="s">
        <v>5900</v>
      </c>
      <c r="E2141" s="38" t="s">
        <v>5072</v>
      </c>
      <c r="F2141" s="33" t="s">
        <v>399</v>
      </c>
      <c r="G2141" s="33" t="s">
        <v>399</v>
      </c>
      <c r="H2141" s="38"/>
      <c r="J2141" s="31" t="s">
        <v>6546</v>
      </c>
      <c r="K2141" s="31" t="str">
        <f t="shared" si="170"/>
        <v>HD_RENT_RENT_INCOME_DAILY_ADJ</v>
      </c>
      <c r="L2141" s="31" t="s">
        <v>6547</v>
      </c>
      <c r="M2141" s="31" t="str">
        <f t="shared" si="171"/>
        <v>HD_임대_임대료납입사항_일자별_정산</v>
      </c>
      <c r="N2141" s="31" t="s">
        <v>6548</v>
      </c>
      <c r="O2141" s="31" t="s">
        <v>6549</v>
      </c>
      <c r="P2141" s="31" t="str">
        <f t="shared" si="172"/>
        <v>HD_RENT_RENT_INCOME_DAILY_ADJ</v>
      </c>
      <c r="Q2141" s="31" t="s">
        <v>6550</v>
      </c>
      <c r="R2141" s="31" t="str">
        <f t="shared" si="173"/>
        <v>VDEPOSIT_NO</v>
      </c>
      <c r="S2141" s="31" t="s">
        <v>6551</v>
      </c>
      <c r="T2141" s="31" t="str">
        <f t="shared" si="174"/>
        <v>가상계좌</v>
      </c>
      <c r="U2141" s="31" t="s">
        <v>6548</v>
      </c>
    </row>
    <row r="2142" spans="1:21" x14ac:dyDescent="0.3">
      <c r="A2142" s="38" t="s">
        <v>6031</v>
      </c>
      <c r="B2142" s="38" t="s">
        <v>6032</v>
      </c>
      <c r="C2142" s="38" t="s">
        <v>5686</v>
      </c>
      <c r="D2142" s="38" t="s">
        <v>5687</v>
      </c>
      <c r="E2142" s="38" t="s">
        <v>4881</v>
      </c>
      <c r="F2142" s="33" t="s">
        <v>399</v>
      </c>
      <c r="G2142" s="33" t="s">
        <v>399</v>
      </c>
      <c r="H2142" s="38"/>
      <c r="J2142" s="31" t="s">
        <v>6546</v>
      </c>
      <c r="K2142" s="31" t="str">
        <f t="shared" si="170"/>
        <v>HD_RENT_RENT_INCOME_DAILY_ADJ</v>
      </c>
      <c r="L2142" s="31" t="s">
        <v>6547</v>
      </c>
      <c r="M2142" s="31" t="str">
        <f t="shared" si="171"/>
        <v>HD_임대_임대료납입사항_일자별_정산</v>
      </c>
      <c r="N2142" s="31" t="s">
        <v>6548</v>
      </c>
      <c r="O2142" s="31" t="s">
        <v>6549</v>
      </c>
      <c r="P2142" s="31" t="str">
        <f t="shared" si="172"/>
        <v>HD_RENT_RENT_INCOME_DAILY_ADJ</v>
      </c>
      <c r="Q2142" s="31" t="s">
        <v>6550</v>
      </c>
      <c r="R2142" s="31" t="str">
        <f t="shared" si="173"/>
        <v>OUT_DT</v>
      </c>
      <c r="S2142" s="31" t="s">
        <v>6551</v>
      </c>
      <c r="T2142" s="31" t="str">
        <f t="shared" si="174"/>
        <v>외부입력일자</v>
      </c>
      <c r="U2142" s="31" t="s">
        <v>6548</v>
      </c>
    </row>
    <row r="2143" spans="1:21" x14ac:dyDescent="0.3">
      <c r="A2143" s="38" t="s">
        <v>6031</v>
      </c>
      <c r="B2143" s="38" t="s">
        <v>6032</v>
      </c>
      <c r="C2143" s="38" t="s">
        <v>5688</v>
      </c>
      <c r="D2143" s="38" t="s">
        <v>5689</v>
      </c>
      <c r="E2143" s="38" t="s">
        <v>5530</v>
      </c>
      <c r="F2143" s="33" t="s">
        <v>399</v>
      </c>
      <c r="G2143" s="33" t="s">
        <v>399</v>
      </c>
      <c r="H2143" s="38"/>
      <c r="J2143" s="31" t="s">
        <v>6546</v>
      </c>
      <c r="K2143" s="31" t="str">
        <f t="shared" si="170"/>
        <v>HD_RENT_RENT_INCOME_DAILY_ADJ</v>
      </c>
      <c r="L2143" s="31" t="s">
        <v>6547</v>
      </c>
      <c r="M2143" s="31" t="str">
        <f t="shared" si="171"/>
        <v>HD_임대_임대료납입사항_일자별_정산</v>
      </c>
      <c r="N2143" s="31" t="s">
        <v>6548</v>
      </c>
      <c r="O2143" s="31" t="s">
        <v>6549</v>
      </c>
      <c r="P2143" s="31" t="str">
        <f t="shared" si="172"/>
        <v>HD_RENT_RENT_INCOME_DAILY_ADJ</v>
      </c>
      <c r="Q2143" s="31" t="s">
        <v>6550</v>
      </c>
      <c r="R2143" s="31" t="str">
        <f t="shared" si="173"/>
        <v>OUT_TM</v>
      </c>
      <c r="S2143" s="31" t="s">
        <v>6551</v>
      </c>
      <c r="T2143" s="31" t="str">
        <f t="shared" si="174"/>
        <v>외부입력시간</v>
      </c>
      <c r="U2143" s="31" t="s">
        <v>6548</v>
      </c>
    </row>
    <row r="2144" spans="1:21" x14ac:dyDescent="0.3">
      <c r="A2144" s="38" t="s">
        <v>6031</v>
      </c>
      <c r="B2144" s="38" t="s">
        <v>6032</v>
      </c>
      <c r="C2144" s="38" t="s">
        <v>5690</v>
      </c>
      <c r="D2144" s="38" t="s">
        <v>5691</v>
      </c>
      <c r="E2144" s="38" t="s">
        <v>5901</v>
      </c>
      <c r="F2144" s="33" t="s">
        <v>399</v>
      </c>
      <c r="G2144" s="33" t="s">
        <v>399</v>
      </c>
      <c r="H2144" s="38"/>
      <c r="J2144" s="31" t="s">
        <v>6546</v>
      </c>
      <c r="K2144" s="31" t="str">
        <f t="shared" si="170"/>
        <v>HD_RENT_RENT_INCOME_DAILY_ADJ</v>
      </c>
      <c r="L2144" s="31" t="s">
        <v>6547</v>
      </c>
      <c r="M2144" s="31" t="str">
        <f t="shared" si="171"/>
        <v>HD_임대_임대료납입사항_일자별_정산</v>
      </c>
      <c r="N2144" s="31" t="s">
        <v>6548</v>
      </c>
      <c r="O2144" s="31" t="s">
        <v>6549</v>
      </c>
      <c r="P2144" s="31" t="str">
        <f t="shared" si="172"/>
        <v>HD_RENT_RENT_INCOME_DAILY_ADJ</v>
      </c>
      <c r="Q2144" s="31" t="s">
        <v>6550</v>
      </c>
      <c r="R2144" s="31" t="str">
        <f t="shared" si="173"/>
        <v>OUT_SEQ</v>
      </c>
      <c r="S2144" s="31" t="s">
        <v>6551</v>
      </c>
      <c r="T2144" s="31" t="str">
        <f t="shared" si="174"/>
        <v>외부입력순번</v>
      </c>
      <c r="U2144" s="31" t="s">
        <v>6548</v>
      </c>
    </row>
    <row r="2145" spans="1:21" x14ac:dyDescent="0.3">
      <c r="A2145" s="38" t="s">
        <v>6031</v>
      </c>
      <c r="B2145" s="38" t="s">
        <v>6032</v>
      </c>
      <c r="C2145" s="38" t="s">
        <v>5692</v>
      </c>
      <c r="D2145" s="38" t="s">
        <v>5693</v>
      </c>
      <c r="E2145" s="38" t="s">
        <v>5530</v>
      </c>
      <c r="F2145" s="33" t="s">
        <v>399</v>
      </c>
      <c r="G2145" s="33" t="s">
        <v>399</v>
      </c>
      <c r="H2145" s="38"/>
      <c r="J2145" s="31" t="s">
        <v>6546</v>
      </c>
      <c r="K2145" s="31" t="str">
        <f t="shared" si="170"/>
        <v>HD_RENT_RENT_INCOME_DAILY_ADJ</v>
      </c>
      <c r="L2145" s="31" t="s">
        <v>6547</v>
      </c>
      <c r="M2145" s="31" t="str">
        <f t="shared" si="171"/>
        <v>HD_임대_임대료납입사항_일자별_정산</v>
      </c>
      <c r="N2145" s="31" t="s">
        <v>6548</v>
      </c>
      <c r="O2145" s="31" t="s">
        <v>6549</v>
      </c>
      <c r="P2145" s="31" t="str">
        <f t="shared" si="172"/>
        <v>HD_RENT_RENT_INCOME_DAILY_ADJ</v>
      </c>
      <c r="Q2145" s="31" t="s">
        <v>6550</v>
      </c>
      <c r="R2145" s="31" t="str">
        <f t="shared" si="173"/>
        <v>OUT_BANK</v>
      </c>
      <c r="S2145" s="31" t="s">
        <v>6551</v>
      </c>
      <c r="T2145" s="31" t="str">
        <f t="shared" si="174"/>
        <v>외부입력은행</v>
      </c>
      <c r="U2145" s="31" t="s">
        <v>6548</v>
      </c>
    </row>
    <row r="2146" spans="1:21" x14ac:dyDescent="0.3">
      <c r="A2146" s="38" t="s">
        <v>6031</v>
      </c>
      <c r="B2146" s="38" t="s">
        <v>6032</v>
      </c>
      <c r="C2146" s="38" t="s">
        <v>4973</v>
      </c>
      <c r="D2146" s="38" t="s">
        <v>4974</v>
      </c>
      <c r="E2146" s="38" t="s">
        <v>5280</v>
      </c>
      <c r="F2146" s="33" t="s">
        <v>399</v>
      </c>
      <c r="G2146" s="33" t="s">
        <v>399</v>
      </c>
      <c r="H2146" s="38"/>
      <c r="J2146" s="31" t="s">
        <v>6546</v>
      </c>
      <c r="K2146" s="31" t="str">
        <f t="shared" si="170"/>
        <v>HD_RENT_RENT_INCOME_DAILY_ADJ</v>
      </c>
      <c r="L2146" s="31" t="s">
        <v>6547</v>
      </c>
      <c r="M2146" s="31" t="str">
        <f t="shared" si="171"/>
        <v>HD_임대_임대료납입사항_일자별_정산</v>
      </c>
      <c r="N2146" s="31" t="s">
        <v>6548</v>
      </c>
      <c r="O2146" s="31" t="s">
        <v>6549</v>
      </c>
      <c r="P2146" s="31" t="str">
        <f t="shared" si="172"/>
        <v>HD_RENT_RENT_INCOME_DAILY_ADJ</v>
      </c>
      <c r="Q2146" s="31" t="s">
        <v>6550</v>
      </c>
      <c r="R2146" s="31" t="str">
        <f t="shared" si="173"/>
        <v>REMARK</v>
      </c>
      <c r="S2146" s="31" t="s">
        <v>6551</v>
      </c>
      <c r="T2146" s="31" t="str">
        <f t="shared" si="174"/>
        <v>비고</v>
      </c>
      <c r="U2146" s="31" t="s">
        <v>6548</v>
      </c>
    </row>
    <row r="2147" spans="1:21" x14ac:dyDescent="0.3">
      <c r="A2147" s="38" t="s">
        <v>6031</v>
      </c>
      <c r="B2147" s="38" t="s">
        <v>6032</v>
      </c>
      <c r="C2147" s="38" t="s">
        <v>6027</v>
      </c>
      <c r="D2147" s="38" t="s">
        <v>6028</v>
      </c>
      <c r="E2147" s="38" t="s">
        <v>4839</v>
      </c>
      <c r="F2147" s="33" t="s">
        <v>399</v>
      </c>
      <c r="G2147" s="33" t="s">
        <v>399</v>
      </c>
      <c r="H2147" s="38"/>
      <c r="J2147" s="31" t="s">
        <v>6546</v>
      </c>
      <c r="K2147" s="31" t="str">
        <f t="shared" si="170"/>
        <v>HD_RENT_RENT_INCOME_DAILY_ADJ</v>
      </c>
      <c r="L2147" s="31" t="s">
        <v>6547</v>
      </c>
      <c r="M2147" s="31" t="str">
        <f t="shared" si="171"/>
        <v>HD_임대_임대료납입사항_일자별_정산</v>
      </c>
      <c r="N2147" s="31" t="s">
        <v>6548</v>
      </c>
      <c r="O2147" s="31" t="s">
        <v>6549</v>
      </c>
      <c r="P2147" s="31" t="str">
        <f t="shared" si="172"/>
        <v>HD_RENT_RENT_INCOME_DAILY_ADJ</v>
      </c>
      <c r="Q2147" s="31" t="s">
        <v>6550</v>
      </c>
      <c r="R2147" s="31" t="str">
        <f t="shared" si="173"/>
        <v>OUT_CUSTNO</v>
      </c>
      <c r="S2147" s="31" t="s">
        <v>6551</v>
      </c>
      <c r="T2147" s="31" t="str">
        <f t="shared" si="174"/>
        <v>외부입력고객번호</v>
      </c>
      <c r="U2147" s="31" t="s">
        <v>6548</v>
      </c>
    </row>
    <row r="2148" spans="1:21" x14ac:dyDescent="0.3">
      <c r="A2148" s="38" t="s">
        <v>6033</v>
      </c>
      <c r="B2148" s="38" t="s">
        <v>6034</v>
      </c>
      <c r="C2148" s="38" t="s">
        <v>4950</v>
      </c>
      <c r="D2148" s="38" t="s">
        <v>4838</v>
      </c>
      <c r="E2148" s="38" t="s">
        <v>4839</v>
      </c>
      <c r="F2148" s="33" t="s">
        <v>4840</v>
      </c>
      <c r="G2148" s="33" t="s">
        <v>399</v>
      </c>
      <c r="H2148" s="38"/>
      <c r="J2148" s="31" t="s">
        <v>6546</v>
      </c>
      <c r="K2148" s="31" t="str">
        <f t="shared" ref="K2148:K2207" si="175">A2148</f>
        <v>HD_RENT_RENT_INCOME_ADJ</v>
      </c>
      <c r="L2148" s="31" t="s">
        <v>6547</v>
      </c>
      <c r="M2148" s="31" t="str">
        <f t="shared" ref="M2148:M2207" si="176">B2148</f>
        <v>HD_임대_임대료납입사항_정산</v>
      </c>
      <c r="N2148" s="31" t="s">
        <v>6548</v>
      </c>
      <c r="O2148" s="31" t="s">
        <v>6549</v>
      </c>
      <c r="P2148" s="31" t="str">
        <f t="shared" ref="P2148:P2207" si="177">A2148</f>
        <v>HD_RENT_RENT_INCOME_ADJ</v>
      </c>
      <c r="Q2148" s="31" t="s">
        <v>6550</v>
      </c>
      <c r="R2148" s="31" t="str">
        <f t="shared" ref="R2148:R2207" si="178">C2148</f>
        <v>cust_code</v>
      </c>
      <c r="S2148" s="31" t="s">
        <v>6551</v>
      </c>
      <c r="T2148" s="31" t="str">
        <f t="shared" ref="T2148:T2207" si="179">D2148</f>
        <v>거래처코드</v>
      </c>
      <c r="U2148" s="31" t="s">
        <v>6548</v>
      </c>
    </row>
    <row r="2149" spans="1:21" x14ac:dyDescent="0.3">
      <c r="A2149" s="38" t="s">
        <v>6033</v>
      </c>
      <c r="B2149" s="38" t="s">
        <v>6034</v>
      </c>
      <c r="C2149" s="38" t="s">
        <v>4841</v>
      </c>
      <c r="D2149" s="38" t="s">
        <v>4842</v>
      </c>
      <c r="E2149" s="38" t="s">
        <v>4843</v>
      </c>
      <c r="F2149" s="33" t="s">
        <v>4840</v>
      </c>
      <c r="G2149" s="33" t="s">
        <v>399</v>
      </c>
      <c r="H2149" s="38"/>
      <c r="J2149" s="31" t="s">
        <v>6546</v>
      </c>
      <c r="K2149" s="31" t="str">
        <f t="shared" si="175"/>
        <v>HD_RENT_RENT_INCOME_ADJ</v>
      </c>
      <c r="L2149" s="31" t="s">
        <v>6547</v>
      </c>
      <c r="M2149" s="31" t="str">
        <f t="shared" si="176"/>
        <v>HD_임대_임대료납입사항_정산</v>
      </c>
      <c r="N2149" s="31" t="s">
        <v>6548</v>
      </c>
      <c r="O2149" s="31" t="s">
        <v>6549</v>
      </c>
      <c r="P2149" s="31" t="str">
        <f t="shared" si="177"/>
        <v>HD_RENT_RENT_INCOME_ADJ</v>
      </c>
      <c r="Q2149" s="31" t="s">
        <v>6550</v>
      </c>
      <c r="R2149" s="31" t="str">
        <f t="shared" si="178"/>
        <v>SEQ</v>
      </c>
      <c r="S2149" s="31" t="s">
        <v>6551</v>
      </c>
      <c r="T2149" s="31" t="str">
        <f t="shared" si="179"/>
        <v>고객순번</v>
      </c>
      <c r="U2149" s="31" t="s">
        <v>6548</v>
      </c>
    </row>
    <row r="2150" spans="1:21" x14ac:dyDescent="0.3">
      <c r="A2150" s="38" t="s">
        <v>6033</v>
      </c>
      <c r="B2150" s="38" t="s">
        <v>6034</v>
      </c>
      <c r="C2150" s="38" t="s">
        <v>5882</v>
      </c>
      <c r="D2150" s="38" t="s">
        <v>5883</v>
      </c>
      <c r="E2150" s="38" t="s">
        <v>4953</v>
      </c>
      <c r="F2150" s="33" t="s">
        <v>4840</v>
      </c>
      <c r="G2150" s="33" t="s">
        <v>399</v>
      </c>
      <c r="H2150" s="38"/>
      <c r="J2150" s="31" t="s">
        <v>6546</v>
      </c>
      <c r="K2150" s="31" t="str">
        <f t="shared" si="175"/>
        <v>HD_RENT_RENT_INCOME_ADJ</v>
      </c>
      <c r="L2150" s="31" t="s">
        <v>6547</v>
      </c>
      <c r="M2150" s="31" t="str">
        <f t="shared" si="176"/>
        <v>HD_임대_임대료납입사항_정산</v>
      </c>
      <c r="N2150" s="31" t="s">
        <v>6548</v>
      </c>
      <c r="O2150" s="31" t="s">
        <v>6549</v>
      </c>
      <c r="P2150" s="31" t="str">
        <f t="shared" si="177"/>
        <v>HD_RENT_RENT_INCOME_ADJ</v>
      </c>
      <c r="Q2150" s="31" t="s">
        <v>6550</v>
      </c>
      <c r="R2150" s="31" t="str">
        <f t="shared" si="178"/>
        <v>TERM_CHG_SEQ</v>
      </c>
      <c r="S2150" s="31" t="s">
        <v>6551</v>
      </c>
      <c r="T2150" s="31" t="str">
        <f t="shared" si="179"/>
        <v>계약차수</v>
      </c>
      <c r="U2150" s="31" t="s">
        <v>6548</v>
      </c>
    </row>
    <row r="2151" spans="1:21" x14ac:dyDescent="0.3">
      <c r="A2151" s="38" t="s">
        <v>6033</v>
      </c>
      <c r="B2151" s="38" t="s">
        <v>6034</v>
      </c>
      <c r="C2151" s="38" t="s">
        <v>5162</v>
      </c>
      <c r="D2151" s="38" t="s">
        <v>5884</v>
      </c>
      <c r="E2151" s="38" t="s">
        <v>4956</v>
      </c>
      <c r="F2151" s="33" t="s">
        <v>4840</v>
      </c>
      <c r="G2151" s="33" t="s">
        <v>399</v>
      </c>
      <c r="H2151" s="38"/>
      <c r="J2151" s="31" t="s">
        <v>6546</v>
      </c>
      <c r="K2151" s="31" t="str">
        <f t="shared" si="175"/>
        <v>HD_RENT_RENT_INCOME_ADJ</v>
      </c>
      <c r="L2151" s="31" t="s">
        <v>6547</v>
      </c>
      <c r="M2151" s="31" t="str">
        <f t="shared" si="176"/>
        <v>HD_임대_임대료납입사항_정산</v>
      </c>
      <c r="N2151" s="31" t="s">
        <v>6548</v>
      </c>
      <c r="O2151" s="31" t="s">
        <v>6549</v>
      </c>
      <c r="P2151" s="31" t="str">
        <f t="shared" si="177"/>
        <v>HD_RENT_RENT_INCOME_ADJ</v>
      </c>
      <c r="Q2151" s="31" t="s">
        <v>6550</v>
      </c>
      <c r="R2151" s="31" t="str">
        <f t="shared" si="178"/>
        <v>COUNTS</v>
      </c>
      <c r="S2151" s="31" t="s">
        <v>6551</v>
      </c>
      <c r="T2151" s="31" t="str">
        <f t="shared" si="179"/>
        <v>약정차수</v>
      </c>
      <c r="U2151" s="31" t="s">
        <v>6548</v>
      </c>
    </row>
    <row r="2152" spans="1:21" x14ac:dyDescent="0.3">
      <c r="A2152" s="38" t="s">
        <v>6033</v>
      </c>
      <c r="B2152" s="38" t="s">
        <v>6034</v>
      </c>
      <c r="C2152" s="38" t="s">
        <v>5594</v>
      </c>
      <c r="D2152" s="38" t="s">
        <v>5595</v>
      </c>
      <c r="E2152" s="38" t="s">
        <v>5167</v>
      </c>
      <c r="F2152" s="33" t="s">
        <v>4840</v>
      </c>
      <c r="G2152" s="33" t="s">
        <v>399</v>
      </c>
      <c r="H2152" s="38"/>
      <c r="J2152" s="31" t="s">
        <v>6546</v>
      </c>
      <c r="K2152" s="31" t="str">
        <f t="shared" si="175"/>
        <v>HD_RENT_RENT_INCOME_ADJ</v>
      </c>
      <c r="L2152" s="31" t="s">
        <v>6547</v>
      </c>
      <c r="M2152" s="31" t="str">
        <f t="shared" si="176"/>
        <v>HD_임대_임대료납입사항_정산</v>
      </c>
      <c r="N2152" s="31" t="s">
        <v>6548</v>
      </c>
      <c r="O2152" s="31" t="s">
        <v>6549</v>
      </c>
      <c r="P2152" s="31" t="str">
        <f t="shared" si="177"/>
        <v>HD_RENT_RENT_INCOME_ADJ</v>
      </c>
      <c r="Q2152" s="31" t="s">
        <v>6550</v>
      </c>
      <c r="R2152" s="31" t="str">
        <f t="shared" si="178"/>
        <v>TIMES</v>
      </c>
      <c r="S2152" s="31" t="s">
        <v>6551</v>
      </c>
      <c r="T2152" s="31" t="str">
        <f t="shared" si="179"/>
        <v>회수</v>
      </c>
      <c r="U2152" s="31" t="s">
        <v>6548</v>
      </c>
    </row>
    <row r="2153" spans="1:21" x14ac:dyDescent="0.3">
      <c r="A2153" s="38" t="s">
        <v>6033</v>
      </c>
      <c r="B2153" s="38" t="s">
        <v>6034</v>
      </c>
      <c r="C2153" s="38" t="s">
        <v>4846</v>
      </c>
      <c r="D2153" s="38" t="s">
        <v>4847</v>
      </c>
      <c r="E2153" s="38" t="s">
        <v>4848</v>
      </c>
      <c r="F2153" s="33" t="s">
        <v>399</v>
      </c>
      <c r="G2153" s="33" t="s">
        <v>399</v>
      </c>
      <c r="H2153" s="38"/>
      <c r="J2153" s="31" t="s">
        <v>6546</v>
      </c>
      <c r="K2153" s="31" t="str">
        <f t="shared" si="175"/>
        <v>HD_RENT_RENT_INCOME_ADJ</v>
      </c>
      <c r="L2153" s="31" t="s">
        <v>6547</v>
      </c>
      <c r="M2153" s="31" t="str">
        <f t="shared" si="176"/>
        <v>HD_임대_임대료납입사항_정산</v>
      </c>
      <c r="N2153" s="31" t="s">
        <v>6548</v>
      </c>
      <c r="O2153" s="31" t="s">
        <v>6549</v>
      </c>
      <c r="P2153" s="31" t="str">
        <f t="shared" si="177"/>
        <v>HD_RENT_RENT_INCOME_ADJ</v>
      </c>
      <c r="Q2153" s="31" t="s">
        <v>6550</v>
      </c>
      <c r="R2153" s="31" t="str">
        <f t="shared" si="178"/>
        <v>DEPT_CODE</v>
      </c>
      <c r="S2153" s="31" t="s">
        <v>6551</v>
      </c>
      <c r="T2153" s="31" t="str">
        <f t="shared" si="179"/>
        <v>현장코드</v>
      </c>
      <c r="U2153" s="31" t="s">
        <v>6548</v>
      </c>
    </row>
    <row r="2154" spans="1:21" x14ac:dyDescent="0.3">
      <c r="A2154" s="38" t="s">
        <v>6033</v>
      </c>
      <c r="B2154" s="38" t="s">
        <v>6034</v>
      </c>
      <c r="C2154" s="38" t="s">
        <v>4849</v>
      </c>
      <c r="D2154" s="38" t="s">
        <v>4850</v>
      </c>
      <c r="E2154" s="38" t="s">
        <v>4851</v>
      </c>
      <c r="F2154" s="33" t="s">
        <v>399</v>
      </c>
      <c r="G2154" s="33" t="s">
        <v>399</v>
      </c>
      <c r="H2154" s="38"/>
      <c r="J2154" s="31" t="s">
        <v>6546</v>
      </c>
      <c r="K2154" s="31" t="str">
        <f t="shared" si="175"/>
        <v>HD_RENT_RENT_INCOME_ADJ</v>
      </c>
      <c r="L2154" s="31" t="s">
        <v>6547</v>
      </c>
      <c r="M2154" s="31" t="str">
        <f t="shared" si="176"/>
        <v>HD_임대_임대료납입사항_정산</v>
      </c>
      <c r="N2154" s="31" t="s">
        <v>6548</v>
      </c>
      <c r="O2154" s="31" t="s">
        <v>6549</v>
      </c>
      <c r="P2154" s="31" t="str">
        <f t="shared" si="177"/>
        <v>HD_RENT_RENT_INCOME_ADJ</v>
      </c>
      <c r="Q2154" s="31" t="s">
        <v>6550</v>
      </c>
      <c r="R2154" s="31" t="str">
        <f t="shared" si="178"/>
        <v>HOUSETAG</v>
      </c>
      <c r="S2154" s="31" t="s">
        <v>6551</v>
      </c>
      <c r="T2154" s="31" t="str">
        <f t="shared" si="179"/>
        <v>분양구분</v>
      </c>
      <c r="U2154" s="31" t="s">
        <v>6548</v>
      </c>
    </row>
    <row r="2155" spans="1:21" x14ac:dyDescent="0.3">
      <c r="A2155" s="38" t="s">
        <v>6033</v>
      </c>
      <c r="B2155" s="38" t="s">
        <v>6034</v>
      </c>
      <c r="C2155" s="38" t="s">
        <v>5885</v>
      </c>
      <c r="D2155" s="38" t="s">
        <v>5565</v>
      </c>
      <c r="E2155" s="38" t="s">
        <v>4881</v>
      </c>
      <c r="F2155" s="33" t="s">
        <v>399</v>
      </c>
      <c r="G2155" s="33" t="s">
        <v>399</v>
      </c>
      <c r="H2155" s="38"/>
      <c r="J2155" s="31" t="s">
        <v>6546</v>
      </c>
      <c r="K2155" s="31" t="str">
        <f t="shared" si="175"/>
        <v>HD_RENT_RENT_INCOME_ADJ</v>
      </c>
      <c r="L2155" s="31" t="s">
        <v>6547</v>
      </c>
      <c r="M2155" s="31" t="str">
        <f t="shared" si="176"/>
        <v>HD_임대_임대료납입사항_정산</v>
      </c>
      <c r="N2155" s="31" t="s">
        <v>6548</v>
      </c>
      <c r="O2155" s="31" t="s">
        <v>6549</v>
      </c>
      <c r="P2155" s="31" t="str">
        <f t="shared" si="177"/>
        <v>HD_RENT_RENT_INCOME_ADJ</v>
      </c>
      <c r="Q2155" s="31" t="s">
        <v>6550</v>
      </c>
      <c r="R2155" s="31" t="str">
        <f t="shared" si="178"/>
        <v>IN_DATE</v>
      </c>
      <c r="S2155" s="31" t="s">
        <v>6551</v>
      </c>
      <c r="T2155" s="31" t="str">
        <f t="shared" si="179"/>
        <v>입금일자</v>
      </c>
      <c r="U2155" s="31" t="s">
        <v>6548</v>
      </c>
    </row>
    <row r="2156" spans="1:21" x14ac:dyDescent="0.3">
      <c r="A2156" s="38" t="s">
        <v>6033</v>
      </c>
      <c r="B2156" s="38" t="s">
        <v>6034</v>
      </c>
      <c r="C2156" s="38" t="s">
        <v>5886</v>
      </c>
      <c r="D2156" s="38" t="s">
        <v>4898</v>
      </c>
      <c r="E2156" s="38" t="s">
        <v>4843</v>
      </c>
      <c r="F2156" s="33" t="s">
        <v>399</v>
      </c>
      <c r="G2156" s="33" t="s">
        <v>399</v>
      </c>
      <c r="H2156" s="38"/>
      <c r="J2156" s="31" t="s">
        <v>6546</v>
      </c>
      <c r="K2156" s="31" t="str">
        <f t="shared" si="175"/>
        <v>HD_RENT_RENT_INCOME_ADJ</v>
      </c>
      <c r="L2156" s="31" t="s">
        <v>6547</v>
      </c>
      <c r="M2156" s="31" t="str">
        <f t="shared" si="176"/>
        <v>HD_임대_임대료납입사항_정산</v>
      </c>
      <c r="N2156" s="31" t="s">
        <v>6548</v>
      </c>
      <c r="O2156" s="31" t="s">
        <v>6549</v>
      </c>
      <c r="P2156" s="31" t="str">
        <f t="shared" si="177"/>
        <v>HD_RENT_RENT_INCOME_ADJ</v>
      </c>
      <c r="Q2156" s="31" t="s">
        <v>6550</v>
      </c>
      <c r="R2156" s="31" t="str">
        <f t="shared" si="178"/>
        <v>IN_SEQ</v>
      </c>
      <c r="S2156" s="31" t="s">
        <v>6551</v>
      </c>
      <c r="T2156" s="31" t="str">
        <f t="shared" si="179"/>
        <v>순번</v>
      </c>
      <c r="U2156" s="31" t="s">
        <v>6548</v>
      </c>
    </row>
    <row r="2157" spans="1:21" x14ac:dyDescent="0.3">
      <c r="A2157" s="38" t="s">
        <v>6033</v>
      </c>
      <c r="B2157" s="38" t="s">
        <v>6034</v>
      </c>
      <c r="C2157" s="38" t="s">
        <v>5324</v>
      </c>
      <c r="D2157" s="38" t="s">
        <v>5570</v>
      </c>
      <c r="E2157" s="38" t="s">
        <v>5072</v>
      </c>
      <c r="F2157" s="33" t="s">
        <v>399</v>
      </c>
      <c r="G2157" s="33" t="s">
        <v>399</v>
      </c>
      <c r="H2157" s="38"/>
      <c r="J2157" s="31" t="s">
        <v>6546</v>
      </c>
      <c r="K2157" s="31" t="str">
        <f t="shared" si="175"/>
        <v>HD_RENT_RENT_INCOME_ADJ</v>
      </c>
      <c r="L2157" s="31" t="s">
        <v>6547</v>
      </c>
      <c r="M2157" s="31" t="str">
        <f t="shared" si="176"/>
        <v>HD_임대_임대료납입사항_정산</v>
      </c>
      <c r="N2157" s="31" t="s">
        <v>6548</v>
      </c>
      <c r="O2157" s="31" t="s">
        <v>6549</v>
      </c>
      <c r="P2157" s="31" t="str">
        <f t="shared" si="177"/>
        <v>HD_RENT_RENT_INCOME_ADJ</v>
      </c>
      <c r="Q2157" s="31" t="s">
        <v>6550</v>
      </c>
      <c r="R2157" s="31" t="str">
        <f t="shared" si="178"/>
        <v>DEPOSIT_NO</v>
      </c>
      <c r="S2157" s="31" t="s">
        <v>6551</v>
      </c>
      <c r="T2157" s="31" t="str">
        <f t="shared" si="179"/>
        <v>계좌번호</v>
      </c>
      <c r="U2157" s="31" t="s">
        <v>6548</v>
      </c>
    </row>
    <row r="2158" spans="1:21" x14ac:dyDescent="0.3">
      <c r="J2158" s="31" t="s">
        <v>6546</v>
      </c>
      <c r="K2158" s="31">
        <f t="shared" si="175"/>
        <v>0</v>
      </c>
      <c r="L2158" s="31" t="s">
        <v>6547</v>
      </c>
      <c r="M2158" s="31">
        <f t="shared" si="176"/>
        <v>0</v>
      </c>
      <c r="N2158" s="31" t="s">
        <v>6548</v>
      </c>
      <c r="O2158" s="31" t="s">
        <v>6549</v>
      </c>
      <c r="P2158" s="31">
        <f t="shared" si="177"/>
        <v>0</v>
      </c>
      <c r="Q2158" s="31" t="s">
        <v>6550</v>
      </c>
      <c r="R2158" s="31">
        <f t="shared" si="178"/>
        <v>0</v>
      </c>
      <c r="S2158" s="31" t="s">
        <v>6551</v>
      </c>
      <c r="T2158" s="31">
        <f t="shared" si="179"/>
        <v>0</v>
      </c>
      <c r="U2158" s="31" t="s">
        <v>6548</v>
      </c>
    </row>
    <row r="2159" spans="1:21" x14ac:dyDescent="0.3">
      <c r="A2159" s="38" t="s">
        <v>6033</v>
      </c>
      <c r="B2159" s="38" t="s">
        <v>6034</v>
      </c>
      <c r="C2159" s="38" t="s">
        <v>5295</v>
      </c>
      <c r="D2159" s="38" t="s">
        <v>5150</v>
      </c>
      <c r="E2159" s="38" t="s">
        <v>4881</v>
      </c>
      <c r="F2159" s="33" t="s">
        <v>399</v>
      </c>
      <c r="G2159" s="33" t="s">
        <v>399</v>
      </c>
      <c r="H2159" s="38"/>
      <c r="J2159" s="31" t="s">
        <v>6546</v>
      </c>
      <c r="K2159" s="31" t="str">
        <f t="shared" si="175"/>
        <v>HD_RENT_RENT_INCOME_ADJ</v>
      </c>
      <c r="L2159" s="31" t="s">
        <v>6547</v>
      </c>
      <c r="M2159" s="31" t="str">
        <f t="shared" si="176"/>
        <v>HD_임대_임대료납입사항_정산</v>
      </c>
      <c r="N2159" s="31" t="s">
        <v>6548</v>
      </c>
      <c r="O2159" s="31" t="s">
        <v>6549</v>
      </c>
      <c r="P2159" s="31" t="str">
        <f t="shared" si="177"/>
        <v>HD_RENT_RENT_INCOME_ADJ</v>
      </c>
      <c r="Q2159" s="31" t="s">
        <v>6550</v>
      </c>
      <c r="R2159" s="31" t="str">
        <f t="shared" si="178"/>
        <v>RECEIPT_DATE</v>
      </c>
      <c r="S2159" s="31" t="s">
        <v>6551</v>
      </c>
      <c r="T2159" s="31" t="str">
        <f t="shared" si="179"/>
        <v>납입일자</v>
      </c>
      <c r="U2159" s="31" t="s">
        <v>6548</v>
      </c>
    </row>
    <row r="2160" spans="1:21" x14ac:dyDescent="0.3">
      <c r="A2160" s="38" t="s">
        <v>6033</v>
      </c>
      <c r="B2160" s="38" t="s">
        <v>6034</v>
      </c>
      <c r="C2160" s="38" t="s">
        <v>5887</v>
      </c>
      <c r="D2160" s="38" t="s">
        <v>5152</v>
      </c>
      <c r="E2160" s="38" t="s">
        <v>4965</v>
      </c>
      <c r="F2160" s="33" t="s">
        <v>399</v>
      </c>
      <c r="G2160" s="33" t="s">
        <v>399</v>
      </c>
      <c r="H2160" s="38"/>
      <c r="J2160" s="31" t="s">
        <v>6546</v>
      </c>
      <c r="K2160" s="31" t="str">
        <f t="shared" si="175"/>
        <v>HD_RENT_RENT_INCOME_ADJ</v>
      </c>
      <c r="L2160" s="31" t="s">
        <v>6547</v>
      </c>
      <c r="M2160" s="31" t="str">
        <f t="shared" si="176"/>
        <v>HD_임대_임대료납입사항_정산</v>
      </c>
      <c r="N2160" s="31" t="s">
        <v>6548</v>
      </c>
      <c r="O2160" s="31" t="s">
        <v>6549</v>
      </c>
      <c r="P2160" s="31" t="str">
        <f t="shared" si="177"/>
        <v>HD_RENT_RENT_INCOME_ADJ</v>
      </c>
      <c r="Q2160" s="31" t="s">
        <v>6550</v>
      </c>
      <c r="R2160" s="31" t="str">
        <f t="shared" si="178"/>
        <v>RECEIPT_AMT</v>
      </c>
      <c r="S2160" s="31" t="s">
        <v>6551</v>
      </c>
      <c r="T2160" s="31" t="str">
        <f t="shared" si="179"/>
        <v>납입금</v>
      </c>
      <c r="U2160" s="31" t="s">
        <v>6548</v>
      </c>
    </row>
    <row r="2161" spans="1:21" x14ac:dyDescent="0.3">
      <c r="A2161" s="38" t="s">
        <v>6033</v>
      </c>
      <c r="B2161" s="38" t="s">
        <v>6034</v>
      </c>
      <c r="C2161" s="38" t="s">
        <v>6015</v>
      </c>
      <c r="D2161" s="38" t="s">
        <v>6016</v>
      </c>
      <c r="E2161" s="38" t="s">
        <v>4965</v>
      </c>
      <c r="F2161" s="33" t="s">
        <v>399</v>
      </c>
      <c r="G2161" s="33" t="s">
        <v>399</v>
      </c>
      <c r="H2161" s="38"/>
      <c r="J2161" s="31" t="s">
        <v>6546</v>
      </c>
      <c r="K2161" s="31" t="str">
        <f t="shared" si="175"/>
        <v>HD_RENT_RENT_INCOME_ADJ</v>
      </c>
      <c r="L2161" s="31" t="s">
        <v>6547</v>
      </c>
      <c r="M2161" s="31" t="str">
        <f t="shared" si="176"/>
        <v>HD_임대_임대료납입사항_정산</v>
      </c>
      <c r="N2161" s="31" t="s">
        <v>6548</v>
      </c>
      <c r="O2161" s="31" t="s">
        <v>6549</v>
      </c>
      <c r="P2161" s="31" t="str">
        <f t="shared" si="177"/>
        <v>HD_RENT_RENT_INCOME_ADJ</v>
      </c>
      <c r="Q2161" s="31" t="s">
        <v>6550</v>
      </c>
      <c r="R2161" s="31" t="str">
        <f t="shared" si="178"/>
        <v>RECEIPT_SUPPLY</v>
      </c>
      <c r="S2161" s="31" t="s">
        <v>6551</v>
      </c>
      <c r="T2161" s="31" t="str">
        <f t="shared" si="179"/>
        <v>납입공급가</v>
      </c>
      <c r="U2161" s="31" t="s">
        <v>6548</v>
      </c>
    </row>
    <row r="2162" spans="1:21" x14ac:dyDescent="0.3">
      <c r="A2162" s="38" t="s">
        <v>6033</v>
      </c>
      <c r="B2162" s="38" t="s">
        <v>6034</v>
      </c>
      <c r="C2162" s="38" t="s">
        <v>6017</v>
      </c>
      <c r="D2162" s="38" t="s">
        <v>6018</v>
      </c>
      <c r="E2162" s="38" t="s">
        <v>4965</v>
      </c>
      <c r="F2162" s="33" t="s">
        <v>399</v>
      </c>
      <c r="G2162" s="33" t="s">
        <v>399</v>
      </c>
      <c r="H2162" s="38"/>
      <c r="J2162" s="31" t="s">
        <v>6546</v>
      </c>
      <c r="K2162" s="31" t="str">
        <f t="shared" si="175"/>
        <v>HD_RENT_RENT_INCOME_ADJ</v>
      </c>
      <c r="L2162" s="31" t="s">
        <v>6547</v>
      </c>
      <c r="M2162" s="31" t="str">
        <f t="shared" si="176"/>
        <v>HD_임대_임대료납입사항_정산</v>
      </c>
      <c r="N2162" s="31" t="s">
        <v>6548</v>
      </c>
      <c r="O2162" s="31" t="s">
        <v>6549</v>
      </c>
      <c r="P2162" s="31" t="str">
        <f t="shared" si="177"/>
        <v>HD_RENT_RENT_INCOME_ADJ</v>
      </c>
      <c r="Q2162" s="31" t="s">
        <v>6550</v>
      </c>
      <c r="R2162" s="31" t="str">
        <f t="shared" si="178"/>
        <v>RECEIPT_VAT</v>
      </c>
      <c r="S2162" s="31" t="s">
        <v>6551</v>
      </c>
      <c r="T2162" s="31" t="str">
        <f t="shared" si="179"/>
        <v>납입부가세</v>
      </c>
      <c r="U2162" s="31" t="s">
        <v>6548</v>
      </c>
    </row>
    <row r="2163" spans="1:21" x14ac:dyDescent="0.3">
      <c r="A2163" s="38" t="s">
        <v>6033</v>
      </c>
      <c r="B2163" s="38" t="s">
        <v>6034</v>
      </c>
      <c r="C2163" s="38" t="s">
        <v>5888</v>
      </c>
      <c r="D2163" s="38" t="s">
        <v>5653</v>
      </c>
      <c r="E2163" s="38" t="s">
        <v>4953</v>
      </c>
      <c r="F2163" s="33" t="s">
        <v>399</v>
      </c>
      <c r="G2163" s="33" t="s">
        <v>399</v>
      </c>
      <c r="H2163" s="38"/>
      <c r="J2163" s="31" t="s">
        <v>6546</v>
      </c>
      <c r="K2163" s="31" t="str">
        <f t="shared" si="175"/>
        <v>HD_RENT_RENT_INCOME_ADJ</v>
      </c>
      <c r="L2163" s="31" t="s">
        <v>6547</v>
      </c>
      <c r="M2163" s="31" t="str">
        <f t="shared" si="176"/>
        <v>HD_임대_임대료납입사항_정산</v>
      </c>
      <c r="N2163" s="31" t="s">
        <v>6548</v>
      </c>
      <c r="O2163" s="31" t="s">
        <v>6549</v>
      </c>
      <c r="P2163" s="31" t="str">
        <f t="shared" si="177"/>
        <v>HD_RENT_RENT_INCOME_ADJ</v>
      </c>
      <c r="Q2163" s="31" t="s">
        <v>6550</v>
      </c>
      <c r="R2163" s="31" t="str">
        <f t="shared" si="178"/>
        <v>DELAY_DAYS</v>
      </c>
      <c r="S2163" s="31" t="s">
        <v>6551</v>
      </c>
      <c r="T2163" s="31" t="str">
        <f t="shared" si="179"/>
        <v>연체일수</v>
      </c>
      <c r="U2163" s="31" t="s">
        <v>6548</v>
      </c>
    </row>
    <row r="2164" spans="1:21" x14ac:dyDescent="0.3">
      <c r="A2164" s="38" t="s">
        <v>6033</v>
      </c>
      <c r="B2164" s="38" t="s">
        <v>6034</v>
      </c>
      <c r="C2164" s="38" t="s">
        <v>5889</v>
      </c>
      <c r="D2164" s="38" t="s">
        <v>5655</v>
      </c>
      <c r="E2164" s="38" t="s">
        <v>5057</v>
      </c>
      <c r="F2164" s="33" t="s">
        <v>399</v>
      </c>
      <c r="G2164" s="33" t="s">
        <v>399</v>
      </c>
      <c r="H2164" s="38"/>
      <c r="J2164" s="31" t="s">
        <v>6546</v>
      </c>
      <c r="K2164" s="31" t="str">
        <f t="shared" si="175"/>
        <v>HD_RENT_RENT_INCOME_ADJ</v>
      </c>
      <c r="L2164" s="31" t="s">
        <v>6547</v>
      </c>
      <c r="M2164" s="31" t="str">
        <f t="shared" si="176"/>
        <v>HD_임대_임대료납입사항_정산</v>
      </c>
      <c r="N2164" s="31" t="s">
        <v>6548</v>
      </c>
      <c r="O2164" s="31" t="s">
        <v>6549</v>
      </c>
      <c r="P2164" s="31" t="str">
        <f t="shared" si="177"/>
        <v>HD_RENT_RENT_INCOME_ADJ</v>
      </c>
      <c r="Q2164" s="31" t="s">
        <v>6550</v>
      </c>
      <c r="R2164" s="31" t="str">
        <f t="shared" si="178"/>
        <v>DELAY_AMT</v>
      </c>
      <c r="S2164" s="31" t="s">
        <v>6551</v>
      </c>
      <c r="T2164" s="31" t="str">
        <f t="shared" si="179"/>
        <v>연체료</v>
      </c>
      <c r="U2164" s="31" t="s">
        <v>6548</v>
      </c>
    </row>
    <row r="2165" spans="1:21" x14ac:dyDescent="0.3">
      <c r="A2165" s="38" t="s">
        <v>6033</v>
      </c>
      <c r="B2165" s="38" t="s">
        <v>6034</v>
      </c>
      <c r="C2165" s="38" t="s">
        <v>5890</v>
      </c>
      <c r="D2165" s="38" t="s">
        <v>5657</v>
      </c>
      <c r="E2165" s="38" t="s">
        <v>4953</v>
      </c>
      <c r="F2165" s="33" t="s">
        <v>399</v>
      </c>
      <c r="G2165" s="33" t="s">
        <v>399</v>
      </c>
      <c r="H2165" s="38"/>
      <c r="J2165" s="31" t="s">
        <v>6546</v>
      </c>
      <c r="K2165" s="31" t="str">
        <f t="shared" si="175"/>
        <v>HD_RENT_RENT_INCOME_ADJ</v>
      </c>
      <c r="L2165" s="31" t="s">
        <v>6547</v>
      </c>
      <c r="M2165" s="31" t="str">
        <f t="shared" si="176"/>
        <v>HD_임대_임대료납입사항_정산</v>
      </c>
      <c r="N2165" s="31" t="s">
        <v>6548</v>
      </c>
      <c r="O2165" s="31" t="s">
        <v>6549</v>
      </c>
      <c r="P2165" s="31" t="str">
        <f t="shared" si="177"/>
        <v>HD_RENT_RENT_INCOME_ADJ</v>
      </c>
      <c r="Q2165" s="31" t="s">
        <v>6550</v>
      </c>
      <c r="R2165" s="31" t="str">
        <f t="shared" si="178"/>
        <v>DISCNT_DAYS</v>
      </c>
      <c r="S2165" s="31" t="s">
        <v>6551</v>
      </c>
      <c r="T2165" s="31" t="str">
        <f t="shared" si="179"/>
        <v>할인일수</v>
      </c>
      <c r="U2165" s="31" t="s">
        <v>6548</v>
      </c>
    </row>
    <row r="2166" spans="1:21" x14ac:dyDescent="0.3">
      <c r="A2166" s="38" t="s">
        <v>6033</v>
      </c>
      <c r="B2166" s="38" t="s">
        <v>6034</v>
      </c>
      <c r="C2166" s="38" t="s">
        <v>5891</v>
      </c>
      <c r="D2166" s="38" t="s">
        <v>5659</v>
      </c>
      <c r="E2166" s="38" t="s">
        <v>5057</v>
      </c>
      <c r="F2166" s="33" t="s">
        <v>399</v>
      </c>
      <c r="G2166" s="33" t="s">
        <v>399</v>
      </c>
      <c r="H2166" s="38"/>
      <c r="J2166" s="31" t="s">
        <v>6546</v>
      </c>
      <c r="K2166" s="31" t="str">
        <f t="shared" si="175"/>
        <v>HD_RENT_RENT_INCOME_ADJ</v>
      </c>
      <c r="L2166" s="31" t="s">
        <v>6547</v>
      </c>
      <c r="M2166" s="31" t="str">
        <f t="shared" si="176"/>
        <v>HD_임대_임대료납입사항_정산</v>
      </c>
      <c r="N2166" s="31" t="s">
        <v>6548</v>
      </c>
      <c r="O2166" s="31" t="s">
        <v>6549</v>
      </c>
      <c r="P2166" s="31" t="str">
        <f t="shared" si="177"/>
        <v>HD_RENT_RENT_INCOME_ADJ</v>
      </c>
      <c r="Q2166" s="31" t="s">
        <v>6550</v>
      </c>
      <c r="R2166" s="31" t="str">
        <f t="shared" si="178"/>
        <v>DISCNT_AMT</v>
      </c>
      <c r="S2166" s="31" t="s">
        <v>6551</v>
      </c>
      <c r="T2166" s="31" t="str">
        <f t="shared" si="179"/>
        <v>할인료</v>
      </c>
      <c r="U2166" s="31" t="s">
        <v>6548</v>
      </c>
    </row>
    <row r="2167" spans="1:21" x14ac:dyDescent="0.3">
      <c r="A2167" s="38" t="s">
        <v>6033</v>
      </c>
      <c r="B2167" s="38" t="s">
        <v>6034</v>
      </c>
      <c r="C2167" s="38" t="s">
        <v>5892</v>
      </c>
      <c r="D2167" s="38" t="s">
        <v>5266</v>
      </c>
      <c r="E2167" s="38" t="s">
        <v>4965</v>
      </c>
      <c r="F2167" s="33" t="s">
        <v>399</v>
      </c>
      <c r="G2167" s="33" t="s">
        <v>399</v>
      </c>
      <c r="H2167" s="38"/>
      <c r="J2167" s="31" t="s">
        <v>6546</v>
      </c>
      <c r="K2167" s="31" t="str">
        <f t="shared" si="175"/>
        <v>HD_RENT_RENT_INCOME_ADJ</v>
      </c>
      <c r="L2167" s="31" t="s">
        <v>6547</v>
      </c>
      <c r="M2167" s="31" t="str">
        <f t="shared" si="176"/>
        <v>HD_임대_임대료납입사항_정산</v>
      </c>
      <c r="N2167" s="31" t="s">
        <v>6548</v>
      </c>
      <c r="O2167" s="31" t="s">
        <v>6549</v>
      </c>
      <c r="P2167" s="31" t="str">
        <f t="shared" si="177"/>
        <v>HD_RENT_RENT_INCOME_ADJ</v>
      </c>
      <c r="Q2167" s="31" t="s">
        <v>6550</v>
      </c>
      <c r="R2167" s="31" t="str">
        <f t="shared" si="178"/>
        <v>REALINCOM_AMT</v>
      </c>
      <c r="S2167" s="31" t="s">
        <v>6551</v>
      </c>
      <c r="T2167" s="31" t="str">
        <f t="shared" si="179"/>
        <v>실납입금액</v>
      </c>
      <c r="U2167" s="31" t="s">
        <v>6548</v>
      </c>
    </row>
    <row r="2168" spans="1:21" x14ac:dyDescent="0.3">
      <c r="A2168" s="38" t="s">
        <v>6033</v>
      </c>
      <c r="B2168" s="38" t="s">
        <v>6034</v>
      </c>
      <c r="C2168" s="38" t="s">
        <v>4899</v>
      </c>
      <c r="D2168" s="38" t="s">
        <v>5666</v>
      </c>
      <c r="E2168" s="38" t="s">
        <v>4881</v>
      </c>
      <c r="F2168" s="33" t="s">
        <v>399</v>
      </c>
      <c r="G2168" s="33" t="s">
        <v>399</v>
      </c>
      <c r="H2168" s="38"/>
      <c r="J2168" s="31" t="s">
        <v>6546</v>
      </c>
      <c r="K2168" s="31" t="str">
        <f t="shared" si="175"/>
        <v>HD_RENT_RENT_INCOME_ADJ</v>
      </c>
      <c r="L2168" s="31" t="s">
        <v>6547</v>
      </c>
      <c r="M2168" s="31" t="str">
        <f t="shared" si="176"/>
        <v>HD_임대_임대료납입사항_정산</v>
      </c>
      <c r="N2168" s="31" t="s">
        <v>6548</v>
      </c>
      <c r="O2168" s="31" t="s">
        <v>6549</v>
      </c>
      <c r="P2168" s="31" t="str">
        <f t="shared" si="177"/>
        <v>HD_RENT_RENT_INCOME_ADJ</v>
      </c>
      <c r="Q2168" s="31" t="s">
        <v>6550</v>
      </c>
      <c r="R2168" s="31" t="str">
        <f t="shared" si="178"/>
        <v>BANK_CODE</v>
      </c>
      <c r="S2168" s="31" t="s">
        <v>6551</v>
      </c>
      <c r="T2168" s="31" t="str">
        <f t="shared" si="179"/>
        <v>은행코드</v>
      </c>
      <c r="U2168" s="31" t="s">
        <v>6548</v>
      </c>
    </row>
    <row r="2169" spans="1:21" x14ac:dyDescent="0.3">
      <c r="A2169" s="38" t="s">
        <v>6033</v>
      </c>
      <c r="B2169" s="38" t="s">
        <v>6034</v>
      </c>
      <c r="C2169" s="38" t="s">
        <v>5353</v>
      </c>
      <c r="D2169" s="38" t="s">
        <v>5667</v>
      </c>
      <c r="E2169" s="38" t="s">
        <v>5072</v>
      </c>
      <c r="F2169" s="33" t="s">
        <v>399</v>
      </c>
      <c r="G2169" s="33" t="s">
        <v>399</v>
      </c>
      <c r="H2169" s="38"/>
      <c r="J2169" s="31" t="s">
        <v>6546</v>
      </c>
      <c r="K2169" s="31" t="str">
        <f t="shared" si="175"/>
        <v>HD_RENT_RENT_INCOME_ADJ</v>
      </c>
      <c r="L2169" s="31" t="s">
        <v>6547</v>
      </c>
      <c r="M2169" s="31" t="str">
        <f t="shared" si="176"/>
        <v>HD_임대_임대료납입사항_정산</v>
      </c>
      <c r="N2169" s="31" t="s">
        <v>6548</v>
      </c>
      <c r="O2169" s="31" t="s">
        <v>6549</v>
      </c>
      <c r="P2169" s="31" t="str">
        <f t="shared" si="177"/>
        <v>HD_RENT_RENT_INCOME_ADJ</v>
      </c>
      <c r="Q2169" s="31" t="s">
        <v>6550</v>
      </c>
      <c r="R2169" s="31" t="str">
        <f t="shared" si="178"/>
        <v>BANK_NAME</v>
      </c>
      <c r="S2169" s="31" t="s">
        <v>6551</v>
      </c>
      <c r="T2169" s="31" t="str">
        <f t="shared" si="179"/>
        <v>은행명칭</v>
      </c>
      <c r="U2169" s="31" t="s">
        <v>6548</v>
      </c>
    </row>
    <row r="2170" spans="1:21" x14ac:dyDescent="0.3">
      <c r="A2170" s="38" t="s">
        <v>6033</v>
      </c>
      <c r="B2170" s="38" t="s">
        <v>6034</v>
      </c>
      <c r="C2170" s="38" t="s">
        <v>5893</v>
      </c>
      <c r="D2170" s="38" t="s">
        <v>5669</v>
      </c>
      <c r="E2170" s="38" t="s">
        <v>4956</v>
      </c>
      <c r="F2170" s="33" t="s">
        <v>399</v>
      </c>
      <c r="G2170" s="33" t="s">
        <v>399</v>
      </c>
      <c r="H2170" s="38" t="s">
        <v>5005</v>
      </c>
      <c r="J2170" s="31" t="s">
        <v>6546</v>
      </c>
      <c r="K2170" s="31" t="str">
        <f t="shared" si="175"/>
        <v>HD_RENT_RENT_INCOME_ADJ</v>
      </c>
      <c r="L2170" s="31" t="s">
        <v>6547</v>
      </c>
      <c r="M2170" s="31" t="str">
        <f t="shared" si="176"/>
        <v>HD_임대_임대료납입사항_정산</v>
      </c>
      <c r="N2170" s="31" t="s">
        <v>6548</v>
      </c>
      <c r="O2170" s="31" t="s">
        <v>6549</v>
      </c>
      <c r="P2170" s="31" t="str">
        <f t="shared" si="177"/>
        <v>HD_RENT_RENT_INCOME_ADJ</v>
      </c>
      <c r="Q2170" s="31" t="s">
        <v>6550</v>
      </c>
      <c r="R2170" s="31" t="str">
        <f t="shared" si="178"/>
        <v>PAY_TAG</v>
      </c>
      <c r="S2170" s="31" t="s">
        <v>6551</v>
      </c>
      <c r="T2170" s="31" t="str">
        <f t="shared" si="179"/>
        <v>입금구분</v>
      </c>
      <c r="U2170" s="31" t="s">
        <v>6548</v>
      </c>
    </row>
    <row r="2171" spans="1:21" x14ac:dyDescent="0.3">
      <c r="A2171" s="38" t="s">
        <v>6033</v>
      </c>
      <c r="B2171" s="38" t="s">
        <v>6034</v>
      </c>
      <c r="C2171" s="38" t="s">
        <v>5894</v>
      </c>
      <c r="D2171" s="38" t="s">
        <v>5671</v>
      </c>
      <c r="E2171" s="38" t="s">
        <v>4956</v>
      </c>
      <c r="F2171" s="33" t="s">
        <v>399</v>
      </c>
      <c r="G2171" s="33" t="s">
        <v>399</v>
      </c>
      <c r="H2171" s="38"/>
      <c r="J2171" s="31" t="s">
        <v>6546</v>
      </c>
      <c r="K2171" s="31" t="str">
        <f t="shared" si="175"/>
        <v>HD_RENT_RENT_INCOME_ADJ</v>
      </c>
      <c r="L2171" s="31" t="s">
        <v>6547</v>
      </c>
      <c r="M2171" s="31" t="str">
        <f t="shared" si="176"/>
        <v>HD_임대_임대료납입사항_정산</v>
      </c>
      <c r="N2171" s="31" t="s">
        <v>6548</v>
      </c>
      <c r="O2171" s="31" t="s">
        <v>6549</v>
      </c>
      <c r="P2171" s="31" t="str">
        <f t="shared" si="177"/>
        <v>HD_RENT_RENT_INCOME_ADJ</v>
      </c>
      <c r="Q2171" s="31" t="s">
        <v>6550</v>
      </c>
      <c r="R2171" s="31" t="str">
        <f t="shared" si="178"/>
        <v>INCOM_TYPE</v>
      </c>
      <c r="S2171" s="31" t="s">
        <v>6551</v>
      </c>
      <c r="T2171" s="31" t="str">
        <f t="shared" si="179"/>
        <v>입금형태</v>
      </c>
      <c r="U2171" s="31" t="s">
        <v>6548</v>
      </c>
    </row>
    <row r="2172" spans="1:21" x14ac:dyDescent="0.3">
      <c r="A2172" s="38" t="s">
        <v>6033</v>
      </c>
      <c r="B2172" s="38" t="s">
        <v>6034</v>
      </c>
      <c r="C2172" s="38" t="s">
        <v>5672</v>
      </c>
      <c r="D2172" s="38" t="s">
        <v>5673</v>
      </c>
      <c r="E2172" s="38" t="s">
        <v>4851</v>
      </c>
      <c r="F2172" s="33" t="s">
        <v>399</v>
      </c>
      <c r="G2172" s="33" t="s">
        <v>399</v>
      </c>
      <c r="H2172" s="38"/>
      <c r="J2172" s="31" t="s">
        <v>6546</v>
      </c>
      <c r="K2172" s="31" t="str">
        <f t="shared" si="175"/>
        <v>HD_RENT_RENT_INCOME_ADJ</v>
      </c>
      <c r="L2172" s="31" t="s">
        <v>6547</v>
      </c>
      <c r="M2172" s="31" t="str">
        <f t="shared" si="176"/>
        <v>HD_임대_임대료납입사항_정산</v>
      </c>
      <c r="N2172" s="31" t="s">
        <v>6548</v>
      </c>
      <c r="O2172" s="31" t="s">
        <v>6549</v>
      </c>
      <c r="P2172" s="31" t="str">
        <f t="shared" si="177"/>
        <v>HD_RENT_RENT_INCOME_ADJ</v>
      </c>
      <c r="Q2172" s="31" t="s">
        <v>6550</v>
      </c>
      <c r="R2172" s="31" t="str">
        <f t="shared" si="178"/>
        <v>MOD_YN</v>
      </c>
      <c r="S2172" s="31" t="s">
        <v>6551</v>
      </c>
      <c r="T2172" s="31" t="str">
        <f t="shared" si="179"/>
        <v>조정여부</v>
      </c>
      <c r="U2172" s="31" t="s">
        <v>6548</v>
      </c>
    </row>
    <row r="2173" spans="1:21" x14ac:dyDescent="0.3">
      <c r="A2173" s="38" t="s">
        <v>6033</v>
      </c>
      <c r="B2173" s="38" t="s">
        <v>6034</v>
      </c>
      <c r="C2173" s="38" t="s">
        <v>5674</v>
      </c>
      <c r="D2173" s="38" t="s">
        <v>5675</v>
      </c>
      <c r="E2173" s="38" t="s">
        <v>4851</v>
      </c>
      <c r="F2173" s="33" t="s">
        <v>399</v>
      </c>
      <c r="G2173" s="33" t="s">
        <v>399</v>
      </c>
      <c r="H2173" s="38"/>
      <c r="J2173" s="31" t="s">
        <v>6546</v>
      </c>
      <c r="K2173" s="31" t="str">
        <f t="shared" si="175"/>
        <v>HD_RENT_RENT_INCOME_ADJ</v>
      </c>
      <c r="L2173" s="31" t="s">
        <v>6547</v>
      </c>
      <c r="M2173" s="31" t="str">
        <f t="shared" si="176"/>
        <v>HD_임대_임대료납입사항_정산</v>
      </c>
      <c r="N2173" s="31" t="s">
        <v>6548</v>
      </c>
      <c r="O2173" s="31" t="s">
        <v>6549</v>
      </c>
      <c r="P2173" s="31" t="str">
        <f t="shared" si="177"/>
        <v>HD_RENT_RENT_INCOME_ADJ</v>
      </c>
      <c r="Q2173" s="31" t="s">
        <v>6550</v>
      </c>
      <c r="R2173" s="31" t="str">
        <f t="shared" si="178"/>
        <v>REAL_PAY_TAG</v>
      </c>
      <c r="S2173" s="31" t="s">
        <v>6551</v>
      </c>
      <c r="T2173" s="31" t="str">
        <f t="shared" si="179"/>
        <v>실제납입TAG</v>
      </c>
      <c r="U2173" s="31" t="s">
        <v>6548</v>
      </c>
    </row>
    <row r="2174" spans="1:21" x14ac:dyDescent="0.3">
      <c r="A2174" s="38" t="s">
        <v>6033</v>
      </c>
      <c r="B2174" s="38" t="s">
        <v>6034</v>
      </c>
      <c r="C2174" s="38" t="s">
        <v>5895</v>
      </c>
      <c r="D2174" s="38" t="s">
        <v>5184</v>
      </c>
      <c r="E2174" s="38" t="s">
        <v>4881</v>
      </c>
      <c r="F2174" s="33" t="s">
        <v>399</v>
      </c>
      <c r="G2174" s="33" t="s">
        <v>399</v>
      </c>
      <c r="H2174" s="38"/>
      <c r="J2174" s="31" t="s">
        <v>6546</v>
      </c>
      <c r="K2174" s="31" t="str">
        <f t="shared" si="175"/>
        <v>HD_RENT_RENT_INCOME_ADJ</v>
      </c>
      <c r="L2174" s="31" t="s">
        <v>6547</v>
      </c>
      <c r="M2174" s="31" t="str">
        <f t="shared" si="176"/>
        <v>HD_임대_임대료납입사항_정산</v>
      </c>
      <c r="N2174" s="31" t="s">
        <v>6548</v>
      </c>
      <c r="O2174" s="31" t="s">
        <v>6549</v>
      </c>
      <c r="P2174" s="31" t="str">
        <f t="shared" si="177"/>
        <v>HD_RENT_RENT_INCOME_ADJ</v>
      </c>
      <c r="Q2174" s="31" t="s">
        <v>6550</v>
      </c>
      <c r="R2174" s="31" t="str">
        <f t="shared" si="178"/>
        <v>SLIP_DATE</v>
      </c>
      <c r="S2174" s="31" t="s">
        <v>6551</v>
      </c>
      <c r="T2174" s="31" t="str">
        <f t="shared" si="179"/>
        <v>전표일자</v>
      </c>
      <c r="U2174" s="31" t="s">
        <v>6548</v>
      </c>
    </row>
    <row r="2175" spans="1:21" x14ac:dyDescent="0.3">
      <c r="A2175" s="38" t="s">
        <v>6033</v>
      </c>
      <c r="B2175" s="38" t="s">
        <v>6034</v>
      </c>
      <c r="C2175" s="38" t="s">
        <v>5896</v>
      </c>
      <c r="D2175" s="38" t="s">
        <v>5185</v>
      </c>
      <c r="E2175" s="38" t="s">
        <v>4843</v>
      </c>
      <c r="F2175" s="33" t="s">
        <v>399</v>
      </c>
      <c r="G2175" s="33" t="s">
        <v>399</v>
      </c>
      <c r="H2175" s="38"/>
      <c r="J2175" s="31" t="s">
        <v>6546</v>
      </c>
      <c r="K2175" s="31" t="str">
        <f t="shared" si="175"/>
        <v>HD_RENT_RENT_INCOME_ADJ</v>
      </c>
      <c r="L2175" s="31" t="s">
        <v>6547</v>
      </c>
      <c r="M2175" s="31" t="str">
        <f t="shared" si="176"/>
        <v>HD_임대_임대료납입사항_정산</v>
      </c>
      <c r="N2175" s="31" t="s">
        <v>6548</v>
      </c>
      <c r="O2175" s="31" t="s">
        <v>6549</v>
      </c>
      <c r="P2175" s="31" t="str">
        <f t="shared" si="177"/>
        <v>HD_RENT_RENT_INCOME_ADJ</v>
      </c>
      <c r="Q2175" s="31" t="s">
        <v>6550</v>
      </c>
      <c r="R2175" s="31" t="str">
        <f t="shared" si="178"/>
        <v>SLIP_SEQ</v>
      </c>
      <c r="S2175" s="31" t="s">
        <v>6551</v>
      </c>
      <c r="T2175" s="31" t="str">
        <f t="shared" si="179"/>
        <v>전표순번</v>
      </c>
      <c r="U2175" s="31" t="s">
        <v>6548</v>
      </c>
    </row>
    <row r="2176" spans="1:21" x14ac:dyDescent="0.3">
      <c r="A2176" s="38" t="s">
        <v>6033</v>
      </c>
      <c r="B2176" s="38" t="s">
        <v>6034</v>
      </c>
      <c r="C2176" s="38" t="s">
        <v>5897</v>
      </c>
      <c r="D2176" s="38" t="s">
        <v>5677</v>
      </c>
      <c r="E2176" s="38" t="s">
        <v>4881</v>
      </c>
      <c r="F2176" s="33" t="s">
        <v>399</v>
      </c>
      <c r="G2176" s="33" t="s">
        <v>399</v>
      </c>
      <c r="H2176" s="38"/>
      <c r="J2176" s="31" t="s">
        <v>6546</v>
      </c>
      <c r="K2176" s="31" t="str">
        <f t="shared" si="175"/>
        <v>HD_RENT_RENT_INCOME_ADJ</v>
      </c>
      <c r="L2176" s="31" t="s">
        <v>6547</v>
      </c>
      <c r="M2176" s="31" t="str">
        <f t="shared" si="176"/>
        <v>HD_임대_임대료납입사항_정산</v>
      </c>
      <c r="N2176" s="31" t="s">
        <v>6548</v>
      </c>
      <c r="O2176" s="31" t="s">
        <v>6549</v>
      </c>
      <c r="P2176" s="31" t="str">
        <f t="shared" si="177"/>
        <v>HD_RENT_RENT_INCOME_ADJ</v>
      </c>
      <c r="Q2176" s="31" t="s">
        <v>6550</v>
      </c>
      <c r="R2176" s="31" t="str">
        <f t="shared" si="178"/>
        <v>TAX_DATE</v>
      </c>
      <c r="S2176" s="31" t="s">
        <v>6551</v>
      </c>
      <c r="T2176" s="31" t="str">
        <f t="shared" si="179"/>
        <v>세금계산서발행일자</v>
      </c>
      <c r="U2176" s="31" t="s">
        <v>6548</v>
      </c>
    </row>
    <row r="2177" spans="1:21" x14ac:dyDescent="0.3">
      <c r="A2177" s="38" t="s">
        <v>6033</v>
      </c>
      <c r="B2177" s="38" t="s">
        <v>6034</v>
      </c>
      <c r="C2177" s="38" t="s">
        <v>5898</v>
      </c>
      <c r="D2177" s="38" t="s">
        <v>5679</v>
      </c>
      <c r="E2177" s="38" t="s">
        <v>4843</v>
      </c>
      <c r="F2177" s="33" t="s">
        <v>399</v>
      </c>
      <c r="G2177" s="33" t="s">
        <v>399</v>
      </c>
      <c r="H2177" s="38"/>
      <c r="J2177" s="31" t="s">
        <v>6546</v>
      </c>
      <c r="K2177" s="31" t="str">
        <f t="shared" si="175"/>
        <v>HD_RENT_RENT_INCOME_ADJ</v>
      </c>
      <c r="L2177" s="31" t="s">
        <v>6547</v>
      </c>
      <c r="M2177" s="31" t="str">
        <f t="shared" si="176"/>
        <v>HD_임대_임대료납입사항_정산</v>
      </c>
      <c r="N2177" s="31" t="s">
        <v>6548</v>
      </c>
      <c r="O2177" s="31" t="s">
        <v>6549</v>
      </c>
      <c r="P2177" s="31" t="str">
        <f t="shared" si="177"/>
        <v>HD_RENT_RENT_INCOME_ADJ</v>
      </c>
      <c r="Q2177" s="31" t="s">
        <v>6550</v>
      </c>
      <c r="R2177" s="31" t="str">
        <f t="shared" si="178"/>
        <v>TAX_SEQ</v>
      </c>
      <c r="S2177" s="31" t="s">
        <v>6551</v>
      </c>
      <c r="T2177" s="31" t="str">
        <f t="shared" si="179"/>
        <v>세금계산서발행순번</v>
      </c>
      <c r="U2177" s="31" t="s">
        <v>6548</v>
      </c>
    </row>
    <row r="2178" spans="1:21" x14ac:dyDescent="0.3">
      <c r="A2178" s="38" t="s">
        <v>6033</v>
      </c>
      <c r="B2178" s="38" t="s">
        <v>6034</v>
      </c>
      <c r="C2178" s="38" t="s">
        <v>5899</v>
      </c>
      <c r="D2178" s="38" t="s">
        <v>5683</v>
      </c>
      <c r="E2178" s="38" t="s">
        <v>4851</v>
      </c>
      <c r="F2178" s="33" t="s">
        <v>399</v>
      </c>
      <c r="G2178" s="33" t="s">
        <v>399</v>
      </c>
      <c r="H2178" s="38"/>
      <c r="J2178" s="31" t="s">
        <v>6546</v>
      </c>
      <c r="K2178" s="31" t="str">
        <f t="shared" si="175"/>
        <v>HD_RENT_RENT_INCOME_ADJ</v>
      </c>
      <c r="L2178" s="31" t="s">
        <v>6547</v>
      </c>
      <c r="M2178" s="31" t="str">
        <f t="shared" si="176"/>
        <v>HD_임대_임대료납입사항_정산</v>
      </c>
      <c r="N2178" s="31" t="s">
        <v>6548</v>
      </c>
      <c r="O2178" s="31" t="s">
        <v>6549</v>
      </c>
      <c r="P2178" s="31" t="str">
        <f t="shared" si="177"/>
        <v>HD_RENT_RENT_INCOME_ADJ</v>
      </c>
      <c r="Q2178" s="31" t="s">
        <v>6550</v>
      </c>
      <c r="R2178" s="31" t="str">
        <f t="shared" si="178"/>
        <v>SLIP_TYPE</v>
      </c>
      <c r="S2178" s="31" t="s">
        <v>6551</v>
      </c>
      <c r="T2178" s="31" t="str">
        <f t="shared" si="179"/>
        <v>전표구분</v>
      </c>
      <c r="U2178" s="31" t="s">
        <v>6548</v>
      </c>
    </row>
    <row r="2179" spans="1:21" x14ac:dyDescent="0.3">
      <c r="A2179" s="38" t="s">
        <v>6033</v>
      </c>
      <c r="B2179" s="38" t="s">
        <v>6034</v>
      </c>
      <c r="C2179" s="38" t="s">
        <v>4975</v>
      </c>
      <c r="D2179" s="38" t="s">
        <v>4888</v>
      </c>
      <c r="E2179" s="38" t="s">
        <v>4848</v>
      </c>
      <c r="F2179" s="33" t="s">
        <v>399</v>
      </c>
      <c r="G2179" s="33" t="s">
        <v>399</v>
      </c>
      <c r="H2179" s="38"/>
      <c r="J2179" s="31" t="s">
        <v>6546</v>
      </c>
      <c r="K2179" s="31" t="str">
        <f t="shared" si="175"/>
        <v>HD_RENT_RENT_INCOME_ADJ</v>
      </c>
      <c r="L2179" s="31" t="s">
        <v>6547</v>
      </c>
      <c r="M2179" s="31" t="str">
        <f t="shared" si="176"/>
        <v>HD_임대_임대료납입사항_정산</v>
      </c>
      <c r="N2179" s="31" t="s">
        <v>6548</v>
      </c>
      <c r="O2179" s="31" t="s">
        <v>6549</v>
      </c>
      <c r="P2179" s="31" t="str">
        <f t="shared" si="177"/>
        <v>HD_RENT_RENT_INCOME_ADJ</v>
      </c>
      <c r="Q2179" s="31" t="s">
        <v>6550</v>
      </c>
      <c r="R2179" s="31" t="str">
        <f t="shared" si="178"/>
        <v>input_duty_id</v>
      </c>
      <c r="S2179" s="31" t="s">
        <v>6551</v>
      </c>
      <c r="T2179" s="31" t="str">
        <f t="shared" si="179"/>
        <v>입력담당</v>
      </c>
      <c r="U2179" s="31" t="s">
        <v>6548</v>
      </c>
    </row>
    <row r="2180" spans="1:21" x14ac:dyDescent="0.3">
      <c r="A2180" s="38" t="s">
        <v>6033</v>
      </c>
      <c r="B2180" s="38" t="s">
        <v>6034</v>
      </c>
      <c r="C2180" s="38" t="s">
        <v>4976</v>
      </c>
      <c r="D2180" s="38" t="s">
        <v>4890</v>
      </c>
      <c r="E2180" s="38" t="s">
        <v>4863</v>
      </c>
      <c r="F2180" s="33" t="s">
        <v>399</v>
      </c>
      <c r="G2180" s="33" t="s">
        <v>399</v>
      </c>
      <c r="H2180" s="38"/>
      <c r="J2180" s="31" t="s">
        <v>6546</v>
      </c>
      <c r="K2180" s="31" t="str">
        <f t="shared" si="175"/>
        <v>HD_RENT_RENT_INCOME_ADJ</v>
      </c>
      <c r="L2180" s="31" t="s">
        <v>6547</v>
      </c>
      <c r="M2180" s="31" t="str">
        <f t="shared" si="176"/>
        <v>HD_임대_임대료납입사항_정산</v>
      </c>
      <c r="N2180" s="31" t="s">
        <v>6548</v>
      </c>
      <c r="O2180" s="31" t="s">
        <v>6549</v>
      </c>
      <c r="P2180" s="31" t="str">
        <f t="shared" si="177"/>
        <v>HD_RENT_RENT_INCOME_ADJ</v>
      </c>
      <c r="Q2180" s="31" t="s">
        <v>6550</v>
      </c>
      <c r="R2180" s="31" t="str">
        <f t="shared" si="178"/>
        <v>input_date</v>
      </c>
      <c r="S2180" s="31" t="s">
        <v>6551</v>
      </c>
      <c r="T2180" s="31" t="str">
        <f t="shared" si="179"/>
        <v>입력일시</v>
      </c>
      <c r="U2180" s="31" t="s">
        <v>6548</v>
      </c>
    </row>
    <row r="2181" spans="1:21" x14ac:dyDescent="0.3">
      <c r="A2181" s="38" t="s">
        <v>6033</v>
      </c>
      <c r="B2181" s="38" t="s">
        <v>6034</v>
      </c>
      <c r="C2181" s="38" t="s">
        <v>4977</v>
      </c>
      <c r="D2181" s="38" t="s">
        <v>5560</v>
      </c>
      <c r="E2181" s="38" t="s">
        <v>4848</v>
      </c>
      <c r="F2181" s="33" t="s">
        <v>399</v>
      </c>
      <c r="G2181" s="33" t="s">
        <v>399</v>
      </c>
      <c r="H2181" s="38"/>
      <c r="J2181" s="31" t="s">
        <v>6546</v>
      </c>
      <c r="K2181" s="31" t="str">
        <f t="shared" si="175"/>
        <v>HD_RENT_RENT_INCOME_ADJ</v>
      </c>
      <c r="L2181" s="31" t="s">
        <v>6547</v>
      </c>
      <c r="M2181" s="31" t="str">
        <f t="shared" si="176"/>
        <v>HD_임대_임대료납입사항_정산</v>
      </c>
      <c r="N2181" s="31" t="s">
        <v>6548</v>
      </c>
      <c r="O2181" s="31" t="s">
        <v>6549</v>
      </c>
      <c r="P2181" s="31" t="str">
        <f t="shared" si="177"/>
        <v>HD_RENT_RENT_INCOME_ADJ</v>
      </c>
      <c r="Q2181" s="31" t="s">
        <v>6550</v>
      </c>
      <c r="R2181" s="31" t="str">
        <f t="shared" si="178"/>
        <v>chg_duty_id</v>
      </c>
      <c r="S2181" s="31" t="s">
        <v>6551</v>
      </c>
      <c r="T2181" s="31" t="str">
        <f t="shared" si="179"/>
        <v>변경담당</v>
      </c>
      <c r="U2181" s="31" t="s">
        <v>6548</v>
      </c>
    </row>
    <row r="2182" spans="1:21" x14ac:dyDescent="0.3">
      <c r="A2182" s="38" t="s">
        <v>6033</v>
      </c>
      <c r="B2182" s="38" t="s">
        <v>6034</v>
      </c>
      <c r="C2182" s="38" t="s">
        <v>4978</v>
      </c>
      <c r="D2182" s="38" t="s">
        <v>5561</v>
      </c>
      <c r="E2182" s="38" t="s">
        <v>4863</v>
      </c>
      <c r="F2182" s="33" t="s">
        <v>399</v>
      </c>
      <c r="G2182" s="33" t="s">
        <v>399</v>
      </c>
      <c r="H2182" s="38"/>
      <c r="J2182" s="31" t="s">
        <v>6546</v>
      </c>
      <c r="K2182" s="31" t="str">
        <f t="shared" si="175"/>
        <v>HD_RENT_RENT_INCOME_ADJ</v>
      </c>
      <c r="L2182" s="31" t="s">
        <v>6547</v>
      </c>
      <c r="M2182" s="31" t="str">
        <f t="shared" si="176"/>
        <v>HD_임대_임대료납입사항_정산</v>
      </c>
      <c r="N2182" s="31" t="s">
        <v>6548</v>
      </c>
      <c r="O2182" s="31" t="s">
        <v>6549</v>
      </c>
      <c r="P2182" s="31" t="str">
        <f t="shared" si="177"/>
        <v>HD_RENT_RENT_INCOME_ADJ</v>
      </c>
      <c r="Q2182" s="31" t="s">
        <v>6550</v>
      </c>
      <c r="R2182" s="31" t="str">
        <f t="shared" si="178"/>
        <v>chg_date</v>
      </c>
      <c r="S2182" s="31" t="s">
        <v>6551</v>
      </c>
      <c r="T2182" s="31" t="str">
        <f t="shared" si="179"/>
        <v>변경일시</v>
      </c>
      <c r="U2182" s="31" t="s">
        <v>6548</v>
      </c>
    </row>
    <row r="2183" spans="1:21" x14ac:dyDescent="0.3">
      <c r="A2183" s="38" t="s">
        <v>6033</v>
      </c>
      <c r="B2183" s="38" t="s">
        <v>6034</v>
      </c>
      <c r="C2183" s="38" t="s">
        <v>6019</v>
      </c>
      <c r="D2183" s="38" t="s">
        <v>6020</v>
      </c>
      <c r="E2183" s="38" t="s">
        <v>4965</v>
      </c>
      <c r="F2183" s="33" t="s">
        <v>399</v>
      </c>
      <c r="G2183" s="33" t="s">
        <v>399</v>
      </c>
      <c r="H2183" s="38"/>
      <c r="J2183" s="31" t="s">
        <v>6546</v>
      </c>
      <c r="K2183" s="31" t="str">
        <f t="shared" si="175"/>
        <v>HD_RENT_RENT_INCOME_ADJ</v>
      </c>
      <c r="L2183" s="31" t="s">
        <v>6547</v>
      </c>
      <c r="M2183" s="31" t="str">
        <f t="shared" si="176"/>
        <v>HD_임대_임대료납입사항_정산</v>
      </c>
      <c r="N2183" s="31" t="s">
        <v>6548</v>
      </c>
      <c r="O2183" s="31" t="s">
        <v>6549</v>
      </c>
      <c r="P2183" s="31" t="str">
        <f t="shared" si="177"/>
        <v>HD_RENT_RENT_INCOME_ADJ</v>
      </c>
      <c r="Q2183" s="31" t="s">
        <v>6550</v>
      </c>
      <c r="R2183" s="31" t="str">
        <f t="shared" si="178"/>
        <v>RECEIPT_INS</v>
      </c>
      <c r="S2183" s="31" t="s">
        <v>6551</v>
      </c>
      <c r="T2183" s="31" t="str">
        <f t="shared" si="179"/>
        <v>납입보증보험료</v>
      </c>
      <c r="U2183" s="31" t="s">
        <v>6548</v>
      </c>
    </row>
    <row r="2184" spans="1:21" x14ac:dyDescent="0.3">
      <c r="A2184" s="38" t="s">
        <v>6033</v>
      </c>
      <c r="B2184" s="38" t="s">
        <v>6034</v>
      </c>
      <c r="C2184" s="38" t="s">
        <v>6021</v>
      </c>
      <c r="D2184" s="38" t="s">
        <v>6022</v>
      </c>
      <c r="E2184" s="38" t="s">
        <v>4965</v>
      </c>
      <c r="F2184" s="33" t="s">
        <v>399</v>
      </c>
      <c r="G2184" s="33" t="s">
        <v>399</v>
      </c>
      <c r="H2184" s="38"/>
      <c r="J2184" s="31" t="s">
        <v>6546</v>
      </c>
      <c r="K2184" s="31" t="str">
        <f t="shared" si="175"/>
        <v>HD_RENT_RENT_INCOME_ADJ</v>
      </c>
      <c r="L2184" s="31" t="s">
        <v>6547</v>
      </c>
      <c r="M2184" s="31" t="str">
        <f t="shared" si="176"/>
        <v>HD_임대_임대료납입사항_정산</v>
      </c>
      <c r="N2184" s="31" t="s">
        <v>6548</v>
      </c>
      <c r="O2184" s="31" t="s">
        <v>6549</v>
      </c>
      <c r="P2184" s="31" t="str">
        <f t="shared" si="177"/>
        <v>HD_RENT_RENT_INCOME_ADJ</v>
      </c>
      <c r="Q2184" s="31" t="s">
        <v>6550</v>
      </c>
      <c r="R2184" s="31" t="str">
        <f t="shared" si="178"/>
        <v>REALINCOM_SUPPLY</v>
      </c>
      <c r="S2184" s="31" t="s">
        <v>6551</v>
      </c>
      <c r="T2184" s="31" t="str">
        <f t="shared" si="179"/>
        <v>실납입공급가</v>
      </c>
      <c r="U2184" s="31" t="s">
        <v>6548</v>
      </c>
    </row>
    <row r="2185" spans="1:21" x14ac:dyDescent="0.3">
      <c r="A2185" s="38" t="s">
        <v>6033</v>
      </c>
      <c r="B2185" s="38" t="s">
        <v>6034</v>
      </c>
      <c r="C2185" s="38" t="s">
        <v>6023</v>
      </c>
      <c r="D2185" s="38" t="s">
        <v>6024</v>
      </c>
      <c r="E2185" s="38" t="s">
        <v>4965</v>
      </c>
      <c r="F2185" s="33" t="s">
        <v>399</v>
      </c>
      <c r="G2185" s="33" t="s">
        <v>399</v>
      </c>
      <c r="H2185" s="38"/>
      <c r="J2185" s="31" t="s">
        <v>6546</v>
      </c>
      <c r="K2185" s="31" t="str">
        <f t="shared" si="175"/>
        <v>HD_RENT_RENT_INCOME_ADJ</v>
      </c>
      <c r="L2185" s="31" t="s">
        <v>6547</v>
      </c>
      <c r="M2185" s="31" t="str">
        <f t="shared" si="176"/>
        <v>HD_임대_임대료납입사항_정산</v>
      </c>
      <c r="N2185" s="31" t="s">
        <v>6548</v>
      </c>
      <c r="O2185" s="31" t="s">
        <v>6549</v>
      </c>
      <c r="P2185" s="31" t="str">
        <f t="shared" si="177"/>
        <v>HD_RENT_RENT_INCOME_ADJ</v>
      </c>
      <c r="Q2185" s="31" t="s">
        <v>6550</v>
      </c>
      <c r="R2185" s="31" t="str">
        <f t="shared" si="178"/>
        <v>REALINCOM_VAT</v>
      </c>
      <c r="S2185" s="31" t="s">
        <v>6551</v>
      </c>
      <c r="T2185" s="31" t="str">
        <f t="shared" si="179"/>
        <v>실납입부가세</v>
      </c>
      <c r="U2185" s="31" t="s">
        <v>6548</v>
      </c>
    </row>
    <row r="2186" spans="1:21" x14ac:dyDescent="0.3">
      <c r="A2186" s="38" t="s">
        <v>6033</v>
      </c>
      <c r="B2186" s="38" t="s">
        <v>6034</v>
      </c>
      <c r="C2186" s="38" t="s">
        <v>6025</v>
      </c>
      <c r="D2186" s="38" t="s">
        <v>6026</v>
      </c>
      <c r="E2186" s="38" t="s">
        <v>4965</v>
      </c>
      <c r="F2186" s="33" t="s">
        <v>399</v>
      </c>
      <c r="G2186" s="33" t="s">
        <v>399</v>
      </c>
      <c r="H2186" s="38"/>
      <c r="J2186" s="31" t="s">
        <v>6546</v>
      </c>
      <c r="K2186" s="31" t="str">
        <f t="shared" si="175"/>
        <v>HD_RENT_RENT_INCOME_ADJ</v>
      </c>
      <c r="L2186" s="31" t="s">
        <v>6547</v>
      </c>
      <c r="M2186" s="31" t="str">
        <f t="shared" si="176"/>
        <v>HD_임대_임대료납입사항_정산</v>
      </c>
      <c r="N2186" s="31" t="s">
        <v>6548</v>
      </c>
      <c r="O2186" s="31" t="s">
        <v>6549</v>
      </c>
      <c r="P2186" s="31" t="str">
        <f t="shared" si="177"/>
        <v>HD_RENT_RENT_INCOME_ADJ</v>
      </c>
      <c r="Q2186" s="31" t="s">
        <v>6550</v>
      </c>
      <c r="R2186" s="31" t="str">
        <f t="shared" si="178"/>
        <v>REALINCOM_INS</v>
      </c>
      <c r="S2186" s="31" t="s">
        <v>6551</v>
      </c>
      <c r="T2186" s="31" t="str">
        <f t="shared" si="179"/>
        <v>실납입보증보험료</v>
      </c>
      <c r="U2186" s="31" t="s">
        <v>6548</v>
      </c>
    </row>
    <row r="2187" spans="1:21" x14ac:dyDescent="0.3">
      <c r="A2187" s="38" t="s">
        <v>6033</v>
      </c>
      <c r="B2187" s="38" t="s">
        <v>6034</v>
      </c>
      <c r="C2187" s="38" t="s">
        <v>5463</v>
      </c>
      <c r="D2187" s="38" t="s">
        <v>5900</v>
      </c>
      <c r="E2187" s="38" t="s">
        <v>5072</v>
      </c>
      <c r="F2187" s="33" t="s">
        <v>399</v>
      </c>
      <c r="G2187" s="33" t="s">
        <v>399</v>
      </c>
      <c r="H2187" s="38"/>
      <c r="J2187" s="31" t="s">
        <v>6546</v>
      </c>
      <c r="K2187" s="31" t="str">
        <f t="shared" si="175"/>
        <v>HD_RENT_RENT_INCOME_ADJ</v>
      </c>
      <c r="L2187" s="31" t="s">
        <v>6547</v>
      </c>
      <c r="M2187" s="31" t="str">
        <f t="shared" si="176"/>
        <v>HD_임대_임대료납입사항_정산</v>
      </c>
      <c r="N2187" s="31" t="s">
        <v>6548</v>
      </c>
      <c r="O2187" s="31" t="s">
        <v>6549</v>
      </c>
      <c r="P2187" s="31" t="str">
        <f t="shared" si="177"/>
        <v>HD_RENT_RENT_INCOME_ADJ</v>
      </c>
      <c r="Q2187" s="31" t="s">
        <v>6550</v>
      </c>
      <c r="R2187" s="31" t="str">
        <f t="shared" si="178"/>
        <v>VDEPOSIT_NO</v>
      </c>
      <c r="S2187" s="31" t="s">
        <v>6551</v>
      </c>
      <c r="T2187" s="31" t="str">
        <f t="shared" si="179"/>
        <v>가상계좌</v>
      </c>
      <c r="U2187" s="31" t="s">
        <v>6548</v>
      </c>
    </row>
    <row r="2188" spans="1:21" x14ac:dyDescent="0.3">
      <c r="A2188" s="38" t="s">
        <v>6033</v>
      </c>
      <c r="B2188" s="38" t="s">
        <v>6034</v>
      </c>
      <c r="C2188" s="38" t="s">
        <v>5686</v>
      </c>
      <c r="D2188" s="38" t="s">
        <v>5687</v>
      </c>
      <c r="E2188" s="38" t="s">
        <v>4881</v>
      </c>
      <c r="F2188" s="33" t="s">
        <v>399</v>
      </c>
      <c r="G2188" s="33" t="s">
        <v>399</v>
      </c>
      <c r="H2188" s="38"/>
      <c r="J2188" s="31" t="s">
        <v>6546</v>
      </c>
      <c r="K2188" s="31" t="str">
        <f t="shared" si="175"/>
        <v>HD_RENT_RENT_INCOME_ADJ</v>
      </c>
      <c r="L2188" s="31" t="s">
        <v>6547</v>
      </c>
      <c r="M2188" s="31" t="str">
        <f t="shared" si="176"/>
        <v>HD_임대_임대료납입사항_정산</v>
      </c>
      <c r="N2188" s="31" t="s">
        <v>6548</v>
      </c>
      <c r="O2188" s="31" t="s">
        <v>6549</v>
      </c>
      <c r="P2188" s="31" t="str">
        <f t="shared" si="177"/>
        <v>HD_RENT_RENT_INCOME_ADJ</v>
      </c>
      <c r="Q2188" s="31" t="s">
        <v>6550</v>
      </c>
      <c r="R2188" s="31" t="str">
        <f t="shared" si="178"/>
        <v>OUT_DT</v>
      </c>
      <c r="S2188" s="31" t="s">
        <v>6551</v>
      </c>
      <c r="T2188" s="31" t="str">
        <f t="shared" si="179"/>
        <v>외부입력일자</v>
      </c>
      <c r="U2188" s="31" t="s">
        <v>6548</v>
      </c>
    </row>
    <row r="2189" spans="1:21" x14ac:dyDescent="0.3">
      <c r="A2189" s="38" t="s">
        <v>6033</v>
      </c>
      <c r="B2189" s="38" t="s">
        <v>6034</v>
      </c>
      <c r="C2189" s="38" t="s">
        <v>5688</v>
      </c>
      <c r="D2189" s="38" t="s">
        <v>5689</v>
      </c>
      <c r="E2189" s="38" t="s">
        <v>5530</v>
      </c>
      <c r="F2189" s="33" t="s">
        <v>399</v>
      </c>
      <c r="G2189" s="33" t="s">
        <v>399</v>
      </c>
      <c r="H2189" s="38"/>
      <c r="J2189" s="31" t="s">
        <v>6546</v>
      </c>
      <c r="K2189" s="31" t="str">
        <f t="shared" si="175"/>
        <v>HD_RENT_RENT_INCOME_ADJ</v>
      </c>
      <c r="L2189" s="31" t="s">
        <v>6547</v>
      </c>
      <c r="M2189" s="31" t="str">
        <f t="shared" si="176"/>
        <v>HD_임대_임대료납입사항_정산</v>
      </c>
      <c r="N2189" s="31" t="s">
        <v>6548</v>
      </c>
      <c r="O2189" s="31" t="s">
        <v>6549</v>
      </c>
      <c r="P2189" s="31" t="str">
        <f t="shared" si="177"/>
        <v>HD_RENT_RENT_INCOME_ADJ</v>
      </c>
      <c r="Q2189" s="31" t="s">
        <v>6550</v>
      </c>
      <c r="R2189" s="31" t="str">
        <f t="shared" si="178"/>
        <v>OUT_TM</v>
      </c>
      <c r="S2189" s="31" t="s">
        <v>6551</v>
      </c>
      <c r="T2189" s="31" t="str">
        <f t="shared" si="179"/>
        <v>외부입력시간</v>
      </c>
      <c r="U2189" s="31" t="s">
        <v>6548</v>
      </c>
    </row>
    <row r="2190" spans="1:21" x14ac:dyDescent="0.3">
      <c r="A2190" s="38" t="s">
        <v>6033</v>
      </c>
      <c r="B2190" s="38" t="s">
        <v>6034</v>
      </c>
      <c r="C2190" s="38" t="s">
        <v>5690</v>
      </c>
      <c r="D2190" s="38" t="s">
        <v>5691</v>
      </c>
      <c r="E2190" s="38" t="s">
        <v>5901</v>
      </c>
      <c r="F2190" s="33" t="s">
        <v>399</v>
      </c>
      <c r="G2190" s="33" t="s">
        <v>399</v>
      </c>
      <c r="H2190" s="38"/>
      <c r="J2190" s="31" t="s">
        <v>6546</v>
      </c>
      <c r="K2190" s="31" t="str">
        <f t="shared" si="175"/>
        <v>HD_RENT_RENT_INCOME_ADJ</v>
      </c>
      <c r="L2190" s="31" t="s">
        <v>6547</v>
      </c>
      <c r="M2190" s="31" t="str">
        <f t="shared" si="176"/>
        <v>HD_임대_임대료납입사항_정산</v>
      </c>
      <c r="N2190" s="31" t="s">
        <v>6548</v>
      </c>
      <c r="O2190" s="31" t="s">
        <v>6549</v>
      </c>
      <c r="P2190" s="31" t="str">
        <f t="shared" si="177"/>
        <v>HD_RENT_RENT_INCOME_ADJ</v>
      </c>
      <c r="Q2190" s="31" t="s">
        <v>6550</v>
      </c>
      <c r="R2190" s="31" t="str">
        <f t="shared" si="178"/>
        <v>OUT_SEQ</v>
      </c>
      <c r="S2190" s="31" t="s">
        <v>6551</v>
      </c>
      <c r="T2190" s="31" t="str">
        <f t="shared" si="179"/>
        <v>외부입력순번</v>
      </c>
      <c r="U2190" s="31" t="s">
        <v>6548</v>
      </c>
    </row>
    <row r="2191" spans="1:21" x14ac:dyDescent="0.3">
      <c r="A2191" s="38" t="s">
        <v>6033</v>
      </c>
      <c r="B2191" s="38" t="s">
        <v>6034</v>
      </c>
      <c r="C2191" s="38" t="s">
        <v>5692</v>
      </c>
      <c r="D2191" s="38" t="s">
        <v>5693</v>
      </c>
      <c r="E2191" s="38" t="s">
        <v>5530</v>
      </c>
      <c r="F2191" s="33" t="s">
        <v>399</v>
      </c>
      <c r="G2191" s="33" t="s">
        <v>399</v>
      </c>
      <c r="H2191" s="38"/>
      <c r="J2191" s="31" t="s">
        <v>6546</v>
      </c>
      <c r="K2191" s="31" t="str">
        <f t="shared" si="175"/>
        <v>HD_RENT_RENT_INCOME_ADJ</v>
      </c>
      <c r="L2191" s="31" t="s">
        <v>6547</v>
      </c>
      <c r="M2191" s="31" t="str">
        <f t="shared" si="176"/>
        <v>HD_임대_임대료납입사항_정산</v>
      </c>
      <c r="N2191" s="31" t="s">
        <v>6548</v>
      </c>
      <c r="O2191" s="31" t="s">
        <v>6549</v>
      </c>
      <c r="P2191" s="31" t="str">
        <f t="shared" si="177"/>
        <v>HD_RENT_RENT_INCOME_ADJ</v>
      </c>
      <c r="Q2191" s="31" t="s">
        <v>6550</v>
      </c>
      <c r="R2191" s="31" t="str">
        <f t="shared" si="178"/>
        <v>OUT_BANK</v>
      </c>
      <c r="S2191" s="31" t="s">
        <v>6551</v>
      </c>
      <c r="T2191" s="31" t="str">
        <f t="shared" si="179"/>
        <v>외부입력은행</v>
      </c>
      <c r="U2191" s="31" t="s">
        <v>6548</v>
      </c>
    </row>
    <row r="2192" spans="1:21" x14ac:dyDescent="0.3">
      <c r="A2192" s="38" t="s">
        <v>6033</v>
      </c>
      <c r="B2192" s="38" t="s">
        <v>6034</v>
      </c>
      <c r="C2192" s="38" t="s">
        <v>4973</v>
      </c>
      <c r="D2192" s="38" t="s">
        <v>4974</v>
      </c>
      <c r="E2192" s="38" t="s">
        <v>5280</v>
      </c>
      <c r="F2192" s="33" t="s">
        <v>399</v>
      </c>
      <c r="G2192" s="33" t="s">
        <v>399</v>
      </c>
      <c r="H2192" s="38"/>
      <c r="J2192" s="31" t="s">
        <v>6546</v>
      </c>
      <c r="K2192" s="31" t="str">
        <f t="shared" si="175"/>
        <v>HD_RENT_RENT_INCOME_ADJ</v>
      </c>
      <c r="L2192" s="31" t="s">
        <v>6547</v>
      </c>
      <c r="M2192" s="31" t="str">
        <f t="shared" si="176"/>
        <v>HD_임대_임대료납입사항_정산</v>
      </c>
      <c r="N2192" s="31" t="s">
        <v>6548</v>
      </c>
      <c r="O2192" s="31" t="s">
        <v>6549</v>
      </c>
      <c r="P2192" s="31" t="str">
        <f t="shared" si="177"/>
        <v>HD_RENT_RENT_INCOME_ADJ</v>
      </c>
      <c r="Q2192" s="31" t="s">
        <v>6550</v>
      </c>
      <c r="R2192" s="31" t="str">
        <f t="shared" si="178"/>
        <v>REMARK</v>
      </c>
      <c r="S2192" s="31" t="s">
        <v>6551</v>
      </c>
      <c r="T2192" s="31" t="str">
        <f t="shared" si="179"/>
        <v>비고</v>
      </c>
      <c r="U2192" s="31" t="s">
        <v>6548</v>
      </c>
    </row>
    <row r="2193" spans="1:21" x14ac:dyDescent="0.3">
      <c r="A2193" s="38" t="s">
        <v>6033</v>
      </c>
      <c r="B2193" s="38" t="s">
        <v>6034</v>
      </c>
      <c r="C2193" s="38" t="s">
        <v>6027</v>
      </c>
      <c r="D2193" s="38" t="s">
        <v>6028</v>
      </c>
      <c r="E2193" s="38" t="s">
        <v>4839</v>
      </c>
      <c r="F2193" s="33" t="s">
        <v>399</v>
      </c>
      <c r="G2193" s="33" t="s">
        <v>399</v>
      </c>
      <c r="H2193" s="38"/>
      <c r="J2193" s="31" t="s">
        <v>6546</v>
      </c>
      <c r="K2193" s="31" t="str">
        <f t="shared" si="175"/>
        <v>HD_RENT_RENT_INCOME_ADJ</v>
      </c>
      <c r="L2193" s="31" t="s">
        <v>6547</v>
      </c>
      <c r="M2193" s="31" t="str">
        <f t="shared" si="176"/>
        <v>HD_임대_임대료납입사항_정산</v>
      </c>
      <c r="N2193" s="31" t="s">
        <v>6548</v>
      </c>
      <c r="O2193" s="31" t="s">
        <v>6549</v>
      </c>
      <c r="P2193" s="31" t="str">
        <f t="shared" si="177"/>
        <v>HD_RENT_RENT_INCOME_ADJ</v>
      </c>
      <c r="Q2193" s="31" t="s">
        <v>6550</v>
      </c>
      <c r="R2193" s="31" t="str">
        <f t="shared" si="178"/>
        <v>OUT_CUSTNO</v>
      </c>
      <c r="S2193" s="31" t="s">
        <v>6551</v>
      </c>
      <c r="T2193" s="31" t="str">
        <f t="shared" si="179"/>
        <v>외부입력고객번호</v>
      </c>
      <c r="U2193" s="31" t="s">
        <v>6548</v>
      </c>
    </row>
    <row r="2194" spans="1:21" x14ac:dyDescent="0.3">
      <c r="A2194" s="38" t="s">
        <v>6035</v>
      </c>
      <c r="B2194" s="38" t="s">
        <v>6036</v>
      </c>
      <c r="C2194" s="38" t="s">
        <v>5190</v>
      </c>
      <c r="D2194" s="38" t="s">
        <v>5917</v>
      </c>
      <c r="E2194" s="38" t="s">
        <v>5191</v>
      </c>
      <c r="F2194" s="33" t="s">
        <v>4840</v>
      </c>
      <c r="G2194" s="33" t="s">
        <v>399</v>
      </c>
      <c r="H2194" s="38"/>
      <c r="J2194" s="31" t="s">
        <v>6546</v>
      </c>
      <c r="K2194" s="31" t="str">
        <f t="shared" si="175"/>
        <v>HD_RENT_RENT_INCOME_TEMP</v>
      </c>
      <c r="L2194" s="31" t="s">
        <v>6547</v>
      </c>
      <c r="M2194" s="31" t="str">
        <f t="shared" si="176"/>
        <v>HD_임대_임대료납입사항_TEMP</v>
      </c>
      <c r="N2194" s="31" t="s">
        <v>6548</v>
      </c>
      <c r="O2194" s="31" t="s">
        <v>6549</v>
      </c>
      <c r="P2194" s="31" t="str">
        <f t="shared" si="177"/>
        <v>HD_RENT_RENT_INCOME_TEMP</v>
      </c>
      <c r="Q2194" s="31" t="s">
        <v>6550</v>
      </c>
      <c r="R2194" s="31" t="str">
        <f t="shared" si="178"/>
        <v>SEQ_NUM</v>
      </c>
      <c r="S2194" s="31" t="s">
        <v>6551</v>
      </c>
      <c r="T2194" s="31" t="str">
        <f t="shared" si="179"/>
        <v>작업순번</v>
      </c>
      <c r="U2194" s="31" t="s">
        <v>6548</v>
      </c>
    </row>
    <row r="2195" spans="1:21" x14ac:dyDescent="0.3">
      <c r="A2195" s="38" t="s">
        <v>6035</v>
      </c>
      <c r="B2195" s="38" t="s">
        <v>6036</v>
      </c>
      <c r="C2195" s="38" t="s">
        <v>4837</v>
      </c>
      <c r="D2195" s="38" t="s">
        <v>4838</v>
      </c>
      <c r="E2195" s="38" t="s">
        <v>4839</v>
      </c>
      <c r="F2195" s="33" t="s">
        <v>4840</v>
      </c>
      <c r="G2195" s="33" t="s">
        <v>399</v>
      </c>
      <c r="H2195" s="38"/>
      <c r="J2195" s="31" t="s">
        <v>6546</v>
      </c>
      <c r="K2195" s="31" t="str">
        <f t="shared" si="175"/>
        <v>HD_RENT_RENT_INCOME_TEMP</v>
      </c>
      <c r="L2195" s="31" t="s">
        <v>6547</v>
      </c>
      <c r="M2195" s="31" t="str">
        <f t="shared" si="176"/>
        <v>HD_임대_임대료납입사항_TEMP</v>
      </c>
      <c r="N2195" s="31" t="s">
        <v>6548</v>
      </c>
      <c r="O2195" s="31" t="s">
        <v>6549</v>
      </c>
      <c r="P2195" s="31" t="str">
        <f t="shared" si="177"/>
        <v>HD_RENT_RENT_INCOME_TEMP</v>
      </c>
      <c r="Q2195" s="31" t="s">
        <v>6550</v>
      </c>
      <c r="R2195" s="31" t="str">
        <f t="shared" si="178"/>
        <v>CUST_CODE</v>
      </c>
      <c r="S2195" s="31" t="s">
        <v>6551</v>
      </c>
      <c r="T2195" s="31" t="str">
        <f t="shared" si="179"/>
        <v>거래처코드</v>
      </c>
      <c r="U2195" s="31" t="s">
        <v>6548</v>
      </c>
    </row>
    <row r="2196" spans="1:21" x14ac:dyDescent="0.3">
      <c r="A2196" s="38" t="s">
        <v>6035</v>
      </c>
      <c r="B2196" s="38" t="s">
        <v>6036</v>
      </c>
      <c r="C2196" s="38" t="s">
        <v>4841</v>
      </c>
      <c r="D2196" s="38" t="s">
        <v>4842</v>
      </c>
      <c r="E2196" s="38" t="s">
        <v>4843</v>
      </c>
      <c r="F2196" s="33" t="s">
        <v>4840</v>
      </c>
      <c r="G2196" s="33" t="s">
        <v>399</v>
      </c>
      <c r="H2196" s="38"/>
      <c r="J2196" s="31" t="s">
        <v>6546</v>
      </c>
      <c r="K2196" s="31" t="str">
        <f t="shared" si="175"/>
        <v>HD_RENT_RENT_INCOME_TEMP</v>
      </c>
      <c r="L2196" s="31" t="s">
        <v>6547</v>
      </c>
      <c r="M2196" s="31" t="str">
        <f t="shared" si="176"/>
        <v>HD_임대_임대료납입사항_TEMP</v>
      </c>
      <c r="N2196" s="31" t="s">
        <v>6548</v>
      </c>
      <c r="O2196" s="31" t="s">
        <v>6549</v>
      </c>
      <c r="P2196" s="31" t="str">
        <f t="shared" si="177"/>
        <v>HD_RENT_RENT_INCOME_TEMP</v>
      </c>
      <c r="Q2196" s="31" t="s">
        <v>6550</v>
      </c>
      <c r="R2196" s="31" t="str">
        <f t="shared" si="178"/>
        <v>SEQ</v>
      </c>
      <c r="S2196" s="31" t="s">
        <v>6551</v>
      </c>
      <c r="T2196" s="31" t="str">
        <f t="shared" si="179"/>
        <v>고객순번</v>
      </c>
      <c r="U2196" s="31" t="s">
        <v>6548</v>
      </c>
    </row>
    <row r="2197" spans="1:21" x14ac:dyDescent="0.3">
      <c r="A2197" s="38" t="s">
        <v>6035</v>
      </c>
      <c r="B2197" s="38" t="s">
        <v>6036</v>
      </c>
      <c r="C2197" s="38" t="s">
        <v>5882</v>
      </c>
      <c r="D2197" s="38" t="s">
        <v>5883</v>
      </c>
      <c r="E2197" s="38" t="s">
        <v>4953</v>
      </c>
      <c r="F2197" s="33" t="s">
        <v>4840</v>
      </c>
      <c r="G2197" s="33" t="s">
        <v>399</v>
      </c>
      <c r="H2197" s="38"/>
      <c r="J2197" s="31" t="s">
        <v>6546</v>
      </c>
      <c r="K2197" s="31" t="str">
        <f t="shared" si="175"/>
        <v>HD_RENT_RENT_INCOME_TEMP</v>
      </c>
      <c r="L2197" s="31" t="s">
        <v>6547</v>
      </c>
      <c r="M2197" s="31" t="str">
        <f t="shared" si="176"/>
        <v>HD_임대_임대료납입사항_TEMP</v>
      </c>
      <c r="N2197" s="31" t="s">
        <v>6548</v>
      </c>
      <c r="O2197" s="31" t="s">
        <v>6549</v>
      </c>
      <c r="P2197" s="31" t="str">
        <f t="shared" si="177"/>
        <v>HD_RENT_RENT_INCOME_TEMP</v>
      </c>
      <c r="Q2197" s="31" t="s">
        <v>6550</v>
      </c>
      <c r="R2197" s="31" t="str">
        <f t="shared" si="178"/>
        <v>TERM_CHG_SEQ</v>
      </c>
      <c r="S2197" s="31" t="s">
        <v>6551</v>
      </c>
      <c r="T2197" s="31" t="str">
        <f t="shared" si="179"/>
        <v>계약차수</v>
      </c>
      <c r="U2197" s="31" t="s">
        <v>6548</v>
      </c>
    </row>
    <row r="2198" spans="1:21" x14ac:dyDescent="0.3">
      <c r="A2198" s="38" t="s">
        <v>6035</v>
      </c>
      <c r="B2198" s="38" t="s">
        <v>6036</v>
      </c>
      <c r="C2198" s="38" t="s">
        <v>5162</v>
      </c>
      <c r="D2198" s="38" t="s">
        <v>5884</v>
      </c>
      <c r="E2198" s="38" t="s">
        <v>4956</v>
      </c>
      <c r="F2198" s="33" t="s">
        <v>4840</v>
      </c>
      <c r="G2198" s="33" t="s">
        <v>399</v>
      </c>
      <c r="H2198" s="38"/>
      <c r="J2198" s="31" t="s">
        <v>6546</v>
      </c>
      <c r="K2198" s="31" t="str">
        <f t="shared" si="175"/>
        <v>HD_RENT_RENT_INCOME_TEMP</v>
      </c>
      <c r="L2198" s="31" t="s">
        <v>6547</v>
      </c>
      <c r="M2198" s="31" t="str">
        <f t="shared" si="176"/>
        <v>HD_임대_임대료납입사항_TEMP</v>
      </c>
      <c r="N2198" s="31" t="s">
        <v>6548</v>
      </c>
      <c r="O2198" s="31" t="s">
        <v>6549</v>
      </c>
      <c r="P2198" s="31" t="str">
        <f t="shared" si="177"/>
        <v>HD_RENT_RENT_INCOME_TEMP</v>
      </c>
      <c r="Q2198" s="31" t="s">
        <v>6550</v>
      </c>
      <c r="R2198" s="31" t="str">
        <f t="shared" si="178"/>
        <v>COUNTS</v>
      </c>
      <c r="S2198" s="31" t="s">
        <v>6551</v>
      </c>
      <c r="T2198" s="31" t="str">
        <f t="shared" si="179"/>
        <v>약정차수</v>
      </c>
      <c r="U2198" s="31" t="s">
        <v>6548</v>
      </c>
    </row>
    <row r="2199" spans="1:21" x14ac:dyDescent="0.3">
      <c r="A2199" s="38" t="s">
        <v>6035</v>
      </c>
      <c r="B2199" s="38" t="s">
        <v>6036</v>
      </c>
      <c r="C2199" s="38" t="s">
        <v>5594</v>
      </c>
      <c r="D2199" s="38" t="s">
        <v>5595</v>
      </c>
      <c r="E2199" s="38" t="s">
        <v>5167</v>
      </c>
      <c r="F2199" s="33" t="s">
        <v>4840</v>
      </c>
      <c r="G2199" s="33" t="s">
        <v>399</v>
      </c>
      <c r="H2199" s="38"/>
      <c r="J2199" s="31" t="s">
        <v>6546</v>
      </c>
      <c r="K2199" s="31" t="str">
        <f t="shared" si="175"/>
        <v>HD_RENT_RENT_INCOME_TEMP</v>
      </c>
      <c r="L2199" s="31" t="s">
        <v>6547</v>
      </c>
      <c r="M2199" s="31" t="str">
        <f t="shared" si="176"/>
        <v>HD_임대_임대료납입사항_TEMP</v>
      </c>
      <c r="N2199" s="31" t="s">
        <v>6548</v>
      </c>
      <c r="O2199" s="31" t="s">
        <v>6549</v>
      </c>
      <c r="P2199" s="31" t="str">
        <f t="shared" si="177"/>
        <v>HD_RENT_RENT_INCOME_TEMP</v>
      </c>
      <c r="Q2199" s="31" t="s">
        <v>6550</v>
      </c>
      <c r="R2199" s="31" t="str">
        <f t="shared" si="178"/>
        <v>TIMES</v>
      </c>
      <c r="S2199" s="31" t="s">
        <v>6551</v>
      </c>
      <c r="T2199" s="31" t="str">
        <f t="shared" si="179"/>
        <v>회수</v>
      </c>
      <c r="U2199" s="31" t="s">
        <v>6548</v>
      </c>
    </row>
    <row r="2200" spans="1:21" x14ac:dyDescent="0.3">
      <c r="A2200" s="38" t="s">
        <v>6035</v>
      </c>
      <c r="B2200" s="38" t="s">
        <v>6036</v>
      </c>
      <c r="C2200" s="38" t="s">
        <v>4846</v>
      </c>
      <c r="D2200" s="38" t="s">
        <v>4847</v>
      </c>
      <c r="E2200" s="38" t="s">
        <v>4848</v>
      </c>
      <c r="F2200" s="33" t="s">
        <v>399</v>
      </c>
      <c r="G2200" s="33" t="s">
        <v>399</v>
      </c>
      <c r="H2200" s="38"/>
      <c r="J2200" s="31" t="s">
        <v>6546</v>
      </c>
      <c r="K2200" s="31" t="str">
        <f t="shared" si="175"/>
        <v>HD_RENT_RENT_INCOME_TEMP</v>
      </c>
      <c r="L2200" s="31" t="s">
        <v>6547</v>
      </c>
      <c r="M2200" s="31" t="str">
        <f t="shared" si="176"/>
        <v>HD_임대_임대료납입사항_TEMP</v>
      </c>
      <c r="N2200" s="31" t="s">
        <v>6548</v>
      </c>
      <c r="O2200" s="31" t="s">
        <v>6549</v>
      </c>
      <c r="P2200" s="31" t="str">
        <f t="shared" si="177"/>
        <v>HD_RENT_RENT_INCOME_TEMP</v>
      </c>
      <c r="Q2200" s="31" t="s">
        <v>6550</v>
      </c>
      <c r="R2200" s="31" t="str">
        <f t="shared" si="178"/>
        <v>DEPT_CODE</v>
      </c>
      <c r="S2200" s="31" t="s">
        <v>6551</v>
      </c>
      <c r="T2200" s="31" t="str">
        <f t="shared" si="179"/>
        <v>현장코드</v>
      </c>
      <c r="U2200" s="31" t="s">
        <v>6548</v>
      </c>
    </row>
    <row r="2201" spans="1:21" x14ac:dyDescent="0.3">
      <c r="A2201" s="38" t="s">
        <v>6035</v>
      </c>
      <c r="B2201" s="38" t="s">
        <v>6036</v>
      </c>
      <c r="C2201" s="38" t="s">
        <v>4849</v>
      </c>
      <c r="D2201" s="38" t="s">
        <v>4850</v>
      </c>
      <c r="E2201" s="38" t="s">
        <v>4851</v>
      </c>
      <c r="F2201" s="33" t="s">
        <v>399</v>
      </c>
      <c r="G2201" s="33" t="s">
        <v>399</v>
      </c>
      <c r="H2201" s="38"/>
      <c r="J2201" s="31" t="s">
        <v>6546</v>
      </c>
      <c r="K2201" s="31" t="str">
        <f t="shared" si="175"/>
        <v>HD_RENT_RENT_INCOME_TEMP</v>
      </c>
      <c r="L2201" s="31" t="s">
        <v>6547</v>
      </c>
      <c r="M2201" s="31" t="str">
        <f t="shared" si="176"/>
        <v>HD_임대_임대료납입사항_TEMP</v>
      </c>
      <c r="N2201" s="31" t="s">
        <v>6548</v>
      </c>
      <c r="O2201" s="31" t="s">
        <v>6549</v>
      </c>
      <c r="P2201" s="31" t="str">
        <f t="shared" si="177"/>
        <v>HD_RENT_RENT_INCOME_TEMP</v>
      </c>
      <c r="Q2201" s="31" t="s">
        <v>6550</v>
      </c>
      <c r="R2201" s="31" t="str">
        <f t="shared" si="178"/>
        <v>HOUSETAG</v>
      </c>
      <c r="S2201" s="31" t="s">
        <v>6551</v>
      </c>
      <c r="T2201" s="31" t="str">
        <f t="shared" si="179"/>
        <v>분양구분</v>
      </c>
      <c r="U2201" s="31" t="s">
        <v>6548</v>
      </c>
    </row>
    <row r="2202" spans="1:21" x14ac:dyDescent="0.3">
      <c r="J2202" s="31" t="s">
        <v>6546</v>
      </c>
      <c r="K2202" s="31">
        <f t="shared" si="175"/>
        <v>0</v>
      </c>
      <c r="L2202" s="31" t="s">
        <v>6547</v>
      </c>
      <c r="M2202" s="31">
        <f t="shared" si="176"/>
        <v>0</v>
      </c>
      <c r="N2202" s="31" t="s">
        <v>6548</v>
      </c>
      <c r="O2202" s="31" t="s">
        <v>6549</v>
      </c>
      <c r="P2202" s="31">
        <f t="shared" si="177"/>
        <v>0</v>
      </c>
      <c r="Q2202" s="31" t="s">
        <v>6550</v>
      </c>
      <c r="R2202" s="31">
        <f t="shared" si="178"/>
        <v>0</v>
      </c>
      <c r="S2202" s="31" t="s">
        <v>6551</v>
      </c>
      <c r="T2202" s="31">
        <f t="shared" si="179"/>
        <v>0</v>
      </c>
      <c r="U2202" s="31" t="s">
        <v>6548</v>
      </c>
    </row>
    <row r="2203" spans="1:21" x14ac:dyDescent="0.3">
      <c r="A2203" s="38" t="s">
        <v>6035</v>
      </c>
      <c r="B2203" s="38" t="s">
        <v>6036</v>
      </c>
      <c r="C2203" s="38" t="s">
        <v>5885</v>
      </c>
      <c r="D2203" s="38" t="s">
        <v>5565</v>
      </c>
      <c r="E2203" s="38" t="s">
        <v>4881</v>
      </c>
      <c r="F2203" s="33" t="s">
        <v>399</v>
      </c>
      <c r="G2203" s="33" t="s">
        <v>399</v>
      </c>
      <c r="H2203" s="38"/>
      <c r="J2203" s="31" t="s">
        <v>6546</v>
      </c>
      <c r="K2203" s="31" t="str">
        <f t="shared" si="175"/>
        <v>HD_RENT_RENT_INCOME_TEMP</v>
      </c>
      <c r="L2203" s="31" t="s">
        <v>6547</v>
      </c>
      <c r="M2203" s="31" t="str">
        <f t="shared" si="176"/>
        <v>HD_임대_임대료납입사항_TEMP</v>
      </c>
      <c r="N2203" s="31" t="s">
        <v>6548</v>
      </c>
      <c r="O2203" s="31" t="s">
        <v>6549</v>
      </c>
      <c r="P2203" s="31" t="str">
        <f t="shared" si="177"/>
        <v>HD_RENT_RENT_INCOME_TEMP</v>
      </c>
      <c r="Q2203" s="31" t="s">
        <v>6550</v>
      </c>
      <c r="R2203" s="31" t="str">
        <f t="shared" si="178"/>
        <v>IN_DATE</v>
      </c>
      <c r="S2203" s="31" t="s">
        <v>6551</v>
      </c>
      <c r="T2203" s="31" t="str">
        <f t="shared" si="179"/>
        <v>입금일자</v>
      </c>
      <c r="U2203" s="31" t="s">
        <v>6548</v>
      </c>
    </row>
    <row r="2204" spans="1:21" x14ac:dyDescent="0.3">
      <c r="A2204" s="38" t="s">
        <v>6035</v>
      </c>
      <c r="B2204" s="38" t="s">
        <v>6036</v>
      </c>
      <c r="C2204" s="38" t="s">
        <v>5886</v>
      </c>
      <c r="D2204" s="38" t="s">
        <v>4898</v>
      </c>
      <c r="E2204" s="38" t="s">
        <v>4843</v>
      </c>
      <c r="F2204" s="33" t="s">
        <v>399</v>
      </c>
      <c r="G2204" s="33" t="s">
        <v>399</v>
      </c>
      <c r="H2204" s="38"/>
      <c r="J2204" s="31" t="s">
        <v>6546</v>
      </c>
      <c r="K2204" s="31" t="str">
        <f t="shared" si="175"/>
        <v>HD_RENT_RENT_INCOME_TEMP</v>
      </c>
      <c r="L2204" s="31" t="s">
        <v>6547</v>
      </c>
      <c r="M2204" s="31" t="str">
        <f t="shared" si="176"/>
        <v>HD_임대_임대료납입사항_TEMP</v>
      </c>
      <c r="N2204" s="31" t="s">
        <v>6548</v>
      </c>
      <c r="O2204" s="31" t="s">
        <v>6549</v>
      </c>
      <c r="P2204" s="31" t="str">
        <f t="shared" si="177"/>
        <v>HD_RENT_RENT_INCOME_TEMP</v>
      </c>
      <c r="Q2204" s="31" t="s">
        <v>6550</v>
      </c>
      <c r="R2204" s="31" t="str">
        <f t="shared" si="178"/>
        <v>IN_SEQ</v>
      </c>
      <c r="S2204" s="31" t="s">
        <v>6551</v>
      </c>
      <c r="T2204" s="31" t="str">
        <f t="shared" si="179"/>
        <v>순번</v>
      </c>
      <c r="U2204" s="31" t="s">
        <v>6548</v>
      </c>
    </row>
    <row r="2205" spans="1:21" x14ac:dyDescent="0.3">
      <c r="A2205" s="38" t="s">
        <v>6035</v>
      </c>
      <c r="B2205" s="38" t="s">
        <v>6036</v>
      </c>
      <c r="C2205" s="38" t="s">
        <v>5324</v>
      </c>
      <c r="D2205" s="38" t="s">
        <v>5570</v>
      </c>
      <c r="E2205" s="38" t="s">
        <v>5072</v>
      </c>
      <c r="F2205" s="33" t="s">
        <v>399</v>
      </c>
      <c r="G2205" s="33" t="s">
        <v>399</v>
      </c>
      <c r="H2205" s="38"/>
      <c r="J2205" s="31" t="s">
        <v>6546</v>
      </c>
      <c r="K2205" s="31" t="str">
        <f t="shared" si="175"/>
        <v>HD_RENT_RENT_INCOME_TEMP</v>
      </c>
      <c r="L2205" s="31" t="s">
        <v>6547</v>
      </c>
      <c r="M2205" s="31" t="str">
        <f t="shared" si="176"/>
        <v>HD_임대_임대료납입사항_TEMP</v>
      </c>
      <c r="N2205" s="31" t="s">
        <v>6548</v>
      </c>
      <c r="O2205" s="31" t="s">
        <v>6549</v>
      </c>
      <c r="P2205" s="31" t="str">
        <f t="shared" si="177"/>
        <v>HD_RENT_RENT_INCOME_TEMP</v>
      </c>
      <c r="Q2205" s="31" t="s">
        <v>6550</v>
      </c>
      <c r="R2205" s="31" t="str">
        <f t="shared" si="178"/>
        <v>DEPOSIT_NO</v>
      </c>
      <c r="S2205" s="31" t="s">
        <v>6551</v>
      </c>
      <c r="T2205" s="31" t="str">
        <f t="shared" si="179"/>
        <v>계좌번호</v>
      </c>
      <c r="U2205" s="31" t="s">
        <v>6548</v>
      </c>
    </row>
    <row r="2206" spans="1:21" x14ac:dyDescent="0.3">
      <c r="A2206" s="38" t="s">
        <v>6035</v>
      </c>
      <c r="B2206" s="38" t="s">
        <v>6036</v>
      </c>
      <c r="C2206" s="38" t="s">
        <v>5295</v>
      </c>
      <c r="D2206" s="38" t="s">
        <v>5150</v>
      </c>
      <c r="E2206" s="38" t="s">
        <v>4881</v>
      </c>
      <c r="F2206" s="33" t="s">
        <v>399</v>
      </c>
      <c r="G2206" s="33" t="s">
        <v>399</v>
      </c>
      <c r="H2206" s="38"/>
      <c r="J2206" s="31" t="s">
        <v>6546</v>
      </c>
      <c r="K2206" s="31" t="str">
        <f t="shared" si="175"/>
        <v>HD_RENT_RENT_INCOME_TEMP</v>
      </c>
      <c r="L2206" s="31" t="s">
        <v>6547</v>
      </c>
      <c r="M2206" s="31" t="str">
        <f t="shared" si="176"/>
        <v>HD_임대_임대료납입사항_TEMP</v>
      </c>
      <c r="N2206" s="31" t="s">
        <v>6548</v>
      </c>
      <c r="O2206" s="31" t="s">
        <v>6549</v>
      </c>
      <c r="P2206" s="31" t="str">
        <f t="shared" si="177"/>
        <v>HD_RENT_RENT_INCOME_TEMP</v>
      </c>
      <c r="Q2206" s="31" t="s">
        <v>6550</v>
      </c>
      <c r="R2206" s="31" t="str">
        <f t="shared" si="178"/>
        <v>RECEIPT_DATE</v>
      </c>
      <c r="S2206" s="31" t="s">
        <v>6551</v>
      </c>
      <c r="T2206" s="31" t="str">
        <f t="shared" si="179"/>
        <v>납입일자</v>
      </c>
      <c r="U2206" s="31" t="s">
        <v>6548</v>
      </c>
    </row>
    <row r="2207" spans="1:21" x14ac:dyDescent="0.3">
      <c r="A2207" s="38" t="s">
        <v>6035</v>
      </c>
      <c r="B2207" s="38" t="s">
        <v>6036</v>
      </c>
      <c r="C2207" s="38" t="s">
        <v>5887</v>
      </c>
      <c r="D2207" s="38" t="s">
        <v>5152</v>
      </c>
      <c r="E2207" s="38" t="s">
        <v>4965</v>
      </c>
      <c r="F2207" s="33" t="s">
        <v>399</v>
      </c>
      <c r="G2207" s="33" t="s">
        <v>399</v>
      </c>
      <c r="H2207" s="38"/>
      <c r="J2207" s="31" t="s">
        <v>6546</v>
      </c>
      <c r="K2207" s="31" t="str">
        <f t="shared" si="175"/>
        <v>HD_RENT_RENT_INCOME_TEMP</v>
      </c>
      <c r="L2207" s="31" t="s">
        <v>6547</v>
      </c>
      <c r="M2207" s="31" t="str">
        <f t="shared" si="176"/>
        <v>HD_임대_임대료납입사항_TEMP</v>
      </c>
      <c r="N2207" s="31" t="s">
        <v>6548</v>
      </c>
      <c r="O2207" s="31" t="s">
        <v>6549</v>
      </c>
      <c r="P2207" s="31" t="str">
        <f t="shared" si="177"/>
        <v>HD_RENT_RENT_INCOME_TEMP</v>
      </c>
      <c r="Q2207" s="31" t="s">
        <v>6550</v>
      </c>
      <c r="R2207" s="31" t="str">
        <f t="shared" si="178"/>
        <v>RECEIPT_AMT</v>
      </c>
      <c r="S2207" s="31" t="s">
        <v>6551</v>
      </c>
      <c r="T2207" s="31" t="str">
        <f t="shared" si="179"/>
        <v>납입금</v>
      </c>
      <c r="U2207" s="31" t="s">
        <v>6548</v>
      </c>
    </row>
    <row r="2208" spans="1:21" x14ac:dyDescent="0.3">
      <c r="A2208" s="38" t="s">
        <v>6035</v>
      </c>
      <c r="B2208" s="38" t="s">
        <v>6036</v>
      </c>
      <c r="C2208" s="38" t="s">
        <v>6015</v>
      </c>
      <c r="D2208" s="38" t="s">
        <v>6016</v>
      </c>
      <c r="E2208" s="38" t="s">
        <v>4965</v>
      </c>
      <c r="F2208" s="33" t="s">
        <v>399</v>
      </c>
      <c r="G2208" s="33" t="s">
        <v>399</v>
      </c>
      <c r="H2208" s="38"/>
      <c r="J2208" s="31" t="s">
        <v>6546</v>
      </c>
      <c r="K2208" s="31" t="str">
        <f t="shared" ref="K2208:K2269" si="180">A2208</f>
        <v>HD_RENT_RENT_INCOME_TEMP</v>
      </c>
      <c r="L2208" s="31" t="s">
        <v>6547</v>
      </c>
      <c r="M2208" s="31" t="str">
        <f t="shared" ref="M2208:M2269" si="181">B2208</f>
        <v>HD_임대_임대료납입사항_TEMP</v>
      </c>
      <c r="N2208" s="31" t="s">
        <v>6548</v>
      </c>
      <c r="O2208" s="31" t="s">
        <v>6549</v>
      </c>
      <c r="P2208" s="31" t="str">
        <f t="shared" ref="P2208:P2269" si="182">A2208</f>
        <v>HD_RENT_RENT_INCOME_TEMP</v>
      </c>
      <c r="Q2208" s="31" t="s">
        <v>6550</v>
      </c>
      <c r="R2208" s="31" t="str">
        <f t="shared" ref="R2208:R2269" si="183">C2208</f>
        <v>RECEIPT_SUPPLY</v>
      </c>
      <c r="S2208" s="31" t="s">
        <v>6551</v>
      </c>
      <c r="T2208" s="31" t="str">
        <f t="shared" ref="T2208:T2269" si="184">D2208</f>
        <v>납입공급가</v>
      </c>
      <c r="U2208" s="31" t="s">
        <v>6548</v>
      </c>
    </row>
    <row r="2209" spans="1:21" x14ac:dyDescent="0.3">
      <c r="A2209" s="38" t="s">
        <v>6035</v>
      </c>
      <c r="B2209" s="38" t="s">
        <v>6036</v>
      </c>
      <c r="C2209" s="38" t="s">
        <v>6017</v>
      </c>
      <c r="D2209" s="38" t="s">
        <v>6018</v>
      </c>
      <c r="E2209" s="38" t="s">
        <v>4965</v>
      </c>
      <c r="F2209" s="33" t="s">
        <v>399</v>
      </c>
      <c r="G2209" s="33" t="s">
        <v>399</v>
      </c>
      <c r="H2209" s="38"/>
      <c r="J2209" s="31" t="s">
        <v>6546</v>
      </c>
      <c r="K2209" s="31" t="str">
        <f t="shared" si="180"/>
        <v>HD_RENT_RENT_INCOME_TEMP</v>
      </c>
      <c r="L2209" s="31" t="s">
        <v>6547</v>
      </c>
      <c r="M2209" s="31" t="str">
        <f t="shared" si="181"/>
        <v>HD_임대_임대료납입사항_TEMP</v>
      </c>
      <c r="N2209" s="31" t="s">
        <v>6548</v>
      </c>
      <c r="O2209" s="31" t="s">
        <v>6549</v>
      </c>
      <c r="P2209" s="31" t="str">
        <f t="shared" si="182"/>
        <v>HD_RENT_RENT_INCOME_TEMP</v>
      </c>
      <c r="Q2209" s="31" t="s">
        <v>6550</v>
      </c>
      <c r="R2209" s="31" t="str">
        <f t="shared" si="183"/>
        <v>RECEIPT_VAT</v>
      </c>
      <c r="S2209" s="31" t="s">
        <v>6551</v>
      </c>
      <c r="T2209" s="31" t="str">
        <f t="shared" si="184"/>
        <v>납입부가세</v>
      </c>
      <c r="U2209" s="31" t="s">
        <v>6548</v>
      </c>
    </row>
    <row r="2210" spans="1:21" x14ac:dyDescent="0.3">
      <c r="A2210" s="38" t="s">
        <v>6035</v>
      </c>
      <c r="B2210" s="38" t="s">
        <v>6036</v>
      </c>
      <c r="C2210" s="38" t="s">
        <v>5888</v>
      </c>
      <c r="D2210" s="38" t="s">
        <v>5653</v>
      </c>
      <c r="E2210" s="38" t="s">
        <v>4953</v>
      </c>
      <c r="F2210" s="33" t="s">
        <v>399</v>
      </c>
      <c r="G2210" s="33" t="s">
        <v>399</v>
      </c>
      <c r="H2210" s="38"/>
      <c r="J2210" s="31" t="s">
        <v>6546</v>
      </c>
      <c r="K2210" s="31" t="str">
        <f t="shared" si="180"/>
        <v>HD_RENT_RENT_INCOME_TEMP</v>
      </c>
      <c r="L2210" s="31" t="s">
        <v>6547</v>
      </c>
      <c r="M2210" s="31" t="str">
        <f t="shared" si="181"/>
        <v>HD_임대_임대료납입사항_TEMP</v>
      </c>
      <c r="N2210" s="31" t="s">
        <v>6548</v>
      </c>
      <c r="O2210" s="31" t="s">
        <v>6549</v>
      </c>
      <c r="P2210" s="31" t="str">
        <f t="shared" si="182"/>
        <v>HD_RENT_RENT_INCOME_TEMP</v>
      </c>
      <c r="Q2210" s="31" t="s">
        <v>6550</v>
      </c>
      <c r="R2210" s="31" t="str">
        <f t="shared" si="183"/>
        <v>DELAY_DAYS</v>
      </c>
      <c r="S2210" s="31" t="s">
        <v>6551</v>
      </c>
      <c r="T2210" s="31" t="str">
        <f t="shared" si="184"/>
        <v>연체일수</v>
      </c>
      <c r="U2210" s="31" t="s">
        <v>6548</v>
      </c>
    </row>
    <row r="2211" spans="1:21" x14ac:dyDescent="0.3">
      <c r="A2211" s="38" t="s">
        <v>6035</v>
      </c>
      <c r="B2211" s="38" t="s">
        <v>6036</v>
      </c>
      <c r="C2211" s="38" t="s">
        <v>5889</v>
      </c>
      <c r="D2211" s="38" t="s">
        <v>5655</v>
      </c>
      <c r="E2211" s="38" t="s">
        <v>5057</v>
      </c>
      <c r="F2211" s="33" t="s">
        <v>399</v>
      </c>
      <c r="G2211" s="33" t="s">
        <v>399</v>
      </c>
      <c r="H2211" s="38"/>
      <c r="J2211" s="31" t="s">
        <v>6546</v>
      </c>
      <c r="K2211" s="31" t="str">
        <f t="shared" si="180"/>
        <v>HD_RENT_RENT_INCOME_TEMP</v>
      </c>
      <c r="L2211" s="31" t="s">
        <v>6547</v>
      </c>
      <c r="M2211" s="31" t="str">
        <f t="shared" si="181"/>
        <v>HD_임대_임대료납입사항_TEMP</v>
      </c>
      <c r="N2211" s="31" t="s">
        <v>6548</v>
      </c>
      <c r="O2211" s="31" t="s">
        <v>6549</v>
      </c>
      <c r="P2211" s="31" t="str">
        <f t="shared" si="182"/>
        <v>HD_RENT_RENT_INCOME_TEMP</v>
      </c>
      <c r="Q2211" s="31" t="s">
        <v>6550</v>
      </c>
      <c r="R2211" s="31" t="str">
        <f t="shared" si="183"/>
        <v>DELAY_AMT</v>
      </c>
      <c r="S2211" s="31" t="s">
        <v>6551</v>
      </c>
      <c r="T2211" s="31" t="str">
        <f t="shared" si="184"/>
        <v>연체료</v>
      </c>
      <c r="U2211" s="31" t="s">
        <v>6548</v>
      </c>
    </row>
    <row r="2212" spans="1:21" x14ac:dyDescent="0.3">
      <c r="A2212" s="38" t="s">
        <v>6035</v>
      </c>
      <c r="B2212" s="38" t="s">
        <v>6036</v>
      </c>
      <c r="C2212" s="38" t="s">
        <v>5890</v>
      </c>
      <c r="D2212" s="38" t="s">
        <v>5657</v>
      </c>
      <c r="E2212" s="38" t="s">
        <v>4953</v>
      </c>
      <c r="F2212" s="33" t="s">
        <v>399</v>
      </c>
      <c r="G2212" s="33" t="s">
        <v>399</v>
      </c>
      <c r="H2212" s="38"/>
      <c r="J2212" s="31" t="s">
        <v>6546</v>
      </c>
      <c r="K2212" s="31" t="str">
        <f t="shared" si="180"/>
        <v>HD_RENT_RENT_INCOME_TEMP</v>
      </c>
      <c r="L2212" s="31" t="s">
        <v>6547</v>
      </c>
      <c r="M2212" s="31" t="str">
        <f t="shared" si="181"/>
        <v>HD_임대_임대료납입사항_TEMP</v>
      </c>
      <c r="N2212" s="31" t="s">
        <v>6548</v>
      </c>
      <c r="O2212" s="31" t="s">
        <v>6549</v>
      </c>
      <c r="P2212" s="31" t="str">
        <f t="shared" si="182"/>
        <v>HD_RENT_RENT_INCOME_TEMP</v>
      </c>
      <c r="Q2212" s="31" t="s">
        <v>6550</v>
      </c>
      <c r="R2212" s="31" t="str">
        <f t="shared" si="183"/>
        <v>DISCNT_DAYS</v>
      </c>
      <c r="S2212" s="31" t="s">
        <v>6551</v>
      </c>
      <c r="T2212" s="31" t="str">
        <f t="shared" si="184"/>
        <v>할인일수</v>
      </c>
      <c r="U2212" s="31" t="s">
        <v>6548</v>
      </c>
    </row>
    <row r="2213" spans="1:21" x14ac:dyDescent="0.3">
      <c r="A2213" s="38" t="s">
        <v>6035</v>
      </c>
      <c r="B2213" s="38" t="s">
        <v>6036</v>
      </c>
      <c r="C2213" s="38" t="s">
        <v>5891</v>
      </c>
      <c r="D2213" s="38" t="s">
        <v>5659</v>
      </c>
      <c r="E2213" s="38" t="s">
        <v>5057</v>
      </c>
      <c r="F2213" s="33" t="s">
        <v>399</v>
      </c>
      <c r="G2213" s="33" t="s">
        <v>399</v>
      </c>
      <c r="H2213" s="38"/>
      <c r="J2213" s="31" t="s">
        <v>6546</v>
      </c>
      <c r="K2213" s="31" t="str">
        <f t="shared" si="180"/>
        <v>HD_RENT_RENT_INCOME_TEMP</v>
      </c>
      <c r="L2213" s="31" t="s">
        <v>6547</v>
      </c>
      <c r="M2213" s="31" t="str">
        <f t="shared" si="181"/>
        <v>HD_임대_임대료납입사항_TEMP</v>
      </c>
      <c r="N2213" s="31" t="s">
        <v>6548</v>
      </c>
      <c r="O2213" s="31" t="s">
        <v>6549</v>
      </c>
      <c r="P2213" s="31" t="str">
        <f t="shared" si="182"/>
        <v>HD_RENT_RENT_INCOME_TEMP</v>
      </c>
      <c r="Q2213" s="31" t="s">
        <v>6550</v>
      </c>
      <c r="R2213" s="31" t="str">
        <f t="shared" si="183"/>
        <v>DISCNT_AMT</v>
      </c>
      <c r="S2213" s="31" t="s">
        <v>6551</v>
      </c>
      <c r="T2213" s="31" t="str">
        <f t="shared" si="184"/>
        <v>할인료</v>
      </c>
      <c r="U2213" s="31" t="s">
        <v>6548</v>
      </c>
    </row>
    <row r="2214" spans="1:21" x14ac:dyDescent="0.3">
      <c r="A2214" s="38" t="s">
        <v>6035</v>
      </c>
      <c r="B2214" s="38" t="s">
        <v>6036</v>
      </c>
      <c r="C2214" s="38" t="s">
        <v>5892</v>
      </c>
      <c r="D2214" s="38" t="s">
        <v>5266</v>
      </c>
      <c r="E2214" s="38" t="s">
        <v>4965</v>
      </c>
      <c r="F2214" s="33" t="s">
        <v>399</v>
      </c>
      <c r="G2214" s="33" t="s">
        <v>399</v>
      </c>
      <c r="H2214" s="38"/>
      <c r="J2214" s="31" t="s">
        <v>6546</v>
      </c>
      <c r="K2214" s="31" t="str">
        <f t="shared" si="180"/>
        <v>HD_RENT_RENT_INCOME_TEMP</v>
      </c>
      <c r="L2214" s="31" t="s">
        <v>6547</v>
      </c>
      <c r="M2214" s="31" t="str">
        <f t="shared" si="181"/>
        <v>HD_임대_임대료납입사항_TEMP</v>
      </c>
      <c r="N2214" s="31" t="s">
        <v>6548</v>
      </c>
      <c r="O2214" s="31" t="s">
        <v>6549</v>
      </c>
      <c r="P2214" s="31" t="str">
        <f t="shared" si="182"/>
        <v>HD_RENT_RENT_INCOME_TEMP</v>
      </c>
      <c r="Q2214" s="31" t="s">
        <v>6550</v>
      </c>
      <c r="R2214" s="31" t="str">
        <f t="shared" si="183"/>
        <v>REALINCOM_AMT</v>
      </c>
      <c r="S2214" s="31" t="s">
        <v>6551</v>
      </c>
      <c r="T2214" s="31" t="str">
        <f t="shared" si="184"/>
        <v>실납입금액</v>
      </c>
      <c r="U2214" s="31" t="s">
        <v>6548</v>
      </c>
    </row>
    <row r="2215" spans="1:21" x14ac:dyDescent="0.3">
      <c r="A2215" s="38" t="s">
        <v>6035</v>
      </c>
      <c r="B2215" s="38" t="s">
        <v>6036</v>
      </c>
      <c r="C2215" s="38" t="s">
        <v>4899</v>
      </c>
      <c r="D2215" s="38" t="s">
        <v>5666</v>
      </c>
      <c r="E2215" s="38" t="s">
        <v>4881</v>
      </c>
      <c r="F2215" s="33" t="s">
        <v>399</v>
      </c>
      <c r="G2215" s="33" t="s">
        <v>399</v>
      </c>
      <c r="H2215" s="38"/>
      <c r="J2215" s="31" t="s">
        <v>6546</v>
      </c>
      <c r="K2215" s="31" t="str">
        <f t="shared" si="180"/>
        <v>HD_RENT_RENT_INCOME_TEMP</v>
      </c>
      <c r="L2215" s="31" t="s">
        <v>6547</v>
      </c>
      <c r="M2215" s="31" t="str">
        <f t="shared" si="181"/>
        <v>HD_임대_임대료납입사항_TEMP</v>
      </c>
      <c r="N2215" s="31" t="s">
        <v>6548</v>
      </c>
      <c r="O2215" s="31" t="s">
        <v>6549</v>
      </c>
      <c r="P2215" s="31" t="str">
        <f t="shared" si="182"/>
        <v>HD_RENT_RENT_INCOME_TEMP</v>
      </c>
      <c r="Q2215" s="31" t="s">
        <v>6550</v>
      </c>
      <c r="R2215" s="31" t="str">
        <f t="shared" si="183"/>
        <v>BANK_CODE</v>
      </c>
      <c r="S2215" s="31" t="s">
        <v>6551</v>
      </c>
      <c r="T2215" s="31" t="str">
        <f t="shared" si="184"/>
        <v>은행코드</v>
      </c>
      <c r="U2215" s="31" t="s">
        <v>6548</v>
      </c>
    </row>
    <row r="2216" spans="1:21" x14ac:dyDescent="0.3">
      <c r="A2216" s="38" t="s">
        <v>6035</v>
      </c>
      <c r="B2216" s="38" t="s">
        <v>6036</v>
      </c>
      <c r="C2216" s="38" t="s">
        <v>5353</v>
      </c>
      <c r="D2216" s="38" t="s">
        <v>5667</v>
      </c>
      <c r="E2216" s="38" t="s">
        <v>5072</v>
      </c>
      <c r="F2216" s="33" t="s">
        <v>399</v>
      </c>
      <c r="G2216" s="33" t="s">
        <v>399</v>
      </c>
      <c r="H2216" s="38"/>
      <c r="J2216" s="31" t="s">
        <v>6546</v>
      </c>
      <c r="K2216" s="31" t="str">
        <f t="shared" si="180"/>
        <v>HD_RENT_RENT_INCOME_TEMP</v>
      </c>
      <c r="L2216" s="31" t="s">
        <v>6547</v>
      </c>
      <c r="M2216" s="31" t="str">
        <f t="shared" si="181"/>
        <v>HD_임대_임대료납입사항_TEMP</v>
      </c>
      <c r="N2216" s="31" t="s">
        <v>6548</v>
      </c>
      <c r="O2216" s="31" t="s">
        <v>6549</v>
      </c>
      <c r="P2216" s="31" t="str">
        <f t="shared" si="182"/>
        <v>HD_RENT_RENT_INCOME_TEMP</v>
      </c>
      <c r="Q2216" s="31" t="s">
        <v>6550</v>
      </c>
      <c r="R2216" s="31" t="str">
        <f t="shared" si="183"/>
        <v>BANK_NAME</v>
      </c>
      <c r="S2216" s="31" t="s">
        <v>6551</v>
      </c>
      <c r="T2216" s="31" t="str">
        <f t="shared" si="184"/>
        <v>은행명칭</v>
      </c>
      <c r="U2216" s="31" t="s">
        <v>6548</v>
      </c>
    </row>
    <row r="2217" spans="1:21" x14ac:dyDescent="0.3">
      <c r="A2217" s="38" t="s">
        <v>6035</v>
      </c>
      <c r="B2217" s="38" t="s">
        <v>6036</v>
      </c>
      <c r="C2217" s="38" t="s">
        <v>5893</v>
      </c>
      <c r="D2217" s="38" t="s">
        <v>5669</v>
      </c>
      <c r="E2217" s="38" t="s">
        <v>4956</v>
      </c>
      <c r="F2217" s="33" t="s">
        <v>399</v>
      </c>
      <c r="G2217" s="33" t="s">
        <v>399</v>
      </c>
      <c r="H2217" s="38" t="s">
        <v>5005</v>
      </c>
      <c r="J2217" s="31" t="s">
        <v>6546</v>
      </c>
      <c r="K2217" s="31" t="str">
        <f t="shared" si="180"/>
        <v>HD_RENT_RENT_INCOME_TEMP</v>
      </c>
      <c r="L2217" s="31" t="s">
        <v>6547</v>
      </c>
      <c r="M2217" s="31" t="str">
        <f t="shared" si="181"/>
        <v>HD_임대_임대료납입사항_TEMP</v>
      </c>
      <c r="N2217" s="31" t="s">
        <v>6548</v>
      </c>
      <c r="O2217" s="31" t="s">
        <v>6549</v>
      </c>
      <c r="P2217" s="31" t="str">
        <f t="shared" si="182"/>
        <v>HD_RENT_RENT_INCOME_TEMP</v>
      </c>
      <c r="Q2217" s="31" t="s">
        <v>6550</v>
      </c>
      <c r="R2217" s="31" t="str">
        <f t="shared" si="183"/>
        <v>PAY_TAG</v>
      </c>
      <c r="S2217" s="31" t="s">
        <v>6551</v>
      </c>
      <c r="T2217" s="31" t="str">
        <f t="shared" si="184"/>
        <v>입금구분</v>
      </c>
      <c r="U2217" s="31" t="s">
        <v>6548</v>
      </c>
    </row>
    <row r="2218" spans="1:21" x14ac:dyDescent="0.3">
      <c r="A2218" s="38" t="s">
        <v>6035</v>
      </c>
      <c r="B2218" s="38" t="s">
        <v>6036</v>
      </c>
      <c r="C2218" s="38" t="s">
        <v>5894</v>
      </c>
      <c r="D2218" s="38" t="s">
        <v>5671</v>
      </c>
      <c r="E2218" s="38" t="s">
        <v>4956</v>
      </c>
      <c r="F2218" s="33" t="s">
        <v>399</v>
      </c>
      <c r="G2218" s="33" t="s">
        <v>399</v>
      </c>
      <c r="H2218" s="38"/>
      <c r="J2218" s="31" t="s">
        <v>6546</v>
      </c>
      <c r="K2218" s="31" t="str">
        <f t="shared" si="180"/>
        <v>HD_RENT_RENT_INCOME_TEMP</v>
      </c>
      <c r="L2218" s="31" t="s">
        <v>6547</v>
      </c>
      <c r="M2218" s="31" t="str">
        <f t="shared" si="181"/>
        <v>HD_임대_임대료납입사항_TEMP</v>
      </c>
      <c r="N2218" s="31" t="s">
        <v>6548</v>
      </c>
      <c r="O2218" s="31" t="s">
        <v>6549</v>
      </c>
      <c r="P2218" s="31" t="str">
        <f t="shared" si="182"/>
        <v>HD_RENT_RENT_INCOME_TEMP</v>
      </c>
      <c r="Q2218" s="31" t="s">
        <v>6550</v>
      </c>
      <c r="R2218" s="31" t="str">
        <f t="shared" si="183"/>
        <v>INCOM_TYPE</v>
      </c>
      <c r="S2218" s="31" t="s">
        <v>6551</v>
      </c>
      <c r="T2218" s="31" t="str">
        <f t="shared" si="184"/>
        <v>입금형태</v>
      </c>
      <c r="U2218" s="31" t="s">
        <v>6548</v>
      </c>
    </row>
    <row r="2219" spans="1:21" x14ac:dyDescent="0.3">
      <c r="A2219" s="38" t="s">
        <v>6035</v>
      </c>
      <c r="B2219" s="38" t="s">
        <v>6036</v>
      </c>
      <c r="C2219" s="38" t="s">
        <v>5672</v>
      </c>
      <c r="D2219" s="38" t="s">
        <v>5673</v>
      </c>
      <c r="E2219" s="38" t="s">
        <v>4851</v>
      </c>
      <c r="F2219" s="33" t="s">
        <v>399</v>
      </c>
      <c r="G2219" s="33" t="s">
        <v>399</v>
      </c>
      <c r="H2219" s="38"/>
      <c r="J2219" s="31" t="s">
        <v>6546</v>
      </c>
      <c r="K2219" s="31" t="str">
        <f t="shared" si="180"/>
        <v>HD_RENT_RENT_INCOME_TEMP</v>
      </c>
      <c r="L2219" s="31" t="s">
        <v>6547</v>
      </c>
      <c r="M2219" s="31" t="str">
        <f t="shared" si="181"/>
        <v>HD_임대_임대료납입사항_TEMP</v>
      </c>
      <c r="N2219" s="31" t="s">
        <v>6548</v>
      </c>
      <c r="O2219" s="31" t="s">
        <v>6549</v>
      </c>
      <c r="P2219" s="31" t="str">
        <f t="shared" si="182"/>
        <v>HD_RENT_RENT_INCOME_TEMP</v>
      </c>
      <c r="Q2219" s="31" t="s">
        <v>6550</v>
      </c>
      <c r="R2219" s="31" t="str">
        <f t="shared" si="183"/>
        <v>MOD_YN</v>
      </c>
      <c r="S2219" s="31" t="s">
        <v>6551</v>
      </c>
      <c r="T2219" s="31" t="str">
        <f t="shared" si="184"/>
        <v>조정여부</v>
      </c>
      <c r="U2219" s="31" t="s">
        <v>6548</v>
      </c>
    </row>
    <row r="2220" spans="1:21" x14ac:dyDescent="0.3">
      <c r="A2220" s="38" t="s">
        <v>6035</v>
      </c>
      <c r="B2220" s="38" t="s">
        <v>6036</v>
      </c>
      <c r="C2220" s="38" t="s">
        <v>5674</v>
      </c>
      <c r="D2220" s="38" t="s">
        <v>5675</v>
      </c>
      <c r="E2220" s="38" t="s">
        <v>4851</v>
      </c>
      <c r="F2220" s="33" t="s">
        <v>399</v>
      </c>
      <c r="G2220" s="33" t="s">
        <v>399</v>
      </c>
      <c r="H2220" s="38"/>
      <c r="J2220" s="31" t="s">
        <v>6546</v>
      </c>
      <c r="K2220" s="31" t="str">
        <f t="shared" si="180"/>
        <v>HD_RENT_RENT_INCOME_TEMP</v>
      </c>
      <c r="L2220" s="31" t="s">
        <v>6547</v>
      </c>
      <c r="M2220" s="31" t="str">
        <f t="shared" si="181"/>
        <v>HD_임대_임대료납입사항_TEMP</v>
      </c>
      <c r="N2220" s="31" t="s">
        <v>6548</v>
      </c>
      <c r="O2220" s="31" t="s">
        <v>6549</v>
      </c>
      <c r="P2220" s="31" t="str">
        <f t="shared" si="182"/>
        <v>HD_RENT_RENT_INCOME_TEMP</v>
      </c>
      <c r="Q2220" s="31" t="s">
        <v>6550</v>
      </c>
      <c r="R2220" s="31" t="str">
        <f t="shared" si="183"/>
        <v>REAL_PAY_TAG</v>
      </c>
      <c r="S2220" s="31" t="s">
        <v>6551</v>
      </c>
      <c r="T2220" s="31" t="str">
        <f t="shared" si="184"/>
        <v>실제납입TAG</v>
      </c>
      <c r="U2220" s="31" t="s">
        <v>6548</v>
      </c>
    </row>
    <row r="2221" spans="1:21" x14ac:dyDescent="0.3">
      <c r="A2221" s="38" t="s">
        <v>6035</v>
      </c>
      <c r="B2221" s="38" t="s">
        <v>6036</v>
      </c>
      <c r="C2221" s="38" t="s">
        <v>5895</v>
      </c>
      <c r="D2221" s="38" t="s">
        <v>5184</v>
      </c>
      <c r="E2221" s="38" t="s">
        <v>4881</v>
      </c>
      <c r="F2221" s="33" t="s">
        <v>399</v>
      </c>
      <c r="G2221" s="33" t="s">
        <v>399</v>
      </c>
      <c r="H2221" s="38"/>
      <c r="J2221" s="31" t="s">
        <v>6546</v>
      </c>
      <c r="K2221" s="31" t="str">
        <f t="shared" si="180"/>
        <v>HD_RENT_RENT_INCOME_TEMP</v>
      </c>
      <c r="L2221" s="31" t="s">
        <v>6547</v>
      </c>
      <c r="M2221" s="31" t="str">
        <f t="shared" si="181"/>
        <v>HD_임대_임대료납입사항_TEMP</v>
      </c>
      <c r="N2221" s="31" t="s">
        <v>6548</v>
      </c>
      <c r="O2221" s="31" t="s">
        <v>6549</v>
      </c>
      <c r="P2221" s="31" t="str">
        <f t="shared" si="182"/>
        <v>HD_RENT_RENT_INCOME_TEMP</v>
      </c>
      <c r="Q2221" s="31" t="s">
        <v>6550</v>
      </c>
      <c r="R2221" s="31" t="str">
        <f t="shared" si="183"/>
        <v>SLIP_DATE</v>
      </c>
      <c r="S2221" s="31" t="s">
        <v>6551</v>
      </c>
      <c r="T2221" s="31" t="str">
        <f t="shared" si="184"/>
        <v>전표일자</v>
      </c>
      <c r="U2221" s="31" t="s">
        <v>6548</v>
      </c>
    </row>
    <row r="2222" spans="1:21" x14ac:dyDescent="0.3">
      <c r="A2222" s="38" t="s">
        <v>6035</v>
      </c>
      <c r="B2222" s="38" t="s">
        <v>6036</v>
      </c>
      <c r="C2222" s="38" t="s">
        <v>5896</v>
      </c>
      <c r="D2222" s="38" t="s">
        <v>5185</v>
      </c>
      <c r="E2222" s="38" t="s">
        <v>4843</v>
      </c>
      <c r="F2222" s="33" t="s">
        <v>399</v>
      </c>
      <c r="G2222" s="33" t="s">
        <v>399</v>
      </c>
      <c r="H2222" s="38"/>
      <c r="J2222" s="31" t="s">
        <v>6546</v>
      </c>
      <c r="K2222" s="31" t="str">
        <f t="shared" si="180"/>
        <v>HD_RENT_RENT_INCOME_TEMP</v>
      </c>
      <c r="L2222" s="31" t="s">
        <v>6547</v>
      </c>
      <c r="M2222" s="31" t="str">
        <f t="shared" si="181"/>
        <v>HD_임대_임대료납입사항_TEMP</v>
      </c>
      <c r="N2222" s="31" t="s">
        <v>6548</v>
      </c>
      <c r="O2222" s="31" t="s">
        <v>6549</v>
      </c>
      <c r="P2222" s="31" t="str">
        <f t="shared" si="182"/>
        <v>HD_RENT_RENT_INCOME_TEMP</v>
      </c>
      <c r="Q2222" s="31" t="s">
        <v>6550</v>
      </c>
      <c r="R2222" s="31" t="str">
        <f t="shared" si="183"/>
        <v>SLIP_SEQ</v>
      </c>
      <c r="S2222" s="31" t="s">
        <v>6551</v>
      </c>
      <c r="T2222" s="31" t="str">
        <f t="shared" si="184"/>
        <v>전표순번</v>
      </c>
      <c r="U2222" s="31" t="s">
        <v>6548</v>
      </c>
    </row>
    <row r="2223" spans="1:21" x14ac:dyDescent="0.3">
      <c r="A2223" s="38" t="s">
        <v>6035</v>
      </c>
      <c r="B2223" s="38" t="s">
        <v>6036</v>
      </c>
      <c r="C2223" s="38" t="s">
        <v>5897</v>
      </c>
      <c r="D2223" s="38" t="s">
        <v>5677</v>
      </c>
      <c r="E2223" s="38" t="s">
        <v>4881</v>
      </c>
      <c r="F2223" s="33" t="s">
        <v>399</v>
      </c>
      <c r="G2223" s="33" t="s">
        <v>399</v>
      </c>
      <c r="H2223" s="38"/>
      <c r="J2223" s="31" t="s">
        <v>6546</v>
      </c>
      <c r="K2223" s="31" t="str">
        <f t="shared" si="180"/>
        <v>HD_RENT_RENT_INCOME_TEMP</v>
      </c>
      <c r="L2223" s="31" t="s">
        <v>6547</v>
      </c>
      <c r="M2223" s="31" t="str">
        <f t="shared" si="181"/>
        <v>HD_임대_임대료납입사항_TEMP</v>
      </c>
      <c r="N2223" s="31" t="s">
        <v>6548</v>
      </c>
      <c r="O2223" s="31" t="s">
        <v>6549</v>
      </c>
      <c r="P2223" s="31" t="str">
        <f t="shared" si="182"/>
        <v>HD_RENT_RENT_INCOME_TEMP</v>
      </c>
      <c r="Q2223" s="31" t="s">
        <v>6550</v>
      </c>
      <c r="R2223" s="31" t="str">
        <f t="shared" si="183"/>
        <v>TAX_DATE</v>
      </c>
      <c r="S2223" s="31" t="s">
        <v>6551</v>
      </c>
      <c r="T2223" s="31" t="str">
        <f t="shared" si="184"/>
        <v>세금계산서발행일자</v>
      </c>
      <c r="U2223" s="31" t="s">
        <v>6548</v>
      </c>
    </row>
    <row r="2224" spans="1:21" x14ac:dyDescent="0.3">
      <c r="A2224" s="38" t="s">
        <v>6035</v>
      </c>
      <c r="B2224" s="38" t="s">
        <v>6036</v>
      </c>
      <c r="C2224" s="38" t="s">
        <v>5898</v>
      </c>
      <c r="D2224" s="38" t="s">
        <v>5679</v>
      </c>
      <c r="E2224" s="38" t="s">
        <v>4843</v>
      </c>
      <c r="F2224" s="33" t="s">
        <v>399</v>
      </c>
      <c r="G2224" s="33" t="s">
        <v>399</v>
      </c>
      <c r="H2224" s="38"/>
      <c r="J2224" s="31" t="s">
        <v>6546</v>
      </c>
      <c r="K2224" s="31" t="str">
        <f t="shared" si="180"/>
        <v>HD_RENT_RENT_INCOME_TEMP</v>
      </c>
      <c r="L2224" s="31" t="s">
        <v>6547</v>
      </c>
      <c r="M2224" s="31" t="str">
        <f t="shared" si="181"/>
        <v>HD_임대_임대료납입사항_TEMP</v>
      </c>
      <c r="N2224" s="31" t="s">
        <v>6548</v>
      </c>
      <c r="O2224" s="31" t="s">
        <v>6549</v>
      </c>
      <c r="P2224" s="31" t="str">
        <f t="shared" si="182"/>
        <v>HD_RENT_RENT_INCOME_TEMP</v>
      </c>
      <c r="Q2224" s="31" t="s">
        <v>6550</v>
      </c>
      <c r="R2224" s="31" t="str">
        <f t="shared" si="183"/>
        <v>TAX_SEQ</v>
      </c>
      <c r="S2224" s="31" t="s">
        <v>6551</v>
      </c>
      <c r="T2224" s="31" t="str">
        <f t="shared" si="184"/>
        <v>세금계산서발행순번</v>
      </c>
      <c r="U2224" s="31" t="s">
        <v>6548</v>
      </c>
    </row>
    <row r="2225" spans="1:21" x14ac:dyDescent="0.3">
      <c r="A2225" s="38" t="s">
        <v>6035</v>
      </c>
      <c r="B2225" s="38" t="s">
        <v>6036</v>
      </c>
      <c r="C2225" s="38" t="s">
        <v>5899</v>
      </c>
      <c r="D2225" s="38" t="s">
        <v>5683</v>
      </c>
      <c r="E2225" s="38" t="s">
        <v>4851</v>
      </c>
      <c r="F2225" s="33" t="s">
        <v>399</v>
      </c>
      <c r="G2225" s="33" t="s">
        <v>399</v>
      </c>
      <c r="H2225" s="38"/>
      <c r="J2225" s="31" t="s">
        <v>6546</v>
      </c>
      <c r="K2225" s="31" t="str">
        <f t="shared" si="180"/>
        <v>HD_RENT_RENT_INCOME_TEMP</v>
      </c>
      <c r="L2225" s="31" t="s">
        <v>6547</v>
      </c>
      <c r="M2225" s="31" t="str">
        <f t="shared" si="181"/>
        <v>HD_임대_임대료납입사항_TEMP</v>
      </c>
      <c r="N2225" s="31" t="s">
        <v>6548</v>
      </c>
      <c r="O2225" s="31" t="s">
        <v>6549</v>
      </c>
      <c r="P2225" s="31" t="str">
        <f t="shared" si="182"/>
        <v>HD_RENT_RENT_INCOME_TEMP</v>
      </c>
      <c r="Q2225" s="31" t="s">
        <v>6550</v>
      </c>
      <c r="R2225" s="31" t="str">
        <f t="shared" si="183"/>
        <v>SLIP_TYPE</v>
      </c>
      <c r="S2225" s="31" t="s">
        <v>6551</v>
      </c>
      <c r="T2225" s="31" t="str">
        <f t="shared" si="184"/>
        <v>전표구분</v>
      </c>
      <c r="U2225" s="31" t="s">
        <v>6548</v>
      </c>
    </row>
    <row r="2226" spans="1:21" x14ac:dyDescent="0.3">
      <c r="A2226" s="38" t="s">
        <v>6035</v>
      </c>
      <c r="B2226" s="38" t="s">
        <v>6036</v>
      </c>
      <c r="C2226" s="38" t="s">
        <v>5708</v>
      </c>
      <c r="D2226" s="38" t="s">
        <v>5709</v>
      </c>
      <c r="E2226" s="38" t="s">
        <v>4851</v>
      </c>
      <c r="F2226" s="33" t="s">
        <v>399</v>
      </c>
      <c r="G2226" s="33" t="s">
        <v>399</v>
      </c>
      <c r="H2226" s="38"/>
      <c r="J2226" s="31" t="s">
        <v>6546</v>
      </c>
      <c r="K2226" s="31" t="str">
        <f t="shared" si="180"/>
        <v>HD_RENT_RENT_INCOME_TEMP</v>
      </c>
      <c r="L2226" s="31" t="s">
        <v>6547</v>
      </c>
      <c r="M2226" s="31" t="str">
        <f t="shared" si="181"/>
        <v>HD_임대_임대료납입사항_TEMP</v>
      </c>
      <c r="N2226" s="31" t="s">
        <v>6548</v>
      </c>
      <c r="O2226" s="31" t="s">
        <v>6549</v>
      </c>
      <c r="P2226" s="31" t="str">
        <f t="shared" si="182"/>
        <v>HD_RENT_RENT_INCOME_TEMP</v>
      </c>
      <c r="Q2226" s="31" t="s">
        <v>6550</v>
      </c>
      <c r="R2226" s="31" t="str">
        <f t="shared" si="183"/>
        <v>CALC_YN</v>
      </c>
      <c r="S2226" s="31" t="s">
        <v>6551</v>
      </c>
      <c r="T2226" s="31" t="str">
        <f t="shared" si="184"/>
        <v>계산여부</v>
      </c>
      <c r="U2226" s="31" t="s">
        <v>6548</v>
      </c>
    </row>
    <row r="2227" spans="1:21" x14ac:dyDescent="0.3">
      <c r="A2227" s="38" t="s">
        <v>6035</v>
      </c>
      <c r="B2227" s="38" t="s">
        <v>6036</v>
      </c>
      <c r="C2227" s="38" t="s">
        <v>4887</v>
      </c>
      <c r="D2227" s="38" t="s">
        <v>4888</v>
      </c>
      <c r="E2227" s="38" t="s">
        <v>4848</v>
      </c>
      <c r="F2227" s="33" t="s">
        <v>399</v>
      </c>
      <c r="G2227" s="33" t="s">
        <v>399</v>
      </c>
      <c r="H2227" s="38"/>
      <c r="J2227" s="31" t="s">
        <v>6546</v>
      </c>
      <c r="K2227" s="31" t="str">
        <f t="shared" si="180"/>
        <v>HD_RENT_RENT_INCOME_TEMP</v>
      </c>
      <c r="L2227" s="31" t="s">
        <v>6547</v>
      </c>
      <c r="M2227" s="31" t="str">
        <f t="shared" si="181"/>
        <v>HD_임대_임대료납입사항_TEMP</v>
      </c>
      <c r="N2227" s="31" t="s">
        <v>6548</v>
      </c>
      <c r="O2227" s="31" t="s">
        <v>6549</v>
      </c>
      <c r="P2227" s="31" t="str">
        <f t="shared" si="182"/>
        <v>HD_RENT_RENT_INCOME_TEMP</v>
      </c>
      <c r="Q2227" s="31" t="s">
        <v>6550</v>
      </c>
      <c r="R2227" s="31" t="str">
        <f t="shared" si="183"/>
        <v>INPUT_DUTY_ID</v>
      </c>
      <c r="S2227" s="31" t="s">
        <v>6551</v>
      </c>
      <c r="T2227" s="31" t="str">
        <f t="shared" si="184"/>
        <v>입력담당</v>
      </c>
      <c r="U2227" s="31" t="s">
        <v>6548</v>
      </c>
    </row>
    <row r="2228" spans="1:21" x14ac:dyDescent="0.3">
      <c r="A2228" s="38" t="s">
        <v>6035</v>
      </c>
      <c r="B2228" s="38" t="s">
        <v>6036</v>
      </c>
      <c r="C2228" s="38" t="s">
        <v>4889</v>
      </c>
      <c r="D2228" s="38" t="s">
        <v>4890</v>
      </c>
      <c r="E2228" s="38" t="s">
        <v>4863</v>
      </c>
      <c r="F2228" s="33" t="s">
        <v>399</v>
      </c>
      <c r="G2228" s="33" t="s">
        <v>399</v>
      </c>
      <c r="H2228" s="38"/>
      <c r="J2228" s="31" t="s">
        <v>6546</v>
      </c>
      <c r="K2228" s="31" t="str">
        <f t="shared" si="180"/>
        <v>HD_RENT_RENT_INCOME_TEMP</v>
      </c>
      <c r="L2228" s="31" t="s">
        <v>6547</v>
      </c>
      <c r="M2228" s="31" t="str">
        <f t="shared" si="181"/>
        <v>HD_임대_임대료납입사항_TEMP</v>
      </c>
      <c r="N2228" s="31" t="s">
        <v>6548</v>
      </c>
      <c r="O2228" s="31" t="s">
        <v>6549</v>
      </c>
      <c r="P2228" s="31" t="str">
        <f t="shared" si="182"/>
        <v>HD_RENT_RENT_INCOME_TEMP</v>
      </c>
      <c r="Q2228" s="31" t="s">
        <v>6550</v>
      </c>
      <c r="R2228" s="31" t="str">
        <f t="shared" si="183"/>
        <v>INPUT_DATE</v>
      </c>
      <c r="S2228" s="31" t="s">
        <v>6551</v>
      </c>
      <c r="T2228" s="31" t="str">
        <f t="shared" si="184"/>
        <v>입력일시</v>
      </c>
      <c r="U2228" s="31" t="s">
        <v>6548</v>
      </c>
    </row>
    <row r="2229" spans="1:21" x14ac:dyDescent="0.3">
      <c r="A2229" s="38" t="s">
        <v>6035</v>
      </c>
      <c r="B2229" s="38" t="s">
        <v>6036</v>
      </c>
      <c r="C2229" s="38" t="s">
        <v>4891</v>
      </c>
      <c r="D2229" s="38" t="s">
        <v>5560</v>
      </c>
      <c r="E2229" s="38" t="s">
        <v>4848</v>
      </c>
      <c r="F2229" s="33" t="s">
        <v>399</v>
      </c>
      <c r="G2229" s="33" t="s">
        <v>399</v>
      </c>
      <c r="H2229" s="38"/>
      <c r="J2229" s="31" t="s">
        <v>6546</v>
      </c>
      <c r="K2229" s="31" t="str">
        <f t="shared" si="180"/>
        <v>HD_RENT_RENT_INCOME_TEMP</v>
      </c>
      <c r="L2229" s="31" t="s">
        <v>6547</v>
      </c>
      <c r="M2229" s="31" t="str">
        <f t="shared" si="181"/>
        <v>HD_임대_임대료납입사항_TEMP</v>
      </c>
      <c r="N2229" s="31" t="s">
        <v>6548</v>
      </c>
      <c r="O2229" s="31" t="s">
        <v>6549</v>
      </c>
      <c r="P2229" s="31" t="str">
        <f t="shared" si="182"/>
        <v>HD_RENT_RENT_INCOME_TEMP</v>
      </c>
      <c r="Q2229" s="31" t="s">
        <v>6550</v>
      </c>
      <c r="R2229" s="31" t="str">
        <f t="shared" si="183"/>
        <v>CHG_DUTY_ID</v>
      </c>
      <c r="S2229" s="31" t="s">
        <v>6551</v>
      </c>
      <c r="T2229" s="31" t="str">
        <f t="shared" si="184"/>
        <v>변경담당</v>
      </c>
      <c r="U2229" s="31" t="s">
        <v>6548</v>
      </c>
    </row>
    <row r="2230" spans="1:21" x14ac:dyDescent="0.3">
      <c r="A2230" s="38" t="s">
        <v>6035</v>
      </c>
      <c r="B2230" s="38" t="s">
        <v>6036</v>
      </c>
      <c r="C2230" s="38" t="s">
        <v>4893</v>
      </c>
      <c r="D2230" s="38" t="s">
        <v>5561</v>
      </c>
      <c r="E2230" s="38" t="s">
        <v>4863</v>
      </c>
      <c r="F2230" s="33" t="s">
        <v>399</v>
      </c>
      <c r="G2230" s="33" t="s">
        <v>399</v>
      </c>
      <c r="H2230" s="38"/>
      <c r="J2230" s="31" t="s">
        <v>6546</v>
      </c>
      <c r="K2230" s="31" t="str">
        <f t="shared" si="180"/>
        <v>HD_RENT_RENT_INCOME_TEMP</v>
      </c>
      <c r="L2230" s="31" t="s">
        <v>6547</v>
      </c>
      <c r="M2230" s="31" t="str">
        <f t="shared" si="181"/>
        <v>HD_임대_임대료납입사항_TEMP</v>
      </c>
      <c r="N2230" s="31" t="s">
        <v>6548</v>
      </c>
      <c r="O2230" s="31" t="s">
        <v>6549</v>
      </c>
      <c r="P2230" s="31" t="str">
        <f t="shared" si="182"/>
        <v>HD_RENT_RENT_INCOME_TEMP</v>
      </c>
      <c r="Q2230" s="31" t="s">
        <v>6550</v>
      </c>
      <c r="R2230" s="31" t="str">
        <f t="shared" si="183"/>
        <v>CHG_DATE</v>
      </c>
      <c r="S2230" s="31" t="s">
        <v>6551</v>
      </c>
      <c r="T2230" s="31" t="str">
        <f t="shared" si="184"/>
        <v>변경일시</v>
      </c>
      <c r="U2230" s="31" t="s">
        <v>6548</v>
      </c>
    </row>
    <row r="2231" spans="1:21" x14ac:dyDescent="0.3">
      <c r="A2231" s="38" t="s">
        <v>6035</v>
      </c>
      <c r="B2231" s="38" t="s">
        <v>6036</v>
      </c>
      <c r="C2231" s="38" t="s">
        <v>6019</v>
      </c>
      <c r="D2231" s="38" t="s">
        <v>6020</v>
      </c>
      <c r="E2231" s="38" t="s">
        <v>4965</v>
      </c>
      <c r="F2231" s="33" t="s">
        <v>399</v>
      </c>
      <c r="G2231" s="33" t="s">
        <v>399</v>
      </c>
      <c r="H2231" s="38"/>
      <c r="J2231" s="31" t="s">
        <v>6546</v>
      </c>
      <c r="K2231" s="31" t="str">
        <f t="shared" si="180"/>
        <v>HD_RENT_RENT_INCOME_TEMP</v>
      </c>
      <c r="L2231" s="31" t="s">
        <v>6547</v>
      </c>
      <c r="M2231" s="31" t="str">
        <f t="shared" si="181"/>
        <v>HD_임대_임대료납입사항_TEMP</v>
      </c>
      <c r="N2231" s="31" t="s">
        <v>6548</v>
      </c>
      <c r="O2231" s="31" t="s">
        <v>6549</v>
      </c>
      <c r="P2231" s="31" t="str">
        <f t="shared" si="182"/>
        <v>HD_RENT_RENT_INCOME_TEMP</v>
      </c>
      <c r="Q2231" s="31" t="s">
        <v>6550</v>
      </c>
      <c r="R2231" s="31" t="str">
        <f t="shared" si="183"/>
        <v>RECEIPT_INS</v>
      </c>
      <c r="S2231" s="31" t="s">
        <v>6551</v>
      </c>
      <c r="T2231" s="31" t="str">
        <f t="shared" si="184"/>
        <v>납입보증보험료</v>
      </c>
      <c r="U2231" s="31" t="s">
        <v>6548</v>
      </c>
    </row>
    <row r="2232" spans="1:21" x14ac:dyDescent="0.3">
      <c r="A2232" s="38" t="s">
        <v>6035</v>
      </c>
      <c r="B2232" s="38" t="s">
        <v>6036</v>
      </c>
      <c r="C2232" s="38" t="s">
        <v>6021</v>
      </c>
      <c r="D2232" s="38" t="s">
        <v>6022</v>
      </c>
      <c r="E2232" s="38" t="s">
        <v>4965</v>
      </c>
      <c r="F2232" s="33" t="s">
        <v>399</v>
      </c>
      <c r="G2232" s="33" t="s">
        <v>399</v>
      </c>
      <c r="H2232" s="38"/>
      <c r="J2232" s="31" t="s">
        <v>6546</v>
      </c>
      <c r="K2232" s="31" t="str">
        <f t="shared" si="180"/>
        <v>HD_RENT_RENT_INCOME_TEMP</v>
      </c>
      <c r="L2232" s="31" t="s">
        <v>6547</v>
      </c>
      <c r="M2232" s="31" t="str">
        <f t="shared" si="181"/>
        <v>HD_임대_임대료납입사항_TEMP</v>
      </c>
      <c r="N2232" s="31" t="s">
        <v>6548</v>
      </c>
      <c r="O2232" s="31" t="s">
        <v>6549</v>
      </c>
      <c r="P2232" s="31" t="str">
        <f t="shared" si="182"/>
        <v>HD_RENT_RENT_INCOME_TEMP</v>
      </c>
      <c r="Q2232" s="31" t="s">
        <v>6550</v>
      </c>
      <c r="R2232" s="31" t="str">
        <f t="shared" si="183"/>
        <v>REALINCOM_SUPPLY</v>
      </c>
      <c r="S2232" s="31" t="s">
        <v>6551</v>
      </c>
      <c r="T2232" s="31" t="str">
        <f t="shared" si="184"/>
        <v>실납입공급가</v>
      </c>
      <c r="U2232" s="31" t="s">
        <v>6548</v>
      </c>
    </row>
    <row r="2233" spans="1:21" x14ac:dyDescent="0.3">
      <c r="A2233" s="38" t="s">
        <v>6035</v>
      </c>
      <c r="B2233" s="38" t="s">
        <v>6036</v>
      </c>
      <c r="C2233" s="38" t="s">
        <v>6023</v>
      </c>
      <c r="D2233" s="38" t="s">
        <v>6024</v>
      </c>
      <c r="E2233" s="38" t="s">
        <v>4965</v>
      </c>
      <c r="F2233" s="33" t="s">
        <v>399</v>
      </c>
      <c r="G2233" s="33" t="s">
        <v>399</v>
      </c>
      <c r="H2233" s="38"/>
      <c r="J2233" s="31" t="s">
        <v>6546</v>
      </c>
      <c r="K2233" s="31" t="str">
        <f t="shared" si="180"/>
        <v>HD_RENT_RENT_INCOME_TEMP</v>
      </c>
      <c r="L2233" s="31" t="s">
        <v>6547</v>
      </c>
      <c r="M2233" s="31" t="str">
        <f t="shared" si="181"/>
        <v>HD_임대_임대료납입사항_TEMP</v>
      </c>
      <c r="N2233" s="31" t="s">
        <v>6548</v>
      </c>
      <c r="O2233" s="31" t="s">
        <v>6549</v>
      </c>
      <c r="P2233" s="31" t="str">
        <f t="shared" si="182"/>
        <v>HD_RENT_RENT_INCOME_TEMP</v>
      </c>
      <c r="Q2233" s="31" t="s">
        <v>6550</v>
      </c>
      <c r="R2233" s="31" t="str">
        <f t="shared" si="183"/>
        <v>REALINCOM_VAT</v>
      </c>
      <c r="S2233" s="31" t="s">
        <v>6551</v>
      </c>
      <c r="T2233" s="31" t="str">
        <f t="shared" si="184"/>
        <v>실납입부가세</v>
      </c>
      <c r="U2233" s="31" t="s">
        <v>6548</v>
      </c>
    </row>
    <row r="2234" spans="1:21" x14ac:dyDescent="0.3">
      <c r="A2234" s="38" t="s">
        <v>6035</v>
      </c>
      <c r="B2234" s="38" t="s">
        <v>6036</v>
      </c>
      <c r="C2234" s="38" t="s">
        <v>6025</v>
      </c>
      <c r="D2234" s="38" t="s">
        <v>6026</v>
      </c>
      <c r="E2234" s="38" t="s">
        <v>4965</v>
      </c>
      <c r="F2234" s="33" t="s">
        <v>399</v>
      </c>
      <c r="G2234" s="33" t="s">
        <v>399</v>
      </c>
      <c r="H2234" s="38"/>
      <c r="J2234" s="31" t="s">
        <v>6546</v>
      </c>
      <c r="K2234" s="31" t="str">
        <f t="shared" si="180"/>
        <v>HD_RENT_RENT_INCOME_TEMP</v>
      </c>
      <c r="L2234" s="31" t="s">
        <v>6547</v>
      </c>
      <c r="M2234" s="31" t="str">
        <f t="shared" si="181"/>
        <v>HD_임대_임대료납입사항_TEMP</v>
      </c>
      <c r="N2234" s="31" t="s">
        <v>6548</v>
      </c>
      <c r="O2234" s="31" t="s">
        <v>6549</v>
      </c>
      <c r="P2234" s="31" t="str">
        <f t="shared" si="182"/>
        <v>HD_RENT_RENT_INCOME_TEMP</v>
      </c>
      <c r="Q2234" s="31" t="s">
        <v>6550</v>
      </c>
      <c r="R2234" s="31" t="str">
        <f t="shared" si="183"/>
        <v>REALINCOM_INS</v>
      </c>
      <c r="S2234" s="31" t="s">
        <v>6551</v>
      </c>
      <c r="T2234" s="31" t="str">
        <f t="shared" si="184"/>
        <v>실납입보증보험료</v>
      </c>
      <c r="U2234" s="31" t="s">
        <v>6548</v>
      </c>
    </row>
    <row r="2235" spans="1:21" x14ac:dyDescent="0.3">
      <c r="A2235" s="38" t="s">
        <v>6035</v>
      </c>
      <c r="B2235" s="38" t="s">
        <v>6036</v>
      </c>
      <c r="C2235" s="38" t="s">
        <v>5463</v>
      </c>
      <c r="D2235" s="38" t="s">
        <v>5900</v>
      </c>
      <c r="E2235" s="38" t="s">
        <v>5072</v>
      </c>
      <c r="F2235" s="33" t="s">
        <v>399</v>
      </c>
      <c r="G2235" s="33" t="s">
        <v>399</v>
      </c>
      <c r="H2235" s="38"/>
      <c r="J2235" s="31" t="s">
        <v>6546</v>
      </c>
      <c r="K2235" s="31" t="str">
        <f t="shared" si="180"/>
        <v>HD_RENT_RENT_INCOME_TEMP</v>
      </c>
      <c r="L2235" s="31" t="s">
        <v>6547</v>
      </c>
      <c r="M2235" s="31" t="str">
        <f t="shared" si="181"/>
        <v>HD_임대_임대료납입사항_TEMP</v>
      </c>
      <c r="N2235" s="31" t="s">
        <v>6548</v>
      </c>
      <c r="O2235" s="31" t="s">
        <v>6549</v>
      </c>
      <c r="P2235" s="31" t="str">
        <f t="shared" si="182"/>
        <v>HD_RENT_RENT_INCOME_TEMP</v>
      </c>
      <c r="Q2235" s="31" t="s">
        <v>6550</v>
      </c>
      <c r="R2235" s="31" t="str">
        <f t="shared" si="183"/>
        <v>VDEPOSIT_NO</v>
      </c>
      <c r="S2235" s="31" t="s">
        <v>6551</v>
      </c>
      <c r="T2235" s="31" t="str">
        <f t="shared" si="184"/>
        <v>가상계좌</v>
      </c>
      <c r="U2235" s="31" t="s">
        <v>6548</v>
      </c>
    </row>
    <row r="2236" spans="1:21" x14ac:dyDescent="0.3">
      <c r="A2236" s="38" t="s">
        <v>6035</v>
      </c>
      <c r="B2236" s="38" t="s">
        <v>6036</v>
      </c>
      <c r="C2236" s="38" t="s">
        <v>5686</v>
      </c>
      <c r="D2236" s="38" t="s">
        <v>5687</v>
      </c>
      <c r="E2236" s="38" t="s">
        <v>4881</v>
      </c>
      <c r="F2236" s="33" t="s">
        <v>399</v>
      </c>
      <c r="G2236" s="33" t="s">
        <v>399</v>
      </c>
      <c r="H2236" s="38"/>
      <c r="J2236" s="31" t="s">
        <v>6546</v>
      </c>
      <c r="K2236" s="31" t="str">
        <f t="shared" si="180"/>
        <v>HD_RENT_RENT_INCOME_TEMP</v>
      </c>
      <c r="L2236" s="31" t="s">
        <v>6547</v>
      </c>
      <c r="M2236" s="31" t="str">
        <f t="shared" si="181"/>
        <v>HD_임대_임대료납입사항_TEMP</v>
      </c>
      <c r="N2236" s="31" t="s">
        <v>6548</v>
      </c>
      <c r="O2236" s="31" t="s">
        <v>6549</v>
      </c>
      <c r="P2236" s="31" t="str">
        <f t="shared" si="182"/>
        <v>HD_RENT_RENT_INCOME_TEMP</v>
      </c>
      <c r="Q2236" s="31" t="s">
        <v>6550</v>
      </c>
      <c r="R2236" s="31" t="str">
        <f t="shared" si="183"/>
        <v>OUT_DT</v>
      </c>
      <c r="S2236" s="31" t="s">
        <v>6551</v>
      </c>
      <c r="T2236" s="31" t="str">
        <f t="shared" si="184"/>
        <v>외부입력일자</v>
      </c>
      <c r="U2236" s="31" t="s">
        <v>6548</v>
      </c>
    </row>
    <row r="2237" spans="1:21" x14ac:dyDescent="0.3">
      <c r="A2237" s="38" t="s">
        <v>6035</v>
      </c>
      <c r="B2237" s="38" t="s">
        <v>6036</v>
      </c>
      <c r="C2237" s="38" t="s">
        <v>5688</v>
      </c>
      <c r="D2237" s="38" t="s">
        <v>5689</v>
      </c>
      <c r="E2237" s="38" t="s">
        <v>5530</v>
      </c>
      <c r="F2237" s="33" t="s">
        <v>399</v>
      </c>
      <c r="G2237" s="33" t="s">
        <v>399</v>
      </c>
      <c r="H2237" s="38"/>
      <c r="J2237" s="31" t="s">
        <v>6546</v>
      </c>
      <c r="K2237" s="31" t="str">
        <f t="shared" si="180"/>
        <v>HD_RENT_RENT_INCOME_TEMP</v>
      </c>
      <c r="L2237" s="31" t="s">
        <v>6547</v>
      </c>
      <c r="M2237" s="31" t="str">
        <f t="shared" si="181"/>
        <v>HD_임대_임대료납입사항_TEMP</v>
      </c>
      <c r="N2237" s="31" t="s">
        <v>6548</v>
      </c>
      <c r="O2237" s="31" t="s">
        <v>6549</v>
      </c>
      <c r="P2237" s="31" t="str">
        <f t="shared" si="182"/>
        <v>HD_RENT_RENT_INCOME_TEMP</v>
      </c>
      <c r="Q2237" s="31" t="s">
        <v>6550</v>
      </c>
      <c r="R2237" s="31" t="str">
        <f t="shared" si="183"/>
        <v>OUT_TM</v>
      </c>
      <c r="S2237" s="31" t="s">
        <v>6551</v>
      </c>
      <c r="T2237" s="31" t="str">
        <f t="shared" si="184"/>
        <v>외부입력시간</v>
      </c>
      <c r="U2237" s="31" t="s">
        <v>6548</v>
      </c>
    </row>
    <row r="2238" spans="1:21" x14ac:dyDescent="0.3">
      <c r="A2238" s="38" t="s">
        <v>6035</v>
      </c>
      <c r="B2238" s="38" t="s">
        <v>6036</v>
      </c>
      <c r="C2238" s="38" t="s">
        <v>5690</v>
      </c>
      <c r="D2238" s="38" t="s">
        <v>5691</v>
      </c>
      <c r="E2238" s="38" t="s">
        <v>5901</v>
      </c>
      <c r="F2238" s="33" t="s">
        <v>399</v>
      </c>
      <c r="G2238" s="33" t="s">
        <v>399</v>
      </c>
      <c r="H2238" s="38"/>
      <c r="J2238" s="31" t="s">
        <v>6546</v>
      </c>
      <c r="K2238" s="31" t="str">
        <f t="shared" si="180"/>
        <v>HD_RENT_RENT_INCOME_TEMP</v>
      </c>
      <c r="L2238" s="31" t="s">
        <v>6547</v>
      </c>
      <c r="M2238" s="31" t="str">
        <f t="shared" si="181"/>
        <v>HD_임대_임대료납입사항_TEMP</v>
      </c>
      <c r="N2238" s="31" t="s">
        <v>6548</v>
      </c>
      <c r="O2238" s="31" t="s">
        <v>6549</v>
      </c>
      <c r="P2238" s="31" t="str">
        <f t="shared" si="182"/>
        <v>HD_RENT_RENT_INCOME_TEMP</v>
      </c>
      <c r="Q2238" s="31" t="s">
        <v>6550</v>
      </c>
      <c r="R2238" s="31" t="str">
        <f t="shared" si="183"/>
        <v>OUT_SEQ</v>
      </c>
      <c r="S2238" s="31" t="s">
        <v>6551</v>
      </c>
      <c r="T2238" s="31" t="str">
        <f t="shared" si="184"/>
        <v>외부입력순번</v>
      </c>
      <c r="U2238" s="31" t="s">
        <v>6548</v>
      </c>
    </row>
    <row r="2239" spans="1:21" x14ac:dyDescent="0.3">
      <c r="A2239" s="38" t="s">
        <v>6035</v>
      </c>
      <c r="B2239" s="38" t="s">
        <v>6036</v>
      </c>
      <c r="C2239" s="38" t="s">
        <v>5692</v>
      </c>
      <c r="D2239" s="38" t="s">
        <v>5693</v>
      </c>
      <c r="E2239" s="38" t="s">
        <v>5530</v>
      </c>
      <c r="F2239" s="33" t="s">
        <v>399</v>
      </c>
      <c r="G2239" s="33" t="s">
        <v>399</v>
      </c>
      <c r="H2239" s="38"/>
      <c r="J2239" s="31" t="s">
        <v>6546</v>
      </c>
      <c r="K2239" s="31" t="str">
        <f t="shared" si="180"/>
        <v>HD_RENT_RENT_INCOME_TEMP</v>
      </c>
      <c r="L2239" s="31" t="s">
        <v>6547</v>
      </c>
      <c r="M2239" s="31" t="str">
        <f t="shared" si="181"/>
        <v>HD_임대_임대료납입사항_TEMP</v>
      </c>
      <c r="N2239" s="31" t="s">
        <v>6548</v>
      </c>
      <c r="O2239" s="31" t="s">
        <v>6549</v>
      </c>
      <c r="P2239" s="31" t="str">
        <f t="shared" si="182"/>
        <v>HD_RENT_RENT_INCOME_TEMP</v>
      </c>
      <c r="Q2239" s="31" t="s">
        <v>6550</v>
      </c>
      <c r="R2239" s="31" t="str">
        <f t="shared" si="183"/>
        <v>OUT_BANK</v>
      </c>
      <c r="S2239" s="31" t="s">
        <v>6551</v>
      </c>
      <c r="T2239" s="31" t="str">
        <f t="shared" si="184"/>
        <v>외부입력은행</v>
      </c>
      <c r="U2239" s="31" t="s">
        <v>6548</v>
      </c>
    </row>
    <row r="2240" spans="1:21" x14ac:dyDescent="0.3">
      <c r="A2240" s="38" t="s">
        <v>6035</v>
      </c>
      <c r="B2240" s="38" t="s">
        <v>6036</v>
      </c>
      <c r="C2240" s="38" t="s">
        <v>4973</v>
      </c>
      <c r="D2240" s="38" t="s">
        <v>4974</v>
      </c>
      <c r="E2240" s="38" t="s">
        <v>5280</v>
      </c>
      <c r="F2240" s="33" t="s">
        <v>399</v>
      </c>
      <c r="G2240" s="33" t="s">
        <v>399</v>
      </c>
      <c r="H2240" s="38"/>
      <c r="J2240" s="31" t="s">
        <v>6546</v>
      </c>
      <c r="K2240" s="31" t="str">
        <f t="shared" si="180"/>
        <v>HD_RENT_RENT_INCOME_TEMP</v>
      </c>
      <c r="L2240" s="31" t="s">
        <v>6547</v>
      </c>
      <c r="M2240" s="31" t="str">
        <f t="shared" si="181"/>
        <v>HD_임대_임대료납입사항_TEMP</v>
      </c>
      <c r="N2240" s="31" t="s">
        <v>6548</v>
      </c>
      <c r="O2240" s="31" t="s">
        <v>6549</v>
      </c>
      <c r="P2240" s="31" t="str">
        <f t="shared" si="182"/>
        <v>HD_RENT_RENT_INCOME_TEMP</v>
      </c>
      <c r="Q2240" s="31" t="s">
        <v>6550</v>
      </c>
      <c r="R2240" s="31" t="str">
        <f t="shared" si="183"/>
        <v>REMARK</v>
      </c>
      <c r="S2240" s="31" t="s">
        <v>6551</v>
      </c>
      <c r="T2240" s="31" t="str">
        <f t="shared" si="184"/>
        <v>비고</v>
      </c>
      <c r="U2240" s="31" t="s">
        <v>6548</v>
      </c>
    </row>
    <row r="2241" spans="1:21" x14ac:dyDescent="0.3">
      <c r="A2241" s="38" t="s">
        <v>6035</v>
      </c>
      <c r="B2241" s="38" t="s">
        <v>6036</v>
      </c>
      <c r="C2241" s="38" t="s">
        <v>6027</v>
      </c>
      <c r="D2241" s="38" t="s">
        <v>6028</v>
      </c>
      <c r="E2241" s="38" t="s">
        <v>4839</v>
      </c>
      <c r="F2241" s="33" t="s">
        <v>399</v>
      </c>
      <c r="G2241" s="33" t="s">
        <v>399</v>
      </c>
      <c r="H2241" s="38"/>
      <c r="J2241" s="31" t="s">
        <v>6546</v>
      </c>
      <c r="K2241" s="31" t="str">
        <f t="shared" si="180"/>
        <v>HD_RENT_RENT_INCOME_TEMP</v>
      </c>
      <c r="L2241" s="31" t="s">
        <v>6547</v>
      </c>
      <c r="M2241" s="31" t="str">
        <f t="shared" si="181"/>
        <v>HD_임대_임대료납입사항_TEMP</v>
      </c>
      <c r="N2241" s="31" t="s">
        <v>6548</v>
      </c>
      <c r="O2241" s="31" t="s">
        <v>6549</v>
      </c>
      <c r="P2241" s="31" t="str">
        <f t="shared" si="182"/>
        <v>HD_RENT_RENT_INCOME_TEMP</v>
      </c>
      <c r="Q2241" s="31" t="s">
        <v>6550</v>
      </c>
      <c r="R2241" s="31" t="str">
        <f t="shared" si="183"/>
        <v>OUT_CUSTNO</v>
      </c>
      <c r="S2241" s="31" t="s">
        <v>6551</v>
      </c>
      <c r="T2241" s="31" t="str">
        <f t="shared" si="184"/>
        <v>외부입력고객번호</v>
      </c>
      <c r="U2241" s="31" t="s">
        <v>6548</v>
      </c>
    </row>
    <row r="2242" spans="1:21" x14ac:dyDescent="0.3">
      <c r="A2242" s="38" t="s">
        <v>6037</v>
      </c>
      <c r="B2242" s="38" t="s">
        <v>6038</v>
      </c>
      <c r="C2242" s="38" t="s">
        <v>4950</v>
      </c>
      <c r="D2242" s="38" t="s">
        <v>4838</v>
      </c>
      <c r="E2242" s="38" t="s">
        <v>4839</v>
      </c>
      <c r="F2242" s="33" t="s">
        <v>4840</v>
      </c>
      <c r="G2242" s="33" t="s">
        <v>4840</v>
      </c>
      <c r="H2242" s="38"/>
      <c r="J2242" s="31" t="s">
        <v>6546</v>
      </c>
      <c r="K2242" s="31" t="str">
        <f t="shared" si="180"/>
        <v>HD_RENT_DETAIL_RENT</v>
      </c>
      <c r="L2242" s="31" t="s">
        <v>6547</v>
      </c>
      <c r="M2242" s="31" t="str">
        <f t="shared" si="181"/>
        <v>HD_임대_임대료변경내역</v>
      </c>
      <c r="N2242" s="31" t="s">
        <v>6548</v>
      </c>
      <c r="O2242" s="31" t="s">
        <v>6549</v>
      </c>
      <c r="P2242" s="31" t="str">
        <f t="shared" si="182"/>
        <v>HD_RENT_DETAIL_RENT</v>
      </c>
      <c r="Q2242" s="31" t="s">
        <v>6550</v>
      </c>
      <c r="R2242" s="31" t="str">
        <f t="shared" si="183"/>
        <v>cust_code</v>
      </c>
      <c r="S2242" s="31" t="s">
        <v>6551</v>
      </c>
      <c r="T2242" s="31" t="str">
        <f t="shared" si="184"/>
        <v>거래처코드</v>
      </c>
      <c r="U2242" s="31" t="s">
        <v>6548</v>
      </c>
    </row>
    <row r="2243" spans="1:21" x14ac:dyDescent="0.3">
      <c r="A2243" s="38" t="s">
        <v>6037</v>
      </c>
      <c r="B2243" s="38" t="s">
        <v>6038</v>
      </c>
      <c r="C2243" s="38" t="s">
        <v>4841</v>
      </c>
      <c r="D2243" s="38" t="s">
        <v>4842</v>
      </c>
      <c r="E2243" s="38" t="s">
        <v>4843</v>
      </c>
      <c r="F2243" s="33" t="s">
        <v>4840</v>
      </c>
      <c r="G2243" s="33" t="s">
        <v>4840</v>
      </c>
      <c r="H2243" s="38"/>
      <c r="J2243" s="31" t="s">
        <v>6546</v>
      </c>
      <c r="K2243" s="31" t="str">
        <f t="shared" si="180"/>
        <v>HD_RENT_DETAIL_RENT</v>
      </c>
      <c r="L2243" s="31" t="s">
        <v>6547</v>
      </c>
      <c r="M2243" s="31" t="str">
        <f t="shared" si="181"/>
        <v>HD_임대_임대료변경내역</v>
      </c>
      <c r="N2243" s="31" t="s">
        <v>6548</v>
      </c>
      <c r="O2243" s="31" t="s">
        <v>6549</v>
      </c>
      <c r="P2243" s="31" t="str">
        <f t="shared" si="182"/>
        <v>HD_RENT_DETAIL_RENT</v>
      </c>
      <c r="Q2243" s="31" t="s">
        <v>6550</v>
      </c>
      <c r="R2243" s="31" t="str">
        <f t="shared" si="183"/>
        <v>SEQ</v>
      </c>
      <c r="S2243" s="31" t="s">
        <v>6551</v>
      </c>
      <c r="T2243" s="31" t="str">
        <f t="shared" si="184"/>
        <v>고객순번</v>
      </c>
      <c r="U2243" s="31" t="s">
        <v>6548</v>
      </c>
    </row>
    <row r="2244" spans="1:21" x14ac:dyDescent="0.3">
      <c r="A2244" s="38" t="s">
        <v>6037</v>
      </c>
      <c r="B2244" s="38" t="s">
        <v>6038</v>
      </c>
      <c r="C2244" s="38" t="s">
        <v>5974</v>
      </c>
      <c r="D2244" s="38" t="s">
        <v>5975</v>
      </c>
      <c r="E2244" s="38" t="s">
        <v>4953</v>
      </c>
      <c r="F2244" s="33" t="s">
        <v>4840</v>
      </c>
      <c r="G2244" s="33" t="s">
        <v>399</v>
      </c>
      <c r="H2244" s="38"/>
      <c r="J2244" s="31" t="s">
        <v>6546</v>
      </c>
      <c r="K2244" s="31" t="str">
        <f t="shared" si="180"/>
        <v>HD_RENT_DETAIL_RENT</v>
      </c>
      <c r="L2244" s="31" t="s">
        <v>6547</v>
      </c>
      <c r="M2244" s="31" t="str">
        <f t="shared" si="181"/>
        <v>HD_임대_임대료변경내역</v>
      </c>
      <c r="N2244" s="31" t="s">
        <v>6548</v>
      </c>
      <c r="O2244" s="31" t="s">
        <v>6549</v>
      </c>
      <c r="P2244" s="31" t="str">
        <f t="shared" si="182"/>
        <v>HD_RENT_DETAIL_RENT</v>
      </c>
      <c r="Q2244" s="31" t="s">
        <v>6550</v>
      </c>
      <c r="R2244" s="31" t="str">
        <f t="shared" si="183"/>
        <v>RENT_CHG_SEQ</v>
      </c>
      <c r="S2244" s="31" t="s">
        <v>6551</v>
      </c>
      <c r="T2244" s="31" t="str">
        <f t="shared" si="184"/>
        <v>임대료변경차수</v>
      </c>
      <c r="U2244" s="31" t="s">
        <v>6548</v>
      </c>
    </row>
    <row r="2245" spans="1:21" x14ac:dyDescent="0.3">
      <c r="A2245" s="38" t="s">
        <v>6037</v>
      </c>
      <c r="B2245" s="38" t="s">
        <v>6038</v>
      </c>
      <c r="C2245" s="38" t="s">
        <v>6039</v>
      </c>
      <c r="D2245" s="38" t="s">
        <v>6040</v>
      </c>
      <c r="E2245" s="38" t="s">
        <v>5530</v>
      </c>
      <c r="F2245" s="33" t="s">
        <v>399</v>
      </c>
      <c r="G2245" s="33" t="s">
        <v>399</v>
      </c>
      <c r="H2245" s="38"/>
      <c r="J2245" s="31" t="s">
        <v>6546</v>
      </c>
      <c r="K2245" s="31" t="str">
        <f t="shared" si="180"/>
        <v>HD_RENT_DETAIL_RENT</v>
      </c>
      <c r="L2245" s="31" t="s">
        <v>6547</v>
      </c>
      <c r="M2245" s="31" t="str">
        <f t="shared" si="181"/>
        <v>HD_임대_임대료변경내역</v>
      </c>
      <c r="N2245" s="31" t="s">
        <v>6548</v>
      </c>
      <c r="O2245" s="31" t="s">
        <v>6549</v>
      </c>
      <c r="P2245" s="31" t="str">
        <f t="shared" si="182"/>
        <v>HD_RENT_DETAIL_RENT</v>
      </c>
      <c r="Q2245" s="31" t="s">
        <v>6550</v>
      </c>
      <c r="R2245" s="31" t="str">
        <f t="shared" si="183"/>
        <v>APPLY_YYMM</v>
      </c>
      <c r="S2245" s="31" t="s">
        <v>6551</v>
      </c>
      <c r="T2245" s="31" t="str">
        <f t="shared" si="184"/>
        <v>적용시작년월</v>
      </c>
      <c r="U2245" s="31" t="s">
        <v>6548</v>
      </c>
    </row>
    <row r="2246" spans="1:21" x14ac:dyDescent="0.3">
      <c r="J2246" s="31" t="s">
        <v>6546</v>
      </c>
      <c r="K2246" s="31">
        <f t="shared" si="180"/>
        <v>0</v>
      </c>
      <c r="L2246" s="31" t="s">
        <v>6547</v>
      </c>
      <c r="M2246" s="31">
        <f t="shared" si="181"/>
        <v>0</v>
      </c>
      <c r="N2246" s="31" t="s">
        <v>6548</v>
      </c>
      <c r="O2246" s="31" t="s">
        <v>6549</v>
      </c>
      <c r="P2246" s="31">
        <f t="shared" si="182"/>
        <v>0</v>
      </c>
      <c r="Q2246" s="31" t="s">
        <v>6550</v>
      </c>
      <c r="R2246" s="31">
        <f t="shared" si="183"/>
        <v>0</v>
      </c>
      <c r="S2246" s="31" t="s">
        <v>6551</v>
      </c>
      <c r="T2246" s="31">
        <f t="shared" si="184"/>
        <v>0</v>
      </c>
      <c r="U2246" s="31" t="s">
        <v>6548</v>
      </c>
    </row>
    <row r="2247" spans="1:21" x14ac:dyDescent="0.3">
      <c r="A2247" s="38" t="s">
        <v>6037</v>
      </c>
      <c r="B2247" s="38" t="s">
        <v>6038</v>
      </c>
      <c r="C2247" s="38" t="s">
        <v>5950</v>
      </c>
      <c r="D2247" s="38" t="s">
        <v>5951</v>
      </c>
      <c r="E2247" s="38" t="s">
        <v>5057</v>
      </c>
      <c r="F2247" s="33" t="s">
        <v>399</v>
      </c>
      <c r="G2247" s="33" t="s">
        <v>399</v>
      </c>
      <c r="H2247" s="38"/>
      <c r="J2247" s="31" t="s">
        <v>6546</v>
      </c>
      <c r="K2247" s="31" t="str">
        <f t="shared" si="180"/>
        <v>HD_RENT_DETAIL_RENT</v>
      </c>
      <c r="L2247" s="31" t="s">
        <v>6547</v>
      </c>
      <c r="M2247" s="31" t="str">
        <f t="shared" si="181"/>
        <v>HD_임대_임대료변경내역</v>
      </c>
      <c r="N2247" s="31" t="s">
        <v>6548</v>
      </c>
      <c r="O2247" s="31" t="s">
        <v>6549</v>
      </c>
      <c r="P2247" s="31" t="str">
        <f t="shared" si="182"/>
        <v>HD_RENT_DETAIL_RENT</v>
      </c>
      <c r="Q2247" s="31" t="s">
        <v>6550</v>
      </c>
      <c r="R2247" s="31" t="str">
        <f t="shared" si="183"/>
        <v>RENT_SUPPLY</v>
      </c>
      <c r="S2247" s="31" t="s">
        <v>6551</v>
      </c>
      <c r="T2247" s="31" t="str">
        <f t="shared" si="184"/>
        <v>임대료공급가</v>
      </c>
      <c r="U2247" s="31" t="s">
        <v>6548</v>
      </c>
    </row>
    <row r="2248" spans="1:21" x14ac:dyDescent="0.3">
      <c r="A2248" s="38" t="s">
        <v>6037</v>
      </c>
      <c r="B2248" s="38" t="s">
        <v>6038</v>
      </c>
      <c r="C2248" s="38" t="s">
        <v>5952</v>
      </c>
      <c r="D2248" s="38" t="s">
        <v>5953</v>
      </c>
      <c r="E2248" s="38" t="s">
        <v>5057</v>
      </c>
      <c r="F2248" s="33" t="s">
        <v>399</v>
      </c>
      <c r="G2248" s="33" t="s">
        <v>399</v>
      </c>
      <c r="H2248" s="38"/>
      <c r="J2248" s="31" t="s">
        <v>6546</v>
      </c>
      <c r="K2248" s="31" t="str">
        <f t="shared" si="180"/>
        <v>HD_RENT_DETAIL_RENT</v>
      </c>
      <c r="L2248" s="31" t="s">
        <v>6547</v>
      </c>
      <c r="M2248" s="31" t="str">
        <f t="shared" si="181"/>
        <v>HD_임대_임대료변경내역</v>
      </c>
      <c r="N2248" s="31" t="s">
        <v>6548</v>
      </c>
      <c r="O2248" s="31" t="s">
        <v>6549</v>
      </c>
      <c r="P2248" s="31" t="str">
        <f t="shared" si="182"/>
        <v>HD_RENT_DETAIL_RENT</v>
      </c>
      <c r="Q2248" s="31" t="s">
        <v>6550</v>
      </c>
      <c r="R2248" s="31" t="str">
        <f t="shared" si="183"/>
        <v>RENT_VAT</v>
      </c>
      <c r="S2248" s="31" t="s">
        <v>6551</v>
      </c>
      <c r="T2248" s="31" t="str">
        <f t="shared" si="184"/>
        <v>임대료부가세</v>
      </c>
      <c r="U2248" s="31" t="s">
        <v>6548</v>
      </c>
    </row>
    <row r="2249" spans="1:21" x14ac:dyDescent="0.3">
      <c r="A2249" s="38" t="s">
        <v>6037</v>
      </c>
      <c r="B2249" s="38" t="s">
        <v>6038</v>
      </c>
      <c r="C2249" s="38" t="s">
        <v>4975</v>
      </c>
      <c r="D2249" s="38" t="s">
        <v>4888</v>
      </c>
      <c r="E2249" s="38" t="s">
        <v>4848</v>
      </c>
      <c r="F2249" s="33" t="s">
        <v>399</v>
      </c>
      <c r="G2249" s="33" t="s">
        <v>399</v>
      </c>
      <c r="H2249" s="38"/>
      <c r="J2249" s="31" t="s">
        <v>6546</v>
      </c>
      <c r="K2249" s="31" t="str">
        <f t="shared" si="180"/>
        <v>HD_RENT_DETAIL_RENT</v>
      </c>
      <c r="L2249" s="31" t="s">
        <v>6547</v>
      </c>
      <c r="M2249" s="31" t="str">
        <f t="shared" si="181"/>
        <v>HD_임대_임대료변경내역</v>
      </c>
      <c r="N2249" s="31" t="s">
        <v>6548</v>
      </c>
      <c r="O2249" s="31" t="s">
        <v>6549</v>
      </c>
      <c r="P2249" s="31" t="str">
        <f t="shared" si="182"/>
        <v>HD_RENT_DETAIL_RENT</v>
      </c>
      <c r="Q2249" s="31" t="s">
        <v>6550</v>
      </c>
      <c r="R2249" s="31" t="str">
        <f t="shared" si="183"/>
        <v>input_duty_id</v>
      </c>
      <c r="S2249" s="31" t="s">
        <v>6551</v>
      </c>
      <c r="T2249" s="31" t="str">
        <f t="shared" si="184"/>
        <v>입력담당</v>
      </c>
      <c r="U2249" s="31" t="s">
        <v>6548</v>
      </c>
    </row>
    <row r="2250" spans="1:21" x14ac:dyDescent="0.3">
      <c r="A2250" s="38" t="s">
        <v>6037</v>
      </c>
      <c r="B2250" s="38" t="s">
        <v>6038</v>
      </c>
      <c r="C2250" s="38" t="s">
        <v>4976</v>
      </c>
      <c r="D2250" s="38" t="s">
        <v>4890</v>
      </c>
      <c r="E2250" s="38" t="s">
        <v>4863</v>
      </c>
      <c r="F2250" s="33" t="s">
        <v>399</v>
      </c>
      <c r="G2250" s="33" t="s">
        <v>399</v>
      </c>
      <c r="H2250" s="38"/>
      <c r="J2250" s="31" t="s">
        <v>6546</v>
      </c>
      <c r="K2250" s="31" t="str">
        <f t="shared" si="180"/>
        <v>HD_RENT_DETAIL_RENT</v>
      </c>
      <c r="L2250" s="31" t="s">
        <v>6547</v>
      </c>
      <c r="M2250" s="31" t="str">
        <f t="shared" si="181"/>
        <v>HD_임대_임대료변경내역</v>
      </c>
      <c r="N2250" s="31" t="s">
        <v>6548</v>
      </c>
      <c r="O2250" s="31" t="s">
        <v>6549</v>
      </c>
      <c r="P2250" s="31" t="str">
        <f t="shared" si="182"/>
        <v>HD_RENT_DETAIL_RENT</v>
      </c>
      <c r="Q2250" s="31" t="s">
        <v>6550</v>
      </c>
      <c r="R2250" s="31" t="str">
        <f t="shared" si="183"/>
        <v>input_date</v>
      </c>
      <c r="S2250" s="31" t="s">
        <v>6551</v>
      </c>
      <c r="T2250" s="31" t="str">
        <f t="shared" si="184"/>
        <v>입력일시</v>
      </c>
      <c r="U2250" s="31" t="s">
        <v>6548</v>
      </c>
    </row>
    <row r="2251" spans="1:21" x14ac:dyDescent="0.3">
      <c r="A2251" s="38" t="s">
        <v>6037</v>
      </c>
      <c r="B2251" s="38" t="s">
        <v>6038</v>
      </c>
      <c r="C2251" s="38" t="s">
        <v>4977</v>
      </c>
      <c r="D2251" s="38" t="s">
        <v>4892</v>
      </c>
      <c r="E2251" s="38" t="s">
        <v>4848</v>
      </c>
      <c r="F2251" s="33" t="s">
        <v>399</v>
      </c>
      <c r="G2251" s="33" t="s">
        <v>399</v>
      </c>
      <c r="H2251" s="38"/>
      <c r="J2251" s="31" t="s">
        <v>6546</v>
      </c>
      <c r="K2251" s="31" t="str">
        <f t="shared" si="180"/>
        <v>HD_RENT_DETAIL_RENT</v>
      </c>
      <c r="L2251" s="31" t="s">
        <v>6547</v>
      </c>
      <c r="M2251" s="31" t="str">
        <f t="shared" si="181"/>
        <v>HD_임대_임대료변경내역</v>
      </c>
      <c r="N2251" s="31" t="s">
        <v>6548</v>
      </c>
      <c r="O2251" s="31" t="s">
        <v>6549</v>
      </c>
      <c r="P2251" s="31" t="str">
        <f t="shared" si="182"/>
        <v>HD_RENT_DETAIL_RENT</v>
      </c>
      <c r="Q2251" s="31" t="s">
        <v>6550</v>
      </c>
      <c r="R2251" s="31" t="str">
        <f t="shared" si="183"/>
        <v>chg_duty_id</v>
      </c>
      <c r="S2251" s="31" t="s">
        <v>6551</v>
      </c>
      <c r="T2251" s="31" t="str">
        <f t="shared" si="184"/>
        <v>수정담당</v>
      </c>
      <c r="U2251" s="31" t="s">
        <v>6548</v>
      </c>
    </row>
    <row r="2252" spans="1:21" x14ac:dyDescent="0.3">
      <c r="A2252" s="38" t="s">
        <v>6037</v>
      </c>
      <c r="B2252" s="38" t="s">
        <v>6038</v>
      </c>
      <c r="C2252" s="38" t="s">
        <v>4978</v>
      </c>
      <c r="D2252" s="38" t="s">
        <v>4894</v>
      </c>
      <c r="E2252" s="38" t="s">
        <v>4863</v>
      </c>
      <c r="F2252" s="33" t="s">
        <v>399</v>
      </c>
      <c r="G2252" s="33" t="s">
        <v>399</v>
      </c>
      <c r="H2252" s="38"/>
      <c r="J2252" s="31" t="s">
        <v>6546</v>
      </c>
      <c r="K2252" s="31" t="str">
        <f t="shared" si="180"/>
        <v>HD_RENT_DETAIL_RENT</v>
      </c>
      <c r="L2252" s="31" t="s">
        <v>6547</v>
      </c>
      <c r="M2252" s="31" t="str">
        <f t="shared" si="181"/>
        <v>HD_임대_임대료변경내역</v>
      </c>
      <c r="N2252" s="31" t="s">
        <v>6548</v>
      </c>
      <c r="O2252" s="31" t="s">
        <v>6549</v>
      </c>
      <c r="P2252" s="31" t="str">
        <f t="shared" si="182"/>
        <v>HD_RENT_DETAIL_RENT</v>
      </c>
      <c r="Q2252" s="31" t="s">
        <v>6550</v>
      </c>
      <c r="R2252" s="31" t="str">
        <f t="shared" si="183"/>
        <v>chg_date</v>
      </c>
      <c r="S2252" s="31" t="s">
        <v>6551</v>
      </c>
      <c r="T2252" s="31" t="str">
        <f t="shared" si="184"/>
        <v>수정일시</v>
      </c>
      <c r="U2252" s="31" t="s">
        <v>6548</v>
      </c>
    </row>
    <row r="2253" spans="1:21" x14ac:dyDescent="0.3">
      <c r="A2253" s="38" t="s">
        <v>6037</v>
      </c>
      <c r="B2253" s="38" t="s">
        <v>6038</v>
      </c>
      <c r="C2253" s="38" t="s">
        <v>5958</v>
      </c>
      <c r="D2253" s="38" t="s">
        <v>5959</v>
      </c>
      <c r="E2253" s="38" t="s">
        <v>5057</v>
      </c>
      <c r="F2253" s="33" t="s">
        <v>399</v>
      </c>
      <c r="G2253" s="33" t="s">
        <v>399</v>
      </c>
      <c r="H2253" s="38"/>
      <c r="J2253" s="31" t="s">
        <v>6546</v>
      </c>
      <c r="K2253" s="31" t="str">
        <f t="shared" si="180"/>
        <v>HD_RENT_DETAIL_RENT</v>
      </c>
      <c r="L2253" s="31" t="s">
        <v>6547</v>
      </c>
      <c r="M2253" s="31" t="str">
        <f t="shared" si="181"/>
        <v>HD_임대_임대료변경내역</v>
      </c>
      <c r="N2253" s="31" t="s">
        <v>6548</v>
      </c>
      <c r="O2253" s="31" t="s">
        <v>6549</v>
      </c>
      <c r="P2253" s="31" t="str">
        <f t="shared" si="182"/>
        <v>HD_RENT_DETAIL_RENT</v>
      </c>
      <c r="Q2253" s="31" t="s">
        <v>6550</v>
      </c>
      <c r="R2253" s="31" t="str">
        <f t="shared" si="183"/>
        <v>RENT_INS</v>
      </c>
      <c r="S2253" s="31" t="s">
        <v>6551</v>
      </c>
      <c r="T2253" s="31" t="str">
        <f t="shared" si="184"/>
        <v>임대료보증보험료</v>
      </c>
      <c r="U2253" s="31" t="s">
        <v>6548</v>
      </c>
    </row>
    <row r="2254" spans="1:21" x14ac:dyDescent="0.3">
      <c r="A2254" s="38" t="s">
        <v>6041</v>
      </c>
      <c r="B2254" s="38" t="s">
        <v>6042</v>
      </c>
      <c r="C2254" s="38" t="s">
        <v>4950</v>
      </c>
      <c r="D2254" s="38" t="s">
        <v>4838</v>
      </c>
      <c r="E2254" s="38" t="s">
        <v>4839</v>
      </c>
      <c r="F2254" s="33" t="s">
        <v>4840</v>
      </c>
      <c r="G2254" s="33" t="s">
        <v>4840</v>
      </c>
      <c r="H2254" s="38"/>
      <c r="J2254" s="31" t="s">
        <v>6546</v>
      </c>
      <c r="K2254" s="31" t="str">
        <f t="shared" si="180"/>
        <v>HD_RENT_RENT_AGREE</v>
      </c>
      <c r="L2254" s="31" t="s">
        <v>6547</v>
      </c>
      <c r="M2254" s="31" t="str">
        <f t="shared" si="181"/>
        <v>HD_임대_임대료약정사항</v>
      </c>
      <c r="N2254" s="31" t="s">
        <v>6548</v>
      </c>
      <c r="O2254" s="31" t="s">
        <v>6549</v>
      </c>
      <c r="P2254" s="31" t="str">
        <f t="shared" si="182"/>
        <v>HD_RENT_RENT_AGREE</v>
      </c>
      <c r="Q2254" s="31" t="s">
        <v>6550</v>
      </c>
      <c r="R2254" s="31" t="str">
        <f t="shared" si="183"/>
        <v>cust_code</v>
      </c>
      <c r="S2254" s="31" t="s">
        <v>6551</v>
      </c>
      <c r="T2254" s="31" t="str">
        <f t="shared" si="184"/>
        <v>거래처코드</v>
      </c>
      <c r="U2254" s="31" t="s">
        <v>6548</v>
      </c>
    </row>
    <row r="2255" spans="1:21" x14ac:dyDescent="0.3">
      <c r="A2255" s="38" t="s">
        <v>6041</v>
      </c>
      <c r="B2255" s="38" t="s">
        <v>6042</v>
      </c>
      <c r="C2255" s="38" t="s">
        <v>4841</v>
      </c>
      <c r="D2255" s="38" t="s">
        <v>4842</v>
      </c>
      <c r="E2255" s="38" t="s">
        <v>4843</v>
      </c>
      <c r="F2255" s="33" t="s">
        <v>4840</v>
      </c>
      <c r="G2255" s="33" t="s">
        <v>4840</v>
      </c>
      <c r="H2255" s="38"/>
      <c r="J2255" s="31" t="s">
        <v>6546</v>
      </c>
      <c r="K2255" s="31" t="str">
        <f t="shared" si="180"/>
        <v>HD_RENT_RENT_AGREE</v>
      </c>
      <c r="L2255" s="31" t="s">
        <v>6547</v>
      </c>
      <c r="M2255" s="31" t="str">
        <f t="shared" si="181"/>
        <v>HD_임대_임대료약정사항</v>
      </c>
      <c r="N2255" s="31" t="s">
        <v>6548</v>
      </c>
      <c r="O2255" s="31" t="s">
        <v>6549</v>
      </c>
      <c r="P2255" s="31" t="str">
        <f t="shared" si="182"/>
        <v>HD_RENT_RENT_AGREE</v>
      </c>
      <c r="Q2255" s="31" t="s">
        <v>6550</v>
      </c>
      <c r="R2255" s="31" t="str">
        <f t="shared" si="183"/>
        <v>SEQ</v>
      </c>
      <c r="S2255" s="31" t="s">
        <v>6551</v>
      </c>
      <c r="T2255" s="31" t="str">
        <f t="shared" si="184"/>
        <v>고객순번</v>
      </c>
      <c r="U2255" s="31" t="s">
        <v>6548</v>
      </c>
    </row>
    <row r="2256" spans="1:21" x14ac:dyDescent="0.3">
      <c r="A2256" s="38" t="s">
        <v>6041</v>
      </c>
      <c r="B2256" s="38" t="s">
        <v>6042</v>
      </c>
      <c r="C2256" s="38" t="s">
        <v>5882</v>
      </c>
      <c r="D2256" s="38" t="s">
        <v>5883</v>
      </c>
      <c r="E2256" s="38" t="s">
        <v>4953</v>
      </c>
      <c r="F2256" s="33" t="s">
        <v>4840</v>
      </c>
      <c r="G2256" s="33" t="s">
        <v>4840</v>
      </c>
      <c r="H2256" s="38"/>
      <c r="J2256" s="31" t="s">
        <v>6546</v>
      </c>
      <c r="K2256" s="31" t="str">
        <f t="shared" si="180"/>
        <v>HD_RENT_RENT_AGREE</v>
      </c>
      <c r="L2256" s="31" t="s">
        <v>6547</v>
      </c>
      <c r="M2256" s="31" t="str">
        <f t="shared" si="181"/>
        <v>HD_임대_임대료약정사항</v>
      </c>
      <c r="N2256" s="31" t="s">
        <v>6548</v>
      </c>
      <c r="O2256" s="31" t="s">
        <v>6549</v>
      </c>
      <c r="P2256" s="31" t="str">
        <f t="shared" si="182"/>
        <v>HD_RENT_RENT_AGREE</v>
      </c>
      <c r="Q2256" s="31" t="s">
        <v>6550</v>
      </c>
      <c r="R2256" s="31" t="str">
        <f t="shared" si="183"/>
        <v>TERM_CHG_SEQ</v>
      </c>
      <c r="S2256" s="31" t="s">
        <v>6551</v>
      </c>
      <c r="T2256" s="31" t="str">
        <f t="shared" si="184"/>
        <v>계약차수</v>
      </c>
      <c r="U2256" s="31" t="s">
        <v>6548</v>
      </c>
    </row>
    <row r="2257" spans="1:21" x14ac:dyDescent="0.3">
      <c r="A2257" s="38" t="s">
        <v>6041</v>
      </c>
      <c r="B2257" s="38" t="s">
        <v>6042</v>
      </c>
      <c r="C2257" s="38" t="s">
        <v>5162</v>
      </c>
      <c r="D2257" s="38" t="s">
        <v>5884</v>
      </c>
      <c r="E2257" s="38" t="s">
        <v>4956</v>
      </c>
      <c r="F2257" s="33" t="s">
        <v>4840</v>
      </c>
      <c r="G2257" s="33" t="s">
        <v>399</v>
      </c>
      <c r="H2257" s="38"/>
      <c r="J2257" s="31" t="s">
        <v>6546</v>
      </c>
      <c r="K2257" s="31" t="str">
        <f t="shared" si="180"/>
        <v>HD_RENT_RENT_AGREE</v>
      </c>
      <c r="L2257" s="31" t="s">
        <v>6547</v>
      </c>
      <c r="M2257" s="31" t="str">
        <f t="shared" si="181"/>
        <v>HD_임대_임대료약정사항</v>
      </c>
      <c r="N2257" s="31" t="s">
        <v>6548</v>
      </c>
      <c r="O2257" s="31" t="s">
        <v>6549</v>
      </c>
      <c r="P2257" s="31" t="str">
        <f t="shared" si="182"/>
        <v>HD_RENT_RENT_AGREE</v>
      </c>
      <c r="Q2257" s="31" t="s">
        <v>6550</v>
      </c>
      <c r="R2257" s="31" t="str">
        <f t="shared" si="183"/>
        <v>COUNTS</v>
      </c>
      <c r="S2257" s="31" t="s">
        <v>6551</v>
      </c>
      <c r="T2257" s="31" t="str">
        <f t="shared" si="184"/>
        <v>약정차수</v>
      </c>
      <c r="U2257" s="31" t="s">
        <v>6548</v>
      </c>
    </row>
    <row r="2258" spans="1:21" x14ac:dyDescent="0.3">
      <c r="A2258" s="38" t="s">
        <v>6041</v>
      </c>
      <c r="B2258" s="38" t="s">
        <v>6042</v>
      </c>
      <c r="C2258" s="38" t="s">
        <v>5920</v>
      </c>
      <c r="D2258" s="38" t="s">
        <v>5164</v>
      </c>
      <c r="E2258" s="38" t="s">
        <v>4881</v>
      </c>
      <c r="F2258" s="33" t="s">
        <v>399</v>
      </c>
      <c r="G2258" s="33" t="s">
        <v>399</v>
      </c>
      <c r="H2258" s="38"/>
      <c r="J2258" s="31" t="s">
        <v>6546</v>
      </c>
      <c r="K2258" s="31" t="str">
        <f t="shared" si="180"/>
        <v>HD_RENT_RENT_AGREE</v>
      </c>
      <c r="L2258" s="31" t="s">
        <v>6547</v>
      </c>
      <c r="M2258" s="31" t="str">
        <f t="shared" si="181"/>
        <v>HD_임대_임대료약정사항</v>
      </c>
      <c r="N2258" s="31" t="s">
        <v>6548</v>
      </c>
      <c r="O2258" s="31" t="s">
        <v>6549</v>
      </c>
      <c r="P2258" s="31" t="str">
        <f t="shared" si="182"/>
        <v>HD_RENT_RENT_AGREE</v>
      </c>
      <c r="Q2258" s="31" t="s">
        <v>6550</v>
      </c>
      <c r="R2258" s="31" t="str">
        <f t="shared" si="183"/>
        <v>AGREE_DATE</v>
      </c>
      <c r="S2258" s="31" t="s">
        <v>6551</v>
      </c>
      <c r="T2258" s="31" t="str">
        <f t="shared" si="184"/>
        <v>약정일자</v>
      </c>
      <c r="U2258" s="31" t="s">
        <v>6548</v>
      </c>
    </row>
    <row r="2259" spans="1:21" x14ac:dyDescent="0.3">
      <c r="A2259" s="38" t="s">
        <v>6041</v>
      </c>
      <c r="B2259" s="38" t="s">
        <v>6042</v>
      </c>
      <c r="C2259" s="38" t="s">
        <v>6043</v>
      </c>
      <c r="D2259" s="38" t="s">
        <v>6044</v>
      </c>
      <c r="E2259" s="38" t="s">
        <v>4881</v>
      </c>
      <c r="F2259" s="33" t="s">
        <v>399</v>
      </c>
      <c r="G2259" s="33" t="s">
        <v>399</v>
      </c>
      <c r="H2259" s="38"/>
      <c r="J2259" s="31" t="s">
        <v>6546</v>
      </c>
      <c r="K2259" s="31" t="str">
        <f t="shared" si="180"/>
        <v>HD_RENT_RENT_AGREE</v>
      </c>
      <c r="L2259" s="31" t="s">
        <v>6547</v>
      </c>
      <c r="M2259" s="31" t="str">
        <f t="shared" si="181"/>
        <v>HD_임대_임대료약정사항</v>
      </c>
      <c r="N2259" s="31" t="s">
        <v>6548</v>
      </c>
      <c r="O2259" s="31" t="s">
        <v>6549</v>
      </c>
      <c r="P2259" s="31" t="str">
        <f t="shared" si="182"/>
        <v>HD_RENT_RENT_AGREE</v>
      </c>
      <c r="Q2259" s="31" t="s">
        <v>6550</v>
      </c>
      <c r="R2259" s="31" t="str">
        <f t="shared" si="183"/>
        <v>AGREE_SDATE</v>
      </c>
      <c r="S2259" s="31" t="s">
        <v>6551</v>
      </c>
      <c r="T2259" s="31" t="str">
        <f t="shared" si="184"/>
        <v>약정시작일</v>
      </c>
      <c r="U2259" s="31" t="s">
        <v>6548</v>
      </c>
    </row>
    <row r="2260" spans="1:21" x14ac:dyDescent="0.3">
      <c r="A2260" s="38" t="s">
        <v>6041</v>
      </c>
      <c r="B2260" s="38" t="s">
        <v>6042</v>
      </c>
      <c r="C2260" s="38" t="s">
        <v>6045</v>
      </c>
      <c r="D2260" s="38" t="s">
        <v>6046</v>
      </c>
      <c r="E2260" s="38" t="s">
        <v>4881</v>
      </c>
      <c r="F2260" s="33" t="s">
        <v>399</v>
      </c>
      <c r="G2260" s="33" t="s">
        <v>399</v>
      </c>
      <c r="H2260" s="38"/>
      <c r="J2260" s="31" t="s">
        <v>6546</v>
      </c>
      <c r="K2260" s="31" t="str">
        <f t="shared" si="180"/>
        <v>HD_RENT_RENT_AGREE</v>
      </c>
      <c r="L2260" s="31" t="s">
        <v>6547</v>
      </c>
      <c r="M2260" s="31" t="str">
        <f t="shared" si="181"/>
        <v>HD_임대_임대료약정사항</v>
      </c>
      <c r="N2260" s="31" t="s">
        <v>6548</v>
      </c>
      <c r="O2260" s="31" t="s">
        <v>6549</v>
      </c>
      <c r="P2260" s="31" t="str">
        <f t="shared" si="182"/>
        <v>HD_RENT_RENT_AGREE</v>
      </c>
      <c r="Q2260" s="31" t="s">
        <v>6550</v>
      </c>
      <c r="R2260" s="31" t="str">
        <f t="shared" si="183"/>
        <v>AGREE_EDATE</v>
      </c>
      <c r="S2260" s="31" t="s">
        <v>6551</v>
      </c>
      <c r="T2260" s="31" t="str">
        <f t="shared" si="184"/>
        <v>약정종료일</v>
      </c>
      <c r="U2260" s="31" t="s">
        <v>6548</v>
      </c>
    </row>
    <row r="2261" spans="1:21" x14ac:dyDescent="0.3">
      <c r="A2261" s="38" t="s">
        <v>6041</v>
      </c>
      <c r="B2261" s="38" t="s">
        <v>6042</v>
      </c>
      <c r="C2261" s="38" t="s">
        <v>6047</v>
      </c>
      <c r="D2261" s="38" t="s">
        <v>6048</v>
      </c>
      <c r="E2261" s="38" t="s">
        <v>4953</v>
      </c>
      <c r="F2261" s="33" t="s">
        <v>399</v>
      </c>
      <c r="G2261" s="33" t="s">
        <v>399</v>
      </c>
      <c r="H2261" s="38"/>
      <c r="J2261" s="31" t="s">
        <v>6546</v>
      </c>
      <c r="K2261" s="31" t="str">
        <f t="shared" si="180"/>
        <v>HD_RENT_RENT_AGREE</v>
      </c>
      <c r="L2261" s="31" t="s">
        <v>6547</v>
      </c>
      <c r="M2261" s="31" t="str">
        <f t="shared" si="181"/>
        <v>HD_임대_임대료약정사항</v>
      </c>
      <c r="N2261" s="31" t="s">
        <v>6548</v>
      </c>
      <c r="O2261" s="31" t="s">
        <v>6549</v>
      </c>
      <c r="P2261" s="31" t="str">
        <f t="shared" si="182"/>
        <v>HD_RENT_RENT_AGREE</v>
      </c>
      <c r="Q2261" s="31" t="s">
        <v>6550</v>
      </c>
      <c r="R2261" s="31" t="str">
        <f t="shared" si="183"/>
        <v>AGREE_DAYS</v>
      </c>
      <c r="S2261" s="31" t="s">
        <v>6551</v>
      </c>
      <c r="T2261" s="31" t="str">
        <f t="shared" si="184"/>
        <v>약정일수</v>
      </c>
      <c r="U2261" s="31" t="s">
        <v>6548</v>
      </c>
    </row>
    <row r="2262" spans="1:21" x14ac:dyDescent="0.3">
      <c r="A2262" s="38" t="s">
        <v>6041</v>
      </c>
      <c r="B2262" s="38" t="s">
        <v>6042</v>
      </c>
      <c r="C2262" s="38" t="s">
        <v>6049</v>
      </c>
      <c r="D2262" s="38" t="s">
        <v>6050</v>
      </c>
      <c r="E2262" s="38" t="s">
        <v>5057</v>
      </c>
      <c r="F2262" s="33" t="s">
        <v>399</v>
      </c>
      <c r="G2262" s="33" t="s">
        <v>399</v>
      </c>
      <c r="H2262" s="38"/>
      <c r="J2262" s="31" t="s">
        <v>6546</v>
      </c>
      <c r="K2262" s="31" t="str">
        <f t="shared" si="180"/>
        <v>HD_RENT_RENT_AGREE</v>
      </c>
      <c r="L2262" s="31" t="s">
        <v>6547</v>
      </c>
      <c r="M2262" s="31" t="str">
        <f t="shared" si="181"/>
        <v>HD_임대_임대료약정사항</v>
      </c>
      <c r="N2262" s="31" t="s">
        <v>6548</v>
      </c>
      <c r="O2262" s="31" t="s">
        <v>6549</v>
      </c>
      <c r="P2262" s="31" t="str">
        <f t="shared" si="182"/>
        <v>HD_RENT_RENT_AGREE</v>
      </c>
      <c r="Q2262" s="31" t="s">
        <v>6550</v>
      </c>
      <c r="R2262" s="31" t="str">
        <f t="shared" si="183"/>
        <v>RENT_AMT</v>
      </c>
      <c r="S2262" s="31" t="s">
        <v>6551</v>
      </c>
      <c r="T2262" s="31" t="str">
        <f t="shared" si="184"/>
        <v>임대료금액</v>
      </c>
      <c r="U2262" s="31" t="s">
        <v>6548</v>
      </c>
    </row>
    <row r="2263" spans="1:21" x14ac:dyDescent="0.3">
      <c r="A2263" s="38" t="s">
        <v>6041</v>
      </c>
      <c r="B2263" s="38" t="s">
        <v>6042</v>
      </c>
      <c r="C2263" s="38" t="s">
        <v>5948</v>
      </c>
      <c r="D2263" s="38" t="s">
        <v>5033</v>
      </c>
      <c r="E2263" s="38" t="s">
        <v>4851</v>
      </c>
      <c r="F2263" s="33" t="s">
        <v>399</v>
      </c>
      <c r="G2263" s="33" t="s">
        <v>399</v>
      </c>
      <c r="H2263" s="38"/>
      <c r="J2263" s="31" t="s">
        <v>6546</v>
      </c>
      <c r="K2263" s="31" t="str">
        <f t="shared" si="180"/>
        <v>HD_RENT_RENT_AGREE</v>
      </c>
      <c r="L2263" s="31" t="s">
        <v>6547</v>
      </c>
      <c r="M2263" s="31" t="str">
        <f t="shared" si="181"/>
        <v>HD_임대_임대료약정사항</v>
      </c>
      <c r="N2263" s="31" t="s">
        <v>6548</v>
      </c>
      <c r="O2263" s="31" t="s">
        <v>6549</v>
      </c>
      <c r="P2263" s="31" t="str">
        <f t="shared" si="182"/>
        <v>HD_RENT_RENT_AGREE</v>
      </c>
      <c r="Q2263" s="31" t="s">
        <v>6550</v>
      </c>
      <c r="R2263" s="31" t="str">
        <f t="shared" si="183"/>
        <v>VAT_YN</v>
      </c>
      <c r="S2263" s="31" t="s">
        <v>6551</v>
      </c>
      <c r="T2263" s="31" t="str">
        <f t="shared" si="184"/>
        <v>부가세여부</v>
      </c>
      <c r="U2263" s="31" t="s">
        <v>6548</v>
      </c>
    </row>
    <row r="2264" spans="1:21" x14ac:dyDescent="0.3">
      <c r="A2264" s="38" t="s">
        <v>6041</v>
      </c>
      <c r="B2264" s="38" t="s">
        <v>6042</v>
      </c>
      <c r="C2264" s="38" t="s">
        <v>5950</v>
      </c>
      <c r="D2264" s="38" t="s">
        <v>5951</v>
      </c>
      <c r="E2264" s="38" t="s">
        <v>5057</v>
      </c>
      <c r="F2264" s="33" t="s">
        <v>399</v>
      </c>
      <c r="G2264" s="33" t="s">
        <v>399</v>
      </c>
      <c r="H2264" s="38"/>
      <c r="J2264" s="31" t="s">
        <v>6546</v>
      </c>
      <c r="K2264" s="31" t="str">
        <f t="shared" si="180"/>
        <v>HD_RENT_RENT_AGREE</v>
      </c>
      <c r="L2264" s="31" t="s">
        <v>6547</v>
      </c>
      <c r="M2264" s="31" t="str">
        <f t="shared" si="181"/>
        <v>HD_임대_임대료약정사항</v>
      </c>
      <c r="N2264" s="31" t="s">
        <v>6548</v>
      </c>
      <c r="O2264" s="31" t="s">
        <v>6549</v>
      </c>
      <c r="P2264" s="31" t="str">
        <f t="shared" si="182"/>
        <v>HD_RENT_RENT_AGREE</v>
      </c>
      <c r="Q2264" s="31" t="s">
        <v>6550</v>
      </c>
      <c r="R2264" s="31" t="str">
        <f t="shared" si="183"/>
        <v>RENT_SUPPLY</v>
      </c>
      <c r="S2264" s="31" t="s">
        <v>6551</v>
      </c>
      <c r="T2264" s="31" t="str">
        <f t="shared" si="184"/>
        <v>임대료공급가</v>
      </c>
      <c r="U2264" s="31" t="s">
        <v>6548</v>
      </c>
    </row>
    <row r="2265" spans="1:21" x14ac:dyDescent="0.3">
      <c r="A2265" s="38" t="s">
        <v>6041</v>
      </c>
      <c r="B2265" s="38" t="s">
        <v>6042</v>
      </c>
      <c r="C2265" s="38" t="s">
        <v>5952</v>
      </c>
      <c r="D2265" s="38" t="s">
        <v>5953</v>
      </c>
      <c r="E2265" s="38" t="s">
        <v>5057</v>
      </c>
      <c r="F2265" s="33" t="s">
        <v>399</v>
      </c>
      <c r="G2265" s="33" t="s">
        <v>399</v>
      </c>
      <c r="H2265" s="38"/>
      <c r="J2265" s="31" t="s">
        <v>6546</v>
      </c>
      <c r="K2265" s="31" t="str">
        <f t="shared" si="180"/>
        <v>HD_RENT_RENT_AGREE</v>
      </c>
      <c r="L2265" s="31" t="s">
        <v>6547</v>
      </c>
      <c r="M2265" s="31" t="str">
        <f t="shared" si="181"/>
        <v>HD_임대_임대료약정사항</v>
      </c>
      <c r="N2265" s="31" t="s">
        <v>6548</v>
      </c>
      <c r="O2265" s="31" t="s">
        <v>6549</v>
      </c>
      <c r="P2265" s="31" t="str">
        <f t="shared" si="182"/>
        <v>HD_RENT_RENT_AGREE</v>
      </c>
      <c r="Q2265" s="31" t="s">
        <v>6550</v>
      </c>
      <c r="R2265" s="31" t="str">
        <f t="shared" si="183"/>
        <v>RENT_VAT</v>
      </c>
      <c r="S2265" s="31" t="s">
        <v>6551</v>
      </c>
      <c r="T2265" s="31" t="str">
        <f t="shared" si="184"/>
        <v>임대료부가세</v>
      </c>
      <c r="U2265" s="31" t="s">
        <v>6548</v>
      </c>
    </row>
    <row r="2266" spans="1:21" x14ac:dyDescent="0.3">
      <c r="A2266" s="38" t="s">
        <v>6041</v>
      </c>
      <c r="B2266" s="38" t="s">
        <v>6042</v>
      </c>
      <c r="C2266" s="38" t="s">
        <v>5925</v>
      </c>
      <c r="D2266" s="38" t="s">
        <v>5178</v>
      </c>
      <c r="E2266" s="38" t="s">
        <v>4851</v>
      </c>
      <c r="F2266" s="33" t="s">
        <v>399</v>
      </c>
      <c r="G2266" s="33" t="s">
        <v>399</v>
      </c>
      <c r="H2266" s="38" t="s">
        <v>5012</v>
      </c>
      <c r="J2266" s="31" t="s">
        <v>6546</v>
      </c>
      <c r="K2266" s="31" t="str">
        <f t="shared" si="180"/>
        <v>HD_RENT_RENT_AGREE</v>
      </c>
      <c r="L2266" s="31" t="s">
        <v>6547</v>
      </c>
      <c r="M2266" s="31" t="str">
        <f t="shared" si="181"/>
        <v>HD_임대_임대료약정사항</v>
      </c>
      <c r="N2266" s="31" t="s">
        <v>6548</v>
      </c>
      <c r="O2266" s="31" t="s">
        <v>6549</v>
      </c>
      <c r="P2266" s="31" t="str">
        <f t="shared" si="182"/>
        <v>HD_RENT_RENT_AGREE</v>
      </c>
      <c r="Q2266" s="31" t="s">
        <v>6550</v>
      </c>
      <c r="R2266" s="31" t="str">
        <f t="shared" si="183"/>
        <v>PERPECT_TAG</v>
      </c>
      <c r="S2266" s="31" t="s">
        <v>6551</v>
      </c>
      <c r="T2266" s="31" t="str">
        <f t="shared" si="184"/>
        <v>완료구분</v>
      </c>
      <c r="U2266" s="31" t="s">
        <v>6548</v>
      </c>
    </row>
    <row r="2267" spans="1:21" x14ac:dyDescent="0.3">
      <c r="A2267" s="38" t="s">
        <v>6041</v>
      </c>
      <c r="B2267" s="38" t="s">
        <v>6042</v>
      </c>
      <c r="C2267" s="38" t="s">
        <v>5887</v>
      </c>
      <c r="D2267" s="38" t="s">
        <v>5179</v>
      </c>
      <c r="E2267" s="38" t="s">
        <v>5057</v>
      </c>
      <c r="F2267" s="33" t="s">
        <v>399</v>
      </c>
      <c r="G2267" s="33" t="s">
        <v>399</v>
      </c>
      <c r="H2267" s="38"/>
      <c r="J2267" s="31" t="s">
        <v>6546</v>
      </c>
      <c r="K2267" s="31" t="str">
        <f t="shared" si="180"/>
        <v>HD_RENT_RENT_AGREE</v>
      </c>
      <c r="L2267" s="31" t="s">
        <v>6547</v>
      </c>
      <c r="M2267" s="31" t="str">
        <f t="shared" si="181"/>
        <v>HD_임대_임대료약정사항</v>
      </c>
      <c r="N2267" s="31" t="s">
        <v>6548</v>
      </c>
      <c r="O2267" s="31" t="s">
        <v>6549</v>
      </c>
      <c r="P2267" s="31" t="str">
        <f t="shared" si="182"/>
        <v>HD_RENT_RENT_AGREE</v>
      </c>
      <c r="Q2267" s="31" t="s">
        <v>6550</v>
      </c>
      <c r="R2267" s="31" t="str">
        <f t="shared" si="183"/>
        <v>RECEIPT_AMT</v>
      </c>
      <c r="S2267" s="31" t="s">
        <v>6551</v>
      </c>
      <c r="T2267" s="31" t="str">
        <f t="shared" si="184"/>
        <v>입금합계</v>
      </c>
      <c r="U2267" s="31" t="s">
        <v>6548</v>
      </c>
    </row>
    <row r="2268" spans="1:21" x14ac:dyDescent="0.3">
      <c r="A2268" s="38" t="s">
        <v>6041</v>
      </c>
      <c r="B2268" s="38" t="s">
        <v>6042</v>
      </c>
      <c r="C2268" s="38" t="s">
        <v>4975</v>
      </c>
      <c r="D2268" s="38" t="s">
        <v>4888</v>
      </c>
      <c r="E2268" s="38" t="s">
        <v>4848</v>
      </c>
      <c r="F2268" s="33" t="s">
        <v>399</v>
      </c>
      <c r="G2268" s="33" t="s">
        <v>399</v>
      </c>
      <c r="H2268" s="38"/>
      <c r="J2268" s="31" t="s">
        <v>6546</v>
      </c>
      <c r="K2268" s="31" t="str">
        <f t="shared" si="180"/>
        <v>HD_RENT_RENT_AGREE</v>
      </c>
      <c r="L2268" s="31" t="s">
        <v>6547</v>
      </c>
      <c r="M2268" s="31" t="str">
        <f t="shared" si="181"/>
        <v>HD_임대_임대료약정사항</v>
      </c>
      <c r="N2268" s="31" t="s">
        <v>6548</v>
      </c>
      <c r="O2268" s="31" t="s">
        <v>6549</v>
      </c>
      <c r="P2268" s="31" t="str">
        <f t="shared" si="182"/>
        <v>HD_RENT_RENT_AGREE</v>
      </c>
      <c r="Q2268" s="31" t="s">
        <v>6550</v>
      </c>
      <c r="R2268" s="31" t="str">
        <f t="shared" si="183"/>
        <v>input_duty_id</v>
      </c>
      <c r="S2268" s="31" t="s">
        <v>6551</v>
      </c>
      <c r="T2268" s="31" t="str">
        <f t="shared" si="184"/>
        <v>입력담당</v>
      </c>
      <c r="U2268" s="31" t="s">
        <v>6548</v>
      </c>
    </row>
    <row r="2269" spans="1:21" x14ac:dyDescent="0.3">
      <c r="A2269" s="38" t="s">
        <v>6041</v>
      </c>
      <c r="B2269" s="38" t="s">
        <v>6042</v>
      </c>
      <c r="C2269" s="38" t="s">
        <v>4976</v>
      </c>
      <c r="D2269" s="38" t="s">
        <v>4890</v>
      </c>
      <c r="E2269" s="38" t="s">
        <v>4863</v>
      </c>
      <c r="F2269" s="33" t="s">
        <v>399</v>
      </c>
      <c r="G2269" s="33" t="s">
        <v>399</v>
      </c>
      <c r="H2269" s="38"/>
      <c r="J2269" s="31" t="s">
        <v>6546</v>
      </c>
      <c r="K2269" s="31" t="str">
        <f t="shared" si="180"/>
        <v>HD_RENT_RENT_AGREE</v>
      </c>
      <c r="L2269" s="31" t="s">
        <v>6547</v>
      </c>
      <c r="M2269" s="31" t="str">
        <f t="shared" si="181"/>
        <v>HD_임대_임대료약정사항</v>
      </c>
      <c r="N2269" s="31" t="s">
        <v>6548</v>
      </c>
      <c r="O2269" s="31" t="s">
        <v>6549</v>
      </c>
      <c r="P2269" s="31" t="str">
        <f t="shared" si="182"/>
        <v>HD_RENT_RENT_AGREE</v>
      </c>
      <c r="Q2269" s="31" t="s">
        <v>6550</v>
      </c>
      <c r="R2269" s="31" t="str">
        <f t="shared" si="183"/>
        <v>input_date</v>
      </c>
      <c r="S2269" s="31" t="s">
        <v>6551</v>
      </c>
      <c r="T2269" s="31" t="str">
        <f t="shared" si="184"/>
        <v>입력일시</v>
      </c>
      <c r="U2269" s="31" t="s">
        <v>6548</v>
      </c>
    </row>
    <row r="2270" spans="1:21" x14ac:dyDescent="0.3">
      <c r="A2270" s="38" t="s">
        <v>6041</v>
      </c>
      <c r="B2270" s="38" t="s">
        <v>6042</v>
      </c>
      <c r="C2270" s="38" t="s">
        <v>4977</v>
      </c>
      <c r="D2270" s="38" t="s">
        <v>4892</v>
      </c>
      <c r="E2270" s="38" t="s">
        <v>4848</v>
      </c>
      <c r="F2270" s="33" t="s">
        <v>399</v>
      </c>
      <c r="G2270" s="33" t="s">
        <v>399</v>
      </c>
      <c r="H2270" s="38"/>
      <c r="J2270" s="31" t="s">
        <v>6546</v>
      </c>
      <c r="K2270" s="31" t="str">
        <f t="shared" ref="K2270:K2331" si="185">A2270</f>
        <v>HD_RENT_RENT_AGREE</v>
      </c>
      <c r="L2270" s="31" t="s">
        <v>6547</v>
      </c>
      <c r="M2270" s="31" t="str">
        <f t="shared" ref="M2270:M2331" si="186">B2270</f>
        <v>HD_임대_임대료약정사항</v>
      </c>
      <c r="N2270" s="31" t="s">
        <v>6548</v>
      </c>
      <c r="O2270" s="31" t="s">
        <v>6549</v>
      </c>
      <c r="P2270" s="31" t="str">
        <f t="shared" ref="P2270:P2331" si="187">A2270</f>
        <v>HD_RENT_RENT_AGREE</v>
      </c>
      <c r="Q2270" s="31" t="s">
        <v>6550</v>
      </c>
      <c r="R2270" s="31" t="str">
        <f t="shared" ref="R2270:R2331" si="188">C2270</f>
        <v>chg_duty_id</v>
      </c>
      <c r="S2270" s="31" t="s">
        <v>6551</v>
      </c>
      <c r="T2270" s="31" t="str">
        <f t="shared" ref="T2270:T2331" si="189">D2270</f>
        <v>수정담당</v>
      </c>
      <c r="U2270" s="31" t="s">
        <v>6548</v>
      </c>
    </row>
    <row r="2271" spans="1:21" x14ac:dyDescent="0.3">
      <c r="A2271" s="38" t="s">
        <v>6041</v>
      </c>
      <c r="B2271" s="38" t="s">
        <v>6042</v>
      </c>
      <c r="C2271" s="38" t="s">
        <v>4978</v>
      </c>
      <c r="D2271" s="38" t="s">
        <v>4894</v>
      </c>
      <c r="E2271" s="38" t="s">
        <v>4863</v>
      </c>
      <c r="F2271" s="33" t="s">
        <v>399</v>
      </c>
      <c r="G2271" s="33" t="s">
        <v>399</v>
      </c>
      <c r="H2271" s="38"/>
      <c r="J2271" s="31" t="s">
        <v>6546</v>
      </c>
      <c r="K2271" s="31" t="str">
        <f t="shared" si="185"/>
        <v>HD_RENT_RENT_AGREE</v>
      </c>
      <c r="L2271" s="31" t="s">
        <v>6547</v>
      </c>
      <c r="M2271" s="31" t="str">
        <f t="shared" si="186"/>
        <v>HD_임대_임대료약정사항</v>
      </c>
      <c r="N2271" s="31" t="s">
        <v>6548</v>
      </c>
      <c r="O2271" s="31" t="s">
        <v>6549</v>
      </c>
      <c r="P2271" s="31" t="str">
        <f t="shared" si="187"/>
        <v>HD_RENT_RENT_AGREE</v>
      </c>
      <c r="Q2271" s="31" t="s">
        <v>6550</v>
      </c>
      <c r="R2271" s="31" t="str">
        <f t="shared" si="188"/>
        <v>chg_date</v>
      </c>
      <c r="S2271" s="31" t="s">
        <v>6551</v>
      </c>
      <c r="T2271" s="31" t="str">
        <f t="shared" si="189"/>
        <v>수정일시</v>
      </c>
      <c r="U2271" s="31" t="s">
        <v>6548</v>
      </c>
    </row>
    <row r="2272" spans="1:21" x14ac:dyDescent="0.3">
      <c r="A2272" s="38" t="s">
        <v>6041</v>
      </c>
      <c r="B2272" s="38" t="s">
        <v>6042</v>
      </c>
      <c r="C2272" s="38" t="s">
        <v>5958</v>
      </c>
      <c r="D2272" s="38" t="s">
        <v>5959</v>
      </c>
      <c r="E2272" s="38" t="s">
        <v>5057</v>
      </c>
      <c r="F2272" s="33" t="s">
        <v>399</v>
      </c>
      <c r="G2272" s="33" t="s">
        <v>399</v>
      </c>
      <c r="H2272" s="38"/>
      <c r="J2272" s="31" t="s">
        <v>6546</v>
      </c>
      <c r="K2272" s="31" t="str">
        <f t="shared" si="185"/>
        <v>HD_RENT_RENT_AGREE</v>
      </c>
      <c r="L2272" s="31" t="s">
        <v>6547</v>
      </c>
      <c r="M2272" s="31" t="str">
        <f t="shared" si="186"/>
        <v>HD_임대_임대료약정사항</v>
      </c>
      <c r="N2272" s="31" t="s">
        <v>6548</v>
      </c>
      <c r="O2272" s="31" t="s">
        <v>6549</v>
      </c>
      <c r="P2272" s="31" t="str">
        <f t="shared" si="187"/>
        <v>HD_RENT_RENT_AGREE</v>
      </c>
      <c r="Q2272" s="31" t="s">
        <v>6550</v>
      </c>
      <c r="R2272" s="31" t="str">
        <f t="shared" si="188"/>
        <v>RENT_INS</v>
      </c>
      <c r="S2272" s="31" t="s">
        <v>6551</v>
      </c>
      <c r="T2272" s="31" t="str">
        <f t="shared" si="189"/>
        <v>임대료보증보험료</v>
      </c>
      <c r="U2272" s="31" t="s">
        <v>6548</v>
      </c>
    </row>
    <row r="2273" spans="1:21" x14ac:dyDescent="0.3">
      <c r="A2273" s="38" t="s">
        <v>6041</v>
      </c>
      <c r="B2273" s="38" t="s">
        <v>6042</v>
      </c>
      <c r="C2273" s="38" t="s">
        <v>5895</v>
      </c>
      <c r="D2273" s="38" t="s">
        <v>5184</v>
      </c>
      <c r="E2273" s="38" t="s">
        <v>4881</v>
      </c>
      <c r="F2273" s="33" t="s">
        <v>399</v>
      </c>
      <c r="G2273" s="33" t="s">
        <v>399</v>
      </c>
      <c r="H2273" s="38"/>
      <c r="J2273" s="31" t="s">
        <v>6546</v>
      </c>
      <c r="K2273" s="31" t="str">
        <f t="shared" si="185"/>
        <v>HD_RENT_RENT_AGREE</v>
      </c>
      <c r="L2273" s="31" t="s">
        <v>6547</v>
      </c>
      <c r="M2273" s="31" t="str">
        <f t="shared" si="186"/>
        <v>HD_임대_임대료약정사항</v>
      </c>
      <c r="N2273" s="31" t="s">
        <v>6548</v>
      </c>
      <c r="O2273" s="31" t="s">
        <v>6549</v>
      </c>
      <c r="P2273" s="31" t="str">
        <f t="shared" si="187"/>
        <v>HD_RENT_RENT_AGREE</v>
      </c>
      <c r="Q2273" s="31" t="s">
        <v>6550</v>
      </c>
      <c r="R2273" s="31" t="str">
        <f t="shared" si="188"/>
        <v>SLIP_DATE</v>
      </c>
      <c r="S2273" s="31" t="s">
        <v>6551</v>
      </c>
      <c r="T2273" s="31" t="str">
        <f t="shared" si="189"/>
        <v>전표일자</v>
      </c>
      <c r="U2273" s="31" t="s">
        <v>6548</v>
      </c>
    </row>
    <row r="2274" spans="1:21" x14ac:dyDescent="0.3">
      <c r="A2274" s="38" t="s">
        <v>6041</v>
      </c>
      <c r="B2274" s="38" t="s">
        <v>6042</v>
      </c>
      <c r="C2274" s="38" t="s">
        <v>5896</v>
      </c>
      <c r="D2274" s="38" t="s">
        <v>5185</v>
      </c>
      <c r="E2274" s="38" t="s">
        <v>4843</v>
      </c>
      <c r="F2274" s="33" t="s">
        <v>399</v>
      </c>
      <c r="G2274" s="33" t="s">
        <v>399</v>
      </c>
      <c r="H2274" s="38"/>
      <c r="J2274" s="31" t="s">
        <v>6546</v>
      </c>
      <c r="K2274" s="31" t="str">
        <f t="shared" si="185"/>
        <v>HD_RENT_RENT_AGREE</v>
      </c>
      <c r="L2274" s="31" t="s">
        <v>6547</v>
      </c>
      <c r="M2274" s="31" t="str">
        <f t="shared" si="186"/>
        <v>HD_임대_임대료약정사항</v>
      </c>
      <c r="N2274" s="31" t="s">
        <v>6548</v>
      </c>
      <c r="O2274" s="31" t="s">
        <v>6549</v>
      </c>
      <c r="P2274" s="31" t="str">
        <f t="shared" si="187"/>
        <v>HD_RENT_RENT_AGREE</v>
      </c>
      <c r="Q2274" s="31" t="s">
        <v>6550</v>
      </c>
      <c r="R2274" s="31" t="str">
        <f t="shared" si="188"/>
        <v>SLIP_SEQ</v>
      </c>
      <c r="S2274" s="31" t="s">
        <v>6551</v>
      </c>
      <c r="T2274" s="31" t="str">
        <f t="shared" si="189"/>
        <v>전표순번</v>
      </c>
      <c r="U2274" s="31" t="s">
        <v>6548</v>
      </c>
    </row>
    <row r="2275" spans="1:21" x14ac:dyDescent="0.3">
      <c r="A2275" s="38" t="s">
        <v>6051</v>
      </c>
      <c r="B2275" s="38" t="s">
        <v>6052</v>
      </c>
      <c r="C2275" s="38" t="s">
        <v>4950</v>
      </c>
      <c r="D2275" s="38" t="s">
        <v>4838</v>
      </c>
      <c r="E2275" s="38" t="s">
        <v>4839</v>
      </c>
      <c r="F2275" s="33" t="s">
        <v>4840</v>
      </c>
      <c r="G2275" s="33" t="s">
        <v>399</v>
      </c>
      <c r="H2275" s="38"/>
      <c r="J2275" s="31" t="s">
        <v>6546</v>
      </c>
      <c r="K2275" s="31" t="str">
        <f t="shared" si="185"/>
        <v>HD_RENT_RENT_AGREE_ADJ</v>
      </c>
      <c r="L2275" s="31" t="s">
        <v>6547</v>
      </c>
      <c r="M2275" s="31" t="str">
        <f t="shared" si="186"/>
        <v>HD_임대_임대료약정사항_정산</v>
      </c>
      <c r="N2275" s="31" t="s">
        <v>6548</v>
      </c>
      <c r="O2275" s="31" t="s">
        <v>6549</v>
      </c>
      <c r="P2275" s="31" t="str">
        <f t="shared" si="187"/>
        <v>HD_RENT_RENT_AGREE_ADJ</v>
      </c>
      <c r="Q2275" s="31" t="s">
        <v>6550</v>
      </c>
      <c r="R2275" s="31" t="str">
        <f t="shared" si="188"/>
        <v>cust_code</v>
      </c>
      <c r="S2275" s="31" t="s">
        <v>6551</v>
      </c>
      <c r="T2275" s="31" t="str">
        <f t="shared" si="189"/>
        <v>거래처코드</v>
      </c>
      <c r="U2275" s="31" t="s">
        <v>6548</v>
      </c>
    </row>
    <row r="2276" spans="1:21" x14ac:dyDescent="0.3">
      <c r="A2276" s="38" t="s">
        <v>6051</v>
      </c>
      <c r="B2276" s="38" t="s">
        <v>6052</v>
      </c>
      <c r="C2276" s="38" t="s">
        <v>4841</v>
      </c>
      <c r="D2276" s="38" t="s">
        <v>4842</v>
      </c>
      <c r="E2276" s="38" t="s">
        <v>4843</v>
      </c>
      <c r="F2276" s="33" t="s">
        <v>4840</v>
      </c>
      <c r="G2276" s="33" t="s">
        <v>399</v>
      </c>
      <c r="H2276" s="38"/>
      <c r="J2276" s="31" t="s">
        <v>6546</v>
      </c>
      <c r="K2276" s="31" t="str">
        <f t="shared" si="185"/>
        <v>HD_RENT_RENT_AGREE_ADJ</v>
      </c>
      <c r="L2276" s="31" t="s">
        <v>6547</v>
      </c>
      <c r="M2276" s="31" t="str">
        <f t="shared" si="186"/>
        <v>HD_임대_임대료약정사항_정산</v>
      </c>
      <c r="N2276" s="31" t="s">
        <v>6548</v>
      </c>
      <c r="O2276" s="31" t="s">
        <v>6549</v>
      </c>
      <c r="P2276" s="31" t="str">
        <f t="shared" si="187"/>
        <v>HD_RENT_RENT_AGREE_ADJ</v>
      </c>
      <c r="Q2276" s="31" t="s">
        <v>6550</v>
      </c>
      <c r="R2276" s="31" t="str">
        <f t="shared" si="188"/>
        <v>SEQ</v>
      </c>
      <c r="S2276" s="31" t="s">
        <v>6551</v>
      </c>
      <c r="T2276" s="31" t="str">
        <f t="shared" si="189"/>
        <v>고객순번</v>
      </c>
      <c r="U2276" s="31" t="s">
        <v>6548</v>
      </c>
    </row>
    <row r="2277" spans="1:21" x14ac:dyDescent="0.3">
      <c r="A2277" s="38" t="s">
        <v>6051</v>
      </c>
      <c r="B2277" s="38" t="s">
        <v>6052</v>
      </c>
      <c r="C2277" s="38" t="s">
        <v>5882</v>
      </c>
      <c r="D2277" s="38" t="s">
        <v>5883</v>
      </c>
      <c r="E2277" s="38" t="s">
        <v>4953</v>
      </c>
      <c r="F2277" s="33" t="s">
        <v>4840</v>
      </c>
      <c r="G2277" s="33" t="s">
        <v>399</v>
      </c>
      <c r="H2277" s="38"/>
      <c r="J2277" s="31" t="s">
        <v>6546</v>
      </c>
      <c r="K2277" s="31" t="str">
        <f t="shared" si="185"/>
        <v>HD_RENT_RENT_AGREE_ADJ</v>
      </c>
      <c r="L2277" s="31" t="s">
        <v>6547</v>
      </c>
      <c r="M2277" s="31" t="str">
        <f t="shared" si="186"/>
        <v>HD_임대_임대료약정사항_정산</v>
      </c>
      <c r="N2277" s="31" t="s">
        <v>6548</v>
      </c>
      <c r="O2277" s="31" t="s">
        <v>6549</v>
      </c>
      <c r="P2277" s="31" t="str">
        <f t="shared" si="187"/>
        <v>HD_RENT_RENT_AGREE_ADJ</v>
      </c>
      <c r="Q2277" s="31" t="s">
        <v>6550</v>
      </c>
      <c r="R2277" s="31" t="str">
        <f t="shared" si="188"/>
        <v>TERM_CHG_SEQ</v>
      </c>
      <c r="S2277" s="31" t="s">
        <v>6551</v>
      </c>
      <c r="T2277" s="31" t="str">
        <f t="shared" si="189"/>
        <v>계약차수</v>
      </c>
      <c r="U2277" s="31" t="s">
        <v>6548</v>
      </c>
    </row>
    <row r="2278" spans="1:21" x14ac:dyDescent="0.3">
      <c r="A2278" s="38" t="s">
        <v>6051</v>
      </c>
      <c r="B2278" s="38" t="s">
        <v>6052</v>
      </c>
      <c r="C2278" s="38" t="s">
        <v>5162</v>
      </c>
      <c r="D2278" s="38" t="s">
        <v>5884</v>
      </c>
      <c r="E2278" s="38" t="s">
        <v>4956</v>
      </c>
      <c r="F2278" s="33" t="s">
        <v>4840</v>
      </c>
      <c r="G2278" s="33" t="s">
        <v>399</v>
      </c>
      <c r="H2278" s="38"/>
      <c r="J2278" s="31" t="s">
        <v>6546</v>
      </c>
      <c r="K2278" s="31" t="str">
        <f t="shared" si="185"/>
        <v>HD_RENT_RENT_AGREE_ADJ</v>
      </c>
      <c r="L2278" s="31" t="s">
        <v>6547</v>
      </c>
      <c r="M2278" s="31" t="str">
        <f t="shared" si="186"/>
        <v>HD_임대_임대료약정사항_정산</v>
      </c>
      <c r="N2278" s="31" t="s">
        <v>6548</v>
      </c>
      <c r="O2278" s="31" t="s">
        <v>6549</v>
      </c>
      <c r="P2278" s="31" t="str">
        <f t="shared" si="187"/>
        <v>HD_RENT_RENT_AGREE_ADJ</v>
      </c>
      <c r="Q2278" s="31" t="s">
        <v>6550</v>
      </c>
      <c r="R2278" s="31" t="str">
        <f t="shared" si="188"/>
        <v>COUNTS</v>
      </c>
      <c r="S2278" s="31" t="s">
        <v>6551</v>
      </c>
      <c r="T2278" s="31" t="str">
        <f t="shared" si="189"/>
        <v>약정차수</v>
      </c>
      <c r="U2278" s="31" t="s">
        <v>6548</v>
      </c>
    </row>
    <row r="2279" spans="1:21" x14ac:dyDescent="0.3">
      <c r="A2279" s="38" t="s">
        <v>6051</v>
      </c>
      <c r="B2279" s="38" t="s">
        <v>6052</v>
      </c>
      <c r="C2279" s="38" t="s">
        <v>5920</v>
      </c>
      <c r="D2279" s="38" t="s">
        <v>5164</v>
      </c>
      <c r="E2279" s="38" t="s">
        <v>4881</v>
      </c>
      <c r="F2279" s="33" t="s">
        <v>399</v>
      </c>
      <c r="G2279" s="33" t="s">
        <v>399</v>
      </c>
      <c r="H2279" s="38"/>
      <c r="J2279" s="31" t="s">
        <v>6546</v>
      </c>
      <c r="K2279" s="31" t="str">
        <f t="shared" si="185"/>
        <v>HD_RENT_RENT_AGREE_ADJ</v>
      </c>
      <c r="L2279" s="31" t="s">
        <v>6547</v>
      </c>
      <c r="M2279" s="31" t="str">
        <f t="shared" si="186"/>
        <v>HD_임대_임대료약정사항_정산</v>
      </c>
      <c r="N2279" s="31" t="s">
        <v>6548</v>
      </c>
      <c r="O2279" s="31" t="s">
        <v>6549</v>
      </c>
      <c r="P2279" s="31" t="str">
        <f t="shared" si="187"/>
        <v>HD_RENT_RENT_AGREE_ADJ</v>
      </c>
      <c r="Q2279" s="31" t="s">
        <v>6550</v>
      </c>
      <c r="R2279" s="31" t="str">
        <f t="shared" si="188"/>
        <v>AGREE_DATE</v>
      </c>
      <c r="S2279" s="31" t="s">
        <v>6551</v>
      </c>
      <c r="T2279" s="31" t="str">
        <f t="shared" si="189"/>
        <v>약정일자</v>
      </c>
      <c r="U2279" s="31" t="s">
        <v>6548</v>
      </c>
    </row>
    <row r="2280" spans="1:21" x14ac:dyDescent="0.3">
      <c r="A2280" s="38" t="s">
        <v>6051</v>
      </c>
      <c r="B2280" s="38" t="s">
        <v>6052</v>
      </c>
      <c r="C2280" s="38" t="s">
        <v>6043</v>
      </c>
      <c r="D2280" s="38" t="s">
        <v>6044</v>
      </c>
      <c r="E2280" s="38" t="s">
        <v>4881</v>
      </c>
      <c r="F2280" s="33" t="s">
        <v>399</v>
      </c>
      <c r="G2280" s="33" t="s">
        <v>399</v>
      </c>
      <c r="H2280" s="38"/>
      <c r="J2280" s="31" t="s">
        <v>6546</v>
      </c>
      <c r="K2280" s="31" t="str">
        <f t="shared" si="185"/>
        <v>HD_RENT_RENT_AGREE_ADJ</v>
      </c>
      <c r="L2280" s="31" t="s">
        <v>6547</v>
      </c>
      <c r="M2280" s="31" t="str">
        <f t="shared" si="186"/>
        <v>HD_임대_임대료약정사항_정산</v>
      </c>
      <c r="N2280" s="31" t="s">
        <v>6548</v>
      </c>
      <c r="O2280" s="31" t="s">
        <v>6549</v>
      </c>
      <c r="P2280" s="31" t="str">
        <f t="shared" si="187"/>
        <v>HD_RENT_RENT_AGREE_ADJ</v>
      </c>
      <c r="Q2280" s="31" t="s">
        <v>6550</v>
      </c>
      <c r="R2280" s="31" t="str">
        <f t="shared" si="188"/>
        <v>AGREE_SDATE</v>
      </c>
      <c r="S2280" s="31" t="s">
        <v>6551</v>
      </c>
      <c r="T2280" s="31" t="str">
        <f t="shared" si="189"/>
        <v>약정시작일</v>
      </c>
      <c r="U2280" s="31" t="s">
        <v>6548</v>
      </c>
    </row>
    <row r="2281" spans="1:21" x14ac:dyDescent="0.3">
      <c r="A2281" s="38" t="s">
        <v>6051</v>
      </c>
      <c r="B2281" s="38" t="s">
        <v>6052</v>
      </c>
      <c r="C2281" s="38" t="s">
        <v>6045</v>
      </c>
      <c r="D2281" s="38" t="s">
        <v>6046</v>
      </c>
      <c r="E2281" s="38" t="s">
        <v>4881</v>
      </c>
      <c r="F2281" s="33" t="s">
        <v>399</v>
      </c>
      <c r="G2281" s="33" t="s">
        <v>399</v>
      </c>
      <c r="H2281" s="38"/>
      <c r="J2281" s="31" t="s">
        <v>6546</v>
      </c>
      <c r="K2281" s="31" t="str">
        <f t="shared" si="185"/>
        <v>HD_RENT_RENT_AGREE_ADJ</v>
      </c>
      <c r="L2281" s="31" t="s">
        <v>6547</v>
      </c>
      <c r="M2281" s="31" t="str">
        <f t="shared" si="186"/>
        <v>HD_임대_임대료약정사항_정산</v>
      </c>
      <c r="N2281" s="31" t="s">
        <v>6548</v>
      </c>
      <c r="O2281" s="31" t="s">
        <v>6549</v>
      </c>
      <c r="P2281" s="31" t="str">
        <f t="shared" si="187"/>
        <v>HD_RENT_RENT_AGREE_ADJ</v>
      </c>
      <c r="Q2281" s="31" t="s">
        <v>6550</v>
      </c>
      <c r="R2281" s="31" t="str">
        <f t="shared" si="188"/>
        <v>AGREE_EDATE</v>
      </c>
      <c r="S2281" s="31" t="s">
        <v>6551</v>
      </c>
      <c r="T2281" s="31" t="str">
        <f t="shared" si="189"/>
        <v>약정종료일</v>
      </c>
      <c r="U2281" s="31" t="s">
        <v>6548</v>
      </c>
    </row>
    <row r="2282" spans="1:21" x14ac:dyDescent="0.3">
      <c r="A2282" s="38" t="s">
        <v>6051</v>
      </c>
      <c r="B2282" s="38" t="s">
        <v>6052</v>
      </c>
      <c r="C2282" s="38" t="s">
        <v>6047</v>
      </c>
      <c r="D2282" s="38" t="s">
        <v>6048</v>
      </c>
      <c r="E2282" s="38" t="s">
        <v>4953</v>
      </c>
      <c r="F2282" s="33" t="s">
        <v>399</v>
      </c>
      <c r="G2282" s="33" t="s">
        <v>399</v>
      </c>
      <c r="H2282" s="38"/>
      <c r="J2282" s="31" t="s">
        <v>6546</v>
      </c>
      <c r="K2282" s="31" t="str">
        <f t="shared" si="185"/>
        <v>HD_RENT_RENT_AGREE_ADJ</v>
      </c>
      <c r="L2282" s="31" t="s">
        <v>6547</v>
      </c>
      <c r="M2282" s="31" t="str">
        <f t="shared" si="186"/>
        <v>HD_임대_임대료약정사항_정산</v>
      </c>
      <c r="N2282" s="31" t="s">
        <v>6548</v>
      </c>
      <c r="O2282" s="31" t="s">
        <v>6549</v>
      </c>
      <c r="P2282" s="31" t="str">
        <f t="shared" si="187"/>
        <v>HD_RENT_RENT_AGREE_ADJ</v>
      </c>
      <c r="Q2282" s="31" t="s">
        <v>6550</v>
      </c>
      <c r="R2282" s="31" t="str">
        <f t="shared" si="188"/>
        <v>AGREE_DAYS</v>
      </c>
      <c r="S2282" s="31" t="s">
        <v>6551</v>
      </c>
      <c r="T2282" s="31" t="str">
        <f t="shared" si="189"/>
        <v>약정일수</v>
      </c>
      <c r="U2282" s="31" t="s">
        <v>6548</v>
      </c>
    </row>
    <row r="2283" spans="1:21" x14ac:dyDescent="0.3">
      <c r="A2283" s="38" t="s">
        <v>6051</v>
      </c>
      <c r="B2283" s="38" t="s">
        <v>6052</v>
      </c>
      <c r="C2283" s="38" t="s">
        <v>6049</v>
      </c>
      <c r="D2283" s="38" t="s">
        <v>6050</v>
      </c>
      <c r="E2283" s="38" t="s">
        <v>5057</v>
      </c>
      <c r="F2283" s="33" t="s">
        <v>399</v>
      </c>
      <c r="G2283" s="33" t="s">
        <v>399</v>
      </c>
      <c r="H2283" s="38"/>
      <c r="J2283" s="31" t="s">
        <v>6546</v>
      </c>
      <c r="K2283" s="31" t="str">
        <f t="shared" si="185"/>
        <v>HD_RENT_RENT_AGREE_ADJ</v>
      </c>
      <c r="L2283" s="31" t="s">
        <v>6547</v>
      </c>
      <c r="M2283" s="31" t="str">
        <f t="shared" si="186"/>
        <v>HD_임대_임대료약정사항_정산</v>
      </c>
      <c r="N2283" s="31" t="s">
        <v>6548</v>
      </c>
      <c r="O2283" s="31" t="s">
        <v>6549</v>
      </c>
      <c r="P2283" s="31" t="str">
        <f t="shared" si="187"/>
        <v>HD_RENT_RENT_AGREE_ADJ</v>
      </c>
      <c r="Q2283" s="31" t="s">
        <v>6550</v>
      </c>
      <c r="R2283" s="31" t="str">
        <f t="shared" si="188"/>
        <v>RENT_AMT</v>
      </c>
      <c r="S2283" s="31" t="s">
        <v>6551</v>
      </c>
      <c r="T2283" s="31" t="str">
        <f t="shared" si="189"/>
        <v>임대료금액</v>
      </c>
      <c r="U2283" s="31" t="s">
        <v>6548</v>
      </c>
    </row>
    <row r="2284" spans="1:21" x14ac:dyDescent="0.3">
      <c r="A2284" s="38" t="s">
        <v>6051</v>
      </c>
      <c r="B2284" s="38" t="s">
        <v>6052</v>
      </c>
      <c r="C2284" s="38" t="s">
        <v>5948</v>
      </c>
      <c r="D2284" s="38" t="s">
        <v>5033</v>
      </c>
      <c r="E2284" s="38" t="s">
        <v>4851</v>
      </c>
      <c r="F2284" s="33" t="s">
        <v>399</v>
      </c>
      <c r="G2284" s="33" t="s">
        <v>399</v>
      </c>
      <c r="H2284" s="38"/>
      <c r="J2284" s="31" t="s">
        <v>6546</v>
      </c>
      <c r="K2284" s="31" t="str">
        <f t="shared" si="185"/>
        <v>HD_RENT_RENT_AGREE_ADJ</v>
      </c>
      <c r="L2284" s="31" t="s">
        <v>6547</v>
      </c>
      <c r="M2284" s="31" t="str">
        <f t="shared" si="186"/>
        <v>HD_임대_임대료약정사항_정산</v>
      </c>
      <c r="N2284" s="31" t="s">
        <v>6548</v>
      </c>
      <c r="O2284" s="31" t="s">
        <v>6549</v>
      </c>
      <c r="P2284" s="31" t="str">
        <f t="shared" si="187"/>
        <v>HD_RENT_RENT_AGREE_ADJ</v>
      </c>
      <c r="Q2284" s="31" t="s">
        <v>6550</v>
      </c>
      <c r="R2284" s="31" t="str">
        <f t="shared" si="188"/>
        <v>VAT_YN</v>
      </c>
      <c r="S2284" s="31" t="s">
        <v>6551</v>
      </c>
      <c r="T2284" s="31" t="str">
        <f t="shared" si="189"/>
        <v>부가세여부</v>
      </c>
      <c r="U2284" s="31" t="s">
        <v>6548</v>
      </c>
    </row>
    <row r="2285" spans="1:21" x14ac:dyDescent="0.3">
      <c r="A2285" s="38" t="s">
        <v>6051</v>
      </c>
      <c r="B2285" s="38" t="s">
        <v>6052</v>
      </c>
      <c r="C2285" s="38" t="s">
        <v>5950</v>
      </c>
      <c r="D2285" s="38" t="s">
        <v>5951</v>
      </c>
      <c r="E2285" s="38" t="s">
        <v>5057</v>
      </c>
      <c r="F2285" s="33" t="s">
        <v>399</v>
      </c>
      <c r="G2285" s="33" t="s">
        <v>399</v>
      </c>
      <c r="H2285" s="38"/>
      <c r="J2285" s="31" t="s">
        <v>6546</v>
      </c>
      <c r="K2285" s="31" t="str">
        <f t="shared" si="185"/>
        <v>HD_RENT_RENT_AGREE_ADJ</v>
      </c>
      <c r="L2285" s="31" t="s">
        <v>6547</v>
      </c>
      <c r="M2285" s="31" t="str">
        <f t="shared" si="186"/>
        <v>HD_임대_임대료약정사항_정산</v>
      </c>
      <c r="N2285" s="31" t="s">
        <v>6548</v>
      </c>
      <c r="O2285" s="31" t="s">
        <v>6549</v>
      </c>
      <c r="P2285" s="31" t="str">
        <f t="shared" si="187"/>
        <v>HD_RENT_RENT_AGREE_ADJ</v>
      </c>
      <c r="Q2285" s="31" t="s">
        <v>6550</v>
      </c>
      <c r="R2285" s="31" t="str">
        <f t="shared" si="188"/>
        <v>RENT_SUPPLY</v>
      </c>
      <c r="S2285" s="31" t="s">
        <v>6551</v>
      </c>
      <c r="T2285" s="31" t="str">
        <f t="shared" si="189"/>
        <v>임대료공급가</v>
      </c>
      <c r="U2285" s="31" t="s">
        <v>6548</v>
      </c>
    </row>
    <row r="2286" spans="1:21" x14ac:dyDescent="0.3">
      <c r="A2286" s="38" t="s">
        <v>6051</v>
      </c>
      <c r="B2286" s="38" t="s">
        <v>6052</v>
      </c>
      <c r="C2286" s="38" t="s">
        <v>5952</v>
      </c>
      <c r="D2286" s="38" t="s">
        <v>5953</v>
      </c>
      <c r="E2286" s="38" t="s">
        <v>5057</v>
      </c>
      <c r="F2286" s="33" t="s">
        <v>399</v>
      </c>
      <c r="G2286" s="33" t="s">
        <v>399</v>
      </c>
      <c r="H2286" s="38"/>
      <c r="J2286" s="31" t="s">
        <v>6546</v>
      </c>
      <c r="K2286" s="31" t="str">
        <f t="shared" si="185"/>
        <v>HD_RENT_RENT_AGREE_ADJ</v>
      </c>
      <c r="L2286" s="31" t="s">
        <v>6547</v>
      </c>
      <c r="M2286" s="31" t="str">
        <f t="shared" si="186"/>
        <v>HD_임대_임대료약정사항_정산</v>
      </c>
      <c r="N2286" s="31" t="s">
        <v>6548</v>
      </c>
      <c r="O2286" s="31" t="s">
        <v>6549</v>
      </c>
      <c r="P2286" s="31" t="str">
        <f t="shared" si="187"/>
        <v>HD_RENT_RENT_AGREE_ADJ</v>
      </c>
      <c r="Q2286" s="31" t="s">
        <v>6550</v>
      </c>
      <c r="R2286" s="31" t="str">
        <f t="shared" si="188"/>
        <v>RENT_VAT</v>
      </c>
      <c r="S2286" s="31" t="s">
        <v>6551</v>
      </c>
      <c r="T2286" s="31" t="str">
        <f t="shared" si="189"/>
        <v>임대료부가세</v>
      </c>
      <c r="U2286" s="31" t="s">
        <v>6548</v>
      </c>
    </row>
    <row r="2287" spans="1:21" x14ac:dyDescent="0.3">
      <c r="A2287" s="38" t="s">
        <v>6051</v>
      </c>
      <c r="B2287" s="38" t="s">
        <v>6052</v>
      </c>
      <c r="C2287" s="38" t="s">
        <v>5925</v>
      </c>
      <c r="D2287" s="38" t="s">
        <v>5178</v>
      </c>
      <c r="E2287" s="38" t="s">
        <v>4851</v>
      </c>
      <c r="F2287" s="33" t="s">
        <v>399</v>
      </c>
      <c r="G2287" s="33" t="s">
        <v>399</v>
      </c>
      <c r="H2287" s="38" t="s">
        <v>5012</v>
      </c>
      <c r="J2287" s="31" t="s">
        <v>6546</v>
      </c>
      <c r="K2287" s="31" t="str">
        <f t="shared" si="185"/>
        <v>HD_RENT_RENT_AGREE_ADJ</v>
      </c>
      <c r="L2287" s="31" t="s">
        <v>6547</v>
      </c>
      <c r="M2287" s="31" t="str">
        <f t="shared" si="186"/>
        <v>HD_임대_임대료약정사항_정산</v>
      </c>
      <c r="N2287" s="31" t="s">
        <v>6548</v>
      </c>
      <c r="O2287" s="31" t="s">
        <v>6549</v>
      </c>
      <c r="P2287" s="31" t="str">
        <f t="shared" si="187"/>
        <v>HD_RENT_RENT_AGREE_ADJ</v>
      </c>
      <c r="Q2287" s="31" t="s">
        <v>6550</v>
      </c>
      <c r="R2287" s="31" t="str">
        <f t="shared" si="188"/>
        <v>PERPECT_TAG</v>
      </c>
      <c r="S2287" s="31" t="s">
        <v>6551</v>
      </c>
      <c r="T2287" s="31" t="str">
        <f t="shared" si="189"/>
        <v>완료구분</v>
      </c>
      <c r="U2287" s="31" t="s">
        <v>6548</v>
      </c>
    </row>
    <row r="2288" spans="1:21" x14ac:dyDescent="0.3">
      <c r="A2288" s="38" t="s">
        <v>6051</v>
      </c>
      <c r="B2288" s="38" t="s">
        <v>6052</v>
      </c>
      <c r="C2288" s="38" t="s">
        <v>5887</v>
      </c>
      <c r="D2288" s="38" t="s">
        <v>5179</v>
      </c>
      <c r="E2288" s="38" t="s">
        <v>5057</v>
      </c>
      <c r="F2288" s="33" t="s">
        <v>399</v>
      </c>
      <c r="G2288" s="33" t="s">
        <v>399</v>
      </c>
      <c r="H2288" s="38"/>
      <c r="J2288" s="31" t="s">
        <v>6546</v>
      </c>
      <c r="K2288" s="31" t="str">
        <f t="shared" si="185"/>
        <v>HD_RENT_RENT_AGREE_ADJ</v>
      </c>
      <c r="L2288" s="31" t="s">
        <v>6547</v>
      </c>
      <c r="M2288" s="31" t="str">
        <f t="shared" si="186"/>
        <v>HD_임대_임대료약정사항_정산</v>
      </c>
      <c r="N2288" s="31" t="s">
        <v>6548</v>
      </c>
      <c r="O2288" s="31" t="s">
        <v>6549</v>
      </c>
      <c r="P2288" s="31" t="str">
        <f t="shared" si="187"/>
        <v>HD_RENT_RENT_AGREE_ADJ</v>
      </c>
      <c r="Q2288" s="31" t="s">
        <v>6550</v>
      </c>
      <c r="R2288" s="31" t="str">
        <f t="shared" si="188"/>
        <v>RECEIPT_AMT</v>
      </c>
      <c r="S2288" s="31" t="s">
        <v>6551</v>
      </c>
      <c r="T2288" s="31" t="str">
        <f t="shared" si="189"/>
        <v>입금합계</v>
      </c>
      <c r="U2288" s="31" t="s">
        <v>6548</v>
      </c>
    </row>
    <row r="2289" spans="1:21" x14ac:dyDescent="0.3">
      <c r="A2289" s="38" t="s">
        <v>6051</v>
      </c>
      <c r="B2289" s="38" t="s">
        <v>6052</v>
      </c>
      <c r="C2289" s="38" t="s">
        <v>4975</v>
      </c>
      <c r="D2289" s="38" t="s">
        <v>4888</v>
      </c>
      <c r="E2289" s="38" t="s">
        <v>4848</v>
      </c>
      <c r="F2289" s="33" t="s">
        <v>399</v>
      </c>
      <c r="G2289" s="33" t="s">
        <v>399</v>
      </c>
      <c r="H2289" s="38"/>
      <c r="J2289" s="31" t="s">
        <v>6546</v>
      </c>
      <c r="K2289" s="31" t="str">
        <f t="shared" si="185"/>
        <v>HD_RENT_RENT_AGREE_ADJ</v>
      </c>
      <c r="L2289" s="31" t="s">
        <v>6547</v>
      </c>
      <c r="M2289" s="31" t="str">
        <f t="shared" si="186"/>
        <v>HD_임대_임대료약정사항_정산</v>
      </c>
      <c r="N2289" s="31" t="s">
        <v>6548</v>
      </c>
      <c r="O2289" s="31" t="s">
        <v>6549</v>
      </c>
      <c r="P2289" s="31" t="str">
        <f t="shared" si="187"/>
        <v>HD_RENT_RENT_AGREE_ADJ</v>
      </c>
      <c r="Q2289" s="31" t="s">
        <v>6550</v>
      </c>
      <c r="R2289" s="31" t="str">
        <f t="shared" si="188"/>
        <v>input_duty_id</v>
      </c>
      <c r="S2289" s="31" t="s">
        <v>6551</v>
      </c>
      <c r="T2289" s="31" t="str">
        <f t="shared" si="189"/>
        <v>입력담당</v>
      </c>
      <c r="U2289" s="31" t="s">
        <v>6548</v>
      </c>
    </row>
    <row r="2290" spans="1:21" x14ac:dyDescent="0.3">
      <c r="J2290" s="31" t="s">
        <v>6546</v>
      </c>
      <c r="K2290" s="31">
        <f t="shared" si="185"/>
        <v>0</v>
      </c>
      <c r="L2290" s="31" t="s">
        <v>6547</v>
      </c>
      <c r="M2290" s="31">
        <f t="shared" si="186"/>
        <v>0</v>
      </c>
      <c r="N2290" s="31" t="s">
        <v>6548</v>
      </c>
      <c r="O2290" s="31" t="s">
        <v>6549</v>
      </c>
      <c r="P2290" s="31">
        <f t="shared" si="187"/>
        <v>0</v>
      </c>
      <c r="Q2290" s="31" t="s">
        <v>6550</v>
      </c>
      <c r="R2290" s="31">
        <f t="shared" si="188"/>
        <v>0</v>
      </c>
      <c r="S2290" s="31" t="s">
        <v>6551</v>
      </c>
      <c r="T2290" s="31">
        <f t="shared" si="189"/>
        <v>0</v>
      </c>
      <c r="U2290" s="31" t="s">
        <v>6548</v>
      </c>
    </row>
    <row r="2291" spans="1:21" x14ac:dyDescent="0.3">
      <c r="A2291" s="38" t="s">
        <v>6051</v>
      </c>
      <c r="B2291" s="38" t="s">
        <v>6052</v>
      </c>
      <c r="C2291" s="38" t="s">
        <v>4976</v>
      </c>
      <c r="D2291" s="38" t="s">
        <v>4890</v>
      </c>
      <c r="E2291" s="38" t="s">
        <v>4863</v>
      </c>
      <c r="F2291" s="33" t="s">
        <v>399</v>
      </c>
      <c r="G2291" s="33" t="s">
        <v>399</v>
      </c>
      <c r="H2291" s="38"/>
      <c r="J2291" s="31" t="s">
        <v>6546</v>
      </c>
      <c r="K2291" s="31" t="str">
        <f t="shared" si="185"/>
        <v>HD_RENT_RENT_AGREE_ADJ</v>
      </c>
      <c r="L2291" s="31" t="s">
        <v>6547</v>
      </c>
      <c r="M2291" s="31" t="str">
        <f t="shared" si="186"/>
        <v>HD_임대_임대료약정사항_정산</v>
      </c>
      <c r="N2291" s="31" t="s">
        <v>6548</v>
      </c>
      <c r="O2291" s="31" t="s">
        <v>6549</v>
      </c>
      <c r="P2291" s="31" t="str">
        <f t="shared" si="187"/>
        <v>HD_RENT_RENT_AGREE_ADJ</v>
      </c>
      <c r="Q2291" s="31" t="s">
        <v>6550</v>
      </c>
      <c r="R2291" s="31" t="str">
        <f t="shared" si="188"/>
        <v>input_date</v>
      </c>
      <c r="S2291" s="31" t="s">
        <v>6551</v>
      </c>
      <c r="T2291" s="31" t="str">
        <f t="shared" si="189"/>
        <v>입력일시</v>
      </c>
      <c r="U2291" s="31" t="s">
        <v>6548</v>
      </c>
    </row>
    <row r="2292" spans="1:21" x14ac:dyDescent="0.3">
      <c r="A2292" s="38" t="s">
        <v>6051</v>
      </c>
      <c r="B2292" s="38" t="s">
        <v>6052</v>
      </c>
      <c r="C2292" s="38" t="s">
        <v>4977</v>
      </c>
      <c r="D2292" s="38" t="s">
        <v>4892</v>
      </c>
      <c r="E2292" s="38" t="s">
        <v>4848</v>
      </c>
      <c r="F2292" s="33" t="s">
        <v>399</v>
      </c>
      <c r="G2292" s="33" t="s">
        <v>399</v>
      </c>
      <c r="H2292" s="38"/>
      <c r="J2292" s="31" t="s">
        <v>6546</v>
      </c>
      <c r="K2292" s="31" t="str">
        <f t="shared" si="185"/>
        <v>HD_RENT_RENT_AGREE_ADJ</v>
      </c>
      <c r="L2292" s="31" t="s">
        <v>6547</v>
      </c>
      <c r="M2292" s="31" t="str">
        <f t="shared" si="186"/>
        <v>HD_임대_임대료약정사항_정산</v>
      </c>
      <c r="N2292" s="31" t="s">
        <v>6548</v>
      </c>
      <c r="O2292" s="31" t="s">
        <v>6549</v>
      </c>
      <c r="P2292" s="31" t="str">
        <f t="shared" si="187"/>
        <v>HD_RENT_RENT_AGREE_ADJ</v>
      </c>
      <c r="Q2292" s="31" t="s">
        <v>6550</v>
      </c>
      <c r="R2292" s="31" t="str">
        <f t="shared" si="188"/>
        <v>chg_duty_id</v>
      </c>
      <c r="S2292" s="31" t="s">
        <v>6551</v>
      </c>
      <c r="T2292" s="31" t="str">
        <f t="shared" si="189"/>
        <v>수정담당</v>
      </c>
      <c r="U2292" s="31" t="s">
        <v>6548</v>
      </c>
    </row>
    <row r="2293" spans="1:21" x14ac:dyDescent="0.3">
      <c r="A2293" s="38" t="s">
        <v>6051</v>
      </c>
      <c r="B2293" s="38" t="s">
        <v>6052</v>
      </c>
      <c r="C2293" s="38" t="s">
        <v>4978</v>
      </c>
      <c r="D2293" s="38" t="s">
        <v>4894</v>
      </c>
      <c r="E2293" s="38" t="s">
        <v>4863</v>
      </c>
      <c r="F2293" s="33" t="s">
        <v>399</v>
      </c>
      <c r="G2293" s="33" t="s">
        <v>399</v>
      </c>
      <c r="H2293" s="38"/>
      <c r="J2293" s="31" t="s">
        <v>6546</v>
      </c>
      <c r="K2293" s="31" t="str">
        <f t="shared" si="185"/>
        <v>HD_RENT_RENT_AGREE_ADJ</v>
      </c>
      <c r="L2293" s="31" t="s">
        <v>6547</v>
      </c>
      <c r="M2293" s="31" t="str">
        <f t="shared" si="186"/>
        <v>HD_임대_임대료약정사항_정산</v>
      </c>
      <c r="N2293" s="31" t="s">
        <v>6548</v>
      </c>
      <c r="O2293" s="31" t="s">
        <v>6549</v>
      </c>
      <c r="P2293" s="31" t="str">
        <f t="shared" si="187"/>
        <v>HD_RENT_RENT_AGREE_ADJ</v>
      </c>
      <c r="Q2293" s="31" t="s">
        <v>6550</v>
      </c>
      <c r="R2293" s="31" t="str">
        <f t="shared" si="188"/>
        <v>chg_date</v>
      </c>
      <c r="S2293" s="31" t="s">
        <v>6551</v>
      </c>
      <c r="T2293" s="31" t="str">
        <f t="shared" si="189"/>
        <v>수정일시</v>
      </c>
      <c r="U2293" s="31" t="s">
        <v>6548</v>
      </c>
    </row>
    <row r="2294" spans="1:21" x14ac:dyDescent="0.3">
      <c r="A2294" s="38" t="s">
        <v>6051</v>
      </c>
      <c r="B2294" s="38" t="s">
        <v>6052</v>
      </c>
      <c r="C2294" s="38" t="s">
        <v>5958</v>
      </c>
      <c r="D2294" s="38" t="s">
        <v>5959</v>
      </c>
      <c r="E2294" s="38" t="s">
        <v>5057</v>
      </c>
      <c r="F2294" s="33" t="s">
        <v>399</v>
      </c>
      <c r="G2294" s="33" t="s">
        <v>399</v>
      </c>
      <c r="H2294" s="38"/>
      <c r="J2294" s="31" t="s">
        <v>6546</v>
      </c>
      <c r="K2294" s="31" t="str">
        <f t="shared" si="185"/>
        <v>HD_RENT_RENT_AGREE_ADJ</v>
      </c>
      <c r="L2294" s="31" t="s">
        <v>6547</v>
      </c>
      <c r="M2294" s="31" t="str">
        <f t="shared" si="186"/>
        <v>HD_임대_임대료약정사항_정산</v>
      </c>
      <c r="N2294" s="31" t="s">
        <v>6548</v>
      </c>
      <c r="O2294" s="31" t="s">
        <v>6549</v>
      </c>
      <c r="P2294" s="31" t="str">
        <f t="shared" si="187"/>
        <v>HD_RENT_RENT_AGREE_ADJ</v>
      </c>
      <c r="Q2294" s="31" t="s">
        <v>6550</v>
      </c>
      <c r="R2294" s="31" t="str">
        <f t="shared" si="188"/>
        <v>RENT_INS</v>
      </c>
      <c r="S2294" s="31" t="s">
        <v>6551</v>
      </c>
      <c r="T2294" s="31" t="str">
        <f t="shared" si="189"/>
        <v>임대료보증보험료</v>
      </c>
      <c r="U2294" s="31" t="s">
        <v>6548</v>
      </c>
    </row>
    <row r="2295" spans="1:21" x14ac:dyDescent="0.3">
      <c r="A2295" s="38" t="s">
        <v>6051</v>
      </c>
      <c r="B2295" s="38" t="s">
        <v>6052</v>
      </c>
      <c r="C2295" s="38" t="s">
        <v>5895</v>
      </c>
      <c r="D2295" s="38" t="s">
        <v>5184</v>
      </c>
      <c r="E2295" s="38" t="s">
        <v>4881</v>
      </c>
      <c r="F2295" s="33" t="s">
        <v>399</v>
      </c>
      <c r="G2295" s="33" t="s">
        <v>399</v>
      </c>
      <c r="H2295" s="38"/>
      <c r="J2295" s="31" t="s">
        <v>6546</v>
      </c>
      <c r="K2295" s="31" t="str">
        <f t="shared" si="185"/>
        <v>HD_RENT_RENT_AGREE_ADJ</v>
      </c>
      <c r="L2295" s="31" t="s">
        <v>6547</v>
      </c>
      <c r="M2295" s="31" t="str">
        <f t="shared" si="186"/>
        <v>HD_임대_임대료약정사항_정산</v>
      </c>
      <c r="N2295" s="31" t="s">
        <v>6548</v>
      </c>
      <c r="O2295" s="31" t="s">
        <v>6549</v>
      </c>
      <c r="P2295" s="31" t="str">
        <f t="shared" si="187"/>
        <v>HD_RENT_RENT_AGREE_ADJ</v>
      </c>
      <c r="Q2295" s="31" t="s">
        <v>6550</v>
      </c>
      <c r="R2295" s="31" t="str">
        <f t="shared" si="188"/>
        <v>SLIP_DATE</v>
      </c>
      <c r="S2295" s="31" t="s">
        <v>6551</v>
      </c>
      <c r="T2295" s="31" t="str">
        <f t="shared" si="189"/>
        <v>전표일자</v>
      </c>
      <c r="U2295" s="31" t="s">
        <v>6548</v>
      </c>
    </row>
    <row r="2296" spans="1:21" x14ac:dyDescent="0.3">
      <c r="A2296" s="38" t="s">
        <v>6051</v>
      </c>
      <c r="B2296" s="38" t="s">
        <v>6052</v>
      </c>
      <c r="C2296" s="38" t="s">
        <v>5896</v>
      </c>
      <c r="D2296" s="38" t="s">
        <v>5185</v>
      </c>
      <c r="E2296" s="38" t="s">
        <v>4843</v>
      </c>
      <c r="F2296" s="33" t="s">
        <v>399</v>
      </c>
      <c r="G2296" s="33" t="s">
        <v>399</v>
      </c>
      <c r="H2296" s="38"/>
      <c r="J2296" s="31" t="s">
        <v>6546</v>
      </c>
      <c r="K2296" s="31" t="str">
        <f t="shared" si="185"/>
        <v>HD_RENT_RENT_AGREE_ADJ</v>
      </c>
      <c r="L2296" s="31" t="s">
        <v>6547</v>
      </c>
      <c r="M2296" s="31" t="str">
        <f t="shared" si="186"/>
        <v>HD_임대_임대료약정사항_정산</v>
      </c>
      <c r="N2296" s="31" t="s">
        <v>6548</v>
      </c>
      <c r="O2296" s="31" t="s">
        <v>6549</v>
      </c>
      <c r="P2296" s="31" t="str">
        <f t="shared" si="187"/>
        <v>HD_RENT_RENT_AGREE_ADJ</v>
      </c>
      <c r="Q2296" s="31" t="s">
        <v>6550</v>
      </c>
      <c r="R2296" s="31" t="str">
        <f t="shared" si="188"/>
        <v>SLIP_SEQ</v>
      </c>
      <c r="S2296" s="31" t="s">
        <v>6551</v>
      </c>
      <c r="T2296" s="31" t="str">
        <f t="shared" si="189"/>
        <v>전표순번</v>
      </c>
      <c r="U2296" s="31" t="s">
        <v>6548</v>
      </c>
    </row>
    <row r="2297" spans="1:21" x14ac:dyDescent="0.3">
      <c r="A2297" s="38" t="s">
        <v>6053</v>
      </c>
      <c r="B2297" s="38" t="s">
        <v>6054</v>
      </c>
      <c r="C2297" s="38" t="s">
        <v>5190</v>
      </c>
      <c r="D2297" s="38" t="s">
        <v>5917</v>
      </c>
      <c r="E2297" s="38" t="s">
        <v>5191</v>
      </c>
      <c r="F2297" s="33" t="s">
        <v>4840</v>
      </c>
      <c r="G2297" s="33" t="s">
        <v>399</v>
      </c>
      <c r="H2297" s="38"/>
      <c r="J2297" s="31" t="s">
        <v>6546</v>
      </c>
      <c r="K2297" s="31" t="str">
        <f t="shared" si="185"/>
        <v>HD_RENT_RENT_AGREE_TEMP</v>
      </c>
      <c r="L2297" s="31" t="s">
        <v>6547</v>
      </c>
      <c r="M2297" s="31" t="str">
        <f t="shared" si="186"/>
        <v>HD_임대_임대료약정사항_TEMP</v>
      </c>
      <c r="N2297" s="31" t="s">
        <v>6548</v>
      </c>
      <c r="O2297" s="31" t="s">
        <v>6549</v>
      </c>
      <c r="P2297" s="31" t="str">
        <f t="shared" si="187"/>
        <v>HD_RENT_RENT_AGREE_TEMP</v>
      </c>
      <c r="Q2297" s="31" t="s">
        <v>6550</v>
      </c>
      <c r="R2297" s="31" t="str">
        <f t="shared" si="188"/>
        <v>SEQ_NUM</v>
      </c>
      <c r="S2297" s="31" t="s">
        <v>6551</v>
      </c>
      <c r="T2297" s="31" t="str">
        <f t="shared" si="189"/>
        <v>작업순번</v>
      </c>
      <c r="U2297" s="31" t="s">
        <v>6548</v>
      </c>
    </row>
    <row r="2298" spans="1:21" x14ac:dyDescent="0.3">
      <c r="A2298" s="38" t="s">
        <v>6053</v>
      </c>
      <c r="B2298" s="38" t="s">
        <v>6054</v>
      </c>
      <c r="C2298" s="38" t="s">
        <v>4837</v>
      </c>
      <c r="D2298" s="38" t="s">
        <v>4838</v>
      </c>
      <c r="E2298" s="38" t="s">
        <v>4839</v>
      </c>
      <c r="F2298" s="33" t="s">
        <v>4840</v>
      </c>
      <c r="G2298" s="33" t="s">
        <v>399</v>
      </c>
      <c r="H2298" s="38"/>
      <c r="J2298" s="31" t="s">
        <v>6546</v>
      </c>
      <c r="K2298" s="31" t="str">
        <f t="shared" si="185"/>
        <v>HD_RENT_RENT_AGREE_TEMP</v>
      </c>
      <c r="L2298" s="31" t="s">
        <v>6547</v>
      </c>
      <c r="M2298" s="31" t="str">
        <f t="shared" si="186"/>
        <v>HD_임대_임대료약정사항_TEMP</v>
      </c>
      <c r="N2298" s="31" t="s">
        <v>6548</v>
      </c>
      <c r="O2298" s="31" t="s">
        <v>6549</v>
      </c>
      <c r="P2298" s="31" t="str">
        <f t="shared" si="187"/>
        <v>HD_RENT_RENT_AGREE_TEMP</v>
      </c>
      <c r="Q2298" s="31" t="s">
        <v>6550</v>
      </c>
      <c r="R2298" s="31" t="str">
        <f t="shared" si="188"/>
        <v>CUST_CODE</v>
      </c>
      <c r="S2298" s="31" t="s">
        <v>6551</v>
      </c>
      <c r="T2298" s="31" t="str">
        <f t="shared" si="189"/>
        <v>거래처코드</v>
      </c>
      <c r="U2298" s="31" t="s">
        <v>6548</v>
      </c>
    </row>
    <row r="2299" spans="1:21" x14ac:dyDescent="0.3">
      <c r="A2299" s="38" t="s">
        <v>6053</v>
      </c>
      <c r="B2299" s="38" t="s">
        <v>6054</v>
      </c>
      <c r="C2299" s="38" t="s">
        <v>4841</v>
      </c>
      <c r="D2299" s="38" t="s">
        <v>4842</v>
      </c>
      <c r="E2299" s="38" t="s">
        <v>4843</v>
      </c>
      <c r="F2299" s="33" t="s">
        <v>4840</v>
      </c>
      <c r="G2299" s="33" t="s">
        <v>399</v>
      </c>
      <c r="H2299" s="38"/>
      <c r="J2299" s="31" t="s">
        <v>6546</v>
      </c>
      <c r="K2299" s="31" t="str">
        <f t="shared" si="185"/>
        <v>HD_RENT_RENT_AGREE_TEMP</v>
      </c>
      <c r="L2299" s="31" t="s">
        <v>6547</v>
      </c>
      <c r="M2299" s="31" t="str">
        <f t="shared" si="186"/>
        <v>HD_임대_임대료약정사항_TEMP</v>
      </c>
      <c r="N2299" s="31" t="s">
        <v>6548</v>
      </c>
      <c r="O2299" s="31" t="s">
        <v>6549</v>
      </c>
      <c r="P2299" s="31" t="str">
        <f t="shared" si="187"/>
        <v>HD_RENT_RENT_AGREE_TEMP</v>
      </c>
      <c r="Q2299" s="31" t="s">
        <v>6550</v>
      </c>
      <c r="R2299" s="31" t="str">
        <f t="shared" si="188"/>
        <v>SEQ</v>
      </c>
      <c r="S2299" s="31" t="s">
        <v>6551</v>
      </c>
      <c r="T2299" s="31" t="str">
        <f t="shared" si="189"/>
        <v>고객순번</v>
      </c>
      <c r="U2299" s="31" t="s">
        <v>6548</v>
      </c>
    </row>
    <row r="2300" spans="1:21" x14ac:dyDescent="0.3">
      <c r="A2300" s="38" t="s">
        <v>6053</v>
      </c>
      <c r="B2300" s="38" t="s">
        <v>6054</v>
      </c>
      <c r="C2300" s="38" t="s">
        <v>5882</v>
      </c>
      <c r="D2300" s="38" t="s">
        <v>5883</v>
      </c>
      <c r="E2300" s="38" t="s">
        <v>4953</v>
      </c>
      <c r="F2300" s="33" t="s">
        <v>4840</v>
      </c>
      <c r="G2300" s="33" t="s">
        <v>399</v>
      </c>
      <c r="H2300" s="38"/>
      <c r="J2300" s="31" t="s">
        <v>6546</v>
      </c>
      <c r="K2300" s="31" t="str">
        <f t="shared" si="185"/>
        <v>HD_RENT_RENT_AGREE_TEMP</v>
      </c>
      <c r="L2300" s="31" t="s">
        <v>6547</v>
      </c>
      <c r="M2300" s="31" t="str">
        <f t="shared" si="186"/>
        <v>HD_임대_임대료약정사항_TEMP</v>
      </c>
      <c r="N2300" s="31" t="s">
        <v>6548</v>
      </c>
      <c r="O2300" s="31" t="s">
        <v>6549</v>
      </c>
      <c r="P2300" s="31" t="str">
        <f t="shared" si="187"/>
        <v>HD_RENT_RENT_AGREE_TEMP</v>
      </c>
      <c r="Q2300" s="31" t="s">
        <v>6550</v>
      </c>
      <c r="R2300" s="31" t="str">
        <f t="shared" si="188"/>
        <v>TERM_CHG_SEQ</v>
      </c>
      <c r="S2300" s="31" t="s">
        <v>6551</v>
      </c>
      <c r="T2300" s="31" t="str">
        <f t="shared" si="189"/>
        <v>계약차수</v>
      </c>
      <c r="U2300" s="31" t="s">
        <v>6548</v>
      </c>
    </row>
    <row r="2301" spans="1:21" x14ac:dyDescent="0.3">
      <c r="A2301" s="38" t="s">
        <v>6053</v>
      </c>
      <c r="B2301" s="38" t="s">
        <v>6054</v>
      </c>
      <c r="C2301" s="38" t="s">
        <v>5162</v>
      </c>
      <c r="D2301" s="38" t="s">
        <v>5884</v>
      </c>
      <c r="E2301" s="38" t="s">
        <v>4956</v>
      </c>
      <c r="F2301" s="33" t="s">
        <v>4840</v>
      </c>
      <c r="G2301" s="33" t="s">
        <v>399</v>
      </c>
      <c r="H2301" s="38"/>
      <c r="J2301" s="31" t="s">
        <v>6546</v>
      </c>
      <c r="K2301" s="31" t="str">
        <f t="shared" si="185"/>
        <v>HD_RENT_RENT_AGREE_TEMP</v>
      </c>
      <c r="L2301" s="31" t="s">
        <v>6547</v>
      </c>
      <c r="M2301" s="31" t="str">
        <f t="shared" si="186"/>
        <v>HD_임대_임대료약정사항_TEMP</v>
      </c>
      <c r="N2301" s="31" t="s">
        <v>6548</v>
      </c>
      <c r="O2301" s="31" t="s">
        <v>6549</v>
      </c>
      <c r="P2301" s="31" t="str">
        <f t="shared" si="187"/>
        <v>HD_RENT_RENT_AGREE_TEMP</v>
      </c>
      <c r="Q2301" s="31" t="s">
        <v>6550</v>
      </c>
      <c r="R2301" s="31" t="str">
        <f t="shared" si="188"/>
        <v>COUNTS</v>
      </c>
      <c r="S2301" s="31" t="s">
        <v>6551</v>
      </c>
      <c r="T2301" s="31" t="str">
        <f t="shared" si="189"/>
        <v>약정차수</v>
      </c>
      <c r="U2301" s="31" t="s">
        <v>6548</v>
      </c>
    </row>
    <row r="2302" spans="1:21" x14ac:dyDescent="0.3">
      <c r="A2302" s="38" t="s">
        <v>6053</v>
      </c>
      <c r="B2302" s="38" t="s">
        <v>6054</v>
      </c>
      <c r="C2302" s="38" t="s">
        <v>5920</v>
      </c>
      <c r="D2302" s="38" t="s">
        <v>5164</v>
      </c>
      <c r="E2302" s="38" t="s">
        <v>4881</v>
      </c>
      <c r="F2302" s="33" t="s">
        <v>399</v>
      </c>
      <c r="G2302" s="33" t="s">
        <v>399</v>
      </c>
      <c r="H2302" s="38"/>
      <c r="J2302" s="31" t="s">
        <v>6546</v>
      </c>
      <c r="K2302" s="31" t="str">
        <f t="shared" si="185"/>
        <v>HD_RENT_RENT_AGREE_TEMP</v>
      </c>
      <c r="L2302" s="31" t="s">
        <v>6547</v>
      </c>
      <c r="M2302" s="31" t="str">
        <f t="shared" si="186"/>
        <v>HD_임대_임대료약정사항_TEMP</v>
      </c>
      <c r="N2302" s="31" t="s">
        <v>6548</v>
      </c>
      <c r="O2302" s="31" t="s">
        <v>6549</v>
      </c>
      <c r="P2302" s="31" t="str">
        <f t="shared" si="187"/>
        <v>HD_RENT_RENT_AGREE_TEMP</v>
      </c>
      <c r="Q2302" s="31" t="s">
        <v>6550</v>
      </c>
      <c r="R2302" s="31" t="str">
        <f t="shared" si="188"/>
        <v>AGREE_DATE</v>
      </c>
      <c r="S2302" s="31" t="s">
        <v>6551</v>
      </c>
      <c r="T2302" s="31" t="str">
        <f t="shared" si="189"/>
        <v>약정일자</v>
      </c>
      <c r="U2302" s="31" t="s">
        <v>6548</v>
      </c>
    </row>
    <row r="2303" spans="1:21" x14ac:dyDescent="0.3">
      <c r="A2303" s="38" t="s">
        <v>6053</v>
      </c>
      <c r="B2303" s="38" t="s">
        <v>6054</v>
      </c>
      <c r="C2303" s="38" t="s">
        <v>6043</v>
      </c>
      <c r="D2303" s="38" t="s">
        <v>6044</v>
      </c>
      <c r="E2303" s="38" t="s">
        <v>4881</v>
      </c>
      <c r="F2303" s="33" t="s">
        <v>399</v>
      </c>
      <c r="G2303" s="33" t="s">
        <v>399</v>
      </c>
      <c r="H2303" s="38"/>
      <c r="J2303" s="31" t="s">
        <v>6546</v>
      </c>
      <c r="K2303" s="31" t="str">
        <f t="shared" si="185"/>
        <v>HD_RENT_RENT_AGREE_TEMP</v>
      </c>
      <c r="L2303" s="31" t="s">
        <v>6547</v>
      </c>
      <c r="M2303" s="31" t="str">
        <f t="shared" si="186"/>
        <v>HD_임대_임대료약정사항_TEMP</v>
      </c>
      <c r="N2303" s="31" t="s">
        <v>6548</v>
      </c>
      <c r="O2303" s="31" t="s">
        <v>6549</v>
      </c>
      <c r="P2303" s="31" t="str">
        <f t="shared" si="187"/>
        <v>HD_RENT_RENT_AGREE_TEMP</v>
      </c>
      <c r="Q2303" s="31" t="s">
        <v>6550</v>
      </c>
      <c r="R2303" s="31" t="str">
        <f t="shared" si="188"/>
        <v>AGREE_SDATE</v>
      </c>
      <c r="S2303" s="31" t="s">
        <v>6551</v>
      </c>
      <c r="T2303" s="31" t="str">
        <f t="shared" si="189"/>
        <v>약정시작일</v>
      </c>
      <c r="U2303" s="31" t="s">
        <v>6548</v>
      </c>
    </row>
    <row r="2304" spans="1:21" x14ac:dyDescent="0.3">
      <c r="A2304" s="38" t="s">
        <v>6053</v>
      </c>
      <c r="B2304" s="38" t="s">
        <v>6054</v>
      </c>
      <c r="C2304" s="38" t="s">
        <v>6045</v>
      </c>
      <c r="D2304" s="38" t="s">
        <v>6046</v>
      </c>
      <c r="E2304" s="38" t="s">
        <v>4881</v>
      </c>
      <c r="F2304" s="33" t="s">
        <v>399</v>
      </c>
      <c r="G2304" s="33" t="s">
        <v>399</v>
      </c>
      <c r="H2304" s="38"/>
      <c r="J2304" s="31" t="s">
        <v>6546</v>
      </c>
      <c r="K2304" s="31" t="str">
        <f t="shared" si="185"/>
        <v>HD_RENT_RENT_AGREE_TEMP</v>
      </c>
      <c r="L2304" s="31" t="s">
        <v>6547</v>
      </c>
      <c r="M2304" s="31" t="str">
        <f t="shared" si="186"/>
        <v>HD_임대_임대료약정사항_TEMP</v>
      </c>
      <c r="N2304" s="31" t="s">
        <v>6548</v>
      </c>
      <c r="O2304" s="31" t="s">
        <v>6549</v>
      </c>
      <c r="P2304" s="31" t="str">
        <f t="shared" si="187"/>
        <v>HD_RENT_RENT_AGREE_TEMP</v>
      </c>
      <c r="Q2304" s="31" t="s">
        <v>6550</v>
      </c>
      <c r="R2304" s="31" t="str">
        <f t="shared" si="188"/>
        <v>AGREE_EDATE</v>
      </c>
      <c r="S2304" s="31" t="s">
        <v>6551</v>
      </c>
      <c r="T2304" s="31" t="str">
        <f t="shared" si="189"/>
        <v>약정종료일</v>
      </c>
      <c r="U2304" s="31" t="s">
        <v>6548</v>
      </c>
    </row>
    <row r="2305" spans="1:21" x14ac:dyDescent="0.3">
      <c r="A2305" s="38" t="s">
        <v>6053</v>
      </c>
      <c r="B2305" s="38" t="s">
        <v>6054</v>
      </c>
      <c r="C2305" s="38" t="s">
        <v>6047</v>
      </c>
      <c r="D2305" s="38" t="s">
        <v>6048</v>
      </c>
      <c r="E2305" s="38" t="s">
        <v>4953</v>
      </c>
      <c r="F2305" s="33" t="s">
        <v>399</v>
      </c>
      <c r="G2305" s="33" t="s">
        <v>399</v>
      </c>
      <c r="H2305" s="38"/>
      <c r="J2305" s="31" t="s">
        <v>6546</v>
      </c>
      <c r="K2305" s="31" t="str">
        <f t="shared" si="185"/>
        <v>HD_RENT_RENT_AGREE_TEMP</v>
      </c>
      <c r="L2305" s="31" t="s">
        <v>6547</v>
      </c>
      <c r="M2305" s="31" t="str">
        <f t="shared" si="186"/>
        <v>HD_임대_임대료약정사항_TEMP</v>
      </c>
      <c r="N2305" s="31" t="s">
        <v>6548</v>
      </c>
      <c r="O2305" s="31" t="s">
        <v>6549</v>
      </c>
      <c r="P2305" s="31" t="str">
        <f t="shared" si="187"/>
        <v>HD_RENT_RENT_AGREE_TEMP</v>
      </c>
      <c r="Q2305" s="31" t="s">
        <v>6550</v>
      </c>
      <c r="R2305" s="31" t="str">
        <f t="shared" si="188"/>
        <v>AGREE_DAYS</v>
      </c>
      <c r="S2305" s="31" t="s">
        <v>6551</v>
      </c>
      <c r="T2305" s="31" t="str">
        <f t="shared" si="189"/>
        <v>약정일수</v>
      </c>
      <c r="U2305" s="31" t="s">
        <v>6548</v>
      </c>
    </row>
    <row r="2306" spans="1:21" x14ac:dyDescent="0.3">
      <c r="A2306" s="38" t="s">
        <v>6053</v>
      </c>
      <c r="B2306" s="38" t="s">
        <v>6054</v>
      </c>
      <c r="C2306" s="38" t="s">
        <v>6049</v>
      </c>
      <c r="D2306" s="38" t="s">
        <v>6050</v>
      </c>
      <c r="E2306" s="38" t="s">
        <v>5057</v>
      </c>
      <c r="F2306" s="33" t="s">
        <v>399</v>
      </c>
      <c r="G2306" s="33" t="s">
        <v>399</v>
      </c>
      <c r="H2306" s="38"/>
      <c r="J2306" s="31" t="s">
        <v>6546</v>
      </c>
      <c r="K2306" s="31" t="str">
        <f t="shared" si="185"/>
        <v>HD_RENT_RENT_AGREE_TEMP</v>
      </c>
      <c r="L2306" s="31" t="s">
        <v>6547</v>
      </c>
      <c r="M2306" s="31" t="str">
        <f t="shared" si="186"/>
        <v>HD_임대_임대료약정사항_TEMP</v>
      </c>
      <c r="N2306" s="31" t="s">
        <v>6548</v>
      </c>
      <c r="O2306" s="31" t="s">
        <v>6549</v>
      </c>
      <c r="P2306" s="31" t="str">
        <f t="shared" si="187"/>
        <v>HD_RENT_RENT_AGREE_TEMP</v>
      </c>
      <c r="Q2306" s="31" t="s">
        <v>6550</v>
      </c>
      <c r="R2306" s="31" t="str">
        <f t="shared" si="188"/>
        <v>RENT_AMT</v>
      </c>
      <c r="S2306" s="31" t="s">
        <v>6551</v>
      </c>
      <c r="T2306" s="31" t="str">
        <f t="shared" si="189"/>
        <v>임대료금액</v>
      </c>
      <c r="U2306" s="31" t="s">
        <v>6548</v>
      </c>
    </row>
    <row r="2307" spans="1:21" x14ac:dyDescent="0.3">
      <c r="A2307" s="38" t="s">
        <v>6053</v>
      </c>
      <c r="B2307" s="38" t="s">
        <v>6054</v>
      </c>
      <c r="C2307" s="38" t="s">
        <v>5948</v>
      </c>
      <c r="D2307" s="38" t="s">
        <v>5033</v>
      </c>
      <c r="E2307" s="38" t="s">
        <v>4851</v>
      </c>
      <c r="F2307" s="33" t="s">
        <v>399</v>
      </c>
      <c r="G2307" s="33" t="s">
        <v>399</v>
      </c>
      <c r="H2307" s="38"/>
      <c r="J2307" s="31" t="s">
        <v>6546</v>
      </c>
      <c r="K2307" s="31" t="str">
        <f t="shared" si="185"/>
        <v>HD_RENT_RENT_AGREE_TEMP</v>
      </c>
      <c r="L2307" s="31" t="s">
        <v>6547</v>
      </c>
      <c r="M2307" s="31" t="str">
        <f t="shared" si="186"/>
        <v>HD_임대_임대료약정사항_TEMP</v>
      </c>
      <c r="N2307" s="31" t="s">
        <v>6548</v>
      </c>
      <c r="O2307" s="31" t="s">
        <v>6549</v>
      </c>
      <c r="P2307" s="31" t="str">
        <f t="shared" si="187"/>
        <v>HD_RENT_RENT_AGREE_TEMP</v>
      </c>
      <c r="Q2307" s="31" t="s">
        <v>6550</v>
      </c>
      <c r="R2307" s="31" t="str">
        <f t="shared" si="188"/>
        <v>VAT_YN</v>
      </c>
      <c r="S2307" s="31" t="s">
        <v>6551</v>
      </c>
      <c r="T2307" s="31" t="str">
        <f t="shared" si="189"/>
        <v>부가세여부</v>
      </c>
      <c r="U2307" s="31" t="s">
        <v>6548</v>
      </c>
    </row>
    <row r="2308" spans="1:21" x14ac:dyDescent="0.3">
      <c r="A2308" s="38" t="s">
        <v>6053</v>
      </c>
      <c r="B2308" s="38" t="s">
        <v>6054</v>
      </c>
      <c r="C2308" s="38" t="s">
        <v>5950</v>
      </c>
      <c r="D2308" s="38" t="s">
        <v>5951</v>
      </c>
      <c r="E2308" s="38" t="s">
        <v>5057</v>
      </c>
      <c r="F2308" s="33" t="s">
        <v>399</v>
      </c>
      <c r="G2308" s="33" t="s">
        <v>399</v>
      </c>
      <c r="H2308" s="38"/>
      <c r="J2308" s="31" t="s">
        <v>6546</v>
      </c>
      <c r="K2308" s="31" t="str">
        <f t="shared" si="185"/>
        <v>HD_RENT_RENT_AGREE_TEMP</v>
      </c>
      <c r="L2308" s="31" t="s">
        <v>6547</v>
      </c>
      <c r="M2308" s="31" t="str">
        <f t="shared" si="186"/>
        <v>HD_임대_임대료약정사항_TEMP</v>
      </c>
      <c r="N2308" s="31" t="s">
        <v>6548</v>
      </c>
      <c r="O2308" s="31" t="s">
        <v>6549</v>
      </c>
      <c r="P2308" s="31" t="str">
        <f t="shared" si="187"/>
        <v>HD_RENT_RENT_AGREE_TEMP</v>
      </c>
      <c r="Q2308" s="31" t="s">
        <v>6550</v>
      </c>
      <c r="R2308" s="31" t="str">
        <f t="shared" si="188"/>
        <v>RENT_SUPPLY</v>
      </c>
      <c r="S2308" s="31" t="s">
        <v>6551</v>
      </c>
      <c r="T2308" s="31" t="str">
        <f t="shared" si="189"/>
        <v>임대료공급가</v>
      </c>
      <c r="U2308" s="31" t="s">
        <v>6548</v>
      </c>
    </row>
    <row r="2309" spans="1:21" x14ac:dyDescent="0.3">
      <c r="A2309" s="38" t="s">
        <v>6053</v>
      </c>
      <c r="B2309" s="38" t="s">
        <v>6054</v>
      </c>
      <c r="C2309" s="38" t="s">
        <v>5952</v>
      </c>
      <c r="D2309" s="38" t="s">
        <v>5953</v>
      </c>
      <c r="E2309" s="38" t="s">
        <v>5057</v>
      </c>
      <c r="F2309" s="33" t="s">
        <v>399</v>
      </c>
      <c r="G2309" s="33" t="s">
        <v>399</v>
      </c>
      <c r="H2309" s="38"/>
      <c r="J2309" s="31" t="s">
        <v>6546</v>
      </c>
      <c r="K2309" s="31" t="str">
        <f t="shared" si="185"/>
        <v>HD_RENT_RENT_AGREE_TEMP</v>
      </c>
      <c r="L2309" s="31" t="s">
        <v>6547</v>
      </c>
      <c r="M2309" s="31" t="str">
        <f t="shared" si="186"/>
        <v>HD_임대_임대료약정사항_TEMP</v>
      </c>
      <c r="N2309" s="31" t="s">
        <v>6548</v>
      </c>
      <c r="O2309" s="31" t="s">
        <v>6549</v>
      </c>
      <c r="P2309" s="31" t="str">
        <f t="shared" si="187"/>
        <v>HD_RENT_RENT_AGREE_TEMP</v>
      </c>
      <c r="Q2309" s="31" t="s">
        <v>6550</v>
      </c>
      <c r="R2309" s="31" t="str">
        <f t="shared" si="188"/>
        <v>RENT_VAT</v>
      </c>
      <c r="S2309" s="31" t="s">
        <v>6551</v>
      </c>
      <c r="T2309" s="31" t="str">
        <f t="shared" si="189"/>
        <v>임대료부가세</v>
      </c>
      <c r="U2309" s="31" t="s">
        <v>6548</v>
      </c>
    </row>
    <row r="2310" spans="1:21" x14ac:dyDescent="0.3">
      <c r="A2310" s="38" t="s">
        <v>6053</v>
      </c>
      <c r="B2310" s="38" t="s">
        <v>6054</v>
      </c>
      <c r="C2310" s="38" t="s">
        <v>5925</v>
      </c>
      <c r="D2310" s="38" t="s">
        <v>5178</v>
      </c>
      <c r="E2310" s="38" t="s">
        <v>4851</v>
      </c>
      <c r="F2310" s="33" t="s">
        <v>399</v>
      </c>
      <c r="G2310" s="33" t="s">
        <v>399</v>
      </c>
      <c r="H2310" s="38" t="s">
        <v>5012</v>
      </c>
      <c r="J2310" s="31" t="s">
        <v>6546</v>
      </c>
      <c r="K2310" s="31" t="str">
        <f t="shared" si="185"/>
        <v>HD_RENT_RENT_AGREE_TEMP</v>
      </c>
      <c r="L2310" s="31" t="s">
        <v>6547</v>
      </c>
      <c r="M2310" s="31" t="str">
        <f t="shared" si="186"/>
        <v>HD_임대_임대료약정사항_TEMP</v>
      </c>
      <c r="N2310" s="31" t="s">
        <v>6548</v>
      </c>
      <c r="O2310" s="31" t="s">
        <v>6549</v>
      </c>
      <c r="P2310" s="31" t="str">
        <f t="shared" si="187"/>
        <v>HD_RENT_RENT_AGREE_TEMP</v>
      </c>
      <c r="Q2310" s="31" t="s">
        <v>6550</v>
      </c>
      <c r="R2310" s="31" t="str">
        <f t="shared" si="188"/>
        <v>PERPECT_TAG</v>
      </c>
      <c r="S2310" s="31" t="s">
        <v>6551</v>
      </c>
      <c r="T2310" s="31" t="str">
        <f t="shared" si="189"/>
        <v>완료구분</v>
      </c>
      <c r="U2310" s="31" t="s">
        <v>6548</v>
      </c>
    </row>
    <row r="2311" spans="1:21" x14ac:dyDescent="0.3">
      <c r="A2311" s="38" t="s">
        <v>6053</v>
      </c>
      <c r="B2311" s="38" t="s">
        <v>6054</v>
      </c>
      <c r="C2311" s="38" t="s">
        <v>5887</v>
      </c>
      <c r="D2311" s="38" t="s">
        <v>5179</v>
      </c>
      <c r="E2311" s="38" t="s">
        <v>5057</v>
      </c>
      <c r="F2311" s="33" t="s">
        <v>399</v>
      </c>
      <c r="G2311" s="33" t="s">
        <v>399</v>
      </c>
      <c r="H2311" s="38"/>
      <c r="J2311" s="31" t="s">
        <v>6546</v>
      </c>
      <c r="K2311" s="31" t="str">
        <f t="shared" si="185"/>
        <v>HD_RENT_RENT_AGREE_TEMP</v>
      </c>
      <c r="L2311" s="31" t="s">
        <v>6547</v>
      </c>
      <c r="M2311" s="31" t="str">
        <f t="shared" si="186"/>
        <v>HD_임대_임대료약정사항_TEMP</v>
      </c>
      <c r="N2311" s="31" t="s">
        <v>6548</v>
      </c>
      <c r="O2311" s="31" t="s">
        <v>6549</v>
      </c>
      <c r="P2311" s="31" t="str">
        <f t="shared" si="187"/>
        <v>HD_RENT_RENT_AGREE_TEMP</v>
      </c>
      <c r="Q2311" s="31" t="s">
        <v>6550</v>
      </c>
      <c r="R2311" s="31" t="str">
        <f t="shared" si="188"/>
        <v>RECEIPT_AMT</v>
      </c>
      <c r="S2311" s="31" t="s">
        <v>6551</v>
      </c>
      <c r="T2311" s="31" t="str">
        <f t="shared" si="189"/>
        <v>입금합계</v>
      </c>
      <c r="U2311" s="31" t="s">
        <v>6548</v>
      </c>
    </row>
    <row r="2312" spans="1:21" x14ac:dyDescent="0.3">
      <c r="A2312" s="38" t="s">
        <v>6053</v>
      </c>
      <c r="B2312" s="38" t="s">
        <v>6054</v>
      </c>
      <c r="C2312" s="38" t="s">
        <v>4887</v>
      </c>
      <c r="D2312" s="38" t="s">
        <v>4888</v>
      </c>
      <c r="E2312" s="38" t="s">
        <v>4848</v>
      </c>
      <c r="F2312" s="33" t="s">
        <v>399</v>
      </c>
      <c r="G2312" s="33" t="s">
        <v>399</v>
      </c>
      <c r="H2312" s="38"/>
      <c r="J2312" s="31" t="s">
        <v>6546</v>
      </c>
      <c r="K2312" s="31" t="str">
        <f t="shared" si="185"/>
        <v>HD_RENT_RENT_AGREE_TEMP</v>
      </c>
      <c r="L2312" s="31" t="s">
        <v>6547</v>
      </c>
      <c r="M2312" s="31" t="str">
        <f t="shared" si="186"/>
        <v>HD_임대_임대료약정사항_TEMP</v>
      </c>
      <c r="N2312" s="31" t="s">
        <v>6548</v>
      </c>
      <c r="O2312" s="31" t="s">
        <v>6549</v>
      </c>
      <c r="P2312" s="31" t="str">
        <f t="shared" si="187"/>
        <v>HD_RENT_RENT_AGREE_TEMP</v>
      </c>
      <c r="Q2312" s="31" t="s">
        <v>6550</v>
      </c>
      <c r="R2312" s="31" t="str">
        <f t="shared" si="188"/>
        <v>INPUT_DUTY_ID</v>
      </c>
      <c r="S2312" s="31" t="s">
        <v>6551</v>
      </c>
      <c r="T2312" s="31" t="str">
        <f t="shared" si="189"/>
        <v>입력담당</v>
      </c>
      <c r="U2312" s="31" t="s">
        <v>6548</v>
      </c>
    </row>
    <row r="2313" spans="1:21" x14ac:dyDescent="0.3">
      <c r="A2313" s="38" t="s">
        <v>6053</v>
      </c>
      <c r="B2313" s="38" t="s">
        <v>6054</v>
      </c>
      <c r="C2313" s="38" t="s">
        <v>4889</v>
      </c>
      <c r="D2313" s="38" t="s">
        <v>4890</v>
      </c>
      <c r="E2313" s="38" t="s">
        <v>4863</v>
      </c>
      <c r="F2313" s="33" t="s">
        <v>399</v>
      </c>
      <c r="G2313" s="33" t="s">
        <v>399</v>
      </c>
      <c r="H2313" s="38"/>
      <c r="J2313" s="31" t="s">
        <v>6546</v>
      </c>
      <c r="K2313" s="31" t="str">
        <f t="shared" si="185"/>
        <v>HD_RENT_RENT_AGREE_TEMP</v>
      </c>
      <c r="L2313" s="31" t="s">
        <v>6547</v>
      </c>
      <c r="M2313" s="31" t="str">
        <f t="shared" si="186"/>
        <v>HD_임대_임대료약정사항_TEMP</v>
      </c>
      <c r="N2313" s="31" t="s">
        <v>6548</v>
      </c>
      <c r="O2313" s="31" t="s">
        <v>6549</v>
      </c>
      <c r="P2313" s="31" t="str">
        <f t="shared" si="187"/>
        <v>HD_RENT_RENT_AGREE_TEMP</v>
      </c>
      <c r="Q2313" s="31" t="s">
        <v>6550</v>
      </c>
      <c r="R2313" s="31" t="str">
        <f t="shared" si="188"/>
        <v>INPUT_DATE</v>
      </c>
      <c r="S2313" s="31" t="s">
        <v>6551</v>
      </c>
      <c r="T2313" s="31" t="str">
        <f t="shared" si="189"/>
        <v>입력일시</v>
      </c>
      <c r="U2313" s="31" t="s">
        <v>6548</v>
      </c>
    </row>
    <row r="2314" spans="1:21" x14ac:dyDescent="0.3">
      <c r="A2314" s="38" t="s">
        <v>6053</v>
      </c>
      <c r="B2314" s="38" t="s">
        <v>6054</v>
      </c>
      <c r="C2314" s="38" t="s">
        <v>4891</v>
      </c>
      <c r="D2314" s="38" t="s">
        <v>4892</v>
      </c>
      <c r="E2314" s="38" t="s">
        <v>4848</v>
      </c>
      <c r="F2314" s="33" t="s">
        <v>399</v>
      </c>
      <c r="G2314" s="33" t="s">
        <v>399</v>
      </c>
      <c r="H2314" s="38"/>
      <c r="J2314" s="31" t="s">
        <v>6546</v>
      </c>
      <c r="K2314" s="31" t="str">
        <f t="shared" si="185"/>
        <v>HD_RENT_RENT_AGREE_TEMP</v>
      </c>
      <c r="L2314" s="31" t="s">
        <v>6547</v>
      </c>
      <c r="M2314" s="31" t="str">
        <f t="shared" si="186"/>
        <v>HD_임대_임대료약정사항_TEMP</v>
      </c>
      <c r="N2314" s="31" t="s">
        <v>6548</v>
      </c>
      <c r="O2314" s="31" t="s">
        <v>6549</v>
      </c>
      <c r="P2314" s="31" t="str">
        <f t="shared" si="187"/>
        <v>HD_RENT_RENT_AGREE_TEMP</v>
      </c>
      <c r="Q2314" s="31" t="s">
        <v>6550</v>
      </c>
      <c r="R2314" s="31" t="str">
        <f t="shared" si="188"/>
        <v>CHG_DUTY_ID</v>
      </c>
      <c r="S2314" s="31" t="s">
        <v>6551</v>
      </c>
      <c r="T2314" s="31" t="str">
        <f t="shared" si="189"/>
        <v>수정담당</v>
      </c>
      <c r="U2314" s="31" t="s">
        <v>6548</v>
      </c>
    </row>
    <row r="2315" spans="1:21" x14ac:dyDescent="0.3">
      <c r="A2315" s="38" t="s">
        <v>6053</v>
      </c>
      <c r="B2315" s="38" t="s">
        <v>6054</v>
      </c>
      <c r="C2315" s="38" t="s">
        <v>4893</v>
      </c>
      <c r="D2315" s="38" t="s">
        <v>4894</v>
      </c>
      <c r="E2315" s="38" t="s">
        <v>4863</v>
      </c>
      <c r="F2315" s="33" t="s">
        <v>399</v>
      </c>
      <c r="G2315" s="33" t="s">
        <v>399</v>
      </c>
      <c r="H2315" s="38"/>
      <c r="J2315" s="31" t="s">
        <v>6546</v>
      </c>
      <c r="K2315" s="31" t="str">
        <f t="shared" si="185"/>
        <v>HD_RENT_RENT_AGREE_TEMP</v>
      </c>
      <c r="L2315" s="31" t="s">
        <v>6547</v>
      </c>
      <c r="M2315" s="31" t="str">
        <f t="shared" si="186"/>
        <v>HD_임대_임대료약정사항_TEMP</v>
      </c>
      <c r="N2315" s="31" t="s">
        <v>6548</v>
      </c>
      <c r="O2315" s="31" t="s">
        <v>6549</v>
      </c>
      <c r="P2315" s="31" t="str">
        <f t="shared" si="187"/>
        <v>HD_RENT_RENT_AGREE_TEMP</v>
      </c>
      <c r="Q2315" s="31" t="s">
        <v>6550</v>
      </c>
      <c r="R2315" s="31" t="str">
        <f t="shared" si="188"/>
        <v>CHG_DATE</v>
      </c>
      <c r="S2315" s="31" t="s">
        <v>6551</v>
      </c>
      <c r="T2315" s="31" t="str">
        <f t="shared" si="189"/>
        <v>수정일시</v>
      </c>
      <c r="U2315" s="31" t="s">
        <v>6548</v>
      </c>
    </row>
    <row r="2316" spans="1:21" x14ac:dyDescent="0.3">
      <c r="A2316" s="38" t="s">
        <v>6053</v>
      </c>
      <c r="B2316" s="38" t="s">
        <v>6054</v>
      </c>
      <c r="C2316" s="38" t="s">
        <v>5958</v>
      </c>
      <c r="D2316" s="38" t="s">
        <v>6055</v>
      </c>
      <c r="E2316" s="38" t="s">
        <v>5057</v>
      </c>
      <c r="F2316" s="33" t="s">
        <v>399</v>
      </c>
      <c r="G2316" s="33" t="s">
        <v>399</v>
      </c>
      <c r="H2316" s="38"/>
      <c r="J2316" s="31" t="s">
        <v>6546</v>
      </c>
      <c r="K2316" s="31" t="str">
        <f t="shared" si="185"/>
        <v>HD_RENT_RENT_AGREE_TEMP</v>
      </c>
      <c r="L2316" s="31" t="s">
        <v>6547</v>
      </c>
      <c r="M2316" s="31" t="str">
        <f t="shared" si="186"/>
        <v>HD_임대_임대료약정사항_TEMP</v>
      </c>
      <c r="N2316" s="31" t="s">
        <v>6548</v>
      </c>
      <c r="O2316" s="31" t="s">
        <v>6549</v>
      </c>
      <c r="P2316" s="31" t="str">
        <f t="shared" si="187"/>
        <v>HD_RENT_RENT_AGREE_TEMP</v>
      </c>
      <c r="Q2316" s="31" t="s">
        <v>6550</v>
      </c>
      <c r="R2316" s="31" t="str">
        <f t="shared" si="188"/>
        <v>RENT_INS</v>
      </c>
      <c r="S2316" s="31" t="s">
        <v>6551</v>
      </c>
      <c r="T2316" s="31" t="str">
        <f t="shared" si="189"/>
        <v>임대료임대보증금</v>
      </c>
      <c r="U2316" s="31" t="s">
        <v>6548</v>
      </c>
    </row>
    <row r="2317" spans="1:21" x14ac:dyDescent="0.3">
      <c r="A2317" s="38" t="s">
        <v>6053</v>
      </c>
      <c r="B2317" s="38" t="s">
        <v>6054</v>
      </c>
      <c r="C2317" s="38" t="s">
        <v>5895</v>
      </c>
      <c r="D2317" s="38" t="s">
        <v>5184</v>
      </c>
      <c r="E2317" s="38" t="s">
        <v>4881</v>
      </c>
      <c r="F2317" s="33" t="s">
        <v>399</v>
      </c>
      <c r="G2317" s="33" t="s">
        <v>399</v>
      </c>
      <c r="H2317" s="38"/>
      <c r="J2317" s="31" t="s">
        <v>6546</v>
      </c>
      <c r="K2317" s="31" t="str">
        <f t="shared" si="185"/>
        <v>HD_RENT_RENT_AGREE_TEMP</v>
      </c>
      <c r="L2317" s="31" t="s">
        <v>6547</v>
      </c>
      <c r="M2317" s="31" t="str">
        <f t="shared" si="186"/>
        <v>HD_임대_임대료약정사항_TEMP</v>
      </c>
      <c r="N2317" s="31" t="s">
        <v>6548</v>
      </c>
      <c r="O2317" s="31" t="s">
        <v>6549</v>
      </c>
      <c r="P2317" s="31" t="str">
        <f t="shared" si="187"/>
        <v>HD_RENT_RENT_AGREE_TEMP</v>
      </c>
      <c r="Q2317" s="31" t="s">
        <v>6550</v>
      </c>
      <c r="R2317" s="31" t="str">
        <f t="shared" si="188"/>
        <v>SLIP_DATE</v>
      </c>
      <c r="S2317" s="31" t="s">
        <v>6551</v>
      </c>
      <c r="T2317" s="31" t="str">
        <f t="shared" si="189"/>
        <v>전표일자</v>
      </c>
      <c r="U2317" s="31" t="s">
        <v>6548</v>
      </c>
    </row>
    <row r="2318" spans="1:21" x14ac:dyDescent="0.3">
      <c r="A2318" s="38" t="s">
        <v>6053</v>
      </c>
      <c r="B2318" s="38" t="s">
        <v>6054</v>
      </c>
      <c r="C2318" s="38" t="s">
        <v>5896</v>
      </c>
      <c r="D2318" s="38" t="s">
        <v>5185</v>
      </c>
      <c r="E2318" s="38" t="s">
        <v>4843</v>
      </c>
      <c r="F2318" s="33" t="s">
        <v>399</v>
      </c>
      <c r="G2318" s="33" t="s">
        <v>399</v>
      </c>
      <c r="H2318" s="38"/>
      <c r="J2318" s="31" t="s">
        <v>6546</v>
      </c>
      <c r="K2318" s="31" t="str">
        <f t="shared" si="185"/>
        <v>HD_RENT_RENT_AGREE_TEMP</v>
      </c>
      <c r="L2318" s="31" t="s">
        <v>6547</v>
      </c>
      <c r="M2318" s="31" t="str">
        <f t="shared" si="186"/>
        <v>HD_임대_임대료약정사항_TEMP</v>
      </c>
      <c r="N2318" s="31" t="s">
        <v>6548</v>
      </c>
      <c r="O2318" s="31" t="s">
        <v>6549</v>
      </c>
      <c r="P2318" s="31" t="str">
        <f t="shared" si="187"/>
        <v>HD_RENT_RENT_AGREE_TEMP</v>
      </c>
      <c r="Q2318" s="31" t="s">
        <v>6550</v>
      </c>
      <c r="R2318" s="31" t="str">
        <f t="shared" si="188"/>
        <v>SLIP_SEQ</v>
      </c>
      <c r="S2318" s="31" t="s">
        <v>6551</v>
      </c>
      <c r="T2318" s="31" t="str">
        <f t="shared" si="189"/>
        <v>전표순번</v>
      </c>
      <c r="U2318" s="31" t="s">
        <v>6548</v>
      </c>
    </row>
    <row r="2319" spans="1:21" x14ac:dyDescent="0.3">
      <c r="A2319" s="38" t="s">
        <v>6056</v>
      </c>
      <c r="B2319" s="38" t="s">
        <v>6057</v>
      </c>
      <c r="C2319" s="38" t="s">
        <v>4837</v>
      </c>
      <c r="D2319" s="38" t="s">
        <v>4838</v>
      </c>
      <c r="E2319" s="38" t="s">
        <v>4839</v>
      </c>
      <c r="F2319" s="33" t="s">
        <v>4840</v>
      </c>
      <c r="G2319" s="33" t="s">
        <v>399</v>
      </c>
      <c r="H2319" s="38"/>
      <c r="J2319" s="31" t="s">
        <v>6546</v>
      </c>
      <c r="K2319" s="31" t="str">
        <f t="shared" si="185"/>
        <v>HD_RENT_GIRO</v>
      </c>
      <c r="L2319" s="31" t="s">
        <v>6547</v>
      </c>
      <c r="M2319" s="31" t="str">
        <f t="shared" si="186"/>
        <v>HD_임대_지로발행</v>
      </c>
      <c r="N2319" s="31" t="s">
        <v>6548</v>
      </c>
      <c r="O2319" s="31" t="s">
        <v>6549</v>
      </c>
      <c r="P2319" s="31" t="str">
        <f t="shared" si="187"/>
        <v>HD_RENT_GIRO</v>
      </c>
      <c r="Q2319" s="31" t="s">
        <v>6550</v>
      </c>
      <c r="R2319" s="31" t="str">
        <f t="shared" si="188"/>
        <v>CUST_CODE</v>
      </c>
      <c r="S2319" s="31" t="s">
        <v>6551</v>
      </c>
      <c r="T2319" s="31" t="str">
        <f t="shared" si="189"/>
        <v>거래처코드</v>
      </c>
      <c r="U2319" s="31" t="s">
        <v>6548</v>
      </c>
    </row>
    <row r="2320" spans="1:21" x14ac:dyDescent="0.3">
      <c r="A2320" s="38" t="s">
        <v>6056</v>
      </c>
      <c r="B2320" s="38" t="s">
        <v>6057</v>
      </c>
      <c r="C2320" s="38" t="s">
        <v>4841</v>
      </c>
      <c r="D2320" s="38" t="s">
        <v>4842</v>
      </c>
      <c r="E2320" s="38" t="s">
        <v>4843</v>
      </c>
      <c r="F2320" s="33" t="s">
        <v>4840</v>
      </c>
      <c r="G2320" s="33" t="s">
        <v>399</v>
      </c>
      <c r="H2320" s="38"/>
      <c r="J2320" s="31" t="s">
        <v>6546</v>
      </c>
      <c r="K2320" s="31" t="str">
        <f t="shared" si="185"/>
        <v>HD_RENT_GIRO</v>
      </c>
      <c r="L2320" s="31" t="s">
        <v>6547</v>
      </c>
      <c r="M2320" s="31" t="str">
        <f t="shared" si="186"/>
        <v>HD_임대_지로발행</v>
      </c>
      <c r="N2320" s="31" t="s">
        <v>6548</v>
      </c>
      <c r="O2320" s="31" t="s">
        <v>6549</v>
      </c>
      <c r="P2320" s="31" t="str">
        <f t="shared" si="187"/>
        <v>HD_RENT_GIRO</v>
      </c>
      <c r="Q2320" s="31" t="s">
        <v>6550</v>
      </c>
      <c r="R2320" s="31" t="str">
        <f t="shared" si="188"/>
        <v>SEQ</v>
      </c>
      <c r="S2320" s="31" t="s">
        <v>6551</v>
      </c>
      <c r="T2320" s="31" t="str">
        <f t="shared" si="189"/>
        <v>고객순번</v>
      </c>
      <c r="U2320" s="31" t="s">
        <v>6548</v>
      </c>
    </row>
    <row r="2321" spans="1:21" x14ac:dyDescent="0.3">
      <c r="A2321" s="38" t="s">
        <v>6056</v>
      </c>
      <c r="B2321" s="38" t="s">
        <v>6057</v>
      </c>
      <c r="C2321" s="38" t="s">
        <v>6058</v>
      </c>
      <c r="D2321" s="38" t="s">
        <v>6059</v>
      </c>
      <c r="E2321" s="38" t="s">
        <v>4851</v>
      </c>
      <c r="F2321" s="33" t="s">
        <v>4840</v>
      </c>
      <c r="G2321" s="33" t="s">
        <v>399</v>
      </c>
      <c r="H2321" s="38"/>
      <c r="J2321" s="31" t="s">
        <v>6546</v>
      </c>
      <c r="K2321" s="31" t="str">
        <f t="shared" si="185"/>
        <v>HD_RENT_GIRO</v>
      </c>
      <c r="L2321" s="31" t="s">
        <v>6547</v>
      </c>
      <c r="M2321" s="31" t="str">
        <f t="shared" si="186"/>
        <v>HD_임대_지로발행</v>
      </c>
      <c r="N2321" s="31" t="s">
        <v>6548</v>
      </c>
      <c r="O2321" s="31" t="s">
        <v>6549</v>
      </c>
      <c r="P2321" s="31" t="str">
        <f t="shared" si="187"/>
        <v>HD_RENT_GIRO</v>
      </c>
      <c r="Q2321" s="31" t="s">
        <v>6550</v>
      </c>
      <c r="R2321" s="31" t="str">
        <f t="shared" si="188"/>
        <v>GIRO_TAG</v>
      </c>
      <c r="S2321" s="31" t="s">
        <v>6551</v>
      </c>
      <c r="T2321" s="31" t="str">
        <f t="shared" si="189"/>
        <v>지로구분</v>
      </c>
      <c r="U2321" s="31" t="s">
        <v>6548</v>
      </c>
    </row>
    <row r="2322" spans="1:21" x14ac:dyDescent="0.3">
      <c r="A2322" s="38" t="s">
        <v>6056</v>
      </c>
      <c r="B2322" s="38" t="s">
        <v>6057</v>
      </c>
      <c r="C2322" s="38" t="s">
        <v>6060</v>
      </c>
      <c r="D2322" s="38" t="s">
        <v>6061</v>
      </c>
      <c r="E2322" s="38" t="s">
        <v>5530</v>
      </c>
      <c r="F2322" s="33" t="s">
        <v>4840</v>
      </c>
      <c r="G2322" s="33" t="s">
        <v>399</v>
      </c>
      <c r="H2322" s="38"/>
      <c r="J2322" s="31" t="s">
        <v>6546</v>
      </c>
      <c r="K2322" s="31" t="str">
        <f t="shared" si="185"/>
        <v>HD_RENT_GIRO</v>
      </c>
      <c r="L2322" s="31" t="s">
        <v>6547</v>
      </c>
      <c r="M2322" s="31" t="str">
        <f t="shared" si="186"/>
        <v>HD_임대_지로발행</v>
      </c>
      <c r="N2322" s="31" t="s">
        <v>6548</v>
      </c>
      <c r="O2322" s="31" t="s">
        <v>6549</v>
      </c>
      <c r="P2322" s="31" t="str">
        <f t="shared" si="187"/>
        <v>HD_RENT_GIRO</v>
      </c>
      <c r="Q2322" s="31" t="s">
        <v>6550</v>
      </c>
      <c r="R2322" s="31" t="str">
        <f t="shared" si="188"/>
        <v>BILL_YM</v>
      </c>
      <c r="S2322" s="31" t="s">
        <v>6551</v>
      </c>
      <c r="T2322" s="31" t="str">
        <f t="shared" si="189"/>
        <v>발행년월</v>
      </c>
      <c r="U2322" s="31" t="s">
        <v>6548</v>
      </c>
    </row>
    <row r="2323" spans="1:21" x14ac:dyDescent="0.3">
      <c r="A2323" s="38" t="s">
        <v>6056</v>
      </c>
      <c r="B2323" s="38" t="s">
        <v>6057</v>
      </c>
      <c r="C2323" s="38" t="s">
        <v>6062</v>
      </c>
      <c r="D2323" s="38" t="s">
        <v>5150</v>
      </c>
      <c r="E2323" s="38" t="s">
        <v>4881</v>
      </c>
      <c r="F2323" s="33" t="s">
        <v>399</v>
      </c>
      <c r="G2323" s="33" t="s">
        <v>399</v>
      </c>
      <c r="H2323" s="38"/>
      <c r="J2323" s="31" t="s">
        <v>6546</v>
      </c>
      <c r="K2323" s="31" t="str">
        <f t="shared" si="185"/>
        <v>HD_RENT_GIRO</v>
      </c>
      <c r="L2323" s="31" t="s">
        <v>6547</v>
      </c>
      <c r="M2323" s="31" t="str">
        <f t="shared" si="186"/>
        <v>HD_임대_지로발행</v>
      </c>
      <c r="N2323" s="31" t="s">
        <v>6548</v>
      </c>
      <c r="O2323" s="31" t="s">
        <v>6549</v>
      </c>
      <c r="P2323" s="31" t="str">
        <f t="shared" si="187"/>
        <v>HD_RENT_GIRO</v>
      </c>
      <c r="Q2323" s="31" t="s">
        <v>6550</v>
      </c>
      <c r="R2323" s="31" t="str">
        <f t="shared" si="188"/>
        <v>END_DATE</v>
      </c>
      <c r="S2323" s="31" t="s">
        <v>6551</v>
      </c>
      <c r="T2323" s="31" t="str">
        <f t="shared" si="189"/>
        <v>납입일자</v>
      </c>
      <c r="U2323" s="31" t="s">
        <v>6548</v>
      </c>
    </row>
    <row r="2324" spans="1:21" x14ac:dyDescent="0.3">
      <c r="A2324" s="38" t="s">
        <v>6056</v>
      </c>
      <c r="B2324" s="38" t="s">
        <v>6057</v>
      </c>
      <c r="C2324" s="38" t="s">
        <v>6063</v>
      </c>
      <c r="D2324" s="38" t="s">
        <v>6064</v>
      </c>
      <c r="E2324" s="38" t="s">
        <v>4881</v>
      </c>
      <c r="F2324" s="33" t="s">
        <v>399</v>
      </c>
      <c r="G2324" s="33" t="s">
        <v>399</v>
      </c>
      <c r="H2324" s="38"/>
      <c r="J2324" s="31" t="s">
        <v>6546</v>
      </c>
      <c r="K2324" s="31" t="str">
        <f t="shared" si="185"/>
        <v>HD_RENT_GIRO</v>
      </c>
      <c r="L2324" s="31" t="s">
        <v>6547</v>
      </c>
      <c r="M2324" s="31" t="str">
        <f t="shared" si="186"/>
        <v>HD_임대_지로발행</v>
      </c>
      <c r="N2324" s="31" t="s">
        <v>6548</v>
      </c>
      <c r="O2324" s="31" t="s">
        <v>6549</v>
      </c>
      <c r="P2324" s="31" t="str">
        <f t="shared" si="187"/>
        <v>HD_RENT_GIRO</v>
      </c>
      <c r="Q2324" s="31" t="s">
        <v>6550</v>
      </c>
      <c r="R2324" s="31" t="str">
        <f t="shared" si="188"/>
        <v>MAKE_DATE</v>
      </c>
      <c r="S2324" s="31" t="s">
        <v>6551</v>
      </c>
      <c r="T2324" s="31" t="str">
        <f t="shared" si="189"/>
        <v>생성일자</v>
      </c>
      <c r="U2324" s="31" t="s">
        <v>6548</v>
      </c>
    </row>
    <row r="2325" spans="1:21" x14ac:dyDescent="0.3">
      <c r="A2325" s="38" t="s">
        <v>6056</v>
      </c>
      <c r="B2325" s="38" t="s">
        <v>6057</v>
      </c>
      <c r="C2325" s="38" t="s">
        <v>6065</v>
      </c>
      <c r="D2325" s="38" t="s">
        <v>6066</v>
      </c>
      <c r="E2325" s="38" t="s">
        <v>4884</v>
      </c>
      <c r="F2325" s="33" t="s">
        <v>399</v>
      </c>
      <c r="G2325" s="33" t="s">
        <v>399</v>
      </c>
      <c r="H2325" s="38"/>
      <c r="J2325" s="31" t="s">
        <v>6546</v>
      </c>
      <c r="K2325" s="31" t="str">
        <f t="shared" si="185"/>
        <v>HD_RENT_GIRO</v>
      </c>
      <c r="L2325" s="31" t="s">
        <v>6547</v>
      </c>
      <c r="M2325" s="31" t="str">
        <f t="shared" si="186"/>
        <v>HD_임대_지로발행</v>
      </c>
      <c r="N2325" s="31" t="s">
        <v>6548</v>
      </c>
      <c r="O2325" s="31" t="s">
        <v>6549</v>
      </c>
      <c r="P2325" s="31" t="str">
        <f t="shared" si="187"/>
        <v>HD_RENT_GIRO</v>
      </c>
      <c r="Q2325" s="31" t="s">
        <v>6550</v>
      </c>
      <c r="R2325" s="31" t="str">
        <f t="shared" si="188"/>
        <v>J_AMT</v>
      </c>
      <c r="S2325" s="31" t="s">
        <v>6551</v>
      </c>
      <c r="T2325" s="31" t="str">
        <f t="shared" si="189"/>
        <v>전월미납료</v>
      </c>
      <c r="U2325" s="31" t="s">
        <v>6548</v>
      </c>
    </row>
    <row r="2326" spans="1:21" x14ac:dyDescent="0.3">
      <c r="A2326" s="38" t="s">
        <v>6056</v>
      </c>
      <c r="B2326" s="38" t="s">
        <v>6057</v>
      </c>
      <c r="C2326" s="38" t="s">
        <v>6067</v>
      </c>
      <c r="D2326" s="38" t="s">
        <v>6068</v>
      </c>
      <c r="E2326" s="38" t="s">
        <v>4884</v>
      </c>
      <c r="F2326" s="33" t="s">
        <v>399</v>
      </c>
      <c r="G2326" s="33" t="s">
        <v>399</v>
      </c>
      <c r="H2326" s="38"/>
      <c r="J2326" s="31" t="s">
        <v>6546</v>
      </c>
      <c r="K2326" s="31" t="str">
        <f t="shared" si="185"/>
        <v>HD_RENT_GIRO</v>
      </c>
      <c r="L2326" s="31" t="s">
        <v>6547</v>
      </c>
      <c r="M2326" s="31" t="str">
        <f t="shared" si="186"/>
        <v>HD_임대_지로발행</v>
      </c>
      <c r="N2326" s="31" t="s">
        <v>6548</v>
      </c>
      <c r="O2326" s="31" t="s">
        <v>6549</v>
      </c>
      <c r="P2326" s="31" t="str">
        <f t="shared" si="187"/>
        <v>HD_RENT_GIRO</v>
      </c>
      <c r="Q2326" s="31" t="s">
        <v>6550</v>
      </c>
      <c r="R2326" s="31" t="str">
        <f t="shared" si="188"/>
        <v>J_DAMT</v>
      </c>
      <c r="S2326" s="31" t="s">
        <v>6551</v>
      </c>
      <c r="T2326" s="31" t="str">
        <f t="shared" si="189"/>
        <v>전월미납연체료</v>
      </c>
      <c r="U2326" s="31" t="s">
        <v>6548</v>
      </c>
    </row>
    <row r="2327" spans="1:21" x14ac:dyDescent="0.3">
      <c r="A2327" s="38" t="s">
        <v>6056</v>
      </c>
      <c r="B2327" s="38" t="s">
        <v>6057</v>
      </c>
      <c r="C2327" s="38" t="s">
        <v>6069</v>
      </c>
      <c r="D2327" s="38" t="s">
        <v>6070</v>
      </c>
      <c r="E2327" s="38" t="s">
        <v>4884</v>
      </c>
      <c r="F2327" s="33" t="s">
        <v>399</v>
      </c>
      <c r="G2327" s="33" t="s">
        <v>399</v>
      </c>
      <c r="H2327" s="38"/>
      <c r="J2327" s="31" t="s">
        <v>6546</v>
      </c>
      <c r="K2327" s="31" t="str">
        <f t="shared" si="185"/>
        <v>HD_RENT_GIRO</v>
      </c>
      <c r="L2327" s="31" t="s">
        <v>6547</v>
      </c>
      <c r="M2327" s="31" t="str">
        <f t="shared" si="186"/>
        <v>HD_임대_지로발행</v>
      </c>
      <c r="N2327" s="31" t="s">
        <v>6548</v>
      </c>
      <c r="O2327" s="31" t="s">
        <v>6549</v>
      </c>
      <c r="P2327" s="31" t="str">
        <f t="shared" si="187"/>
        <v>HD_RENT_GIRO</v>
      </c>
      <c r="Q2327" s="31" t="s">
        <v>6550</v>
      </c>
      <c r="R2327" s="31" t="str">
        <f t="shared" si="188"/>
        <v>D_AMT</v>
      </c>
      <c r="S2327" s="31" t="s">
        <v>6551</v>
      </c>
      <c r="T2327" s="31" t="str">
        <f t="shared" si="189"/>
        <v>당월임대료</v>
      </c>
      <c r="U2327" s="31" t="s">
        <v>6548</v>
      </c>
    </row>
    <row r="2328" spans="1:21" x14ac:dyDescent="0.3">
      <c r="A2328" s="38" t="s">
        <v>6056</v>
      </c>
      <c r="B2328" s="38" t="s">
        <v>6057</v>
      </c>
      <c r="C2328" s="38" t="s">
        <v>6071</v>
      </c>
      <c r="D2328" s="38" t="s">
        <v>6072</v>
      </c>
      <c r="E2328" s="38" t="s">
        <v>4884</v>
      </c>
      <c r="F2328" s="33" t="s">
        <v>399</v>
      </c>
      <c r="G2328" s="33" t="s">
        <v>399</v>
      </c>
      <c r="H2328" s="38"/>
      <c r="J2328" s="31" t="s">
        <v>6546</v>
      </c>
      <c r="K2328" s="31" t="str">
        <f t="shared" si="185"/>
        <v>HD_RENT_GIRO</v>
      </c>
      <c r="L2328" s="31" t="s">
        <v>6547</v>
      </c>
      <c r="M2328" s="31" t="str">
        <f t="shared" si="186"/>
        <v>HD_임대_지로발행</v>
      </c>
      <c r="N2328" s="31" t="s">
        <v>6548</v>
      </c>
      <c r="O2328" s="31" t="s">
        <v>6549</v>
      </c>
      <c r="P2328" s="31" t="str">
        <f t="shared" si="187"/>
        <v>HD_RENT_GIRO</v>
      </c>
      <c r="Q2328" s="31" t="s">
        <v>6550</v>
      </c>
      <c r="R2328" s="31" t="str">
        <f t="shared" si="188"/>
        <v>D_SAMT</v>
      </c>
      <c r="S2328" s="31" t="s">
        <v>6551</v>
      </c>
      <c r="T2328" s="31" t="str">
        <f t="shared" si="189"/>
        <v>당월공급가</v>
      </c>
      <c r="U2328" s="31" t="s">
        <v>6548</v>
      </c>
    </row>
    <row r="2329" spans="1:21" x14ac:dyDescent="0.3">
      <c r="A2329" s="38" t="s">
        <v>6056</v>
      </c>
      <c r="B2329" s="38" t="s">
        <v>6057</v>
      </c>
      <c r="C2329" s="38" t="s">
        <v>6073</v>
      </c>
      <c r="D2329" s="38" t="s">
        <v>6074</v>
      </c>
      <c r="E2329" s="38" t="s">
        <v>4884</v>
      </c>
      <c r="F2329" s="33" t="s">
        <v>399</v>
      </c>
      <c r="G2329" s="33" t="s">
        <v>399</v>
      </c>
      <c r="H2329" s="38"/>
      <c r="J2329" s="31" t="s">
        <v>6546</v>
      </c>
      <c r="K2329" s="31" t="str">
        <f t="shared" si="185"/>
        <v>HD_RENT_GIRO</v>
      </c>
      <c r="L2329" s="31" t="s">
        <v>6547</v>
      </c>
      <c r="M2329" s="31" t="str">
        <f t="shared" si="186"/>
        <v>HD_임대_지로발행</v>
      </c>
      <c r="N2329" s="31" t="s">
        <v>6548</v>
      </c>
      <c r="O2329" s="31" t="s">
        <v>6549</v>
      </c>
      <c r="P2329" s="31" t="str">
        <f t="shared" si="187"/>
        <v>HD_RENT_GIRO</v>
      </c>
      <c r="Q2329" s="31" t="s">
        <v>6550</v>
      </c>
      <c r="R2329" s="31" t="str">
        <f t="shared" si="188"/>
        <v>D_VAMT</v>
      </c>
      <c r="S2329" s="31" t="s">
        <v>6551</v>
      </c>
      <c r="T2329" s="31" t="str">
        <f t="shared" si="189"/>
        <v>당월부가세</v>
      </c>
      <c r="U2329" s="31" t="s">
        <v>6548</v>
      </c>
    </row>
    <row r="2330" spans="1:21" x14ac:dyDescent="0.3">
      <c r="A2330" s="38" t="s">
        <v>6056</v>
      </c>
      <c r="B2330" s="38" t="s">
        <v>6057</v>
      </c>
      <c r="C2330" s="38" t="s">
        <v>6075</v>
      </c>
      <c r="D2330" s="38" t="s">
        <v>6076</v>
      </c>
      <c r="E2330" s="38" t="s">
        <v>4884</v>
      </c>
      <c r="F2330" s="33" t="s">
        <v>399</v>
      </c>
      <c r="G2330" s="33" t="s">
        <v>399</v>
      </c>
      <c r="H2330" s="38"/>
      <c r="J2330" s="31" t="s">
        <v>6546</v>
      </c>
      <c r="K2330" s="31" t="str">
        <f t="shared" si="185"/>
        <v>HD_RENT_GIRO</v>
      </c>
      <c r="L2330" s="31" t="s">
        <v>6547</v>
      </c>
      <c r="M2330" s="31" t="str">
        <f t="shared" si="186"/>
        <v>HD_임대_지로발행</v>
      </c>
      <c r="N2330" s="31" t="s">
        <v>6548</v>
      </c>
      <c r="O2330" s="31" t="s">
        <v>6549</v>
      </c>
      <c r="P2330" s="31" t="str">
        <f t="shared" si="187"/>
        <v>HD_RENT_GIRO</v>
      </c>
      <c r="Q2330" s="31" t="s">
        <v>6550</v>
      </c>
      <c r="R2330" s="31" t="str">
        <f t="shared" si="188"/>
        <v>D_IAMT</v>
      </c>
      <c r="S2330" s="31" t="s">
        <v>6551</v>
      </c>
      <c r="T2330" s="31" t="str">
        <f t="shared" si="189"/>
        <v>당월보증보험료</v>
      </c>
      <c r="U2330" s="31" t="s">
        <v>6548</v>
      </c>
    </row>
    <row r="2331" spans="1:21" x14ac:dyDescent="0.3">
      <c r="A2331" s="38" t="s">
        <v>6056</v>
      </c>
      <c r="B2331" s="38" t="s">
        <v>6057</v>
      </c>
      <c r="C2331" s="38" t="s">
        <v>5876</v>
      </c>
      <c r="D2331" s="38" t="s">
        <v>6077</v>
      </c>
      <c r="E2331" s="38" t="s">
        <v>4884</v>
      </c>
      <c r="F2331" s="33" t="s">
        <v>399</v>
      </c>
      <c r="G2331" s="33" t="s">
        <v>399</v>
      </c>
      <c r="H2331" s="38"/>
      <c r="J2331" s="31" t="s">
        <v>6546</v>
      </c>
      <c r="K2331" s="31" t="str">
        <f t="shared" si="185"/>
        <v>HD_RENT_GIRO</v>
      </c>
      <c r="L2331" s="31" t="s">
        <v>6547</v>
      </c>
      <c r="M2331" s="31" t="str">
        <f t="shared" si="186"/>
        <v>HD_임대_지로발행</v>
      </c>
      <c r="N2331" s="31" t="s">
        <v>6548</v>
      </c>
      <c r="O2331" s="31" t="s">
        <v>6549</v>
      </c>
      <c r="P2331" s="31" t="str">
        <f t="shared" si="187"/>
        <v>HD_RENT_GIRO</v>
      </c>
      <c r="Q2331" s="31" t="s">
        <v>6550</v>
      </c>
      <c r="R2331" s="31" t="str">
        <f t="shared" si="188"/>
        <v>AMT</v>
      </c>
      <c r="S2331" s="31" t="s">
        <v>6551</v>
      </c>
      <c r="T2331" s="31" t="str">
        <f t="shared" si="189"/>
        <v>고지금액</v>
      </c>
      <c r="U2331" s="31" t="s">
        <v>6548</v>
      </c>
    </row>
    <row r="2332" spans="1:21" x14ac:dyDescent="0.3">
      <c r="A2332" s="38" t="s">
        <v>6056</v>
      </c>
      <c r="B2332" s="38" t="s">
        <v>6057</v>
      </c>
      <c r="C2332" s="38" t="s">
        <v>6078</v>
      </c>
      <c r="D2332" s="38" t="s">
        <v>6079</v>
      </c>
      <c r="E2332" s="38" t="s">
        <v>4854</v>
      </c>
      <c r="F2332" s="33" t="s">
        <v>399</v>
      </c>
      <c r="G2332" s="33" t="s">
        <v>399</v>
      </c>
      <c r="H2332" s="38"/>
      <c r="J2332" s="31" t="s">
        <v>6546</v>
      </c>
      <c r="K2332" s="31" t="str">
        <f t="shared" ref="K2332:K2391" si="190">A2332</f>
        <v>HD_RENT_GIRO</v>
      </c>
      <c r="L2332" s="31" t="s">
        <v>6547</v>
      </c>
      <c r="M2332" s="31" t="str">
        <f t="shared" ref="M2332:M2391" si="191">B2332</f>
        <v>HD_임대_지로발행</v>
      </c>
      <c r="N2332" s="31" t="s">
        <v>6548</v>
      </c>
      <c r="O2332" s="31" t="s">
        <v>6549</v>
      </c>
      <c r="P2332" s="31" t="str">
        <f t="shared" ref="P2332:P2391" si="192">A2332</f>
        <v>HD_RENT_GIRO</v>
      </c>
      <c r="Q2332" s="31" t="s">
        <v>6550</v>
      </c>
      <c r="R2332" s="31" t="str">
        <f t="shared" ref="R2332:R2391" si="193">C2332</f>
        <v>GIRO_NO</v>
      </c>
      <c r="S2332" s="31" t="s">
        <v>6551</v>
      </c>
      <c r="T2332" s="31" t="str">
        <f t="shared" ref="T2332:T2391" si="194">D2332</f>
        <v>지로번호</v>
      </c>
      <c r="U2332" s="31" t="s">
        <v>6548</v>
      </c>
    </row>
    <row r="2333" spans="1:21" x14ac:dyDescent="0.3">
      <c r="A2333" s="38" t="s">
        <v>6056</v>
      </c>
      <c r="B2333" s="38" t="s">
        <v>6057</v>
      </c>
      <c r="C2333" s="38" t="s">
        <v>6080</v>
      </c>
      <c r="D2333" s="38" t="s">
        <v>6081</v>
      </c>
      <c r="E2333" s="38" t="s">
        <v>4839</v>
      </c>
      <c r="F2333" s="33" t="s">
        <v>399</v>
      </c>
      <c r="G2333" s="33" t="s">
        <v>399</v>
      </c>
      <c r="H2333" s="38"/>
      <c r="J2333" s="31" t="s">
        <v>6546</v>
      </c>
      <c r="K2333" s="31" t="str">
        <f t="shared" si="190"/>
        <v>HD_RENT_GIRO</v>
      </c>
      <c r="L2333" s="31" t="s">
        <v>6547</v>
      </c>
      <c r="M2333" s="31" t="str">
        <f t="shared" si="191"/>
        <v>HD_임대_지로발행</v>
      </c>
      <c r="N2333" s="31" t="s">
        <v>6548</v>
      </c>
      <c r="O2333" s="31" t="s">
        <v>6549</v>
      </c>
      <c r="P2333" s="31" t="str">
        <f t="shared" si="192"/>
        <v>HD_RENT_GIRO</v>
      </c>
      <c r="Q2333" s="31" t="s">
        <v>6550</v>
      </c>
      <c r="R2333" s="31" t="str">
        <f t="shared" si="193"/>
        <v>CUST_NO</v>
      </c>
      <c r="S2333" s="31" t="s">
        <v>6551</v>
      </c>
      <c r="T2333" s="31" t="str">
        <f t="shared" si="194"/>
        <v>고객번호</v>
      </c>
      <c r="U2333" s="31" t="s">
        <v>6548</v>
      </c>
    </row>
    <row r="2334" spans="1:21" x14ac:dyDescent="0.3">
      <c r="J2334" s="31" t="s">
        <v>6546</v>
      </c>
      <c r="K2334" s="31">
        <f t="shared" si="190"/>
        <v>0</v>
      </c>
      <c r="L2334" s="31" t="s">
        <v>6547</v>
      </c>
      <c r="M2334" s="31">
        <f t="shared" si="191"/>
        <v>0</v>
      </c>
      <c r="N2334" s="31" t="s">
        <v>6548</v>
      </c>
      <c r="O2334" s="31" t="s">
        <v>6549</v>
      </c>
      <c r="P2334" s="31">
        <f t="shared" si="192"/>
        <v>0</v>
      </c>
      <c r="Q2334" s="31" t="s">
        <v>6550</v>
      </c>
      <c r="R2334" s="31">
        <f t="shared" si="193"/>
        <v>0</v>
      </c>
      <c r="S2334" s="31" t="s">
        <v>6551</v>
      </c>
      <c r="T2334" s="31">
        <f t="shared" si="194"/>
        <v>0</v>
      </c>
      <c r="U2334" s="31" t="s">
        <v>6548</v>
      </c>
    </row>
    <row r="2335" spans="1:21" x14ac:dyDescent="0.3">
      <c r="A2335" s="38" t="s">
        <v>6056</v>
      </c>
      <c r="B2335" s="38" t="s">
        <v>6057</v>
      </c>
      <c r="C2335" s="38" t="s">
        <v>6082</v>
      </c>
      <c r="D2335" s="38" t="s">
        <v>6083</v>
      </c>
      <c r="E2335" s="38" t="s">
        <v>4876</v>
      </c>
      <c r="F2335" s="33" t="s">
        <v>399</v>
      </c>
      <c r="G2335" s="33" t="s">
        <v>399</v>
      </c>
      <c r="H2335" s="38"/>
      <c r="J2335" s="31" t="s">
        <v>6546</v>
      </c>
      <c r="K2335" s="31" t="str">
        <f t="shared" si="190"/>
        <v>HD_RENT_GIRO</v>
      </c>
      <c r="L2335" s="31" t="s">
        <v>6547</v>
      </c>
      <c r="M2335" s="31" t="str">
        <f t="shared" si="191"/>
        <v>HD_임대_지로발행</v>
      </c>
      <c r="N2335" s="31" t="s">
        <v>6548</v>
      </c>
      <c r="O2335" s="31" t="s">
        <v>6549</v>
      </c>
      <c r="P2335" s="31" t="str">
        <f t="shared" si="192"/>
        <v>HD_RENT_GIRO</v>
      </c>
      <c r="Q2335" s="31" t="s">
        <v>6550</v>
      </c>
      <c r="R2335" s="31" t="str">
        <f t="shared" si="193"/>
        <v>AMT_NO</v>
      </c>
      <c r="S2335" s="31" t="s">
        <v>6551</v>
      </c>
      <c r="T2335" s="31" t="str">
        <f t="shared" si="194"/>
        <v>금액번호</v>
      </c>
      <c r="U2335" s="31" t="s">
        <v>6548</v>
      </c>
    </row>
    <row r="2336" spans="1:21" x14ac:dyDescent="0.3">
      <c r="A2336" s="38" t="s">
        <v>6056</v>
      </c>
      <c r="B2336" s="38" t="s">
        <v>6057</v>
      </c>
      <c r="C2336" s="38" t="s">
        <v>5324</v>
      </c>
      <c r="D2336" s="38" t="s">
        <v>5570</v>
      </c>
      <c r="E2336" s="38" t="s">
        <v>4939</v>
      </c>
      <c r="F2336" s="33" t="s">
        <v>399</v>
      </c>
      <c r="G2336" s="33" t="s">
        <v>399</v>
      </c>
      <c r="H2336" s="38"/>
      <c r="J2336" s="31" t="s">
        <v>6546</v>
      </c>
      <c r="K2336" s="31" t="str">
        <f t="shared" si="190"/>
        <v>HD_RENT_GIRO</v>
      </c>
      <c r="L2336" s="31" t="s">
        <v>6547</v>
      </c>
      <c r="M2336" s="31" t="str">
        <f t="shared" si="191"/>
        <v>HD_임대_지로발행</v>
      </c>
      <c r="N2336" s="31" t="s">
        <v>6548</v>
      </c>
      <c r="O2336" s="31" t="s">
        <v>6549</v>
      </c>
      <c r="P2336" s="31" t="str">
        <f t="shared" si="192"/>
        <v>HD_RENT_GIRO</v>
      </c>
      <c r="Q2336" s="31" t="s">
        <v>6550</v>
      </c>
      <c r="R2336" s="31" t="str">
        <f t="shared" si="193"/>
        <v>DEPOSIT_NO</v>
      </c>
      <c r="S2336" s="31" t="s">
        <v>6551</v>
      </c>
      <c r="T2336" s="31" t="str">
        <f t="shared" si="194"/>
        <v>계좌번호</v>
      </c>
      <c r="U2336" s="31" t="s">
        <v>6548</v>
      </c>
    </row>
    <row r="2337" spans="1:21" x14ac:dyDescent="0.3">
      <c r="A2337" s="38" t="s">
        <v>6056</v>
      </c>
      <c r="B2337" s="38" t="s">
        <v>6057</v>
      </c>
      <c r="C2337" s="38" t="s">
        <v>6084</v>
      </c>
      <c r="D2337" s="38" t="s">
        <v>6085</v>
      </c>
      <c r="E2337" s="38" t="s">
        <v>4851</v>
      </c>
      <c r="F2337" s="33" t="s">
        <v>399</v>
      </c>
      <c r="G2337" s="33" t="s">
        <v>399</v>
      </c>
      <c r="H2337" s="38"/>
      <c r="J2337" s="31" t="s">
        <v>6546</v>
      </c>
      <c r="K2337" s="31" t="str">
        <f t="shared" si="190"/>
        <v>HD_RENT_GIRO</v>
      </c>
      <c r="L2337" s="31" t="s">
        <v>6547</v>
      </c>
      <c r="M2337" s="31" t="str">
        <f t="shared" si="191"/>
        <v>HD_임대_지로발행</v>
      </c>
      <c r="N2337" s="31" t="s">
        <v>6548</v>
      </c>
      <c r="O2337" s="31" t="s">
        <v>6549</v>
      </c>
      <c r="P2337" s="31" t="str">
        <f t="shared" si="192"/>
        <v>HD_RENT_GIRO</v>
      </c>
      <c r="Q2337" s="31" t="s">
        <v>6550</v>
      </c>
      <c r="R2337" s="31" t="str">
        <f t="shared" si="193"/>
        <v>DEPOSIT_TAG</v>
      </c>
      <c r="S2337" s="31" t="s">
        <v>6551</v>
      </c>
      <c r="T2337" s="31" t="str">
        <f t="shared" si="194"/>
        <v>계좌구분</v>
      </c>
      <c r="U2337" s="31" t="s">
        <v>6548</v>
      </c>
    </row>
    <row r="2338" spans="1:21" x14ac:dyDescent="0.3">
      <c r="A2338" s="38" t="s">
        <v>6056</v>
      </c>
      <c r="B2338" s="38" t="s">
        <v>6057</v>
      </c>
      <c r="C2338" s="38" t="s">
        <v>6086</v>
      </c>
      <c r="D2338" s="38" t="s">
        <v>6087</v>
      </c>
      <c r="E2338" s="38" t="s">
        <v>5530</v>
      </c>
      <c r="F2338" s="33" t="s">
        <v>399</v>
      </c>
      <c r="G2338" s="33" t="s">
        <v>399</v>
      </c>
      <c r="H2338" s="38"/>
      <c r="J2338" s="31" t="s">
        <v>6546</v>
      </c>
      <c r="K2338" s="31" t="str">
        <f t="shared" si="190"/>
        <v>HD_RENT_GIRO</v>
      </c>
      <c r="L2338" s="31" t="s">
        <v>6547</v>
      </c>
      <c r="M2338" s="31" t="str">
        <f t="shared" si="191"/>
        <v>HD_임대_지로발행</v>
      </c>
      <c r="N2338" s="31" t="s">
        <v>6548</v>
      </c>
      <c r="O2338" s="31" t="s">
        <v>6549</v>
      </c>
      <c r="P2338" s="31" t="str">
        <f t="shared" si="192"/>
        <v>HD_RENT_GIRO</v>
      </c>
      <c r="Q2338" s="31" t="s">
        <v>6550</v>
      </c>
      <c r="R2338" s="31" t="str">
        <f t="shared" si="193"/>
        <v>JYM1</v>
      </c>
      <c r="S2338" s="31" t="s">
        <v>6551</v>
      </c>
      <c r="T2338" s="31" t="str">
        <f t="shared" si="194"/>
        <v>미납전월</v>
      </c>
      <c r="U2338" s="31" t="s">
        <v>6548</v>
      </c>
    </row>
    <row r="2339" spans="1:21" x14ac:dyDescent="0.3">
      <c r="A2339" s="38" t="s">
        <v>6056</v>
      </c>
      <c r="B2339" s="38" t="s">
        <v>6057</v>
      </c>
      <c r="C2339" s="38" t="s">
        <v>6088</v>
      </c>
      <c r="D2339" s="38" t="s">
        <v>6089</v>
      </c>
      <c r="E2339" s="38" t="s">
        <v>4884</v>
      </c>
      <c r="F2339" s="33" t="s">
        <v>399</v>
      </c>
      <c r="G2339" s="33" t="s">
        <v>399</v>
      </c>
      <c r="H2339" s="38"/>
      <c r="J2339" s="31" t="s">
        <v>6546</v>
      </c>
      <c r="K2339" s="31" t="str">
        <f t="shared" si="190"/>
        <v>HD_RENT_GIRO</v>
      </c>
      <c r="L2339" s="31" t="s">
        <v>6547</v>
      </c>
      <c r="M2339" s="31" t="str">
        <f t="shared" si="191"/>
        <v>HD_임대_지로발행</v>
      </c>
      <c r="N2339" s="31" t="s">
        <v>6548</v>
      </c>
      <c r="O2339" s="31" t="s">
        <v>6549</v>
      </c>
      <c r="P2339" s="31" t="str">
        <f t="shared" si="192"/>
        <v>HD_RENT_GIRO</v>
      </c>
      <c r="Q2339" s="31" t="s">
        <v>6550</v>
      </c>
      <c r="R2339" s="31" t="str">
        <f t="shared" si="193"/>
        <v>JYMAMT1</v>
      </c>
      <c r="S2339" s="31" t="s">
        <v>6551</v>
      </c>
      <c r="T2339" s="31" t="str">
        <f t="shared" si="194"/>
        <v>미납전월금액</v>
      </c>
      <c r="U2339" s="31" t="s">
        <v>6548</v>
      </c>
    </row>
    <row r="2340" spans="1:21" x14ac:dyDescent="0.3">
      <c r="A2340" s="38" t="s">
        <v>6056</v>
      </c>
      <c r="B2340" s="38" t="s">
        <v>6057</v>
      </c>
      <c r="C2340" s="38" t="s">
        <v>6090</v>
      </c>
      <c r="D2340" s="38" t="s">
        <v>6091</v>
      </c>
      <c r="E2340" s="38" t="s">
        <v>5530</v>
      </c>
      <c r="F2340" s="33" t="s">
        <v>399</v>
      </c>
      <c r="G2340" s="33" t="s">
        <v>399</v>
      </c>
      <c r="H2340" s="38"/>
      <c r="J2340" s="31" t="s">
        <v>6546</v>
      </c>
      <c r="K2340" s="31" t="str">
        <f t="shared" si="190"/>
        <v>HD_RENT_GIRO</v>
      </c>
      <c r="L2340" s="31" t="s">
        <v>6547</v>
      </c>
      <c r="M2340" s="31" t="str">
        <f t="shared" si="191"/>
        <v>HD_임대_지로발행</v>
      </c>
      <c r="N2340" s="31" t="s">
        <v>6548</v>
      </c>
      <c r="O2340" s="31" t="s">
        <v>6549</v>
      </c>
      <c r="P2340" s="31" t="str">
        <f t="shared" si="192"/>
        <v>HD_RENT_GIRO</v>
      </c>
      <c r="Q2340" s="31" t="s">
        <v>6550</v>
      </c>
      <c r="R2340" s="31" t="str">
        <f t="shared" si="193"/>
        <v>JYM2</v>
      </c>
      <c r="S2340" s="31" t="s">
        <v>6551</v>
      </c>
      <c r="T2340" s="31" t="str">
        <f t="shared" si="194"/>
        <v>미납전전월</v>
      </c>
      <c r="U2340" s="31" t="s">
        <v>6548</v>
      </c>
    </row>
    <row r="2341" spans="1:21" x14ac:dyDescent="0.3">
      <c r="A2341" s="38" t="s">
        <v>6056</v>
      </c>
      <c r="B2341" s="38" t="s">
        <v>6057</v>
      </c>
      <c r="C2341" s="38" t="s">
        <v>6092</v>
      </c>
      <c r="D2341" s="38" t="s">
        <v>6093</v>
      </c>
      <c r="E2341" s="38" t="s">
        <v>4884</v>
      </c>
      <c r="F2341" s="33" t="s">
        <v>399</v>
      </c>
      <c r="G2341" s="33" t="s">
        <v>399</v>
      </c>
      <c r="H2341" s="38"/>
      <c r="J2341" s="31" t="s">
        <v>6546</v>
      </c>
      <c r="K2341" s="31" t="str">
        <f t="shared" si="190"/>
        <v>HD_RENT_GIRO</v>
      </c>
      <c r="L2341" s="31" t="s">
        <v>6547</v>
      </c>
      <c r="M2341" s="31" t="str">
        <f t="shared" si="191"/>
        <v>HD_임대_지로발행</v>
      </c>
      <c r="N2341" s="31" t="s">
        <v>6548</v>
      </c>
      <c r="O2341" s="31" t="s">
        <v>6549</v>
      </c>
      <c r="P2341" s="31" t="str">
        <f t="shared" si="192"/>
        <v>HD_RENT_GIRO</v>
      </c>
      <c r="Q2341" s="31" t="s">
        <v>6550</v>
      </c>
      <c r="R2341" s="31" t="str">
        <f t="shared" si="193"/>
        <v>JYMAMT2</v>
      </c>
      <c r="S2341" s="31" t="s">
        <v>6551</v>
      </c>
      <c r="T2341" s="31" t="str">
        <f t="shared" si="194"/>
        <v>미납전전월금액</v>
      </c>
      <c r="U2341" s="31" t="s">
        <v>6548</v>
      </c>
    </row>
    <row r="2342" spans="1:21" x14ac:dyDescent="0.3">
      <c r="A2342" s="38" t="s">
        <v>6056</v>
      </c>
      <c r="B2342" s="38" t="s">
        <v>6057</v>
      </c>
      <c r="C2342" s="38" t="s">
        <v>6094</v>
      </c>
      <c r="D2342" s="38" t="s">
        <v>6095</v>
      </c>
      <c r="E2342" s="38" t="s">
        <v>5530</v>
      </c>
      <c r="F2342" s="33" t="s">
        <v>399</v>
      </c>
      <c r="G2342" s="33" t="s">
        <v>399</v>
      </c>
      <c r="H2342" s="38"/>
      <c r="J2342" s="31" t="s">
        <v>6546</v>
      </c>
      <c r="K2342" s="31" t="str">
        <f t="shared" si="190"/>
        <v>HD_RENT_GIRO</v>
      </c>
      <c r="L2342" s="31" t="s">
        <v>6547</v>
      </c>
      <c r="M2342" s="31" t="str">
        <f t="shared" si="191"/>
        <v>HD_임대_지로발행</v>
      </c>
      <c r="N2342" s="31" t="s">
        <v>6548</v>
      </c>
      <c r="O2342" s="31" t="s">
        <v>6549</v>
      </c>
      <c r="P2342" s="31" t="str">
        <f t="shared" si="192"/>
        <v>HD_RENT_GIRO</v>
      </c>
      <c r="Q2342" s="31" t="s">
        <v>6550</v>
      </c>
      <c r="R2342" s="31" t="str">
        <f t="shared" si="193"/>
        <v>JYM3</v>
      </c>
      <c r="S2342" s="31" t="s">
        <v>6551</v>
      </c>
      <c r="T2342" s="31" t="str">
        <f t="shared" si="194"/>
        <v>미납전전전월</v>
      </c>
      <c r="U2342" s="31" t="s">
        <v>6548</v>
      </c>
    </row>
    <row r="2343" spans="1:21" x14ac:dyDescent="0.3">
      <c r="A2343" s="38" t="s">
        <v>6056</v>
      </c>
      <c r="B2343" s="38" t="s">
        <v>6057</v>
      </c>
      <c r="C2343" s="38" t="s">
        <v>6096</v>
      </c>
      <c r="D2343" s="38" t="s">
        <v>6097</v>
      </c>
      <c r="E2343" s="38" t="s">
        <v>4884</v>
      </c>
      <c r="F2343" s="33" t="s">
        <v>399</v>
      </c>
      <c r="G2343" s="33" t="s">
        <v>399</v>
      </c>
      <c r="H2343" s="38"/>
      <c r="J2343" s="31" t="s">
        <v>6546</v>
      </c>
      <c r="K2343" s="31" t="str">
        <f t="shared" si="190"/>
        <v>HD_RENT_GIRO</v>
      </c>
      <c r="L2343" s="31" t="s">
        <v>6547</v>
      </c>
      <c r="M2343" s="31" t="str">
        <f t="shared" si="191"/>
        <v>HD_임대_지로발행</v>
      </c>
      <c r="N2343" s="31" t="s">
        <v>6548</v>
      </c>
      <c r="O2343" s="31" t="s">
        <v>6549</v>
      </c>
      <c r="P2343" s="31" t="str">
        <f t="shared" si="192"/>
        <v>HD_RENT_GIRO</v>
      </c>
      <c r="Q2343" s="31" t="s">
        <v>6550</v>
      </c>
      <c r="R2343" s="31" t="str">
        <f t="shared" si="193"/>
        <v>JYMAMT3</v>
      </c>
      <c r="S2343" s="31" t="s">
        <v>6551</v>
      </c>
      <c r="T2343" s="31" t="str">
        <f t="shared" si="194"/>
        <v>미납전전전월금액누계</v>
      </c>
      <c r="U2343" s="31" t="s">
        <v>6548</v>
      </c>
    </row>
    <row r="2344" spans="1:21" x14ac:dyDescent="0.3">
      <c r="A2344" s="38" t="s">
        <v>6056</v>
      </c>
      <c r="B2344" s="38" t="s">
        <v>6057</v>
      </c>
      <c r="C2344" s="38" t="s">
        <v>6098</v>
      </c>
      <c r="D2344" s="38" t="s">
        <v>6099</v>
      </c>
      <c r="E2344" s="38" t="s">
        <v>4851</v>
      </c>
      <c r="F2344" s="33" t="s">
        <v>399</v>
      </c>
      <c r="G2344" s="33" t="s">
        <v>399</v>
      </c>
      <c r="H2344" s="38"/>
      <c r="J2344" s="31" t="s">
        <v>6546</v>
      </c>
      <c r="K2344" s="31" t="str">
        <f t="shared" si="190"/>
        <v>HD_RENT_GIRO</v>
      </c>
      <c r="L2344" s="31" t="s">
        <v>6547</v>
      </c>
      <c r="M2344" s="31" t="str">
        <f t="shared" si="191"/>
        <v>HD_임대_지로발행</v>
      </c>
      <c r="N2344" s="31" t="s">
        <v>6548</v>
      </c>
      <c r="O2344" s="31" t="s">
        <v>6549</v>
      </c>
      <c r="P2344" s="31" t="str">
        <f t="shared" si="192"/>
        <v>HD_RENT_GIRO</v>
      </c>
      <c r="Q2344" s="31" t="s">
        <v>6550</v>
      </c>
      <c r="R2344" s="31" t="str">
        <f t="shared" si="193"/>
        <v>PRINT_YN</v>
      </c>
      <c r="S2344" s="31" t="s">
        <v>6551</v>
      </c>
      <c r="T2344" s="31" t="str">
        <f t="shared" si="194"/>
        <v>출력여부</v>
      </c>
      <c r="U2344" s="31" t="s">
        <v>6548</v>
      </c>
    </row>
    <row r="2345" spans="1:21" x14ac:dyDescent="0.3">
      <c r="A2345" s="38" t="s">
        <v>6056</v>
      </c>
      <c r="B2345" s="38" t="s">
        <v>6057</v>
      </c>
      <c r="C2345" s="38" t="s">
        <v>4887</v>
      </c>
      <c r="D2345" s="38" t="s">
        <v>4888</v>
      </c>
      <c r="E2345" s="38" t="s">
        <v>4848</v>
      </c>
      <c r="F2345" s="33" t="s">
        <v>399</v>
      </c>
      <c r="G2345" s="33" t="s">
        <v>399</v>
      </c>
      <c r="H2345" s="38"/>
      <c r="J2345" s="31" t="s">
        <v>6546</v>
      </c>
      <c r="K2345" s="31" t="str">
        <f t="shared" si="190"/>
        <v>HD_RENT_GIRO</v>
      </c>
      <c r="L2345" s="31" t="s">
        <v>6547</v>
      </c>
      <c r="M2345" s="31" t="str">
        <f t="shared" si="191"/>
        <v>HD_임대_지로발행</v>
      </c>
      <c r="N2345" s="31" t="s">
        <v>6548</v>
      </c>
      <c r="O2345" s="31" t="s">
        <v>6549</v>
      </c>
      <c r="P2345" s="31" t="str">
        <f t="shared" si="192"/>
        <v>HD_RENT_GIRO</v>
      </c>
      <c r="Q2345" s="31" t="s">
        <v>6550</v>
      </c>
      <c r="R2345" s="31" t="str">
        <f t="shared" si="193"/>
        <v>INPUT_DUTY_ID</v>
      </c>
      <c r="S2345" s="31" t="s">
        <v>6551</v>
      </c>
      <c r="T2345" s="31" t="str">
        <f t="shared" si="194"/>
        <v>입력담당</v>
      </c>
      <c r="U2345" s="31" t="s">
        <v>6548</v>
      </c>
    </row>
    <row r="2346" spans="1:21" x14ac:dyDescent="0.3">
      <c r="A2346" s="38" t="s">
        <v>6056</v>
      </c>
      <c r="B2346" s="38" t="s">
        <v>6057</v>
      </c>
      <c r="C2346" s="38" t="s">
        <v>4889</v>
      </c>
      <c r="D2346" s="38" t="s">
        <v>4890</v>
      </c>
      <c r="E2346" s="38" t="s">
        <v>4863</v>
      </c>
      <c r="F2346" s="33" t="s">
        <v>399</v>
      </c>
      <c r="G2346" s="33" t="s">
        <v>399</v>
      </c>
      <c r="H2346" s="38"/>
      <c r="J2346" s="31" t="s">
        <v>6546</v>
      </c>
      <c r="K2346" s="31" t="str">
        <f t="shared" si="190"/>
        <v>HD_RENT_GIRO</v>
      </c>
      <c r="L2346" s="31" t="s">
        <v>6547</v>
      </c>
      <c r="M2346" s="31" t="str">
        <f t="shared" si="191"/>
        <v>HD_임대_지로발행</v>
      </c>
      <c r="N2346" s="31" t="s">
        <v>6548</v>
      </c>
      <c r="O2346" s="31" t="s">
        <v>6549</v>
      </c>
      <c r="P2346" s="31" t="str">
        <f t="shared" si="192"/>
        <v>HD_RENT_GIRO</v>
      </c>
      <c r="Q2346" s="31" t="s">
        <v>6550</v>
      </c>
      <c r="R2346" s="31" t="str">
        <f t="shared" si="193"/>
        <v>INPUT_DATE</v>
      </c>
      <c r="S2346" s="31" t="s">
        <v>6551</v>
      </c>
      <c r="T2346" s="31" t="str">
        <f t="shared" si="194"/>
        <v>입력일시</v>
      </c>
      <c r="U2346" s="31" t="s">
        <v>6548</v>
      </c>
    </row>
    <row r="2347" spans="1:21" x14ac:dyDescent="0.3">
      <c r="A2347" s="38" t="s">
        <v>6056</v>
      </c>
      <c r="B2347" s="38" t="s">
        <v>6057</v>
      </c>
      <c r="C2347" s="38" t="s">
        <v>4891</v>
      </c>
      <c r="D2347" s="38" t="s">
        <v>4892</v>
      </c>
      <c r="E2347" s="38" t="s">
        <v>4848</v>
      </c>
      <c r="F2347" s="33" t="s">
        <v>399</v>
      </c>
      <c r="G2347" s="33" t="s">
        <v>399</v>
      </c>
      <c r="H2347" s="38"/>
      <c r="J2347" s="31" t="s">
        <v>6546</v>
      </c>
      <c r="K2347" s="31" t="str">
        <f t="shared" si="190"/>
        <v>HD_RENT_GIRO</v>
      </c>
      <c r="L2347" s="31" t="s">
        <v>6547</v>
      </c>
      <c r="M2347" s="31" t="str">
        <f t="shared" si="191"/>
        <v>HD_임대_지로발행</v>
      </c>
      <c r="N2347" s="31" t="s">
        <v>6548</v>
      </c>
      <c r="O2347" s="31" t="s">
        <v>6549</v>
      </c>
      <c r="P2347" s="31" t="str">
        <f t="shared" si="192"/>
        <v>HD_RENT_GIRO</v>
      </c>
      <c r="Q2347" s="31" t="s">
        <v>6550</v>
      </c>
      <c r="R2347" s="31" t="str">
        <f t="shared" si="193"/>
        <v>CHG_DUTY_ID</v>
      </c>
      <c r="S2347" s="31" t="s">
        <v>6551</v>
      </c>
      <c r="T2347" s="31" t="str">
        <f t="shared" si="194"/>
        <v>수정담당</v>
      </c>
      <c r="U2347" s="31" t="s">
        <v>6548</v>
      </c>
    </row>
    <row r="2348" spans="1:21" x14ac:dyDescent="0.3">
      <c r="A2348" s="38" t="s">
        <v>6056</v>
      </c>
      <c r="B2348" s="38" t="s">
        <v>6057</v>
      </c>
      <c r="C2348" s="38" t="s">
        <v>4893</v>
      </c>
      <c r="D2348" s="38" t="s">
        <v>4894</v>
      </c>
      <c r="E2348" s="38" t="s">
        <v>4863</v>
      </c>
      <c r="F2348" s="33" t="s">
        <v>399</v>
      </c>
      <c r="G2348" s="33" t="s">
        <v>399</v>
      </c>
      <c r="H2348" s="38"/>
      <c r="J2348" s="31" t="s">
        <v>6546</v>
      </c>
      <c r="K2348" s="31" t="str">
        <f t="shared" si="190"/>
        <v>HD_RENT_GIRO</v>
      </c>
      <c r="L2348" s="31" t="s">
        <v>6547</v>
      </c>
      <c r="M2348" s="31" t="str">
        <f t="shared" si="191"/>
        <v>HD_임대_지로발행</v>
      </c>
      <c r="N2348" s="31" t="s">
        <v>6548</v>
      </c>
      <c r="O2348" s="31" t="s">
        <v>6549</v>
      </c>
      <c r="P2348" s="31" t="str">
        <f t="shared" si="192"/>
        <v>HD_RENT_GIRO</v>
      </c>
      <c r="Q2348" s="31" t="s">
        <v>6550</v>
      </c>
      <c r="R2348" s="31" t="str">
        <f t="shared" si="193"/>
        <v>CHG_DATE</v>
      </c>
      <c r="S2348" s="31" t="s">
        <v>6551</v>
      </c>
      <c r="T2348" s="31" t="str">
        <f t="shared" si="194"/>
        <v>수정일시</v>
      </c>
      <c r="U2348" s="31" t="s">
        <v>6548</v>
      </c>
    </row>
    <row r="2349" spans="1:21" x14ac:dyDescent="0.3">
      <c r="A2349" s="38" t="s">
        <v>5877</v>
      </c>
      <c r="B2349" s="38" t="s">
        <v>6100</v>
      </c>
      <c r="C2349" s="38" t="s">
        <v>4837</v>
      </c>
      <c r="D2349" s="38" t="s">
        <v>4838</v>
      </c>
      <c r="E2349" s="38" t="s">
        <v>4839</v>
      </c>
      <c r="F2349" s="33" t="s">
        <v>4840</v>
      </c>
      <c r="G2349" s="33" t="s">
        <v>399</v>
      </c>
      <c r="H2349" s="38"/>
      <c r="J2349" s="31" t="s">
        <v>6546</v>
      </c>
      <c r="K2349" s="31" t="str">
        <f t="shared" si="190"/>
        <v>HD_RENT_CANCEL</v>
      </c>
      <c r="L2349" s="31" t="s">
        <v>6547</v>
      </c>
      <c r="M2349" s="31" t="str">
        <f t="shared" si="191"/>
        <v>HD_임대_해약요청</v>
      </c>
      <c r="N2349" s="31" t="s">
        <v>6548</v>
      </c>
      <c r="O2349" s="31" t="s">
        <v>6549</v>
      </c>
      <c r="P2349" s="31" t="str">
        <f t="shared" si="192"/>
        <v>HD_RENT_CANCEL</v>
      </c>
      <c r="Q2349" s="31" t="s">
        <v>6550</v>
      </c>
      <c r="R2349" s="31" t="str">
        <f t="shared" si="193"/>
        <v>CUST_CODE</v>
      </c>
      <c r="S2349" s="31" t="s">
        <v>6551</v>
      </c>
      <c r="T2349" s="31" t="str">
        <f t="shared" si="194"/>
        <v>거래처코드</v>
      </c>
      <c r="U2349" s="31" t="s">
        <v>6548</v>
      </c>
    </row>
    <row r="2350" spans="1:21" x14ac:dyDescent="0.3">
      <c r="A2350" s="38" t="s">
        <v>5877</v>
      </c>
      <c r="B2350" s="38" t="s">
        <v>6100</v>
      </c>
      <c r="C2350" s="38" t="s">
        <v>4841</v>
      </c>
      <c r="D2350" s="38" t="s">
        <v>4842</v>
      </c>
      <c r="E2350" s="38" t="s">
        <v>4843</v>
      </c>
      <c r="F2350" s="33" t="s">
        <v>4840</v>
      </c>
      <c r="G2350" s="33" t="s">
        <v>399</v>
      </c>
      <c r="H2350" s="38"/>
      <c r="J2350" s="31" t="s">
        <v>6546</v>
      </c>
      <c r="K2350" s="31" t="str">
        <f t="shared" si="190"/>
        <v>HD_RENT_CANCEL</v>
      </c>
      <c r="L2350" s="31" t="s">
        <v>6547</v>
      </c>
      <c r="M2350" s="31" t="str">
        <f t="shared" si="191"/>
        <v>HD_임대_해약요청</v>
      </c>
      <c r="N2350" s="31" t="s">
        <v>6548</v>
      </c>
      <c r="O2350" s="31" t="s">
        <v>6549</v>
      </c>
      <c r="P2350" s="31" t="str">
        <f t="shared" si="192"/>
        <v>HD_RENT_CANCEL</v>
      </c>
      <c r="Q2350" s="31" t="s">
        <v>6550</v>
      </c>
      <c r="R2350" s="31" t="str">
        <f t="shared" si="193"/>
        <v>SEQ</v>
      </c>
      <c r="S2350" s="31" t="s">
        <v>6551</v>
      </c>
      <c r="T2350" s="31" t="str">
        <f t="shared" si="194"/>
        <v>고객순번</v>
      </c>
      <c r="U2350" s="31" t="s">
        <v>6548</v>
      </c>
    </row>
    <row r="2351" spans="1:21" x14ac:dyDescent="0.3">
      <c r="A2351" s="38" t="s">
        <v>5877</v>
      </c>
      <c r="B2351" s="38" t="s">
        <v>6100</v>
      </c>
      <c r="C2351" s="38" t="s">
        <v>6101</v>
      </c>
      <c r="D2351" s="38" t="s">
        <v>5513</v>
      </c>
      <c r="E2351" s="38" t="s">
        <v>4851</v>
      </c>
      <c r="F2351" s="33" t="s">
        <v>399</v>
      </c>
      <c r="G2351" s="33" t="s">
        <v>399</v>
      </c>
      <c r="H2351" s="38"/>
      <c r="J2351" s="31" t="s">
        <v>6546</v>
      </c>
      <c r="K2351" s="31" t="str">
        <f t="shared" si="190"/>
        <v>HD_RENT_CANCEL</v>
      </c>
      <c r="L2351" s="31" t="s">
        <v>6547</v>
      </c>
      <c r="M2351" s="31" t="str">
        <f t="shared" si="191"/>
        <v>HD_임대_해약요청</v>
      </c>
      <c r="N2351" s="31" t="s">
        <v>6548</v>
      </c>
      <c r="O2351" s="31" t="s">
        <v>6549</v>
      </c>
      <c r="P2351" s="31" t="str">
        <f t="shared" si="192"/>
        <v>HD_RENT_CANCEL</v>
      </c>
      <c r="Q2351" s="31" t="s">
        <v>6550</v>
      </c>
      <c r="R2351" s="31" t="str">
        <f t="shared" si="193"/>
        <v>PROCESS_TAG</v>
      </c>
      <c r="S2351" s="31" t="s">
        <v>6551</v>
      </c>
      <c r="T2351" s="31" t="str">
        <f t="shared" si="194"/>
        <v>처리구분</v>
      </c>
      <c r="U2351" s="31" t="s">
        <v>6548</v>
      </c>
    </row>
    <row r="2352" spans="1:21" x14ac:dyDescent="0.3">
      <c r="A2352" s="38" t="s">
        <v>5877</v>
      </c>
      <c r="B2352" s="38" t="s">
        <v>6100</v>
      </c>
      <c r="C2352" s="38" t="s">
        <v>6102</v>
      </c>
      <c r="D2352" s="38" t="s">
        <v>6103</v>
      </c>
      <c r="E2352" s="38" t="s">
        <v>4881</v>
      </c>
      <c r="F2352" s="33" t="s">
        <v>399</v>
      </c>
      <c r="G2352" s="33" t="s">
        <v>399</v>
      </c>
      <c r="H2352" s="38"/>
      <c r="J2352" s="31" t="s">
        <v>6546</v>
      </c>
      <c r="K2352" s="31" t="str">
        <f t="shared" si="190"/>
        <v>HD_RENT_CANCEL</v>
      </c>
      <c r="L2352" s="31" t="s">
        <v>6547</v>
      </c>
      <c r="M2352" s="31" t="str">
        <f t="shared" si="191"/>
        <v>HD_임대_해약요청</v>
      </c>
      <c r="N2352" s="31" t="s">
        <v>6548</v>
      </c>
      <c r="O2352" s="31" t="s">
        <v>6549</v>
      </c>
      <c r="P2352" s="31" t="str">
        <f t="shared" si="192"/>
        <v>HD_RENT_CANCEL</v>
      </c>
      <c r="Q2352" s="31" t="s">
        <v>6550</v>
      </c>
      <c r="R2352" s="31" t="str">
        <f t="shared" si="193"/>
        <v>WANT_DATE</v>
      </c>
      <c r="S2352" s="31" t="s">
        <v>6551</v>
      </c>
      <c r="T2352" s="31" t="str">
        <f t="shared" si="194"/>
        <v>해약요청일</v>
      </c>
      <c r="U2352" s="31" t="s">
        <v>6548</v>
      </c>
    </row>
    <row r="2353" spans="1:21" x14ac:dyDescent="0.3">
      <c r="A2353" s="38" t="s">
        <v>5877</v>
      </c>
      <c r="B2353" s="38" t="s">
        <v>6100</v>
      </c>
      <c r="C2353" s="38" t="s">
        <v>6104</v>
      </c>
      <c r="D2353" s="38" t="s">
        <v>6105</v>
      </c>
      <c r="E2353" s="38" t="s">
        <v>4881</v>
      </c>
      <c r="F2353" s="33" t="s">
        <v>399</v>
      </c>
      <c r="G2353" s="33" t="s">
        <v>399</v>
      </c>
      <c r="H2353" s="38"/>
      <c r="J2353" s="31" t="s">
        <v>6546</v>
      </c>
      <c r="K2353" s="31" t="str">
        <f t="shared" si="190"/>
        <v>HD_RENT_CANCEL</v>
      </c>
      <c r="L2353" s="31" t="s">
        <v>6547</v>
      </c>
      <c r="M2353" s="31" t="str">
        <f t="shared" si="191"/>
        <v>HD_임대_해약요청</v>
      </c>
      <c r="N2353" s="31" t="s">
        <v>6548</v>
      </c>
      <c r="O2353" s="31" t="s">
        <v>6549</v>
      </c>
      <c r="P2353" s="31" t="str">
        <f t="shared" si="192"/>
        <v>HD_RENT_CANCEL</v>
      </c>
      <c r="Q2353" s="31" t="s">
        <v>6550</v>
      </c>
      <c r="R2353" s="31" t="str">
        <f t="shared" si="193"/>
        <v>TAKE_DATE</v>
      </c>
      <c r="S2353" s="31" t="s">
        <v>6551</v>
      </c>
      <c r="T2353" s="31" t="str">
        <f t="shared" si="194"/>
        <v>해약접수일</v>
      </c>
      <c r="U2353" s="31" t="s">
        <v>6548</v>
      </c>
    </row>
    <row r="2354" spans="1:21" x14ac:dyDescent="0.3">
      <c r="A2354" s="38" t="s">
        <v>5877</v>
      </c>
      <c r="B2354" s="38" t="s">
        <v>6100</v>
      </c>
      <c r="C2354" s="38" t="s">
        <v>4968</v>
      </c>
      <c r="D2354" s="38" t="s">
        <v>6106</v>
      </c>
      <c r="E2354" s="38" t="s">
        <v>4881</v>
      </c>
      <c r="F2354" s="33" t="s">
        <v>399</v>
      </c>
      <c r="G2354" s="33" t="s">
        <v>399</v>
      </c>
      <c r="H2354" s="38"/>
      <c r="J2354" s="31" t="s">
        <v>6546</v>
      </c>
      <c r="K2354" s="31" t="str">
        <f t="shared" si="190"/>
        <v>HD_RENT_CANCEL</v>
      </c>
      <c r="L2354" s="31" t="s">
        <v>6547</v>
      </c>
      <c r="M2354" s="31" t="str">
        <f t="shared" si="191"/>
        <v>HD_임대_해약요청</v>
      </c>
      <c r="N2354" s="31" t="s">
        <v>6548</v>
      </c>
      <c r="O2354" s="31" t="s">
        <v>6549</v>
      </c>
      <c r="P2354" s="31" t="str">
        <f t="shared" si="192"/>
        <v>HD_RENT_CANCEL</v>
      </c>
      <c r="Q2354" s="31" t="s">
        <v>6550</v>
      </c>
      <c r="R2354" s="31" t="str">
        <f t="shared" si="193"/>
        <v>CANCEL_DATE</v>
      </c>
      <c r="S2354" s="31" t="s">
        <v>6551</v>
      </c>
      <c r="T2354" s="31" t="str">
        <f t="shared" si="194"/>
        <v>해약처리일</v>
      </c>
      <c r="U2354" s="31" t="s">
        <v>6548</v>
      </c>
    </row>
    <row r="2355" spans="1:21" x14ac:dyDescent="0.3">
      <c r="A2355" s="38" t="s">
        <v>5877</v>
      </c>
      <c r="B2355" s="38" t="s">
        <v>6100</v>
      </c>
      <c r="C2355" s="38" t="s">
        <v>5821</v>
      </c>
      <c r="D2355" s="38" t="s">
        <v>6107</v>
      </c>
      <c r="E2355" s="38" t="s">
        <v>4956</v>
      </c>
      <c r="F2355" s="33" t="s">
        <v>399</v>
      </c>
      <c r="G2355" s="33" t="s">
        <v>399</v>
      </c>
      <c r="H2355" s="38"/>
      <c r="J2355" s="31" t="s">
        <v>6546</v>
      </c>
      <c r="K2355" s="31" t="str">
        <f t="shared" si="190"/>
        <v>HD_RENT_CANCEL</v>
      </c>
      <c r="L2355" s="31" t="s">
        <v>6547</v>
      </c>
      <c r="M2355" s="31" t="str">
        <f t="shared" si="191"/>
        <v>HD_임대_해약요청</v>
      </c>
      <c r="N2355" s="31" t="s">
        <v>6548</v>
      </c>
      <c r="O2355" s="31" t="s">
        <v>6549</v>
      </c>
      <c r="P2355" s="31" t="str">
        <f t="shared" si="192"/>
        <v>HD_RENT_CANCEL</v>
      </c>
      <c r="Q2355" s="31" t="s">
        <v>6550</v>
      </c>
      <c r="R2355" s="31" t="str">
        <f t="shared" si="193"/>
        <v>CANCEL_TAG</v>
      </c>
      <c r="S2355" s="31" t="s">
        <v>6551</v>
      </c>
      <c r="T2355" s="31" t="str">
        <f t="shared" si="194"/>
        <v>해약구분</v>
      </c>
      <c r="U2355" s="31" t="s">
        <v>6548</v>
      </c>
    </row>
    <row r="2356" spans="1:21" x14ac:dyDescent="0.3">
      <c r="A2356" s="38" t="s">
        <v>5877</v>
      </c>
      <c r="B2356" s="38" t="s">
        <v>6100</v>
      </c>
      <c r="C2356" s="38" t="s">
        <v>6108</v>
      </c>
      <c r="D2356" s="38" t="s">
        <v>6109</v>
      </c>
      <c r="E2356" s="38" t="s">
        <v>5280</v>
      </c>
      <c r="F2356" s="33" t="s">
        <v>399</v>
      </c>
      <c r="G2356" s="33" t="s">
        <v>399</v>
      </c>
      <c r="H2356" s="38"/>
      <c r="J2356" s="31" t="s">
        <v>6546</v>
      </c>
      <c r="K2356" s="31" t="str">
        <f t="shared" si="190"/>
        <v>HD_RENT_CANCEL</v>
      </c>
      <c r="L2356" s="31" t="s">
        <v>6547</v>
      </c>
      <c r="M2356" s="31" t="str">
        <f t="shared" si="191"/>
        <v>HD_임대_해약요청</v>
      </c>
      <c r="N2356" s="31" t="s">
        <v>6548</v>
      </c>
      <c r="O2356" s="31" t="s">
        <v>6549</v>
      </c>
      <c r="P2356" s="31" t="str">
        <f t="shared" si="192"/>
        <v>HD_RENT_CANCEL</v>
      </c>
      <c r="Q2356" s="31" t="s">
        <v>6550</v>
      </c>
      <c r="R2356" s="31" t="str">
        <f t="shared" si="193"/>
        <v>CANCEL_TEXT</v>
      </c>
      <c r="S2356" s="31" t="s">
        <v>6551</v>
      </c>
      <c r="T2356" s="31" t="str">
        <f t="shared" si="194"/>
        <v>해약사유</v>
      </c>
      <c r="U2356" s="31" t="s">
        <v>6548</v>
      </c>
    </row>
    <row r="2357" spans="1:21" x14ac:dyDescent="0.3">
      <c r="A2357" s="38" t="s">
        <v>5877</v>
      </c>
      <c r="B2357" s="38" t="s">
        <v>6100</v>
      </c>
      <c r="C2357" s="38" t="s">
        <v>6110</v>
      </c>
      <c r="D2357" s="38" t="s">
        <v>6111</v>
      </c>
      <c r="E2357" s="38" t="s">
        <v>4956</v>
      </c>
      <c r="F2357" s="33" t="s">
        <v>399</v>
      </c>
      <c r="G2357" s="33" t="s">
        <v>399</v>
      </c>
      <c r="H2357" s="38"/>
      <c r="J2357" s="31" t="s">
        <v>6546</v>
      </c>
      <c r="K2357" s="31" t="str">
        <f t="shared" si="190"/>
        <v>HD_RENT_CANCEL</v>
      </c>
      <c r="L2357" s="31" t="s">
        <v>6547</v>
      </c>
      <c r="M2357" s="31" t="str">
        <f t="shared" si="191"/>
        <v>HD_임대_해약요청</v>
      </c>
      <c r="N2357" s="31" t="s">
        <v>6548</v>
      </c>
      <c r="O2357" s="31" t="s">
        <v>6549</v>
      </c>
      <c r="P2357" s="31" t="str">
        <f t="shared" si="192"/>
        <v>HD_RENT_CANCEL</v>
      </c>
      <c r="Q2357" s="31" t="s">
        <v>6550</v>
      </c>
      <c r="R2357" s="31" t="str">
        <f t="shared" si="193"/>
        <v>PENALTY_TAG</v>
      </c>
      <c r="S2357" s="31" t="s">
        <v>6551</v>
      </c>
      <c r="T2357" s="31" t="str">
        <f t="shared" si="194"/>
        <v>위약금면제구분</v>
      </c>
      <c r="U2357" s="31" t="s">
        <v>6548</v>
      </c>
    </row>
    <row r="2358" spans="1:21" x14ac:dyDescent="0.3">
      <c r="A2358" s="38" t="s">
        <v>5877</v>
      </c>
      <c r="B2358" s="38" t="s">
        <v>6100</v>
      </c>
      <c r="C2358" s="38" t="s">
        <v>6112</v>
      </c>
      <c r="D2358" s="38" t="s">
        <v>6113</v>
      </c>
      <c r="E2358" s="38" t="s">
        <v>5280</v>
      </c>
      <c r="F2358" s="33" t="s">
        <v>399</v>
      </c>
      <c r="G2358" s="33" t="s">
        <v>399</v>
      </c>
      <c r="H2358" s="38"/>
      <c r="J2358" s="31" t="s">
        <v>6546</v>
      </c>
      <c r="K2358" s="31" t="str">
        <f t="shared" si="190"/>
        <v>HD_RENT_CANCEL</v>
      </c>
      <c r="L2358" s="31" t="s">
        <v>6547</v>
      </c>
      <c r="M2358" s="31" t="str">
        <f t="shared" si="191"/>
        <v>HD_임대_해약요청</v>
      </c>
      <c r="N2358" s="31" t="s">
        <v>6548</v>
      </c>
      <c r="O2358" s="31" t="s">
        <v>6549</v>
      </c>
      <c r="P2358" s="31" t="str">
        <f t="shared" si="192"/>
        <v>HD_RENT_CANCEL</v>
      </c>
      <c r="Q2358" s="31" t="s">
        <v>6550</v>
      </c>
      <c r="R2358" s="31" t="str">
        <f t="shared" si="193"/>
        <v>PENALTY_TEXT</v>
      </c>
      <c r="S2358" s="31" t="s">
        <v>6551</v>
      </c>
      <c r="T2358" s="31" t="str">
        <f t="shared" si="194"/>
        <v>위약금면제사유</v>
      </c>
      <c r="U2358" s="31" t="s">
        <v>6548</v>
      </c>
    </row>
    <row r="2359" spans="1:21" x14ac:dyDescent="0.3">
      <c r="A2359" s="38" t="s">
        <v>5877</v>
      </c>
      <c r="B2359" s="38" t="s">
        <v>6100</v>
      </c>
      <c r="C2359" s="38" t="s">
        <v>6114</v>
      </c>
      <c r="D2359" s="38" t="s">
        <v>6115</v>
      </c>
      <c r="E2359" s="38" t="s">
        <v>5167</v>
      </c>
      <c r="F2359" s="33" t="s">
        <v>399</v>
      </c>
      <c r="G2359" s="33" t="s">
        <v>399</v>
      </c>
      <c r="H2359" s="38"/>
      <c r="J2359" s="31" t="s">
        <v>6546</v>
      </c>
      <c r="K2359" s="31" t="str">
        <f t="shared" si="190"/>
        <v>HD_RENT_CANCEL</v>
      </c>
      <c r="L2359" s="31" t="s">
        <v>6547</v>
      </c>
      <c r="M2359" s="31" t="str">
        <f t="shared" si="191"/>
        <v>HD_임대_해약요청</v>
      </c>
      <c r="N2359" s="31" t="s">
        <v>6548</v>
      </c>
      <c r="O2359" s="31" t="s">
        <v>6549</v>
      </c>
      <c r="P2359" s="31" t="str">
        <f t="shared" si="192"/>
        <v>HD_RENT_CANCEL</v>
      </c>
      <c r="Q2359" s="31" t="s">
        <v>6550</v>
      </c>
      <c r="R2359" s="31" t="str">
        <f t="shared" si="193"/>
        <v>YRATE</v>
      </c>
      <c r="S2359" s="31" t="s">
        <v>6551</v>
      </c>
      <c r="T2359" s="31" t="str">
        <f t="shared" si="194"/>
        <v>정기예금이율</v>
      </c>
      <c r="U2359" s="31" t="s">
        <v>6548</v>
      </c>
    </row>
    <row r="2360" spans="1:21" x14ac:dyDescent="0.3">
      <c r="A2360" s="38" t="s">
        <v>5877</v>
      </c>
      <c r="B2360" s="38" t="s">
        <v>6100</v>
      </c>
      <c r="C2360" s="38" t="s">
        <v>6116</v>
      </c>
      <c r="D2360" s="38" t="s">
        <v>5059</v>
      </c>
      <c r="E2360" s="38" t="s">
        <v>4884</v>
      </c>
      <c r="F2360" s="33" t="s">
        <v>399</v>
      </c>
      <c r="G2360" s="33" t="s">
        <v>399</v>
      </c>
      <c r="H2360" s="38"/>
      <c r="J2360" s="31" t="s">
        <v>6546</v>
      </c>
      <c r="K2360" s="31" t="str">
        <f t="shared" si="190"/>
        <v>HD_RENT_CANCEL</v>
      </c>
      <c r="L2360" s="31" t="s">
        <v>6547</v>
      </c>
      <c r="M2360" s="31" t="str">
        <f t="shared" si="191"/>
        <v>HD_임대_해약요청</v>
      </c>
      <c r="N2360" s="31" t="s">
        <v>6548</v>
      </c>
      <c r="O2360" s="31" t="s">
        <v>6549</v>
      </c>
      <c r="P2360" s="31" t="str">
        <f t="shared" si="192"/>
        <v>HD_RENT_CANCEL</v>
      </c>
      <c r="Q2360" s="31" t="s">
        <v>6550</v>
      </c>
      <c r="R2360" s="31" t="str">
        <f t="shared" si="193"/>
        <v>PENALTY_AMT</v>
      </c>
      <c r="S2360" s="31" t="s">
        <v>6551</v>
      </c>
      <c r="T2360" s="31" t="str">
        <f t="shared" si="194"/>
        <v>위약금</v>
      </c>
      <c r="U2360" s="31" t="s">
        <v>6548</v>
      </c>
    </row>
    <row r="2361" spans="1:21" x14ac:dyDescent="0.3">
      <c r="A2361" s="38" t="s">
        <v>5877</v>
      </c>
      <c r="B2361" s="38" t="s">
        <v>6100</v>
      </c>
      <c r="C2361" s="38" t="s">
        <v>6117</v>
      </c>
      <c r="D2361" s="38" t="s">
        <v>6118</v>
      </c>
      <c r="E2361" s="38" t="s">
        <v>5072</v>
      </c>
      <c r="F2361" s="33" t="s">
        <v>399</v>
      </c>
      <c r="G2361" s="33" t="s">
        <v>399</v>
      </c>
      <c r="H2361" s="38"/>
      <c r="J2361" s="31" t="s">
        <v>6546</v>
      </c>
      <c r="K2361" s="31" t="str">
        <f t="shared" si="190"/>
        <v>HD_RENT_CANCEL</v>
      </c>
      <c r="L2361" s="31" t="s">
        <v>6547</v>
      </c>
      <c r="M2361" s="31" t="str">
        <f t="shared" si="191"/>
        <v>HD_임대_해약요청</v>
      </c>
      <c r="N2361" s="31" t="s">
        <v>6548</v>
      </c>
      <c r="O2361" s="31" t="s">
        <v>6549</v>
      </c>
      <c r="P2361" s="31" t="str">
        <f t="shared" si="192"/>
        <v>HD_RENT_CANCEL</v>
      </c>
      <c r="Q2361" s="31" t="s">
        <v>6550</v>
      </c>
      <c r="R2361" s="31" t="str">
        <f t="shared" si="193"/>
        <v>RETURN_DEPOSIT</v>
      </c>
      <c r="S2361" s="31" t="s">
        <v>6551</v>
      </c>
      <c r="T2361" s="31" t="str">
        <f t="shared" si="194"/>
        <v>반환계좌</v>
      </c>
      <c r="U2361" s="31" t="s">
        <v>6548</v>
      </c>
    </row>
    <row r="2362" spans="1:21" x14ac:dyDescent="0.3">
      <c r="A2362" s="38" t="s">
        <v>5877</v>
      </c>
      <c r="B2362" s="38" t="s">
        <v>6100</v>
      </c>
      <c r="C2362" s="38" t="s">
        <v>6119</v>
      </c>
      <c r="D2362" s="38" t="s">
        <v>6120</v>
      </c>
      <c r="E2362" s="38" t="s">
        <v>5081</v>
      </c>
      <c r="F2362" s="33" t="s">
        <v>399</v>
      </c>
      <c r="G2362" s="33" t="s">
        <v>399</v>
      </c>
      <c r="H2362" s="38"/>
      <c r="J2362" s="31" t="s">
        <v>6546</v>
      </c>
      <c r="K2362" s="31" t="str">
        <f t="shared" si="190"/>
        <v>HD_RENT_CANCEL</v>
      </c>
      <c r="L2362" s="31" t="s">
        <v>6547</v>
      </c>
      <c r="M2362" s="31" t="str">
        <f t="shared" si="191"/>
        <v>HD_임대_해약요청</v>
      </c>
      <c r="N2362" s="31" t="s">
        <v>6548</v>
      </c>
      <c r="O2362" s="31" t="s">
        <v>6549</v>
      </c>
      <c r="P2362" s="31" t="str">
        <f t="shared" si="192"/>
        <v>HD_RENT_CANCEL</v>
      </c>
      <c r="Q2362" s="31" t="s">
        <v>6550</v>
      </c>
      <c r="R2362" s="31" t="str">
        <f t="shared" si="193"/>
        <v>RETURN_BANK</v>
      </c>
      <c r="S2362" s="31" t="s">
        <v>6551</v>
      </c>
      <c r="T2362" s="31" t="str">
        <f t="shared" si="194"/>
        <v>반환은행</v>
      </c>
      <c r="U2362" s="31" t="s">
        <v>6548</v>
      </c>
    </row>
    <row r="2363" spans="1:21" x14ac:dyDescent="0.3">
      <c r="A2363" s="38" t="s">
        <v>5877</v>
      </c>
      <c r="B2363" s="38" t="s">
        <v>6100</v>
      </c>
      <c r="C2363" s="38" t="s">
        <v>6121</v>
      </c>
      <c r="D2363" s="38" t="s">
        <v>6122</v>
      </c>
      <c r="E2363" s="38" t="s">
        <v>4939</v>
      </c>
      <c r="F2363" s="33" t="s">
        <v>399</v>
      </c>
      <c r="G2363" s="33" t="s">
        <v>399</v>
      </c>
      <c r="H2363" s="38"/>
      <c r="J2363" s="31" t="s">
        <v>6546</v>
      </c>
      <c r="K2363" s="31" t="str">
        <f t="shared" si="190"/>
        <v>HD_RENT_CANCEL</v>
      </c>
      <c r="L2363" s="31" t="s">
        <v>6547</v>
      </c>
      <c r="M2363" s="31" t="str">
        <f t="shared" si="191"/>
        <v>HD_임대_해약요청</v>
      </c>
      <c r="N2363" s="31" t="s">
        <v>6548</v>
      </c>
      <c r="O2363" s="31" t="s">
        <v>6549</v>
      </c>
      <c r="P2363" s="31" t="str">
        <f t="shared" si="192"/>
        <v>HD_RENT_CANCEL</v>
      </c>
      <c r="Q2363" s="31" t="s">
        <v>6550</v>
      </c>
      <c r="R2363" s="31" t="str">
        <f t="shared" si="193"/>
        <v>RETURN_DEPOSITOR</v>
      </c>
      <c r="S2363" s="31" t="s">
        <v>6551</v>
      </c>
      <c r="T2363" s="31" t="str">
        <f t="shared" si="194"/>
        <v>반환예금주</v>
      </c>
      <c r="U2363" s="31" t="s">
        <v>6548</v>
      </c>
    </row>
    <row r="2364" spans="1:21" x14ac:dyDescent="0.3">
      <c r="A2364" s="38" t="s">
        <v>5877</v>
      </c>
      <c r="B2364" s="38" t="s">
        <v>6100</v>
      </c>
      <c r="C2364" s="38" t="s">
        <v>4887</v>
      </c>
      <c r="D2364" s="38" t="s">
        <v>4888</v>
      </c>
      <c r="E2364" s="38" t="s">
        <v>4848</v>
      </c>
      <c r="F2364" s="33" t="s">
        <v>399</v>
      </c>
      <c r="G2364" s="33" t="s">
        <v>399</v>
      </c>
      <c r="H2364" s="38"/>
      <c r="J2364" s="31" t="s">
        <v>6546</v>
      </c>
      <c r="K2364" s="31" t="str">
        <f t="shared" si="190"/>
        <v>HD_RENT_CANCEL</v>
      </c>
      <c r="L2364" s="31" t="s">
        <v>6547</v>
      </c>
      <c r="M2364" s="31" t="str">
        <f t="shared" si="191"/>
        <v>HD_임대_해약요청</v>
      </c>
      <c r="N2364" s="31" t="s">
        <v>6548</v>
      </c>
      <c r="O2364" s="31" t="s">
        <v>6549</v>
      </c>
      <c r="P2364" s="31" t="str">
        <f t="shared" si="192"/>
        <v>HD_RENT_CANCEL</v>
      </c>
      <c r="Q2364" s="31" t="s">
        <v>6550</v>
      </c>
      <c r="R2364" s="31" t="str">
        <f t="shared" si="193"/>
        <v>INPUT_DUTY_ID</v>
      </c>
      <c r="S2364" s="31" t="s">
        <v>6551</v>
      </c>
      <c r="T2364" s="31" t="str">
        <f t="shared" si="194"/>
        <v>입력담당</v>
      </c>
      <c r="U2364" s="31" t="s">
        <v>6548</v>
      </c>
    </row>
    <row r="2365" spans="1:21" x14ac:dyDescent="0.3">
      <c r="A2365" s="38" t="s">
        <v>5877</v>
      </c>
      <c r="B2365" s="38" t="s">
        <v>6100</v>
      </c>
      <c r="C2365" s="38" t="s">
        <v>4889</v>
      </c>
      <c r="D2365" s="38" t="s">
        <v>4890</v>
      </c>
      <c r="E2365" s="38" t="s">
        <v>4863</v>
      </c>
      <c r="F2365" s="33" t="s">
        <v>399</v>
      </c>
      <c r="G2365" s="33" t="s">
        <v>399</v>
      </c>
      <c r="H2365" s="38"/>
      <c r="J2365" s="31" t="s">
        <v>6546</v>
      </c>
      <c r="K2365" s="31" t="str">
        <f t="shared" si="190"/>
        <v>HD_RENT_CANCEL</v>
      </c>
      <c r="L2365" s="31" t="s">
        <v>6547</v>
      </c>
      <c r="M2365" s="31" t="str">
        <f t="shared" si="191"/>
        <v>HD_임대_해약요청</v>
      </c>
      <c r="N2365" s="31" t="s">
        <v>6548</v>
      </c>
      <c r="O2365" s="31" t="s">
        <v>6549</v>
      </c>
      <c r="P2365" s="31" t="str">
        <f t="shared" si="192"/>
        <v>HD_RENT_CANCEL</v>
      </c>
      <c r="Q2365" s="31" t="s">
        <v>6550</v>
      </c>
      <c r="R2365" s="31" t="str">
        <f t="shared" si="193"/>
        <v>INPUT_DATE</v>
      </c>
      <c r="S2365" s="31" t="s">
        <v>6551</v>
      </c>
      <c r="T2365" s="31" t="str">
        <f t="shared" si="194"/>
        <v>입력일시</v>
      </c>
      <c r="U2365" s="31" t="s">
        <v>6548</v>
      </c>
    </row>
    <row r="2366" spans="1:21" x14ac:dyDescent="0.3">
      <c r="A2366" s="38" t="s">
        <v>5877</v>
      </c>
      <c r="B2366" s="38" t="s">
        <v>6100</v>
      </c>
      <c r="C2366" s="38" t="s">
        <v>4891</v>
      </c>
      <c r="D2366" s="38" t="s">
        <v>4892</v>
      </c>
      <c r="E2366" s="38" t="s">
        <v>4848</v>
      </c>
      <c r="F2366" s="33" t="s">
        <v>399</v>
      </c>
      <c r="G2366" s="33" t="s">
        <v>399</v>
      </c>
      <c r="H2366" s="38"/>
      <c r="J2366" s="31" t="s">
        <v>6546</v>
      </c>
      <c r="K2366" s="31" t="str">
        <f t="shared" si="190"/>
        <v>HD_RENT_CANCEL</v>
      </c>
      <c r="L2366" s="31" t="s">
        <v>6547</v>
      </c>
      <c r="M2366" s="31" t="str">
        <f t="shared" si="191"/>
        <v>HD_임대_해약요청</v>
      </c>
      <c r="N2366" s="31" t="s">
        <v>6548</v>
      </c>
      <c r="O2366" s="31" t="s">
        <v>6549</v>
      </c>
      <c r="P2366" s="31" t="str">
        <f t="shared" si="192"/>
        <v>HD_RENT_CANCEL</v>
      </c>
      <c r="Q2366" s="31" t="s">
        <v>6550</v>
      </c>
      <c r="R2366" s="31" t="str">
        <f t="shared" si="193"/>
        <v>CHG_DUTY_ID</v>
      </c>
      <c r="S2366" s="31" t="s">
        <v>6551</v>
      </c>
      <c r="T2366" s="31" t="str">
        <f t="shared" si="194"/>
        <v>수정담당</v>
      </c>
      <c r="U2366" s="31" t="s">
        <v>6548</v>
      </c>
    </row>
    <row r="2367" spans="1:21" x14ac:dyDescent="0.3">
      <c r="A2367" s="38" t="s">
        <v>5877</v>
      </c>
      <c r="B2367" s="38" t="s">
        <v>6100</v>
      </c>
      <c r="C2367" s="38" t="s">
        <v>4893</v>
      </c>
      <c r="D2367" s="38" t="s">
        <v>4894</v>
      </c>
      <c r="E2367" s="38" t="s">
        <v>4863</v>
      </c>
      <c r="F2367" s="33" t="s">
        <v>399</v>
      </c>
      <c r="G2367" s="33" t="s">
        <v>399</v>
      </c>
      <c r="H2367" s="38"/>
      <c r="J2367" s="31" t="s">
        <v>6546</v>
      </c>
      <c r="K2367" s="31" t="str">
        <f t="shared" si="190"/>
        <v>HD_RENT_CANCEL</v>
      </c>
      <c r="L2367" s="31" t="s">
        <v>6547</v>
      </c>
      <c r="M2367" s="31" t="str">
        <f t="shared" si="191"/>
        <v>HD_임대_해약요청</v>
      </c>
      <c r="N2367" s="31" t="s">
        <v>6548</v>
      </c>
      <c r="O2367" s="31" t="s">
        <v>6549</v>
      </c>
      <c r="P2367" s="31" t="str">
        <f t="shared" si="192"/>
        <v>HD_RENT_CANCEL</v>
      </c>
      <c r="Q2367" s="31" t="s">
        <v>6550</v>
      </c>
      <c r="R2367" s="31" t="str">
        <f t="shared" si="193"/>
        <v>CHG_DATE</v>
      </c>
      <c r="S2367" s="31" t="s">
        <v>6551</v>
      </c>
      <c r="T2367" s="31" t="str">
        <f t="shared" si="194"/>
        <v>수정일시</v>
      </c>
      <c r="U2367" s="31" t="s">
        <v>6548</v>
      </c>
    </row>
    <row r="2368" spans="1:21" x14ac:dyDescent="0.3">
      <c r="A2368" s="38" t="s">
        <v>6123</v>
      </c>
      <c r="B2368" s="38" t="s">
        <v>6124</v>
      </c>
      <c r="C2368" s="38" t="s">
        <v>4846</v>
      </c>
      <c r="D2368" s="38" t="s">
        <v>4847</v>
      </c>
      <c r="E2368" s="38" t="s">
        <v>4848</v>
      </c>
      <c r="F2368" s="33" t="s">
        <v>4840</v>
      </c>
      <c r="G2368" s="33" t="s">
        <v>399</v>
      </c>
      <c r="H2368" s="38"/>
      <c r="J2368" s="31" t="s">
        <v>6546</v>
      </c>
      <c r="K2368" s="31" t="str">
        <f t="shared" si="190"/>
        <v>HD_SUPPLY_CONV</v>
      </c>
      <c r="L2368" s="31" t="s">
        <v>6547</v>
      </c>
      <c r="M2368" s="31" t="str">
        <f t="shared" si="191"/>
        <v>HD_자료변환_세대별공급내역</v>
      </c>
      <c r="N2368" s="31" t="s">
        <v>6548</v>
      </c>
      <c r="O2368" s="31" t="s">
        <v>6549</v>
      </c>
      <c r="P2368" s="31" t="str">
        <f t="shared" si="192"/>
        <v>HD_SUPPLY_CONV</v>
      </c>
      <c r="Q2368" s="31" t="s">
        <v>6550</v>
      </c>
      <c r="R2368" s="31" t="str">
        <f t="shared" si="193"/>
        <v>DEPT_CODE</v>
      </c>
      <c r="S2368" s="31" t="s">
        <v>6551</v>
      </c>
      <c r="T2368" s="31" t="str">
        <f t="shared" si="194"/>
        <v>현장코드</v>
      </c>
      <c r="U2368" s="31" t="s">
        <v>6548</v>
      </c>
    </row>
    <row r="2369" spans="1:21" x14ac:dyDescent="0.3">
      <c r="A2369" s="38" t="s">
        <v>6123</v>
      </c>
      <c r="B2369" s="38" t="s">
        <v>6124</v>
      </c>
      <c r="C2369" s="38" t="s">
        <v>4849</v>
      </c>
      <c r="D2369" s="38" t="s">
        <v>4850</v>
      </c>
      <c r="E2369" s="38" t="s">
        <v>4851</v>
      </c>
      <c r="F2369" s="33" t="s">
        <v>4840</v>
      </c>
      <c r="G2369" s="33" t="s">
        <v>399</v>
      </c>
      <c r="H2369" s="38" t="s">
        <v>5005</v>
      </c>
      <c r="J2369" s="31" t="s">
        <v>6546</v>
      </c>
      <c r="K2369" s="31" t="str">
        <f t="shared" si="190"/>
        <v>HD_SUPPLY_CONV</v>
      </c>
      <c r="L2369" s="31" t="s">
        <v>6547</v>
      </c>
      <c r="M2369" s="31" t="str">
        <f t="shared" si="191"/>
        <v>HD_자료변환_세대별공급내역</v>
      </c>
      <c r="N2369" s="31" t="s">
        <v>6548</v>
      </c>
      <c r="O2369" s="31" t="s">
        <v>6549</v>
      </c>
      <c r="P2369" s="31" t="str">
        <f t="shared" si="192"/>
        <v>HD_SUPPLY_CONV</v>
      </c>
      <c r="Q2369" s="31" t="s">
        <v>6550</v>
      </c>
      <c r="R2369" s="31" t="str">
        <f t="shared" si="193"/>
        <v>HOUSETAG</v>
      </c>
      <c r="S2369" s="31" t="s">
        <v>6551</v>
      </c>
      <c r="T2369" s="31" t="str">
        <f t="shared" si="194"/>
        <v>분양구분</v>
      </c>
      <c r="U2369" s="31" t="s">
        <v>6548</v>
      </c>
    </row>
    <row r="2370" spans="1:21" x14ac:dyDescent="0.3">
      <c r="A2370" s="38" t="s">
        <v>6123</v>
      </c>
      <c r="B2370" s="38" t="s">
        <v>6124</v>
      </c>
      <c r="C2370" s="38" t="s">
        <v>4852</v>
      </c>
      <c r="D2370" s="38" t="s">
        <v>4853</v>
      </c>
      <c r="E2370" s="38" t="s">
        <v>4854</v>
      </c>
      <c r="F2370" s="33" t="s">
        <v>4840</v>
      </c>
      <c r="G2370" s="33" t="s">
        <v>399</v>
      </c>
      <c r="H2370" s="38"/>
      <c r="J2370" s="31" t="s">
        <v>6546</v>
      </c>
      <c r="K2370" s="31" t="str">
        <f t="shared" si="190"/>
        <v>HD_SUPPLY_CONV</v>
      </c>
      <c r="L2370" s="31" t="s">
        <v>6547</v>
      </c>
      <c r="M2370" s="31" t="str">
        <f t="shared" si="191"/>
        <v>HD_자료변환_세대별공급내역</v>
      </c>
      <c r="N2370" s="31" t="s">
        <v>6548</v>
      </c>
      <c r="O2370" s="31" t="s">
        <v>6549</v>
      </c>
      <c r="P2370" s="31" t="str">
        <f t="shared" si="192"/>
        <v>HD_SUPPLY_CONV</v>
      </c>
      <c r="Q2370" s="31" t="s">
        <v>6550</v>
      </c>
      <c r="R2370" s="31" t="str">
        <f t="shared" si="193"/>
        <v>BUILDNO</v>
      </c>
      <c r="S2370" s="31" t="s">
        <v>6551</v>
      </c>
      <c r="T2370" s="31" t="str">
        <f t="shared" si="194"/>
        <v>동</v>
      </c>
      <c r="U2370" s="31" t="s">
        <v>6548</v>
      </c>
    </row>
    <row r="2371" spans="1:21" x14ac:dyDescent="0.3">
      <c r="A2371" s="38" t="s">
        <v>6123</v>
      </c>
      <c r="B2371" s="38" t="s">
        <v>6124</v>
      </c>
      <c r="C2371" s="38" t="s">
        <v>4855</v>
      </c>
      <c r="D2371" s="38" t="s">
        <v>4856</v>
      </c>
      <c r="E2371" s="38" t="s">
        <v>4854</v>
      </c>
      <c r="F2371" s="33" t="s">
        <v>4840</v>
      </c>
      <c r="G2371" s="33" t="s">
        <v>399</v>
      </c>
      <c r="H2371" s="38"/>
      <c r="J2371" s="31" t="s">
        <v>6546</v>
      </c>
      <c r="K2371" s="31" t="str">
        <f t="shared" si="190"/>
        <v>HD_SUPPLY_CONV</v>
      </c>
      <c r="L2371" s="31" t="s">
        <v>6547</v>
      </c>
      <c r="M2371" s="31" t="str">
        <f t="shared" si="191"/>
        <v>HD_자료변환_세대별공급내역</v>
      </c>
      <c r="N2371" s="31" t="s">
        <v>6548</v>
      </c>
      <c r="O2371" s="31" t="s">
        <v>6549</v>
      </c>
      <c r="P2371" s="31" t="str">
        <f t="shared" si="192"/>
        <v>HD_SUPPLY_CONV</v>
      </c>
      <c r="Q2371" s="31" t="s">
        <v>6550</v>
      </c>
      <c r="R2371" s="31" t="str">
        <f t="shared" si="193"/>
        <v>HOUSENO</v>
      </c>
      <c r="S2371" s="31" t="s">
        <v>6551</v>
      </c>
      <c r="T2371" s="31" t="str">
        <f t="shared" si="194"/>
        <v>호</v>
      </c>
      <c r="U2371" s="31" t="s">
        <v>6548</v>
      </c>
    </row>
    <row r="2372" spans="1:21" x14ac:dyDescent="0.3">
      <c r="A2372" s="38" t="s">
        <v>6123</v>
      </c>
      <c r="B2372" s="38" t="s">
        <v>6124</v>
      </c>
      <c r="C2372" s="38" t="s">
        <v>4994</v>
      </c>
      <c r="D2372" s="38" t="s">
        <v>4995</v>
      </c>
      <c r="E2372" s="38" t="s">
        <v>4921</v>
      </c>
      <c r="F2372" s="33" t="s">
        <v>399</v>
      </c>
      <c r="G2372" s="33" t="s">
        <v>399</v>
      </c>
      <c r="H2372" s="38"/>
      <c r="J2372" s="31" t="s">
        <v>6546</v>
      </c>
      <c r="K2372" s="31" t="str">
        <f t="shared" si="190"/>
        <v>HD_SUPPLY_CONV</v>
      </c>
      <c r="L2372" s="31" t="s">
        <v>6547</v>
      </c>
      <c r="M2372" s="31" t="str">
        <f t="shared" si="191"/>
        <v>HD_자료변환_세대별공급내역</v>
      </c>
      <c r="N2372" s="31" t="s">
        <v>6548</v>
      </c>
      <c r="O2372" s="31" t="s">
        <v>6549</v>
      </c>
      <c r="P2372" s="31" t="str">
        <f t="shared" si="192"/>
        <v>HD_SUPPLY_CONV</v>
      </c>
      <c r="Q2372" s="31" t="s">
        <v>6550</v>
      </c>
      <c r="R2372" s="31" t="str">
        <f t="shared" si="193"/>
        <v>SQUARE</v>
      </c>
      <c r="S2372" s="31" t="s">
        <v>6551</v>
      </c>
      <c r="T2372" s="31" t="str">
        <f t="shared" si="194"/>
        <v>평형</v>
      </c>
      <c r="U2372" s="31" t="s">
        <v>6548</v>
      </c>
    </row>
    <row r="2373" spans="1:21" x14ac:dyDescent="0.3">
      <c r="A2373" s="38" t="s">
        <v>6123</v>
      </c>
      <c r="B2373" s="38" t="s">
        <v>6124</v>
      </c>
      <c r="C2373" s="38" t="s">
        <v>4832</v>
      </c>
      <c r="D2373" s="38" t="s">
        <v>4832</v>
      </c>
      <c r="E2373" s="38" t="s">
        <v>4997</v>
      </c>
      <c r="F2373" s="33" t="s">
        <v>399</v>
      </c>
      <c r="G2373" s="33" t="s">
        <v>399</v>
      </c>
      <c r="H2373" s="38"/>
      <c r="J2373" s="31" t="s">
        <v>6546</v>
      </c>
      <c r="K2373" s="31" t="str">
        <f t="shared" si="190"/>
        <v>HD_SUPPLY_CONV</v>
      </c>
      <c r="L2373" s="31" t="s">
        <v>6547</v>
      </c>
      <c r="M2373" s="31" t="str">
        <f t="shared" si="191"/>
        <v>HD_자료변환_세대별공급내역</v>
      </c>
      <c r="N2373" s="31" t="s">
        <v>6548</v>
      </c>
      <c r="O2373" s="31" t="s">
        <v>6549</v>
      </c>
      <c r="P2373" s="31" t="str">
        <f t="shared" si="192"/>
        <v>HD_SUPPLY_CONV</v>
      </c>
      <c r="Q2373" s="31" t="s">
        <v>6550</v>
      </c>
      <c r="R2373" s="31" t="str">
        <f t="shared" si="193"/>
        <v>TYPE</v>
      </c>
      <c r="S2373" s="31" t="s">
        <v>6551</v>
      </c>
      <c r="T2373" s="31" t="str">
        <f t="shared" si="194"/>
        <v>TYPE</v>
      </c>
      <c r="U2373" s="31" t="s">
        <v>6548</v>
      </c>
    </row>
    <row r="2374" spans="1:21" x14ac:dyDescent="0.3">
      <c r="A2374" s="38" t="s">
        <v>6123</v>
      </c>
      <c r="B2374" s="38" t="s">
        <v>6124</v>
      </c>
      <c r="C2374" s="38" t="s">
        <v>4998</v>
      </c>
      <c r="D2374" s="38" t="s">
        <v>4999</v>
      </c>
      <c r="E2374" s="38" t="s">
        <v>4851</v>
      </c>
      <c r="F2374" s="33" t="s">
        <v>399</v>
      </c>
      <c r="G2374" s="33" t="s">
        <v>399</v>
      </c>
      <c r="H2374" s="38"/>
      <c r="J2374" s="31" t="s">
        <v>6546</v>
      </c>
      <c r="K2374" s="31" t="str">
        <f t="shared" si="190"/>
        <v>HD_SUPPLY_CONV</v>
      </c>
      <c r="L2374" s="31" t="s">
        <v>6547</v>
      </c>
      <c r="M2374" s="31" t="str">
        <f t="shared" si="191"/>
        <v>HD_자료변환_세대별공급내역</v>
      </c>
      <c r="N2374" s="31" t="s">
        <v>6548</v>
      </c>
      <c r="O2374" s="31" t="s">
        <v>6549</v>
      </c>
      <c r="P2374" s="31" t="str">
        <f t="shared" si="192"/>
        <v>HD_SUPPLY_CONV</v>
      </c>
      <c r="Q2374" s="31" t="s">
        <v>6550</v>
      </c>
      <c r="R2374" s="31" t="str">
        <f t="shared" si="193"/>
        <v>CLASS</v>
      </c>
      <c r="S2374" s="31" t="s">
        <v>6551</v>
      </c>
      <c r="T2374" s="31" t="str">
        <f t="shared" si="194"/>
        <v>군</v>
      </c>
      <c r="U2374" s="31" t="s">
        <v>6548</v>
      </c>
    </row>
    <row r="2375" spans="1:21" x14ac:dyDescent="0.3">
      <c r="A2375" s="38" t="s">
        <v>6123</v>
      </c>
      <c r="B2375" s="38" t="s">
        <v>6124</v>
      </c>
      <c r="C2375" s="38" t="s">
        <v>5245</v>
      </c>
      <c r="D2375" s="38" t="s">
        <v>5001</v>
      </c>
      <c r="E2375" s="38" t="s">
        <v>4956</v>
      </c>
      <c r="F2375" s="33" t="s">
        <v>399</v>
      </c>
      <c r="G2375" s="33" t="s">
        <v>399</v>
      </c>
      <c r="H2375" s="38" t="s">
        <v>5002</v>
      </c>
      <c r="J2375" s="31" t="s">
        <v>6546</v>
      </c>
      <c r="K2375" s="31" t="str">
        <f t="shared" si="190"/>
        <v>HD_SUPPLY_CONV</v>
      </c>
      <c r="L2375" s="31" t="s">
        <v>6547</v>
      </c>
      <c r="M2375" s="31" t="str">
        <f t="shared" si="191"/>
        <v>HD_자료변환_세대별공급내역</v>
      </c>
      <c r="N2375" s="31" t="s">
        <v>6548</v>
      </c>
      <c r="O2375" s="31" t="s">
        <v>6549</v>
      </c>
      <c r="P2375" s="31" t="str">
        <f t="shared" si="192"/>
        <v>HD_SUPPLY_CONV</v>
      </c>
      <c r="Q2375" s="31" t="s">
        <v>6550</v>
      </c>
      <c r="R2375" s="31" t="str">
        <f t="shared" si="193"/>
        <v>OPTIONS</v>
      </c>
      <c r="S2375" s="31" t="s">
        <v>6551</v>
      </c>
      <c r="T2375" s="31" t="str">
        <f t="shared" si="194"/>
        <v>선택사양코드</v>
      </c>
      <c r="U2375" s="31" t="s">
        <v>6548</v>
      </c>
    </row>
    <row r="2376" spans="1:21" x14ac:dyDescent="0.3">
      <c r="A2376" s="38" t="s">
        <v>6123</v>
      </c>
      <c r="B2376" s="38" t="s">
        <v>6124</v>
      </c>
      <c r="C2376" s="38" t="s">
        <v>5034</v>
      </c>
      <c r="D2376" s="38" t="s">
        <v>5035</v>
      </c>
      <c r="E2376" s="38" t="s">
        <v>4921</v>
      </c>
      <c r="F2376" s="33" t="s">
        <v>399</v>
      </c>
      <c r="G2376" s="33" t="s">
        <v>399</v>
      </c>
      <c r="H2376" s="38"/>
      <c r="J2376" s="31" t="s">
        <v>6546</v>
      </c>
      <c r="K2376" s="31" t="str">
        <f t="shared" si="190"/>
        <v>HD_SUPPLY_CONV</v>
      </c>
      <c r="L2376" s="31" t="s">
        <v>6547</v>
      </c>
      <c r="M2376" s="31" t="str">
        <f t="shared" si="191"/>
        <v>HD_자료변환_세대별공급내역</v>
      </c>
      <c r="N2376" s="31" t="s">
        <v>6548</v>
      </c>
      <c r="O2376" s="31" t="s">
        <v>6549</v>
      </c>
      <c r="P2376" s="31" t="str">
        <f t="shared" si="192"/>
        <v>HD_SUPPLY_CONV</v>
      </c>
      <c r="Q2376" s="31" t="s">
        <v>6550</v>
      </c>
      <c r="R2376" s="31" t="str">
        <f t="shared" si="193"/>
        <v>EXCLUSIVEAREA</v>
      </c>
      <c r="S2376" s="31" t="s">
        <v>6551</v>
      </c>
      <c r="T2376" s="31" t="str">
        <f t="shared" si="194"/>
        <v>전용면적</v>
      </c>
      <c r="U2376" s="31" t="s">
        <v>6548</v>
      </c>
    </row>
    <row r="2377" spans="1:21" x14ac:dyDescent="0.3">
      <c r="A2377" s="38" t="s">
        <v>6123</v>
      </c>
      <c r="B2377" s="38" t="s">
        <v>6124</v>
      </c>
      <c r="C2377" s="38" t="s">
        <v>5037</v>
      </c>
      <c r="D2377" s="38" t="s">
        <v>5038</v>
      </c>
      <c r="E2377" s="38" t="s">
        <v>4921</v>
      </c>
      <c r="F2377" s="33" t="s">
        <v>399</v>
      </c>
      <c r="G2377" s="33" t="s">
        <v>399</v>
      </c>
      <c r="H2377" s="38"/>
      <c r="J2377" s="31" t="s">
        <v>6546</v>
      </c>
      <c r="K2377" s="31" t="str">
        <f t="shared" si="190"/>
        <v>HD_SUPPLY_CONV</v>
      </c>
      <c r="L2377" s="31" t="s">
        <v>6547</v>
      </c>
      <c r="M2377" s="31" t="str">
        <f t="shared" si="191"/>
        <v>HD_자료변환_세대별공급내역</v>
      </c>
      <c r="N2377" s="31" t="s">
        <v>6548</v>
      </c>
      <c r="O2377" s="31" t="s">
        <v>6549</v>
      </c>
      <c r="P2377" s="31" t="str">
        <f t="shared" si="192"/>
        <v>HD_SUPPLY_CONV</v>
      </c>
      <c r="Q2377" s="31" t="s">
        <v>6550</v>
      </c>
      <c r="R2377" s="31" t="str">
        <f t="shared" si="193"/>
        <v>COMMONAREA</v>
      </c>
      <c r="S2377" s="31" t="s">
        <v>6551</v>
      </c>
      <c r="T2377" s="31" t="str">
        <f t="shared" si="194"/>
        <v>주거공용면적</v>
      </c>
      <c r="U2377" s="31" t="s">
        <v>6548</v>
      </c>
    </row>
    <row r="2378" spans="1:21" x14ac:dyDescent="0.3">
      <c r="J2378" s="31" t="s">
        <v>6546</v>
      </c>
      <c r="K2378" s="31">
        <f t="shared" si="190"/>
        <v>0</v>
      </c>
      <c r="L2378" s="31" t="s">
        <v>6547</v>
      </c>
      <c r="M2378" s="31">
        <f t="shared" si="191"/>
        <v>0</v>
      </c>
      <c r="N2378" s="31" t="s">
        <v>6548</v>
      </c>
      <c r="O2378" s="31" t="s">
        <v>6549</v>
      </c>
      <c r="P2378" s="31">
        <f t="shared" si="192"/>
        <v>0</v>
      </c>
      <c r="Q2378" s="31" t="s">
        <v>6550</v>
      </c>
      <c r="R2378" s="31">
        <f t="shared" si="193"/>
        <v>0</v>
      </c>
      <c r="S2378" s="31" t="s">
        <v>6551</v>
      </c>
      <c r="T2378" s="31">
        <f t="shared" si="194"/>
        <v>0</v>
      </c>
      <c r="U2378" s="31" t="s">
        <v>6548</v>
      </c>
    </row>
    <row r="2379" spans="1:21" x14ac:dyDescent="0.3">
      <c r="A2379" s="38" t="s">
        <v>6123</v>
      </c>
      <c r="B2379" s="38" t="s">
        <v>6124</v>
      </c>
      <c r="C2379" s="38" t="s">
        <v>5039</v>
      </c>
      <c r="D2379" s="38" t="s">
        <v>5040</v>
      </c>
      <c r="E2379" s="38" t="s">
        <v>4921</v>
      </c>
      <c r="F2379" s="33" t="s">
        <v>399</v>
      </c>
      <c r="G2379" s="33" t="s">
        <v>399</v>
      </c>
      <c r="H2379" s="38"/>
      <c r="J2379" s="31" t="s">
        <v>6546</v>
      </c>
      <c r="K2379" s="31" t="str">
        <f t="shared" si="190"/>
        <v>HD_SUPPLY_CONV</v>
      </c>
      <c r="L2379" s="31" t="s">
        <v>6547</v>
      </c>
      <c r="M2379" s="31" t="str">
        <f t="shared" si="191"/>
        <v>HD_자료변환_세대별공급내역</v>
      </c>
      <c r="N2379" s="31" t="s">
        <v>6548</v>
      </c>
      <c r="O2379" s="31" t="s">
        <v>6549</v>
      </c>
      <c r="P2379" s="31" t="str">
        <f t="shared" si="192"/>
        <v>HD_SUPPLY_CONV</v>
      </c>
      <c r="Q2379" s="31" t="s">
        <v>6550</v>
      </c>
      <c r="R2379" s="31" t="str">
        <f t="shared" si="193"/>
        <v>ETCCOMMONAREA</v>
      </c>
      <c r="S2379" s="31" t="s">
        <v>6551</v>
      </c>
      <c r="T2379" s="31" t="str">
        <f t="shared" si="194"/>
        <v>기타공용면적</v>
      </c>
      <c r="U2379" s="31" t="s">
        <v>6548</v>
      </c>
    </row>
    <row r="2380" spans="1:21" x14ac:dyDescent="0.3">
      <c r="A2380" s="38" t="s">
        <v>6123</v>
      </c>
      <c r="B2380" s="38" t="s">
        <v>6124</v>
      </c>
      <c r="C2380" s="38" t="s">
        <v>5041</v>
      </c>
      <c r="D2380" s="38" t="s">
        <v>5042</v>
      </c>
      <c r="E2380" s="38" t="s">
        <v>4921</v>
      </c>
      <c r="F2380" s="33" t="s">
        <v>399</v>
      </c>
      <c r="G2380" s="33" t="s">
        <v>399</v>
      </c>
      <c r="H2380" s="38"/>
      <c r="J2380" s="31" t="s">
        <v>6546</v>
      </c>
      <c r="K2380" s="31" t="str">
        <f t="shared" si="190"/>
        <v>HD_SUPPLY_CONV</v>
      </c>
      <c r="L2380" s="31" t="s">
        <v>6547</v>
      </c>
      <c r="M2380" s="31" t="str">
        <f t="shared" si="191"/>
        <v>HD_자료변환_세대별공급내역</v>
      </c>
      <c r="N2380" s="31" t="s">
        <v>6548</v>
      </c>
      <c r="O2380" s="31" t="s">
        <v>6549</v>
      </c>
      <c r="P2380" s="31" t="str">
        <f t="shared" si="192"/>
        <v>HD_SUPPLY_CONV</v>
      </c>
      <c r="Q2380" s="31" t="s">
        <v>6550</v>
      </c>
      <c r="R2380" s="31" t="str">
        <f t="shared" si="193"/>
        <v>PARKINGAREA</v>
      </c>
      <c r="S2380" s="31" t="s">
        <v>6551</v>
      </c>
      <c r="T2380" s="31" t="str">
        <f t="shared" si="194"/>
        <v>주차장면적</v>
      </c>
      <c r="U2380" s="31" t="s">
        <v>6548</v>
      </c>
    </row>
    <row r="2381" spans="1:21" x14ac:dyDescent="0.3">
      <c r="A2381" s="38" t="s">
        <v>6123</v>
      </c>
      <c r="B2381" s="38" t="s">
        <v>6124</v>
      </c>
      <c r="C2381" s="38" t="s">
        <v>5043</v>
      </c>
      <c r="D2381" s="38" t="s">
        <v>5044</v>
      </c>
      <c r="E2381" s="38" t="s">
        <v>4921</v>
      </c>
      <c r="F2381" s="33" t="s">
        <v>399</v>
      </c>
      <c r="G2381" s="33" t="s">
        <v>399</v>
      </c>
      <c r="H2381" s="38"/>
      <c r="J2381" s="31" t="s">
        <v>6546</v>
      </c>
      <c r="K2381" s="31" t="str">
        <f t="shared" si="190"/>
        <v>HD_SUPPLY_CONV</v>
      </c>
      <c r="L2381" s="31" t="s">
        <v>6547</v>
      </c>
      <c r="M2381" s="31" t="str">
        <f t="shared" si="191"/>
        <v>HD_자료변환_세대별공급내역</v>
      </c>
      <c r="N2381" s="31" t="s">
        <v>6548</v>
      </c>
      <c r="O2381" s="31" t="s">
        <v>6549</v>
      </c>
      <c r="P2381" s="31" t="str">
        <f t="shared" si="192"/>
        <v>HD_SUPPLY_CONV</v>
      </c>
      <c r="Q2381" s="31" t="s">
        <v>6550</v>
      </c>
      <c r="R2381" s="31" t="str">
        <f t="shared" si="193"/>
        <v>SERVICEAREA</v>
      </c>
      <c r="S2381" s="31" t="s">
        <v>6551</v>
      </c>
      <c r="T2381" s="31" t="str">
        <f t="shared" si="194"/>
        <v>서비스면적</v>
      </c>
      <c r="U2381" s="31" t="s">
        <v>6548</v>
      </c>
    </row>
    <row r="2382" spans="1:21" x14ac:dyDescent="0.3">
      <c r="A2382" s="38" t="s">
        <v>6123</v>
      </c>
      <c r="B2382" s="38" t="s">
        <v>6124</v>
      </c>
      <c r="C2382" s="38" t="s">
        <v>5045</v>
      </c>
      <c r="D2382" s="38" t="s">
        <v>5046</v>
      </c>
      <c r="E2382" s="38" t="s">
        <v>4921</v>
      </c>
      <c r="F2382" s="33" t="s">
        <v>399</v>
      </c>
      <c r="G2382" s="33" t="s">
        <v>399</v>
      </c>
      <c r="H2382" s="38"/>
      <c r="J2382" s="31" t="s">
        <v>6546</v>
      </c>
      <c r="K2382" s="31" t="str">
        <f t="shared" si="190"/>
        <v>HD_SUPPLY_CONV</v>
      </c>
      <c r="L2382" s="31" t="s">
        <v>6547</v>
      </c>
      <c r="M2382" s="31" t="str">
        <f t="shared" si="191"/>
        <v>HD_자료변환_세대별공급내역</v>
      </c>
      <c r="N2382" s="31" t="s">
        <v>6548</v>
      </c>
      <c r="O2382" s="31" t="s">
        <v>6549</v>
      </c>
      <c r="P2382" s="31" t="str">
        <f t="shared" si="192"/>
        <v>HD_SUPPLY_CONV</v>
      </c>
      <c r="Q2382" s="31" t="s">
        <v>6550</v>
      </c>
      <c r="R2382" s="31" t="str">
        <f t="shared" si="193"/>
        <v>SITEAREA</v>
      </c>
      <c r="S2382" s="31" t="s">
        <v>6551</v>
      </c>
      <c r="T2382" s="31" t="str">
        <f t="shared" si="194"/>
        <v>대지면적</v>
      </c>
      <c r="U2382" s="31" t="s">
        <v>6548</v>
      </c>
    </row>
    <row r="2383" spans="1:21" x14ac:dyDescent="0.3">
      <c r="A2383" s="38" t="s">
        <v>6123</v>
      </c>
      <c r="B2383" s="38" t="s">
        <v>6124</v>
      </c>
      <c r="C2383" s="38" t="s">
        <v>6125</v>
      </c>
      <c r="D2383" s="38" t="s">
        <v>6126</v>
      </c>
      <c r="E2383" s="38" t="s">
        <v>4965</v>
      </c>
      <c r="F2383" s="33" t="s">
        <v>399</v>
      </c>
      <c r="G2383" s="33" t="s">
        <v>399</v>
      </c>
      <c r="H2383" s="38"/>
      <c r="J2383" s="31" t="s">
        <v>6546</v>
      </c>
      <c r="K2383" s="31" t="str">
        <f t="shared" si="190"/>
        <v>HD_SUPPLY_CONV</v>
      </c>
      <c r="L2383" s="31" t="s">
        <v>6547</v>
      </c>
      <c r="M2383" s="31" t="str">
        <f t="shared" si="191"/>
        <v>HD_자료변환_세대별공급내역</v>
      </c>
      <c r="N2383" s="31" t="s">
        <v>6548</v>
      </c>
      <c r="O2383" s="31" t="s">
        <v>6549</v>
      </c>
      <c r="P2383" s="31" t="str">
        <f t="shared" si="192"/>
        <v>HD_SUPPLY_CONV</v>
      </c>
      <c r="Q2383" s="31" t="s">
        <v>6550</v>
      </c>
      <c r="R2383" s="31" t="str">
        <f t="shared" si="193"/>
        <v>TOT_SUPPLYAMT</v>
      </c>
      <c r="S2383" s="31" t="s">
        <v>6551</v>
      </c>
      <c r="T2383" s="31" t="str">
        <f t="shared" si="194"/>
        <v>총분양가</v>
      </c>
      <c r="U2383" s="31" t="s">
        <v>6548</v>
      </c>
    </row>
    <row r="2384" spans="1:21" x14ac:dyDescent="0.3">
      <c r="A2384" s="38" t="s">
        <v>6123</v>
      </c>
      <c r="B2384" s="38" t="s">
        <v>6124</v>
      </c>
      <c r="C2384" s="38" t="s">
        <v>6127</v>
      </c>
      <c r="D2384" s="38" t="s">
        <v>6128</v>
      </c>
      <c r="E2384" s="38" t="s">
        <v>4965</v>
      </c>
      <c r="F2384" s="33" t="s">
        <v>399</v>
      </c>
      <c r="G2384" s="33" t="s">
        <v>399</v>
      </c>
      <c r="H2384" s="38"/>
      <c r="J2384" s="31" t="s">
        <v>6546</v>
      </c>
      <c r="K2384" s="31" t="str">
        <f t="shared" si="190"/>
        <v>HD_SUPPLY_CONV</v>
      </c>
      <c r="L2384" s="31" t="s">
        <v>6547</v>
      </c>
      <c r="M2384" s="31" t="str">
        <f t="shared" si="191"/>
        <v>HD_자료변환_세대별공급내역</v>
      </c>
      <c r="N2384" s="31" t="s">
        <v>6548</v>
      </c>
      <c r="O2384" s="31" t="s">
        <v>6549</v>
      </c>
      <c r="P2384" s="31" t="str">
        <f t="shared" si="192"/>
        <v>HD_SUPPLY_CONV</v>
      </c>
      <c r="Q2384" s="31" t="s">
        <v>6550</v>
      </c>
      <c r="R2384" s="31" t="str">
        <f t="shared" si="193"/>
        <v>TOT_LANDAMT</v>
      </c>
      <c r="S2384" s="31" t="s">
        <v>6551</v>
      </c>
      <c r="T2384" s="31" t="str">
        <f t="shared" si="194"/>
        <v>토지가</v>
      </c>
      <c r="U2384" s="31" t="s">
        <v>6548</v>
      </c>
    </row>
    <row r="2385" spans="1:21" x14ac:dyDescent="0.3">
      <c r="A2385" s="38" t="s">
        <v>6123</v>
      </c>
      <c r="B2385" s="38" t="s">
        <v>6124</v>
      </c>
      <c r="C2385" s="38" t="s">
        <v>6129</v>
      </c>
      <c r="D2385" s="38" t="s">
        <v>6130</v>
      </c>
      <c r="E2385" s="38" t="s">
        <v>4965</v>
      </c>
      <c r="F2385" s="33" t="s">
        <v>399</v>
      </c>
      <c r="G2385" s="33" t="s">
        <v>399</v>
      </c>
      <c r="H2385" s="38"/>
      <c r="J2385" s="31" t="s">
        <v>6546</v>
      </c>
      <c r="K2385" s="31" t="str">
        <f t="shared" si="190"/>
        <v>HD_SUPPLY_CONV</v>
      </c>
      <c r="L2385" s="31" t="s">
        <v>6547</v>
      </c>
      <c r="M2385" s="31" t="str">
        <f t="shared" si="191"/>
        <v>HD_자료변환_세대별공급내역</v>
      </c>
      <c r="N2385" s="31" t="s">
        <v>6548</v>
      </c>
      <c r="O2385" s="31" t="s">
        <v>6549</v>
      </c>
      <c r="P2385" s="31" t="str">
        <f t="shared" si="192"/>
        <v>HD_SUPPLY_CONV</v>
      </c>
      <c r="Q2385" s="31" t="s">
        <v>6550</v>
      </c>
      <c r="R2385" s="31" t="str">
        <f t="shared" si="193"/>
        <v>TOT_BUILDAMT</v>
      </c>
      <c r="S2385" s="31" t="s">
        <v>6551</v>
      </c>
      <c r="T2385" s="31" t="str">
        <f t="shared" si="194"/>
        <v>건물가</v>
      </c>
      <c r="U2385" s="31" t="s">
        <v>6548</v>
      </c>
    </row>
    <row r="2386" spans="1:21" x14ac:dyDescent="0.3">
      <c r="A2386" s="38" t="s">
        <v>6123</v>
      </c>
      <c r="B2386" s="38" t="s">
        <v>6124</v>
      </c>
      <c r="C2386" s="38" t="s">
        <v>6131</v>
      </c>
      <c r="D2386" s="38" t="s">
        <v>6132</v>
      </c>
      <c r="E2386" s="38" t="s">
        <v>4965</v>
      </c>
      <c r="F2386" s="33" t="s">
        <v>399</v>
      </c>
      <c r="G2386" s="33" t="s">
        <v>399</v>
      </c>
      <c r="H2386" s="38"/>
      <c r="J2386" s="31" t="s">
        <v>6546</v>
      </c>
      <c r="K2386" s="31" t="str">
        <f t="shared" si="190"/>
        <v>HD_SUPPLY_CONV</v>
      </c>
      <c r="L2386" s="31" t="s">
        <v>6547</v>
      </c>
      <c r="M2386" s="31" t="str">
        <f t="shared" si="191"/>
        <v>HD_자료변환_세대별공급내역</v>
      </c>
      <c r="N2386" s="31" t="s">
        <v>6548</v>
      </c>
      <c r="O2386" s="31" t="s">
        <v>6549</v>
      </c>
      <c r="P2386" s="31" t="str">
        <f t="shared" si="192"/>
        <v>HD_SUPPLY_CONV</v>
      </c>
      <c r="Q2386" s="31" t="s">
        <v>6550</v>
      </c>
      <c r="R2386" s="31" t="str">
        <f t="shared" si="193"/>
        <v>TOT_VATAMT</v>
      </c>
      <c r="S2386" s="31" t="s">
        <v>6551</v>
      </c>
      <c r="T2386" s="31" t="str">
        <f t="shared" si="194"/>
        <v>부가세</v>
      </c>
      <c r="U2386" s="31" t="s">
        <v>6548</v>
      </c>
    </row>
    <row r="2387" spans="1:21" x14ac:dyDescent="0.3">
      <c r="A2387" s="38" t="s">
        <v>6123</v>
      </c>
      <c r="B2387" s="38" t="s">
        <v>6124</v>
      </c>
      <c r="C2387" s="38" t="s">
        <v>6133</v>
      </c>
      <c r="D2387" s="38" t="s">
        <v>5187</v>
      </c>
      <c r="E2387" s="38" t="s">
        <v>4965</v>
      </c>
      <c r="F2387" s="33" t="s">
        <v>399</v>
      </c>
      <c r="G2387" s="33" t="s">
        <v>399</v>
      </c>
      <c r="H2387" s="38"/>
      <c r="J2387" s="31" t="s">
        <v>6546</v>
      </c>
      <c r="K2387" s="31" t="str">
        <f t="shared" si="190"/>
        <v>HD_SUPPLY_CONV</v>
      </c>
      <c r="L2387" s="31" t="s">
        <v>6547</v>
      </c>
      <c r="M2387" s="31" t="str">
        <f t="shared" si="191"/>
        <v>HD_자료변환_세대별공급내역</v>
      </c>
      <c r="N2387" s="31" t="s">
        <v>6548</v>
      </c>
      <c r="O2387" s="31" t="s">
        <v>6549</v>
      </c>
      <c r="P2387" s="31" t="str">
        <f t="shared" si="192"/>
        <v>HD_SUPPLY_CONV</v>
      </c>
      <c r="Q2387" s="31" t="s">
        <v>6550</v>
      </c>
      <c r="R2387" s="31" t="str">
        <f t="shared" si="193"/>
        <v>TOT_MANAGEAMT</v>
      </c>
      <c r="S2387" s="31" t="s">
        <v>6551</v>
      </c>
      <c r="T2387" s="31" t="str">
        <f t="shared" si="194"/>
        <v>관리비</v>
      </c>
      <c r="U2387" s="31" t="s">
        <v>6548</v>
      </c>
    </row>
    <row r="2388" spans="1:21" x14ac:dyDescent="0.3">
      <c r="A2388" s="38" t="s">
        <v>6123</v>
      </c>
      <c r="B2388" s="38" t="s">
        <v>6124</v>
      </c>
      <c r="C2388" s="38" t="s">
        <v>6134</v>
      </c>
      <c r="D2388" s="38" t="s">
        <v>6135</v>
      </c>
      <c r="E2388" s="38" t="s">
        <v>4965</v>
      </c>
      <c r="F2388" s="33" t="s">
        <v>399</v>
      </c>
      <c r="G2388" s="33" t="s">
        <v>399</v>
      </c>
      <c r="H2388" s="38"/>
      <c r="J2388" s="31" t="s">
        <v>6546</v>
      </c>
      <c r="K2388" s="31" t="str">
        <f t="shared" si="190"/>
        <v>HD_SUPPLY_CONV</v>
      </c>
      <c r="L2388" s="31" t="s">
        <v>6547</v>
      </c>
      <c r="M2388" s="31" t="str">
        <f t="shared" si="191"/>
        <v>HD_자료변환_세대별공급내역</v>
      </c>
      <c r="N2388" s="31" t="s">
        <v>6548</v>
      </c>
      <c r="O2388" s="31" t="s">
        <v>6549</v>
      </c>
      <c r="P2388" s="31" t="str">
        <f t="shared" si="192"/>
        <v>HD_SUPPLY_CONV</v>
      </c>
      <c r="Q2388" s="31" t="s">
        <v>6550</v>
      </c>
      <c r="R2388" s="31" t="str">
        <f t="shared" si="193"/>
        <v>AMT00</v>
      </c>
      <c r="S2388" s="31" t="s">
        <v>6551</v>
      </c>
      <c r="T2388" s="31" t="str">
        <f t="shared" si="194"/>
        <v>계약금</v>
      </c>
      <c r="U2388" s="31" t="s">
        <v>6548</v>
      </c>
    </row>
    <row r="2389" spans="1:21" x14ac:dyDescent="0.3">
      <c r="A2389" s="38" t="s">
        <v>6123</v>
      </c>
      <c r="B2389" s="38" t="s">
        <v>6124</v>
      </c>
      <c r="C2389" s="38" t="s">
        <v>6136</v>
      </c>
      <c r="D2389" s="38" t="s">
        <v>6137</v>
      </c>
      <c r="E2389" s="38" t="s">
        <v>4965</v>
      </c>
      <c r="F2389" s="33" t="s">
        <v>399</v>
      </c>
      <c r="G2389" s="33" t="s">
        <v>399</v>
      </c>
      <c r="H2389" s="38"/>
      <c r="J2389" s="31" t="s">
        <v>6546</v>
      </c>
      <c r="K2389" s="31" t="str">
        <f t="shared" si="190"/>
        <v>HD_SUPPLY_CONV</v>
      </c>
      <c r="L2389" s="31" t="s">
        <v>6547</v>
      </c>
      <c r="M2389" s="31" t="str">
        <f t="shared" si="191"/>
        <v>HD_자료변환_세대별공급내역</v>
      </c>
      <c r="N2389" s="31" t="s">
        <v>6548</v>
      </c>
      <c r="O2389" s="31" t="s">
        <v>6549</v>
      </c>
      <c r="P2389" s="31" t="str">
        <f t="shared" si="192"/>
        <v>HD_SUPPLY_CONV</v>
      </c>
      <c r="Q2389" s="31" t="s">
        <v>6550</v>
      </c>
      <c r="R2389" s="31" t="str">
        <f t="shared" si="193"/>
        <v>AMT00_L</v>
      </c>
      <c r="S2389" s="31" t="s">
        <v>6551</v>
      </c>
      <c r="T2389" s="31" t="str">
        <f t="shared" si="194"/>
        <v>계약금_토</v>
      </c>
      <c r="U2389" s="31" t="s">
        <v>6548</v>
      </c>
    </row>
    <row r="2390" spans="1:21" x14ac:dyDescent="0.3">
      <c r="A2390" s="38" t="s">
        <v>6123</v>
      </c>
      <c r="B2390" s="38" t="s">
        <v>6124</v>
      </c>
      <c r="C2390" s="38" t="s">
        <v>6138</v>
      </c>
      <c r="D2390" s="38" t="s">
        <v>6139</v>
      </c>
      <c r="E2390" s="38" t="s">
        <v>4965</v>
      </c>
      <c r="F2390" s="33" t="s">
        <v>399</v>
      </c>
      <c r="G2390" s="33" t="s">
        <v>399</v>
      </c>
      <c r="H2390" s="38"/>
      <c r="J2390" s="31" t="s">
        <v>6546</v>
      </c>
      <c r="K2390" s="31" t="str">
        <f t="shared" si="190"/>
        <v>HD_SUPPLY_CONV</v>
      </c>
      <c r="L2390" s="31" t="s">
        <v>6547</v>
      </c>
      <c r="M2390" s="31" t="str">
        <f t="shared" si="191"/>
        <v>HD_자료변환_세대별공급내역</v>
      </c>
      <c r="N2390" s="31" t="s">
        <v>6548</v>
      </c>
      <c r="O2390" s="31" t="s">
        <v>6549</v>
      </c>
      <c r="P2390" s="31" t="str">
        <f t="shared" si="192"/>
        <v>HD_SUPPLY_CONV</v>
      </c>
      <c r="Q2390" s="31" t="s">
        <v>6550</v>
      </c>
      <c r="R2390" s="31" t="str">
        <f t="shared" si="193"/>
        <v>AMT00_B</v>
      </c>
      <c r="S2390" s="31" t="s">
        <v>6551</v>
      </c>
      <c r="T2390" s="31" t="str">
        <f t="shared" si="194"/>
        <v>계약금_건</v>
      </c>
      <c r="U2390" s="31" t="s">
        <v>6548</v>
      </c>
    </row>
    <row r="2391" spans="1:21" x14ac:dyDescent="0.3">
      <c r="A2391" s="38" t="s">
        <v>6123</v>
      </c>
      <c r="B2391" s="38" t="s">
        <v>6124</v>
      </c>
      <c r="C2391" s="38" t="s">
        <v>6140</v>
      </c>
      <c r="D2391" s="38" t="s">
        <v>6141</v>
      </c>
      <c r="E2391" s="38" t="s">
        <v>4965</v>
      </c>
      <c r="F2391" s="33" t="s">
        <v>399</v>
      </c>
      <c r="G2391" s="33" t="s">
        <v>399</v>
      </c>
      <c r="H2391" s="38"/>
      <c r="J2391" s="31" t="s">
        <v>6546</v>
      </c>
      <c r="K2391" s="31" t="str">
        <f t="shared" si="190"/>
        <v>HD_SUPPLY_CONV</v>
      </c>
      <c r="L2391" s="31" t="s">
        <v>6547</v>
      </c>
      <c r="M2391" s="31" t="str">
        <f t="shared" si="191"/>
        <v>HD_자료변환_세대별공급내역</v>
      </c>
      <c r="N2391" s="31" t="s">
        <v>6548</v>
      </c>
      <c r="O2391" s="31" t="s">
        <v>6549</v>
      </c>
      <c r="P2391" s="31" t="str">
        <f t="shared" si="192"/>
        <v>HD_SUPPLY_CONV</v>
      </c>
      <c r="Q2391" s="31" t="s">
        <v>6550</v>
      </c>
      <c r="R2391" s="31" t="str">
        <f t="shared" si="193"/>
        <v>AMT00_V</v>
      </c>
      <c r="S2391" s="31" t="s">
        <v>6551</v>
      </c>
      <c r="T2391" s="31" t="str">
        <f t="shared" si="194"/>
        <v>계약금_부</v>
      </c>
      <c r="U2391" s="31" t="s">
        <v>6548</v>
      </c>
    </row>
    <row r="2392" spans="1:21" x14ac:dyDescent="0.3">
      <c r="A2392" s="38" t="s">
        <v>6123</v>
      </c>
      <c r="B2392" s="38" t="s">
        <v>6124</v>
      </c>
      <c r="C2392" s="38" t="s">
        <v>6142</v>
      </c>
      <c r="D2392" s="38" t="s">
        <v>6143</v>
      </c>
      <c r="E2392" s="38" t="s">
        <v>4965</v>
      </c>
      <c r="F2392" s="33" t="s">
        <v>399</v>
      </c>
      <c r="G2392" s="33" t="s">
        <v>399</v>
      </c>
      <c r="H2392" s="38"/>
      <c r="J2392" s="31" t="s">
        <v>6546</v>
      </c>
      <c r="K2392" s="31" t="str">
        <f t="shared" ref="K2392:K2453" si="195">A2392</f>
        <v>HD_SUPPLY_CONV</v>
      </c>
      <c r="L2392" s="31" t="s">
        <v>6547</v>
      </c>
      <c r="M2392" s="31" t="str">
        <f t="shared" ref="M2392:M2453" si="196">B2392</f>
        <v>HD_자료변환_세대별공급내역</v>
      </c>
      <c r="N2392" s="31" t="s">
        <v>6548</v>
      </c>
      <c r="O2392" s="31" t="s">
        <v>6549</v>
      </c>
      <c r="P2392" s="31" t="str">
        <f t="shared" ref="P2392:P2453" si="197">A2392</f>
        <v>HD_SUPPLY_CONV</v>
      </c>
      <c r="Q2392" s="31" t="s">
        <v>6550</v>
      </c>
      <c r="R2392" s="31" t="str">
        <f t="shared" ref="R2392:R2453" si="198">C2392</f>
        <v>AMT00_M</v>
      </c>
      <c r="S2392" s="31" t="s">
        <v>6551</v>
      </c>
      <c r="T2392" s="31" t="str">
        <f t="shared" ref="T2392:T2453" si="199">D2392</f>
        <v>계약금_관</v>
      </c>
      <c r="U2392" s="31" t="s">
        <v>6548</v>
      </c>
    </row>
    <row r="2393" spans="1:21" x14ac:dyDescent="0.3">
      <c r="A2393" s="38" t="s">
        <v>6123</v>
      </c>
      <c r="B2393" s="38" t="s">
        <v>6124</v>
      </c>
      <c r="C2393" s="38" t="s">
        <v>6144</v>
      </c>
      <c r="D2393" s="38" t="s">
        <v>6145</v>
      </c>
      <c r="E2393" s="38" t="s">
        <v>4965</v>
      </c>
      <c r="F2393" s="33" t="s">
        <v>399</v>
      </c>
      <c r="G2393" s="33" t="s">
        <v>399</v>
      </c>
      <c r="H2393" s="38"/>
      <c r="J2393" s="31" t="s">
        <v>6546</v>
      </c>
      <c r="K2393" s="31" t="str">
        <f t="shared" si="195"/>
        <v>HD_SUPPLY_CONV</v>
      </c>
      <c r="L2393" s="31" t="s">
        <v>6547</v>
      </c>
      <c r="M2393" s="31" t="str">
        <f t="shared" si="196"/>
        <v>HD_자료변환_세대별공급내역</v>
      </c>
      <c r="N2393" s="31" t="s">
        <v>6548</v>
      </c>
      <c r="O2393" s="31" t="s">
        <v>6549</v>
      </c>
      <c r="P2393" s="31" t="str">
        <f t="shared" si="197"/>
        <v>HD_SUPPLY_CONV</v>
      </c>
      <c r="Q2393" s="31" t="s">
        <v>6550</v>
      </c>
      <c r="R2393" s="31" t="str">
        <f t="shared" si="198"/>
        <v>AMT01</v>
      </c>
      <c r="S2393" s="31" t="s">
        <v>6551</v>
      </c>
      <c r="T2393" s="31" t="str">
        <f t="shared" si="199"/>
        <v>계약금1차</v>
      </c>
      <c r="U2393" s="31" t="s">
        <v>6548</v>
      </c>
    </row>
    <row r="2394" spans="1:21" x14ac:dyDescent="0.3">
      <c r="A2394" s="38" t="s">
        <v>6123</v>
      </c>
      <c r="B2394" s="38" t="s">
        <v>6124</v>
      </c>
      <c r="C2394" s="38" t="s">
        <v>6146</v>
      </c>
      <c r="D2394" s="38" t="s">
        <v>6147</v>
      </c>
      <c r="E2394" s="38" t="s">
        <v>4965</v>
      </c>
      <c r="F2394" s="33" t="s">
        <v>399</v>
      </c>
      <c r="G2394" s="33" t="s">
        <v>399</v>
      </c>
      <c r="H2394" s="38"/>
      <c r="J2394" s="31" t="s">
        <v>6546</v>
      </c>
      <c r="K2394" s="31" t="str">
        <f t="shared" si="195"/>
        <v>HD_SUPPLY_CONV</v>
      </c>
      <c r="L2394" s="31" t="s">
        <v>6547</v>
      </c>
      <c r="M2394" s="31" t="str">
        <f t="shared" si="196"/>
        <v>HD_자료변환_세대별공급내역</v>
      </c>
      <c r="N2394" s="31" t="s">
        <v>6548</v>
      </c>
      <c r="O2394" s="31" t="s">
        <v>6549</v>
      </c>
      <c r="P2394" s="31" t="str">
        <f t="shared" si="197"/>
        <v>HD_SUPPLY_CONV</v>
      </c>
      <c r="Q2394" s="31" t="s">
        <v>6550</v>
      </c>
      <c r="R2394" s="31" t="str">
        <f t="shared" si="198"/>
        <v>AMT01_L</v>
      </c>
      <c r="S2394" s="31" t="s">
        <v>6551</v>
      </c>
      <c r="T2394" s="31" t="str">
        <f t="shared" si="199"/>
        <v>계약금1차_토</v>
      </c>
      <c r="U2394" s="31" t="s">
        <v>6548</v>
      </c>
    </row>
    <row r="2395" spans="1:21" x14ac:dyDescent="0.3">
      <c r="A2395" s="38" t="s">
        <v>6123</v>
      </c>
      <c r="B2395" s="38" t="s">
        <v>6124</v>
      </c>
      <c r="C2395" s="38" t="s">
        <v>6148</v>
      </c>
      <c r="D2395" s="38" t="s">
        <v>6149</v>
      </c>
      <c r="E2395" s="38" t="s">
        <v>4965</v>
      </c>
      <c r="F2395" s="33" t="s">
        <v>399</v>
      </c>
      <c r="G2395" s="33" t="s">
        <v>399</v>
      </c>
      <c r="H2395" s="38"/>
      <c r="J2395" s="31" t="s">
        <v>6546</v>
      </c>
      <c r="K2395" s="31" t="str">
        <f t="shared" si="195"/>
        <v>HD_SUPPLY_CONV</v>
      </c>
      <c r="L2395" s="31" t="s">
        <v>6547</v>
      </c>
      <c r="M2395" s="31" t="str">
        <f t="shared" si="196"/>
        <v>HD_자료변환_세대별공급내역</v>
      </c>
      <c r="N2395" s="31" t="s">
        <v>6548</v>
      </c>
      <c r="O2395" s="31" t="s">
        <v>6549</v>
      </c>
      <c r="P2395" s="31" t="str">
        <f t="shared" si="197"/>
        <v>HD_SUPPLY_CONV</v>
      </c>
      <c r="Q2395" s="31" t="s">
        <v>6550</v>
      </c>
      <c r="R2395" s="31" t="str">
        <f t="shared" si="198"/>
        <v>AMT01_B</v>
      </c>
      <c r="S2395" s="31" t="s">
        <v>6551</v>
      </c>
      <c r="T2395" s="31" t="str">
        <f t="shared" si="199"/>
        <v>계약금1차_건</v>
      </c>
      <c r="U2395" s="31" t="s">
        <v>6548</v>
      </c>
    </row>
    <row r="2396" spans="1:21" x14ac:dyDescent="0.3">
      <c r="A2396" s="38" t="s">
        <v>6123</v>
      </c>
      <c r="B2396" s="38" t="s">
        <v>6124</v>
      </c>
      <c r="C2396" s="38" t="s">
        <v>6150</v>
      </c>
      <c r="D2396" s="38" t="s">
        <v>6151</v>
      </c>
      <c r="E2396" s="38" t="s">
        <v>4965</v>
      </c>
      <c r="F2396" s="33" t="s">
        <v>399</v>
      </c>
      <c r="G2396" s="33" t="s">
        <v>399</v>
      </c>
      <c r="H2396" s="38"/>
      <c r="J2396" s="31" t="s">
        <v>6546</v>
      </c>
      <c r="K2396" s="31" t="str">
        <f t="shared" si="195"/>
        <v>HD_SUPPLY_CONV</v>
      </c>
      <c r="L2396" s="31" t="s">
        <v>6547</v>
      </c>
      <c r="M2396" s="31" t="str">
        <f t="shared" si="196"/>
        <v>HD_자료변환_세대별공급내역</v>
      </c>
      <c r="N2396" s="31" t="s">
        <v>6548</v>
      </c>
      <c r="O2396" s="31" t="s">
        <v>6549</v>
      </c>
      <c r="P2396" s="31" t="str">
        <f t="shared" si="197"/>
        <v>HD_SUPPLY_CONV</v>
      </c>
      <c r="Q2396" s="31" t="s">
        <v>6550</v>
      </c>
      <c r="R2396" s="31" t="str">
        <f t="shared" si="198"/>
        <v>AMT01_V</v>
      </c>
      <c r="S2396" s="31" t="s">
        <v>6551</v>
      </c>
      <c r="T2396" s="31" t="str">
        <f t="shared" si="199"/>
        <v>계약금1차_부</v>
      </c>
      <c r="U2396" s="31" t="s">
        <v>6548</v>
      </c>
    </row>
    <row r="2397" spans="1:21" x14ac:dyDescent="0.3">
      <c r="A2397" s="38" t="s">
        <v>6123</v>
      </c>
      <c r="B2397" s="38" t="s">
        <v>6124</v>
      </c>
      <c r="C2397" s="38" t="s">
        <v>6152</v>
      </c>
      <c r="D2397" s="38" t="s">
        <v>6153</v>
      </c>
      <c r="E2397" s="38" t="s">
        <v>4965</v>
      </c>
      <c r="F2397" s="33" t="s">
        <v>399</v>
      </c>
      <c r="G2397" s="33" t="s">
        <v>399</v>
      </c>
      <c r="H2397" s="38"/>
      <c r="J2397" s="31" t="s">
        <v>6546</v>
      </c>
      <c r="K2397" s="31" t="str">
        <f t="shared" si="195"/>
        <v>HD_SUPPLY_CONV</v>
      </c>
      <c r="L2397" s="31" t="s">
        <v>6547</v>
      </c>
      <c r="M2397" s="31" t="str">
        <f t="shared" si="196"/>
        <v>HD_자료변환_세대별공급내역</v>
      </c>
      <c r="N2397" s="31" t="s">
        <v>6548</v>
      </c>
      <c r="O2397" s="31" t="s">
        <v>6549</v>
      </c>
      <c r="P2397" s="31" t="str">
        <f t="shared" si="197"/>
        <v>HD_SUPPLY_CONV</v>
      </c>
      <c r="Q2397" s="31" t="s">
        <v>6550</v>
      </c>
      <c r="R2397" s="31" t="str">
        <f t="shared" si="198"/>
        <v>AMT01_M</v>
      </c>
      <c r="S2397" s="31" t="s">
        <v>6551</v>
      </c>
      <c r="T2397" s="31" t="str">
        <f t="shared" si="199"/>
        <v>계약금1차_관</v>
      </c>
      <c r="U2397" s="31" t="s">
        <v>6548</v>
      </c>
    </row>
    <row r="2398" spans="1:21" x14ac:dyDescent="0.3">
      <c r="A2398" s="38" t="s">
        <v>6123</v>
      </c>
      <c r="B2398" s="38" t="s">
        <v>6124</v>
      </c>
      <c r="C2398" s="38" t="s">
        <v>6154</v>
      </c>
      <c r="D2398" s="38" t="s">
        <v>6155</v>
      </c>
      <c r="E2398" s="38" t="s">
        <v>4965</v>
      </c>
      <c r="F2398" s="33" t="s">
        <v>399</v>
      </c>
      <c r="G2398" s="33" t="s">
        <v>399</v>
      </c>
      <c r="H2398" s="38"/>
      <c r="J2398" s="31" t="s">
        <v>6546</v>
      </c>
      <c r="K2398" s="31" t="str">
        <f t="shared" si="195"/>
        <v>HD_SUPPLY_CONV</v>
      </c>
      <c r="L2398" s="31" t="s">
        <v>6547</v>
      </c>
      <c r="M2398" s="31" t="str">
        <f t="shared" si="196"/>
        <v>HD_자료변환_세대별공급내역</v>
      </c>
      <c r="N2398" s="31" t="s">
        <v>6548</v>
      </c>
      <c r="O2398" s="31" t="s">
        <v>6549</v>
      </c>
      <c r="P2398" s="31" t="str">
        <f t="shared" si="197"/>
        <v>HD_SUPPLY_CONV</v>
      </c>
      <c r="Q2398" s="31" t="s">
        <v>6550</v>
      </c>
      <c r="R2398" s="31" t="str">
        <f t="shared" si="198"/>
        <v>AMT02</v>
      </c>
      <c r="S2398" s="31" t="s">
        <v>6551</v>
      </c>
      <c r="T2398" s="31" t="str">
        <f t="shared" si="199"/>
        <v>계약금2차</v>
      </c>
      <c r="U2398" s="31" t="s">
        <v>6548</v>
      </c>
    </row>
    <row r="2399" spans="1:21" x14ac:dyDescent="0.3">
      <c r="A2399" s="38" t="s">
        <v>6123</v>
      </c>
      <c r="B2399" s="38" t="s">
        <v>6124</v>
      </c>
      <c r="C2399" s="38" t="s">
        <v>6156</v>
      </c>
      <c r="D2399" s="38" t="s">
        <v>6157</v>
      </c>
      <c r="E2399" s="38" t="s">
        <v>4965</v>
      </c>
      <c r="F2399" s="33" t="s">
        <v>399</v>
      </c>
      <c r="G2399" s="33" t="s">
        <v>399</v>
      </c>
      <c r="H2399" s="38"/>
      <c r="J2399" s="31" t="s">
        <v>6546</v>
      </c>
      <c r="K2399" s="31" t="str">
        <f t="shared" si="195"/>
        <v>HD_SUPPLY_CONV</v>
      </c>
      <c r="L2399" s="31" t="s">
        <v>6547</v>
      </c>
      <c r="M2399" s="31" t="str">
        <f t="shared" si="196"/>
        <v>HD_자료변환_세대별공급내역</v>
      </c>
      <c r="N2399" s="31" t="s">
        <v>6548</v>
      </c>
      <c r="O2399" s="31" t="s">
        <v>6549</v>
      </c>
      <c r="P2399" s="31" t="str">
        <f t="shared" si="197"/>
        <v>HD_SUPPLY_CONV</v>
      </c>
      <c r="Q2399" s="31" t="s">
        <v>6550</v>
      </c>
      <c r="R2399" s="31" t="str">
        <f t="shared" si="198"/>
        <v>AMT02_L</v>
      </c>
      <c r="S2399" s="31" t="s">
        <v>6551</v>
      </c>
      <c r="T2399" s="31" t="str">
        <f t="shared" si="199"/>
        <v>계약금2차_토</v>
      </c>
      <c r="U2399" s="31" t="s">
        <v>6548</v>
      </c>
    </row>
    <row r="2400" spans="1:21" x14ac:dyDescent="0.3">
      <c r="A2400" s="38" t="s">
        <v>6123</v>
      </c>
      <c r="B2400" s="38" t="s">
        <v>6124</v>
      </c>
      <c r="C2400" s="38" t="s">
        <v>6158</v>
      </c>
      <c r="D2400" s="38" t="s">
        <v>6159</v>
      </c>
      <c r="E2400" s="38" t="s">
        <v>4965</v>
      </c>
      <c r="F2400" s="33" t="s">
        <v>399</v>
      </c>
      <c r="G2400" s="33" t="s">
        <v>399</v>
      </c>
      <c r="H2400" s="38"/>
      <c r="J2400" s="31" t="s">
        <v>6546</v>
      </c>
      <c r="K2400" s="31" t="str">
        <f t="shared" si="195"/>
        <v>HD_SUPPLY_CONV</v>
      </c>
      <c r="L2400" s="31" t="s">
        <v>6547</v>
      </c>
      <c r="M2400" s="31" t="str">
        <f t="shared" si="196"/>
        <v>HD_자료변환_세대별공급내역</v>
      </c>
      <c r="N2400" s="31" t="s">
        <v>6548</v>
      </c>
      <c r="O2400" s="31" t="s">
        <v>6549</v>
      </c>
      <c r="P2400" s="31" t="str">
        <f t="shared" si="197"/>
        <v>HD_SUPPLY_CONV</v>
      </c>
      <c r="Q2400" s="31" t="s">
        <v>6550</v>
      </c>
      <c r="R2400" s="31" t="str">
        <f t="shared" si="198"/>
        <v>AMT02_B</v>
      </c>
      <c r="S2400" s="31" t="s">
        <v>6551</v>
      </c>
      <c r="T2400" s="31" t="str">
        <f t="shared" si="199"/>
        <v>계약금2차_건</v>
      </c>
      <c r="U2400" s="31" t="s">
        <v>6548</v>
      </c>
    </row>
    <row r="2401" spans="1:21" x14ac:dyDescent="0.3">
      <c r="A2401" s="38" t="s">
        <v>6123</v>
      </c>
      <c r="B2401" s="38" t="s">
        <v>6124</v>
      </c>
      <c r="C2401" s="38" t="s">
        <v>6160</v>
      </c>
      <c r="D2401" s="38" t="s">
        <v>6161</v>
      </c>
      <c r="E2401" s="38" t="s">
        <v>4965</v>
      </c>
      <c r="F2401" s="33" t="s">
        <v>399</v>
      </c>
      <c r="G2401" s="33" t="s">
        <v>399</v>
      </c>
      <c r="H2401" s="38"/>
      <c r="J2401" s="31" t="s">
        <v>6546</v>
      </c>
      <c r="K2401" s="31" t="str">
        <f t="shared" si="195"/>
        <v>HD_SUPPLY_CONV</v>
      </c>
      <c r="L2401" s="31" t="s">
        <v>6547</v>
      </c>
      <c r="M2401" s="31" t="str">
        <f t="shared" si="196"/>
        <v>HD_자료변환_세대별공급내역</v>
      </c>
      <c r="N2401" s="31" t="s">
        <v>6548</v>
      </c>
      <c r="O2401" s="31" t="s">
        <v>6549</v>
      </c>
      <c r="P2401" s="31" t="str">
        <f t="shared" si="197"/>
        <v>HD_SUPPLY_CONV</v>
      </c>
      <c r="Q2401" s="31" t="s">
        <v>6550</v>
      </c>
      <c r="R2401" s="31" t="str">
        <f t="shared" si="198"/>
        <v>AMT02_V</v>
      </c>
      <c r="S2401" s="31" t="s">
        <v>6551</v>
      </c>
      <c r="T2401" s="31" t="str">
        <f t="shared" si="199"/>
        <v>계약금2차_부</v>
      </c>
      <c r="U2401" s="31" t="s">
        <v>6548</v>
      </c>
    </row>
    <row r="2402" spans="1:21" x14ac:dyDescent="0.3">
      <c r="A2402" s="38" t="s">
        <v>6123</v>
      </c>
      <c r="B2402" s="38" t="s">
        <v>6124</v>
      </c>
      <c r="C2402" s="38" t="s">
        <v>6162</v>
      </c>
      <c r="D2402" s="38" t="s">
        <v>6163</v>
      </c>
      <c r="E2402" s="38" t="s">
        <v>4965</v>
      </c>
      <c r="F2402" s="33" t="s">
        <v>399</v>
      </c>
      <c r="G2402" s="33" t="s">
        <v>399</v>
      </c>
      <c r="H2402" s="38"/>
      <c r="J2402" s="31" t="s">
        <v>6546</v>
      </c>
      <c r="K2402" s="31" t="str">
        <f t="shared" si="195"/>
        <v>HD_SUPPLY_CONV</v>
      </c>
      <c r="L2402" s="31" t="s">
        <v>6547</v>
      </c>
      <c r="M2402" s="31" t="str">
        <f t="shared" si="196"/>
        <v>HD_자료변환_세대별공급내역</v>
      </c>
      <c r="N2402" s="31" t="s">
        <v>6548</v>
      </c>
      <c r="O2402" s="31" t="s">
        <v>6549</v>
      </c>
      <c r="P2402" s="31" t="str">
        <f t="shared" si="197"/>
        <v>HD_SUPPLY_CONV</v>
      </c>
      <c r="Q2402" s="31" t="s">
        <v>6550</v>
      </c>
      <c r="R2402" s="31" t="str">
        <f t="shared" si="198"/>
        <v>AMT02_M</v>
      </c>
      <c r="S2402" s="31" t="s">
        <v>6551</v>
      </c>
      <c r="T2402" s="31" t="str">
        <f t="shared" si="199"/>
        <v>계약금2차_관</v>
      </c>
      <c r="U2402" s="31" t="s">
        <v>6548</v>
      </c>
    </row>
    <row r="2403" spans="1:21" x14ac:dyDescent="0.3">
      <c r="A2403" s="38" t="s">
        <v>6123</v>
      </c>
      <c r="B2403" s="38" t="s">
        <v>6124</v>
      </c>
      <c r="C2403" s="38" t="s">
        <v>6164</v>
      </c>
      <c r="D2403" s="38" t="s">
        <v>6165</v>
      </c>
      <c r="E2403" s="38" t="s">
        <v>4965</v>
      </c>
      <c r="F2403" s="33" t="s">
        <v>399</v>
      </c>
      <c r="G2403" s="33" t="s">
        <v>399</v>
      </c>
      <c r="H2403" s="38"/>
      <c r="J2403" s="31" t="s">
        <v>6546</v>
      </c>
      <c r="K2403" s="31" t="str">
        <f t="shared" si="195"/>
        <v>HD_SUPPLY_CONV</v>
      </c>
      <c r="L2403" s="31" t="s">
        <v>6547</v>
      </c>
      <c r="M2403" s="31" t="str">
        <f t="shared" si="196"/>
        <v>HD_자료변환_세대별공급내역</v>
      </c>
      <c r="N2403" s="31" t="s">
        <v>6548</v>
      </c>
      <c r="O2403" s="31" t="s">
        <v>6549</v>
      </c>
      <c r="P2403" s="31" t="str">
        <f t="shared" si="197"/>
        <v>HD_SUPPLY_CONV</v>
      </c>
      <c r="Q2403" s="31" t="s">
        <v>6550</v>
      </c>
      <c r="R2403" s="31" t="str">
        <f t="shared" si="198"/>
        <v>AMT11</v>
      </c>
      <c r="S2403" s="31" t="s">
        <v>6551</v>
      </c>
      <c r="T2403" s="31" t="str">
        <f t="shared" si="199"/>
        <v>1차중도금</v>
      </c>
      <c r="U2403" s="31" t="s">
        <v>6548</v>
      </c>
    </row>
    <row r="2404" spans="1:21" x14ac:dyDescent="0.3">
      <c r="A2404" s="38" t="s">
        <v>6123</v>
      </c>
      <c r="B2404" s="38" t="s">
        <v>6124</v>
      </c>
      <c r="C2404" s="38" t="s">
        <v>6166</v>
      </c>
      <c r="D2404" s="38" t="s">
        <v>6167</v>
      </c>
      <c r="E2404" s="38" t="s">
        <v>4965</v>
      </c>
      <c r="F2404" s="33" t="s">
        <v>399</v>
      </c>
      <c r="G2404" s="33" t="s">
        <v>399</v>
      </c>
      <c r="H2404" s="38"/>
      <c r="J2404" s="31" t="s">
        <v>6546</v>
      </c>
      <c r="K2404" s="31" t="str">
        <f t="shared" si="195"/>
        <v>HD_SUPPLY_CONV</v>
      </c>
      <c r="L2404" s="31" t="s">
        <v>6547</v>
      </c>
      <c r="M2404" s="31" t="str">
        <f t="shared" si="196"/>
        <v>HD_자료변환_세대별공급내역</v>
      </c>
      <c r="N2404" s="31" t="s">
        <v>6548</v>
      </c>
      <c r="O2404" s="31" t="s">
        <v>6549</v>
      </c>
      <c r="P2404" s="31" t="str">
        <f t="shared" si="197"/>
        <v>HD_SUPPLY_CONV</v>
      </c>
      <c r="Q2404" s="31" t="s">
        <v>6550</v>
      </c>
      <c r="R2404" s="31" t="str">
        <f t="shared" si="198"/>
        <v>AMT11_L</v>
      </c>
      <c r="S2404" s="31" t="s">
        <v>6551</v>
      </c>
      <c r="T2404" s="31" t="str">
        <f t="shared" si="199"/>
        <v>1차중도금_토</v>
      </c>
      <c r="U2404" s="31" t="s">
        <v>6548</v>
      </c>
    </row>
    <row r="2405" spans="1:21" x14ac:dyDescent="0.3">
      <c r="A2405" s="38" t="s">
        <v>6123</v>
      </c>
      <c r="B2405" s="38" t="s">
        <v>6124</v>
      </c>
      <c r="C2405" s="38" t="s">
        <v>6168</v>
      </c>
      <c r="D2405" s="38" t="s">
        <v>6169</v>
      </c>
      <c r="E2405" s="38" t="s">
        <v>4965</v>
      </c>
      <c r="F2405" s="33" t="s">
        <v>399</v>
      </c>
      <c r="G2405" s="33" t="s">
        <v>399</v>
      </c>
      <c r="H2405" s="38"/>
      <c r="J2405" s="31" t="s">
        <v>6546</v>
      </c>
      <c r="K2405" s="31" t="str">
        <f t="shared" si="195"/>
        <v>HD_SUPPLY_CONV</v>
      </c>
      <c r="L2405" s="31" t="s">
        <v>6547</v>
      </c>
      <c r="M2405" s="31" t="str">
        <f t="shared" si="196"/>
        <v>HD_자료변환_세대별공급내역</v>
      </c>
      <c r="N2405" s="31" t="s">
        <v>6548</v>
      </c>
      <c r="O2405" s="31" t="s">
        <v>6549</v>
      </c>
      <c r="P2405" s="31" t="str">
        <f t="shared" si="197"/>
        <v>HD_SUPPLY_CONV</v>
      </c>
      <c r="Q2405" s="31" t="s">
        <v>6550</v>
      </c>
      <c r="R2405" s="31" t="str">
        <f t="shared" si="198"/>
        <v>AMT11_B</v>
      </c>
      <c r="S2405" s="31" t="s">
        <v>6551</v>
      </c>
      <c r="T2405" s="31" t="str">
        <f t="shared" si="199"/>
        <v>1차중도금_건</v>
      </c>
      <c r="U2405" s="31" t="s">
        <v>6548</v>
      </c>
    </row>
    <row r="2406" spans="1:21" x14ac:dyDescent="0.3">
      <c r="A2406" s="38" t="s">
        <v>6123</v>
      </c>
      <c r="B2406" s="38" t="s">
        <v>6124</v>
      </c>
      <c r="C2406" s="38" t="s">
        <v>6170</v>
      </c>
      <c r="D2406" s="38" t="s">
        <v>6171</v>
      </c>
      <c r="E2406" s="38" t="s">
        <v>4965</v>
      </c>
      <c r="F2406" s="33" t="s">
        <v>399</v>
      </c>
      <c r="G2406" s="33" t="s">
        <v>399</v>
      </c>
      <c r="H2406" s="38"/>
      <c r="J2406" s="31" t="s">
        <v>6546</v>
      </c>
      <c r="K2406" s="31" t="str">
        <f t="shared" si="195"/>
        <v>HD_SUPPLY_CONV</v>
      </c>
      <c r="L2406" s="31" t="s">
        <v>6547</v>
      </c>
      <c r="M2406" s="31" t="str">
        <f t="shared" si="196"/>
        <v>HD_자료변환_세대별공급내역</v>
      </c>
      <c r="N2406" s="31" t="s">
        <v>6548</v>
      </c>
      <c r="O2406" s="31" t="s">
        <v>6549</v>
      </c>
      <c r="P2406" s="31" t="str">
        <f t="shared" si="197"/>
        <v>HD_SUPPLY_CONV</v>
      </c>
      <c r="Q2406" s="31" t="s">
        <v>6550</v>
      </c>
      <c r="R2406" s="31" t="str">
        <f t="shared" si="198"/>
        <v>AMT11_V</v>
      </c>
      <c r="S2406" s="31" t="s">
        <v>6551</v>
      </c>
      <c r="T2406" s="31" t="str">
        <f t="shared" si="199"/>
        <v>1차중도금_부</v>
      </c>
      <c r="U2406" s="31" t="s">
        <v>6548</v>
      </c>
    </row>
    <row r="2407" spans="1:21" x14ac:dyDescent="0.3">
      <c r="A2407" s="38" t="s">
        <v>6123</v>
      </c>
      <c r="B2407" s="38" t="s">
        <v>6124</v>
      </c>
      <c r="C2407" s="38" t="s">
        <v>6172</v>
      </c>
      <c r="D2407" s="38" t="s">
        <v>6173</v>
      </c>
      <c r="E2407" s="38" t="s">
        <v>4965</v>
      </c>
      <c r="F2407" s="33" t="s">
        <v>399</v>
      </c>
      <c r="G2407" s="33" t="s">
        <v>399</v>
      </c>
      <c r="H2407" s="38"/>
      <c r="J2407" s="31" t="s">
        <v>6546</v>
      </c>
      <c r="K2407" s="31" t="str">
        <f t="shared" si="195"/>
        <v>HD_SUPPLY_CONV</v>
      </c>
      <c r="L2407" s="31" t="s">
        <v>6547</v>
      </c>
      <c r="M2407" s="31" t="str">
        <f t="shared" si="196"/>
        <v>HD_자료변환_세대별공급내역</v>
      </c>
      <c r="N2407" s="31" t="s">
        <v>6548</v>
      </c>
      <c r="O2407" s="31" t="s">
        <v>6549</v>
      </c>
      <c r="P2407" s="31" t="str">
        <f t="shared" si="197"/>
        <v>HD_SUPPLY_CONV</v>
      </c>
      <c r="Q2407" s="31" t="s">
        <v>6550</v>
      </c>
      <c r="R2407" s="31" t="str">
        <f t="shared" si="198"/>
        <v>AMT11_M</v>
      </c>
      <c r="S2407" s="31" t="s">
        <v>6551</v>
      </c>
      <c r="T2407" s="31" t="str">
        <f t="shared" si="199"/>
        <v>1차중도금_관</v>
      </c>
      <c r="U2407" s="31" t="s">
        <v>6548</v>
      </c>
    </row>
    <row r="2408" spans="1:21" x14ac:dyDescent="0.3">
      <c r="A2408" s="38" t="s">
        <v>6123</v>
      </c>
      <c r="B2408" s="38" t="s">
        <v>6124</v>
      </c>
      <c r="C2408" s="38" t="s">
        <v>6174</v>
      </c>
      <c r="D2408" s="38" t="s">
        <v>6175</v>
      </c>
      <c r="E2408" s="38" t="s">
        <v>4965</v>
      </c>
      <c r="F2408" s="33" t="s">
        <v>399</v>
      </c>
      <c r="G2408" s="33" t="s">
        <v>399</v>
      </c>
      <c r="H2408" s="38"/>
      <c r="J2408" s="31" t="s">
        <v>6546</v>
      </c>
      <c r="K2408" s="31" t="str">
        <f t="shared" si="195"/>
        <v>HD_SUPPLY_CONV</v>
      </c>
      <c r="L2408" s="31" t="s">
        <v>6547</v>
      </c>
      <c r="M2408" s="31" t="str">
        <f t="shared" si="196"/>
        <v>HD_자료변환_세대별공급내역</v>
      </c>
      <c r="N2408" s="31" t="s">
        <v>6548</v>
      </c>
      <c r="O2408" s="31" t="s">
        <v>6549</v>
      </c>
      <c r="P2408" s="31" t="str">
        <f t="shared" si="197"/>
        <v>HD_SUPPLY_CONV</v>
      </c>
      <c r="Q2408" s="31" t="s">
        <v>6550</v>
      </c>
      <c r="R2408" s="31" t="str">
        <f t="shared" si="198"/>
        <v>AMT12</v>
      </c>
      <c r="S2408" s="31" t="s">
        <v>6551</v>
      </c>
      <c r="T2408" s="31" t="str">
        <f t="shared" si="199"/>
        <v>2차중도금</v>
      </c>
      <c r="U2408" s="31" t="s">
        <v>6548</v>
      </c>
    </row>
    <row r="2409" spans="1:21" x14ac:dyDescent="0.3">
      <c r="A2409" s="38" t="s">
        <v>6123</v>
      </c>
      <c r="B2409" s="38" t="s">
        <v>6124</v>
      </c>
      <c r="C2409" s="38" t="s">
        <v>6176</v>
      </c>
      <c r="D2409" s="38" t="s">
        <v>6177</v>
      </c>
      <c r="E2409" s="38" t="s">
        <v>4965</v>
      </c>
      <c r="F2409" s="33" t="s">
        <v>399</v>
      </c>
      <c r="G2409" s="33" t="s">
        <v>399</v>
      </c>
      <c r="H2409" s="38"/>
      <c r="J2409" s="31" t="s">
        <v>6546</v>
      </c>
      <c r="K2409" s="31" t="str">
        <f t="shared" si="195"/>
        <v>HD_SUPPLY_CONV</v>
      </c>
      <c r="L2409" s="31" t="s">
        <v>6547</v>
      </c>
      <c r="M2409" s="31" t="str">
        <f t="shared" si="196"/>
        <v>HD_자료변환_세대별공급내역</v>
      </c>
      <c r="N2409" s="31" t="s">
        <v>6548</v>
      </c>
      <c r="O2409" s="31" t="s">
        <v>6549</v>
      </c>
      <c r="P2409" s="31" t="str">
        <f t="shared" si="197"/>
        <v>HD_SUPPLY_CONV</v>
      </c>
      <c r="Q2409" s="31" t="s">
        <v>6550</v>
      </c>
      <c r="R2409" s="31" t="str">
        <f t="shared" si="198"/>
        <v>AMT12_L</v>
      </c>
      <c r="S2409" s="31" t="s">
        <v>6551</v>
      </c>
      <c r="T2409" s="31" t="str">
        <f t="shared" si="199"/>
        <v>2차중도금_토</v>
      </c>
      <c r="U2409" s="31" t="s">
        <v>6548</v>
      </c>
    </row>
    <row r="2410" spans="1:21" x14ac:dyDescent="0.3">
      <c r="A2410" s="38" t="s">
        <v>6123</v>
      </c>
      <c r="B2410" s="38" t="s">
        <v>6124</v>
      </c>
      <c r="C2410" s="38" t="s">
        <v>6178</v>
      </c>
      <c r="D2410" s="38" t="s">
        <v>6179</v>
      </c>
      <c r="E2410" s="38" t="s">
        <v>4965</v>
      </c>
      <c r="F2410" s="33" t="s">
        <v>399</v>
      </c>
      <c r="G2410" s="33" t="s">
        <v>399</v>
      </c>
      <c r="H2410" s="38"/>
      <c r="J2410" s="31" t="s">
        <v>6546</v>
      </c>
      <c r="K2410" s="31" t="str">
        <f t="shared" si="195"/>
        <v>HD_SUPPLY_CONV</v>
      </c>
      <c r="L2410" s="31" t="s">
        <v>6547</v>
      </c>
      <c r="M2410" s="31" t="str">
        <f t="shared" si="196"/>
        <v>HD_자료변환_세대별공급내역</v>
      </c>
      <c r="N2410" s="31" t="s">
        <v>6548</v>
      </c>
      <c r="O2410" s="31" t="s">
        <v>6549</v>
      </c>
      <c r="P2410" s="31" t="str">
        <f t="shared" si="197"/>
        <v>HD_SUPPLY_CONV</v>
      </c>
      <c r="Q2410" s="31" t="s">
        <v>6550</v>
      </c>
      <c r="R2410" s="31" t="str">
        <f t="shared" si="198"/>
        <v>AMT12_B</v>
      </c>
      <c r="S2410" s="31" t="s">
        <v>6551</v>
      </c>
      <c r="T2410" s="31" t="str">
        <f t="shared" si="199"/>
        <v>2차중도금_건</v>
      </c>
      <c r="U2410" s="31" t="s">
        <v>6548</v>
      </c>
    </row>
    <row r="2411" spans="1:21" x14ac:dyDescent="0.3">
      <c r="A2411" s="38" t="s">
        <v>6123</v>
      </c>
      <c r="B2411" s="38" t="s">
        <v>6124</v>
      </c>
      <c r="C2411" s="38" t="s">
        <v>6180</v>
      </c>
      <c r="D2411" s="38" t="s">
        <v>6181</v>
      </c>
      <c r="E2411" s="38" t="s">
        <v>4965</v>
      </c>
      <c r="F2411" s="33" t="s">
        <v>399</v>
      </c>
      <c r="G2411" s="33" t="s">
        <v>399</v>
      </c>
      <c r="H2411" s="38"/>
      <c r="J2411" s="31" t="s">
        <v>6546</v>
      </c>
      <c r="K2411" s="31" t="str">
        <f t="shared" si="195"/>
        <v>HD_SUPPLY_CONV</v>
      </c>
      <c r="L2411" s="31" t="s">
        <v>6547</v>
      </c>
      <c r="M2411" s="31" t="str">
        <f t="shared" si="196"/>
        <v>HD_자료변환_세대별공급내역</v>
      </c>
      <c r="N2411" s="31" t="s">
        <v>6548</v>
      </c>
      <c r="O2411" s="31" t="s">
        <v>6549</v>
      </c>
      <c r="P2411" s="31" t="str">
        <f t="shared" si="197"/>
        <v>HD_SUPPLY_CONV</v>
      </c>
      <c r="Q2411" s="31" t="s">
        <v>6550</v>
      </c>
      <c r="R2411" s="31" t="str">
        <f t="shared" si="198"/>
        <v>AMT12_V</v>
      </c>
      <c r="S2411" s="31" t="s">
        <v>6551</v>
      </c>
      <c r="T2411" s="31" t="str">
        <f t="shared" si="199"/>
        <v>2차중도금_부</v>
      </c>
      <c r="U2411" s="31" t="s">
        <v>6548</v>
      </c>
    </row>
    <row r="2412" spans="1:21" x14ac:dyDescent="0.3">
      <c r="A2412" s="38" t="s">
        <v>6123</v>
      </c>
      <c r="B2412" s="38" t="s">
        <v>6124</v>
      </c>
      <c r="C2412" s="38" t="s">
        <v>6182</v>
      </c>
      <c r="D2412" s="38" t="s">
        <v>6183</v>
      </c>
      <c r="E2412" s="38" t="s">
        <v>4965</v>
      </c>
      <c r="F2412" s="33" t="s">
        <v>399</v>
      </c>
      <c r="G2412" s="33" t="s">
        <v>399</v>
      </c>
      <c r="H2412" s="38"/>
      <c r="J2412" s="31" t="s">
        <v>6546</v>
      </c>
      <c r="K2412" s="31" t="str">
        <f t="shared" si="195"/>
        <v>HD_SUPPLY_CONV</v>
      </c>
      <c r="L2412" s="31" t="s">
        <v>6547</v>
      </c>
      <c r="M2412" s="31" t="str">
        <f t="shared" si="196"/>
        <v>HD_자료변환_세대별공급내역</v>
      </c>
      <c r="N2412" s="31" t="s">
        <v>6548</v>
      </c>
      <c r="O2412" s="31" t="s">
        <v>6549</v>
      </c>
      <c r="P2412" s="31" t="str">
        <f t="shared" si="197"/>
        <v>HD_SUPPLY_CONV</v>
      </c>
      <c r="Q2412" s="31" t="s">
        <v>6550</v>
      </c>
      <c r="R2412" s="31" t="str">
        <f t="shared" si="198"/>
        <v>AMT12_M</v>
      </c>
      <c r="S2412" s="31" t="s">
        <v>6551</v>
      </c>
      <c r="T2412" s="31" t="str">
        <f t="shared" si="199"/>
        <v>2차중도금_관</v>
      </c>
      <c r="U2412" s="31" t="s">
        <v>6548</v>
      </c>
    </row>
    <row r="2413" spans="1:21" x14ac:dyDescent="0.3">
      <c r="A2413" s="38" t="s">
        <v>6123</v>
      </c>
      <c r="B2413" s="38" t="s">
        <v>6124</v>
      </c>
      <c r="C2413" s="38" t="s">
        <v>6184</v>
      </c>
      <c r="D2413" s="38" t="s">
        <v>6185</v>
      </c>
      <c r="E2413" s="38" t="s">
        <v>4965</v>
      </c>
      <c r="F2413" s="33" t="s">
        <v>399</v>
      </c>
      <c r="G2413" s="33" t="s">
        <v>399</v>
      </c>
      <c r="H2413" s="38"/>
      <c r="J2413" s="31" t="s">
        <v>6546</v>
      </c>
      <c r="K2413" s="31" t="str">
        <f t="shared" si="195"/>
        <v>HD_SUPPLY_CONV</v>
      </c>
      <c r="L2413" s="31" t="s">
        <v>6547</v>
      </c>
      <c r="M2413" s="31" t="str">
        <f t="shared" si="196"/>
        <v>HD_자료변환_세대별공급내역</v>
      </c>
      <c r="N2413" s="31" t="s">
        <v>6548</v>
      </c>
      <c r="O2413" s="31" t="s">
        <v>6549</v>
      </c>
      <c r="P2413" s="31" t="str">
        <f t="shared" si="197"/>
        <v>HD_SUPPLY_CONV</v>
      </c>
      <c r="Q2413" s="31" t="s">
        <v>6550</v>
      </c>
      <c r="R2413" s="31" t="str">
        <f t="shared" si="198"/>
        <v>AMT13</v>
      </c>
      <c r="S2413" s="31" t="s">
        <v>6551</v>
      </c>
      <c r="T2413" s="31" t="str">
        <f t="shared" si="199"/>
        <v>3차중도금</v>
      </c>
      <c r="U2413" s="31" t="s">
        <v>6548</v>
      </c>
    </row>
    <row r="2414" spans="1:21" x14ac:dyDescent="0.3">
      <c r="A2414" s="38" t="s">
        <v>6123</v>
      </c>
      <c r="B2414" s="38" t="s">
        <v>6124</v>
      </c>
      <c r="C2414" s="38" t="s">
        <v>6186</v>
      </c>
      <c r="D2414" s="38" t="s">
        <v>6187</v>
      </c>
      <c r="E2414" s="38" t="s">
        <v>4965</v>
      </c>
      <c r="F2414" s="33" t="s">
        <v>399</v>
      </c>
      <c r="G2414" s="33" t="s">
        <v>399</v>
      </c>
      <c r="H2414" s="38"/>
      <c r="J2414" s="31" t="s">
        <v>6546</v>
      </c>
      <c r="K2414" s="31" t="str">
        <f t="shared" si="195"/>
        <v>HD_SUPPLY_CONV</v>
      </c>
      <c r="L2414" s="31" t="s">
        <v>6547</v>
      </c>
      <c r="M2414" s="31" t="str">
        <f t="shared" si="196"/>
        <v>HD_자료변환_세대별공급내역</v>
      </c>
      <c r="N2414" s="31" t="s">
        <v>6548</v>
      </c>
      <c r="O2414" s="31" t="s">
        <v>6549</v>
      </c>
      <c r="P2414" s="31" t="str">
        <f t="shared" si="197"/>
        <v>HD_SUPPLY_CONV</v>
      </c>
      <c r="Q2414" s="31" t="s">
        <v>6550</v>
      </c>
      <c r="R2414" s="31" t="str">
        <f t="shared" si="198"/>
        <v>AMT13_L</v>
      </c>
      <c r="S2414" s="31" t="s">
        <v>6551</v>
      </c>
      <c r="T2414" s="31" t="str">
        <f t="shared" si="199"/>
        <v>3차중도금_토</v>
      </c>
      <c r="U2414" s="31" t="s">
        <v>6548</v>
      </c>
    </row>
    <row r="2415" spans="1:21" x14ac:dyDescent="0.3">
      <c r="A2415" s="38" t="s">
        <v>6123</v>
      </c>
      <c r="B2415" s="38" t="s">
        <v>6124</v>
      </c>
      <c r="C2415" s="38" t="s">
        <v>6188</v>
      </c>
      <c r="D2415" s="38" t="s">
        <v>6189</v>
      </c>
      <c r="E2415" s="38" t="s">
        <v>4965</v>
      </c>
      <c r="F2415" s="33" t="s">
        <v>399</v>
      </c>
      <c r="G2415" s="33" t="s">
        <v>399</v>
      </c>
      <c r="H2415" s="38"/>
      <c r="J2415" s="31" t="s">
        <v>6546</v>
      </c>
      <c r="K2415" s="31" t="str">
        <f t="shared" si="195"/>
        <v>HD_SUPPLY_CONV</v>
      </c>
      <c r="L2415" s="31" t="s">
        <v>6547</v>
      </c>
      <c r="M2415" s="31" t="str">
        <f t="shared" si="196"/>
        <v>HD_자료변환_세대별공급내역</v>
      </c>
      <c r="N2415" s="31" t="s">
        <v>6548</v>
      </c>
      <c r="O2415" s="31" t="s">
        <v>6549</v>
      </c>
      <c r="P2415" s="31" t="str">
        <f t="shared" si="197"/>
        <v>HD_SUPPLY_CONV</v>
      </c>
      <c r="Q2415" s="31" t="s">
        <v>6550</v>
      </c>
      <c r="R2415" s="31" t="str">
        <f t="shared" si="198"/>
        <v>AMT13_B</v>
      </c>
      <c r="S2415" s="31" t="s">
        <v>6551</v>
      </c>
      <c r="T2415" s="31" t="str">
        <f t="shared" si="199"/>
        <v>3차중도금_건</v>
      </c>
      <c r="U2415" s="31" t="s">
        <v>6548</v>
      </c>
    </row>
    <row r="2416" spans="1:21" x14ac:dyDescent="0.3">
      <c r="A2416" s="38" t="s">
        <v>6123</v>
      </c>
      <c r="B2416" s="38" t="s">
        <v>6124</v>
      </c>
      <c r="C2416" s="38" t="s">
        <v>6190</v>
      </c>
      <c r="D2416" s="38" t="s">
        <v>6191</v>
      </c>
      <c r="E2416" s="38" t="s">
        <v>4965</v>
      </c>
      <c r="F2416" s="33" t="s">
        <v>399</v>
      </c>
      <c r="G2416" s="33" t="s">
        <v>399</v>
      </c>
      <c r="H2416" s="38"/>
      <c r="J2416" s="31" t="s">
        <v>6546</v>
      </c>
      <c r="K2416" s="31" t="str">
        <f t="shared" si="195"/>
        <v>HD_SUPPLY_CONV</v>
      </c>
      <c r="L2416" s="31" t="s">
        <v>6547</v>
      </c>
      <c r="M2416" s="31" t="str">
        <f t="shared" si="196"/>
        <v>HD_자료변환_세대별공급내역</v>
      </c>
      <c r="N2416" s="31" t="s">
        <v>6548</v>
      </c>
      <c r="O2416" s="31" t="s">
        <v>6549</v>
      </c>
      <c r="P2416" s="31" t="str">
        <f t="shared" si="197"/>
        <v>HD_SUPPLY_CONV</v>
      </c>
      <c r="Q2416" s="31" t="s">
        <v>6550</v>
      </c>
      <c r="R2416" s="31" t="str">
        <f t="shared" si="198"/>
        <v>AMT13_V</v>
      </c>
      <c r="S2416" s="31" t="s">
        <v>6551</v>
      </c>
      <c r="T2416" s="31" t="str">
        <f t="shared" si="199"/>
        <v>3차중도금_부</v>
      </c>
      <c r="U2416" s="31" t="s">
        <v>6548</v>
      </c>
    </row>
    <row r="2417" spans="1:21" x14ac:dyDescent="0.3">
      <c r="A2417" s="38" t="s">
        <v>6123</v>
      </c>
      <c r="B2417" s="38" t="s">
        <v>6124</v>
      </c>
      <c r="C2417" s="38" t="s">
        <v>6192</v>
      </c>
      <c r="D2417" s="38" t="s">
        <v>6193</v>
      </c>
      <c r="E2417" s="38" t="s">
        <v>4965</v>
      </c>
      <c r="F2417" s="33" t="s">
        <v>399</v>
      </c>
      <c r="G2417" s="33" t="s">
        <v>399</v>
      </c>
      <c r="H2417" s="38"/>
      <c r="J2417" s="31" t="s">
        <v>6546</v>
      </c>
      <c r="K2417" s="31" t="str">
        <f t="shared" si="195"/>
        <v>HD_SUPPLY_CONV</v>
      </c>
      <c r="L2417" s="31" t="s">
        <v>6547</v>
      </c>
      <c r="M2417" s="31" t="str">
        <f t="shared" si="196"/>
        <v>HD_자료변환_세대별공급내역</v>
      </c>
      <c r="N2417" s="31" t="s">
        <v>6548</v>
      </c>
      <c r="O2417" s="31" t="s">
        <v>6549</v>
      </c>
      <c r="P2417" s="31" t="str">
        <f t="shared" si="197"/>
        <v>HD_SUPPLY_CONV</v>
      </c>
      <c r="Q2417" s="31" t="s">
        <v>6550</v>
      </c>
      <c r="R2417" s="31" t="str">
        <f t="shared" si="198"/>
        <v>AMT13_M</v>
      </c>
      <c r="S2417" s="31" t="s">
        <v>6551</v>
      </c>
      <c r="T2417" s="31" t="str">
        <f t="shared" si="199"/>
        <v>3차중도금_관</v>
      </c>
      <c r="U2417" s="31" t="s">
        <v>6548</v>
      </c>
    </row>
    <row r="2418" spans="1:21" x14ac:dyDescent="0.3">
      <c r="A2418" s="38" t="s">
        <v>6123</v>
      </c>
      <c r="B2418" s="38" t="s">
        <v>6124</v>
      </c>
      <c r="C2418" s="38" t="s">
        <v>6194</v>
      </c>
      <c r="D2418" s="38" t="s">
        <v>6195</v>
      </c>
      <c r="E2418" s="38" t="s">
        <v>4965</v>
      </c>
      <c r="F2418" s="33" t="s">
        <v>399</v>
      </c>
      <c r="G2418" s="33" t="s">
        <v>399</v>
      </c>
      <c r="H2418" s="38"/>
      <c r="J2418" s="31" t="s">
        <v>6546</v>
      </c>
      <c r="K2418" s="31" t="str">
        <f t="shared" si="195"/>
        <v>HD_SUPPLY_CONV</v>
      </c>
      <c r="L2418" s="31" t="s">
        <v>6547</v>
      </c>
      <c r="M2418" s="31" t="str">
        <f t="shared" si="196"/>
        <v>HD_자료변환_세대별공급내역</v>
      </c>
      <c r="N2418" s="31" t="s">
        <v>6548</v>
      </c>
      <c r="O2418" s="31" t="s">
        <v>6549</v>
      </c>
      <c r="P2418" s="31" t="str">
        <f t="shared" si="197"/>
        <v>HD_SUPPLY_CONV</v>
      </c>
      <c r="Q2418" s="31" t="s">
        <v>6550</v>
      </c>
      <c r="R2418" s="31" t="str">
        <f t="shared" si="198"/>
        <v>AMT14</v>
      </c>
      <c r="S2418" s="31" t="s">
        <v>6551</v>
      </c>
      <c r="T2418" s="31" t="str">
        <f t="shared" si="199"/>
        <v>4차중도금</v>
      </c>
      <c r="U2418" s="31" t="s">
        <v>6548</v>
      </c>
    </row>
    <row r="2419" spans="1:21" x14ac:dyDescent="0.3">
      <c r="A2419" s="38" t="s">
        <v>6123</v>
      </c>
      <c r="B2419" s="38" t="s">
        <v>6124</v>
      </c>
      <c r="C2419" s="38" t="s">
        <v>6196</v>
      </c>
      <c r="D2419" s="38" t="s">
        <v>6197</v>
      </c>
      <c r="E2419" s="38" t="s">
        <v>4965</v>
      </c>
      <c r="F2419" s="33" t="s">
        <v>399</v>
      </c>
      <c r="G2419" s="33" t="s">
        <v>399</v>
      </c>
      <c r="H2419" s="38"/>
      <c r="J2419" s="31" t="s">
        <v>6546</v>
      </c>
      <c r="K2419" s="31" t="str">
        <f t="shared" si="195"/>
        <v>HD_SUPPLY_CONV</v>
      </c>
      <c r="L2419" s="31" t="s">
        <v>6547</v>
      </c>
      <c r="M2419" s="31" t="str">
        <f t="shared" si="196"/>
        <v>HD_자료변환_세대별공급내역</v>
      </c>
      <c r="N2419" s="31" t="s">
        <v>6548</v>
      </c>
      <c r="O2419" s="31" t="s">
        <v>6549</v>
      </c>
      <c r="P2419" s="31" t="str">
        <f t="shared" si="197"/>
        <v>HD_SUPPLY_CONV</v>
      </c>
      <c r="Q2419" s="31" t="s">
        <v>6550</v>
      </c>
      <c r="R2419" s="31" t="str">
        <f t="shared" si="198"/>
        <v>AMT14_L</v>
      </c>
      <c r="S2419" s="31" t="s">
        <v>6551</v>
      </c>
      <c r="T2419" s="31" t="str">
        <f t="shared" si="199"/>
        <v>4차중도금_토</v>
      </c>
      <c r="U2419" s="31" t="s">
        <v>6548</v>
      </c>
    </row>
    <row r="2420" spans="1:21" x14ac:dyDescent="0.3">
      <c r="A2420" s="38" t="s">
        <v>6123</v>
      </c>
      <c r="B2420" s="38" t="s">
        <v>6124</v>
      </c>
      <c r="C2420" s="38" t="s">
        <v>6198</v>
      </c>
      <c r="D2420" s="38" t="s">
        <v>6199</v>
      </c>
      <c r="E2420" s="38" t="s">
        <v>4965</v>
      </c>
      <c r="F2420" s="33" t="s">
        <v>399</v>
      </c>
      <c r="G2420" s="33" t="s">
        <v>399</v>
      </c>
      <c r="H2420" s="38"/>
      <c r="J2420" s="31" t="s">
        <v>6546</v>
      </c>
      <c r="K2420" s="31" t="str">
        <f t="shared" si="195"/>
        <v>HD_SUPPLY_CONV</v>
      </c>
      <c r="L2420" s="31" t="s">
        <v>6547</v>
      </c>
      <c r="M2420" s="31" t="str">
        <f t="shared" si="196"/>
        <v>HD_자료변환_세대별공급내역</v>
      </c>
      <c r="N2420" s="31" t="s">
        <v>6548</v>
      </c>
      <c r="O2420" s="31" t="s">
        <v>6549</v>
      </c>
      <c r="P2420" s="31" t="str">
        <f t="shared" si="197"/>
        <v>HD_SUPPLY_CONV</v>
      </c>
      <c r="Q2420" s="31" t="s">
        <v>6550</v>
      </c>
      <c r="R2420" s="31" t="str">
        <f t="shared" si="198"/>
        <v>AMT14_B</v>
      </c>
      <c r="S2420" s="31" t="s">
        <v>6551</v>
      </c>
      <c r="T2420" s="31" t="str">
        <f t="shared" si="199"/>
        <v>4차중도금_건</v>
      </c>
      <c r="U2420" s="31" t="s">
        <v>6548</v>
      </c>
    </row>
    <row r="2421" spans="1:21" x14ac:dyDescent="0.3">
      <c r="A2421" s="38" t="s">
        <v>6123</v>
      </c>
      <c r="B2421" s="38" t="s">
        <v>6124</v>
      </c>
      <c r="C2421" s="38" t="s">
        <v>6200</v>
      </c>
      <c r="D2421" s="38" t="s">
        <v>6201</v>
      </c>
      <c r="E2421" s="38" t="s">
        <v>4965</v>
      </c>
      <c r="F2421" s="33" t="s">
        <v>399</v>
      </c>
      <c r="G2421" s="33" t="s">
        <v>399</v>
      </c>
      <c r="H2421" s="38"/>
      <c r="J2421" s="31" t="s">
        <v>6546</v>
      </c>
      <c r="K2421" s="31" t="str">
        <f t="shared" si="195"/>
        <v>HD_SUPPLY_CONV</v>
      </c>
      <c r="L2421" s="31" t="s">
        <v>6547</v>
      </c>
      <c r="M2421" s="31" t="str">
        <f t="shared" si="196"/>
        <v>HD_자료변환_세대별공급내역</v>
      </c>
      <c r="N2421" s="31" t="s">
        <v>6548</v>
      </c>
      <c r="O2421" s="31" t="s">
        <v>6549</v>
      </c>
      <c r="P2421" s="31" t="str">
        <f t="shared" si="197"/>
        <v>HD_SUPPLY_CONV</v>
      </c>
      <c r="Q2421" s="31" t="s">
        <v>6550</v>
      </c>
      <c r="R2421" s="31" t="str">
        <f t="shared" si="198"/>
        <v>AMT14_V</v>
      </c>
      <c r="S2421" s="31" t="s">
        <v>6551</v>
      </c>
      <c r="T2421" s="31" t="str">
        <f t="shared" si="199"/>
        <v>4차중도금_부</v>
      </c>
      <c r="U2421" s="31" t="s">
        <v>6548</v>
      </c>
    </row>
    <row r="2422" spans="1:21" x14ac:dyDescent="0.3">
      <c r="J2422" s="31" t="s">
        <v>6546</v>
      </c>
      <c r="K2422" s="31">
        <f t="shared" si="195"/>
        <v>0</v>
      </c>
      <c r="L2422" s="31" t="s">
        <v>6547</v>
      </c>
      <c r="M2422" s="31">
        <f t="shared" si="196"/>
        <v>0</v>
      </c>
      <c r="N2422" s="31" t="s">
        <v>6548</v>
      </c>
      <c r="O2422" s="31" t="s">
        <v>6549</v>
      </c>
      <c r="P2422" s="31">
        <f t="shared" si="197"/>
        <v>0</v>
      </c>
      <c r="Q2422" s="31" t="s">
        <v>6550</v>
      </c>
      <c r="R2422" s="31">
        <f t="shared" si="198"/>
        <v>0</v>
      </c>
      <c r="S2422" s="31" t="s">
        <v>6551</v>
      </c>
      <c r="T2422" s="31">
        <f t="shared" si="199"/>
        <v>0</v>
      </c>
      <c r="U2422" s="31" t="s">
        <v>6548</v>
      </c>
    </row>
    <row r="2423" spans="1:21" x14ac:dyDescent="0.3">
      <c r="A2423" s="38" t="s">
        <v>6123</v>
      </c>
      <c r="B2423" s="38" t="s">
        <v>6124</v>
      </c>
      <c r="C2423" s="38" t="s">
        <v>6202</v>
      </c>
      <c r="D2423" s="38" t="s">
        <v>6203</v>
      </c>
      <c r="E2423" s="38" t="s">
        <v>4965</v>
      </c>
      <c r="F2423" s="33" t="s">
        <v>399</v>
      </c>
      <c r="G2423" s="33" t="s">
        <v>399</v>
      </c>
      <c r="H2423" s="38"/>
      <c r="J2423" s="31" t="s">
        <v>6546</v>
      </c>
      <c r="K2423" s="31" t="str">
        <f t="shared" si="195"/>
        <v>HD_SUPPLY_CONV</v>
      </c>
      <c r="L2423" s="31" t="s">
        <v>6547</v>
      </c>
      <c r="M2423" s="31" t="str">
        <f t="shared" si="196"/>
        <v>HD_자료변환_세대별공급내역</v>
      </c>
      <c r="N2423" s="31" t="s">
        <v>6548</v>
      </c>
      <c r="O2423" s="31" t="s">
        <v>6549</v>
      </c>
      <c r="P2423" s="31" t="str">
        <f t="shared" si="197"/>
        <v>HD_SUPPLY_CONV</v>
      </c>
      <c r="Q2423" s="31" t="s">
        <v>6550</v>
      </c>
      <c r="R2423" s="31" t="str">
        <f t="shared" si="198"/>
        <v>AMT14_M</v>
      </c>
      <c r="S2423" s="31" t="s">
        <v>6551</v>
      </c>
      <c r="T2423" s="31" t="str">
        <f t="shared" si="199"/>
        <v>4차중도금_관</v>
      </c>
      <c r="U2423" s="31" t="s">
        <v>6548</v>
      </c>
    </row>
    <row r="2424" spans="1:21" x14ac:dyDescent="0.3">
      <c r="A2424" s="38" t="s">
        <v>6123</v>
      </c>
      <c r="B2424" s="38" t="s">
        <v>6124</v>
      </c>
      <c r="C2424" s="38" t="s">
        <v>6204</v>
      </c>
      <c r="D2424" s="38" t="s">
        <v>6205</v>
      </c>
      <c r="E2424" s="38" t="s">
        <v>4965</v>
      </c>
      <c r="F2424" s="33" t="s">
        <v>399</v>
      </c>
      <c r="G2424" s="33" t="s">
        <v>399</v>
      </c>
      <c r="H2424" s="38"/>
      <c r="J2424" s="31" t="s">
        <v>6546</v>
      </c>
      <c r="K2424" s="31" t="str">
        <f t="shared" si="195"/>
        <v>HD_SUPPLY_CONV</v>
      </c>
      <c r="L2424" s="31" t="s">
        <v>6547</v>
      </c>
      <c r="M2424" s="31" t="str">
        <f t="shared" si="196"/>
        <v>HD_자료변환_세대별공급내역</v>
      </c>
      <c r="N2424" s="31" t="s">
        <v>6548</v>
      </c>
      <c r="O2424" s="31" t="s">
        <v>6549</v>
      </c>
      <c r="P2424" s="31" t="str">
        <f t="shared" si="197"/>
        <v>HD_SUPPLY_CONV</v>
      </c>
      <c r="Q2424" s="31" t="s">
        <v>6550</v>
      </c>
      <c r="R2424" s="31" t="str">
        <f t="shared" si="198"/>
        <v>AMT15</v>
      </c>
      <c r="S2424" s="31" t="s">
        <v>6551</v>
      </c>
      <c r="T2424" s="31" t="str">
        <f t="shared" si="199"/>
        <v>5차중도금</v>
      </c>
      <c r="U2424" s="31" t="s">
        <v>6548</v>
      </c>
    </row>
    <row r="2425" spans="1:21" x14ac:dyDescent="0.3">
      <c r="A2425" s="38" t="s">
        <v>6123</v>
      </c>
      <c r="B2425" s="38" t="s">
        <v>6124</v>
      </c>
      <c r="C2425" s="38" t="s">
        <v>6206</v>
      </c>
      <c r="D2425" s="38" t="s">
        <v>6207</v>
      </c>
      <c r="E2425" s="38" t="s">
        <v>4965</v>
      </c>
      <c r="F2425" s="33" t="s">
        <v>399</v>
      </c>
      <c r="G2425" s="33" t="s">
        <v>399</v>
      </c>
      <c r="H2425" s="38"/>
      <c r="J2425" s="31" t="s">
        <v>6546</v>
      </c>
      <c r="K2425" s="31" t="str">
        <f t="shared" si="195"/>
        <v>HD_SUPPLY_CONV</v>
      </c>
      <c r="L2425" s="31" t="s">
        <v>6547</v>
      </c>
      <c r="M2425" s="31" t="str">
        <f t="shared" si="196"/>
        <v>HD_자료변환_세대별공급내역</v>
      </c>
      <c r="N2425" s="31" t="s">
        <v>6548</v>
      </c>
      <c r="O2425" s="31" t="s">
        <v>6549</v>
      </c>
      <c r="P2425" s="31" t="str">
        <f t="shared" si="197"/>
        <v>HD_SUPPLY_CONV</v>
      </c>
      <c r="Q2425" s="31" t="s">
        <v>6550</v>
      </c>
      <c r="R2425" s="31" t="str">
        <f t="shared" si="198"/>
        <v>AMT15_L</v>
      </c>
      <c r="S2425" s="31" t="s">
        <v>6551</v>
      </c>
      <c r="T2425" s="31" t="str">
        <f t="shared" si="199"/>
        <v>5차중도금_토</v>
      </c>
      <c r="U2425" s="31" t="s">
        <v>6548</v>
      </c>
    </row>
    <row r="2426" spans="1:21" x14ac:dyDescent="0.3">
      <c r="A2426" s="38" t="s">
        <v>6123</v>
      </c>
      <c r="B2426" s="38" t="s">
        <v>6124</v>
      </c>
      <c r="C2426" s="38" t="s">
        <v>6208</v>
      </c>
      <c r="D2426" s="38" t="s">
        <v>6209</v>
      </c>
      <c r="E2426" s="38" t="s">
        <v>4965</v>
      </c>
      <c r="F2426" s="33" t="s">
        <v>399</v>
      </c>
      <c r="G2426" s="33" t="s">
        <v>399</v>
      </c>
      <c r="H2426" s="38"/>
      <c r="J2426" s="31" t="s">
        <v>6546</v>
      </c>
      <c r="K2426" s="31" t="str">
        <f t="shared" si="195"/>
        <v>HD_SUPPLY_CONV</v>
      </c>
      <c r="L2426" s="31" t="s">
        <v>6547</v>
      </c>
      <c r="M2426" s="31" t="str">
        <f t="shared" si="196"/>
        <v>HD_자료변환_세대별공급내역</v>
      </c>
      <c r="N2426" s="31" t="s">
        <v>6548</v>
      </c>
      <c r="O2426" s="31" t="s">
        <v>6549</v>
      </c>
      <c r="P2426" s="31" t="str">
        <f t="shared" si="197"/>
        <v>HD_SUPPLY_CONV</v>
      </c>
      <c r="Q2426" s="31" t="s">
        <v>6550</v>
      </c>
      <c r="R2426" s="31" t="str">
        <f t="shared" si="198"/>
        <v>AMT15_B</v>
      </c>
      <c r="S2426" s="31" t="s">
        <v>6551</v>
      </c>
      <c r="T2426" s="31" t="str">
        <f t="shared" si="199"/>
        <v>5차중도금_건</v>
      </c>
      <c r="U2426" s="31" t="s">
        <v>6548</v>
      </c>
    </row>
    <row r="2427" spans="1:21" x14ac:dyDescent="0.3">
      <c r="A2427" s="38" t="s">
        <v>6123</v>
      </c>
      <c r="B2427" s="38" t="s">
        <v>6124</v>
      </c>
      <c r="C2427" s="38" t="s">
        <v>6210</v>
      </c>
      <c r="D2427" s="38" t="s">
        <v>6211</v>
      </c>
      <c r="E2427" s="38" t="s">
        <v>4965</v>
      </c>
      <c r="F2427" s="33" t="s">
        <v>399</v>
      </c>
      <c r="G2427" s="33" t="s">
        <v>399</v>
      </c>
      <c r="H2427" s="38"/>
      <c r="J2427" s="31" t="s">
        <v>6546</v>
      </c>
      <c r="K2427" s="31" t="str">
        <f t="shared" si="195"/>
        <v>HD_SUPPLY_CONV</v>
      </c>
      <c r="L2427" s="31" t="s">
        <v>6547</v>
      </c>
      <c r="M2427" s="31" t="str">
        <f t="shared" si="196"/>
        <v>HD_자료변환_세대별공급내역</v>
      </c>
      <c r="N2427" s="31" t="s">
        <v>6548</v>
      </c>
      <c r="O2427" s="31" t="s">
        <v>6549</v>
      </c>
      <c r="P2427" s="31" t="str">
        <f t="shared" si="197"/>
        <v>HD_SUPPLY_CONV</v>
      </c>
      <c r="Q2427" s="31" t="s">
        <v>6550</v>
      </c>
      <c r="R2427" s="31" t="str">
        <f t="shared" si="198"/>
        <v>AMT15_V</v>
      </c>
      <c r="S2427" s="31" t="s">
        <v>6551</v>
      </c>
      <c r="T2427" s="31" t="str">
        <f t="shared" si="199"/>
        <v>5차중도금_부</v>
      </c>
      <c r="U2427" s="31" t="s">
        <v>6548</v>
      </c>
    </row>
    <row r="2428" spans="1:21" x14ac:dyDescent="0.3">
      <c r="A2428" s="38" t="s">
        <v>6123</v>
      </c>
      <c r="B2428" s="38" t="s">
        <v>6124</v>
      </c>
      <c r="C2428" s="38" t="s">
        <v>6212</v>
      </c>
      <c r="D2428" s="38" t="s">
        <v>6213</v>
      </c>
      <c r="E2428" s="38" t="s">
        <v>4965</v>
      </c>
      <c r="F2428" s="33" t="s">
        <v>399</v>
      </c>
      <c r="G2428" s="33" t="s">
        <v>399</v>
      </c>
      <c r="H2428" s="38"/>
      <c r="J2428" s="31" t="s">
        <v>6546</v>
      </c>
      <c r="K2428" s="31" t="str">
        <f t="shared" si="195"/>
        <v>HD_SUPPLY_CONV</v>
      </c>
      <c r="L2428" s="31" t="s">
        <v>6547</v>
      </c>
      <c r="M2428" s="31" t="str">
        <f t="shared" si="196"/>
        <v>HD_자료변환_세대별공급내역</v>
      </c>
      <c r="N2428" s="31" t="s">
        <v>6548</v>
      </c>
      <c r="O2428" s="31" t="s">
        <v>6549</v>
      </c>
      <c r="P2428" s="31" t="str">
        <f t="shared" si="197"/>
        <v>HD_SUPPLY_CONV</v>
      </c>
      <c r="Q2428" s="31" t="s">
        <v>6550</v>
      </c>
      <c r="R2428" s="31" t="str">
        <f t="shared" si="198"/>
        <v>AMT15_M</v>
      </c>
      <c r="S2428" s="31" t="s">
        <v>6551</v>
      </c>
      <c r="T2428" s="31" t="str">
        <f t="shared" si="199"/>
        <v>5차중도금_관</v>
      </c>
      <c r="U2428" s="31" t="s">
        <v>6548</v>
      </c>
    </row>
    <row r="2429" spans="1:21" x14ac:dyDescent="0.3">
      <c r="A2429" s="38" t="s">
        <v>6123</v>
      </c>
      <c r="B2429" s="38" t="s">
        <v>6124</v>
      </c>
      <c r="C2429" s="38" t="s">
        <v>6214</v>
      </c>
      <c r="D2429" s="38" t="s">
        <v>6215</v>
      </c>
      <c r="E2429" s="38" t="s">
        <v>4965</v>
      </c>
      <c r="F2429" s="33" t="s">
        <v>399</v>
      </c>
      <c r="G2429" s="33" t="s">
        <v>399</v>
      </c>
      <c r="H2429" s="38"/>
      <c r="J2429" s="31" t="s">
        <v>6546</v>
      </c>
      <c r="K2429" s="31" t="str">
        <f t="shared" si="195"/>
        <v>HD_SUPPLY_CONV</v>
      </c>
      <c r="L2429" s="31" t="s">
        <v>6547</v>
      </c>
      <c r="M2429" s="31" t="str">
        <f t="shared" si="196"/>
        <v>HD_자료변환_세대별공급내역</v>
      </c>
      <c r="N2429" s="31" t="s">
        <v>6548</v>
      </c>
      <c r="O2429" s="31" t="s">
        <v>6549</v>
      </c>
      <c r="P2429" s="31" t="str">
        <f t="shared" si="197"/>
        <v>HD_SUPPLY_CONV</v>
      </c>
      <c r="Q2429" s="31" t="s">
        <v>6550</v>
      </c>
      <c r="R2429" s="31" t="str">
        <f t="shared" si="198"/>
        <v>AMT16</v>
      </c>
      <c r="S2429" s="31" t="s">
        <v>6551</v>
      </c>
      <c r="T2429" s="31" t="str">
        <f t="shared" si="199"/>
        <v>6차중도금</v>
      </c>
      <c r="U2429" s="31" t="s">
        <v>6548</v>
      </c>
    </row>
    <row r="2430" spans="1:21" x14ac:dyDescent="0.3">
      <c r="A2430" s="38" t="s">
        <v>6123</v>
      </c>
      <c r="B2430" s="38" t="s">
        <v>6124</v>
      </c>
      <c r="C2430" s="38" t="s">
        <v>6216</v>
      </c>
      <c r="D2430" s="38" t="s">
        <v>6217</v>
      </c>
      <c r="E2430" s="38" t="s">
        <v>4965</v>
      </c>
      <c r="F2430" s="33" t="s">
        <v>399</v>
      </c>
      <c r="G2430" s="33" t="s">
        <v>399</v>
      </c>
      <c r="H2430" s="38"/>
      <c r="J2430" s="31" t="s">
        <v>6546</v>
      </c>
      <c r="K2430" s="31" t="str">
        <f t="shared" si="195"/>
        <v>HD_SUPPLY_CONV</v>
      </c>
      <c r="L2430" s="31" t="s">
        <v>6547</v>
      </c>
      <c r="M2430" s="31" t="str">
        <f t="shared" si="196"/>
        <v>HD_자료변환_세대별공급내역</v>
      </c>
      <c r="N2430" s="31" t="s">
        <v>6548</v>
      </c>
      <c r="O2430" s="31" t="s">
        <v>6549</v>
      </c>
      <c r="P2430" s="31" t="str">
        <f t="shared" si="197"/>
        <v>HD_SUPPLY_CONV</v>
      </c>
      <c r="Q2430" s="31" t="s">
        <v>6550</v>
      </c>
      <c r="R2430" s="31" t="str">
        <f t="shared" si="198"/>
        <v>AMT16_L</v>
      </c>
      <c r="S2430" s="31" t="s">
        <v>6551</v>
      </c>
      <c r="T2430" s="31" t="str">
        <f t="shared" si="199"/>
        <v>6차중도금_토</v>
      </c>
      <c r="U2430" s="31" t="s">
        <v>6548</v>
      </c>
    </row>
    <row r="2431" spans="1:21" x14ac:dyDescent="0.3">
      <c r="A2431" s="38" t="s">
        <v>6123</v>
      </c>
      <c r="B2431" s="38" t="s">
        <v>6124</v>
      </c>
      <c r="C2431" s="38" t="s">
        <v>6218</v>
      </c>
      <c r="D2431" s="38" t="s">
        <v>6219</v>
      </c>
      <c r="E2431" s="38" t="s">
        <v>4965</v>
      </c>
      <c r="F2431" s="33" t="s">
        <v>399</v>
      </c>
      <c r="G2431" s="33" t="s">
        <v>399</v>
      </c>
      <c r="H2431" s="38"/>
      <c r="J2431" s="31" t="s">
        <v>6546</v>
      </c>
      <c r="K2431" s="31" t="str">
        <f t="shared" si="195"/>
        <v>HD_SUPPLY_CONV</v>
      </c>
      <c r="L2431" s="31" t="s">
        <v>6547</v>
      </c>
      <c r="M2431" s="31" t="str">
        <f t="shared" si="196"/>
        <v>HD_자료변환_세대별공급내역</v>
      </c>
      <c r="N2431" s="31" t="s">
        <v>6548</v>
      </c>
      <c r="O2431" s="31" t="s">
        <v>6549</v>
      </c>
      <c r="P2431" s="31" t="str">
        <f t="shared" si="197"/>
        <v>HD_SUPPLY_CONV</v>
      </c>
      <c r="Q2431" s="31" t="s">
        <v>6550</v>
      </c>
      <c r="R2431" s="31" t="str">
        <f t="shared" si="198"/>
        <v>AMT16_B</v>
      </c>
      <c r="S2431" s="31" t="s">
        <v>6551</v>
      </c>
      <c r="T2431" s="31" t="str">
        <f t="shared" si="199"/>
        <v>6차중도금_건</v>
      </c>
      <c r="U2431" s="31" t="s">
        <v>6548</v>
      </c>
    </row>
    <row r="2432" spans="1:21" x14ac:dyDescent="0.3">
      <c r="A2432" s="38" t="s">
        <v>6123</v>
      </c>
      <c r="B2432" s="38" t="s">
        <v>6124</v>
      </c>
      <c r="C2432" s="38" t="s">
        <v>6220</v>
      </c>
      <c r="D2432" s="38" t="s">
        <v>6221</v>
      </c>
      <c r="E2432" s="38" t="s">
        <v>4965</v>
      </c>
      <c r="F2432" s="33" t="s">
        <v>399</v>
      </c>
      <c r="G2432" s="33" t="s">
        <v>399</v>
      </c>
      <c r="H2432" s="38"/>
      <c r="J2432" s="31" t="s">
        <v>6546</v>
      </c>
      <c r="K2432" s="31" t="str">
        <f t="shared" si="195"/>
        <v>HD_SUPPLY_CONV</v>
      </c>
      <c r="L2432" s="31" t="s">
        <v>6547</v>
      </c>
      <c r="M2432" s="31" t="str">
        <f t="shared" si="196"/>
        <v>HD_자료변환_세대별공급내역</v>
      </c>
      <c r="N2432" s="31" t="s">
        <v>6548</v>
      </c>
      <c r="O2432" s="31" t="s">
        <v>6549</v>
      </c>
      <c r="P2432" s="31" t="str">
        <f t="shared" si="197"/>
        <v>HD_SUPPLY_CONV</v>
      </c>
      <c r="Q2432" s="31" t="s">
        <v>6550</v>
      </c>
      <c r="R2432" s="31" t="str">
        <f t="shared" si="198"/>
        <v>AMT16_V</v>
      </c>
      <c r="S2432" s="31" t="s">
        <v>6551</v>
      </c>
      <c r="T2432" s="31" t="str">
        <f t="shared" si="199"/>
        <v>6차중도금_부</v>
      </c>
      <c r="U2432" s="31" t="s">
        <v>6548</v>
      </c>
    </row>
    <row r="2433" spans="1:21" x14ac:dyDescent="0.3">
      <c r="A2433" s="38" t="s">
        <v>6123</v>
      </c>
      <c r="B2433" s="38" t="s">
        <v>6124</v>
      </c>
      <c r="C2433" s="38" t="s">
        <v>6222</v>
      </c>
      <c r="D2433" s="38" t="s">
        <v>6223</v>
      </c>
      <c r="E2433" s="38" t="s">
        <v>4965</v>
      </c>
      <c r="F2433" s="33" t="s">
        <v>399</v>
      </c>
      <c r="G2433" s="33" t="s">
        <v>399</v>
      </c>
      <c r="H2433" s="38"/>
      <c r="J2433" s="31" t="s">
        <v>6546</v>
      </c>
      <c r="K2433" s="31" t="str">
        <f t="shared" si="195"/>
        <v>HD_SUPPLY_CONV</v>
      </c>
      <c r="L2433" s="31" t="s">
        <v>6547</v>
      </c>
      <c r="M2433" s="31" t="str">
        <f t="shared" si="196"/>
        <v>HD_자료변환_세대별공급내역</v>
      </c>
      <c r="N2433" s="31" t="s">
        <v>6548</v>
      </c>
      <c r="O2433" s="31" t="s">
        <v>6549</v>
      </c>
      <c r="P2433" s="31" t="str">
        <f t="shared" si="197"/>
        <v>HD_SUPPLY_CONV</v>
      </c>
      <c r="Q2433" s="31" t="s">
        <v>6550</v>
      </c>
      <c r="R2433" s="31" t="str">
        <f t="shared" si="198"/>
        <v>AMT16_M</v>
      </c>
      <c r="S2433" s="31" t="s">
        <v>6551</v>
      </c>
      <c r="T2433" s="31" t="str">
        <f t="shared" si="199"/>
        <v>6차중도금_관</v>
      </c>
      <c r="U2433" s="31" t="s">
        <v>6548</v>
      </c>
    </row>
    <row r="2434" spans="1:21" x14ac:dyDescent="0.3">
      <c r="A2434" s="38" t="s">
        <v>6123</v>
      </c>
      <c r="B2434" s="38" t="s">
        <v>6124</v>
      </c>
      <c r="C2434" s="38" t="s">
        <v>6224</v>
      </c>
      <c r="D2434" s="38" t="s">
        <v>6225</v>
      </c>
      <c r="E2434" s="38" t="s">
        <v>4965</v>
      </c>
      <c r="F2434" s="33" t="s">
        <v>399</v>
      </c>
      <c r="G2434" s="33" t="s">
        <v>399</v>
      </c>
      <c r="H2434" s="38"/>
      <c r="J2434" s="31" t="s">
        <v>6546</v>
      </c>
      <c r="K2434" s="31" t="str">
        <f t="shared" si="195"/>
        <v>HD_SUPPLY_CONV</v>
      </c>
      <c r="L2434" s="31" t="s">
        <v>6547</v>
      </c>
      <c r="M2434" s="31" t="str">
        <f t="shared" si="196"/>
        <v>HD_자료변환_세대별공급내역</v>
      </c>
      <c r="N2434" s="31" t="s">
        <v>6548</v>
      </c>
      <c r="O2434" s="31" t="s">
        <v>6549</v>
      </c>
      <c r="P2434" s="31" t="str">
        <f t="shared" si="197"/>
        <v>HD_SUPPLY_CONV</v>
      </c>
      <c r="Q2434" s="31" t="s">
        <v>6550</v>
      </c>
      <c r="R2434" s="31" t="str">
        <f t="shared" si="198"/>
        <v>AMT17</v>
      </c>
      <c r="S2434" s="31" t="s">
        <v>6551</v>
      </c>
      <c r="T2434" s="31" t="str">
        <f t="shared" si="199"/>
        <v>7차중도금</v>
      </c>
      <c r="U2434" s="31" t="s">
        <v>6548</v>
      </c>
    </row>
    <row r="2435" spans="1:21" x14ac:dyDescent="0.3">
      <c r="A2435" s="38" t="s">
        <v>6123</v>
      </c>
      <c r="B2435" s="38" t="s">
        <v>6124</v>
      </c>
      <c r="C2435" s="38" t="s">
        <v>6226</v>
      </c>
      <c r="D2435" s="38" t="s">
        <v>6227</v>
      </c>
      <c r="E2435" s="38" t="s">
        <v>4965</v>
      </c>
      <c r="F2435" s="33" t="s">
        <v>399</v>
      </c>
      <c r="G2435" s="33" t="s">
        <v>399</v>
      </c>
      <c r="H2435" s="38"/>
      <c r="J2435" s="31" t="s">
        <v>6546</v>
      </c>
      <c r="K2435" s="31" t="str">
        <f t="shared" si="195"/>
        <v>HD_SUPPLY_CONV</v>
      </c>
      <c r="L2435" s="31" t="s">
        <v>6547</v>
      </c>
      <c r="M2435" s="31" t="str">
        <f t="shared" si="196"/>
        <v>HD_자료변환_세대별공급내역</v>
      </c>
      <c r="N2435" s="31" t="s">
        <v>6548</v>
      </c>
      <c r="O2435" s="31" t="s">
        <v>6549</v>
      </c>
      <c r="P2435" s="31" t="str">
        <f t="shared" si="197"/>
        <v>HD_SUPPLY_CONV</v>
      </c>
      <c r="Q2435" s="31" t="s">
        <v>6550</v>
      </c>
      <c r="R2435" s="31" t="str">
        <f t="shared" si="198"/>
        <v>AMT17_L</v>
      </c>
      <c r="S2435" s="31" t="s">
        <v>6551</v>
      </c>
      <c r="T2435" s="31" t="str">
        <f t="shared" si="199"/>
        <v>7차중도금_토</v>
      </c>
      <c r="U2435" s="31" t="s">
        <v>6548</v>
      </c>
    </row>
    <row r="2436" spans="1:21" x14ac:dyDescent="0.3">
      <c r="A2436" s="38" t="s">
        <v>6123</v>
      </c>
      <c r="B2436" s="38" t="s">
        <v>6124</v>
      </c>
      <c r="C2436" s="38" t="s">
        <v>6228</v>
      </c>
      <c r="D2436" s="38" t="s">
        <v>6229</v>
      </c>
      <c r="E2436" s="38" t="s">
        <v>4965</v>
      </c>
      <c r="F2436" s="33" t="s">
        <v>399</v>
      </c>
      <c r="G2436" s="33" t="s">
        <v>399</v>
      </c>
      <c r="H2436" s="38"/>
      <c r="J2436" s="31" t="s">
        <v>6546</v>
      </c>
      <c r="K2436" s="31" t="str">
        <f t="shared" si="195"/>
        <v>HD_SUPPLY_CONV</v>
      </c>
      <c r="L2436" s="31" t="s">
        <v>6547</v>
      </c>
      <c r="M2436" s="31" t="str">
        <f t="shared" si="196"/>
        <v>HD_자료변환_세대별공급내역</v>
      </c>
      <c r="N2436" s="31" t="s">
        <v>6548</v>
      </c>
      <c r="O2436" s="31" t="s">
        <v>6549</v>
      </c>
      <c r="P2436" s="31" t="str">
        <f t="shared" si="197"/>
        <v>HD_SUPPLY_CONV</v>
      </c>
      <c r="Q2436" s="31" t="s">
        <v>6550</v>
      </c>
      <c r="R2436" s="31" t="str">
        <f t="shared" si="198"/>
        <v>AMT17_B</v>
      </c>
      <c r="S2436" s="31" t="s">
        <v>6551</v>
      </c>
      <c r="T2436" s="31" t="str">
        <f t="shared" si="199"/>
        <v>7차중도금_건</v>
      </c>
      <c r="U2436" s="31" t="s">
        <v>6548</v>
      </c>
    </row>
    <row r="2437" spans="1:21" x14ac:dyDescent="0.3">
      <c r="A2437" s="38" t="s">
        <v>6123</v>
      </c>
      <c r="B2437" s="38" t="s">
        <v>6124</v>
      </c>
      <c r="C2437" s="38" t="s">
        <v>6230</v>
      </c>
      <c r="D2437" s="38" t="s">
        <v>6231</v>
      </c>
      <c r="E2437" s="38" t="s">
        <v>4965</v>
      </c>
      <c r="F2437" s="33" t="s">
        <v>399</v>
      </c>
      <c r="G2437" s="33" t="s">
        <v>399</v>
      </c>
      <c r="H2437" s="38"/>
      <c r="J2437" s="31" t="s">
        <v>6546</v>
      </c>
      <c r="K2437" s="31" t="str">
        <f t="shared" si="195"/>
        <v>HD_SUPPLY_CONV</v>
      </c>
      <c r="L2437" s="31" t="s">
        <v>6547</v>
      </c>
      <c r="M2437" s="31" t="str">
        <f t="shared" si="196"/>
        <v>HD_자료변환_세대별공급내역</v>
      </c>
      <c r="N2437" s="31" t="s">
        <v>6548</v>
      </c>
      <c r="O2437" s="31" t="s">
        <v>6549</v>
      </c>
      <c r="P2437" s="31" t="str">
        <f t="shared" si="197"/>
        <v>HD_SUPPLY_CONV</v>
      </c>
      <c r="Q2437" s="31" t="s">
        <v>6550</v>
      </c>
      <c r="R2437" s="31" t="str">
        <f t="shared" si="198"/>
        <v>AMT17_V</v>
      </c>
      <c r="S2437" s="31" t="s">
        <v>6551</v>
      </c>
      <c r="T2437" s="31" t="str">
        <f t="shared" si="199"/>
        <v>7차중도금_부</v>
      </c>
      <c r="U2437" s="31" t="s">
        <v>6548</v>
      </c>
    </row>
    <row r="2438" spans="1:21" x14ac:dyDescent="0.3">
      <c r="A2438" s="38" t="s">
        <v>6123</v>
      </c>
      <c r="B2438" s="38" t="s">
        <v>6124</v>
      </c>
      <c r="C2438" s="38" t="s">
        <v>6232</v>
      </c>
      <c r="D2438" s="38" t="s">
        <v>6233</v>
      </c>
      <c r="E2438" s="38" t="s">
        <v>4965</v>
      </c>
      <c r="F2438" s="33" t="s">
        <v>399</v>
      </c>
      <c r="G2438" s="33" t="s">
        <v>399</v>
      </c>
      <c r="H2438" s="38"/>
      <c r="J2438" s="31" t="s">
        <v>6546</v>
      </c>
      <c r="K2438" s="31" t="str">
        <f t="shared" si="195"/>
        <v>HD_SUPPLY_CONV</v>
      </c>
      <c r="L2438" s="31" t="s">
        <v>6547</v>
      </c>
      <c r="M2438" s="31" t="str">
        <f t="shared" si="196"/>
        <v>HD_자료변환_세대별공급내역</v>
      </c>
      <c r="N2438" s="31" t="s">
        <v>6548</v>
      </c>
      <c r="O2438" s="31" t="s">
        <v>6549</v>
      </c>
      <c r="P2438" s="31" t="str">
        <f t="shared" si="197"/>
        <v>HD_SUPPLY_CONV</v>
      </c>
      <c r="Q2438" s="31" t="s">
        <v>6550</v>
      </c>
      <c r="R2438" s="31" t="str">
        <f t="shared" si="198"/>
        <v>AMT17_M</v>
      </c>
      <c r="S2438" s="31" t="s">
        <v>6551</v>
      </c>
      <c r="T2438" s="31" t="str">
        <f t="shared" si="199"/>
        <v>7차중도금_관</v>
      </c>
      <c r="U2438" s="31" t="s">
        <v>6548</v>
      </c>
    </row>
    <row r="2439" spans="1:21" x14ac:dyDescent="0.3">
      <c r="A2439" s="38" t="s">
        <v>6123</v>
      </c>
      <c r="B2439" s="38" t="s">
        <v>6124</v>
      </c>
      <c r="C2439" s="38" t="s">
        <v>6234</v>
      </c>
      <c r="D2439" s="38" t="s">
        <v>6235</v>
      </c>
      <c r="E2439" s="38" t="s">
        <v>4965</v>
      </c>
      <c r="F2439" s="33" t="s">
        <v>399</v>
      </c>
      <c r="G2439" s="33" t="s">
        <v>399</v>
      </c>
      <c r="H2439" s="38"/>
      <c r="J2439" s="31" t="s">
        <v>6546</v>
      </c>
      <c r="K2439" s="31" t="str">
        <f t="shared" si="195"/>
        <v>HD_SUPPLY_CONV</v>
      </c>
      <c r="L2439" s="31" t="s">
        <v>6547</v>
      </c>
      <c r="M2439" s="31" t="str">
        <f t="shared" si="196"/>
        <v>HD_자료변환_세대별공급내역</v>
      </c>
      <c r="N2439" s="31" t="s">
        <v>6548</v>
      </c>
      <c r="O2439" s="31" t="s">
        <v>6549</v>
      </c>
      <c r="P2439" s="31" t="str">
        <f t="shared" si="197"/>
        <v>HD_SUPPLY_CONV</v>
      </c>
      <c r="Q2439" s="31" t="s">
        <v>6550</v>
      </c>
      <c r="R2439" s="31" t="str">
        <f t="shared" si="198"/>
        <v>AMT18</v>
      </c>
      <c r="S2439" s="31" t="s">
        <v>6551</v>
      </c>
      <c r="T2439" s="31" t="str">
        <f t="shared" si="199"/>
        <v>8차중도금</v>
      </c>
      <c r="U2439" s="31" t="s">
        <v>6548</v>
      </c>
    </row>
    <row r="2440" spans="1:21" x14ac:dyDescent="0.3">
      <c r="A2440" s="38" t="s">
        <v>6123</v>
      </c>
      <c r="B2440" s="38" t="s">
        <v>6124</v>
      </c>
      <c r="C2440" s="38" t="s">
        <v>6236</v>
      </c>
      <c r="D2440" s="38" t="s">
        <v>6237</v>
      </c>
      <c r="E2440" s="38" t="s">
        <v>4965</v>
      </c>
      <c r="F2440" s="33" t="s">
        <v>399</v>
      </c>
      <c r="G2440" s="33" t="s">
        <v>399</v>
      </c>
      <c r="H2440" s="38"/>
      <c r="J2440" s="31" t="s">
        <v>6546</v>
      </c>
      <c r="K2440" s="31" t="str">
        <f t="shared" si="195"/>
        <v>HD_SUPPLY_CONV</v>
      </c>
      <c r="L2440" s="31" t="s">
        <v>6547</v>
      </c>
      <c r="M2440" s="31" t="str">
        <f t="shared" si="196"/>
        <v>HD_자료변환_세대별공급내역</v>
      </c>
      <c r="N2440" s="31" t="s">
        <v>6548</v>
      </c>
      <c r="O2440" s="31" t="s">
        <v>6549</v>
      </c>
      <c r="P2440" s="31" t="str">
        <f t="shared" si="197"/>
        <v>HD_SUPPLY_CONV</v>
      </c>
      <c r="Q2440" s="31" t="s">
        <v>6550</v>
      </c>
      <c r="R2440" s="31" t="str">
        <f t="shared" si="198"/>
        <v>AMT18_L</v>
      </c>
      <c r="S2440" s="31" t="s">
        <v>6551</v>
      </c>
      <c r="T2440" s="31" t="str">
        <f t="shared" si="199"/>
        <v>8차중도금_토</v>
      </c>
      <c r="U2440" s="31" t="s">
        <v>6548</v>
      </c>
    </row>
    <row r="2441" spans="1:21" x14ac:dyDescent="0.3">
      <c r="A2441" s="38" t="s">
        <v>6123</v>
      </c>
      <c r="B2441" s="38" t="s">
        <v>6124</v>
      </c>
      <c r="C2441" s="38" t="s">
        <v>6238</v>
      </c>
      <c r="D2441" s="38" t="s">
        <v>6239</v>
      </c>
      <c r="E2441" s="38" t="s">
        <v>4965</v>
      </c>
      <c r="F2441" s="33" t="s">
        <v>399</v>
      </c>
      <c r="G2441" s="33" t="s">
        <v>399</v>
      </c>
      <c r="H2441" s="38"/>
      <c r="J2441" s="31" t="s">
        <v>6546</v>
      </c>
      <c r="K2441" s="31" t="str">
        <f t="shared" si="195"/>
        <v>HD_SUPPLY_CONV</v>
      </c>
      <c r="L2441" s="31" t="s">
        <v>6547</v>
      </c>
      <c r="M2441" s="31" t="str">
        <f t="shared" si="196"/>
        <v>HD_자료변환_세대별공급내역</v>
      </c>
      <c r="N2441" s="31" t="s">
        <v>6548</v>
      </c>
      <c r="O2441" s="31" t="s">
        <v>6549</v>
      </c>
      <c r="P2441" s="31" t="str">
        <f t="shared" si="197"/>
        <v>HD_SUPPLY_CONV</v>
      </c>
      <c r="Q2441" s="31" t="s">
        <v>6550</v>
      </c>
      <c r="R2441" s="31" t="str">
        <f t="shared" si="198"/>
        <v>AMT18_B</v>
      </c>
      <c r="S2441" s="31" t="s">
        <v>6551</v>
      </c>
      <c r="T2441" s="31" t="str">
        <f t="shared" si="199"/>
        <v>8차중도금_건</v>
      </c>
      <c r="U2441" s="31" t="s">
        <v>6548</v>
      </c>
    </row>
    <row r="2442" spans="1:21" x14ac:dyDescent="0.3">
      <c r="A2442" s="38" t="s">
        <v>6123</v>
      </c>
      <c r="B2442" s="38" t="s">
        <v>6124</v>
      </c>
      <c r="C2442" s="38" t="s">
        <v>6240</v>
      </c>
      <c r="D2442" s="38" t="s">
        <v>6241</v>
      </c>
      <c r="E2442" s="38" t="s">
        <v>4965</v>
      </c>
      <c r="F2442" s="33" t="s">
        <v>399</v>
      </c>
      <c r="G2442" s="33" t="s">
        <v>399</v>
      </c>
      <c r="H2442" s="38"/>
      <c r="J2442" s="31" t="s">
        <v>6546</v>
      </c>
      <c r="K2442" s="31" t="str">
        <f t="shared" si="195"/>
        <v>HD_SUPPLY_CONV</v>
      </c>
      <c r="L2442" s="31" t="s">
        <v>6547</v>
      </c>
      <c r="M2442" s="31" t="str">
        <f t="shared" si="196"/>
        <v>HD_자료변환_세대별공급내역</v>
      </c>
      <c r="N2442" s="31" t="s">
        <v>6548</v>
      </c>
      <c r="O2442" s="31" t="s">
        <v>6549</v>
      </c>
      <c r="P2442" s="31" t="str">
        <f t="shared" si="197"/>
        <v>HD_SUPPLY_CONV</v>
      </c>
      <c r="Q2442" s="31" t="s">
        <v>6550</v>
      </c>
      <c r="R2442" s="31" t="str">
        <f t="shared" si="198"/>
        <v>AMT18_V</v>
      </c>
      <c r="S2442" s="31" t="s">
        <v>6551</v>
      </c>
      <c r="T2442" s="31" t="str">
        <f t="shared" si="199"/>
        <v>8차중도금_부</v>
      </c>
      <c r="U2442" s="31" t="s">
        <v>6548</v>
      </c>
    </row>
    <row r="2443" spans="1:21" x14ac:dyDescent="0.3">
      <c r="A2443" s="38" t="s">
        <v>6123</v>
      </c>
      <c r="B2443" s="38" t="s">
        <v>6124</v>
      </c>
      <c r="C2443" s="38" t="s">
        <v>6242</v>
      </c>
      <c r="D2443" s="38" t="s">
        <v>6243</v>
      </c>
      <c r="E2443" s="38" t="s">
        <v>4965</v>
      </c>
      <c r="F2443" s="33" t="s">
        <v>399</v>
      </c>
      <c r="G2443" s="33" t="s">
        <v>399</v>
      </c>
      <c r="H2443" s="38"/>
      <c r="J2443" s="31" t="s">
        <v>6546</v>
      </c>
      <c r="K2443" s="31" t="str">
        <f t="shared" si="195"/>
        <v>HD_SUPPLY_CONV</v>
      </c>
      <c r="L2443" s="31" t="s">
        <v>6547</v>
      </c>
      <c r="M2443" s="31" t="str">
        <f t="shared" si="196"/>
        <v>HD_자료변환_세대별공급내역</v>
      </c>
      <c r="N2443" s="31" t="s">
        <v>6548</v>
      </c>
      <c r="O2443" s="31" t="s">
        <v>6549</v>
      </c>
      <c r="P2443" s="31" t="str">
        <f t="shared" si="197"/>
        <v>HD_SUPPLY_CONV</v>
      </c>
      <c r="Q2443" s="31" t="s">
        <v>6550</v>
      </c>
      <c r="R2443" s="31" t="str">
        <f t="shared" si="198"/>
        <v>AMT18_M</v>
      </c>
      <c r="S2443" s="31" t="s">
        <v>6551</v>
      </c>
      <c r="T2443" s="31" t="str">
        <f t="shared" si="199"/>
        <v>8차중도금_관</v>
      </c>
      <c r="U2443" s="31" t="s">
        <v>6548</v>
      </c>
    </row>
    <row r="2444" spans="1:21" x14ac:dyDescent="0.3">
      <c r="A2444" s="38" t="s">
        <v>6123</v>
      </c>
      <c r="B2444" s="38" t="s">
        <v>6124</v>
      </c>
      <c r="C2444" s="38" t="s">
        <v>6244</v>
      </c>
      <c r="D2444" s="38" t="s">
        <v>6245</v>
      </c>
      <c r="E2444" s="38" t="s">
        <v>4965</v>
      </c>
      <c r="F2444" s="33" t="s">
        <v>399</v>
      </c>
      <c r="G2444" s="33" t="s">
        <v>399</v>
      </c>
      <c r="H2444" s="38"/>
      <c r="J2444" s="31" t="s">
        <v>6546</v>
      </c>
      <c r="K2444" s="31" t="str">
        <f t="shared" si="195"/>
        <v>HD_SUPPLY_CONV</v>
      </c>
      <c r="L2444" s="31" t="s">
        <v>6547</v>
      </c>
      <c r="M2444" s="31" t="str">
        <f t="shared" si="196"/>
        <v>HD_자료변환_세대별공급내역</v>
      </c>
      <c r="N2444" s="31" t="s">
        <v>6548</v>
      </c>
      <c r="O2444" s="31" t="s">
        <v>6549</v>
      </c>
      <c r="P2444" s="31" t="str">
        <f t="shared" si="197"/>
        <v>HD_SUPPLY_CONV</v>
      </c>
      <c r="Q2444" s="31" t="s">
        <v>6550</v>
      </c>
      <c r="R2444" s="31" t="str">
        <f t="shared" si="198"/>
        <v>AMT19</v>
      </c>
      <c r="S2444" s="31" t="s">
        <v>6551</v>
      </c>
      <c r="T2444" s="31" t="str">
        <f t="shared" si="199"/>
        <v>9차중도금</v>
      </c>
      <c r="U2444" s="31" t="s">
        <v>6548</v>
      </c>
    </row>
    <row r="2445" spans="1:21" x14ac:dyDescent="0.3">
      <c r="A2445" s="38" t="s">
        <v>6123</v>
      </c>
      <c r="B2445" s="38" t="s">
        <v>6124</v>
      </c>
      <c r="C2445" s="38" t="s">
        <v>6246</v>
      </c>
      <c r="D2445" s="38" t="s">
        <v>6247</v>
      </c>
      <c r="E2445" s="38" t="s">
        <v>4965</v>
      </c>
      <c r="F2445" s="33" t="s">
        <v>399</v>
      </c>
      <c r="G2445" s="33" t="s">
        <v>399</v>
      </c>
      <c r="H2445" s="38"/>
      <c r="J2445" s="31" t="s">
        <v>6546</v>
      </c>
      <c r="K2445" s="31" t="str">
        <f t="shared" si="195"/>
        <v>HD_SUPPLY_CONV</v>
      </c>
      <c r="L2445" s="31" t="s">
        <v>6547</v>
      </c>
      <c r="M2445" s="31" t="str">
        <f t="shared" si="196"/>
        <v>HD_자료변환_세대별공급내역</v>
      </c>
      <c r="N2445" s="31" t="s">
        <v>6548</v>
      </c>
      <c r="O2445" s="31" t="s">
        <v>6549</v>
      </c>
      <c r="P2445" s="31" t="str">
        <f t="shared" si="197"/>
        <v>HD_SUPPLY_CONV</v>
      </c>
      <c r="Q2445" s="31" t="s">
        <v>6550</v>
      </c>
      <c r="R2445" s="31" t="str">
        <f t="shared" si="198"/>
        <v>AMT19_L</v>
      </c>
      <c r="S2445" s="31" t="s">
        <v>6551</v>
      </c>
      <c r="T2445" s="31" t="str">
        <f t="shared" si="199"/>
        <v>9차중도금_토</v>
      </c>
      <c r="U2445" s="31" t="s">
        <v>6548</v>
      </c>
    </row>
    <row r="2446" spans="1:21" x14ac:dyDescent="0.3">
      <c r="A2446" s="38" t="s">
        <v>6123</v>
      </c>
      <c r="B2446" s="38" t="s">
        <v>6124</v>
      </c>
      <c r="C2446" s="38" t="s">
        <v>6248</v>
      </c>
      <c r="D2446" s="38" t="s">
        <v>6249</v>
      </c>
      <c r="E2446" s="38" t="s">
        <v>4965</v>
      </c>
      <c r="F2446" s="33" t="s">
        <v>399</v>
      </c>
      <c r="G2446" s="33" t="s">
        <v>399</v>
      </c>
      <c r="H2446" s="38"/>
      <c r="J2446" s="31" t="s">
        <v>6546</v>
      </c>
      <c r="K2446" s="31" t="str">
        <f t="shared" si="195"/>
        <v>HD_SUPPLY_CONV</v>
      </c>
      <c r="L2446" s="31" t="s">
        <v>6547</v>
      </c>
      <c r="M2446" s="31" t="str">
        <f t="shared" si="196"/>
        <v>HD_자료변환_세대별공급내역</v>
      </c>
      <c r="N2446" s="31" t="s">
        <v>6548</v>
      </c>
      <c r="O2446" s="31" t="s">
        <v>6549</v>
      </c>
      <c r="P2446" s="31" t="str">
        <f t="shared" si="197"/>
        <v>HD_SUPPLY_CONV</v>
      </c>
      <c r="Q2446" s="31" t="s">
        <v>6550</v>
      </c>
      <c r="R2446" s="31" t="str">
        <f t="shared" si="198"/>
        <v>AMT19_B</v>
      </c>
      <c r="S2446" s="31" t="s">
        <v>6551</v>
      </c>
      <c r="T2446" s="31" t="str">
        <f t="shared" si="199"/>
        <v>9차중도금_건</v>
      </c>
      <c r="U2446" s="31" t="s">
        <v>6548</v>
      </c>
    </row>
    <row r="2447" spans="1:21" x14ac:dyDescent="0.3">
      <c r="A2447" s="38" t="s">
        <v>6123</v>
      </c>
      <c r="B2447" s="38" t="s">
        <v>6124</v>
      </c>
      <c r="C2447" s="38" t="s">
        <v>6250</v>
      </c>
      <c r="D2447" s="38" t="s">
        <v>6251</v>
      </c>
      <c r="E2447" s="38" t="s">
        <v>4965</v>
      </c>
      <c r="F2447" s="33" t="s">
        <v>399</v>
      </c>
      <c r="G2447" s="33" t="s">
        <v>399</v>
      </c>
      <c r="H2447" s="38"/>
      <c r="J2447" s="31" t="s">
        <v>6546</v>
      </c>
      <c r="K2447" s="31" t="str">
        <f t="shared" si="195"/>
        <v>HD_SUPPLY_CONV</v>
      </c>
      <c r="L2447" s="31" t="s">
        <v>6547</v>
      </c>
      <c r="M2447" s="31" t="str">
        <f t="shared" si="196"/>
        <v>HD_자료변환_세대별공급내역</v>
      </c>
      <c r="N2447" s="31" t="s">
        <v>6548</v>
      </c>
      <c r="O2447" s="31" t="s">
        <v>6549</v>
      </c>
      <c r="P2447" s="31" t="str">
        <f t="shared" si="197"/>
        <v>HD_SUPPLY_CONV</v>
      </c>
      <c r="Q2447" s="31" t="s">
        <v>6550</v>
      </c>
      <c r="R2447" s="31" t="str">
        <f t="shared" si="198"/>
        <v>AMT19_V</v>
      </c>
      <c r="S2447" s="31" t="s">
        <v>6551</v>
      </c>
      <c r="T2447" s="31" t="str">
        <f t="shared" si="199"/>
        <v>9차중도금_부</v>
      </c>
      <c r="U2447" s="31" t="s">
        <v>6548</v>
      </c>
    </row>
    <row r="2448" spans="1:21" x14ac:dyDescent="0.3">
      <c r="A2448" s="38" t="s">
        <v>6123</v>
      </c>
      <c r="B2448" s="38" t="s">
        <v>6124</v>
      </c>
      <c r="C2448" s="38" t="s">
        <v>6252</v>
      </c>
      <c r="D2448" s="38" t="s">
        <v>6253</v>
      </c>
      <c r="E2448" s="38" t="s">
        <v>4965</v>
      </c>
      <c r="F2448" s="33" t="s">
        <v>399</v>
      </c>
      <c r="G2448" s="33" t="s">
        <v>399</v>
      </c>
      <c r="H2448" s="38"/>
      <c r="J2448" s="31" t="s">
        <v>6546</v>
      </c>
      <c r="K2448" s="31" t="str">
        <f t="shared" si="195"/>
        <v>HD_SUPPLY_CONV</v>
      </c>
      <c r="L2448" s="31" t="s">
        <v>6547</v>
      </c>
      <c r="M2448" s="31" t="str">
        <f t="shared" si="196"/>
        <v>HD_자료변환_세대별공급내역</v>
      </c>
      <c r="N2448" s="31" t="s">
        <v>6548</v>
      </c>
      <c r="O2448" s="31" t="s">
        <v>6549</v>
      </c>
      <c r="P2448" s="31" t="str">
        <f t="shared" si="197"/>
        <v>HD_SUPPLY_CONV</v>
      </c>
      <c r="Q2448" s="31" t="s">
        <v>6550</v>
      </c>
      <c r="R2448" s="31" t="str">
        <f t="shared" si="198"/>
        <v>AMT19_M</v>
      </c>
      <c r="S2448" s="31" t="s">
        <v>6551</v>
      </c>
      <c r="T2448" s="31" t="str">
        <f t="shared" si="199"/>
        <v>9차중도금_관</v>
      </c>
      <c r="U2448" s="31" t="s">
        <v>6548</v>
      </c>
    </row>
    <row r="2449" spans="1:21" x14ac:dyDescent="0.3">
      <c r="A2449" s="38" t="s">
        <v>6123</v>
      </c>
      <c r="B2449" s="38" t="s">
        <v>6124</v>
      </c>
      <c r="C2449" s="38" t="s">
        <v>6254</v>
      </c>
      <c r="D2449" s="38" t="s">
        <v>6255</v>
      </c>
      <c r="E2449" s="38" t="s">
        <v>4965</v>
      </c>
      <c r="F2449" s="33" t="s">
        <v>399</v>
      </c>
      <c r="G2449" s="33" t="s">
        <v>399</v>
      </c>
      <c r="H2449" s="38"/>
      <c r="J2449" s="31" t="s">
        <v>6546</v>
      </c>
      <c r="K2449" s="31" t="str">
        <f t="shared" si="195"/>
        <v>HD_SUPPLY_CONV</v>
      </c>
      <c r="L2449" s="31" t="s">
        <v>6547</v>
      </c>
      <c r="M2449" s="31" t="str">
        <f t="shared" si="196"/>
        <v>HD_자료변환_세대별공급내역</v>
      </c>
      <c r="N2449" s="31" t="s">
        <v>6548</v>
      </c>
      <c r="O2449" s="31" t="s">
        <v>6549</v>
      </c>
      <c r="P2449" s="31" t="str">
        <f t="shared" si="197"/>
        <v>HD_SUPPLY_CONV</v>
      </c>
      <c r="Q2449" s="31" t="s">
        <v>6550</v>
      </c>
      <c r="R2449" s="31" t="str">
        <f t="shared" si="198"/>
        <v>AMT20</v>
      </c>
      <c r="S2449" s="31" t="s">
        <v>6551</v>
      </c>
      <c r="T2449" s="31" t="str">
        <f t="shared" si="199"/>
        <v>10차중도금</v>
      </c>
      <c r="U2449" s="31" t="s">
        <v>6548</v>
      </c>
    </row>
    <row r="2450" spans="1:21" x14ac:dyDescent="0.3">
      <c r="A2450" s="38" t="s">
        <v>6123</v>
      </c>
      <c r="B2450" s="38" t="s">
        <v>6124</v>
      </c>
      <c r="C2450" s="38" t="s">
        <v>6256</v>
      </c>
      <c r="D2450" s="38" t="s">
        <v>6257</v>
      </c>
      <c r="E2450" s="38" t="s">
        <v>4965</v>
      </c>
      <c r="F2450" s="33" t="s">
        <v>399</v>
      </c>
      <c r="G2450" s="33" t="s">
        <v>399</v>
      </c>
      <c r="H2450" s="38"/>
      <c r="J2450" s="31" t="s">
        <v>6546</v>
      </c>
      <c r="K2450" s="31" t="str">
        <f t="shared" si="195"/>
        <v>HD_SUPPLY_CONV</v>
      </c>
      <c r="L2450" s="31" t="s">
        <v>6547</v>
      </c>
      <c r="M2450" s="31" t="str">
        <f t="shared" si="196"/>
        <v>HD_자료변환_세대별공급내역</v>
      </c>
      <c r="N2450" s="31" t="s">
        <v>6548</v>
      </c>
      <c r="O2450" s="31" t="s">
        <v>6549</v>
      </c>
      <c r="P2450" s="31" t="str">
        <f t="shared" si="197"/>
        <v>HD_SUPPLY_CONV</v>
      </c>
      <c r="Q2450" s="31" t="s">
        <v>6550</v>
      </c>
      <c r="R2450" s="31" t="str">
        <f t="shared" si="198"/>
        <v>AMT20_L</v>
      </c>
      <c r="S2450" s="31" t="s">
        <v>6551</v>
      </c>
      <c r="T2450" s="31" t="str">
        <f t="shared" si="199"/>
        <v>10차중도금_토</v>
      </c>
      <c r="U2450" s="31" t="s">
        <v>6548</v>
      </c>
    </row>
    <row r="2451" spans="1:21" x14ac:dyDescent="0.3">
      <c r="A2451" s="38" t="s">
        <v>6123</v>
      </c>
      <c r="B2451" s="38" t="s">
        <v>6124</v>
      </c>
      <c r="C2451" s="38" t="s">
        <v>6258</v>
      </c>
      <c r="D2451" s="38" t="s">
        <v>6259</v>
      </c>
      <c r="E2451" s="38" t="s">
        <v>4965</v>
      </c>
      <c r="F2451" s="33" t="s">
        <v>399</v>
      </c>
      <c r="G2451" s="33" t="s">
        <v>399</v>
      </c>
      <c r="H2451" s="38"/>
      <c r="J2451" s="31" t="s">
        <v>6546</v>
      </c>
      <c r="K2451" s="31" t="str">
        <f t="shared" si="195"/>
        <v>HD_SUPPLY_CONV</v>
      </c>
      <c r="L2451" s="31" t="s">
        <v>6547</v>
      </c>
      <c r="M2451" s="31" t="str">
        <f t="shared" si="196"/>
        <v>HD_자료변환_세대별공급내역</v>
      </c>
      <c r="N2451" s="31" t="s">
        <v>6548</v>
      </c>
      <c r="O2451" s="31" t="s">
        <v>6549</v>
      </c>
      <c r="P2451" s="31" t="str">
        <f t="shared" si="197"/>
        <v>HD_SUPPLY_CONV</v>
      </c>
      <c r="Q2451" s="31" t="s">
        <v>6550</v>
      </c>
      <c r="R2451" s="31" t="str">
        <f t="shared" si="198"/>
        <v>AMT20_B</v>
      </c>
      <c r="S2451" s="31" t="s">
        <v>6551</v>
      </c>
      <c r="T2451" s="31" t="str">
        <f t="shared" si="199"/>
        <v>10차중도금_건</v>
      </c>
      <c r="U2451" s="31" t="s">
        <v>6548</v>
      </c>
    </row>
    <row r="2452" spans="1:21" x14ac:dyDescent="0.3">
      <c r="A2452" s="38" t="s">
        <v>6123</v>
      </c>
      <c r="B2452" s="38" t="s">
        <v>6124</v>
      </c>
      <c r="C2452" s="38" t="s">
        <v>6260</v>
      </c>
      <c r="D2452" s="38" t="s">
        <v>6261</v>
      </c>
      <c r="E2452" s="38" t="s">
        <v>4965</v>
      </c>
      <c r="F2452" s="33" t="s">
        <v>399</v>
      </c>
      <c r="G2452" s="33" t="s">
        <v>399</v>
      </c>
      <c r="H2452" s="38"/>
      <c r="J2452" s="31" t="s">
        <v>6546</v>
      </c>
      <c r="K2452" s="31" t="str">
        <f t="shared" si="195"/>
        <v>HD_SUPPLY_CONV</v>
      </c>
      <c r="L2452" s="31" t="s">
        <v>6547</v>
      </c>
      <c r="M2452" s="31" t="str">
        <f t="shared" si="196"/>
        <v>HD_자료변환_세대별공급내역</v>
      </c>
      <c r="N2452" s="31" t="s">
        <v>6548</v>
      </c>
      <c r="O2452" s="31" t="s">
        <v>6549</v>
      </c>
      <c r="P2452" s="31" t="str">
        <f t="shared" si="197"/>
        <v>HD_SUPPLY_CONV</v>
      </c>
      <c r="Q2452" s="31" t="s">
        <v>6550</v>
      </c>
      <c r="R2452" s="31" t="str">
        <f t="shared" si="198"/>
        <v>AMT20_V</v>
      </c>
      <c r="S2452" s="31" t="s">
        <v>6551</v>
      </c>
      <c r="T2452" s="31" t="str">
        <f t="shared" si="199"/>
        <v>10차중도금_부</v>
      </c>
      <c r="U2452" s="31" t="s">
        <v>6548</v>
      </c>
    </row>
    <row r="2453" spans="1:21" x14ac:dyDescent="0.3">
      <c r="A2453" s="38" t="s">
        <v>6123</v>
      </c>
      <c r="B2453" s="38" t="s">
        <v>6124</v>
      </c>
      <c r="C2453" s="38" t="s">
        <v>6262</v>
      </c>
      <c r="D2453" s="38" t="s">
        <v>6263</v>
      </c>
      <c r="E2453" s="38" t="s">
        <v>4965</v>
      </c>
      <c r="F2453" s="33" t="s">
        <v>399</v>
      </c>
      <c r="G2453" s="33" t="s">
        <v>399</v>
      </c>
      <c r="H2453" s="38"/>
      <c r="J2453" s="31" t="s">
        <v>6546</v>
      </c>
      <c r="K2453" s="31" t="str">
        <f t="shared" si="195"/>
        <v>HD_SUPPLY_CONV</v>
      </c>
      <c r="L2453" s="31" t="s">
        <v>6547</v>
      </c>
      <c r="M2453" s="31" t="str">
        <f t="shared" si="196"/>
        <v>HD_자료변환_세대별공급내역</v>
      </c>
      <c r="N2453" s="31" t="s">
        <v>6548</v>
      </c>
      <c r="O2453" s="31" t="s">
        <v>6549</v>
      </c>
      <c r="P2453" s="31" t="str">
        <f t="shared" si="197"/>
        <v>HD_SUPPLY_CONV</v>
      </c>
      <c r="Q2453" s="31" t="s">
        <v>6550</v>
      </c>
      <c r="R2453" s="31" t="str">
        <f t="shared" si="198"/>
        <v>AMT20_M</v>
      </c>
      <c r="S2453" s="31" t="s">
        <v>6551</v>
      </c>
      <c r="T2453" s="31" t="str">
        <f t="shared" si="199"/>
        <v>10차중도금_관</v>
      </c>
      <c r="U2453" s="31" t="s">
        <v>6548</v>
      </c>
    </row>
    <row r="2454" spans="1:21" x14ac:dyDescent="0.3">
      <c r="A2454" s="38" t="s">
        <v>6123</v>
      </c>
      <c r="B2454" s="38" t="s">
        <v>6124</v>
      </c>
      <c r="C2454" s="38" t="s">
        <v>6264</v>
      </c>
      <c r="D2454" s="38" t="s">
        <v>6265</v>
      </c>
      <c r="E2454" s="38" t="s">
        <v>4965</v>
      </c>
      <c r="F2454" s="33" t="s">
        <v>399</v>
      </c>
      <c r="G2454" s="33" t="s">
        <v>399</v>
      </c>
      <c r="H2454" s="38"/>
      <c r="J2454" s="31" t="s">
        <v>6546</v>
      </c>
      <c r="K2454" s="31" t="str">
        <f t="shared" ref="K2454:K2513" si="200">A2454</f>
        <v>HD_SUPPLY_CONV</v>
      </c>
      <c r="L2454" s="31" t="s">
        <v>6547</v>
      </c>
      <c r="M2454" s="31" t="str">
        <f t="shared" ref="M2454:M2513" si="201">B2454</f>
        <v>HD_자료변환_세대별공급내역</v>
      </c>
      <c r="N2454" s="31" t="s">
        <v>6548</v>
      </c>
      <c r="O2454" s="31" t="s">
        <v>6549</v>
      </c>
      <c r="P2454" s="31" t="str">
        <f t="shared" ref="P2454:P2513" si="202">A2454</f>
        <v>HD_SUPPLY_CONV</v>
      </c>
      <c r="Q2454" s="31" t="s">
        <v>6550</v>
      </c>
      <c r="R2454" s="31" t="str">
        <f t="shared" ref="R2454:R2513" si="203">C2454</f>
        <v>AMT90</v>
      </c>
      <c r="S2454" s="31" t="s">
        <v>6551</v>
      </c>
      <c r="T2454" s="31" t="str">
        <f t="shared" ref="T2454:T2513" si="204">D2454</f>
        <v>잔금</v>
      </c>
      <c r="U2454" s="31" t="s">
        <v>6548</v>
      </c>
    </row>
    <row r="2455" spans="1:21" x14ac:dyDescent="0.3">
      <c r="A2455" s="38" t="s">
        <v>6123</v>
      </c>
      <c r="B2455" s="38" t="s">
        <v>6124</v>
      </c>
      <c r="C2455" s="38" t="s">
        <v>6266</v>
      </c>
      <c r="D2455" s="38" t="s">
        <v>6267</v>
      </c>
      <c r="E2455" s="38" t="s">
        <v>4965</v>
      </c>
      <c r="F2455" s="33" t="s">
        <v>399</v>
      </c>
      <c r="G2455" s="33" t="s">
        <v>399</v>
      </c>
      <c r="H2455" s="38"/>
      <c r="J2455" s="31" t="s">
        <v>6546</v>
      </c>
      <c r="K2455" s="31" t="str">
        <f t="shared" si="200"/>
        <v>HD_SUPPLY_CONV</v>
      </c>
      <c r="L2455" s="31" t="s">
        <v>6547</v>
      </c>
      <c r="M2455" s="31" t="str">
        <f t="shared" si="201"/>
        <v>HD_자료변환_세대별공급내역</v>
      </c>
      <c r="N2455" s="31" t="s">
        <v>6548</v>
      </c>
      <c r="O2455" s="31" t="s">
        <v>6549</v>
      </c>
      <c r="P2455" s="31" t="str">
        <f t="shared" si="202"/>
        <v>HD_SUPPLY_CONV</v>
      </c>
      <c r="Q2455" s="31" t="s">
        <v>6550</v>
      </c>
      <c r="R2455" s="31" t="str">
        <f t="shared" si="203"/>
        <v>AMT90_L</v>
      </c>
      <c r="S2455" s="31" t="s">
        <v>6551</v>
      </c>
      <c r="T2455" s="31" t="str">
        <f t="shared" si="204"/>
        <v>잔금_토</v>
      </c>
      <c r="U2455" s="31" t="s">
        <v>6548</v>
      </c>
    </row>
    <row r="2456" spans="1:21" x14ac:dyDescent="0.3">
      <c r="A2456" s="38" t="s">
        <v>6123</v>
      </c>
      <c r="B2456" s="38" t="s">
        <v>6124</v>
      </c>
      <c r="C2456" s="38" t="s">
        <v>6268</v>
      </c>
      <c r="D2456" s="38" t="s">
        <v>6269</v>
      </c>
      <c r="E2456" s="38" t="s">
        <v>4965</v>
      </c>
      <c r="F2456" s="33" t="s">
        <v>399</v>
      </c>
      <c r="G2456" s="33" t="s">
        <v>399</v>
      </c>
      <c r="H2456" s="38"/>
      <c r="J2456" s="31" t="s">
        <v>6546</v>
      </c>
      <c r="K2456" s="31" t="str">
        <f t="shared" si="200"/>
        <v>HD_SUPPLY_CONV</v>
      </c>
      <c r="L2456" s="31" t="s">
        <v>6547</v>
      </c>
      <c r="M2456" s="31" t="str">
        <f t="shared" si="201"/>
        <v>HD_자료변환_세대별공급내역</v>
      </c>
      <c r="N2456" s="31" t="s">
        <v>6548</v>
      </c>
      <c r="O2456" s="31" t="s">
        <v>6549</v>
      </c>
      <c r="P2456" s="31" t="str">
        <f t="shared" si="202"/>
        <v>HD_SUPPLY_CONV</v>
      </c>
      <c r="Q2456" s="31" t="s">
        <v>6550</v>
      </c>
      <c r="R2456" s="31" t="str">
        <f t="shared" si="203"/>
        <v>AMT90_B</v>
      </c>
      <c r="S2456" s="31" t="s">
        <v>6551</v>
      </c>
      <c r="T2456" s="31" t="str">
        <f t="shared" si="204"/>
        <v>잔금_건</v>
      </c>
      <c r="U2456" s="31" t="s">
        <v>6548</v>
      </c>
    </row>
    <row r="2457" spans="1:21" x14ac:dyDescent="0.3">
      <c r="A2457" s="38" t="s">
        <v>6123</v>
      </c>
      <c r="B2457" s="38" t="s">
        <v>6124</v>
      </c>
      <c r="C2457" s="38" t="s">
        <v>6270</v>
      </c>
      <c r="D2457" s="38" t="s">
        <v>6271</v>
      </c>
      <c r="E2457" s="38" t="s">
        <v>4965</v>
      </c>
      <c r="F2457" s="33" t="s">
        <v>399</v>
      </c>
      <c r="G2457" s="33" t="s">
        <v>399</v>
      </c>
      <c r="H2457" s="38"/>
      <c r="J2457" s="31" t="s">
        <v>6546</v>
      </c>
      <c r="K2457" s="31" t="str">
        <f t="shared" si="200"/>
        <v>HD_SUPPLY_CONV</v>
      </c>
      <c r="L2457" s="31" t="s">
        <v>6547</v>
      </c>
      <c r="M2457" s="31" t="str">
        <f t="shared" si="201"/>
        <v>HD_자료변환_세대별공급내역</v>
      </c>
      <c r="N2457" s="31" t="s">
        <v>6548</v>
      </c>
      <c r="O2457" s="31" t="s">
        <v>6549</v>
      </c>
      <c r="P2457" s="31" t="str">
        <f t="shared" si="202"/>
        <v>HD_SUPPLY_CONV</v>
      </c>
      <c r="Q2457" s="31" t="s">
        <v>6550</v>
      </c>
      <c r="R2457" s="31" t="str">
        <f t="shared" si="203"/>
        <v>AMT90_V</v>
      </c>
      <c r="S2457" s="31" t="s">
        <v>6551</v>
      </c>
      <c r="T2457" s="31" t="str">
        <f t="shared" si="204"/>
        <v>잔금_부</v>
      </c>
      <c r="U2457" s="31" t="s">
        <v>6548</v>
      </c>
    </row>
    <row r="2458" spans="1:21" x14ac:dyDescent="0.3">
      <c r="A2458" s="38" t="s">
        <v>6123</v>
      </c>
      <c r="B2458" s="38" t="s">
        <v>6124</v>
      </c>
      <c r="C2458" s="38" t="s">
        <v>6272</v>
      </c>
      <c r="D2458" s="38" t="s">
        <v>6273</v>
      </c>
      <c r="E2458" s="38" t="s">
        <v>4965</v>
      </c>
      <c r="F2458" s="33" t="s">
        <v>399</v>
      </c>
      <c r="G2458" s="33" t="s">
        <v>399</v>
      </c>
      <c r="H2458" s="38"/>
      <c r="J2458" s="31" t="s">
        <v>6546</v>
      </c>
      <c r="K2458" s="31" t="str">
        <f t="shared" si="200"/>
        <v>HD_SUPPLY_CONV</v>
      </c>
      <c r="L2458" s="31" t="s">
        <v>6547</v>
      </c>
      <c r="M2458" s="31" t="str">
        <f t="shared" si="201"/>
        <v>HD_자료변환_세대별공급내역</v>
      </c>
      <c r="N2458" s="31" t="s">
        <v>6548</v>
      </c>
      <c r="O2458" s="31" t="s">
        <v>6549</v>
      </c>
      <c r="P2458" s="31" t="str">
        <f t="shared" si="202"/>
        <v>HD_SUPPLY_CONV</v>
      </c>
      <c r="Q2458" s="31" t="s">
        <v>6550</v>
      </c>
      <c r="R2458" s="31" t="str">
        <f t="shared" si="203"/>
        <v>AMT90_M</v>
      </c>
      <c r="S2458" s="31" t="s">
        <v>6551</v>
      </c>
      <c r="T2458" s="31" t="str">
        <f t="shared" si="204"/>
        <v>잔금_관</v>
      </c>
      <c r="U2458" s="31" t="s">
        <v>6548</v>
      </c>
    </row>
    <row r="2459" spans="1:21" x14ac:dyDescent="0.3">
      <c r="A2459" s="38" t="s">
        <v>6274</v>
      </c>
      <c r="B2459" s="38" t="s">
        <v>6275</v>
      </c>
      <c r="C2459" s="38" t="s">
        <v>4837</v>
      </c>
      <c r="D2459" s="38" t="s">
        <v>4934</v>
      </c>
      <c r="E2459" s="38" t="s">
        <v>4839</v>
      </c>
      <c r="F2459" s="33" t="s">
        <v>4840</v>
      </c>
      <c r="G2459" s="33" t="s">
        <v>399</v>
      </c>
      <c r="H2459" s="38"/>
      <c r="J2459" s="31" t="s">
        <v>6546</v>
      </c>
      <c r="K2459" s="31" t="str">
        <f t="shared" si="200"/>
        <v>HD_HOUS_SELLDETAIL_ADJUST</v>
      </c>
      <c r="L2459" s="31" t="s">
        <v>6547</v>
      </c>
      <c r="M2459" s="31" t="str">
        <f t="shared" si="201"/>
        <v>HD_정산_세대별약정사항</v>
      </c>
      <c r="N2459" s="31" t="s">
        <v>6548</v>
      </c>
      <c r="O2459" s="31" t="s">
        <v>6549</v>
      </c>
      <c r="P2459" s="31" t="str">
        <f t="shared" si="202"/>
        <v>HD_HOUS_SELLDETAIL_ADJUST</v>
      </c>
      <c r="Q2459" s="31" t="s">
        <v>6550</v>
      </c>
      <c r="R2459" s="31" t="str">
        <f t="shared" si="203"/>
        <v>CUST_CODE</v>
      </c>
      <c r="S2459" s="31" t="s">
        <v>6551</v>
      </c>
      <c r="T2459" s="31" t="str">
        <f t="shared" si="204"/>
        <v>고객코드</v>
      </c>
      <c r="U2459" s="31" t="s">
        <v>6548</v>
      </c>
    </row>
    <row r="2460" spans="1:21" x14ac:dyDescent="0.3">
      <c r="A2460" s="38" t="s">
        <v>6274</v>
      </c>
      <c r="B2460" s="38" t="s">
        <v>6275</v>
      </c>
      <c r="C2460" s="38" t="s">
        <v>4841</v>
      </c>
      <c r="D2460" s="38" t="s">
        <v>4842</v>
      </c>
      <c r="E2460" s="38" t="s">
        <v>4843</v>
      </c>
      <c r="F2460" s="33" t="s">
        <v>4840</v>
      </c>
      <c r="G2460" s="33" t="s">
        <v>399</v>
      </c>
      <c r="H2460" s="38"/>
      <c r="J2460" s="31" t="s">
        <v>6546</v>
      </c>
      <c r="K2460" s="31" t="str">
        <f t="shared" si="200"/>
        <v>HD_HOUS_SELLDETAIL_ADJUST</v>
      </c>
      <c r="L2460" s="31" t="s">
        <v>6547</v>
      </c>
      <c r="M2460" s="31" t="str">
        <f t="shared" si="201"/>
        <v>HD_정산_세대별약정사항</v>
      </c>
      <c r="N2460" s="31" t="s">
        <v>6548</v>
      </c>
      <c r="O2460" s="31" t="s">
        <v>6549</v>
      </c>
      <c r="P2460" s="31" t="str">
        <f t="shared" si="202"/>
        <v>HD_HOUS_SELLDETAIL_ADJUST</v>
      </c>
      <c r="Q2460" s="31" t="s">
        <v>6550</v>
      </c>
      <c r="R2460" s="31" t="str">
        <f t="shared" si="203"/>
        <v>SEQ</v>
      </c>
      <c r="S2460" s="31" t="s">
        <v>6551</v>
      </c>
      <c r="T2460" s="31" t="str">
        <f t="shared" si="204"/>
        <v>고객순번</v>
      </c>
      <c r="U2460" s="31" t="s">
        <v>6548</v>
      </c>
    </row>
    <row r="2461" spans="1:21" x14ac:dyDescent="0.3">
      <c r="A2461" s="38" t="s">
        <v>6274</v>
      </c>
      <c r="B2461" s="38" t="s">
        <v>6275</v>
      </c>
      <c r="C2461" s="38" t="s">
        <v>5162</v>
      </c>
      <c r="D2461" s="38" t="s">
        <v>5163</v>
      </c>
      <c r="E2461" s="38" t="s">
        <v>4956</v>
      </c>
      <c r="F2461" s="33" t="s">
        <v>4840</v>
      </c>
      <c r="G2461" s="33" t="s">
        <v>399</v>
      </c>
      <c r="H2461" s="38"/>
      <c r="J2461" s="31" t="s">
        <v>6546</v>
      </c>
      <c r="K2461" s="31" t="str">
        <f t="shared" si="200"/>
        <v>HD_HOUS_SELLDETAIL_ADJUST</v>
      </c>
      <c r="L2461" s="31" t="s">
        <v>6547</v>
      </c>
      <c r="M2461" s="31" t="str">
        <f t="shared" si="201"/>
        <v>HD_정산_세대별약정사항</v>
      </c>
      <c r="N2461" s="31" t="s">
        <v>6548</v>
      </c>
      <c r="O2461" s="31" t="s">
        <v>6549</v>
      </c>
      <c r="P2461" s="31" t="str">
        <f t="shared" si="202"/>
        <v>HD_HOUS_SELLDETAIL_ADJUST</v>
      </c>
      <c r="Q2461" s="31" t="s">
        <v>6550</v>
      </c>
      <c r="R2461" s="31" t="str">
        <f t="shared" si="203"/>
        <v>COUNTS</v>
      </c>
      <c r="S2461" s="31" t="s">
        <v>6551</v>
      </c>
      <c r="T2461" s="31" t="str">
        <f t="shared" si="204"/>
        <v>차수</v>
      </c>
      <c r="U2461" s="31" t="s">
        <v>6548</v>
      </c>
    </row>
    <row r="2462" spans="1:21" x14ac:dyDescent="0.3">
      <c r="A2462" s="38" t="s">
        <v>6274</v>
      </c>
      <c r="B2462" s="38" t="s">
        <v>6275</v>
      </c>
      <c r="C2462" s="38" t="s">
        <v>4846</v>
      </c>
      <c r="D2462" s="38" t="s">
        <v>4847</v>
      </c>
      <c r="E2462" s="38" t="s">
        <v>4848</v>
      </c>
      <c r="F2462" s="33" t="s">
        <v>399</v>
      </c>
      <c r="G2462" s="33" t="s">
        <v>399</v>
      </c>
      <c r="H2462" s="38"/>
      <c r="J2462" s="31" t="s">
        <v>6546</v>
      </c>
      <c r="K2462" s="31" t="str">
        <f t="shared" si="200"/>
        <v>HD_HOUS_SELLDETAIL_ADJUST</v>
      </c>
      <c r="L2462" s="31" t="s">
        <v>6547</v>
      </c>
      <c r="M2462" s="31" t="str">
        <f t="shared" si="201"/>
        <v>HD_정산_세대별약정사항</v>
      </c>
      <c r="N2462" s="31" t="s">
        <v>6548</v>
      </c>
      <c r="O2462" s="31" t="s">
        <v>6549</v>
      </c>
      <c r="P2462" s="31" t="str">
        <f t="shared" si="202"/>
        <v>HD_HOUS_SELLDETAIL_ADJUST</v>
      </c>
      <c r="Q2462" s="31" t="s">
        <v>6550</v>
      </c>
      <c r="R2462" s="31" t="str">
        <f t="shared" si="203"/>
        <v>DEPT_CODE</v>
      </c>
      <c r="S2462" s="31" t="s">
        <v>6551</v>
      </c>
      <c r="T2462" s="31" t="str">
        <f t="shared" si="204"/>
        <v>현장코드</v>
      </c>
      <c r="U2462" s="31" t="s">
        <v>6548</v>
      </c>
    </row>
    <row r="2463" spans="1:21" x14ac:dyDescent="0.3">
      <c r="A2463" s="38" t="s">
        <v>6274</v>
      </c>
      <c r="B2463" s="38" t="s">
        <v>6275</v>
      </c>
      <c r="C2463" s="38" t="s">
        <v>4849</v>
      </c>
      <c r="D2463" s="38" t="s">
        <v>4850</v>
      </c>
      <c r="E2463" s="38" t="s">
        <v>4851</v>
      </c>
      <c r="F2463" s="33" t="s">
        <v>399</v>
      </c>
      <c r="G2463" s="33" t="s">
        <v>399</v>
      </c>
      <c r="H2463" s="38"/>
      <c r="J2463" s="31" t="s">
        <v>6546</v>
      </c>
      <c r="K2463" s="31" t="str">
        <f t="shared" si="200"/>
        <v>HD_HOUS_SELLDETAIL_ADJUST</v>
      </c>
      <c r="L2463" s="31" t="s">
        <v>6547</v>
      </c>
      <c r="M2463" s="31" t="str">
        <f t="shared" si="201"/>
        <v>HD_정산_세대별약정사항</v>
      </c>
      <c r="N2463" s="31" t="s">
        <v>6548</v>
      </c>
      <c r="O2463" s="31" t="s">
        <v>6549</v>
      </c>
      <c r="P2463" s="31" t="str">
        <f t="shared" si="202"/>
        <v>HD_HOUS_SELLDETAIL_ADJUST</v>
      </c>
      <c r="Q2463" s="31" t="s">
        <v>6550</v>
      </c>
      <c r="R2463" s="31" t="str">
        <f t="shared" si="203"/>
        <v>HOUSETAG</v>
      </c>
      <c r="S2463" s="31" t="s">
        <v>6551</v>
      </c>
      <c r="T2463" s="31" t="str">
        <f t="shared" si="204"/>
        <v>분양구분</v>
      </c>
      <c r="U2463" s="31" t="s">
        <v>6548</v>
      </c>
    </row>
    <row r="2464" spans="1:21" x14ac:dyDescent="0.3">
      <c r="A2464" s="38" t="s">
        <v>6274</v>
      </c>
      <c r="B2464" s="38" t="s">
        <v>6275</v>
      </c>
      <c r="C2464" s="38" t="s">
        <v>4852</v>
      </c>
      <c r="D2464" s="38" t="s">
        <v>4853</v>
      </c>
      <c r="E2464" s="38" t="s">
        <v>4854</v>
      </c>
      <c r="F2464" s="33" t="s">
        <v>399</v>
      </c>
      <c r="G2464" s="33" t="s">
        <v>399</v>
      </c>
      <c r="H2464" s="38"/>
      <c r="J2464" s="31" t="s">
        <v>6546</v>
      </c>
      <c r="K2464" s="31" t="str">
        <f t="shared" si="200"/>
        <v>HD_HOUS_SELLDETAIL_ADJUST</v>
      </c>
      <c r="L2464" s="31" t="s">
        <v>6547</v>
      </c>
      <c r="M2464" s="31" t="str">
        <f t="shared" si="201"/>
        <v>HD_정산_세대별약정사항</v>
      </c>
      <c r="N2464" s="31" t="s">
        <v>6548</v>
      </c>
      <c r="O2464" s="31" t="s">
        <v>6549</v>
      </c>
      <c r="P2464" s="31" t="str">
        <f t="shared" si="202"/>
        <v>HD_HOUS_SELLDETAIL_ADJUST</v>
      </c>
      <c r="Q2464" s="31" t="s">
        <v>6550</v>
      </c>
      <c r="R2464" s="31" t="str">
        <f t="shared" si="203"/>
        <v>BUILDNO</v>
      </c>
      <c r="S2464" s="31" t="s">
        <v>6551</v>
      </c>
      <c r="T2464" s="31" t="str">
        <f t="shared" si="204"/>
        <v>동</v>
      </c>
      <c r="U2464" s="31" t="s">
        <v>6548</v>
      </c>
    </row>
    <row r="2465" spans="1:21" x14ac:dyDescent="0.3">
      <c r="A2465" s="38" t="s">
        <v>6274</v>
      </c>
      <c r="B2465" s="38" t="s">
        <v>6275</v>
      </c>
      <c r="C2465" s="38" t="s">
        <v>4855</v>
      </c>
      <c r="D2465" s="38" t="s">
        <v>4856</v>
      </c>
      <c r="E2465" s="38" t="s">
        <v>4854</v>
      </c>
      <c r="F2465" s="33" t="s">
        <v>399</v>
      </c>
      <c r="G2465" s="33" t="s">
        <v>399</v>
      </c>
      <c r="H2465" s="38"/>
      <c r="J2465" s="31" t="s">
        <v>6546</v>
      </c>
      <c r="K2465" s="31" t="str">
        <f t="shared" si="200"/>
        <v>HD_HOUS_SELLDETAIL_ADJUST</v>
      </c>
      <c r="L2465" s="31" t="s">
        <v>6547</v>
      </c>
      <c r="M2465" s="31" t="str">
        <f t="shared" si="201"/>
        <v>HD_정산_세대별약정사항</v>
      </c>
      <c r="N2465" s="31" t="s">
        <v>6548</v>
      </c>
      <c r="O2465" s="31" t="s">
        <v>6549</v>
      </c>
      <c r="P2465" s="31" t="str">
        <f t="shared" si="202"/>
        <v>HD_HOUS_SELLDETAIL_ADJUST</v>
      </c>
      <c r="Q2465" s="31" t="s">
        <v>6550</v>
      </c>
      <c r="R2465" s="31" t="str">
        <f t="shared" si="203"/>
        <v>HOUSENO</v>
      </c>
      <c r="S2465" s="31" t="s">
        <v>6551</v>
      </c>
      <c r="T2465" s="31" t="str">
        <f t="shared" si="204"/>
        <v>호</v>
      </c>
      <c r="U2465" s="31" t="s">
        <v>6548</v>
      </c>
    </row>
    <row r="2466" spans="1:21" x14ac:dyDescent="0.3">
      <c r="J2466" s="31" t="s">
        <v>6546</v>
      </c>
      <c r="K2466" s="31">
        <f t="shared" si="200"/>
        <v>0</v>
      </c>
      <c r="L2466" s="31" t="s">
        <v>6547</v>
      </c>
      <c r="M2466" s="31">
        <f t="shared" si="201"/>
        <v>0</v>
      </c>
      <c r="N2466" s="31" t="s">
        <v>6548</v>
      </c>
      <c r="O2466" s="31" t="s">
        <v>6549</v>
      </c>
      <c r="P2466" s="31">
        <f t="shared" si="202"/>
        <v>0</v>
      </c>
      <c r="Q2466" s="31" t="s">
        <v>6550</v>
      </c>
      <c r="R2466" s="31">
        <f t="shared" si="203"/>
        <v>0</v>
      </c>
      <c r="S2466" s="31" t="s">
        <v>6551</v>
      </c>
      <c r="T2466" s="31">
        <f t="shared" si="204"/>
        <v>0</v>
      </c>
      <c r="U2466" s="31" t="s">
        <v>6548</v>
      </c>
    </row>
    <row r="2467" spans="1:21" x14ac:dyDescent="0.3">
      <c r="A2467" s="38" t="s">
        <v>6274</v>
      </c>
      <c r="B2467" s="38" t="s">
        <v>6275</v>
      </c>
      <c r="C2467" s="38" t="s">
        <v>4901</v>
      </c>
      <c r="D2467" s="38" t="s">
        <v>5164</v>
      </c>
      <c r="E2467" s="38" t="s">
        <v>4881</v>
      </c>
      <c r="F2467" s="33" t="s">
        <v>399</v>
      </c>
      <c r="G2467" s="33" t="s">
        <v>399</v>
      </c>
      <c r="H2467" s="38"/>
      <c r="J2467" s="31" t="s">
        <v>6546</v>
      </c>
      <c r="K2467" s="31" t="str">
        <f t="shared" si="200"/>
        <v>HD_HOUS_SELLDETAIL_ADJUST</v>
      </c>
      <c r="L2467" s="31" t="s">
        <v>6547</v>
      </c>
      <c r="M2467" s="31" t="str">
        <f t="shared" si="201"/>
        <v>HD_정산_세대별약정사항</v>
      </c>
      <c r="N2467" s="31" t="s">
        <v>6548</v>
      </c>
      <c r="O2467" s="31" t="s">
        <v>6549</v>
      </c>
      <c r="P2467" s="31" t="str">
        <f t="shared" si="202"/>
        <v>HD_HOUS_SELLDETAIL_ADJUST</v>
      </c>
      <c r="Q2467" s="31" t="s">
        <v>6550</v>
      </c>
      <c r="R2467" s="31" t="str">
        <f t="shared" si="203"/>
        <v>AGREEDATE</v>
      </c>
      <c r="S2467" s="31" t="s">
        <v>6551</v>
      </c>
      <c r="T2467" s="31" t="str">
        <f t="shared" si="204"/>
        <v>약정일자</v>
      </c>
      <c r="U2467" s="31" t="s">
        <v>6548</v>
      </c>
    </row>
    <row r="2468" spans="1:21" x14ac:dyDescent="0.3">
      <c r="A2468" s="38" t="s">
        <v>6274</v>
      </c>
      <c r="B2468" s="38" t="s">
        <v>6275</v>
      </c>
      <c r="C2468" s="38" t="s">
        <v>5165</v>
      </c>
      <c r="D2468" s="38" t="s">
        <v>5166</v>
      </c>
      <c r="E2468" s="38" t="s">
        <v>5167</v>
      </c>
      <c r="F2468" s="33" t="s">
        <v>399</v>
      </c>
      <c r="G2468" s="33" t="s">
        <v>399</v>
      </c>
      <c r="H2468" s="38"/>
      <c r="J2468" s="31" t="s">
        <v>6546</v>
      </c>
      <c r="K2468" s="31" t="str">
        <f t="shared" si="200"/>
        <v>HD_HOUS_SELLDETAIL_ADJUST</v>
      </c>
      <c r="L2468" s="31" t="s">
        <v>6547</v>
      </c>
      <c r="M2468" s="31" t="str">
        <f t="shared" si="201"/>
        <v>HD_정산_세대별약정사항</v>
      </c>
      <c r="N2468" s="31" t="s">
        <v>6548</v>
      </c>
      <c r="O2468" s="31" t="s">
        <v>6549</v>
      </c>
      <c r="P2468" s="31" t="str">
        <f t="shared" si="202"/>
        <v>HD_HOUS_SELLDETAIL_ADJUST</v>
      </c>
      <c r="Q2468" s="31" t="s">
        <v>6550</v>
      </c>
      <c r="R2468" s="31" t="str">
        <f t="shared" si="203"/>
        <v>LANDAMT</v>
      </c>
      <c r="S2468" s="31" t="s">
        <v>6551</v>
      </c>
      <c r="T2468" s="31" t="str">
        <f t="shared" si="204"/>
        <v>토지가액</v>
      </c>
      <c r="U2468" s="31" t="s">
        <v>6548</v>
      </c>
    </row>
    <row r="2469" spans="1:21" x14ac:dyDescent="0.3">
      <c r="A2469" s="38" t="s">
        <v>6274</v>
      </c>
      <c r="B2469" s="38" t="s">
        <v>6275</v>
      </c>
      <c r="C2469" s="38" t="s">
        <v>5168</v>
      </c>
      <c r="D2469" s="38" t="s">
        <v>5169</v>
      </c>
      <c r="E2469" s="38" t="s">
        <v>5167</v>
      </c>
      <c r="F2469" s="33" t="s">
        <v>399</v>
      </c>
      <c r="G2469" s="33" t="s">
        <v>399</v>
      </c>
      <c r="H2469" s="38"/>
      <c r="J2469" s="31" t="s">
        <v>6546</v>
      </c>
      <c r="K2469" s="31" t="str">
        <f t="shared" si="200"/>
        <v>HD_HOUS_SELLDETAIL_ADJUST</v>
      </c>
      <c r="L2469" s="31" t="s">
        <v>6547</v>
      </c>
      <c r="M2469" s="31" t="str">
        <f t="shared" si="201"/>
        <v>HD_정산_세대별약정사항</v>
      </c>
      <c r="N2469" s="31" t="s">
        <v>6548</v>
      </c>
      <c r="O2469" s="31" t="s">
        <v>6549</v>
      </c>
      <c r="P2469" s="31" t="str">
        <f t="shared" si="202"/>
        <v>HD_HOUS_SELLDETAIL_ADJUST</v>
      </c>
      <c r="Q2469" s="31" t="s">
        <v>6550</v>
      </c>
      <c r="R2469" s="31" t="str">
        <f t="shared" si="203"/>
        <v>BUILDAMT</v>
      </c>
      <c r="S2469" s="31" t="s">
        <v>6551</v>
      </c>
      <c r="T2469" s="31" t="str">
        <f t="shared" si="204"/>
        <v>건물가액</v>
      </c>
      <c r="U2469" s="31" t="s">
        <v>6548</v>
      </c>
    </row>
    <row r="2470" spans="1:21" x14ac:dyDescent="0.3">
      <c r="A2470" s="38" t="s">
        <v>6274</v>
      </c>
      <c r="B2470" s="38" t="s">
        <v>6275</v>
      </c>
      <c r="C2470" s="38" t="s">
        <v>5170</v>
      </c>
      <c r="D2470" s="38" t="s">
        <v>5171</v>
      </c>
      <c r="E2470" s="38" t="s">
        <v>5167</v>
      </c>
      <c r="F2470" s="33" t="s">
        <v>399</v>
      </c>
      <c r="G2470" s="33" t="s">
        <v>399</v>
      </c>
      <c r="H2470" s="38"/>
      <c r="J2470" s="31" t="s">
        <v>6546</v>
      </c>
      <c r="K2470" s="31" t="str">
        <f t="shared" si="200"/>
        <v>HD_HOUS_SELLDETAIL_ADJUST</v>
      </c>
      <c r="L2470" s="31" t="s">
        <v>6547</v>
      </c>
      <c r="M2470" s="31" t="str">
        <f t="shared" si="201"/>
        <v>HD_정산_세대별약정사항</v>
      </c>
      <c r="N2470" s="31" t="s">
        <v>6548</v>
      </c>
      <c r="O2470" s="31" t="s">
        <v>6549</v>
      </c>
      <c r="P2470" s="31" t="str">
        <f t="shared" si="202"/>
        <v>HD_HOUS_SELLDETAIL_ADJUST</v>
      </c>
      <c r="Q2470" s="31" t="s">
        <v>6550</v>
      </c>
      <c r="R2470" s="31" t="str">
        <f t="shared" si="203"/>
        <v>VATAMT</v>
      </c>
      <c r="S2470" s="31" t="s">
        <v>6551</v>
      </c>
      <c r="T2470" s="31" t="str">
        <f t="shared" si="204"/>
        <v>부가세액</v>
      </c>
      <c r="U2470" s="31" t="s">
        <v>6548</v>
      </c>
    </row>
    <row r="2471" spans="1:21" x14ac:dyDescent="0.3">
      <c r="A2471" s="38" t="s">
        <v>6274</v>
      </c>
      <c r="B2471" s="38" t="s">
        <v>6275</v>
      </c>
      <c r="C2471" s="38" t="s">
        <v>5172</v>
      </c>
      <c r="D2471" s="38" t="s">
        <v>5173</v>
      </c>
      <c r="E2471" s="38" t="s">
        <v>5167</v>
      </c>
      <c r="F2471" s="33" t="s">
        <v>399</v>
      </c>
      <c r="G2471" s="33" t="s">
        <v>399</v>
      </c>
      <c r="H2471" s="38"/>
      <c r="J2471" s="31" t="s">
        <v>6546</v>
      </c>
      <c r="K2471" s="31" t="str">
        <f t="shared" si="200"/>
        <v>HD_HOUS_SELLDETAIL_ADJUST</v>
      </c>
      <c r="L2471" s="31" t="s">
        <v>6547</v>
      </c>
      <c r="M2471" s="31" t="str">
        <f t="shared" si="201"/>
        <v>HD_정산_세대별약정사항</v>
      </c>
      <c r="N2471" s="31" t="s">
        <v>6548</v>
      </c>
      <c r="O2471" s="31" t="s">
        <v>6549</v>
      </c>
      <c r="P2471" s="31" t="str">
        <f t="shared" si="202"/>
        <v>HD_HOUS_SELLDETAIL_ADJUST</v>
      </c>
      <c r="Q2471" s="31" t="s">
        <v>6550</v>
      </c>
      <c r="R2471" s="31" t="str">
        <f t="shared" si="203"/>
        <v>BUNAMT</v>
      </c>
      <c r="S2471" s="31" t="s">
        <v>6551</v>
      </c>
      <c r="T2471" s="31" t="str">
        <f t="shared" si="204"/>
        <v>분양금액</v>
      </c>
      <c r="U2471" s="31" t="s">
        <v>6548</v>
      </c>
    </row>
    <row r="2472" spans="1:21" x14ac:dyDescent="0.3">
      <c r="A2472" s="38" t="s">
        <v>6274</v>
      </c>
      <c r="B2472" s="38" t="s">
        <v>6275</v>
      </c>
      <c r="C2472" s="38" t="s">
        <v>5174</v>
      </c>
      <c r="D2472" s="38" t="s">
        <v>5175</v>
      </c>
      <c r="E2472" s="38" t="s">
        <v>4851</v>
      </c>
      <c r="F2472" s="33" t="s">
        <v>399</v>
      </c>
      <c r="G2472" s="33" t="s">
        <v>399</v>
      </c>
      <c r="H2472" s="38"/>
      <c r="J2472" s="31" t="s">
        <v>6546</v>
      </c>
      <c r="K2472" s="31" t="str">
        <f t="shared" si="200"/>
        <v>HD_HOUS_SELLDETAIL_ADJUST</v>
      </c>
      <c r="L2472" s="31" t="s">
        <v>6547</v>
      </c>
      <c r="M2472" s="31" t="str">
        <f t="shared" si="201"/>
        <v>HD_정산_세대별약정사항</v>
      </c>
      <c r="N2472" s="31" t="s">
        <v>6548</v>
      </c>
      <c r="O2472" s="31" t="s">
        <v>6549</v>
      </c>
      <c r="P2472" s="31" t="str">
        <f t="shared" si="202"/>
        <v>HD_HOUS_SELLDETAIL_ADJUST</v>
      </c>
      <c r="Q2472" s="31" t="s">
        <v>6550</v>
      </c>
      <c r="R2472" s="31" t="str">
        <f t="shared" si="203"/>
        <v>DC_YN</v>
      </c>
      <c r="S2472" s="31" t="s">
        <v>6551</v>
      </c>
      <c r="T2472" s="31" t="str">
        <f t="shared" si="204"/>
        <v>할인계산여부</v>
      </c>
      <c r="U2472" s="31" t="s">
        <v>6548</v>
      </c>
    </row>
    <row r="2473" spans="1:21" x14ac:dyDescent="0.3">
      <c r="A2473" s="38" t="s">
        <v>6274</v>
      </c>
      <c r="B2473" s="38" t="s">
        <v>6275</v>
      </c>
      <c r="C2473" s="38" t="s">
        <v>5176</v>
      </c>
      <c r="D2473" s="38" t="s">
        <v>5177</v>
      </c>
      <c r="E2473" s="38" t="s">
        <v>4851</v>
      </c>
      <c r="F2473" s="33" t="s">
        <v>399</v>
      </c>
      <c r="G2473" s="33" t="s">
        <v>399</v>
      </c>
      <c r="H2473" s="38"/>
      <c r="J2473" s="31" t="s">
        <v>6546</v>
      </c>
      <c r="K2473" s="31" t="str">
        <f t="shared" si="200"/>
        <v>HD_HOUS_SELLDETAIL_ADJUST</v>
      </c>
      <c r="L2473" s="31" t="s">
        <v>6547</v>
      </c>
      <c r="M2473" s="31" t="str">
        <f t="shared" si="201"/>
        <v>HD_정산_세대별약정사항</v>
      </c>
      <c r="N2473" s="31" t="s">
        <v>6548</v>
      </c>
      <c r="O2473" s="31" t="s">
        <v>6549</v>
      </c>
      <c r="P2473" s="31" t="str">
        <f t="shared" si="202"/>
        <v>HD_HOUS_SELLDETAIL_ADJUST</v>
      </c>
      <c r="Q2473" s="31" t="s">
        <v>6550</v>
      </c>
      <c r="R2473" s="31" t="str">
        <f t="shared" si="203"/>
        <v>AC_YN</v>
      </c>
      <c r="S2473" s="31" t="s">
        <v>6551</v>
      </c>
      <c r="T2473" s="31" t="str">
        <f t="shared" si="204"/>
        <v>연체계산여부</v>
      </c>
      <c r="U2473" s="31" t="s">
        <v>6548</v>
      </c>
    </row>
    <row r="2474" spans="1:21" x14ac:dyDescent="0.3">
      <c r="A2474" s="38" t="s">
        <v>6274</v>
      </c>
      <c r="B2474" s="38" t="s">
        <v>6275</v>
      </c>
      <c r="C2474" s="38" t="s">
        <v>4909</v>
      </c>
      <c r="D2474" s="38" t="s">
        <v>5178</v>
      </c>
      <c r="E2474" s="38" t="s">
        <v>4851</v>
      </c>
      <c r="F2474" s="33" t="s">
        <v>399</v>
      </c>
      <c r="G2474" s="33" t="s">
        <v>399</v>
      </c>
      <c r="H2474" s="38" t="s">
        <v>5012</v>
      </c>
      <c r="J2474" s="31" t="s">
        <v>6546</v>
      </c>
      <c r="K2474" s="31" t="str">
        <f t="shared" si="200"/>
        <v>HD_HOUS_SELLDETAIL_ADJUST</v>
      </c>
      <c r="L2474" s="31" t="s">
        <v>6547</v>
      </c>
      <c r="M2474" s="31" t="str">
        <f t="shared" si="201"/>
        <v>HD_정산_세대별약정사항</v>
      </c>
      <c r="N2474" s="31" t="s">
        <v>6548</v>
      </c>
      <c r="O2474" s="31" t="s">
        <v>6549</v>
      </c>
      <c r="P2474" s="31" t="str">
        <f t="shared" si="202"/>
        <v>HD_HOUS_SELLDETAIL_ADJUST</v>
      </c>
      <c r="Q2474" s="31" t="s">
        <v>6550</v>
      </c>
      <c r="R2474" s="31" t="str">
        <f t="shared" si="203"/>
        <v>PERPECTTAG</v>
      </c>
      <c r="S2474" s="31" t="s">
        <v>6551</v>
      </c>
      <c r="T2474" s="31" t="str">
        <f t="shared" si="204"/>
        <v>완료구분</v>
      </c>
      <c r="U2474" s="31" t="s">
        <v>6548</v>
      </c>
    </row>
    <row r="2475" spans="1:21" x14ac:dyDescent="0.3">
      <c r="A2475" s="38" t="s">
        <v>6274</v>
      </c>
      <c r="B2475" s="38" t="s">
        <v>6275</v>
      </c>
      <c r="C2475" s="38" t="s">
        <v>5151</v>
      </c>
      <c r="D2475" s="38" t="s">
        <v>5179</v>
      </c>
      <c r="E2475" s="38" t="s">
        <v>5167</v>
      </c>
      <c r="F2475" s="33" t="s">
        <v>399</v>
      </c>
      <c r="G2475" s="33" t="s">
        <v>399</v>
      </c>
      <c r="H2475" s="38"/>
      <c r="J2475" s="31" t="s">
        <v>6546</v>
      </c>
      <c r="K2475" s="31" t="str">
        <f t="shared" si="200"/>
        <v>HD_HOUS_SELLDETAIL_ADJUST</v>
      </c>
      <c r="L2475" s="31" t="s">
        <v>6547</v>
      </c>
      <c r="M2475" s="31" t="str">
        <f t="shared" si="201"/>
        <v>HD_정산_세대별약정사항</v>
      </c>
      <c r="N2475" s="31" t="s">
        <v>6548</v>
      </c>
      <c r="O2475" s="31" t="s">
        <v>6549</v>
      </c>
      <c r="P2475" s="31" t="str">
        <f t="shared" si="202"/>
        <v>HD_HOUS_SELLDETAIL_ADJUST</v>
      </c>
      <c r="Q2475" s="31" t="s">
        <v>6550</v>
      </c>
      <c r="R2475" s="31" t="str">
        <f t="shared" si="203"/>
        <v>RECEIPTAMT</v>
      </c>
      <c r="S2475" s="31" t="s">
        <v>6551</v>
      </c>
      <c r="T2475" s="31" t="str">
        <f t="shared" si="204"/>
        <v>입금합계</v>
      </c>
      <c r="U2475" s="31" t="s">
        <v>6548</v>
      </c>
    </row>
    <row r="2476" spans="1:21" x14ac:dyDescent="0.3">
      <c r="A2476" s="38" t="s">
        <v>6274</v>
      </c>
      <c r="B2476" s="38" t="s">
        <v>6275</v>
      </c>
      <c r="C2476" s="38" t="s">
        <v>5180</v>
      </c>
      <c r="D2476" s="38" t="s">
        <v>5181</v>
      </c>
      <c r="E2476" s="38" t="s">
        <v>5182</v>
      </c>
      <c r="F2476" s="33" t="s">
        <v>399</v>
      </c>
      <c r="G2476" s="33" t="s">
        <v>399</v>
      </c>
      <c r="H2476" s="38"/>
      <c r="J2476" s="31" t="s">
        <v>6546</v>
      </c>
      <c r="K2476" s="31" t="str">
        <f t="shared" si="200"/>
        <v>HD_HOUS_SELLDETAIL_ADJUST</v>
      </c>
      <c r="L2476" s="31" t="s">
        <v>6547</v>
      </c>
      <c r="M2476" s="31" t="str">
        <f t="shared" si="201"/>
        <v>HD_정산_세대별약정사항</v>
      </c>
      <c r="N2476" s="31" t="s">
        <v>6548</v>
      </c>
      <c r="O2476" s="31" t="s">
        <v>6549</v>
      </c>
      <c r="P2476" s="31" t="str">
        <f t="shared" si="202"/>
        <v>HD_HOUS_SELLDETAIL_ADJUST</v>
      </c>
      <c r="Q2476" s="31" t="s">
        <v>6550</v>
      </c>
      <c r="R2476" s="31" t="str">
        <f t="shared" si="203"/>
        <v>DISTRIBUTE_RATE</v>
      </c>
      <c r="S2476" s="31" t="s">
        <v>6551</v>
      </c>
      <c r="T2476" s="31" t="str">
        <f t="shared" si="204"/>
        <v>배분율</v>
      </c>
      <c r="U2476" s="31" t="s">
        <v>6548</v>
      </c>
    </row>
    <row r="2477" spans="1:21" x14ac:dyDescent="0.3">
      <c r="A2477" s="38" t="s">
        <v>6274</v>
      </c>
      <c r="B2477" s="38" t="s">
        <v>6275</v>
      </c>
      <c r="C2477" s="38" t="s">
        <v>5183</v>
      </c>
      <c r="D2477" s="38" t="s">
        <v>5184</v>
      </c>
      <c r="E2477" s="38" t="s">
        <v>4881</v>
      </c>
      <c r="F2477" s="33" t="s">
        <v>399</v>
      </c>
      <c r="G2477" s="33" t="s">
        <v>399</v>
      </c>
      <c r="H2477" s="38"/>
      <c r="J2477" s="31" t="s">
        <v>6546</v>
      </c>
      <c r="K2477" s="31" t="str">
        <f t="shared" si="200"/>
        <v>HD_HOUS_SELLDETAIL_ADJUST</v>
      </c>
      <c r="L2477" s="31" t="s">
        <v>6547</v>
      </c>
      <c r="M2477" s="31" t="str">
        <f t="shared" si="201"/>
        <v>HD_정산_세대별약정사항</v>
      </c>
      <c r="N2477" s="31" t="s">
        <v>6548</v>
      </c>
      <c r="O2477" s="31" t="s">
        <v>6549</v>
      </c>
      <c r="P2477" s="31" t="str">
        <f t="shared" si="202"/>
        <v>HD_HOUS_SELLDETAIL_ADJUST</v>
      </c>
      <c r="Q2477" s="31" t="s">
        <v>6550</v>
      </c>
      <c r="R2477" s="31" t="str">
        <f t="shared" si="203"/>
        <v>SLIPDT</v>
      </c>
      <c r="S2477" s="31" t="s">
        <v>6551</v>
      </c>
      <c r="T2477" s="31" t="str">
        <f t="shared" si="204"/>
        <v>전표일자</v>
      </c>
      <c r="U2477" s="31" t="s">
        <v>6548</v>
      </c>
    </row>
    <row r="2478" spans="1:21" x14ac:dyDescent="0.3">
      <c r="A2478" s="38" t="s">
        <v>6274</v>
      </c>
      <c r="B2478" s="38" t="s">
        <v>6275</v>
      </c>
      <c r="C2478" s="38" t="s">
        <v>5101</v>
      </c>
      <c r="D2478" s="38" t="s">
        <v>5185</v>
      </c>
      <c r="E2478" s="38" t="s">
        <v>4843</v>
      </c>
      <c r="F2478" s="33" t="s">
        <v>399</v>
      </c>
      <c r="G2478" s="33" t="s">
        <v>399</v>
      </c>
      <c r="H2478" s="38"/>
      <c r="J2478" s="31" t="s">
        <v>6546</v>
      </c>
      <c r="K2478" s="31" t="str">
        <f t="shared" si="200"/>
        <v>HD_HOUS_SELLDETAIL_ADJUST</v>
      </c>
      <c r="L2478" s="31" t="s">
        <v>6547</v>
      </c>
      <c r="M2478" s="31" t="str">
        <f t="shared" si="201"/>
        <v>HD_정산_세대별약정사항</v>
      </c>
      <c r="N2478" s="31" t="s">
        <v>6548</v>
      </c>
      <c r="O2478" s="31" t="s">
        <v>6549</v>
      </c>
      <c r="P2478" s="31" t="str">
        <f t="shared" si="202"/>
        <v>HD_HOUS_SELLDETAIL_ADJUST</v>
      </c>
      <c r="Q2478" s="31" t="s">
        <v>6550</v>
      </c>
      <c r="R2478" s="31" t="str">
        <f t="shared" si="203"/>
        <v>SLIPSEQ</v>
      </c>
      <c r="S2478" s="31" t="s">
        <v>6551</v>
      </c>
      <c r="T2478" s="31" t="str">
        <f t="shared" si="204"/>
        <v>전표순번</v>
      </c>
      <c r="U2478" s="31" t="s">
        <v>6548</v>
      </c>
    </row>
    <row r="2479" spans="1:21" x14ac:dyDescent="0.3">
      <c r="A2479" s="38" t="s">
        <v>6274</v>
      </c>
      <c r="B2479" s="38" t="s">
        <v>6275</v>
      </c>
      <c r="C2479" s="38" t="s">
        <v>4887</v>
      </c>
      <c r="D2479" s="38" t="s">
        <v>4888</v>
      </c>
      <c r="E2479" s="38" t="s">
        <v>4848</v>
      </c>
      <c r="F2479" s="33" t="s">
        <v>399</v>
      </c>
      <c r="G2479" s="33" t="s">
        <v>399</v>
      </c>
      <c r="H2479" s="38"/>
      <c r="J2479" s="31" t="s">
        <v>6546</v>
      </c>
      <c r="K2479" s="31" t="str">
        <f t="shared" si="200"/>
        <v>HD_HOUS_SELLDETAIL_ADJUST</v>
      </c>
      <c r="L2479" s="31" t="s">
        <v>6547</v>
      </c>
      <c r="M2479" s="31" t="str">
        <f t="shared" si="201"/>
        <v>HD_정산_세대별약정사항</v>
      </c>
      <c r="N2479" s="31" t="s">
        <v>6548</v>
      </c>
      <c r="O2479" s="31" t="s">
        <v>6549</v>
      </c>
      <c r="P2479" s="31" t="str">
        <f t="shared" si="202"/>
        <v>HD_HOUS_SELLDETAIL_ADJUST</v>
      </c>
      <c r="Q2479" s="31" t="s">
        <v>6550</v>
      </c>
      <c r="R2479" s="31" t="str">
        <f t="shared" si="203"/>
        <v>INPUT_DUTY_ID</v>
      </c>
      <c r="S2479" s="31" t="s">
        <v>6551</v>
      </c>
      <c r="T2479" s="31" t="str">
        <f t="shared" si="204"/>
        <v>입력담당</v>
      </c>
      <c r="U2479" s="31" t="s">
        <v>6548</v>
      </c>
    </row>
    <row r="2480" spans="1:21" x14ac:dyDescent="0.3">
      <c r="A2480" s="38" t="s">
        <v>6274</v>
      </c>
      <c r="B2480" s="38" t="s">
        <v>6275</v>
      </c>
      <c r="C2480" s="38" t="s">
        <v>4889</v>
      </c>
      <c r="D2480" s="38" t="s">
        <v>4890</v>
      </c>
      <c r="E2480" s="38" t="s">
        <v>4863</v>
      </c>
      <c r="F2480" s="33" t="s">
        <v>399</v>
      </c>
      <c r="G2480" s="33" t="s">
        <v>399</v>
      </c>
      <c r="H2480" s="38"/>
      <c r="J2480" s="31" t="s">
        <v>6546</v>
      </c>
      <c r="K2480" s="31" t="str">
        <f t="shared" si="200"/>
        <v>HD_HOUS_SELLDETAIL_ADJUST</v>
      </c>
      <c r="L2480" s="31" t="s">
        <v>6547</v>
      </c>
      <c r="M2480" s="31" t="str">
        <f t="shared" si="201"/>
        <v>HD_정산_세대별약정사항</v>
      </c>
      <c r="N2480" s="31" t="s">
        <v>6548</v>
      </c>
      <c r="O2480" s="31" t="s">
        <v>6549</v>
      </c>
      <c r="P2480" s="31" t="str">
        <f t="shared" si="202"/>
        <v>HD_HOUS_SELLDETAIL_ADJUST</v>
      </c>
      <c r="Q2480" s="31" t="s">
        <v>6550</v>
      </c>
      <c r="R2480" s="31" t="str">
        <f t="shared" si="203"/>
        <v>INPUT_DATE</v>
      </c>
      <c r="S2480" s="31" t="s">
        <v>6551</v>
      </c>
      <c r="T2480" s="31" t="str">
        <f t="shared" si="204"/>
        <v>입력일시</v>
      </c>
      <c r="U2480" s="31" t="s">
        <v>6548</v>
      </c>
    </row>
    <row r="2481" spans="1:21" x14ac:dyDescent="0.3">
      <c r="A2481" s="38" t="s">
        <v>6274</v>
      </c>
      <c r="B2481" s="38" t="s">
        <v>6275</v>
      </c>
      <c r="C2481" s="38" t="s">
        <v>4891</v>
      </c>
      <c r="D2481" s="38" t="s">
        <v>4892</v>
      </c>
      <c r="E2481" s="38" t="s">
        <v>4848</v>
      </c>
      <c r="F2481" s="33" t="s">
        <v>399</v>
      </c>
      <c r="G2481" s="33" t="s">
        <v>399</v>
      </c>
      <c r="H2481" s="38"/>
      <c r="J2481" s="31" t="s">
        <v>6546</v>
      </c>
      <c r="K2481" s="31" t="str">
        <f t="shared" si="200"/>
        <v>HD_HOUS_SELLDETAIL_ADJUST</v>
      </c>
      <c r="L2481" s="31" t="s">
        <v>6547</v>
      </c>
      <c r="M2481" s="31" t="str">
        <f t="shared" si="201"/>
        <v>HD_정산_세대별약정사항</v>
      </c>
      <c r="N2481" s="31" t="s">
        <v>6548</v>
      </c>
      <c r="O2481" s="31" t="s">
        <v>6549</v>
      </c>
      <c r="P2481" s="31" t="str">
        <f t="shared" si="202"/>
        <v>HD_HOUS_SELLDETAIL_ADJUST</v>
      </c>
      <c r="Q2481" s="31" t="s">
        <v>6550</v>
      </c>
      <c r="R2481" s="31" t="str">
        <f t="shared" si="203"/>
        <v>CHG_DUTY_ID</v>
      </c>
      <c r="S2481" s="31" t="s">
        <v>6551</v>
      </c>
      <c r="T2481" s="31" t="str">
        <f t="shared" si="204"/>
        <v>수정담당</v>
      </c>
      <c r="U2481" s="31" t="s">
        <v>6548</v>
      </c>
    </row>
    <row r="2482" spans="1:21" x14ac:dyDescent="0.3">
      <c r="A2482" s="38" t="s">
        <v>6274</v>
      </c>
      <c r="B2482" s="38" t="s">
        <v>6275</v>
      </c>
      <c r="C2482" s="38" t="s">
        <v>4893</v>
      </c>
      <c r="D2482" s="38" t="s">
        <v>4894</v>
      </c>
      <c r="E2482" s="38" t="s">
        <v>4863</v>
      </c>
      <c r="F2482" s="33" t="s">
        <v>399</v>
      </c>
      <c r="G2482" s="33" t="s">
        <v>399</v>
      </c>
      <c r="H2482" s="38"/>
      <c r="J2482" s="31" t="s">
        <v>6546</v>
      </c>
      <c r="K2482" s="31" t="str">
        <f t="shared" si="200"/>
        <v>HD_HOUS_SELLDETAIL_ADJUST</v>
      </c>
      <c r="L2482" s="31" t="s">
        <v>6547</v>
      </c>
      <c r="M2482" s="31" t="str">
        <f t="shared" si="201"/>
        <v>HD_정산_세대별약정사항</v>
      </c>
      <c r="N2482" s="31" t="s">
        <v>6548</v>
      </c>
      <c r="O2482" s="31" t="s">
        <v>6549</v>
      </c>
      <c r="P2482" s="31" t="str">
        <f t="shared" si="202"/>
        <v>HD_HOUS_SELLDETAIL_ADJUST</v>
      </c>
      <c r="Q2482" s="31" t="s">
        <v>6550</v>
      </c>
      <c r="R2482" s="31" t="str">
        <f t="shared" si="203"/>
        <v>CHG_DATE</v>
      </c>
      <c r="S2482" s="31" t="s">
        <v>6551</v>
      </c>
      <c r="T2482" s="31" t="str">
        <f t="shared" si="204"/>
        <v>수정일시</v>
      </c>
      <c r="U2482" s="31" t="s">
        <v>6548</v>
      </c>
    </row>
    <row r="2483" spans="1:21" x14ac:dyDescent="0.3">
      <c r="A2483" s="38" t="s">
        <v>6274</v>
      </c>
      <c r="B2483" s="38" t="s">
        <v>6275</v>
      </c>
      <c r="C2483" s="38" t="s">
        <v>5186</v>
      </c>
      <c r="D2483" s="38" t="s">
        <v>5187</v>
      </c>
      <c r="E2483" s="38" t="s">
        <v>5167</v>
      </c>
      <c r="F2483" s="33" t="s">
        <v>399</v>
      </c>
      <c r="G2483" s="33" t="s">
        <v>399</v>
      </c>
      <c r="H2483" s="38"/>
      <c r="J2483" s="31" t="s">
        <v>6546</v>
      </c>
      <c r="K2483" s="31" t="str">
        <f t="shared" si="200"/>
        <v>HD_HOUS_SELLDETAIL_ADJUST</v>
      </c>
      <c r="L2483" s="31" t="s">
        <v>6547</v>
      </c>
      <c r="M2483" s="31" t="str">
        <f t="shared" si="201"/>
        <v>HD_정산_세대별약정사항</v>
      </c>
      <c r="N2483" s="31" t="s">
        <v>6548</v>
      </c>
      <c r="O2483" s="31" t="s">
        <v>6549</v>
      </c>
      <c r="P2483" s="31" t="str">
        <f t="shared" si="202"/>
        <v>HD_HOUS_SELLDETAIL_ADJUST</v>
      </c>
      <c r="Q2483" s="31" t="s">
        <v>6550</v>
      </c>
      <c r="R2483" s="31" t="str">
        <f t="shared" si="203"/>
        <v>MANAGEAMT</v>
      </c>
      <c r="S2483" s="31" t="s">
        <v>6551</v>
      </c>
      <c r="T2483" s="31" t="str">
        <f t="shared" si="204"/>
        <v>관리비</v>
      </c>
      <c r="U2483" s="31" t="s">
        <v>6548</v>
      </c>
    </row>
    <row r="2484" spans="1:21" x14ac:dyDescent="0.3">
      <c r="A2484" s="38" t="s">
        <v>6276</v>
      </c>
      <c r="B2484" s="38" t="s">
        <v>6277</v>
      </c>
      <c r="C2484" s="38" t="s">
        <v>4837</v>
      </c>
      <c r="D2484" s="38" t="s">
        <v>4838</v>
      </c>
      <c r="E2484" s="38" t="s">
        <v>4839</v>
      </c>
      <c r="F2484" s="33" t="s">
        <v>4840</v>
      </c>
      <c r="G2484" s="33" t="s">
        <v>399</v>
      </c>
      <c r="H2484" s="38"/>
      <c r="J2484" s="31" t="s">
        <v>6546</v>
      </c>
      <c r="K2484" s="31" t="str">
        <f t="shared" si="200"/>
        <v>HD_HOUS_INCOME_ADJUST</v>
      </c>
      <c r="L2484" s="31" t="s">
        <v>6547</v>
      </c>
      <c r="M2484" s="31" t="str">
        <f t="shared" si="201"/>
        <v>HD_정산_세대별입금사항</v>
      </c>
      <c r="N2484" s="31" t="s">
        <v>6548</v>
      </c>
      <c r="O2484" s="31" t="s">
        <v>6549</v>
      </c>
      <c r="P2484" s="31" t="str">
        <f t="shared" si="202"/>
        <v>HD_HOUS_INCOME_ADJUST</v>
      </c>
      <c r="Q2484" s="31" t="s">
        <v>6550</v>
      </c>
      <c r="R2484" s="31" t="str">
        <f t="shared" si="203"/>
        <v>CUST_CODE</v>
      </c>
      <c r="S2484" s="31" t="s">
        <v>6551</v>
      </c>
      <c r="T2484" s="31" t="str">
        <f t="shared" si="204"/>
        <v>거래처코드</v>
      </c>
      <c r="U2484" s="31" t="s">
        <v>6548</v>
      </c>
    </row>
    <row r="2485" spans="1:21" x14ac:dyDescent="0.3">
      <c r="A2485" s="38" t="s">
        <v>6276</v>
      </c>
      <c r="B2485" s="38" t="s">
        <v>6277</v>
      </c>
      <c r="C2485" s="38" t="s">
        <v>4841</v>
      </c>
      <c r="D2485" s="38" t="s">
        <v>4842</v>
      </c>
      <c r="E2485" s="38" t="s">
        <v>5167</v>
      </c>
      <c r="F2485" s="33" t="s">
        <v>4840</v>
      </c>
      <c r="G2485" s="33" t="s">
        <v>399</v>
      </c>
      <c r="H2485" s="38"/>
      <c r="J2485" s="31" t="s">
        <v>6546</v>
      </c>
      <c r="K2485" s="31" t="str">
        <f t="shared" si="200"/>
        <v>HD_HOUS_INCOME_ADJUST</v>
      </c>
      <c r="L2485" s="31" t="s">
        <v>6547</v>
      </c>
      <c r="M2485" s="31" t="str">
        <f t="shared" si="201"/>
        <v>HD_정산_세대별입금사항</v>
      </c>
      <c r="N2485" s="31" t="s">
        <v>6548</v>
      </c>
      <c r="O2485" s="31" t="s">
        <v>6549</v>
      </c>
      <c r="P2485" s="31" t="str">
        <f t="shared" si="202"/>
        <v>HD_HOUS_INCOME_ADJUST</v>
      </c>
      <c r="Q2485" s="31" t="s">
        <v>6550</v>
      </c>
      <c r="R2485" s="31" t="str">
        <f t="shared" si="203"/>
        <v>SEQ</v>
      </c>
      <c r="S2485" s="31" t="s">
        <v>6551</v>
      </c>
      <c r="T2485" s="31" t="str">
        <f t="shared" si="204"/>
        <v>고객순번</v>
      </c>
      <c r="U2485" s="31" t="s">
        <v>6548</v>
      </c>
    </row>
    <row r="2486" spans="1:21" x14ac:dyDescent="0.3">
      <c r="A2486" s="38" t="s">
        <v>6276</v>
      </c>
      <c r="B2486" s="38" t="s">
        <v>6277</v>
      </c>
      <c r="C2486" s="38" t="s">
        <v>5162</v>
      </c>
      <c r="D2486" s="38" t="s">
        <v>5163</v>
      </c>
      <c r="E2486" s="38" t="s">
        <v>4956</v>
      </c>
      <c r="F2486" s="33" t="s">
        <v>4840</v>
      </c>
      <c r="G2486" s="33" t="s">
        <v>399</v>
      </c>
      <c r="H2486" s="38"/>
      <c r="J2486" s="31" t="s">
        <v>6546</v>
      </c>
      <c r="K2486" s="31" t="str">
        <f t="shared" si="200"/>
        <v>HD_HOUS_INCOME_ADJUST</v>
      </c>
      <c r="L2486" s="31" t="s">
        <v>6547</v>
      </c>
      <c r="M2486" s="31" t="str">
        <f t="shared" si="201"/>
        <v>HD_정산_세대별입금사항</v>
      </c>
      <c r="N2486" s="31" t="s">
        <v>6548</v>
      </c>
      <c r="O2486" s="31" t="s">
        <v>6549</v>
      </c>
      <c r="P2486" s="31" t="str">
        <f t="shared" si="202"/>
        <v>HD_HOUS_INCOME_ADJUST</v>
      </c>
      <c r="Q2486" s="31" t="s">
        <v>6550</v>
      </c>
      <c r="R2486" s="31" t="str">
        <f t="shared" si="203"/>
        <v>COUNTS</v>
      </c>
      <c r="S2486" s="31" t="s">
        <v>6551</v>
      </c>
      <c r="T2486" s="31" t="str">
        <f t="shared" si="204"/>
        <v>차수</v>
      </c>
      <c r="U2486" s="31" t="s">
        <v>6548</v>
      </c>
    </row>
    <row r="2487" spans="1:21" x14ac:dyDescent="0.3">
      <c r="A2487" s="38" t="s">
        <v>6276</v>
      </c>
      <c r="B2487" s="38" t="s">
        <v>6277</v>
      </c>
      <c r="C2487" s="38" t="s">
        <v>5594</v>
      </c>
      <c r="D2487" s="38" t="s">
        <v>5595</v>
      </c>
      <c r="E2487" s="38" t="s">
        <v>5167</v>
      </c>
      <c r="F2487" s="33" t="s">
        <v>4840</v>
      </c>
      <c r="G2487" s="33" t="s">
        <v>399</v>
      </c>
      <c r="H2487" s="38"/>
      <c r="J2487" s="31" t="s">
        <v>6546</v>
      </c>
      <c r="K2487" s="31" t="str">
        <f t="shared" si="200"/>
        <v>HD_HOUS_INCOME_ADJUST</v>
      </c>
      <c r="L2487" s="31" t="s">
        <v>6547</v>
      </c>
      <c r="M2487" s="31" t="str">
        <f t="shared" si="201"/>
        <v>HD_정산_세대별입금사항</v>
      </c>
      <c r="N2487" s="31" t="s">
        <v>6548</v>
      </c>
      <c r="O2487" s="31" t="s">
        <v>6549</v>
      </c>
      <c r="P2487" s="31" t="str">
        <f t="shared" si="202"/>
        <v>HD_HOUS_INCOME_ADJUST</v>
      </c>
      <c r="Q2487" s="31" t="s">
        <v>6550</v>
      </c>
      <c r="R2487" s="31" t="str">
        <f t="shared" si="203"/>
        <v>TIMES</v>
      </c>
      <c r="S2487" s="31" t="s">
        <v>6551</v>
      </c>
      <c r="T2487" s="31" t="str">
        <f t="shared" si="204"/>
        <v>회수</v>
      </c>
      <c r="U2487" s="31" t="s">
        <v>6548</v>
      </c>
    </row>
    <row r="2488" spans="1:21" x14ac:dyDescent="0.3">
      <c r="A2488" s="38" t="s">
        <v>6276</v>
      </c>
      <c r="B2488" s="38" t="s">
        <v>6277</v>
      </c>
      <c r="C2488" s="38" t="s">
        <v>4846</v>
      </c>
      <c r="D2488" s="38" t="s">
        <v>4867</v>
      </c>
      <c r="E2488" s="38" t="s">
        <v>4848</v>
      </c>
      <c r="F2488" s="33" t="s">
        <v>399</v>
      </c>
      <c r="G2488" s="33" t="s">
        <v>399</v>
      </c>
      <c r="H2488" s="38"/>
      <c r="J2488" s="31" t="s">
        <v>6546</v>
      </c>
      <c r="K2488" s="31" t="str">
        <f t="shared" si="200"/>
        <v>HD_HOUS_INCOME_ADJUST</v>
      </c>
      <c r="L2488" s="31" t="s">
        <v>6547</v>
      </c>
      <c r="M2488" s="31" t="str">
        <f t="shared" si="201"/>
        <v>HD_정산_세대별입금사항</v>
      </c>
      <c r="N2488" s="31" t="s">
        <v>6548</v>
      </c>
      <c r="O2488" s="31" t="s">
        <v>6549</v>
      </c>
      <c r="P2488" s="31" t="str">
        <f t="shared" si="202"/>
        <v>HD_HOUS_INCOME_ADJUST</v>
      </c>
      <c r="Q2488" s="31" t="s">
        <v>6550</v>
      </c>
      <c r="R2488" s="31" t="str">
        <f t="shared" si="203"/>
        <v>DEPT_CODE</v>
      </c>
      <c r="S2488" s="31" t="s">
        <v>6551</v>
      </c>
      <c r="T2488" s="31" t="str">
        <f t="shared" si="204"/>
        <v>사업코드</v>
      </c>
      <c r="U2488" s="31" t="s">
        <v>6548</v>
      </c>
    </row>
    <row r="2489" spans="1:21" x14ac:dyDescent="0.3">
      <c r="A2489" s="38" t="s">
        <v>6276</v>
      </c>
      <c r="B2489" s="38" t="s">
        <v>6277</v>
      </c>
      <c r="C2489" s="38" t="s">
        <v>4849</v>
      </c>
      <c r="D2489" s="38" t="s">
        <v>4850</v>
      </c>
      <c r="E2489" s="38" t="s">
        <v>4851</v>
      </c>
      <c r="F2489" s="33" t="s">
        <v>399</v>
      </c>
      <c r="G2489" s="33" t="s">
        <v>399</v>
      </c>
      <c r="H2489" s="38" t="s">
        <v>5005</v>
      </c>
      <c r="J2489" s="31" t="s">
        <v>6546</v>
      </c>
      <c r="K2489" s="31" t="str">
        <f t="shared" si="200"/>
        <v>HD_HOUS_INCOME_ADJUST</v>
      </c>
      <c r="L2489" s="31" t="s">
        <v>6547</v>
      </c>
      <c r="M2489" s="31" t="str">
        <f t="shared" si="201"/>
        <v>HD_정산_세대별입금사항</v>
      </c>
      <c r="N2489" s="31" t="s">
        <v>6548</v>
      </c>
      <c r="O2489" s="31" t="s">
        <v>6549</v>
      </c>
      <c r="P2489" s="31" t="str">
        <f t="shared" si="202"/>
        <v>HD_HOUS_INCOME_ADJUST</v>
      </c>
      <c r="Q2489" s="31" t="s">
        <v>6550</v>
      </c>
      <c r="R2489" s="31" t="str">
        <f t="shared" si="203"/>
        <v>HOUSETAG</v>
      </c>
      <c r="S2489" s="31" t="s">
        <v>6551</v>
      </c>
      <c r="T2489" s="31" t="str">
        <f t="shared" si="204"/>
        <v>분양구분</v>
      </c>
      <c r="U2489" s="31" t="s">
        <v>6548</v>
      </c>
    </row>
    <row r="2490" spans="1:21" x14ac:dyDescent="0.3">
      <c r="A2490" s="38" t="s">
        <v>6276</v>
      </c>
      <c r="B2490" s="38" t="s">
        <v>6277</v>
      </c>
      <c r="C2490" s="38" t="s">
        <v>4852</v>
      </c>
      <c r="D2490" s="38" t="s">
        <v>4853</v>
      </c>
      <c r="E2490" s="38" t="s">
        <v>4854</v>
      </c>
      <c r="F2490" s="33" t="s">
        <v>399</v>
      </c>
      <c r="G2490" s="33" t="s">
        <v>399</v>
      </c>
      <c r="H2490" s="38"/>
      <c r="J2490" s="31" t="s">
        <v>6546</v>
      </c>
      <c r="K2490" s="31" t="str">
        <f t="shared" si="200"/>
        <v>HD_HOUS_INCOME_ADJUST</v>
      </c>
      <c r="L2490" s="31" t="s">
        <v>6547</v>
      </c>
      <c r="M2490" s="31" t="str">
        <f t="shared" si="201"/>
        <v>HD_정산_세대별입금사항</v>
      </c>
      <c r="N2490" s="31" t="s">
        <v>6548</v>
      </c>
      <c r="O2490" s="31" t="s">
        <v>6549</v>
      </c>
      <c r="P2490" s="31" t="str">
        <f t="shared" si="202"/>
        <v>HD_HOUS_INCOME_ADJUST</v>
      </c>
      <c r="Q2490" s="31" t="s">
        <v>6550</v>
      </c>
      <c r="R2490" s="31" t="str">
        <f t="shared" si="203"/>
        <v>BUILDNO</v>
      </c>
      <c r="S2490" s="31" t="s">
        <v>6551</v>
      </c>
      <c r="T2490" s="31" t="str">
        <f t="shared" si="204"/>
        <v>동</v>
      </c>
      <c r="U2490" s="31" t="s">
        <v>6548</v>
      </c>
    </row>
    <row r="2491" spans="1:21" x14ac:dyDescent="0.3">
      <c r="A2491" s="38" t="s">
        <v>6276</v>
      </c>
      <c r="B2491" s="38" t="s">
        <v>6277</v>
      </c>
      <c r="C2491" s="38" t="s">
        <v>4855</v>
      </c>
      <c r="D2491" s="38" t="s">
        <v>4856</v>
      </c>
      <c r="E2491" s="38" t="s">
        <v>4854</v>
      </c>
      <c r="F2491" s="33" t="s">
        <v>399</v>
      </c>
      <c r="G2491" s="33" t="s">
        <v>399</v>
      </c>
      <c r="H2491" s="38"/>
      <c r="J2491" s="31" t="s">
        <v>6546</v>
      </c>
      <c r="K2491" s="31" t="str">
        <f t="shared" si="200"/>
        <v>HD_HOUS_INCOME_ADJUST</v>
      </c>
      <c r="L2491" s="31" t="s">
        <v>6547</v>
      </c>
      <c r="M2491" s="31" t="str">
        <f t="shared" si="201"/>
        <v>HD_정산_세대별입금사항</v>
      </c>
      <c r="N2491" s="31" t="s">
        <v>6548</v>
      </c>
      <c r="O2491" s="31" t="s">
        <v>6549</v>
      </c>
      <c r="P2491" s="31" t="str">
        <f t="shared" si="202"/>
        <v>HD_HOUS_INCOME_ADJUST</v>
      </c>
      <c r="Q2491" s="31" t="s">
        <v>6550</v>
      </c>
      <c r="R2491" s="31" t="str">
        <f t="shared" si="203"/>
        <v>HOUSENO</v>
      </c>
      <c r="S2491" s="31" t="s">
        <v>6551</v>
      </c>
      <c r="T2491" s="31" t="str">
        <f t="shared" si="204"/>
        <v>호</v>
      </c>
      <c r="U2491" s="31" t="s">
        <v>6548</v>
      </c>
    </row>
    <row r="2492" spans="1:21" x14ac:dyDescent="0.3">
      <c r="A2492" s="38" t="s">
        <v>6276</v>
      </c>
      <c r="B2492" s="38" t="s">
        <v>6277</v>
      </c>
      <c r="C2492" s="38" t="s">
        <v>5324</v>
      </c>
      <c r="D2492" s="38" t="s">
        <v>5570</v>
      </c>
      <c r="E2492" s="38" t="s">
        <v>5072</v>
      </c>
      <c r="F2492" s="33" t="s">
        <v>399</v>
      </c>
      <c r="G2492" s="33" t="s">
        <v>399</v>
      </c>
      <c r="H2492" s="38"/>
      <c r="J2492" s="31" t="s">
        <v>6546</v>
      </c>
      <c r="K2492" s="31" t="str">
        <f t="shared" si="200"/>
        <v>HD_HOUS_INCOME_ADJUST</v>
      </c>
      <c r="L2492" s="31" t="s">
        <v>6547</v>
      </c>
      <c r="M2492" s="31" t="str">
        <f t="shared" si="201"/>
        <v>HD_정산_세대별입금사항</v>
      </c>
      <c r="N2492" s="31" t="s">
        <v>6548</v>
      </c>
      <c r="O2492" s="31" t="s">
        <v>6549</v>
      </c>
      <c r="P2492" s="31" t="str">
        <f t="shared" si="202"/>
        <v>HD_HOUS_INCOME_ADJUST</v>
      </c>
      <c r="Q2492" s="31" t="s">
        <v>6550</v>
      </c>
      <c r="R2492" s="31" t="str">
        <f t="shared" si="203"/>
        <v>DEPOSIT_NO</v>
      </c>
      <c r="S2492" s="31" t="s">
        <v>6551</v>
      </c>
      <c r="T2492" s="31" t="str">
        <f t="shared" si="204"/>
        <v>계좌번호</v>
      </c>
      <c r="U2492" s="31" t="s">
        <v>6548</v>
      </c>
    </row>
    <row r="2493" spans="1:21" x14ac:dyDescent="0.3">
      <c r="A2493" s="38" t="s">
        <v>6276</v>
      </c>
      <c r="B2493" s="38" t="s">
        <v>6277</v>
      </c>
      <c r="C2493" s="38" t="s">
        <v>5149</v>
      </c>
      <c r="D2493" s="38" t="s">
        <v>5150</v>
      </c>
      <c r="E2493" s="38" t="s">
        <v>4881</v>
      </c>
      <c r="F2493" s="33" t="s">
        <v>399</v>
      </c>
      <c r="G2493" s="33" t="s">
        <v>399</v>
      </c>
      <c r="H2493" s="38"/>
      <c r="J2493" s="31" t="s">
        <v>6546</v>
      </c>
      <c r="K2493" s="31" t="str">
        <f t="shared" si="200"/>
        <v>HD_HOUS_INCOME_ADJUST</v>
      </c>
      <c r="L2493" s="31" t="s">
        <v>6547</v>
      </c>
      <c r="M2493" s="31" t="str">
        <f t="shared" si="201"/>
        <v>HD_정산_세대별입금사항</v>
      </c>
      <c r="N2493" s="31" t="s">
        <v>6548</v>
      </c>
      <c r="O2493" s="31" t="s">
        <v>6549</v>
      </c>
      <c r="P2493" s="31" t="str">
        <f t="shared" si="202"/>
        <v>HD_HOUS_INCOME_ADJUST</v>
      </c>
      <c r="Q2493" s="31" t="s">
        <v>6550</v>
      </c>
      <c r="R2493" s="31" t="str">
        <f t="shared" si="203"/>
        <v>RECEIPTDATE</v>
      </c>
      <c r="S2493" s="31" t="s">
        <v>6551</v>
      </c>
      <c r="T2493" s="31" t="str">
        <f t="shared" si="204"/>
        <v>납입일자</v>
      </c>
      <c r="U2493" s="31" t="s">
        <v>6548</v>
      </c>
    </row>
    <row r="2494" spans="1:21" x14ac:dyDescent="0.3">
      <c r="A2494" s="38" t="s">
        <v>6276</v>
      </c>
      <c r="B2494" s="38" t="s">
        <v>6277</v>
      </c>
      <c r="C2494" s="38" t="s">
        <v>5151</v>
      </c>
      <c r="D2494" s="38" t="s">
        <v>5645</v>
      </c>
      <c r="E2494" s="38" t="s">
        <v>5167</v>
      </c>
      <c r="F2494" s="33" t="s">
        <v>399</v>
      </c>
      <c r="G2494" s="33" t="s">
        <v>399</v>
      </c>
      <c r="H2494" s="38"/>
      <c r="J2494" s="31" t="s">
        <v>6546</v>
      </c>
      <c r="K2494" s="31" t="str">
        <f t="shared" si="200"/>
        <v>HD_HOUS_INCOME_ADJUST</v>
      </c>
      <c r="L2494" s="31" t="s">
        <v>6547</v>
      </c>
      <c r="M2494" s="31" t="str">
        <f t="shared" si="201"/>
        <v>HD_정산_세대별입금사항</v>
      </c>
      <c r="N2494" s="31" t="s">
        <v>6548</v>
      </c>
      <c r="O2494" s="31" t="s">
        <v>6549</v>
      </c>
      <c r="P2494" s="31" t="str">
        <f t="shared" si="202"/>
        <v>HD_HOUS_INCOME_ADJUST</v>
      </c>
      <c r="Q2494" s="31" t="s">
        <v>6550</v>
      </c>
      <c r="R2494" s="31" t="str">
        <f t="shared" si="203"/>
        <v>RECEIPTAMT</v>
      </c>
      <c r="S2494" s="31" t="s">
        <v>6551</v>
      </c>
      <c r="T2494" s="31" t="str">
        <f t="shared" si="204"/>
        <v>납입인정금액</v>
      </c>
      <c r="U2494" s="31" t="s">
        <v>6548</v>
      </c>
    </row>
    <row r="2495" spans="1:21" x14ac:dyDescent="0.3">
      <c r="A2495" s="38" t="s">
        <v>6276</v>
      </c>
      <c r="B2495" s="38" t="s">
        <v>6277</v>
      </c>
      <c r="C2495" s="38" t="s">
        <v>5646</v>
      </c>
      <c r="D2495" s="38" t="s">
        <v>5647</v>
      </c>
      <c r="E2495" s="38" t="s">
        <v>4965</v>
      </c>
      <c r="F2495" s="33" t="s">
        <v>399</v>
      </c>
      <c r="G2495" s="33" t="s">
        <v>399</v>
      </c>
      <c r="H2495" s="38"/>
      <c r="J2495" s="31" t="s">
        <v>6546</v>
      </c>
      <c r="K2495" s="31" t="str">
        <f t="shared" si="200"/>
        <v>HD_HOUS_INCOME_ADJUST</v>
      </c>
      <c r="L2495" s="31" t="s">
        <v>6547</v>
      </c>
      <c r="M2495" s="31" t="str">
        <f t="shared" si="201"/>
        <v>HD_정산_세대별입금사항</v>
      </c>
      <c r="N2495" s="31" t="s">
        <v>6548</v>
      </c>
      <c r="O2495" s="31" t="s">
        <v>6549</v>
      </c>
      <c r="P2495" s="31" t="str">
        <f t="shared" si="202"/>
        <v>HD_HOUS_INCOME_ADJUST</v>
      </c>
      <c r="Q2495" s="31" t="s">
        <v>6550</v>
      </c>
      <c r="R2495" s="31" t="str">
        <f t="shared" si="203"/>
        <v>RECEIPTLANDAMT</v>
      </c>
      <c r="S2495" s="31" t="s">
        <v>6551</v>
      </c>
      <c r="T2495" s="31" t="str">
        <f t="shared" si="204"/>
        <v>납입토지가액</v>
      </c>
      <c r="U2495" s="31" t="s">
        <v>6548</v>
      </c>
    </row>
    <row r="2496" spans="1:21" x14ac:dyDescent="0.3">
      <c r="A2496" s="38" t="s">
        <v>6276</v>
      </c>
      <c r="B2496" s="38" t="s">
        <v>6277</v>
      </c>
      <c r="C2496" s="38" t="s">
        <v>5648</v>
      </c>
      <c r="D2496" s="38" t="s">
        <v>5649</v>
      </c>
      <c r="E2496" s="38" t="s">
        <v>4965</v>
      </c>
      <c r="F2496" s="33" t="s">
        <v>399</v>
      </c>
      <c r="G2496" s="33" t="s">
        <v>399</v>
      </c>
      <c r="H2496" s="38"/>
      <c r="J2496" s="31" t="s">
        <v>6546</v>
      </c>
      <c r="K2496" s="31" t="str">
        <f t="shared" si="200"/>
        <v>HD_HOUS_INCOME_ADJUST</v>
      </c>
      <c r="L2496" s="31" t="s">
        <v>6547</v>
      </c>
      <c r="M2496" s="31" t="str">
        <f t="shared" si="201"/>
        <v>HD_정산_세대별입금사항</v>
      </c>
      <c r="N2496" s="31" t="s">
        <v>6548</v>
      </c>
      <c r="O2496" s="31" t="s">
        <v>6549</v>
      </c>
      <c r="P2496" s="31" t="str">
        <f t="shared" si="202"/>
        <v>HD_HOUS_INCOME_ADJUST</v>
      </c>
      <c r="Q2496" s="31" t="s">
        <v>6550</v>
      </c>
      <c r="R2496" s="31" t="str">
        <f t="shared" si="203"/>
        <v>RECEIPTBUILDAMT</v>
      </c>
      <c r="S2496" s="31" t="s">
        <v>6551</v>
      </c>
      <c r="T2496" s="31" t="str">
        <f t="shared" si="204"/>
        <v>납입건물가액</v>
      </c>
      <c r="U2496" s="31" t="s">
        <v>6548</v>
      </c>
    </row>
    <row r="2497" spans="1:21" x14ac:dyDescent="0.3">
      <c r="A2497" s="38" t="s">
        <v>6276</v>
      </c>
      <c r="B2497" s="38" t="s">
        <v>6277</v>
      </c>
      <c r="C2497" s="38" t="s">
        <v>5650</v>
      </c>
      <c r="D2497" s="38" t="s">
        <v>5651</v>
      </c>
      <c r="E2497" s="38" t="s">
        <v>4965</v>
      </c>
      <c r="F2497" s="33" t="s">
        <v>399</v>
      </c>
      <c r="G2497" s="33" t="s">
        <v>399</v>
      </c>
      <c r="H2497" s="38"/>
      <c r="J2497" s="31" t="s">
        <v>6546</v>
      </c>
      <c r="K2497" s="31" t="str">
        <f t="shared" si="200"/>
        <v>HD_HOUS_INCOME_ADJUST</v>
      </c>
      <c r="L2497" s="31" t="s">
        <v>6547</v>
      </c>
      <c r="M2497" s="31" t="str">
        <f t="shared" si="201"/>
        <v>HD_정산_세대별입금사항</v>
      </c>
      <c r="N2497" s="31" t="s">
        <v>6548</v>
      </c>
      <c r="O2497" s="31" t="s">
        <v>6549</v>
      </c>
      <c r="P2497" s="31" t="str">
        <f t="shared" si="202"/>
        <v>HD_HOUS_INCOME_ADJUST</v>
      </c>
      <c r="Q2497" s="31" t="s">
        <v>6550</v>
      </c>
      <c r="R2497" s="31" t="str">
        <f t="shared" si="203"/>
        <v>RECEIPTVATAMT</v>
      </c>
      <c r="S2497" s="31" t="s">
        <v>6551</v>
      </c>
      <c r="T2497" s="31" t="str">
        <f t="shared" si="204"/>
        <v>납입부가세액</v>
      </c>
      <c r="U2497" s="31" t="s">
        <v>6548</v>
      </c>
    </row>
    <row r="2498" spans="1:21" x14ac:dyDescent="0.3">
      <c r="A2498" s="38" t="s">
        <v>6276</v>
      </c>
      <c r="B2498" s="38" t="s">
        <v>6277</v>
      </c>
      <c r="C2498" s="38" t="s">
        <v>5652</v>
      </c>
      <c r="D2498" s="38" t="s">
        <v>5653</v>
      </c>
      <c r="E2498" s="38" t="s">
        <v>5167</v>
      </c>
      <c r="F2498" s="33" t="s">
        <v>399</v>
      </c>
      <c r="G2498" s="33" t="s">
        <v>399</v>
      </c>
      <c r="H2498" s="38"/>
      <c r="J2498" s="31" t="s">
        <v>6546</v>
      </c>
      <c r="K2498" s="31" t="str">
        <f t="shared" si="200"/>
        <v>HD_HOUS_INCOME_ADJUST</v>
      </c>
      <c r="L2498" s="31" t="s">
        <v>6547</v>
      </c>
      <c r="M2498" s="31" t="str">
        <f t="shared" si="201"/>
        <v>HD_정산_세대별입금사항</v>
      </c>
      <c r="N2498" s="31" t="s">
        <v>6548</v>
      </c>
      <c r="O2498" s="31" t="s">
        <v>6549</v>
      </c>
      <c r="P2498" s="31" t="str">
        <f t="shared" si="202"/>
        <v>HD_HOUS_INCOME_ADJUST</v>
      </c>
      <c r="Q2498" s="31" t="s">
        <v>6550</v>
      </c>
      <c r="R2498" s="31" t="str">
        <f t="shared" si="203"/>
        <v>DELAYDAYS</v>
      </c>
      <c r="S2498" s="31" t="s">
        <v>6551</v>
      </c>
      <c r="T2498" s="31" t="str">
        <f t="shared" si="204"/>
        <v>연체일수</v>
      </c>
      <c r="U2498" s="31" t="s">
        <v>6548</v>
      </c>
    </row>
    <row r="2499" spans="1:21" x14ac:dyDescent="0.3">
      <c r="A2499" s="38" t="s">
        <v>6276</v>
      </c>
      <c r="B2499" s="38" t="s">
        <v>6277</v>
      </c>
      <c r="C2499" s="38" t="s">
        <v>5654</v>
      </c>
      <c r="D2499" s="38" t="s">
        <v>5655</v>
      </c>
      <c r="E2499" s="38" t="s">
        <v>4965</v>
      </c>
      <c r="F2499" s="33" t="s">
        <v>399</v>
      </c>
      <c r="G2499" s="33" t="s">
        <v>399</v>
      </c>
      <c r="H2499" s="38"/>
      <c r="J2499" s="31" t="s">
        <v>6546</v>
      </c>
      <c r="K2499" s="31" t="str">
        <f t="shared" si="200"/>
        <v>HD_HOUS_INCOME_ADJUST</v>
      </c>
      <c r="L2499" s="31" t="s">
        <v>6547</v>
      </c>
      <c r="M2499" s="31" t="str">
        <f t="shared" si="201"/>
        <v>HD_정산_세대별입금사항</v>
      </c>
      <c r="N2499" s="31" t="s">
        <v>6548</v>
      </c>
      <c r="O2499" s="31" t="s">
        <v>6549</v>
      </c>
      <c r="P2499" s="31" t="str">
        <f t="shared" si="202"/>
        <v>HD_HOUS_INCOME_ADJUST</v>
      </c>
      <c r="Q2499" s="31" t="s">
        <v>6550</v>
      </c>
      <c r="R2499" s="31" t="str">
        <f t="shared" si="203"/>
        <v>DELAYAMT</v>
      </c>
      <c r="S2499" s="31" t="s">
        <v>6551</v>
      </c>
      <c r="T2499" s="31" t="str">
        <f t="shared" si="204"/>
        <v>연체료</v>
      </c>
      <c r="U2499" s="31" t="s">
        <v>6548</v>
      </c>
    </row>
    <row r="2500" spans="1:21" x14ac:dyDescent="0.3">
      <c r="A2500" s="38" t="s">
        <v>6276</v>
      </c>
      <c r="B2500" s="38" t="s">
        <v>6277</v>
      </c>
      <c r="C2500" s="38" t="s">
        <v>5656</v>
      </c>
      <c r="D2500" s="38" t="s">
        <v>5657</v>
      </c>
      <c r="E2500" s="38" t="s">
        <v>5167</v>
      </c>
      <c r="F2500" s="33" t="s">
        <v>399</v>
      </c>
      <c r="G2500" s="33" t="s">
        <v>399</v>
      </c>
      <c r="H2500" s="38"/>
      <c r="J2500" s="31" t="s">
        <v>6546</v>
      </c>
      <c r="K2500" s="31" t="str">
        <f t="shared" si="200"/>
        <v>HD_HOUS_INCOME_ADJUST</v>
      </c>
      <c r="L2500" s="31" t="s">
        <v>6547</v>
      </c>
      <c r="M2500" s="31" t="str">
        <f t="shared" si="201"/>
        <v>HD_정산_세대별입금사항</v>
      </c>
      <c r="N2500" s="31" t="s">
        <v>6548</v>
      </c>
      <c r="O2500" s="31" t="s">
        <v>6549</v>
      </c>
      <c r="P2500" s="31" t="str">
        <f t="shared" si="202"/>
        <v>HD_HOUS_INCOME_ADJUST</v>
      </c>
      <c r="Q2500" s="31" t="s">
        <v>6550</v>
      </c>
      <c r="R2500" s="31" t="str">
        <f t="shared" si="203"/>
        <v>DISCNTDAYS</v>
      </c>
      <c r="S2500" s="31" t="s">
        <v>6551</v>
      </c>
      <c r="T2500" s="31" t="str">
        <f t="shared" si="204"/>
        <v>할인일수</v>
      </c>
      <c r="U2500" s="31" t="s">
        <v>6548</v>
      </c>
    </row>
    <row r="2501" spans="1:21" x14ac:dyDescent="0.3">
      <c r="A2501" s="38" t="s">
        <v>6276</v>
      </c>
      <c r="B2501" s="38" t="s">
        <v>6277</v>
      </c>
      <c r="C2501" s="38" t="s">
        <v>5658</v>
      </c>
      <c r="D2501" s="38" t="s">
        <v>5659</v>
      </c>
      <c r="E2501" s="38" t="s">
        <v>4965</v>
      </c>
      <c r="F2501" s="33" t="s">
        <v>399</v>
      </c>
      <c r="G2501" s="33" t="s">
        <v>399</v>
      </c>
      <c r="H2501" s="38"/>
      <c r="J2501" s="31" t="s">
        <v>6546</v>
      </c>
      <c r="K2501" s="31" t="str">
        <f t="shared" si="200"/>
        <v>HD_HOUS_INCOME_ADJUST</v>
      </c>
      <c r="L2501" s="31" t="s">
        <v>6547</v>
      </c>
      <c r="M2501" s="31" t="str">
        <f t="shared" si="201"/>
        <v>HD_정산_세대별입금사항</v>
      </c>
      <c r="N2501" s="31" t="s">
        <v>6548</v>
      </c>
      <c r="O2501" s="31" t="s">
        <v>6549</v>
      </c>
      <c r="P2501" s="31" t="str">
        <f t="shared" si="202"/>
        <v>HD_HOUS_INCOME_ADJUST</v>
      </c>
      <c r="Q2501" s="31" t="s">
        <v>6550</v>
      </c>
      <c r="R2501" s="31" t="str">
        <f t="shared" si="203"/>
        <v>DISCNTAMT</v>
      </c>
      <c r="S2501" s="31" t="s">
        <v>6551</v>
      </c>
      <c r="T2501" s="31" t="str">
        <f t="shared" si="204"/>
        <v>할인료</v>
      </c>
      <c r="U2501" s="31" t="s">
        <v>6548</v>
      </c>
    </row>
    <row r="2502" spans="1:21" x14ac:dyDescent="0.3">
      <c r="A2502" s="38" t="s">
        <v>6276</v>
      </c>
      <c r="B2502" s="38" t="s">
        <v>6277</v>
      </c>
      <c r="C2502" s="38" t="s">
        <v>5265</v>
      </c>
      <c r="D2502" s="38" t="s">
        <v>5266</v>
      </c>
      <c r="E2502" s="38" t="s">
        <v>4965</v>
      </c>
      <c r="F2502" s="33" t="s">
        <v>399</v>
      </c>
      <c r="G2502" s="33" t="s">
        <v>399</v>
      </c>
      <c r="H2502" s="38"/>
      <c r="J2502" s="31" t="s">
        <v>6546</v>
      </c>
      <c r="K2502" s="31" t="str">
        <f t="shared" si="200"/>
        <v>HD_HOUS_INCOME_ADJUST</v>
      </c>
      <c r="L2502" s="31" t="s">
        <v>6547</v>
      </c>
      <c r="M2502" s="31" t="str">
        <f t="shared" si="201"/>
        <v>HD_정산_세대별입금사항</v>
      </c>
      <c r="N2502" s="31" t="s">
        <v>6548</v>
      </c>
      <c r="O2502" s="31" t="s">
        <v>6549</v>
      </c>
      <c r="P2502" s="31" t="str">
        <f t="shared" si="202"/>
        <v>HD_HOUS_INCOME_ADJUST</v>
      </c>
      <c r="Q2502" s="31" t="s">
        <v>6550</v>
      </c>
      <c r="R2502" s="31" t="str">
        <f t="shared" si="203"/>
        <v>REALINCOMAMT</v>
      </c>
      <c r="S2502" s="31" t="s">
        <v>6551</v>
      </c>
      <c r="T2502" s="31" t="str">
        <f t="shared" si="204"/>
        <v>실납입금액</v>
      </c>
      <c r="U2502" s="31" t="s">
        <v>6548</v>
      </c>
    </row>
    <row r="2503" spans="1:21" x14ac:dyDescent="0.3">
      <c r="A2503" s="38" t="s">
        <v>6276</v>
      </c>
      <c r="B2503" s="38" t="s">
        <v>6277</v>
      </c>
      <c r="C2503" s="38" t="s">
        <v>5660</v>
      </c>
      <c r="D2503" s="38" t="s">
        <v>5661</v>
      </c>
      <c r="E2503" s="38" t="s">
        <v>4965</v>
      </c>
      <c r="F2503" s="33" t="s">
        <v>399</v>
      </c>
      <c r="G2503" s="33" t="s">
        <v>399</v>
      </c>
      <c r="H2503" s="38"/>
      <c r="J2503" s="31" t="s">
        <v>6546</v>
      </c>
      <c r="K2503" s="31" t="str">
        <f t="shared" si="200"/>
        <v>HD_HOUS_INCOME_ADJUST</v>
      </c>
      <c r="L2503" s="31" t="s">
        <v>6547</v>
      </c>
      <c r="M2503" s="31" t="str">
        <f t="shared" si="201"/>
        <v>HD_정산_세대별입금사항</v>
      </c>
      <c r="N2503" s="31" t="s">
        <v>6548</v>
      </c>
      <c r="O2503" s="31" t="s">
        <v>6549</v>
      </c>
      <c r="P2503" s="31" t="str">
        <f t="shared" si="202"/>
        <v>HD_HOUS_INCOME_ADJUST</v>
      </c>
      <c r="Q2503" s="31" t="s">
        <v>6550</v>
      </c>
      <c r="R2503" s="31" t="str">
        <f t="shared" si="203"/>
        <v>REALLANDAMT</v>
      </c>
      <c r="S2503" s="31" t="s">
        <v>6551</v>
      </c>
      <c r="T2503" s="31" t="str">
        <f t="shared" si="204"/>
        <v>실납입토지가액</v>
      </c>
      <c r="U2503" s="31" t="s">
        <v>6548</v>
      </c>
    </row>
    <row r="2504" spans="1:21" x14ac:dyDescent="0.3">
      <c r="A2504" s="38" t="s">
        <v>6276</v>
      </c>
      <c r="B2504" s="38" t="s">
        <v>6277</v>
      </c>
      <c r="C2504" s="38" t="s">
        <v>5662</v>
      </c>
      <c r="D2504" s="38" t="s">
        <v>5663</v>
      </c>
      <c r="E2504" s="38" t="s">
        <v>4965</v>
      </c>
      <c r="F2504" s="33" t="s">
        <v>399</v>
      </c>
      <c r="G2504" s="33" t="s">
        <v>399</v>
      </c>
      <c r="H2504" s="38"/>
      <c r="J2504" s="31" t="s">
        <v>6546</v>
      </c>
      <c r="K2504" s="31" t="str">
        <f t="shared" si="200"/>
        <v>HD_HOUS_INCOME_ADJUST</v>
      </c>
      <c r="L2504" s="31" t="s">
        <v>6547</v>
      </c>
      <c r="M2504" s="31" t="str">
        <f t="shared" si="201"/>
        <v>HD_정산_세대별입금사항</v>
      </c>
      <c r="N2504" s="31" t="s">
        <v>6548</v>
      </c>
      <c r="O2504" s="31" t="s">
        <v>6549</v>
      </c>
      <c r="P2504" s="31" t="str">
        <f t="shared" si="202"/>
        <v>HD_HOUS_INCOME_ADJUST</v>
      </c>
      <c r="Q2504" s="31" t="s">
        <v>6550</v>
      </c>
      <c r="R2504" s="31" t="str">
        <f t="shared" si="203"/>
        <v>REALBUILDAMT</v>
      </c>
      <c r="S2504" s="31" t="s">
        <v>6551</v>
      </c>
      <c r="T2504" s="31" t="str">
        <f t="shared" si="204"/>
        <v>실납입건물가액</v>
      </c>
      <c r="U2504" s="31" t="s">
        <v>6548</v>
      </c>
    </row>
    <row r="2505" spans="1:21" x14ac:dyDescent="0.3">
      <c r="A2505" s="38" t="s">
        <v>6276</v>
      </c>
      <c r="B2505" s="38" t="s">
        <v>6277</v>
      </c>
      <c r="C2505" s="38" t="s">
        <v>5664</v>
      </c>
      <c r="D2505" s="38" t="s">
        <v>5665</v>
      </c>
      <c r="E2505" s="38" t="s">
        <v>4965</v>
      </c>
      <c r="F2505" s="33" t="s">
        <v>399</v>
      </c>
      <c r="G2505" s="33" t="s">
        <v>399</v>
      </c>
      <c r="H2505" s="38"/>
      <c r="J2505" s="31" t="s">
        <v>6546</v>
      </c>
      <c r="K2505" s="31" t="str">
        <f t="shared" si="200"/>
        <v>HD_HOUS_INCOME_ADJUST</v>
      </c>
      <c r="L2505" s="31" t="s">
        <v>6547</v>
      </c>
      <c r="M2505" s="31" t="str">
        <f t="shared" si="201"/>
        <v>HD_정산_세대별입금사항</v>
      </c>
      <c r="N2505" s="31" t="s">
        <v>6548</v>
      </c>
      <c r="O2505" s="31" t="s">
        <v>6549</v>
      </c>
      <c r="P2505" s="31" t="str">
        <f t="shared" si="202"/>
        <v>HD_HOUS_INCOME_ADJUST</v>
      </c>
      <c r="Q2505" s="31" t="s">
        <v>6550</v>
      </c>
      <c r="R2505" s="31" t="str">
        <f t="shared" si="203"/>
        <v>REALVATAMT</v>
      </c>
      <c r="S2505" s="31" t="s">
        <v>6551</v>
      </c>
      <c r="T2505" s="31" t="str">
        <f t="shared" si="204"/>
        <v>실납입부가세액</v>
      </c>
      <c r="U2505" s="31" t="s">
        <v>6548</v>
      </c>
    </row>
    <row r="2506" spans="1:21" x14ac:dyDescent="0.3">
      <c r="A2506" s="38" t="s">
        <v>6276</v>
      </c>
      <c r="B2506" s="38" t="s">
        <v>6277</v>
      </c>
      <c r="C2506" s="38" t="s">
        <v>4899</v>
      </c>
      <c r="D2506" s="38" t="s">
        <v>5666</v>
      </c>
      <c r="E2506" s="38" t="s">
        <v>4881</v>
      </c>
      <c r="F2506" s="33" t="s">
        <v>399</v>
      </c>
      <c r="G2506" s="33" t="s">
        <v>399</v>
      </c>
      <c r="H2506" s="38"/>
      <c r="J2506" s="31" t="s">
        <v>6546</v>
      </c>
      <c r="K2506" s="31" t="str">
        <f t="shared" si="200"/>
        <v>HD_HOUS_INCOME_ADJUST</v>
      </c>
      <c r="L2506" s="31" t="s">
        <v>6547</v>
      </c>
      <c r="M2506" s="31" t="str">
        <f t="shared" si="201"/>
        <v>HD_정산_세대별입금사항</v>
      </c>
      <c r="N2506" s="31" t="s">
        <v>6548</v>
      </c>
      <c r="O2506" s="31" t="s">
        <v>6549</v>
      </c>
      <c r="P2506" s="31" t="str">
        <f t="shared" si="202"/>
        <v>HD_HOUS_INCOME_ADJUST</v>
      </c>
      <c r="Q2506" s="31" t="s">
        <v>6550</v>
      </c>
      <c r="R2506" s="31" t="str">
        <f t="shared" si="203"/>
        <v>BANK_CODE</v>
      </c>
      <c r="S2506" s="31" t="s">
        <v>6551</v>
      </c>
      <c r="T2506" s="31" t="str">
        <f t="shared" si="204"/>
        <v>은행코드</v>
      </c>
      <c r="U2506" s="31" t="s">
        <v>6548</v>
      </c>
    </row>
    <row r="2507" spans="1:21" x14ac:dyDescent="0.3">
      <c r="A2507" s="38" t="s">
        <v>6276</v>
      </c>
      <c r="B2507" s="38" t="s">
        <v>6277</v>
      </c>
      <c r="C2507" s="38" t="s">
        <v>5353</v>
      </c>
      <c r="D2507" s="38" t="s">
        <v>5667</v>
      </c>
      <c r="E2507" s="38" t="s">
        <v>5072</v>
      </c>
      <c r="F2507" s="33" t="s">
        <v>399</v>
      </c>
      <c r="G2507" s="33" t="s">
        <v>399</v>
      </c>
      <c r="H2507" s="38"/>
      <c r="J2507" s="31" t="s">
        <v>6546</v>
      </c>
      <c r="K2507" s="31" t="str">
        <f t="shared" si="200"/>
        <v>HD_HOUS_INCOME_ADJUST</v>
      </c>
      <c r="L2507" s="31" t="s">
        <v>6547</v>
      </c>
      <c r="M2507" s="31" t="str">
        <f t="shared" si="201"/>
        <v>HD_정산_세대별입금사항</v>
      </c>
      <c r="N2507" s="31" t="s">
        <v>6548</v>
      </c>
      <c r="O2507" s="31" t="s">
        <v>6549</v>
      </c>
      <c r="P2507" s="31" t="str">
        <f t="shared" si="202"/>
        <v>HD_HOUS_INCOME_ADJUST</v>
      </c>
      <c r="Q2507" s="31" t="s">
        <v>6550</v>
      </c>
      <c r="R2507" s="31" t="str">
        <f t="shared" si="203"/>
        <v>BANK_NAME</v>
      </c>
      <c r="S2507" s="31" t="s">
        <v>6551</v>
      </c>
      <c r="T2507" s="31" t="str">
        <f t="shared" si="204"/>
        <v>은행명칭</v>
      </c>
      <c r="U2507" s="31" t="s">
        <v>6548</v>
      </c>
    </row>
    <row r="2508" spans="1:21" x14ac:dyDescent="0.3">
      <c r="A2508" s="38" t="s">
        <v>6276</v>
      </c>
      <c r="B2508" s="38" t="s">
        <v>6277</v>
      </c>
      <c r="C2508" s="38" t="s">
        <v>5668</v>
      </c>
      <c r="D2508" s="38" t="s">
        <v>5669</v>
      </c>
      <c r="E2508" s="38" t="s">
        <v>4956</v>
      </c>
      <c r="F2508" s="33" t="s">
        <v>399</v>
      </c>
      <c r="G2508" s="33" t="s">
        <v>399</v>
      </c>
      <c r="H2508" s="38" t="s">
        <v>5005</v>
      </c>
      <c r="J2508" s="31" t="s">
        <v>6546</v>
      </c>
      <c r="K2508" s="31" t="str">
        <f t="shared" si="200"/>
        <v>HD_HOUS_INCOME_ADJUST</v>
      </c>
      <c r="L2508" s="31" t="s">
        <v>6547</v>
      </c>
      <c r="M2508" s="31" t="str">
        <f t="shared" si="201"/>
        <v>HD_정산_세대별입금사항</v>
      </c>
      <c r="N2508" s="31" t="s">
        <v>6548</v>
      </c>
      <c r="O2508" s="31" t="s">
        <v>6549</v>
      </c>
      <c r="P2508" s="31" t="str">
        <f t="shared" si="202"/>
        <v>HD_HOUS_INCOME_ADJUST</v>
      </c>
      <c r="Q2508" s="31" t="s">
        <v>6550</v>
      </c>
      <c r="R2508" s="31" t="str">
        <f t="shared" si="203"/>
        <v>PAYTAG</v>
      </c>
      <c r="S2508" s="31" t="s">
        <v>6551</v>
      </c>
      <c r="T2508" s="31" t="str">
        <f t="shared" si="204"/>
        <v>입금구분</v>
      </c>
      <c r="U2508" s="31" t="s">
        <v>6548</v>
      </c>
    </row>
    <row r="2509" spans="1:21" x14ac:dyDescent="0.3">
      <c r="A2509" s="38" t="s">
        <v>6276</v>
      </c>
      <c r="B2509" s="38" t="s">
        <v>6277</v>
      </c>
      <c r="C2509" s="38" t="s">
        <v>5670</v>
      </c>
      <c r="D2509" s="38" t="s">
        <v>5671</v>
      </c>
      <c r="E2509" s="38" t="s">
        <v>4956</v>
      </c>
      <c r="F2509" s="33" t="s">
        <v>399</v>
      </c>
      <c r="G2509" s="33" t="s">
        <v>399</v>
      </c>
      <c r="H2509" s="38"/>
      <c r="J2509" s="31" t="s">
        <v>6546</v>
      </c>
      <c r="K2509" s="31" t="str">
        <f t="shared" si="200"/>
        <v>HD_HOUS_INCOME_ADJUST</v>
      </c>
      <c r="L2509" s="31" t="s">
        <v>6547</v>
      </c>
      <c r="M2509" s="31" t="str">
        <f t="shared" si="201"/>
        <v>HD_정산_세대별입금사항</v>
      </c>
      <c r="N2509" s="31" t="s">
        <v>6548</v>
      </c>
      <c r="O2509" s="31" t="s">
        <v>6549</v>
      </c>
      <c r="P2509" s="31" t="str">
        <f t="shared" si="202"/>
        <v>HD_HOUS_INCOME_ADJUST</v>
      </c>
      <c r="Q2509" s="31" t="s">
        <v>6550</v>
      </c>
      <c r="R2509" s="31" t="str">
        <f t="shared" si="203"/>
        <v>INCOMTYPE</v>
      </c>
      <c r="S2509" s="31" t="s">
        <v>6551</v>
      </c>
      <c r="T2509" s="31" t="str">
        <f t="shared" si="204"/>
        <v>입금형태</v>
      </c>
      <c r="U2509" s="31" t="s">
        <v>6548</v>
      </c>
    </row>
    <row r="2510" spans="1:21" x14ac:dyDescent="0.3">
      <c r="J2510" s="31" t="s">
        <v>6546</v>
      </c>
      <c r="K2510" s="31">
        <f t="shared" si="200"/>
        <v>0</v>
      </c>
      <c r="L2510" s="31" t="s">
        <v>6547</v>
      </c>
      <c r="M2510" s="31">
        <f t="shared" si="201"/>
        <v>0</v>
      </c>
      <c r="N2510" s="31" t="s">
        <v>6548</v>
      </c>
      <c r="O2510" s="31" t="s">
        <v>6549</v>
      </c>
      <c r="P2510" s="31">
        <f t="shared" si="202"/>
        <v>0</v>
      </c>
      <c r="Q2510" s="31" t="s">
        <v>6550</v>
      </c>
      <c r="R2510" s="31">
        <f t="shared" si="203"/>
        <v>0</v>
      </c>
      <c r="S2510" s="31" t="s">
        <v>6551</v>
      </c>
      <c r="T2510" s="31">
        <f t="shared" si="204"/>
        <v>0</v>
      </c>
      <c r="U2510" s="31" t="s">
        <v>6548</v>
      </c>
    </row>
    <row r="2511" spans="1:21" x14ac:dyDescent="0.3">
      <c r="A2511" s="38" t="s">
        <v>6276</v>
      </c>
      <c r="B2511" s="38" t="s">
        <v>6277</v>
      </c>
      <c r="C2511" s="38" t="s">
        <v>5672</v>
      </c>
      <c r="D2511" s="38" t="s">
        <v>5673</v>
      </c>
      <c r="E2511" s="38" t="s">
        <v>4851</v>
      </c>
      <c r="F2511" s="33" t="s">
        <v>399</v>
      </c>
      <c r="G2511" s="33" t="s">
        <v>399</v>
      </c>
      <c r="H2511" s="38"/>
      <c r="J2511" s="31" t="s">
        <v>6546</v>
      </c>
      <c r="K2511" s="31" t="str">
        <f t="shared" si="200"/>
        <v>HD_HOUS_INCOME_ADJUST</v>
      </c>
      <c r="L2511" s="31" t="s">
        <v>6547</v>
      </c>
      <c r="M2511" s="31" t="str">
        <f t="shared" si="201"/>
        <v>HD_정산_세대별입금사항</v>
      </c>
      <c r="N2511" s="31" t="s">
        <v>6548</v>
      </c>
      <c r="O2511" s="31" t="s">
        <v>6549</v>
      </c>
      <c r="P2511" s="31" t="str">
        <f t="shared" si="202"/>
        <v>HD_HOUS_INCOME_ADJUST</v>
      </c>
      <c r="Q2511" s="31" t="s">
        <v>6550</v>
      </c>
      <c r="R2511" s="31" t="str">
        <f t="shared" si="203"/>
        <v>MOD_YN</v>
      </c>
      <c r="S2511" s="31" t="s">
        <v>6551</v>
      </c>
      <c r="T2511" s="31" t="str">
        <f t="shared" si="204"/>
        <v>조정여부</v>
      </c>
      <c r="U2511" s="31" t="s">
        <v>6548</v>
      </c>
    </row>
    <row r="2512" spans="1:21" x14ac:dyDescent="0.3">
      <c r="A2512" s="38" t="s">
        <v>6276</v>
      </c>
      <c r="B2512" s="38" t="s">
        <v>6277</v>
      </c>
      <c r="C2512" s="38" t="s">
        <v>5674</v>
      </c>
      <c r="D2512" s="38" t="s">
        <v>5675</v>
      </c>
      <c r="E2512" s="38" t="s">
        <v>4851</v>
      </c>
      <c r="F2512" s="33" t="s">
        <v>399</v>
      </c>
      <c r="G2512" s="33" t="s">
        <v>399</v>
      </c>
      <c r="H2512" s="38"/>
      <c r="J2512" s="31" t="s">
        <v>6546</v>
      </c>
      <c r="K2512" s="31" t="str">
        <f t="shared" si="200"/>
        <v>HD_HOUS_INCOME_ADJUST</v>
      </c>
      <c r="L2512" s="31" t="s">
        <v>6547</v>
      </c>
      <c r="M2512" s="31" t="str">
        <f t="shared" si="201"/>
        <v>HD_정산_세대별입금사항</v>
      </c>
      <c r="N2512" s="31" t="s">
        <v>6548</v>
      </c>
      <c r="O2512" s="31" t="s">
        <v>6549</v>
      </c>
      <c r="P2512" s="31" t="str">
        <f t="shared" si="202"/>
        <v>HD_HOUS_INCOME_ADJUST</v>
      </c>
      <c r="Q2512" s="31" t="s">
        <v>6550</v>
      </c>
      <c r="R2512" s="31" t="str">
        <f t="shared" si="203"/>
        <v>REAL_PAY_TAG</v>
      </c>
      <c r="S2512" s="31" t="s">
        <v>6551</v>
      </c>
      <c r="T2512" s="31" t="str">
        <f t="shared" si="204"/>
        <v>실제납입TAG</v>
      </c>
      <c r="U2512" s="31" t="s">
        <v>6548</v>
      </c>
    </row>
    <row r="2513" spans="1:21" x14ac:dyDescent="0.3">
      <c r="A2513" s="38" t="s">
        <v>6276</v>
      </c>
      <c r="B2513" s="38" t="s">
        <v>6277</v>
      </c>
      <c r="C2513" s="38" t="s">
        <v>5183</v>
      </c>
      <c r="D2513" s="38" t="s">
        <v>5184</v>
      </c>
      <c r="E2513" s="38" t="s">
        <v>4881</v>
      </c>
      <c r="F2513" s="33" t="s">
        <v>399</v>
      </c>
      <c r="G2513" s="33" t="s">
        <v>399</v>
      </c>
      <c r="H2513" s="38"/>
      <c r="J2513" s="31" t="s">
        <v>6546</v>
      </c>
      <c r="K2513" s="31" t="str">
        <f t="shared" si="200"/>
        <v>HD_HOUS_INCOME_ADJUST</v>
      </c>
      <c r="L2513" s="31" t="s">
        <v>6547</v>
      </c>
      <c r="M2513" s="31" t="str">
        <f t="shared" si="201"/>
        <v>HD_정산_세대별입금사항</v>
      </c>
      <c r="N2513" s="31" t="s">
        <v>6548</v>
      </c>
      <c r="O2513" s="31" t="s">
        <v>6549</v>
      </c>
      <c r="P2513" s="31" t="str">
        <f t="shared" si="202"/>
        <v>HD_HOUS_INCOME_ADJUST</v>
      </c>
      <c r="Q2513" s="31" t="s">
        <v>6550</v>
      </c>
      <c r="R2513" s="31" t="str">
        <f t="shared" si="203"/>
        <v>SLIPDT</v>
      </c>
      <c r="S2513" s="31" t="s">
        <v>6551</v>
      </c>
      <c r="T2513" s="31" t="str">
        <f t="shared" si="204"/>
        <v>전표일자</v>
      </c>
      <c r="U2513" s="31" t="s">
        <v>6548</v>
      </c>
    </row>
    <row r="2514" spans="1:21" x14ac:dyDescent="0.3">
      <c r="A2514" s="38" t="s">
        <v>6276</v>
      </c>
      <c r="B2514" s="38" t="s">
        <v>6277</v>
      </c>
      <c r="C2514" s="38" t="s">
        <v>5101</v>
      </c>
      <c r="D2514" s="38" t="s">
        <v>5185</v>
      </c>
      <c r="E2514" s="38" t="s">
        <v>4843</v>
      </c>
      <c r="F2514" s="33" t="s">
        <v>399</v>
      </c>
      <c r="G2514" s="33" t="s">
        <v>399</v>
      </c>
      <c r="H2514" s="38"/>
      <c r="J2514" s="31" t="s">
        <v>6546</v>
      </c>
      <c r="K2514" s="31" t="str">
        <f t="shared" ref="K2514:K2575" si="205">A2514</f>
        <v>HD_HOUS_INCOME_ADJUST</v>
      </c>
      <c r="L2514" s="31" t="s">
        <v>6547</v>
      </c>
      <c r="M2514" s="31" t="str">
        <f t="shared" ref="M2514:M2575" si="206">B2514</f>
        <v>HD_정산_세대별입금사항</v>
      </c>
      <c r="N2514" s="31" t="s">
        <v>6548</v>
      </c>
      <c r="O2514" s="31" t="s">
        <v>6549</v>
      </c>
      <c r="P2514" s="31" t="str">
        <f t="shared" ref="P2514:P2575" si="207">A2514</f>
        <v>HD_HOUS_INCOME_ADJUST</v>
      </c>
      <c r="Q2514" s="31" t="s">
        <v>6550</v>
      </c>
      <c r="R2514" s="31" t="str">
        <f t="shared" ref="R2514:R2575" si="208">C2514</f>
        <v>SLIPSEQ</v>
      </c>
      <c r="S2514" s="31" t="s">
        <v>6551</v>
      </c>
      <c r="T2514" s="31" t="str">
        <f t="shared" ref="T2514:T2575" si="209">D2514</f>
        <v>전표순번</v>
      </c>
      <c r="U2514" s="31" t="s">
        <v>6548</v>
      </c>
    </row>
    <row r="2515" spans="1:21" x14ac:dyDescent="0.3">
      <c r="A2515" s="38" t="s">
        <v>6276</v>
      </c>
      <c r="B2515" s="38" t="s">
        <v>6277</v>
      </c>
      <c r="C2515" s="38" t="s">
        <v>5676</v>
      </c>
      <c r="D2515" s="38" t="s">
        <v>5677</v>
      </c>
      <c r="E2515" s="38" t="s">
        <v>4881</v>
      </c>
      <c r="F2515" s="33" t="s">
        <v>399</v>
      </c>
      <c r="G2515" s="33" t="s">
        <v>399</v>
      </c>
      <c r="H2515" s="38"/>
      <c r="J2515" s="31" t="s">
        <v>6546</v>
      </c>
      <c r="K2515" s="31" t="str">
        <f t="shared" si="205"/>
        <v>HD_HOUS_INCOME_ADJUST</v>
      </c>
      <c r="L2515" s="31" t="s">
        <v>6547</v>
      </c>
      <c r="M2515" s="31" t="str">
        <f t="shared" si="206"/>
        <v>HD_정산_세대별입금사항</v>
      </c>
      <c r="N2515" s="31" t="s">
        <v>6548</v>
      </c>
      <c r="O2515" s="31" t="s">
        <v>6549</v>
      </c>
      <c r="P2515" s="31" t="str">
        <f t="shared" si="207"/>
        <v>HD_HOUS_INCOME_ADJUST</v>
      </c>
      <c r="Q2515" s="31" t="s">
        <v>6550</v>
      </c>
      <c r="R2515" s="31" t="str">
        <f t="shared" si="208"/>
        <v>TAXDATE</v>
      </c>
      <c r="S2515" s="31" t="s">
        <v>6551</v>
      </c>
      <c r="T2515" s="31" t="str">
        <f t="shared" si="209"/>
        <v>세금계산서발행일자</v>
      </c>
      <c r="U2515" s="31" t="s">
        <v>6548</v>
      </c>
    </row>
    <row r="2516" spans="1:21" x14ac:dyDescent="0.3">
      <c r="A2516" s="38" t="s">
        <v>6276</v>
      </c>
      <c r="B2516" s="38" t="s">
        <v>6277</v>
      </c>
      <c r="C2516" s="38" t="s">
        <v>5678</v>
      </c>
      <c r="D2516" s="38" t="s">
        <v>5679</v>
      </c>
      <c r="E2516" s="38" t="s">
        <v>4843</v>
      </c>
      <c r="F2516" s="33" t="s">
        <v>399</v>
      </c>
      <c r="G2516" s="33" t="s">
        <v>399</v>
      </c>
      <c r="H2516" s="38"/>
      <c r="J2516" s="31" t="s">
        <v>6546</v>
      </c>
      <c r="K2516" s="31" t="str">
        <f t="shared" si="205"/>
        <v>HD_HOUS_INCOME_ADJUST</v>
      </c>
      <c r="L2516" s="31" t="s">
        <v>6547</v>
      </c>
      <c r="M2516" s="31" t="str">
        <f t="shared" si="206"/>
        <v>HD_정산_세대별입금사항</v>
      </c>
      <c r="N2516" s="31" t="s">
        <v>6548</v>
      </c>
      <c r="O2516" s="31" t="s">
        <v>6549</v>
      </c>
      <c r="P2516" s="31" t="str">
        <f t="shared" si="207"/>
        <v>HD_HOUS_INCOME_ADJUST</v>
      </c>
      <c r="Q2516" s="31" t="s">
        <v>6550</v>
      </c>
      <c r="R2516" s="31" t="str">
        <f t="shared" si="208"/>
        <v>TAXSEQ</v>
      </c>
      <c r="S2516" s="31" t="s">
        <v>6551</v>
      </c>
      <c r="T2516" s="31" t="str">
        <f t="shared" si="209"/>
        <v>세금계산서발행순번</v>
      </c>
      <c r="U2516" s="31" t="s">
        <v>6548</v>
      </c>
    </row>
    <row r="2517" spans="1:21" x14ac:dyDescent="0.3">
      <c r="A2517" s="38" t="s">
        <v>6276</v>
      </c>
      <c r="B2517" s="38" t="s">
        <v>6277</v>
      </c>
      <c r="C2517" s="38" t="s">
        <v>5680</v>
      </c>
      <c r="D2517" s="38" t="s">
        <v>5681</v>
      </c>
      <c r="E2517" s="38" t="s">
        <v>4843</v>
      </c>
      <c r="F2517" s="33" t="s">
        <v>399</v>
      </c>
      <c r="G2517" s="33" t="s">
        <v>399</v>
      </c>
      <c r="H2517" s="38"/>
      <c r="J2517" s="31" t="s">
        <v>6546</v>
      </c>
      <c r="K2517" s="31" t="str">
        <f t="shared" si="205"/>
        <v>HD_HOUS_INCOME_ADJUST</v>
      </c>
      <c r="L2517" s="31" t="s">
        <v>6547</v>
      </c>
      <c r="M2517" s="31" t="str">
        <f t="shared" si="206"/>
        <v>HD_정산_세대별입금사항</v>
      </c>
      <c r="N2517" s="31" t="s">
        <v>6548</v>
      </c>
      <c r="O2517" s="31" t="s">
        <v>6549</v>
      </c>
      <c r="P2517" s="31" t="str">
        <f t="shared" si="207"/>
        <v>HD_HOUS_INCOME_ADJUST</v>
      </c>
      <c r="Q2517" s="31" t="s">
        <v>6550</v>
      </c>
      <c r="R2517" s="31" t="str">
        <f t="shared" si="208"/>
        <v>INSEQ</v>
      </c>
      <c r="S2517" s="31" t="s">
        <v>6551</v>
      </c>
      <c r="T2517" s="31" t="str">
        <f t="shared" si="209"/>
        <v>일자별입금순번</v>
      </c>
      <c r="U2517" s="31" t="s">
        <v>6548</v>
      </c>
    </row>
    <row r="2518" spans="1:21" x14ac:dyDescent="0.3">
      <c r="A2518" s="38" t="s">
        <v>6276</v>
      </c>
      <c r="B2518" s="38" t="s">
        <v>6277</v>
      </c>
      <c r="C2518" s="38" t="s">
        <v>4887</v>
      </c>
      <c r="D2518" s="38" t="s">
        <v>4888</v>
      </c>
      <c r="E2518" s="38" t="s">
        <v>4848</v>
      </c>
      <c r="F2518" s="33" t="s">
        <v>399</v>
      </c>
      <c r="G2518" s="33" t="s">
        <v>399</v>
      </c>
      <c r="H2518" s="38"/>
      <c r="J2518" s="31" t="s">
        <v>6546</v>
      </c>
      <c r="K2518" s="31" t="str">
        <f t="shared" si="205"/>
        <v>HD_HOUS_INCOME_ADJUST</v>
      </c>
      <c r="L2518" s="31" t="s">
        <v>6547</v>
      </c>
      <c r="M2518" s="31" t="str">
        <f t="shared" si="206"/>
        <v>HD_정산_세대별입금사항</v>
      </c>
      <c r="N2518" s="31" t="s">
        <v>6548</v>
      </c>
      <c r="O2518" s="31" t="s">
        <v>6549</v>
      </c>
      <c r="P2518" s="31" t="str">
        <f t="shared" si="207"/>
        <v>HD_HOUS_INCOME_ADJUST</v>
      </c>
      <c r="Q2518" s="31" t="s">
        <v>6550</v>
      </c>
      <c r="R2518" s="31" t="str">
        <f t="shared" si="208"/>
        <v>INPUT_DUTY_ID</v>
      </c>
      <c r="S2518" s="31" t="s">
        <v>6551</v>
      </c>
      <c r="T2518" s="31" t="str">
        <f t="shared" si="209"/>
        <v>입력담당</v>
      </c>
      <c r="U2518" s="31" t="s">
        <v>6548</v>
      </c>
    </row>
    <row r="2519" spans="1:21" x14ac:dyDescent="0.3">
      <c r="A2519" s="38" t="s">
        <v>6276</v>
      </c>
      <c r="B2519" s="38" t="s">
        <v>6277</v>
      </c>
      <c r="C2519" s="38" t="s">
        <v>4889</v>
      </c>
      <c r="D2519" s="38" t="s">
        <v>4890</v>
      </c>
      <c r="E2519" s="38" t="s">
        <v>4863</v>
      </c>
      <c r="F2519" s="33" t="s">
        <v>399</v>
      </c>
      <c r="G2519" s="33" t="s">
        <v>399</v>
      </c>
      <c r="H2519" s="38"/>
      <c r="J2519" s="31" t="s">
        <v>6546</v>
      </c>
      <c r="K2519" s="31" t="str">
        <f t="shared" si="205"/>
        <v>HD_HOUS_INCOME_ADJUST</v>
      </c>
      <c r="L2519" s="31" t="s">
        <v>6547</v>
      </c>
      <c r="M2519" s="31" t="str">
        <f t="shared" si="206"/>
        <v>HD_정산_세대별입금사항</v>
      </c>
      <c r="N2519" s="31" t="s">
        <v>6548</v>
      </c>
      <c r="O2519" s="31" t="s">
        <v>6549</v>
      </c>
      <c r="P2519" s="31" t="str">
        <f t="shared" si="207"/>
        <v>HD_HOUS_INCOME_ADJUST</v>
      </c>
      <c r="Q2519" s="31" t="s">
        <v>6550</v>
      </c>
      <c r="R2519" s="31" t="str">
        <f t="shared" si="208"/>
        <v>INPUT_DATE</v>
      </c>
      <c r="S2519" s="31" t="s">
        <v>6551</v>
      </c>
      <c r="T2519" s="31" t="str">
        <f t="shared" si="209"/>
        <v>입력일시</v>
      </c>
      <c r="U2519" s="31" t="s">
        <v>6548</v>
      </c>
    </row>
    <row r="2520" spans="1:21" x14ac:dyDescent="0.3">
      <c r="A2520" s="38" t="s">
        <v>6276</v>
      </c>
      <c r="B2520" s="38" t="s">
        <v>6277</v>
      </c>
      <c r="C2520" s="38" t="s">
        <v>4891</v>
      </c>
      <c r="D2520" s="38" t="s">
        <v>5560</v>
      </c>
      <c r="E2520" s="38" t="s">
        <v>4848</v>
      </c>
      <c r="F2520" s="33" t="s">
        <v>399</v>
      </c>
      <c r="G2520" s="33" t="s">
        <v>399</v>
      </c>
      <c r="H2520" s="38"/>
      <c r="J2520" s="31" t="s">
        <v>6546</v>
      </c>
      <c r="K2520" s="31" t="str">
        <f t="shared" si="205"/>
        <v>HD_HOUS_INCOME_ADJUST</v>
      </c>
      <c r="L2520" s="31" t="s">
        <v>6547</v>
      </c>
      <c r="M2520" s="31" t="str">
        <f t="shared" si="206"/>
        <v>HD_정산_세대별입금사항</v>
      </c>
      <c r="N2520" s="31" t="s">
        <v>6548</v>
      </c>
      <c r="O2520" s="31" t="s">
        <v>6549</v>
      </c>
      <c r="P2520" s="31" t="str">
        <f t="shared" si="207"/>
        <v>HD_HOUS_INCOME_ADJUST</v>
      </c>
      <c r="Q2520" s="31" t="s">
        <v>6550</v>
      </c>
      <c r="R2520" s="31" t="str">
        <f t="shared" si="208"/>
        <v>CHG_DUTY_ID</v>
      </c>
      <c r="S2520" s="31" t="s">
        <v>6551</v>
      </c>
      <c r="T2520" s="31" t="str">
        <f t="shared" si="209"/>
        <v>변경담당</v>
      </c>
      <c r="U2520" s="31" t="s">
        <v>6548</v>
      </c>
    </row>
    <row r="2521" spans="1:21" x14ac:dyDescent="0.3">
      <c r="A2521" s="38" t="s">
        <v>6276</v>
      </c>
      <c r="B2521" s="38" t="s">
        <v>6277</v>
      </c>
      <c r="C2521" s="38" t="s">
        <v>4893</v>
      </c>
      <c r="D2521" s="38" t="s">
        <v>5561</v>
      </c>
      <c r="E2521" s="38" t="s">
        <v>4863</v>
      </c>
      <c r="F2521" s="33" t="s">
        <v>399</v>
      </c>
      <c r="G2521" s="33" t="s">
        <v>399</v>
      </c>
      <c r="H2521" s="38"/>
      <c r="J2521" s="31" t="s">
        <v>6546</v>
      </c>
      <c r="K2521" s="31" t="str">
        <f t="shared" si="205"/>
        <v>HD_HOUS_INCOME_ADJUST</v>
      </c>
      <c r="L2521" s="31" t="s">
        <v>6547</v>
      </c>
      <c r="M2521" s="31" t="str">
        <f t="shared" si="206"/>
        <v>HD_정산_세대별입금사항</v>
      </c>
      <c r="N2521" s="31" t="s">
        <v>6548</v>
      </c>
      <c r="O2521" s="31" t="s">
        <v>6549</v>
      </c>
      <c r="P2521" s="31" t="str">
        <f t="shared" si="207"/>
        <v>HD_HOUS_INCOME_ADJUST</v>
      </c>
      <c r="Q2521" s="31" t="s">
        <v>6550</v>
      </c>
      <c r="R2521" s="31" t="str">
        <f t="shared" si="208"/>
        <v>CHG_DATE</v>
      </c>
      <c r="S2521" s="31" t="s">
        <v>6551</v>
      </c>
      <c r="T2521" s="31" t="str">
        <f t="shared" si="209"/>
        <v>변경일시</v>
      </c>
      <c r="U2521" s="31" t="s">
        <v>6548</v>
      </c>
    </row>
    <row r="2522" spans="1:21" x14ac:dyDescent="0.3">
      <c r="A2522" s="38" t="s">
        <v>6276</v>
      </c>
      <c r="B2522" s="38" t="s">
        <v>6277</v>
      </c>
      <c r="C2522" s="38" t="s">
        <v>5682</v>
      </c>
      <c r="D2522" s="38" t="s">
        <v>5683</v>
      </c>
      <c r="E2522" s="38" t="s">
        <v>4851</v>
      </c>
      <c r="F2522" s="33" t="s">
        <v>399</v>
      </c>
      <c r="G2522" s="33" t="s">
        <v>399</v>
      </c>
      <c r="H2522" s="38"/>
      <c r="J2522" s="31" t="s">
        <v>6546</v>
      </c>
      <c r="K2522" s="31" t="str">
        <f t="shared" si="205"/>
        <v>HD_HOUS_INCOME_ADJUST</v>
      </c>
      <c r="L2522" s="31" t="s">
        <v>6547</v>
      </c>
      <c r="M2522" s="31" t="str">
        <f t="shared" si="206"/>
        <v>HD_정산_세대별입금사항</v>
      </c>
      <c r="N2522" s="31" t="s">
        <v>6548</v>
      </c>
      <c r="O2522" s="31" t="s">
        <v>6549</v>
      </c>
      <c r="P2522" s="31" t="str">
        <f t="shared" si="207"/>
        <v>HD_HOUS_INCOME_ADJUST</v>
      </c>
      <c r="Q2522" s="31" t="s">
        <v>6550</v>
      </c>
      <c r="R2522" s="31" t="str">
        <f t="shared" si="208"/>
        <v>SLIPTYPE</v>
      </c>
      <c r="S2522" s="31" t="s">
        <v>6551</v>
      </c>
      <c r="T2522" s="31" t="str">
        <f t="shared" si="209"/>
        <v>전표구분</v>
      </c>
      <c r="U2522" s="31" t="s">
        <v>6548</v>
      </c>
    </row>
    <row r="2523" spans="1:21" x14ac:dyDescent="0.3">
      <c r="A2523" s="38" t="s">
        <v>6276</v>
      </c>
      <c r="B2523" s="38" t="s">
        <v>6277</v>
      </c>
      <c r="C2523" s="38" t="s">
        <v>5463</v>
      </c>
      <c r="D2523" s="38" t="s">
        <v>5144</v>
      </c>
      <c r="E2523" s="38" t="s">
        <v>5072</v>
      </c>
      <c r="F2523" s="33" t="s">
        <v>399</v>
      </c>
      <c r="G2523" s="33" t="s">
        <v>399</v>
      </c>
      <c r="H2523" s="38"/>
      <c r="J2523" s="31" t="s">
        <v>6546</v>
      </c>
      <c r="K2523" s="31" t="str">
        <f t="shared" si="205"/>
        <v>HD_HOUS_INCOME_ADJUST</v>
      </c>
      <c r="L2523" s="31" t="s">
        <v>6547</v>
      </c>
      <c r="M2523" s="31" t="str">
        <f t="shared" si="206"/>
        <v>HD_정산_세대별입금사항</v>
      </c>
      <c r="N2523" s="31" t="s">
        <v>6548</v>
      </c>
      <c r="O2523" s="31" t="s">
        <v>6549</v>
      </c>
      <c r="P2523" s="31" t="str">
        <f t="shared" si="207"/>
        <v>HD_HOUS_INCOME_ADJUST</v>
      </c>
      <c r="Q2523" s="31" t="s">
        <v>6550</v>
      </c>
      <c r="R2523" s="31" t="str">
        <f t="shared" si="208"/>
        <v>VDEPOSIT_NO</v>
      </c>
      <c r="S2523" s="31" t="s">
        <v>6551</v>
      </c>
      <c r="T2523" s="31" t="str">
        <f t="shared" si="209"/>
        <v>가상계좌번호</v>
      </c>
      <c r="U2523" s="31" t="s">
        <v>6548</v>
      </c>
    </row>
    <row r="2524" spans="1:21" x14ac:dyDescent="0.3">
      <c r="A2524" s="38" t="s">
        <v>6276</v>
      </c>
      <c r="B2524" s="38" t="s">
        <v>6277</v>
      </c>
      <c r="C2524" s="38" t="s">
        <v>5684</v>
      </c>
      <c r="D2524" s="38" t="s">
        <v>5685</v>
      </c>
      <c r="E2524" s="38" t="s">
        <v>4851</v>
      </c>
      <c r="F2524" s="33" t="s">
        <v>399</v>
      </c>
      <c r="G2524" s="33" t="s">
        <v>399</v>
      </c>
      <c r="H2524" s="38"/>
      <c r="J2524" s="31" t="s">
        <v>6546</v>
      </c>
      <c r="K2524" s="31" t="str">
        <f t="shared" si="205"/>
        <v>HD_HOUS_INCOME_ADJUST</v>
      </c>
      <c r="L2524" s="31" t="s">
        <v>6547</v>
      </c>
      <c r="M2524" s="31" t="str">
        <f t="shared" si="206"/>
        <v>HD_정산_세대별입금사항</v>
      </c>
      <c r="N2524" s="31" t="s">
        <v>6548</v>
      </c>
      <c r="O2524" s="31" t="s">
        <v>6549</v>
      </c>
      <c r="P2524" s="31" t="str">
        <f t="shared" si="207"/>
        <v>HD_HOUS_INCOME_ADJUST</v>
      </c>
      <c r="Q2524" s="31" t="s">
        <v>6550</v>
      </c>
      <c r="R2524" s="31" t="str">
        <f t="shared" si="208"/>
        <v>DETAILMOD_YN</v>
      </c>
      <c r="S2524" s="31" t="s">
        <v>6551</v>
      </c>
      <c r="T2524" s="31" t="str">
        <f t="shared" si="209"/>
        <v>세부수정여부</v>
      </c>
      <c r="U2524" s="31" t="s">
        <v>6548</v>
      </c>
    </row>
    <row r="2525" spans="1:21" x14ac:dyDescent="0.3">
      <c r="A2525" s="38" t="s">
        <v>6276</v>
      </c>
      <c r="B2525" s="38" t="s">
        <v>6277</v>
      </c>
      <c r="C2525" s="38" t="s">
        <v>5686</v>
      </c>
      <c r="D2525" s="38" t="s">
        <v>6278</v>
      </c>
      <c r="E2525" s="38" t="s">
        <v>4881</v>
      </c>
      <c r="F2525" s="33" t="s">
        <v>399</v>
      </c>
      <c r="G2525" s="33" t="s">
        <v>399</v>
      </c>
      <c r="H2525" s="38"/>
      <c r="J2525" s="31" t="s">
        <v>6546</v>
      </c>
      <c r="K2525" s="31" t="str">
        <f t="shared" si="205"/>
        <v>HD_HOUS_INCOME_ADJUST</v>
      </c>
      <c r="L2525" s="31" t="s">
        <v>6547</v>
      </c>
      <c r="M2525" s="31" t="str">
        <f t="shared" si="206"/>
        <v>HD_정산_세대별입금사항</v>
      </c>
      <c r="N2525" s="31" t="s">
        <v>6548</v>
      </c>
      <c r="O2525" s="31" t="s">
        <v>6549</v>
      </c>
      <c r="P2525" s="31" t="str">
        <f t="shared" si="207"/>
        <v>HD_HOUS_INCOME_ADJUST</v>
      </c>
      <c r="Q2525" s="31" t="s">
        <v>6550</v>
      </c>
      <c r="R2525" s="31" t="str">
        <f t="shared" si="208"/>
        <v>OUT_DT</v>
      </c>
      <c r="S2525" s="31" t="s">
        <v>6551</v>
      </c>
      <c r="T2525" s="31" t="str">
        <f t="shared" si="209"/>
        <v>외부입략일자</v>
      </c>
      <c r="U2525" s="31" t="s">
        <v>6548</v>
      </c>
    </row>
    <row r="2526" spans="1:21" x14ac:dyDescent="0.3">
      <c r="A2526" s="38" t="s">
        <v>6276</v>
      </c>
      <c r="B2526" s="38" t="s">
        <v>6277</v>
      </c>
      <c r="C2526" s="38" t="s">
        <v>5688</v>
      </c>
      <c r="D2526" s="38" t="s">
        <v>5689</v>
      </c>
      <c r="E2526" s="38" t="s">
        <v>5530</v>
      </c>
      <c r="F2526" s="33" t="s">
        <v>399</v>
      </c>
      <c r="G2526" s="33" t="s">
        <v>399</v>
      </c>
      <c r="H2526" s="38"/>
      <c r="J2526" s="31" t="s">
        <v>6546</v>
      </c>
      <c r="K2526" s="31" t="str">
        <f t="shared" si="205"/>
        <v>HD_HOUS_INCOME_ADJUST</v>
      </c>
      <c r="L2526" s="31" t="s">
        <v>6547</v>
      </c>
      <c r="M2526" s="31" t="str">
        <f t="shared" si="206"/>
        <v>HD_정산_세대별입금사항</v>
      </c>
      <c r="N2526" s="31" t="s">
        <v>6548</v>
      </c>
      <c r="O2526" s="31" t="s">
        <v>6549</v>
      </c>
      <c r="P2526" s="31" t="str">
        <f t="shared" si="207"/>
        <v>HD_HOUS_INCOME_ADJUST</v>
      </c>
      <c r="Q2526" s="31" t="s">
        <v>6550</v>
      </c>
      <c r="R2526" s="31" t="str">
        <f t="shared" si="208"/>
        <v>OUT_TM</v>
      </c>
      <c r="S2526" s="31" t="s">
        <v>6551</v>
      </c>
      <c r="T2526" s="31" t="str">
        <f t="shared" si="209"/>
        <v>외부입력시간</v>
      </c>
      <c r="U2526" s="31" t="s">
        <v>6548</v>
      </c>
    </row>
    <row r="2527" spans="1:21" x14ac:dyDescent="0.3">
      <c r="A2527" s="38" t="s">
        <v>6276</v>
      </c>
      <c r="B2527" s="38" t="s">
        <v>6277</v>
      </c>
      <c r="C2527" s="38" t="s">
        <v>5690</v>
      </c>
      <c r="D2527" s="38" t="s">
        <v>5691</v>
      </c>
      <c r="E2527" s="38" t="s">
        <v>5167</v>
      </c>
      <c r="F2527" s="33" t="s">
        <v>399</v>
      </c>
      <c r="G2527" s="33" t="s">
        <v>399</v>
      </c>
      <c r="H2527" s="38"/>
      <c r="J2527" s="31" t="s">
        <v>6546</v>
      </c>
      <c r="K2527" s="31" t="str">
        <f t="shared" si="205"/>
        <v>HD_HOUS_INCOME_ADJUST</v>
      </c>
      <c r="L2527" s="31" t="s">
        <v>6547</v>
      </c>
      <c r="M2527" s="31" t="str">
        <f t="shared" si="206"/>
        <v>HD_정산_세대별입금사항</v>
      </c>
      <c r="N2527" s="31" t="s">
        <v>6548</v>
      </c>
      <c r="O2527" s="31" t="s">
        <v>6549</v>
      </c>
      <c r="P2527" s="31" t="str">
        <f t="shared" si="207"/>
        <v>HD_HOUS_INCOME_ADJUST</v>
      </c>
      <c r="Q2527" s="31" t="s">
        <v>6550</v>
      </c>
      <c r="R2527" s="31" t="str">
        <f t="shared" si="208"/>
        <v>OUT_SEQ</v>
      </c>
      <c r="S2527" s="31" t="s">
        <v>6551</v>
      </c>
      <c r="T2527" s="31" t="str">
        <f t="shared" si="209"/>
        <v>외부입력순번</v>
      </c>
      <c r="U2527" s="31" t="s">
        <v>6548</v>
      </c>
    </row>
    <row r="2528" spans="1:21" x14ac:dyDescent="0.3">
      <c r="A2528" s="38" t="s">
        <v>6276</v>
      </c>
      <c r="B2528" s="38" t="s">
        <v>6277</v>
      </c>
      <c r="C2528" s="38" t="s">
        <v>5692</v>
      </c>
      <c r="D2528" s="38" t="s">
        <v>5693</v>
      </c>
      <c r="E2528" s="38" t="s">
        <v>5530</v>
      </c>
      <c r="F2528" s="33" t="s">
        <v>399</v>
      </c>
      <c r="G2528" s="33" t="s">
        <v>399</v>
      </c>
      <c r="H2528" s="38"/>
      <c r="J2528" s="31" t="s">
        <v>6546</v>
      </c>
      <c r="K2528" s="31" t="str">
        <f t="shared" si="205"/>
        <v>HD_HOUS_INCOME_ADJUST</v>
      </c>
      <c r="L2528" s="31" t="s">
        <v>6547</v>
      </c>
      <c r="M2528" s="31" t="str">
        <f t="shared" si="206"/>
        <v>HD_정산_세대별입금사항</v>
      </c>
      <c r="N2528" s="31" t="s">
        <v>6548</v>
      </c>
      <c r="O2528" s="31" t="s">
        <v>6549</v>
      </c>
      <c r="P2528" s="31" t="str">
        <f t="shared" si="207"/>
        <v>HD_HOUS_INCOME_ADJUST</v>
      </c>
      <c r="Q2528" s="31" t="s">
        <v>6550</v>
      </c>
      <c r="R2528" s="31" t="str">
        <f t="shared" si="208"/>
        <v>OUT_BANK</v>
      </c>
      <c r="S2528" s="31" t="s">
        <v>6551</v>
      </c>
      <c r="T2528" s="31" t="str">
        <f t="shared" si="209"/>
        <v>외부입력은행</v>
      </c>
      <c r="U2528" s="31" t="s">
        <v>6548</v>
      </c>
    </row>
    <row r="2529" spans="1:21" x14ac:dyDescent="0.3">
      <c r="A2529" s="38" t="s">
        <v>6276</v>
      </c>
      <c r="B2529" s="38" t="s">
        <v>6277</v>
      </c>
      <c r="C2529" s="38" t="s">
        <v>4973</v>
      </c>
      <c r="D2529" s="38" t="s">
        <v>4974</v>
      </c>
      <c r="E2529" s="38" t="s">
        <v>5280</v>
      </c>
      <c r="F2529" s="33" t="s">
        <v>399</v>
      </c>
      <c r="G2529" s="33" t="s">
        <v>399</v>
      </c>
      <c r="H2529" s="38"/>
      <c r="J2529" s="31" t="s">
        <v>6546</v>
      </c>
      <c r="K2529" s="31" t="str">
        <f t="shared" si="205"/>
        <v>HD_HOUS_INCOME_ADJUST</v>
      </c>
      <c r="L2529" s="31" t="s">
        <v>6547</v>
      </c>
      <c r="M2529" s="31" t="str">
        <f t="shared" si="206"/>
        <v>HD_정산_세대별입금사항</v>
      </c>
      <c r="N2529" s="31" t="s">
        <v>6548</v>
      </c>
      <c r="O2529" s="31" t="s">
        <v>6549</v>
      </c>
      <c r="P2529" s="31" t="str">
        <f t="shared" si="207"/>
        <v>HD_HOUS_INCOME_ADJUST</v>
      </c>
      <c r="Q2529" s="31" t="s">
        <v>6550</v>
      </c>
      <c r="R2529" s="31" t="str">
        <f t="shared" si="208"/>
        <v>REMARK</v>
      </c>
      <c r="S2529" s="31" t="s">
        <v>6551</v>
      </c>
      <c r="T2529" s="31" t="str">
        <f t="shared" si="209"/>
        <v>비고</v>
      </c>
      <c r="U2529" s="31" t="s">
        <v>6548</v>
      </c>
    </row>
    <row r="2530" spans="1:21" x14ac:dyDescent="0.3">
      <c r="A2530" s="38" t="s">
        <v>6276</v>
      </c>
      <c r="B2530" s="38" t="s">
        <v>6277</v>
      </c>
      <c r="C2530" s="38" t="s">
        <v>5694</v>
      </c>
      <c r="D2530" s="38" t="s">
        <v>5695</v>
      </c>
      <c r="E2530" s="38" t="s">
        <v>4965</v>
      </c>
      <c r="F2530" s="33" t="s">
        <v>399</v>
      </c>
      <c r="G2530" s="33" t="s">
        <v>399</v>
      </c>
      <c r="H2530" s="38"/>
      <c r="J2530" s="31" t="s">
        <v>6546</v>
      </c>
      <c r="K2530" s="31" t="str">
        <f t="shared" si="205"/>
        <v>HD_HOUS_INCOME_ADJUST</v>
      </c>
      <c r="L2530" s="31" t="s">
        <v>6547</v>
      </c>
      <c r="M2530" s="31" t="str">
        <f t="shared" si="206"/>
        <v>HD_정산_세대별입금사항</v>
      </c>
      <c r="N2530" s="31" t="s">
        <v>6548</v>
      </c>
      <c r="O2530" s="31" t="s">
        <v>6549</v>
      </c>
      <c r="P2530" s="31" t="str">
        <f t="shared" si="207"/>
        <v>HD_HOUS_INCOME_ADJUST</v>
      </c>
      <c r="Q2530" s="31" t="s">
        <v>6550</v>
      </c>
      <c r="R2530" s="31" t="str">
        <f t="shared" si="208"/>
        <v>RECEIPTMANAGEAMT</v>
      </c>
      <c r="S2530" s="31" t="s">
        <v>6551</v>
      </c>
      <c r="T2530" s="31" t="str">
        <f t="shared" si="209"/>
        <v>납입관리비</v>
      </c>
      <c r="U2530" s="31" t="s">
        <v>6548</v>
      </c>
    </row>
    <row r="2531" spans="1:21" x14ac:dyDescent="0.3">
      <c r="A2531" s="38" t="s">
        <v>6276</v>
      </c>
      <c r="B2531" s="38" t="s">
        <v>6277</v>
      </c>
      <c r="C2531" s="38" t="s">
        <v>5696</v>
      </c>
      <c r="D2531" s="38" t="s">
        <v>5697</v>
      </c>
      <c r="E2531" s="38" t="s">
        <v>4965</v>
      </c>
      <c r="F2531" s="33" t="s">
        <v>399</v>
      </c>
      <c r="G2531" s="33" t="s">
        <v>399</v>
      </c>
      <c r="H2531" s="38"/>
      <c r="J2531" s="31" t="s">
        <v>6546</v>
      </c>
      <c r="K2531" s="31" t="str">
        <f t="shared" si="205"/>
        <v>HD_HOUS_INCOME_ADJUST</v>
      </c>
      <c r="L2531" s="31" t="s">
        <v>6547</v>
      </c>
      <c r="M2531" s="31" t="str">
        <f t="shared" si="206"/>
        <v>HD_정산_세대별입금사항</v>
      </c>
      <c r="N2531" s="31" t="s">
        <v>6548</v>
      </c>
      <c r="O2531" s="31" t="s">
        <v>6549</v>
      </c>
      <c r="P2531" s="31" t="str">
        <f t="shared" si="207"/>
        <v>HD_HOUS_INCOME_ADJUST</v>
      </c>
      <c r="Q2531" s="31" t="s">
        <v>6550</v>
      </c>
      <c r="R2531" s="31" t="str">
        <f t="shared" si="208"/>
        <v>REALMANAGEAMT</v>
      </c>
      <c r="S2531" s="31" t="s">
        <v>6551</v>
      </c>
      <c r="T2531" s="31" t="str">
        <f t="shared" si="209"/>
        <v>실납입관리비</v>
      </c>
      <c r="U2531" s="31" t="s">
        <v>6548</v>
      </c>
    </row>
    <row r="2532" spans="1:21" x14ac:dyDescent="0.3">
      <c r="A2532" s="38" t="s">
        <v>6276</v>
      </c>
      <c r="B2532" s="38" t="s">
        <v>6277</v>
      </c>
      <c r="C2532" s="38" t="s">
        <v>5698</v>
      </c>
      <c r="D2532" s="38" t="s">
        <v>5699</v>
      </c>
      <c r="E2532" s="38" t="s">
        <v>5072</v>
      </c>
      <c r="F2532" s="33" t="s">
        <v>399</v>
      </c>
      <c r="G2532" s="33" t="s">
        <v>399</v>
      </c>
      <c r="H2532" s="38"/>
      <c r="J2532" s="31" t="s">
        <v>6546</v>
      </c>
      <c r="K2532" s="31" t="str">
        <f t="shared" si="205"/>
        <v>HD_HOUS_INCOME_ADJUST</v>
      </c>
      <c r="L2532" s="31" t="s">
        <v>6547</v>
      </c>
      <c r="M2532" s="31" t="str">
        <f t="shared" si="206"/>
        <v>HD_정산_세대별입금사항</v>
      </c>
      <c r="N2532" s="31" t="s">
        <v>6548</v>
      </c>
      <c r="O2532" s="31" t="s">
        <v>6549</v>
      </c>
      <c r="P2532" s="31" t="str">
        <f t="shared" si="207"/>
        <v>HD_HOUS_INCOME_ADJUST</v>
      </c>
      <c r="Q2532" s="31" t="s">
        <v>6550</v>
      </c>
      <c r="R2532" s="31" t="str">
        <f t="shared" si="208"/>
        <v>CDNO</v>
      </c>
      <c r="S2532" s="31" t="s">
        <v>6551</v>
      </c>
      <c r="T2532" s="31" t="str">
        <f t="shared" si="209"/>
        <v>카드번호</v>
      </c>
      <c r="U2532" s="31" t="s">
        <v>6548</v>
      </c>
    </row>
    <row r="2533" spans="1:21" x14ac:dyDescent="0.3">
      <c r="A2533" s="38" t="s">
        <v>6276</v>
      </c>
      <c r="B2533" s="38" t="s">
        <v>6277</v>
      </c>
      <c r="C2533" s="38" t="s">
        <v>5700</v>
      </c>
      <c r="D2533" s="38" t="s">
        <v>5701</v>
      </c>
      <c r="E2533" s="38" t="s">
        <v>4881</v>
      </c>
      <c r="F2533" s="33" t="s">
        <v>399</v>
      </c>
      <c r="G2533" s="33" t="s">
        <v>399</v>
      </c>
      <c r="H2533" s="38"/>
      <c r="J2533" s="31" t="s">
        <v>6546</v>
      </c>
      <c r="K2533" s="31" t="str">
        <f t="shared" si="205"/>
        <v>HD_HOUS_INCOME_ADJUST</v>
      </c>
      <c r="L2533" s="31" t="s">
        <v>6547</v>
      </c>
      <c r="M2533" s="31" t="str">
        <f t="shared" si="206"/>
        <v>HD_정산_세대별입금사항</v>
      </c>
      <c r="N2533" s="31" t="s">
        <v>6548</v>
      </c>
      <c r="O2533" s="31" t="s">
        <v>6549</v>
      </c>
      <c r="P2533" s="31" t="str">
        <f t="shared" si="207"/>
        <v>HD_HOUS_INCOME_ADJUST</v>
      </c>
      <c r="Q2533" s="31" t="s">
        <v>6550</v>
      </c>
      <c r="R2533" s="31" t="str">
        <f t="shared" si="208"/>
        <v>CD_BANK</v>
      </c>
      <c r="S2533" s="31" t="s">
        <v>6551</v>
      </c>
      <c r="T2533" s="31" t="str">
        <f t="shared" si="209"/>
        <v>카드_은행</v>
      </c>
      <c r="U2533" s="31" t="s">
        <v>6548</v>
      </c>
    </row>
    <row r="2534" spans="1:21" x14ac:dyDescent="0.3">
      <c r="A2534" s="38" t="s">
        <v>6276</v>
      </c>
      <c r="B2534" s="38" t="s">
        <v>6277</v>
      </c>
      <c r="C2534" s="38" t="s">
        <v>5702</v>
      </c>
      <c r="D2534" s="38" t="s">
        <v>5703</v>
      </c>
      <c r="E2534" s="38" t="s">
        <v>5530</v>
      </c>
      <c r="F2534" s="33" t="s">
        <v>399</v>
      </c>
      <c r="G2534" s="33" t="s">
        <v>399</v>
      </c>
      <c r="H2534" s="38"/>
      <c r="J2534" s="31" t="s">
        <v>6546</v>
      </c>
      <c r="K2534" s="31" t="str">
        <f t="shared" si="205"/>
        <v>HD_HOUS_INCOME_ADJUST</v>
      </c>
      <c r="L2534" s="31" t="s">
        <v>6547</v>
      </c>
      <c r="M2534" s="31" t="str">
        <f t="shared" si="206"/>
        <v>HD_정산_세대별입금사항</v>
      </c>
      <c r="N2534" s="31" t="s">
        <v>6548</v>
      </c>
      <c r="O2534" s="31" t="s">
        <v>6549</v>
      </c>
      <c r="P2534" s="31" t="str">
        <f t="shared" si="207"/>
        <v>HD_HOUS_INCOME_ADJUST</v>
      </c>
      <c r="Q2534" s="31" t="s">
        <v>6550</v>
      </c>
      <c r="R2534" s="31" t="str">
        <f t="shared" si="208"/>
        <v>CD_EDATE</v>
      </c>
      <c r="S2534" s="31" t="s">
        <v>6551</v>
      </c>
      <c r="T2534" s="31" t="str">
        <f t="shared" si="209"/>
        <v>카드_유효기간</v>
      </c>
      <c r="U2534" s="31" t="s">
        <v>6548</v>
      </c>
    </row>
    <row r="2535" spans="1:21" x14ac:dyDescent="0.3">
      <c r="A2535" s="38" t="s">
        <v>6276</v>
      </c>
      <c r="B2535" s="38" t="s">
        <v>6277</v>
      </c>
      <c r="C2535" s="38" t="s">
        <v>5704</v>
      </c>
      <c r="D2535" s="38" t="s">
        <v>5705</v>
      </c>
      <c r="E2535" s="38" t="s">
        <v>4956</v>
      </c>
      <c r="F2535" s="33" t="s">
        <v>399</v>
      </c>
      <c r="G2535" s="33" t="s">
        <v>399</v>
      </c>
      <c r="H2535" s="38"/>
      <c r="J2535" s="31" t="s">
        <v>6546</v>
      </c>
      <c r="K2535" s="31" t="str">
        <f t="shared" si="205"/>
        <v>HD_HOUS_INCOME_ADJUST</v>
      </c>
      <c r="L2535" s="31" t="s">
        <v>6547</v>
      </c>
      <c r="M2535" s="31" t="str">
        <f t="shared" si="206"/>
        <v>HD_정산_세대별입금사항</v>
      </c>
      <c r="N2535" s="31" t="s">
        <v>6548</v>
      </c>
      <c r="O2535" s="31" t="s">
        <v>6549</v>
      </c>
      <c r="P2535" s="31" t="str">
        <f t="shared" si="207"/>
        <v>HD_HOUS_INCOME_ADJUST</v>
      </c>
      <c r="Q2535" s="31" t="s">
        <v>6550</v>
      </c>
      <c r="R2535" s="31" t="str">
        <f t="shared" si="208"/>
        <v>CD_STYPE</v>
      </c>
      <c r="S2535" s="31" t="s">
        <v>6551</v>
      </c>
      <c r="T2535" s="31" t="str">
        <f t="shared" si="209"/>
        <v>카드_할부형태</v>
      </c>
      <c r="U2535" s="31" t="s">
        <v>6548</v>
      </c>
    </row>
    <row r="2536" spans="1:21" x14ac:dyDescent="0.3">
      <c r="A2536" s="38" t="s">
        <v>6279</v>
      </c>
      <c r="B2536" s="38" t="s">
        <v>6280</v>
      </c>
      <c r="C2536" s="38" t="s">
        <v>4846</v>
      </c>
      <c r="D2536" s="38" t="s">
        <v>4847</v>
      </c>
      <c r="E2536" s="38" t="s">
        <v>4848</v>
      </c>
      <c r="F2536" s="33" t="s">
        <v>4840</v>
      </c>
      <c r="G2536" s="33" t="s">
        <v>399</v>
      </c>
      <c r="H2536" s="38"/>
      <c r="J2536" s="31" t="s">
        <v>6546</v>
      </c>
      <c r="K2536" s="31" t="str">
        <f t="shared" si="205"/>
        <v>HD_HOUS_DAY_INCOME_ADJUST</v>
      </c>
      <c r="L2536" s="31" t="s">
        <v>6547</v>
      </c>
      <c r="M2536" s="31" t="str">
        <f t="shared" si="206"/>
        <v>HD_정산_일자별입금내역</v>
      </c>
      <c r="N2536" s="31" t="s">
        <v>6548</v>
      </c>
      <c r="O2536" s="31" t="s">
        <v>6549</v>
      </c>
      <c r="P2536" s="31" t="str">
        <f t="shared" si="207"/>
        <v>HD_HOUS_DAY_INCOME_ADJUST</v>
      </c>
      <c r="Q2536" s="31" t="s">
        <v>6550</v>
      </c>
      <c r="R2536" s="31" t="str">
        <f t="shared" si="208"/>
        <v>DEPT_CODE</v>
      </c>
      <c r="S2536" s="31" t="s">
        <v>6551</v>
      </c>
      <c r="T2536" s="31" t="str">
        <f t="shared" si="209"/>
        <v>현장코드</v>
      </c>
      <c r="U2536" s="31" t="s">
        <v>6548</v>
      </c>
    </row>
    <row r="2537" spans="1:21" x14ac:dyDescent="0.3">
      <c r="A2537" s="38" t="s">
        <v>6279</v>
      </c>
      <c r="B2537" s="38" t="s">
        <v>6280</v>
      </c>
      <c r="C2537" s="38" t="s">
        <v>4849</v>
      </c>
      <c r="D2537" s="38" t="s">
        <v>4850</v>
      </c>
      <c r="E2537" s="38" t="s">
        <v>4851</v>
      </c>
      <c r="F2537" s="33" t="s">
        <v>4840</v>
      </c>
      <c r="G2537" s="33" t="s">
        <v>399</v>
      </c>
      <c r="H2537" s="38"/>
      <c r="J2537" s="31" t="s">
        <v>6546</v>
      </c>
      <c r="K2537" s="31" t="str">
        <f t="shared" si="205"/>
        <v>HD_HOUS_DAY_INCOME_ADJUST</v>
      </c>
      <c r="L2537" s="31" t="s">
        <v>6547</v>
      </c>
      <c r="M2537" s="31" t="str">
        <f t="shared" si="206"/>
        <v>HD_정산_일자별입금내역</v>
      </c>
      <c r="N2537" s="31" t="s">
        <v>6548</v>
      </c>
      <c r="O2537" s="31" t="s">
        <v>6549</v>
      </c>
      <c r="P2537" s="31" t="str">
        <f t="shared" si="207"/>
        <v>HD_HOUS_DAY_INCOME_ADJUST</v>
      </c>
      <c r="Q2537" s="31" t="s">
        <v>6550</v>
      </c>
      <c r="R2537" s="31" t="str">
        <f t="shared" si="208"/>
        <v>HOUSETAG</v>
      </c>
      <c r="S2537" s="31" t="s">
        <v>6551</v>
      </c>
      <c r="T2537" s="31" t="str">
        <f t="shared" si="209"/>
        <v>분양구분</v>
      </c>
      <c r="U2537" s="31" t="s">
        <v>6548</v>
      </c>
    </row>
    <row r="2538" spans="1:21" x14ac:dyDescent="0.3">
      <c r="A2538" s="38" t="s">
        <v>6279</v>
      </c>
      <c r="B2538" s="38" t="s">
        <v>6280</v>
      </c>
      <c r="C2538" s="38" t="s">
        <v>5720</v>
      </c>
      <c r="D2538" s="38" t="s">
        <v>5565</v>
      </c>
      <c r="E2538" s="38" t="s">
        <v>4881</v>
      </c>
      <c r="F2538" s="33" t="s">
        <v>4840</v>
      </c>
      <c r="G2538" s="33" t="s">
        <v>399</v>
      </c>
      <c r="H2538" s="38"/>
      <c r="J2538" s="31" t="s">
        <v>6546</v>
      </c>
      <c r="K2538" s="31" t="str">
        <f t="shared" si="205"/>
        <v>HD_HOUS_DAY_INCOME_ADJUST</v>
      </c>
      <c r="L2538" s="31" t="s">
        <v>6547</v>
      </c>
      <c r="M2538" s="31" t="str">
        <f t="shared" si="206"/>
        <v>HD_정산_일자별입금내역</v>
      </c>
      <c r="N2538" s="31" t="s">
        <v>6548</v>
      </c>
      <c r="O2538" s="31" t="s">
        <v>6549</v>
      </c>
      <c r="P2538" s="31" t="str">
        <f t="shared" si="207"/>
        <v>HD_HOUS_DAY_INCOME_ADJUST</v>
      </c>
      <c r="Q2538" s="31" t="s">
        <v>6550</v>
      </c>
      <c r="R2538" s="31" t="str">
        <f t="shared" si="208"/>
        <v>INDT</v>
      </c>
      <c r="S2538" s="31" t="s">
        <v>6551</v>
      </c>
      <c r="T2538" s="31" t="str">
        <f t="shared" si="209"/>
        <v>입금일자</v>
      </c>
      <c r="U2538" s="31" t="s">
        <v>6548</v>
      </c>
    </row>
    <row r="2539" spans="1:21" x14ac:dyDescent="0.3">
      <c r="A2539" s="38" t="s">
        <v>6279</v>
      </c>
      <c r="B2539" s="38" t="s">
        <v>6280</v>
      </c>
      <c r="C2539" s="38" t="s">
        <v>5680</v>
      </c>
      <c r="D2539" s="38" t="s">
        <v>4898</v>
      </c>
      <c r="E2539" s="38" t="s">
        <v>4843</v>
      </c>
      <c r="F2539" s="33" t="s">
        <v>4840</v>
      </c>
      <c r="G2539" s="33" t="s">
        <v>399</v>
      </c>
      <c r="H2539" s="38"/>
      <c r="J2539" s="31" t="s">
        <v>6546</v>
      </c>
      <c r="K2539" s="31" t="str">
        <f t="shared" si="205"/>
        <v>HD_HOUS_DAY_INCOME_ADJUST</v>
      </c>
      <c r="L2539" s="31" t="s">
        <v>6547</v>
      </c>
      <c r="M2539" s="31" t="str">
        <f t="shared" si="206"/>
        <v>HD_정산_일자별입금내역</v>
      </c>
      <c r="N2539" s="31" t="s">
        <v>6548</v>
      </c>
      <c r="O2539" s="31" t="s">
        <v>6549</v>
      </c>
      <c r="P2539" s="31" t="str">
        <f t="shared" si="207"/>
        <v>HD_HOUS_DAY_INCOME_ADJUST</v>
      </c>
      <c r="Q2539" s="31" t="s">
        <v>6550</v>
      </c>
      <c r="R2539" s="31" t="str">
        <f t="shared" si="208"/>
        <v>INSEQ</v>
      </c>
      <c r="S2539" s="31" t="s">
        <v>6551</v>
      </c>
      <c r="T2539" s="31" t="str">
        <f t="shared" si="209"/>
        <v>순번</v>
      </c>
      <c r="U2539" s="31" t="s">
        <v>6548</v>
      </c>
    </row>
    <row r="2540" spans="1:21" x14ac:dyDescent="0.3">
      <c r="A2540" s="38" t="s">
        <v>6279</v>
      </c>
      <c r="B2540" s="38" t="s">
        <v>6280</v>
      </c>
      <c r="C2540" s="38" t="s">
        <v>4852</v>
      </c>
      <c r="D2540" s="38" t="s">
        <v>4853</v>
      </c>
      <c r="E2540" s="38" t="s">
        <v>4854</v>
      </c>
      <c r="F2540" s="33" t="s">
        <v>399</v>
      </c>
      <c r="G2540" s="33" t="s">
        <v>399</v>
      </c>
      <c r="H2540" s="38"/>
      <c r="J2540" s="31" t="s">
        <v>6546</v>
      </c>
      <c r="K2540" s="31" t="str">
        <f t="shared" si="205"/>
        <v>HD_HOUS_DAY_INCOME_ADJUST</v>
      </c>
      <c r="L2540" s="31" t="s">
        <v>6547</v>
      </c>
      <c r="M2540" s="31" t="str">
        <f t="shared" si="206"/>
        <v>HD_정산_일자별입금내역</v>
      </c>
      <c r="N2540" s="31" t="s">
        <v>6548</v>
      </c>
      <c r="O2540" s="31" t="s">
        <v>6549</v>
      </c>
      <c r="P2540" s="31" t="str">
        <f t="shared" si="207"/>
        <v>HD_HOUS_DAY_INCOME_ADJUST</v>
      </c>
      <c r="Q2540" s="31" t="s">
        <v>6550</v>
      </c>
      <c r="R2540" s="31" t="str">
        <f t="shared" si="208"/>
        <v>BUILDNO</v>
      </c>
      <c r="S2540" s="31" t="s">
        <v>6551</v>
      </c>
      <c r="T2540" s="31" t="str">
        <f t="shared" si="209"/>
        <v>동</v>
      </c>
      <c r="U2540" s="31" t="s">
        <v>6548</v>
      </c>
    </row>
    <row r="2541" spans="1:21" x14ac:dyDescent="0.3">
      <c r="A2541" s="38" t="s">
        <v>6279</v>
      </c>
      <c r="B2541" s="38" t="s">
        <v>6280</v>
      </c>
      <c r="C2541" s="38" t="s">
        <v>4855</v>
      </c>
      <c r="D2541" s="38" t="s">
        <v>4856</v>
      </c>
      <c r="E2541" s="38" t="s">
        <v>4854</v>
      </c>
      <c r="F2541" s="33" t="s">
        <v>399</v>
      </c>
      <c r="G2541" s="33" t="s">
        <v>399</v>
      </c>
      <c r="H2541" s="38"/>
      <c r="J2541" s="31" t="s">
        <v>6546</v>
      </c>
      <c r="K2541" s="31" t="str">
        <f t="shared" si="205"/>
        <v>HD_HOUS_DAY_INCOME_ADJUST</v>
      </c>
      <c r="L2541" s="31" t="s">
        <v>6547</v>
      </c>
      <c r="M2541" s="31" t="str">
        <f t="shared" si="206"/>
        <v>HD_정산_일자별입금내역</v>
      </c>
      <c r="N2541" s="31" t="s">
        <v>6548</v>
      </c>
      <c r="O2541" s="31" t="s">
        <v>6549</v>
      </c>
      <c r="P2541" s="31" t="str">
        <f t="shared" si="207"/>
        <v>HD_HOUS_DAY_INCOME_ADJUST</v>
      </c>
      <c r="Q2541" s="31" t="s">
        <v>6550</v>
      </c>
      <c r="R2541" s="31" t="str">
        <f t="shared" si="208"/>
        <v>HOUSENO</v>
      </c>
      <c r="S2541" s="31" t="s">
        <v>6551</v>
      </c>
      <c r="T2541" s="31" t="str">
        <f t="shared" si="209"/>
        <v>호</v>
      </c>
      <c r="U2541" s="31" t="s">
        <v>6548</v>
      </c>
    </row>
    <row r="2542" spans="1:21" x14ac:dyDescent="0.3">
      <c r="A2542" s="38" t="s">
        <v>6279</v>
      </c>
      <c r="B2542" s="38" t="s">
        <v>6280</v>
      </c>
      <c r="C2542" s="38" t="s">
        <v>4837</v>
      </c>
      <c r="D2542" s="38" t="s">
        <v>4934</v>
      </c>
      <c r="E2542" s="38" t="s">
        <v>4839</v>
      </c>
      <c r="F2542" s="33" t="s">
        <v>399</v>
      </c>
      <c r="G2542" s="33" t="s">
        <v>399</v>
      </c>
      <c r="H2542" s="38"/>
      <c r="J2542" s="31" t="s">
        <v>6546</v>
      </c>
      <c r="K2542" s="31" t="str">
        <f t="shared" si="205"/>
        <v>HD_HOUS_DAY_INCOME_ADJUST</v>
      </c>
      <c r="L2542" s="31" t="s">
        <v>6547</v>
      </c>
      <c r="M2542" s="31" t="str">
        <f t="shared" si="206"/>
        <v>HD_정산_일자별입금내역</v>
      </c>
      <c r="N2542" s="31" t="s">
        <v>6548</v>
      </c>
      <c r="O2542" s="31" t="s">
        <v>6549</v>
      </c>
      <c r="P2542" s="31" t="str">
        <f t="shared" si="207"/>
        <v>HD_HOUS_DAY_INCOME_ADJUST</v>
      </c>
      <c r="Q2542" s="31" t="s">
        <v>6550</v>
      </c>
      <c r="R2542" s="31" t="str">
        <f t="shared" si="208"/>
        <v>CUST_CODE</v>
      </c>
      <c r="S2542" s="31" t="s">
        <v>6551</v>
      </c>
      <c r="T2542" s="31" t="str">
        <f t="shared" si="209"/>
        <v>고객코드</v>
      </c>
      <c r="U2542" s="31" t="s">
        <v>6548</v>
      </c>
    </row>
    <row r="2543" spans="1:21" x14ac:dyDescent="0.3">
      <c r="A2543" s="38" t="s">
        <v>6279</v>
      </c>
      <c r="B2543" s="38" t="s">
        <v>6280</v>
      </c>
      <c r="C2543" s="38" t="s">
        <v>4841</v>
      </c>
      <c r="D2543" s="38" t="s">
        <v>4842</v>
      </c>
      <c r="E2543" s="38" t="s">
        <v>4843</v>
      </c>
      <c r="F2543" s="33" t="s">
        <v>399</v>
      </c>
      <c r="G2543" s="33" t="s">
        <v>399</v>
      </c>
      <c r="H2543" s="38"/>
      <c r="J2543" s="31" t="s">
        <v>6546</v>
      </c>
      <c r="K2543" s="31" t="str">
        <f t="shared" si="205"/>
        <v>HD_HOUS_DAY_INCOME_ADJUST</v>
      </c>
      <c r="L2543" s="31" t="s">
        <v>6547</v>
      </c>
      <c r="M2543" s="31" t="str">
        <f t="shared" si="206"/>
        <v>HD_정산_일자별입금내역</v>
      </c>
      <c r="N2543" s="31" t="s">
        <v>6548</v>
      </c>
      <c r="O2543" s="31" t="s">
        <v>6549</v>
      </c>
      <c r="P2543" s="31" t="str">
        <f t="shared" si="207"/>
        <v>HD_HOUS_DAY_INCOME_ADJUST</v>
      </c>
      <c r="Q2543" s="31" t="s">
        <v>6550</v>
      </c>
      <c r="R2543" s="31" t="str">
        <f t="shared" si="208"/>
        <v>SEQ</v>
      </c>
      <c r="S2543" s="31" t="s">
        <v>6551</v>
      </c>
      <c r="T2543" s="31" t="str">
        <f t="shared" si="209"/>
        <v>고객순번</v>
      </c>
      <c r="U2543" s="31" t="s">
        <v>6548</v>
      </c>
    </row>
    <row r="2544" spans="1:21" x14ac:dyDescent="0.3">
      <c r="A2544" s="38" t="s">
        <v>6279</v>
      </c>
      <c r="B2544" s="38" t="s">
        <v>6280</v>
      </c>
      <c r="C2544" s="38" t="s">
        <v>4992</v>
      </c>
      <c r="D2544" s="38" t="s">
        <v>4993</v>
      </c>
      <c r="E2544" s="38" t="s">
        <v>4985</v>
      </c>
      <c r="F2544" s="33" t="s">
        <v>399</v>
      </c>
      <c r="G2544" s="33" t="s">
        <v>399</v>
      </c>
      <c r="H2544" s="38"/>
      <c r="J2544" s="31" t="s">
        <v>6546</v>
      </c>
      <c r="K2544" s="31" t="str">
        <f t="shared" si="205"/>
        <v>HD_HOUS_DAY_INCOME_ADJUST</v>
      </c>
      <c r="L2544" s="31" t="s">
        <v>6547</v>
      </c>
      <c r="M2544" s="31" t="str">
        <f t="shared" si="206"/>
        <v>HD_정산_일자별입금내역</v>
      </c>
      <c r="N2544" s="31" t="s">
        <v>6548</v>
      </c>
      <c r="O2544" s="31" t="s">
        <v>6549</v>
      </c>
      <c r="P2544" s="31" t="str">
        <f t="shared" si="207"/>
        <v>HD_HOUS_DAY_INCOME_ADJUST</v>
      </c>
      <c r="Q2544" s="31" t="s">
        <v>6550</v>
      </c>
      <c r="R2544" s="31" t="str">
        <f t="shared" si="208"/>
        <v>CUST_NAME</v>
      </c>
      <c r="S2544" s="31" t="s">
        <v>6551</v>
      </c>
      <c r="T2544" s="31" t="str">
        <f t="shared" si="209"/>
        <v>고객명</v>
      </c>
      <c r="U2544" s="31" t="s">
        <v>6548</v>
      </c>
    </row>
    <row r="2545" spans="1:21" x14ac:dyDescent="0.3">
      <c r="A2545" s="38" t="s">
        <v>6279</v>
      </c>
      <c r="B2545" s="38" t="s">
        <v>6280</v>
      </c>
      <c r="C2545" s="38" t="s">
        <v>5324</v>
      </c>
      <c r="D2545" s="38" t="s">
        <v>5570</v>
      </c>
      <c r="E2545" s="38" t="s">
        <v>5072</v>
      </c>
      <c r="F2545" s="33" t="s">
        <v>399</v>
      </c>
      <c r="G2545" s="33" t="s">
        <v>399</v>
      </c>
      <c r="H2545" s="38"/>
      <c r="J2545" s="31" t="s">
        <v>6546</v>
      </c>
      <c r="K2545" s="31" t="str">
        <f t="shared" si="205"/>
        <v>HD_HOUS_DAY_INCOME_ADJUST</v>
      </c>
      <c r="L2545" s="31" t="s">
        <v>6547</v>
      </c>
      <c r="M2545" s="31" t="str">
        <f t="shared" si="206"/>
        <v>HD_정산_일자별입금내역</v>
      </c>
      <c r="N2545" s="31" t="s">
        <v>6548</v>
      </c>
      <c r="O2545" s="31" t="s">
        <v>6549</v>
      </c>
      <c r="P2545" s="31" t="str">
        <f t="shared" si="207"/>
        <v>HD_HOUS_DAY_INCOME_ADJUST</v>
      </c>
      <c r="Q2545" s="31" t="s">
        <v>6550</v>
      </c>
      <c r="R2545" s="31" t="str">
        <f t="shared" si="208"/>
        <v>DEPOSIT_NO</v>
      </c>
      <c r="S2545" s="31" t="s">
        <v>6551</v>
      </c>
      <c r="T2545" s="31" t="str">
        <f t="shared" si="209"/>
        <v>계좌번호</v>
      </c>
      <c r="U2545" s="31" t="s">
        <v>6548</v>
      </c>
    </row>
    <row r="2546" spans="1:21" x14ac:dyDescent="0.3">
      <c r="A2546" s="38" t="s">
        <v>6279</v>
      </c>
      <c r="B2546" s="38" t="s">
        <v>6280</v>
      </c>
      <c r="C2546" s="38" t="s">
        <v>5721</v>
      </c>
      <c r="D2546" s="38" t="s">
        <v>5545</v>
      </c>
      <c r="E2546" s="38" t="s">
        <v>5167</v>
      </c>
      <c r="F2546" s="33" t="s">
        <v>399</v>
      </c>
      <c r="G2546" s="33" t="s">
        <v>399</v>
      </c>
      <c r="H2546" s="38"/>
      <c r="J2546" s="31" t="s">
        <v>6546</v>
      </c>
      <c r="K2546" s="31" t="str">
        <f t="shared" si="205"/>
        <v>HD_HOUS_DAY_INCOME_ADJUST</v>
      </c>
      <c r="L2546" s="31" t="s">
        <v>6547</v>
      </c>
      <c r="M2546" s="31" t="str">
        <f t="shared" si="206"/>
        <v>HD_정산_일자별입금내역</v>
      </c>
      <c r="N2546" s="31" t="s">
        <v>6548</v>
      </c>
      <c r="O2546" s="31" t="s">
        <v>6549</v>
      </c>
      <c r="P2546" s="31" t="str">
        <f t="shared" si="207"/>
        <v>HD_HOUS_DAY_INCOME_ADJUST</v>
      </c>
      <c r="Q2546" s="31" t="s">
        <v>6550</v>
      </c>
      <c r="R2546" s="31" t="str">
        <f t="shared" si="208"/>
        <v>INAMT</v>
      </c>
      <c r="S2546" s="31" t="s">
        <v>6551</v>
      </c>
      <c r="T2546" s="31" t="str">
        <f t="shared" si="209"/>
        <v>입금금액</v>
      </c>
      <c r="U2546" s="31" t="s">
        <v>6548</v>
      </c>
    </row>
    <row r="2547" spans="1:21" x14ac:dyDescent="0.3">
      <c r="A2547" s="38" t="s">
        <v>6279</v>
      </c>
      <c r="B2547" s="38" t="s">
        <v>6280</v>
      </c>
      <c r="C2547" s="38" t="s">
        <v>5722</v>
      </c>
      <c r="D2547" s="38" t="s">
        <v>5669</v>
      </c>
      <c r="E2547" s="38" t="s">
        <v>4956</v>
      </c>
      <c r="F2547" s="33" t="s">
        <v>399</v>
      </c>
      <c r="G2547" s="33" t="s">
        <v>399</v>
      </c>
      <c r="H2547" s="38"/>
      <c r="J2547" s="31" t="s">
        <v>6546</v>
      </c>
      <c r="K2547" s="31" t="str">
        <f t="shared" si="205"/>
        <v>HD_HOUS_DAY_INCOME_ADJUST</v>
      </c>
      <c r="L2547" s="31" t="s">
        <v>6547</v>
      </c>
      <c r="M2547" s="31" t="str">
        <f t="shared" si="206"/>
        <v>HD_정산_일자별입금내역</v>
      </c>
      <c r="N2547" s="31" t="s">
        <v>6548</v>
      </c>
      <c r="O2547" s="31" t="s">
        <v>6549</v>
      </c>
      <c r="P2547" s="31" t="str">
        <f t="shared" si="207"/>
        <v>HD_HOUS_DAY_INCOME_ADJUST</v>
      </c>
      <c r="Q2547" s="31" t="s">
        <v>6550</v>
      </c>
      <c r="R2547" s="31" t="str">
        <f t="shared" si="208"/>
        <v>INGUBUN</v>
      </c>
      <c r="S2547" s="31" t="s">
        <v>6551</v>
      </c>
      <c r="T2547" s="31" t="str">
        <f t="shared" si="209"/>
        <v>입금구분</v>
      </c>
      <c r="U2547" s="31" t="s">
        <v>6548</v>
      </c>
    </row>
    <row r="2548" spans="1:21" x14ac:dyDescent="0.3">
      <c r="A2548" s="38" t="s">
        <v>6279</v>
      </c>
      <c r="B2548" s="38" t="s">
        <v>6280</v>
      </c>
      <c r="C2548" s="38" t="s">
        <v>5723</v>
      </c>
      <c r="D2548" s="38" t="s">
        <v>5671</v>
      </c>
      <c r="E2548" s="38" t="s">
        <v>4956</v>
      </c>
      <c r="F2548" s="33" t="s">
        <v>399</v>
      </c>
      <c r="G2548" s="33" t="s">
        <v>399</v>
      </c>
      <c r="H2548" s="38"/>
      <c r="J2548" s="31" t="s">
        <v>6546</v>
      </c>
      <c r="K2548" s="31" t="str">
        <f t="shared" si="205"/>
        <v>HD_HOUS_DAY_INCOME_ADJUST</v>
      </c>
      <c r="L2548" s="31" t="s">
        <v>6547</v>
      </c>
      <c r="M2548" s="31" t="str">
        <f t="shared" si="206"/>
        <v>HD_정산_일자별입금내역</v>
      </c>
      <c r="N2548" s="31" t="s">
        <v>6548</v>
      </c>
      <c r="O2548" s="31" t="s">
        <v>6549</v>
      </c>
      <c r="P2548" s="31" t="str">
        <f t="shared" si="207"/>
        <v>HD_HOUS_DAY_INCOME_ADJUST</v>
      </c>
      <c r="Q2548" s="31" t="s">
        <v>6550</v>
      </c>
      <c r="R2548" s="31" t="str">
        <f t="shared" si="208"/>
        <v>INTYPE</v>
      </c>
      <c r="S2548" s="31" t="s">
        <v>6551</v>
      </c>
      <c r="T2548" s="31" t="str">
        <f t="shared" si="209"/>
        <v>입금형태</v>
      </c>
      <c r="U2548" s="31" t="s">
        <v>6548</v>
      </c>
    </row>
    <row r="2549" spans="1:21" x14ac:dyDescent="0.3">
      <c r="A2549" s="38" t="s">
        <v>6279</v>
      </c>
      <c r="B2549" s="38" t="s">
        <v>6280</v>
      </c>
      <c r="C2549" s="38" t="s">
        <v>5724</v>
      </c>
      <c r="D2549" s="38" t="s">
        <v>4886</v>
      </c>
      <c r="E2549" s="38" t="s">
        <v>4851</v>
      </c>
      <c r="F2549" s="33" t="s">
        <v>399</v>
      </c>
      <c r="G2549" s="33" t="s">
        <v>399</v>
      </c>
      <c r="H2549" s="38"/>
      <c r="J2549" s="31" t="s">
        <v>6546</v>
      </c>
      <c r="K2549" s="31" t="str">
        <f t="shared" si="205"/>
        <v>HD_HOUS_DAY_INCOME_ADJUST</v>
      </c>
      <c r="L2549" s="31" t="s">
        <v>6547</v>
      </c>
      <c r="M2549" s="31" t="str">
        <f t="shared" si="206"/>
        <v>HD_정산_일자별입금내역</v>
      </c>
      <c r="N2549" s="31" t="s">
        <v>6548</v>
      </c>
      <c r="O2549" s="31" t="s">
        <v>6549</v>
      </c>
      <c r="P2549" s="31" t="str">
        <f t="shared" si="207"/>
        <v>HD_HOUS_DAY_INCOME_ADJUST</v>
      </c>
      <c r="Q2549" s="31" t="s">
        <v>6550</v>
      </c>
      <c r="R2549" s="31" t="str">
        <f t="shared" si="208"/>
        <v>IHE_YN</v>
      </c>
      <c r="S2549" s="31" t="s">
        <v>6551</v>
      </c>
      <c r="T2549" s="31" t="str">
        <f t="shared" si="209"/>
        <v>이체여부</v>
      </c>
      <c r="U2549" s="31" t="s">
        <v>6548</v>
      </c>
    </row>
    <row r="2550" spans="1:21" x14ac:dyDescent="0.3">
      <c r="A2550" s="38" t="s">
        <v>6279</v>
      </c>
      <c r="B2550" s="38" t="s">
        <v>6280</v>
      </c>
      <c r="C2550" s="38" t="s">
        <v>5698</v>
      </c>
      <c r="D2550" s="38" t="s">
        <v>5699</v>
      </c>
      <c r="E2550" s="38" t="s">
        <v>5072</v>
      </c>
      <c r="F2550" s="33" t="s">
        <v>399</v>
      </c>
      <c r="G2550" s="33" t="s">
        <v>399</v>
      </c>
      <c r="H2550" s="38"/>
      <c r="J2550" s="31" t="s">
        <v>6546</v>
      </c>
      <c r="K2550" s="31" t="str">
        <f t="shared" si="205"/>
        <v>HD_HOUS_DAY_INCOME_ADJUST</v>
      </c>
      <c r="L2550" s="31" t="s">
        <v>6547</v>
      </c>
      <c r="M2550" s="31" t="str">
        <f t="shared" si="206"/>
        <v>HD_정산_일자별입금내역</v>
      </c>
      <c r="N2550" s="31" t="s">
        <v>6548</v>
      </c>
      <c r="O2550" s="31" t="s">
        <v>6549</v>
      </c>
      <c r="P2550" s="31" t="str">
        <f t="shared" si="207"/>
        <v>HD_HOUS_DAY_INCOME_ADJUST</v>
      </c>
      <c r="Q2550" s="31" t="s">
        <v>6550</v>
      </c>
      <c r="R2550" s="31" t="str">
        <f t="shared" si="208"/>
        <v>CDNO</v>
      </c>
      <c r="S2550" s="31" t="s">
        <v>6551</v>
      </c>
      <c r="T2550" s="31" t="str">
        <f t="shared" si="209"/>
        <v>카드번호</v>
      </c>
      <c r="U2550" s="31" t="s">
        <v>6548</v>
      </c>
    </row>
    <row r="2551" spans="1:21" x14ac:dyDescent="0.3">
      <c r="A2551" s="38" t="s">
        <v>6279</v>
      </c>
      <c r="B2551" s="38" t="s">
        <v>6280</v>
      </c>
      <c r="C2551" s="38" t="s">
        <v>5672</v>
      </c>
      <c r="D2551" s="38" t="s">
        <v>5673</v>
      </c>
      <c r="E2551" s="38" t="s">
        <v>4851</v>
      </c>
      <c r="F2551" s="33" t="s">
        <v>399</v>
      </c>
      <c r="G2551" s="33" t="s">
        <v>399</v>
      </c>
      <c r="H2551" s="38"/>
      <c r="J2551" s="31" t="s">
        <v>6546</v>
      </c>
      <c r="K2551" s="31" t="str">
        <f t="shared" si="205"/>
        <v>HD_HOUS_DAY_INCOME_ADJUST</v>
      </c>
      <c r="L2551" s="31" t="s">
        <v>6547</v>
      </c>
      <c r="M2551" s="31" t="str">
        <f t="shared" si="206"/>
        <v>HD_정산_일자별입금내역</v>
      </c>
      <c r="N2551" s="31" t="s">
        <v>6548</v>
      </c>
      <c r="O2551" s="31" t="s">
        <v>6549</v>
      </c>
      <c r="P2551" s="31" t="str">
        <f t="shared" si="207"/>
        <v>HD_HOUS_DAY_INCOME_ADJUST</v>
      </c>
      <c r="Q2551" s="31" t="s">
        <v>6550</v>
      </c>
      <c r="R2551" s="31" t="str">
        <f t="shared" si="208"/>
        <v>MOD_YN</v>
      </c>
      <c r="S2551" s="31" t="s">
        <v>6551</v>
      </c>
      <c r="T2551" s="31" t="str">
        <f t="shared" si="209"/>
        <v>조정여부</v>
      </c>
      <c r="U2551" s="31" t="s">
        <v>6548</v>
      </c>
    </row>
    <row r="2552" spans="1:21" x14ac:dyDescent="0.3">
      <c r="A2552" s="38" t="s">
        <v>6279</v>
      </c>
      <c r="B2552" s="38" t="s">
        <v>6280</v>
      </c>
      <c r="C2552" s="38" t="s">
        <v>5725</v>
      </c>
      <c r="D2552" s="38" t="s">
        <v>5726</v>
      </c>
      <c r="E2552" s="38" t="s">
        <v>5167</v>
      </c>
      <c r="F2552" s="33" t="s">
        <v>399</v>
      </c>
      <c r="G2552" s="33" t="s">
        <v>399</v>
      </c>
      <c r="H2552" s="38"/>
      <c r="J2552" s="31" t="s">
        <v>6546</v>
      </c>
      <c r="K2552" s="31" t="str">
        <f t="shared" si="205"/>
        <v>HD_HOUS_DAY_INCOME_ADJUST</v>
      </c>
      <c r="L2552" s="31" t="s">
        <v>6547</v>
      </c>
      <c r="M2552" s="31" t="str">
        <f t="shared" si="206"/>
        <v>HD_정산_일자별입금내역</v>
      </c>
      <c r="N2552" s="31" t="s">
        <v>6548</v>
      </c>
      <c r="O2552" s="31" t="s">
        <v>6549</v>
      </c>
      <c r="P2552" s="31" t="str">
        <f t="shared" si="207"/>
        <v>HD_HOUS_DAY_INCOME_ADJUST</v>
      </c>
      <c r="Q2552" s="31" t="s">
        <v>6550</v>
      </c>
      <c r="R2552" s="31" t="str">
        <f t="shared" si="208"/>
        <v>MOD_RAMT</v>
      </c>
      <c r="S2552" s="31" t="s">
        <v>6551</v>
      </c>
      <c r="T2552" s="31" t="str">
        <f t="shared" si="209"/>
        <v>조정연체료</v>
      </c>
      <c r="U2552" s="31" t="s">
        <v>6548</v>
      </c>
    </row>
    <row r="2553" spans="1:21" x14ac:dyDescent="0.3">
      <c r="A2553" s="38" t="s">
        <v>6279</v>
      </c>
      <c r="B2553" s="38" t="s">
        <v>6280</v>
      </c>
      <c r="C2553" s="38" t="s">
        <v>5727</v>
      </c>
      <c r="D2553" s="38" t="s">
        <v>5728</v>
      </c>
      <c r="E2553" s="38" t="s">
        <v>5167</v>
      </c>
      <c r="F2553" s="33" t="s">
        <v>399</v>
      </c>
      <c r="G2553" s="33" t="s">
        <v>399</v>
      </c>
      <c r="H2553" s="38"/>
      <c r="J2553" s="31" t="s">
        <v>6546</v>
      </c>
      <c r="K2553" s="31" t="str">
        <f t="shared" si="205"/>
        <v>HD_HOUS_DAY_INCOME_ADJUST</v>
      </c>
      <c r="L2553" s="31" t="s">
        <v>6547</v>
      </c>
      <c r="M2553" s="31" t="str">
        <f t="shared" si="206"/>
        <v>HD_정산_일자별입금내역</v>
      </c>
      <c r="N2553" s="31" t="s">
        <v>6548</v>
      </c>
      <c r="O2553" s="31" t="s">
        <v>6549</v>
      </c>
      <c r="P2553" s="31" t="str">
        <f t="shared" si="207"/>
        <v>HD_HOUS_DAY_INCOME_ADJUST</v>
      </c>
      <c r="Q2553" s="31" t="s">
        <v>6550</v>
      </c>
      <c r="R2553" s="31" t="str">
        <f t="shared" si="208"/>
        <v>MOD_DAMT</v>
      </c>
      <c r="S2553" s="31" t="s">
        <v>6551</v>
      </c>
      <c r="T2553" s="31" t="str">
        <f t="shared" si="209"/>
        <v>조정할인료</v>
      </c>
      <c r="U2553" s="31" t="s">
        <v>6548</v>
      </c>
    </row>
    <row r="2554" spans="1:21" x14ac:dyDescent="0.3">
      <c r="J2554" s="31" t="s">
        <v>6546</v>
      </c>
      <c r="K2554" s="31">
        <f t="shared" si="205"/>
        <v>0</v>
      </c>
      <c r="L2554" s="31" t="s">
        <v>6547</v>
      </c>
      <c r="M2554" s="31">
        <f t="shared" si="206"/>
        <v>0</v>
      </c>
      <c r="N2554" s="31" t="s">
        <v>6548</v>
      </c>
      <c r="O2554" s="31" t="s">
        <v>6549</v>
      </c>
      <c r="P2554" s="31">
        <f t="shared" si="207"/>
        <v>0</v>
      </c>
      <c r="Q2554" s="31" t="s">
        <v>6550</v>
      </c>
      <c r="R2554" s="31">
        <f t="shared" si="208"/>
        <v>0</v>
      </c>
      <c r="S2554" s="31" t="s">
        <v>6551</v>
      </c>
      <c r="T2554" s="31">
        <f t="shared" si="209"/>
        <v>0</v>
      </c>
      <c r="U2554" s="31" t="s">
        <v>6548</v>
      </c>
    </row>
    <row r="2555" spans="1:21" x14ac:dyDescent="0.3">
      <c r="A2555" s="38" t="s">
        <v>6279</v>
      </c>
      <c r="B2555" s="38" t="s">
        <v>6280</v>
      </c>
      <c r="C2555" s="38" t="s">
        <v>4887</v>
      </c>
      <c r="D2555" s="38" t="s">
        <v>4888</v>
      </c>
      <c r="E2555" s="38" t="s">
        <v>4848</v>
      </c>
      <c r="F2555" s="33" t="s">
        <v>399</v>
      </c>
      <c r="G2555" s="33" t="s">
        <v>399</v>
      </c>
      <c r="H2555" s="38"/>
      <c r="J2555" s="31" t="s">
        <v>6546</v>
      </c>
      <c r="K2555" s="31" t="str">
        <f t="shared" si="205"/>
        <v>HD_HOUS_DAY_INCOME_ADJUST</v>
      </c>
      <c r="L2555" s="31" t="s">
        <v>6547</v>
      </c>
      <c r="M2555" s="31" t="str">
        <f t="shared" si="206"/>
        <v>HD_정산_일자별입금내역</v>
      </c>
      <c r="N2555" s="31" t="s">
        <v>6548</v>
      </c>
      <c r="O2555" s="31" t="s">
        <v>6549</v>
      </c>
      <c r="P2555" s="31" t="str">
        <f t="shared" si="207"/>
        <v>HD_HOUS_DAY_INCOME_ADJUST</v>
      </c>
      <c r="Q2555" s="31" t="s">
        <v>6550</v>
      </c>
      <c r="R2555" s="31" t="str">
        <f t="shared" si="208"/>
        <v>INPUT_DUTY_ID</v>
      </c>
      <c r="S2555" s="31" t="s">
        <v>6551</v>
      </c>
      <c r="T2555" s="31" t="str">
        <f t="shared" si="209"/>
        <v>입력담당</v>
      </c>
      <c r="U2555" s="31" t="s">
        <v>6548</v>
      </c>
    </row>
    <row r="2556" spans="1:21" x14ac:dyDescent="0.3">
      <c r="A2556" s="38" t="s">
        <v>6279</v>
      </c>
      <c r="B2556" s="38" t="s">
        <v>6280</v>
      </c>
      <c r="C2556" s="38" t="s">
        <v>4889</v>
      </c>
      <c r="D2556" s="38" t="s">
        <v>4890</v>
      </c>
      <c r="E2556" s="38" t="s">
        <v>4863</v>
      </c>
      <c r="F2556" s="33" t="s">
        <v>399</v>
      </c>
      <c r="G2556" s="33" t="s">
        <v>399</v>
      </c>
      <c r="H2556" s="38"/>
      <c r="J2556" s="31" t="s">
        <v>6546</v>
      </c>
      <c r="K2556" s="31" t="str">
        <f t="shared" si="205"/>
        <v>HD_HOUS_DAY_INCOME_ADJUST</v>
      </c>
      <c r="L2556" s="31" t="s">
        <v>6547</v>
      </c>
      <c r="M2556" s="31" t="str">
        <f t="shared" si="206"/>
        <v>HD_정산_일자별입금내역</v>
      </c>
      <c r="N2556" s="31" t="s">
        <v>6548</v>
      </c>
      <c r="O2556" s="31" t="s">
        <v>6549</v>
      </c>
      <c r="P2556" s="31" t="str">
        <f t="shared" si="207"/>
        <v>HD_HOUS_DAY_INCOME_ADJUST</v>
      </c>
      <c r="Q2556" s="31" t="s">
        <v>6550</v>
      </c>
      <c r="R2556" s="31" t="str">
        <f t="shared" si="208"/>
        <v>INPUT_DATE</v>
      </c>
      <c r="S2556" s="31" t="s">
        <v>6551</v>
      </c>
      <c r="T2556" s="31" t="str">
        <f t="shared" si="209"/>
        <v>입력일시</v>
      </c>
      <c r="U2556" s="31" t="s">
        <v>6548</v>
      </c>
    </row>
    <row r="2557" spans="1:21" x14ac:dyDescent="0.3">
      <c r="A2557" s="38" t="s">
        <v>6279</v>
      </c>
      <c r="B2557" s="38" t="s">
        <v>6280</v>
      </c>
      <c r="C2557" s="38" t="s">
        <v>4891</v>
      </c>
      <c r="D2557" s="38" t="s">
        <v>5560</v>
      </c>
      <c r="E2557" s="38" t="s">
        <v>4848</v>
      </c>
      <c r="F2557" s="33" t="s">
        <v>399</v>
      </c>
      <c r="G2557" s="33" t="s">
        <v>399</v>
      </c>
      <c r="H2557" s="38"/>
      <c r="J2557" s="31" t="s">
        <v>6546</v>
      </c>
      <c r="K2557" s="31" t="str">
        <f t="shared" si="205"/>
        <v>HD_HOUS_DAY_INCOME_ADJUST</v>
      </c>
      <c r="L2557" s="31" t="s">
        <v>6547</v>
      </c>
      <c r="M2557" s="31" t="str">
        <f t="shared" si="206"/>
        <v>HD_정산_일자별입금내역</v>
      </c>
      <c r="N2557" s="31" t="s">
        <v>6548</v>
      </c>
      <c r="O2557" s="31" t="s">
        <v>6549</v>
      </c>
      <c r="P2557" s="31" t="str">
        <f t="shared" si="207"/>
        <v>HD_HOUS_DAY_INCOME_ADJUST</v>
      </c>
      <c r="Q2557" s="31" t="s">
        <v>6550</v>
      </c>
      <c r="R2557" s="31" t="str">
        <f t="shared" si="208"/>
        <v>CHG_DUTY_ID</v>
      </c>
      <c r="S2557" s="31" t="s">
        <v>6551</v>
      </c>
      <c r="T2557" s="31" t="str">
        <f t="shared" si="209"/>
        <v>변경담당</v>
      </c>
      <c r="U2557" s="31" t="s">
        <v>6548</v>
      </c>
    </row>
    <row r="2558" spans="1:21" x14ac:dyDescent="0.3">
      <c r="A2558" s="38" t="s">
        <v>6279</v>
      </c>
      <c r="B2558" s="38" t="s">
        <v>6280</v>
      </c>
      <c r="C2558" s="38" t="s">
        <v>4893</v>
      </c>
      <c r="D2558" s="38" t="s">
        <v>5561</v>
      </c>
      <c r="E2558" s="38" t="s">
        <v>4863</v>
      </c>
      <c r="F2558" s="33" t="s">
        <v>399</v>
      </c>
      <c r="G2558" s="33" t="s">
        <v>399</v>
      </c>
      <c r="H2558" s="38"/>
      <c r="J2558" s="31" t="s">
        <v>6546</v>
      </c>
      <c r="K2558" s="31" t="str">
        <f t="shared" si="205"/>
        <v>HD_HOUS_DAY_INCOME_ADJUST</v>
      </c>
      <c r="L2558" s="31" t="s">
        <v>6547</v>
      </c>
      <c r="M2558" s="31" t="str">
        <f t="shared" si="206"/>
        <v>HD_정산_일자별입금내역</v>
      </c>
      <c r="N2558" s="31" t="s">
        <v>6548</v>
      </c>
      <c r="O2558" s="31" t="s">
        <v>6549</v>
      </c>
      <c r="P2558" s="31" t="str">
        <f t="shared" si="207"/>
        <v>HD_HOUS_DAY_INCOME_ADJUST</v>
      </c>
      <c r="Q2558" s="31" t="s">
        <v>6550</v>
      </c>
      <c r="R2558" s="31" t="str">
        <f t="shared" si="208"/>
        <v>CHG_DATE</v>
      </c>
      <c r="S2558" s="31" t="s">
        <v>6551</v>
      </c>
      <c r="T2558" s="31" t="str">
        <f t="shared" si="209"/>
        <v>변경일시</v>
      </c>
      <c r="U2558" s="31" t="s">
        <v>6548</v>
      </c>
    </row>
    <row r="2559" spans="1:21" x14ac:dyDescent="0.3">
      <c r="A2559" s="38" t="s">
        <v>6279</v>
      </c>
      <c r="B2559" s="38" t="s">
        <v>6280</v>
      </c>
      <c r="C2559" s="38" t="s">
        <v>5463</v>
      </c>
      <c r="D2559" s="38" t="s">
        <v>5144</v>
      </c>
      <c r="E2559" s="38" t="s">
        <v>5072</v>
      </c>
      <c r="F2559" s="33" t="s">
        <v>399</v>
      </c>
      <c r="G2559" s="33" t="s">
        <v>399</v>
      </c>
      <c r="H2559" s="38"/>
      <c r="J2559" s="31" t="s">
        <v>6546</v>
      </c>
      <c r="K2559" s="31" t="str">
        <f t="shared" si="205"/>
        <v>HD_HOUS_DAY_INCOME_ADJUST</v>
      </c>
      <c r="L2559" s="31" t="s">
        <v>6547</v>
      </c>
      <c r="M2559" s="31" t="str">
        <f t="shared" si="206"/>
        <v>HD_정산_일자별입금내역</v>
      </c>
      <c r="N2559" s="31" t="s">
        <v>6548</v>
      </c>
      <c r="O2559" s="31" t="s">
        <v>6549</v>
      </c>
      <c r="P2559" s="31" t="str">
        <f t="shared" si="207"/>
        <v>HD_HOUS_DAY_INCOME_ADJUST</v>
      </c>
      <c r="Q2559" s="31" t="s">
        <v>6550</v>
      </c>
      <c r="R2559" s="31" t="str">
        <f t="shared" si="208"/>
        <v>VDEPOSIT_NO</v>
      </c>
      <c r="S2559" s="31" t="s">
        <v>6551</v>
      </c>
      <c r="T2559" s="31" t="str">
        <f t="shared" si="209"/>
        <v>가상계좌번호</v>
      </c>
      <c r="U2559" s="31" t="s">
        <v>6548</v>
      </c>
    </row>
    <row r="2560" spans="1:21" x14ac:dyDescent="0.3">
      <c r="A2560" s="38" t="s">
        <v>6281</v>
      </c>
      <c r="B2560" s="38" t="s">
        <v>6282</v>
      </c>
      <c r="C2560" s="38" t="s">
        <v>4837</v>
      </c>
      <c r="D2560" s="38" t="s">
        <v>4934</v>
      </c>
      <c r="E2560" s="38" t="s">
        <v>4839</v>
      </c>
      <c r="F2560" s="33" t="s">
        <v>4840</v>
      </c>
      <c r="G2560" s="33" t="s">
        <v>399</v>
      </c>
      <c r="H2560" s="38"/>
      <c r="J2560" s="31" t="s">
        <v>6546</v>
      </c>
      <c r="K2560" s="31" t="str">
        <f t="shared" si="205"/>
        <v>HD_CODE_CUSTOMER_TXTUP</v>
      </c>
      <c r="L2560" s="31" t="s">
        <v>6547</v>
      </c>
      <c r="M2560" s="31" t="str">
        <f t="shared" si="206"/>
        <v>HD_코드_고객_자료올리기</v>
      </c>
      <c r="N2560" s="31" t="s">
        <v>6548</v>
      </c>
      <c r="O2560" s="31" t="s">
        <v>6549</v>
      </c>
      <c r="P2560" s="31" t="str">
        <f t="shared" si="207"/>
        <v>HD_CODE_CUSTOMER_TXTUP</v>
      </c>
      <c r="Q2560" s="31" t="s">
        <v>6550</v>
      </c>
      <c r="R2560" s="31" t="str">
        <f t="shared" si="208"/>
        <v>CUST_CODE</v>
      </c>
      <c r="S2560" s="31" t="s">
        <v>6551</v>
      </c>
      <c r="T2560" s="31" t="str">
        <f t="shared" si="209"/>
        <v>고객코드</v>
      </c>
      <c r="U2560" s="31" t="s">
        <v>6548</v>
      </c>
    </row>
    <row r="2561" spans="1:21" x14ac:dyDescent="0.3">
      <c r="A2561" s="38" t="s">
        <v>6281</v>
      </c>
      <c r="B2561" s="38" t="s">
        <v>6282</v>
      </c>
      <c r="C2561" s="38" t="s">
        <v>6283</v>
      </c>
      <c r="D2561" s="38" t="s">
        <v>6284</v>
      </c>
      <c r="E2561" s="38" t="s">
        <v>5816</v>
      </c>
      <c r="F2561" s="33" t="s">
        <v>399</v>
      </c>
      <c r="G2561" s="33" t="s">
        <v>399</v>
      </c>
      <c r="H2561" s="38" t="s">
        <v>5005</v>
      </c>
      <c r="J2561" s="31" t="s">
        <v>6546</v>
      </c>
      <c r="K2561" s="31" t="str">
        <f t="shared" si="205"/>
        <v>HD_CODE_CUSTOMER_TXTUP</v>
      </c>
      <c r="L2561" s="31" t="s">
        <v>6547</v>
      </c>
      <c r="M2561" s="31" t="str">
        <f t="shared" si="206"/>
        <v>HD_코드_고객_자료올리기</v>
      </c>
      <c r="N2561" s="31" t="s">
        <v>6548</v>
      </c>
      <c r="O2561" s="31" t="s">
        <v>6549</v>
      </c>
      <c r="P2561" s="31" t="str">
        <f t="shared" si="207"/>
        <v>HD_CODE_CUSTOMER_TXTUP</v>
      </c>
      <c r="Q2561" s="31" t="s">
        <v>6550</v>
      </c>
      <c r="R2561" s="31" t="str">
        <f t="shared" si="208"/>
        <v>CUSTCODE_TAG</v>
      </c>
      <c r="S2561" s="31" t="s">
        <v>6551</v>
      </c>
      <c r="T2561" s="31" t="str">
        <f t="shared" si="209"/>
        <v>고객구분</v>
      </c>
      <c r="U2561" s="31" t="s">
        <v>6548</v>
      </c>
    </row>
    <row r="2562" spans="1:21" x14ac:dyDescent="0.3">
      <c r="A2562" s="38" t="s">
        <v>6281</v>
      </c>
      <c r="B2562" s="38" t="s">
        <v>6282</v>
      </c>
      <c r="C2562" s="38" t="s">
        <v>4992</v>
      </c>
      <c r="D2562" s="38" t="s">
        <v>4993</v>
      </c>
      <c r="E2562" s="38" t="s">
        <v>4985</v>
      </c>
      <c r="F2562" s="33" t="s">
        <v>399</v>
      </c>
      <c r="G2562" s="33" t="s">
        <v>399</v>
      </c>
      <c r="H2562" s="38"/>
      <c r="J2562" s="31" t="s">
        <v>6546</v>
      </c>
      <c r="K2562" s="31" t="str">
        <f t="shared" si="205"/>
        <v>HD_CODE_CUSTOMER_TXTUP</v>
      </c>
      <c r="L2562" s="31" t="s">
        <v>6547</v>
      </c>
      <c r="M2562" s="31" t="str">
        <f t="shared" si="206"/>
        <v>HD_코드_고객_자료올리기</v>
      </c>
      <c r="N2562" s="31" t="s">
        <v>6548</v>
      </c>
      <c r="O2562" s="31" t="s">
        <v>6549</v>
      </c>
      <c r="P2562" s="31" t="str">
        <f t="shared" si="207"/>
        <v>HD_CODE_CUSTOMER_TXTUP</v>
      </c>
      <c r="Q2562" s="31" t="s">
        <v>6550</v>
      </c>
      <c r="R2562" s="31" t="str">
        <f t="shared" si="208"/>
        <v>CUST_NAME</v>
      </c>
      <c r="S2562" s="31" t="s">
        <v>6551</v>
      </c>
      <c r="T2562" s="31" t="str">
        <f t="shared" si="209"/>
        <v>고객명</v>
      </c>
      <c r="U2562" s="31" t="s">
        <v>6548</v>
      </c>
    </row>
    <row r="2563" spans="1:21" x14ac:dyDescent="0.3">
      <c r="A2563" s="38" t="s">
        <v>6281</v>
      </c>
      <c r="B2563" s="38" t="s">
        <v>6282</v>
      </c>
      <c r="C2563" s="38" t="s">
        <v>4846</v>
      </c>
      <c r="D2563" s="38" t="s">
        <v>4847</v>
      </c>
      <c r="E2563" s="38" t="s">
        <v>4848</v>
      </c>
      <c r="F2563" s="33" t="s">
        <v>399</v>
      </c>
      <c r="G2563" s="33" t="s">
        <v>399</v>
      </c>
      <c r="H2563" s="38"/>
      <c r="J2563" s="31" t="s">
        <v>6546</v>
      </c>
      <c r="K2563" s="31" t="str">
        <f t="shared" si="205"/>
        <v>HD_CODE_CUSTOMER_TXTUP</v>
      </c>
      <c r="L2563" s="31" t="s">
        <v>6547</v>
      </c>
      <c r="M2563" s="31" t="str">
        <f t="shared" si="206"/>
        <v>HD_코드_고객_자료올리기</v>
      </c>
      <c r="N2563" s="31" t="s">
        <v>6548</v>
      </c>
      <c r="O2563" s="31" t="s">
        <v>6549</v>
      </c>
      <c r="P2563" s="31" t="str">
        <f t="shared" si="207"/>
        <v>HD_CODE_CUSTOMER_TXTUP</v>
      </c>
      <c r="Q2563" s="31" t="s">
        <v>6550</v>
      </c>
      <c r="R2563" s="31" t="str">
        <f t="shared" si="208"/>
        <v>DEPT_CODE</v>
      </c>
      <c r="S2563" s="31" t="s">
        <v>6551</v>
      </c>
      <c r="T2563" s="31" t="str">
        <f t="shared" si="209"/>
        <v>현장코드</v>
      </c>
      <c r="U2563" s="31" t="s">
        <v>6548</v>
      </c>
    </row>
    <row r="2564" spans="1:21" x14ac:dyDescent="0.3">
      <c r="A2564" s="38" t="s">
        <v>6281</v>
      </c>
      <c r="B2564" s="38" t="s">
        <v>6282</v>
      </c>
      <c r="C2564" s="38" t="s">
        <v>6285</v>
      </c>
      <c r="D2564" s="38" t="s">
        <v>6286</v>
      </c>
      <c r="E2564" s="38" t="s">
        <v>4839</v>
      </c>
      <c r="F2564" s="33" t="s">
        <v>399</v>
      </c>
      <c r="G2564" s="33" t="s">
        <v>399</v>
      </c>
      <c r="H2564" s="38"/>
      <c r="J2564" s="31" t="s">
        <v>6546</v>
      </c>
      <c r="K2564" s="31" t="str">
        <f t="shared" si="205"/>
        <v>HD_CODE_CUSTOMER_TXTUP</v>
      </c>
      <c r="L2564" s="31" t="s">
        <v>6547</v>
      </c>
      <c r="M2564" s="31" t="str">
        <f t="shared" si="206"/>
        <v>HD_코드_고객_자료올리기</v>
      </c>
      <c r="N2564" s="31" t="s">
        <v>6548</v>
      </c>
      <c r="O2564" s="31" t="s">
        <v>6549</v>
      </c>
      <c r="P2564" s="31" t="str">
        <f t="shared" si="207"/>
        <v>HD_CODE_CUSTOMER_TXTUP</v>
      </c>
      <c r="Q2564" s="31" t="s">
        <v>6550</v>
      </c>
      <c r="R2564" s="31" t="str">
        <f t="shared" si="208"/>
        <v>HANDPHONE</v>
      </c>
      <c r="S2564" s="31" t="s">
        <v>6551</v>
      </c>
      <c r="T2564" s="31" t="str">
        <f t="shared" si="209"/>
        <v>핸드폰번호</v>
      </c>
      <c r="U2564" s="31" t="s">
        <v>6548</v>
      </c>
    </row>
    <row r="2565" spans="1:21" x14ac:dyDescent="0.3">
      <c r="A2565" s="38" t="s">
        <v>6281</v>
      </c>
      <c r="B2565" s="38" t="s">
        <v>6282</v>
      </c>
      <c r="C2565" s="38" t="s">
        <v>5341</v>
      </c>
      <c r="D2565" s="38" t="s">
        <v>6287</v>
      </c>
      <c r="E2565" s="38" t="s">
        <v>4839</v>
      </c>
      <c r="F2565" s="33" t="s">
        <v>399</v>
      </c>
      <c r="G2565" s="33" t="s">
        <v>399</v>
      </c>
      <c r="H2565" s="38"/>
      <c r="J2565" s="31" t="s">
        <v>6546</v>
      </c>
      <c r="K2565" s="31" t="str">
        <f t="shared" si="205"/>
        <v>HD_CODE_CUSTOMER_TXTUP</v>
      </c>
      <c r="L2565" s="31" t="s">
        <v>6547</v>
      </c>
      <c r="M2565" s="31" t="str">
        <f t="shared" si="206"/>
        <v>HD_코드_고객_자료올리기</v>
      </c>
      <c r="N2565" s="31" t="s">
        <v>6548</v>
      </c>
      <c r="O2565" s="31" t="s">
        <v>6549</v>
      </c>
      <c r="P2565" s="31" t="str">
        <f t="shared" si="207"/>
        <v>HD_CODE_CUSTOMER_TXTUP</v>
      </c>
      <c r="Q2565" s="31" t="s">
        <v>6550</v>
      </c>
      <c r="R2565" s="31" t="str">
        <f t="shared" si="208"/>
        <v>TEL</v>
      </c>
      <c r="S2565" s="31" t="s">
        <v>6551</v>
      </c>
      <c r="T2565" s="31" t="str">
        <f t="shared" si="209"/>
        <v>전화번호_자택</v>
      </c>
      <c r="U2565" s="31" t="s">
        <v>6548</v>
      </c>
    </row>
    <row r="2566" spans="1:21" x14ac:dyDescent="0.3">
      <c r="A2566" s="38" t="s">
        <v>6281</v>
      </c>
      <c r="B2566" s="38" t="s">
        <v>6282</v>
      </c>
      <c r="C2566" s="38" t="s">
        <v>6288</v>
      </c>
      <c r="D2566" s="38" t="s">
        <v>6289</v>
      </c>
      <c r="E2566" s="38" t="s">
        <v>5530</v>
      </c>
      <c r="F2566" s="33" t="s">
        <v>399</v>
      </c>
      <c r="G2566" s="33" t="s">
        <v>399</v>
      </c>
      <c r="H2566" s="38"/>
      <c r="J2566" s="31" t="s">
        <v>6546</v>
      </c>
      <c r="K2566" s="31" t="str">
        <f t="shared" si="205"/>
        <v>HD_CODE_CUSTOMER_TXTUP</v>
      </c>
      <c r="L2566" s="31" t="s">
        <v>6547</v>
      </c>
      <c r="M2566" s="31" t="str">
        <f t="shared" si="206"/>
        <v>HD_코드_고객_자료올리기</v>
      </c>
      <c r="N2566" s="31" t="s">
        <v>6548</v>
      </c>
      <c r="O2566" s="31" t="s">
        <v>6549</v>
      </c>
      <c r="P2566" s="31" t="str">
        <f t="shared" si="207"/>
        <v>HD_CODE_CUSTOMER_TXTUP</v>
      </c>
      <c r="Q2566" s="31" t="s">
        <v>6550</v>
      </c>
      <c r="R2566" s="31" t="str">
        <f t="shared" si="208"/>
        <v>ZIP</v>
      </c>
      <c r="S2566" s="31" t="s">
        <v>6551</v>
      </c>
      <c r="T2566" s="31" t="str">
        <f t="shared" si="209"/>
        <v>거주지우편번호</v>
      </c>
      <c r="U2566" s="31" t="s">
        <v>6548</v>
      </c>
    </row>
    <row r="2567" spans="1:21" x14ac:dyDescent="0.3">
      <c r="A2567" s="38" t="s">
        <v>6281</v>
      </c>
      <c r="B2567" s="38" t="s">
        <v>6282</v>
      </c>
      <c r="C2567" s="38" t="s">
        <v>5608</v>
      </c>
      <c r="D2567" s="38" t="s">
        <v>6290</v>
      </c>
      <c r="E2567" s="38" t="s">
        <v>4939</v>
      </c>
      <c r="F2567" s="33" t="s">
        <v>399</v>
      </c>
      <c r="G2567" s="33" t="s">
        <v>399</v>
      </c>
      <c r="H2567" s="38"/>
      <c r="J2567" s="31" t="s">
        <v>6546</v>
      </c>
      <c r="K2567" s="31" t="str">
        <f t="shared" si="205"/>
        <v>HD_CODE_CUSTOMER_TXTUP</v>
      </c>
      <c r="L2567" s="31" t="s">
        <v>6547</v>
      </c>
      <c r="M2567" s="31" t="str">
        <f t="shared" si="206"/>
        <v>HD_코드_고객_자료올리기</v>
      </c>
      <c r="N2567" s="31" t="s">
        <v>6548</v>
      </c>
      <c r="O2567" s="31" t="s">
        <v>6549</v>
      </c>
      <c r="P2567" s="31" t="str">
        <f t="shared" si="207"/>
        <v>HD_CODE_CUSTOMER_TXTUP</v>
      </c>
      <c r="Q2567" s="31" t="s">
        <v>6550</v>
      </c>
      <c r="R2567" s="31" t="str">
        <f t="shared" si="208"/>
        <v>ADDR</v>
      </c>
      <c r="S2567" s="31" t="s">
        <v>6551</v>
      </c>
      <c r="T2567" s="31" t="str">
        <f t="shared" si="209"/>
        <v>거주지주소</v>
      </c>
      <c r="U2567" s="31" t="s">
        <v>6548</v>
      </c>
    </row>
    <row r="2568" spans="1:21" x14ac:dyDescent="0.3">
      <c r="A2568" s="38" t="s">
        <v>6281</v>
      </c>
      <c r="B2568" s="38" t="s">
        <v>6282</v>
      </c>
      <c r="C2568" s="38" t="s">
        <v>6291</v>
      </c>
      <c r="D2568" s="38" t="s">
        <v>6292</v>
      </c>
      <c r="E2568" s="38" t="s">
        <v>4985</v>
      </c>
      <c r="F2568" s="33" t="s">
        <v>399</v>
      </c>
      <c r="G2568" s="33" t="s">
        <v>399</v>
      </c>
      <c r="H2568" s="38"/>
      <c r="J2568" s="31" t="s">
        <v>6546</v>
      </c>
      <c r="K2568" s="31" t="str">
        <f t="shared" si="205"/>
        <v>HD_CODE_CUSTOMER_TXTUP</v>
      </c>
      <c r="L2568" s="31" t="s">
        <v>6547</v>
      </c>
      <c r="M2568" s="31" t="str">
        <f t="shared" si="206"/>
        <v>HD_코드_고객_자료올리기</v>
      </c>
      <c r="N2568" s="31" t="s">
        <v>6548</v>
      </c>
      <c r="O2568" s="31" t="s">
        <v>6549</v>
      </c>
      <c r="P2568" s="31" t="str">
        <f t="shared" si="207"/>
        <v>HD_CODE_CUSTOMER_TXTUP</v>
      </c>
      <c r="Q2568" s="31" t="s">
        <v>6550</v>
      </c>
      <c r="R2568" s="31" t="str">
        <f t="shared" si="208"/>
        <v>EMAIL</v>
      </c>
      <c r="S2568" s="31" t="s">
        <v>6551</v>
      </c>
      <c r="T2568" s="31" t="str">
        <f t="shared" si="209"/>
        <v>이메일</v>
      </c>
      <c r="U2568" s="31" t="s">
        <v>6548</v>
      </c>
    </row>
    <row r="2569" spans="1:21" x14ac:dyDescent="0.3">
      <c r="A2569" s="38" t="s">
        <v>6281</v>
      </c>
      <c r="B2569" s="38" t="s">
        <v>6282</v>
      </c>
      <c r="C2569" s="38" t="s">
        <v>6101</v>
      </c>
      <c r="D2569" s="38" t="s">
        <v>5513</v>
      </c>
      <c r="E2569" s="38" t="s">
        <v>4851</v>
      </c>
      <c r="F2569" s="33" t="s">
        <v>399</v>
      </c>
      <c r="G2569" s="33" t="s">
        <v>399</v>
      </c>
      <c r="H2569" s="38"/>
      <c r="J2569" s="31" t="s">
        <v>6546</v>
      </c>
      <c r="K2569" s="31" t="str">
        <f t="shared" si="205"/>
        <v>HD_CODE_CUSTOMER_TXTUP</v>
      </c>
      <c r="L2569" s="31" t="s">
        <v>6547</v>
      </c>
      <c r="M2569" s="31" t="str">
        <f t="shared" si="206"/>
        <v>HD_코드_고객_자료올리기</v>
      </c>
      <c r="N2569" s="31" t="s">
        <v>6548</v>
      </c>
      <c r="O2569" s="31" t="s">
        <v>6549</v>
      </c>
      <c r="P2569" s="31" t="str">
        <f t="shared" si="207"/>
        <v>HD_CODE_CUSTOMER_TXTUP</v>
      </c>
      <c r="Q2569" s="31" t="s">
        <v>6550</v>
      </c>
      <c r="R2569" s="31" t="str">
        <f t="shared" si="208"/>
        <v>PROCESS_TAG</v>
      </c>
      <c r="S2569" s="31" t="s">
        <v>6551</v>
      </c>
      <c r="T2569" s="31" t="str">
        <f t="shared" si="209"/>
        <v>처리구분</v>
      </c>
      <c r="U2569" s="31" t="s">
        <v>6548</v>
      </c>
    </row>
    <row r="2570" spans="1:21" x14ac:dyDescent="0.3">
      <c r="A2570" s="38" t="s">
        <v>6281</v>
      </c>
      <c r="B2570" s="38" t="s">
        <v>6282</v>
      </c>
      <c r="C2570" s="38" t="s">
        <v>6293</v>
      </c>
      <c r="D2570" s="38" t="s">
        <v>4938</v>
      </c>
      <c r="E2570" s="38" t="s">
        <v>4939</v>
      </c>
      <c r="F2570" s="33" t="s">
        <v>399</v>
      </c>
      <c r="G2570" s="33" t="s">
        <v>399</v>
      </c>
      <c r="H2570" s="38"/>
      <c r="J2570" s="31" t="s">
        <v>6546</v>
      </c>
      <c r="K2570" s="31" t="str">
        <f t="shared" si="205"/>
        <v>HD_CODE_CUSTOMER_TXTUP</v>
      </c>
      <c r="L2570" s="31" t="s">
        <v>6547</v>
      </c>
      <c r="M2570" s="31" t="str">
        <f t="shared" si="206"/>
        <v>HD_코드_고객_자료올리기</v>
      </c>
      <c r="N2570" s="31" t="s">
        <v>6548</v>
      </c>
      <c r="O2570" s="31" t="s">
        <v>6549</v>
      </c>
      <c r="P2570" s="31" t="str">
        <f t="shared" si="207"/>
        <v>HD_CODE_CUSTOMER_TXTUP</v>
      </c>
      <c r="Q2570" s="31" t="s">
        <v>6550</v>
      </c>
      <c r="R2570" s="31" t="str">
        <f t="shared" si="208"/>
        <v>ERR_MSG</v>
      </c>
      <c r="S2570" s="31" t="s">
        <v>6551</v>
      </c>
      <c r="T2570" s="31" t="str">
        <f t="shared" si="209"/>
        <v>오류내용</v>
      </c>
      <c r="U2570" s="31" t="s">
        <v>6548</v>
      </c>
    </row>
    <row r="2571" spans="1:21" x14ac:dyDescent="0.3">
      <c r="A2571" s="38" t="s">
        <v>6281</v>
      </c>
      <c r="B2571" s="38" t="s">
        <v>6282</v>
      </c>
      <c r="C2571" s="38" t="s">
        <v>4887</v>
      </c>
      <c r="D2571" s="38" t="s">
        <v>4888</v>
      </c>
      <c r="E2571" s="38" t="s">
        <v>4848</v>
      </c>
      <c r="F2571" s="33" t="s">
        <v>399</v>
      </c>
      <c r="G2571" s="33" t="s">
        <v>399</v>
      </c>
      <c r="H2571" s="38"/>
      <c r="J2571" s="31" t="s">
        <v>6546</v>
      </c>
      <c r="K2571" s="31" t="str">
        <f t="shared" si="205"/>
        <v>HD_CODE_CUSTOMER_TXTUP</v>
      </c>
      <c r="L2571" s="31" t="s">
        <v>6547</v>
      </c>
      <c r="M2571" s="31" t="str">
        <f t="shared" si="206"/>
        <v>HD_코드_고객_자료올리기</v>
      </c>
      <c r="N2571" s="31" t="s">
        <v>6548</v>
      </c>
      <c r="O2571" s="31" t="s">
        <v>6549</v>
      </c>
      <c r="P2571" s="31" t="str">
        <f t="shared" si="207"/>
        <v>HD_CODE_CUSTOMER_TXTUP</v>
      </c>
      <c r="Q2571" s="31" t="s">
        <v>6550</v>
      </c>
      <c r="R2571" s="31" t="str">
        <f t="shared" si="208"/>
        <v>INPUT_DUTY_ID</v>
      </c>
      <c r="S2571" s="31" t="s">
        <v>6551</v>
      </c>
      <c r="T2571" s="31" t="str">
        <f t="shared" si="209"/>
        <v>입력담당</v>
      </c>
      <c r="U2571" s="31" t="s">
        <v>6548</v>
      </c>
    </row>
    <row r="2572" spans="1:21" x14ac:dyDescent="0.3">
      <c r="A2572" s="38" t="s">
        <v>6281</v>
      </c>
      <c r="B2572" s="38" t="s">
        <v>6282</v>
      </c>
      <c r="C2572" s="38" t="s">
        <v>4889</v>
      </c>
      <c r="D2572" s="38" t="s">
        <v>4890</v>
      </c>
      <c r="E2572" s="38" t="s">
        <v>4863</v>
      </c>
      <c r="F2572" s="33" t="s">
        <v>399</v>
      </c>
      <c r="G2572" s="33" t="s">
        <v>399</v>
      </c>
      <c r="H2572" s="38"/>
      <c r="J2572" s="31" t="s">
        <v>6546</v>
      </c>
      <c r="K2572" s="31" t="str">
        <f t="shared" si="205"/>
        <v>HD_CODE_CUSTOMER_TXTUP</v>
      </c>
      <c r="L2572" s="31" t="s">
        <v>6547</v>
      </c>
      <c r="M2572" s="31" t="str">
        <f t="shared" si="206"/>
        <v>HD_코드_고객_자료올리기</v>
      </c>
      <c r="N2572" s="31" t="s">
        <v>6548</v>
      </c>
      <c r="O2572" s="31" t="s">
        <v>6549</v>
      </c>
      <c r="P2572" s="31" t="str">
        <f t="shared" si="207"/>
        <v>HD_CODE_CUSTOMER_TXTUP</v>
      </c>
      <c r="Q2572" s="31" t="s">
        <v>6550</v>
      </c>
      <c r="R2572" s="31" t="str">
        <f t="shared" si="208"/>
        <v>INPUT_DATE</v>
      </c>
      <c r="S2572" s="31" t="s">
        <v>6551</v>
      </c>
      <c r="T2572" s="31" t="str">
        <f t="shared" si="209"/>
        <v>입력일시</v>
      </c>
      <c r="U2572" s="31" t="s">
        <v>6548</v>
      </c>
    </row>
    <row r="2573" spans="1:21" x14ac:dyDescent="0.3">
      <c r="A2573" s="38" t="s">
        <v>6281</v>
      </c>
      <c r="B2573" s="38" t="s">
        <v>6282</v>
      </c>
      <c r="C2573" s="38" t="s">
        <v>4891</v>
      </c>
      <c r="D2573" s="38" t="s">
        <v>4892</v>
      </c>
      <c r="E2573" s="38" t="s">
        <v>4848</v>
      </c>
      <c r="F2573" s="33" t="s">
        <v>399</v>
      </c>
      <c r="G2573" s="33" t="s">
        <v>399</v>
      </c>
      <c r="H2573" s="38"/>
      <c r="J2573" s="31" t="s">
        <v>6546</v>
      </c>
      <c r="K2573" s="31" t="str">
        <f t="shared" si="205"/>
        <v>HD_CODE_CUSTOMER_TXTUP</v>
      </c>
      <c r="L2573" s="31" t="s">
        <v>6547</v>
      </c>
      <c r="M2573" s="31" t="str">
        <f t="shared" si="206"/>
        <v>HD_코드_고객_자료올리기</v>
      </c>
      <c r="N2573" s="31" t="s">
        <v>6548</v>
      </c>
      <c r="O2573" s="31" t="s">
        <v>6549</v>
      </c>
      <c r="P2573" s="31" t="str">
        <f t="shared" si="207"/>
        <v>HD_CODE_CUSTOMER_TXTUP</v>
      </c>
      <c r="Q2573" s="31" t="s">
        <v>6550</v>
      </c>
      <c r="R2573" s="31" t="str">
        <f t="shared" si="208"/>
        <v>CHG_DUTY_ID</v>
      </c>
      <c r="S2573" s="31" t="s">
        <v>6551</v>
      </c>
      <c r="T2573" s="31" t="str">
        <f t="shared" si="209"/>
        <v>수정담당</v>
      </c>
      <c r="U2573" s="31" t="s">
        <v>6548</v>
      </c>
    </row>
    <row r="2574" spans="1:21" x14ac:dyDescent="0.3">
      <c r="A2574" s="38" t="s">
        <v>6281</v>
      </c>
      <c r="B2574" s="38" t="s">
        <v>6282</v>
      </c>
      <c r="C2574" s="38" t="s">
        <v>4893</v>
      </c>
      <c r="D2574" s="38" t="s">
        <v>4894</v>
      </c>
      <c r="E2574" s="38" t="s">
        <v>4863</v>
      </c>
      <c r="F2574" s="33" t="s">
        <v>399</v>
      </c>
      <c r="G2574" s="33" t="s">
        <v>399</v>
      </c>
      <c r="H2574" s="38"/>
      <c r="J2574" s="31" t="s">
        <v>6546</v>
      </c>
      <c r="K2574" s="31" t="str">
        <f t="shared" si="205"/>
        <v>HD_CODE_CUSTOMER_TXTUP</v>
      </c>
      <c r="L2574" s="31" t="s">
        <v>6547</v>
      </c>
      <c r="M2574" s="31" t="str">
        <f t="shared" si="206"/>
        <v>HD_코드_고객_자료올리기</v>
      </c>
      <c r="N2574" s="31" t="s">
        <v>6548</v>
      </c>
      <c r="O2574" s="31" t="s">
        <v>6549</v>
      </c>
      <c r="P2574" s="31" t="str">
        <f t="shared" si="207"/>
        <v>HD_CODE_CUSTOMER_TXTUP</v>
      </c>
      <c r="Q2574" s="31" t="s">
        <v>6550</v>
      </c>
      <c r="R2574" s="31" t="str">
        <f t="shared" si="208"/>
        <v>CHG_DATE</v>
      </c>
      <c r="S2574" s="31" t="s">
        <v>6551</v>
      </c>
      <c r="T2574" s="31" t="str">
        <f t="shared" si="209"/>
        <v>수정일시</v>
      </c>
      <c r="U2574" s="31" t="s">
        <v>6548</v>
      </c>
    </row>
    <row r="2575" spans="1:21" x14ac:dyDescent="0.3">
      <c r="A2575" s="38" t="s">
        <v>6294</v>
      </c>
      <c r="B2575" s="38" t="s">
        <v>6295</v>
      </c>
      <c r="C2575" s="38" t="s">
        <v>4837</v>
      </c>
      <c r="D2575" s="38" t="s">
        <v>4934</v>
      </c>
      <c r="E2575" s="38" t="s">
        <v>4839</v>
      </c>
      <c r="F2575" s="33" t="s">
        <v>4840</v>
      </c>
      <c r="G2575" s="33" t="s">
        <v>399</v>
      </c>
      <c r="H2575" s="38"/>
      <c r="J2575" s="31" t="s">
        <v>6546</v>
      </c>
      <c r="K2575" s="31" t="str">
        <f t="shared" si="205"/>
        <v>HD_CODE_CUSTOMER</v>
      </c>
      <c r="L2575" s="31" t="s">
        <v>6547</v>
      </c>
      <c r="M2575" s="31" t="str">
        <f t="shared" si="206"/>
        <v>HD_코드_고객_컨버젼용</v>
      </c>
      <c r="N2575" s="31" t="s">
        <v>6548</v>
      </c>
      <c r="O2575" s="31" t="s">
        <v>6549</v>
      </c>
      <c r="P2575" s="31" t="str">
        <f t="shared" si="207"/>
        <v>HD_CODE_CUSTOMER</v>
      </c>
      <c r="Q2575" s="31" t="s">
        <v>6550</v>
      </c>
      <c r="R2575" s="31" t="str">
        <f t="shared" si="208"/>
        <v>CUST_CODE</v>
      </c>
      <c r="S2575" s="31" t="s">
        <v>6551</v>
      </c>
      <c r="T2575" s="31" t="str">
        <f t="shared" si="209"/>
        <v>고객코드</v>
      </c>
      <c r="U2575" s="31" t="s">
        <v>6548</v>
      </c>
    </row>
    <row r="2576" spans="1:21" x14ac:dyDescent="0.3">
      <c r="A2576" s="38" t="s">
        <v>6294</v>
      </c>
      <c r="B2576" s="38" t="s">
        <v>6295</v>
      </c>
      <c r="C2576" s="38" t="s">
        <v>4992</v>
      </c>
      <c r="D2576" s="38" t="s">
        <v>6296</v>
      </c>
      <c r="E2576" s="38" t="s">
        <v>4985</v>
      </c>
      <c r="F2576" s="33" t="s">
        <v>399</v>
      </c>
      <c r="G2576" s="33" t="s">
        <v>399</v>
      </c>
      <c r="H2576" s="38"/>
      <c r="J2576" s="31" t="s">
        <v>6546</v>
      </c>
      <c r="K2576" s="31" t="str">
        <f t="shared" ref="K2576:K2637" si="210">A2576</f>
        <v>HD_CODE_CUSTOMER</v>
      </c>
      <c r="L2576" s="31" t="s">
        <v>6547</v>
      </c>
      <c r="M2576" s="31" t="str">
        <f t="shared" ref="M2576:M2637" si="211">B2576</f>
        <v>HD_코드_고객_컨버젼용</v>
      </c>
      <c r="N2576" s="31" t="s">
        <v>6548</v>
      </c>
      <c r="O2576" s="31" t="s">
        <v>6549</v>
      </c>
      <c r="P2576" s="31" t="str">
        <f t="shared" ref="P2576:P2637" si="212">A2576</f>
        <v>HD_CODE_CUSTOMER</v>
      </c>
      <c r="Q2576" s="31" t="s">
        <v>6550</v>
      </c>
      <c r="R2576" s="31" t="str">
        <f t="shared" ref="R2576:R2637" si="213">C2576</f>
        <v>CUST_NAME</v>
      </c>
      <c r="S2576" s="31" t="s">
        <v>6551</v>
      </c>
      <c r="T2576" s="31" t="str">
        <f t="shared" ref="T2576:T2637" si="214">D2576</f>
        <v>고객명칭</v>
      </c>
      <c r="U2576" s="31" t="s">
        <v>6548</v>
      </c>
    </row>
    <row r="2577" spans="1:21" x14ac:dyDescent="0.3">
      <c r="A2577" s="38" t="s">
        <v>6294</v>
      </c>
      <c r="B2577" s="38" t="s">
        <v>6295</v>
      </c>
      <c r="C2577" s="38" t="s">
        <v>6283</v>
      </c>
      <c r="D2577" s="38" t="s">
        <v>6284</v>
      </c>
      <c r="E2577" s="38" t="s">
        <v>5816</v>
      </c>
      <c r="F2577" s="33" t="s">
        <v>399</v>
      </c>
      <c r="G2577" s="33" t="s">
        <v>399</v>
      </c>
      <c r="H2577" s="38" t="s">
        <v>5005</v>
      </c>
      <c r="J2577" s="31" t="s">
        <v>6546</v>
      </c>
      <c r="K2577" s="31" t="str">
        <f t="shared" si="210"/>
        <v>HD_CODE_CUSTOMER</v>
      </c>
      <c r="L2577" s="31" t="s">
        <v>6547</v>
      </c>
      <c r="M2577" s="31" t="str">
        <f t="shared" si="211"/>
        <v>HD_코드_고객_컨버젼용</v>
      </c>
      <c r="N2577" s="31" t="s">
        <v>6548</v>
      </c>
      <c r="O2577" s="31" t="s">
        <v>6549</v>
      </c>
      <c r="P2577" s="31" t="str">
        <f t="shared" si="212"/>
        <v>HD_CODE_CUSTOMER</v>
      </c>
      <c r="Q2577" s="31" t="s">
        <v>6550</v>
      </c>
      <c r="R2577" s="31" t="str">
        <f t="shared" si="213"/>
        <v>CUSTCODE_TAG</v>
      </c>
      <c r="S2577" s="31" t="s">
        <v>6551</v>
      </c>
      <c r="T2577" s="31" t="str">
        <f t="shared" si="214"/>
        <v>고객구분</v>
      </c>
      <c r="U2577" s="31" t="s">
        <v>6548</v>
      </c>
    </row>
    <row r="2578" spans="1:21" x14ac:dyDescent="0.3">
      <c r="A2578" s="38" t="s">
        <v>6294</v>
      </c>
      <c r="B2578" s="38" t="s">
        <v>6295</v>
      </c>
      <c r="C2578" s="38" t="s">
        <v>6285</v>
      </c>
      <c r="D2578" s="38" t="s">
        <v>6286</v>
      </c>
      <c r="E2578" s="38" t="s">
        <v>4839</v>
      </c>
      <c r="F2578" s="33" t="s">
        <v>399</v>
      </c>
      <c r="G2578" s="33" t="s">
        <v>399</v>
      </c>
      <c r="H2578" s="38"/>
      <c r="J2578" s="31" t="s">
        <v>6546</v>
      </c>
      <c r="K2578" s="31" t="str">
        <f t="shared" si="210"/>
        <v>HD_CODE_CUSTOMER</v>
      </c>
      <c r="L2578" s="31" t="s">
        <v>6547</v>
      </c>
      <c r="M2578" s="31" t="str">
        <f t="shared" si="211"/>
        <v>HD_코드_고객_컨버젼용</v>
      </c>
      <c r="N2578" s="31" t="s">
        <v>6548</v>
      </c>
      <c r="O2578" s="31" t="s">
        <v>6549</v>
      </c>
      <c r="P2578" s="31" t="str">
        <f t="shared" si="212"/>
        <v>HD_CODE_CUSTOMER</v>
      </c>
      <c r="Q2578" s="31" t="s">
        <v>6550</v>
      </c>
      <c r="R2578" s="31" t="str">
        <f t="shared" si="213"/>
        <v>HANDPHONE</v>
      </c>
      <c r="S2578" s="31" t="s">
        <v>6551</v>
      </c>
      <c r="T2578" s="31" t="str">
        <f t="shared" si="214"/>
        <v>핸드폰번호</v>
      </c>
      <c r="U2578" s="31" t="s">
        <v>6548</v>
      </c>
    </row>
    <row r="2579" spans="1:21" x14ac:dyDescent="0.3">
      <c r="A2579" s="38" t="s">
        <v>6294</v>
      </c>
      <c r="B2579" s="38" t="s">
        <v>6295</v>
      </c>
      <c r="C2579" s="38" t="s">
        <v>5341</v>
      </c>
      <c r="D2579" s="38" t="s">
        <v>6287</v>
      </c>
      <c r="E2579" s="38" t="s">
        <v>4839</v>
      </c>
      <c r="F2579" s="33" t="s">
        <v>399</v>
      </c>
      <c r="G2579" s="33" t="s">
        <v>399</v>
      </c>
      <c r="H2579" s="38"/>
      <c r="J2579" s="31" t="s">
        <v>6546</v>
      </c>
      <c r="K2579" s="31" t="str">
        <f t="shared" si="210"/>
        <v>HD_CODE_CUSTOMER</v>
      </c>
      <c r="L2579" s="31" t="s">
        <v>6547</v>
      </c>
      <c r="M2579" s="31" t="str">
        <f t="shared" si="211"/>
        <v>HD_코드_고객_컨버젼용</v>
      </c>
      <c r="N2579" s="31" t="s">
        <v>6548</v>
      </c>
      <c r="O2579" s="31" t="s">
        <v>6549</v>
      </c>
      <c r="P2579" s="31" t="str">
        <f t="shared" si="212"/>
        <v>HD_CODE_CUSTOMER</v>
      </c>
      <c r="Q2579" s="31" t="s">
        <v>6550</v>
      </c>
      <c r="R2579" s="31" t="str">
        <f t="shared" si="213"/>
        <v>TEL</v>
      </c>
      <c r="S2579" s="31" t="s">
        <v>6551</v>
      </c>
      <c r="T2579" s="31" t="str">
        <f t="shared" si="214"/>
        <v>전화번호_자택</v>
      </c>
      <c r="U2579" s="31" t="s">
        <v>6548</v>
      </c>
    </row>
    <row r="2580" spans="1:21" x14ac:dyDescent="0.3">
      <c r="A2580" s="38" t="s">
        <v>6294</v>
      </c>
      <c r="B2580" s="38" t="s">
        <v>6295</v>
      </c>
      <c r="C2580" s="38" t="s">
        <v>6297</v>
      </c>
      <c r="D2580" s="38" t="s">
        <v>6298</v>
      </c>
      <c r="E2580" s="38" t="s">
        <v>4839</v>
      </c>
      <c r="F2580" s="33" t="s">
        <v>399</v>
      </c>
      <c r="G2580" s="33" t="s">
        <v>399</v>
      </c>
      <c r="H2580" s="38"/>
      <c r="J2580" s="31" t="s">
        <v>6546</v>
      </c>
      <c r="K2580" s="31" t="str">
        <f t="shared" si="210"/>
        <v>HD_CODE_CUSTOMER</v>
      </c>
      <c r="L2580" s="31" t="s">
        <v>6547</v>
      </c>
      <c r="M2580" s="31" t="str">
        <f t="shared" si="211"/>
        <v>HD_코드_고객_컨버젼용</v>
      </c>
      <c r="N2580" s="31" t="s">
        <v>6548</v>
      </c>
      <c r="O2580" s="31" t="s">
        <v>6549</v>
      </c>
      <c r="P2580" s="31" t="str">
        <f t="shared" si="212"/>
        <v>HD_CODE_CUSTOMER</v>
      </c>
      <c r="Q2580" s="31" t="s">
        <v>6550</v>
      </c>
      <c r="R2580" s="31" t="str">
        <f t="shared" si="213"/>
        <v>COMP_TEL</v>
      </c>
      <c r="S2580" s="31" t="s">
        <v>6551</v>
      </c>
      <c r="T2580" s="31" t="str">
        <f t="shared" si="214"/>
        <v>전화번호_회사</v>
      </c>
      <c r="U2580" s="31" t="s">
        <v>6548</v>
      </c>
    </row>
    <row r="2581" spans="1:21" x14ac:dyDescent="0.3">
      <c r="A2581" s="38" t="s">
        <v>6294</v>
      </c>
      <c r="B2581" s="38" t="s">
        <v>6295</v>
      </c>
      <c r="C2581" s="38" t="s">
        <v>6288</v>
      </c>
      <c r="D2581" s="38" t="s">
        <v>6289</v>
      </c>
      <c r="E2581" s="38" t="s">
        <v>5530</v>
      </c>
      <c r="F2581" s="33" t="s">
        <v>399</v>
      </c>
      <c r="G2581" s="33" t="s">
        <v>399</v>
      </c>
      <c r="H2581" s="38"/>
      <c r="J2581" s="31" t="s">
        <v>6546</v>
      </c>
      <c r="K2581" s="31" t="str">
        <f t="shared" si="210"/>
        <v>HD_CODE_CUSTOMER</v>
      </c>
      <c r="L2581" s="31" t="s">
        <v>6547</v>
      </c>
      <c r="M2581" s="31" t="str">
        <f t="shared" si="211"/>
        <v>HD_코드_고객_컨버젼용</v>
      </c>
      <c r="N2581" s="31" t="s">
        <v>6548</v>
      </c>
      <c r="O2581" s="31" t="s">
        <v>6549</v>
      </c>
      <c r="P2581" s="31" t="str">
        <f t="shared" si="212"/>
        <v>HD_CODE_CUSTOMER</v>
      </c>
      <c r="Q2581" s="31" t="s">
        <v>6550</v>
      </c>
      <c r="R2581" s="31" t="str">
        <f t="shared" si="213"/>
        <v>ZIP</v>
      </c>
      <c r="S2581" s="31" t="s">
        <v>6551</v>
      </c>
      <c r="T2581" s="31" t="str">
        <f t="shared" si="214"/>
        <v>거주지우편번호</v>
      </c>
      <c r="U2581" s="31" t="s">
        <v>6548</v>
      </c>
    </row>
    <row r="2582" spans="1:21" x14ac:dyDescent="0.3">
      <c r="A2582" s="38" t="s">
        <v>6294</v>
      </c>
      <c r="B2582" s="38" t="s">
        <v>6295</v>
      </c>
      <c r="C2582" s="38" t="s">
        <v>6299</v>
      </c>
      <c r="D2582" s="38" t="s">
        <v>6300</v>
      </c>
      <c r="E2582" s="38" t="s">
        <v>4939</v>
      </c>
      <c r="F2582" s="33" t="s">
        <v>399</v>
      </c>
      <c r="G2582" s="33" t="s">
        <v>399</v>
      </c>
      <c r="H2582" s="38"/>
      <c r="J2582" s="31" t="s">
        <v>6546</v>
      </c>
      <c r="K2582" s="31" t="str">
        <f t="shared" si="210"/>
        <v>HD_CODE_CUSTOMER</v>
      </c>
      <c r="L2582" s="31" t="s">
        <v>6547</v>
      </c>
      <c r="M2582" s="31" t="str">
        <f t="shared" si="211"/>
        <v>HD_코드_고객_컨버젼용</v>
      </c>
      <c r="N2582" s="31" t="s">
        <v>6548</v>
      </c>
      <c r="O2582" s="31" t="s">
        <v>6549</v>
      </c>
      <c r="P2582" s="31" t="str">
        <f t="shared" si="212"/>
        <v>HD_CODE_CUSTOMER</v>
      </c>
      <c r="Q2582" s="31" t="s">
        <v>6550</v>
      </c>
      <c r="R2582" s="31" t="str">
        <f t="shared" si="213"/>
        <v>ADDR1</v>
      </c>
      <c r="S2582" s="31" t="s">
        <v>6551</v>
      </c>
      <c r="T2582" s="31" t="str">
        <f t="shared" si="214"/>
        <v>거주지주소1</v>
      </c>
      <c r="U2582" s="31" t="s">
        <v>6548</v>
      </c>
    </row>
    <row r="2583" spans="1:21" x14ac:dyDescent="0.3">
      <c r="A2583" s="38" t="s">
        <v>6294</v>
      </c>
      <c r="B2583" s="38" t="s">
        <v>6295</v>
      </c>
      <c r="C2583" s="38" t="s">
        <v>5610</v>
      </c>
      <c r="D2583" s="38" t="s">
        <v>6301</v>
      </c>
      <c r="E2583" s="38" t="s">
        <v>4939</v>
      </c>
      <c r="F2583" s="33" t="s">
        <v>399</v>
      </c>
      <c r="G2583" s="33" t="s">
        <v>399</v>
      </c>
      <c r="H2583" s="38"/>
      <c r="J2583" s="31" t="s">
        <v>6546</v>
      </c>
      <c r="K2583" s="31" t="str">
        <f t="shared" si="210"/>
        <v>HD_CODE_CUSTOMER</v>
      </c>
      <c r="L2583" s="31" t="s">
        <v>6547</v>
      </c>
      <c r="M2583" s="31" t="str">
        <f t="shared" si="211"/>
        <v>HD_코드_고객_컨버젼용</v>
      </c>
      <c r="N2583" s="31" t="s">
        <v>6548</v>
      </c>
      <c r="O2583" s="31" t="s">
        <v>6549</v>
      </c>
      <c r="P2583" s="31" t="str">
        <f t="shared" si="212"/>
        <v>HD_CODE_CUSTOMER</v>
      </c>
      <c r="Q2583" s="31" t="s">
        <v>6550</v>
      </c>
      <c r="R2583" s="31" t="str">
        <f t="shared" si="213"/>
        <v>ADDR2</v>
      </c>
      <c r="S2583" s="31" t="s">
        <v>6551</v>
      </c>
      <c r="T2583" s="31" t="str">
        <f t="shared" si="214"/>
        <v>거주지주소2</v>
      </c>
      <c r="U2583" s="31" t="s">
        <v>6548</v>
      </c>
    </row>
    <row r="2584" spans="1:21" x14ac:dyDescent="0.3">
      <c r="A2584" s="38" t="s">
        <v>6294</v>
      </c>
      <c r="B2584" s="38" t="s">
        <v>6295</v>
      </c>
      <c r="C2584" s="38" t="s">
        <v>6302</v>
      </c>
      <c r="D2584" s="38" t="s">
        <v>5607</v>
      </c>
      <c r="E2584" s="38" t="s">
        <v>5072</v>
      </c>
      <c r="F2584" s="33" t="s">
        <v>399</v>
      </c>
      <c r="G2584" s="33" t="s">
        <v>399</v>
      </c>
      <c r="H2584" s="38"/>
      <c r="J2584" s="31" t="s">
        <v>6546</v>
      </c>
      <c r="K2584" s="31" t="str">
        <f t="shared" si="210"/>
        <v>HD_CODE_CUSTOMER</v>
      </c>
      <c r="L2584" s="31" t="s">
        <v>6547</v>
      </c>
      <c r="M2584" s="31" t="str">
        <f t="shared" si="211"/>
        <v>HD_코드_고객_컨버젼용</v>
      </c>
      <c r="N2584" s="31" t="s">
        <v>6548</v>
      </c>
      <c r="O2584" s="31" t="s">
        <v>6549</v>
      </c>
      <c r="P2584" s="31" t="str">
        <f t="shared" si="212"/>
        <v>HD_CODE_CUSTOMER</v>
      </c>
      <c r="Q2584" s="31" t="s">
        <v>6550</v>
      </c>
      <c r="R2584" s="31" t="str">
        <f t="shared" si="213"/>
        <v>OWNER</v>
      </c>
      <c r="S2584" s="31" t="s">
        <v>6551</v>
      </c>
      <c r="T2584" s="31" t="str">
        <f t="shared" si="214"/>
        <v>대표자</v>
      </c>
      <c r="U2584" s="31" t="s">
        <v>6548</v>
      </c>
    </row>
    <row r="2585" spans="1:21" x14ac:dyDescent="0.3">
      <c r="A2585" s="38" t="s">
        <v>6294</v>
      </c>
      <c r="B2585" s="38" t="s">
        <v>6295</v>
      </c>
      <c r="C2585" s="38" t="s">
        <v>6303</v>
      </c>
      <c r="D2585" s="38" t="s">
        <v>5094</v>
      </c>
      <c r="E2585" s="38" t="s">
        <v>5072</v>
      </c>
      <c r="F2585" s="33" t="s">
        <v>399</v>
      </c>
      <c r="G2585" s="33" t="s">
        <v>399</v>
      </c>
      <c r="H2585" s="38"/>
      <c r="J2585" s="31" t="s">
        <v>6546</v>
      </c>
      <c r="K2585" s="31" t="str">
        <f t="shared" si="210"/>
        <v>HD_CODE_CUSTOMER</v>
      </c>
      <c r="L2585" s="31" t="s">
        <v>6547</v>
      </c>
      <c r="M2585" s="31" t="str">
        <f t="shared" si="211"/>
        <v>HD_코드_고객_컨버젼용</v>
      </c>
      <c r="N2585" s="31" t="s">
        <v>6548</v>
      </c>
      <c r="O2585" s="31" t="s">
        <v>6549</v>
      </c>
      <c r="P2585" s="31" t="str">
        <f t="shared" si="212"/>
        <v>HD_CODE_CUSTOMER</v>
      </c>
      <c r="Q2585" s="31" t="s">
        <v>6550</v>
      </c>
      <c r="R2585" s="31" t="str">
        <f t="shared" si="213"/>
        <v>CONDITION</v>
      </c>
      <c r="S2585" s="31" t="s">
        <v>6551</v>
      </c>
      <c r="T2585" s="31" t="str">
        <f t="shared" si="214"/>
        <v>업태</v>
      </c>
      <c r="U2585" s="31" t="s">
        <v>6548</v>
      </c>
    </row>
    <row r="2586" spans="1:21" x14ac:dyDescent="0.3">
      <c r="A2586" s="38" t="s">
        <v>6294</v>
      </c>
      <c r="B2586" s="38" t="s">
        <v>6295</v>
      </c>
      <c r="C2586" s="38" t="s">
        <v>6304</v>
      </c>
      <c r="D2586" s="38" t="s">
        <v>5096</v>
      </c>
      <c r="E2586" s="38" t="s">
        <v>4848</v>
      </c>
      <c r="F2586" s="33" t="s">
        <v>399</v>
      </c>
      <c r="G2586" s="33" t="s">
        <v>399</v>
      </c>
      <c r="H2586" s="38"/>
      <c r="J2586" s="31" t="s">
        <v>6546</v>
      </c>
      <c r="K2586" s="31" t="str">
        <f t="shared" si="210"/>
        <v>HD_CODE_CUSTOMER</v>
      </c>
      <c r="L2586" s="31" t="s">
        <v>6547</v>
      </c>
      <c r="M2586" s="31" t="str">
        <f t="shared" si="211"/>
        <v>HD_코드_고객_컨버젼용</v>
      </c>
      <c r="N2586" s="31" t="s">
        <v>6548</v>
      </c>
      <c r="O2586" s="31" t="s">
        <v>6549</v>
      </c>
      <c r="P2586" s="31" t="str">
        <f t="shared" si="212"/>
        <v>HD_CODE_CUSTOMER</v>
      </c>
      <c r="Q2586" s="31" t="s">
        <v>6550</v>
      </c>
      <c r="R2586" s="31" t="str">
        <f t="shared" si="213"/>
        <v>CATEGORY</v>
      </c>
      <c r="S2586" s="31" t="s">
        <v>6551</v>
      </c>
      <c r="T2586" s="31" t="str">
        <f t="shared" si="214"/>
        <v>업종</v>
      </c>
      <c r="U2586" s="31" t="s">
        <v>6548</v>
      </c>
    </row>
    <row r="2587" spans="1:21" x14ac:dyDescent="0.3">
      <c r="A2587" s="38" t="s">
        <v>6294</v>
      </c>
      <c r="B2587" s="38" t="s">
        <v>6295</v>
      </c>
      <c r="C2587" s="38" t="s">
        <v>6291</v>
      </c>
      <c r="D2587" s="38" t="s">
        <v>6292</v>
      </c>
      <c r="E2587" s="38" t="s">
        <v>4985</v>
      </c>
      <c r="F2587" s="33" t="s">
        <v>399</v>
      </c>
      <c r="G2587" s="33" t="s">
        <v>399</v>
      </c>
      <c r="H2587" s="38"/>
      <c r="J2587" s="31" t="s">
        <v>6546</v>
      </c>
      <c r="K2587" s="31" t="str">
        <f t="shared" si="210"/>
        <v>HD_CODE_CUSTOMER</v>
      </c>
      <c r="L2587" s="31" t="s">
        <v>6547</v>
      </c>
      <c r="M2587" s="31" t="str">
        <f t="shared" si="211"/>
        <v>HD_코드_고객_컨버젼용</v>
      </c>
      <c r="N2587" s="31" t="s">
        <v>6548</v>
      </c>
      <c r="O2587" s="31" t="s">
        <v>6549</v>
      </c>
      <c r="P2587" s="31" t="str">
        <f t="shared" si="212"/>
        <v>HD_CODE_CUSTOMER</v>
      </c>
      <c r="Q2587" s="31" t="s">
        <v>6550</v>
      </c>
      <c r="R2587" s="31" t="str">
        <f t="shared" si="213"/>
        <v>EMAIL</v>
      </c>
      <c r="S2587" s="31" t="s">
        <v>6551</v>
      </c>
      <c r="T2587" s="31" t="str">
        <f t="shared" si="214"/>
        <v>이메일</v>
      </c>
      <c r="U2587" s="31" t="s">
        <v>6548</v>
      </c>
    </row>
    <row r="2588" spans="1:21" x14ac:dyDescent="0.3">
      <c r="A2588" s="38" t="s">
        <v>6294</v>
      </c>
      <c r="B2588" s="38" t="s">
        <v>6295</v>
      </c>
      <c r="C2588" s="38" t="s">
        <v>6305</v>
      </c>
      <c r="D2588" s="38" t="s">
        <v>6306</v>
      </c>
      <c r="E2588" s="38" t="s">
        <v>5530</v>
      </c>
      <c r="F2588" s="33" t="s">
        <v>399</v>
      </c>
      <c r="G2588" s="33" t="s">
        <v>399</v>
      </c>
      <c r="H2588" s="38"/>
      <c r="J2588" s="31" t="s">
        <v>6546</v>
      </c>
      <c r="K2588" s="31" t="str">
        <f t="shared" si="210"/>
        <v>HD_CODE_CUSTOMER</v>
      </c>
      <c r="L2588" s="31" t="s">
        <v>6547</v>
      </c>
      <c r="M2588" s="31" t="str">
        <f t="shared" si="211"/>
        <v>HD_코드_고객_컨버젼용</v>
      </c>
      <c r="N2588" s="31" t="s">
        <v>6548</v>
      </c>
      <c r="O2588" s="31" t="s">
        <v>6549</v>
      </c>
      <c r="P2588" s="31" t="str">
        <f t="shared" si="212"/>
        <v>HD_CODE_CUSTOMER</v>
      </c>
      <c r="Q2588" s="31" t="s">
        <v>6550</v>
      </c>
      <c r="R2588" s="31" t="str">
        <f t="shared" si="213"/>
        <v>RESIDENT_ZIP</v>
      </c>
      <c r="S2588" s="31" t="s">
        <v>6551</v>
      </c>
      <c r="T2588" s="31" t="str">
        <f t="shared" si="214"/>
        <v>주민등록상우편번호</v>
      </c>
      <c r="U2588" s="31" t="s">
        <v>6548</v>
      </c>
    </row>
    <row r="2589" spans="1:21" x14ac:dyDescent="0.3">
      <c r="A2589" s="38" t="s">
        <v>6294</v>
      </c>
      <c r="B2589" s="38" t="s">
        <v>6295</v>
      </c>
      <c r="C2589" s="38" t="s">
        <v>6307</v>
      </c>
      <c r="D2589" s="38" t="s">
        <v>6308</v>
      </c>
      <c r="E2589" s="38" t="s">
        <v>4939</v>
      </c>
      <c r="F2589" s="33" t="s">
        <v>399</v>
      </c>
      <c r="G2589" s="33" t="s">
        <v>399</v>
      </c>
      <c r="H2589" s="38"/>
      <c r="J2589" s="31" t="s">
        <v>6546</v>
      </c>
      <c r="K2589" s="31" t="str">
        <f t="shared" si="210"/>
        <v>HD_CODE_CUSTOMER</v>
      </c>
      <c r="L2589" s="31" t="s">
        <v>6547</v>
      </c>
      <c r="M2589" s="31" t="str">
        <f t="shared" si="211"/>
        <v>HD_코드_고객_컨버젼용</v>
      </c>
      <c r="N2589" s="31" t="s">
        <v>6548</v>
      </c>
      <c r="O2589" s="31" t="s">
        <v>6549</v>
      </c>
      <c r="P2589" s="31" t="str">
        <f t="shared" si="212"/>
        <v>HD_CODE_CUSTOMER</v>
      </c>
      <c r="Q2589" s="31" t="s">
        <v>6550</v>
      </c>
      <c r="R2589" s="31" t="str">
        <f t="shared" si="213"/>
        <v>RESIDENT_ADDR1</v>
      </c>
      <c r="S2589" s="31" t="s">
        <v>6551</v>
      </c>
      <c r="T2589" s="31" t="str">
        <f t="shared" si="214"/>
        <v>주민등록상주소1</v>
      </c>
      <c r="U2589" s="31" t="s">
        <v>6548</v>
      </c>
    </row>
    <row r="2590" spans="1:21" x14ac:dyDescent="0.3">
      <c r="A2590" s="38" t="s">
        <v>6294</v>
      </c>
      <c r="B2590" s="38" t="s">
        <v>6295</v>
      </c>
      <c r="C2590" s="38" t="s">
        <v>6309</v>
      </c>
      <c r="D2590" s="38" t="s">
        <v>6310</v>
      </c>
      <c r="E2590" s="38" t="s">
        <v>4939</v>
      </c>
      <c r="F2590" s="33" t="s">
        <v>399</v>
      </c>
      <c r="G2590" s="33" t="s">
        <v>399</v>
      </c>
      <c r="H2590" s="38"/>
      <c r="J2590" s="31" t="s">
        <v>6546</v>
      </c>
      <c r="K2590" s="31" t="str">
        <f t="shared" si="210"/>
        <v>HD_CODE_CUSTOMER</v>
      </c>
      <c r="L2590" s="31" t="s">
        <v>6547</v>
      </c>
      <c r="M2590" s="31" t="str">
        <f t="shared" si="211"/>
        <v>HD_코드_고객_컨버젼용</v>
      </c>
      <c r="N2590" s="31" t="s">
        <v>6548</v>
      </c>
      <c r="O2590" s="31" t="s">
        <v>6549</v>
      </c>
      <c r="P2590" s="31" t="str">
        <f t="shared" si="212"/>
        <v>HD_CODE_CUSTOMER</v>
      </c>
      <c r="Q2590" s="31" t="s">
        <v>6550</v>
      </c>
      <c r="R2590" s="31" t="str">
        <f t="shared" si="213"/>
        <v>RESIDENT_ADDR2</v>
      </c>
      <c r="S2590" s="31" t="s">
        <v>6551</v>
      </c>
      <c r="T2590" s="31" t="str">
        <f t="shared" si="214"/>
        <v>주민등록상주소2</v>
      </c>
      <c r="U2590" s="31" t="s">
        <v>6548</v>
      </c>
    </row>
    <row r="2591" spans="1:21" x14ac:dyDescent="0.3">
      <c r="A2591" s="38" t="s">
        <v>6294</v>
      </c>
      <c r="B2591" s="38" t="s">
        <v>6295</v>
      </c>
      <c r="C2591" s="38" t="s">
        <v>6311</v>
      </c>
      <c r="D2591" s="38" t="s">
        <v>5356</v>
      </c>
      <c r="E2591" s="38" t="s">
        <v>4851</v>
      </c>
      <c r="F2591" s="33" t="s">
        <v>399</v>
      </c>
      <c r="G2591" s="33" t="s">
        <v>399</v>
      </c>
      <c r="H2591" s="38"/>
      <c r="J2591" s="31" t="s">
        <v>6546</v>
      </c>
      <c r="K2591" s="31" t="str">
        <f t="shared" si="210"/>
        <v>HD_CODE_CUSTOMER</v>
      </c>
      <c r="L2591" s="31" t="s">
        <v>6547</v>
      </c>
      <c r="M2591" s="31" t="str">
        <f t="shared" si="211"/>
        <v>HD_코드_고객_컨버젼용</v>
      </c>
      <c r="N2591" s="31" t="s">
        <v>6548</v>
      </c>
      <c r="O2591" s="31" t="s">
        <v>6549</v>
      </c>
      <c r="P2591" s="31" t="str">
        <f t="shared" si="212"/>
        <v>HD_CODE_CUSTOMER</v>
      </c>
      <c r="Q2591" s="31" t="s">
        <v>6550</v>
      </c>
      <c r="R2591" s="31" t="str">
        <f t="shared" si="213"/>
        <v>USEYN</v>
      </c>
      <c r="S2591" s="31" t="s">
        <v>6551</v>
      </c>
      <c r="T2591" s="31" t="str">
        <f t="shared" si="214"/>
        <v>사용여부</v>
      </c>
      <c r="U2591" s="31" t="s">
        <v>6548</v>
      </c>
    </row>
    <row r="2592" spans="1:21" x14ac:dyDescent="0.3">
      <c r="A2592" s="38" t="s">
        <v>6294</v>
      </c>
      <c r="B2592" s="38" t="s">
        <v>6295</v>
      </c>
      <c r="C2592" s="38" t="s">
        <v>6312</v>
      </c>
      <c r="D2592" s="38" t="s">
        <v>6313</v>
      </c>
      <c r="E2592" s="38" t="s">
        <v>4851</v>
      </c>
      <c r="F2592" s="33" t="s">
        <v>399</v>
      </c>
      <c r="G2592" s="33" t="s">
        <v>399</v>
      </c>
      <c r="H2592" s="38"/>
      <c r="J2592" s="31" t="s">
        <v>6546</v>
      </c>
      <c r="K2592" s="31" t="str">
        <f t="shared" si="210"/>
        <v>HD_CODE_CUSTOMER</v>
      </c>
      <c r="L2592" s="31" t="s">
        <v>6547</v>
      </c>
      <c r="M2592" s="31" t="str">
        <f t="shared" si="211"/>
        <v>HD_코드_고객_컨버젼용</v>
      </c>
      <c r="N2592" s="31" t="s">
        <v>6548</v>
      </c>
      <c r="O2592" s="31" t="s">
        <v>6549</v>
      </c>
      <c r="P2592" s="31" t="str">
        <f t="shared" si="212"/>
        <v>HD_CODE_CUSTOMER</v>
      </c>
      <c r="Q2592" s="31" t="s">
        <v>6550</v>
      </c>
      <c r="R2592" s="31" t="str">
        <f t="shared" si="213"/>
        <v>COMP_RECV_YN</v>
      </c>
      <c r="S2592" s="31" t="s">
        <v>6551</v>
      </c>
      <c r="T2592" s="31" t="str">
        <f t="shared" si="214"/>
        <v>회사정보수신</v>
      </c>
      <c r="U2592" s="31" t="s">
        <v>6548</v>
      </c>
    </row>
    <row r="2593" spans="1:21" x14ac:dyDescent="0.3">
      <c r="A2593" s="38" t="s">
        <v>6294</v>
      </c>
      <c r="B2593" s="38" t="s">
        <v>6295</v>
      </c>
      <c r="C2593" s="38" t="s">
        <v>4846</v>
      </c>
      <c r="D2593" s="38" t="s">
        <v>4847</v>
      </c>
      <c r="E2593" s="38" t="s">
        <v>4848</v>
      </c>
      <c r="F2593" s="33" t="s">
        <v>399</v>
      </c>
      <c r="G2593" s="33" t="s">
        <v>399</v>
      </c>
      <c r="H2593" s="38"/>
      <c r="J2593" s="31" t="s">
        <v>6546</v>
      </c>
      <c r="K2593" s="31" t="str">
        <f t="shared" si="210"/>
        <v>HD_CODE_CUSTOMER</v>
      </c>
      <c r="L2593" s="31" t="s">
        <v>6547</v>
      </c>
      <c r="M2593" s="31" t="str">
        <f t="shared" si="211"/>
        <v>HD_코드_고객_컨버젼용</v>
      </c>
      <c r="N2593" s="31" t="s">
        <v>6548</v>
      </c>
      <c r="O2593" s="31" t="s">
        <v>6549</v>
      </c>
      <c r="P2593" s="31" t="str">
        <f t="shared" si="212"/>
        <v>HD_CODE_CUSTOMER</v>
      </c>
      <c r="Q2593" s="31" t="s">
        <v>6550</v>
      </c>
      <c r="R2593" s="31" t="str">
        <f t="shared" si="213"/>
        <v>DEPT_CODE</v>
      </c>
      <c r="S2593" s="31" t="s">
        <v>6551</v>
      </c>
      <c r="T2593" s="31" t="str">
        <f t="shared" si="214"/>
        <v>현장코드</v>
      </c>
      <c r="U2593" s="31" t="s">
        <v>6548</v>
      </c>
    </row>
    <row r="2594" spans="1:21" x14ac:dyDescent="0.3">
      <c r="A2594" s="38" t="s">
        <v>6294</v>
      </c>
      <c r="B2594" s="38" t="s">
        <v>6295</v>
      </c>
      <c r="C2594" s="38" t="s">
        <v>4975</v>
      </c>
      <c r="D2594" s="38" t="s">
        <v>4888</v>
      </c>
      <c r="E2594" s="38" t="s">
        <v>4848</v>
      </c>
      <c r="F2594" s="33" t="s">
        <v>399</v>
      </c>
      <c r="G2594" s="33" t="s">
        <v>399</v>
      </c>
      <c r="H2594" s="38"/>
      <c r="J2594" s="31" t="s">
        <v>6546</v>
      </c>
      <c r="K2594" s="31" t="str">
        <f t="shared" si="210"/>
        <v>HD_CODE_CUSTOMER</v>
      </c>
      <c r="L2594" s="31" t="s">
        <v>6547</v>
      </c>
      <c r="M2594" s="31" t="str">
        <f t="shared" si="211"/>
        <v>HD_코드_고객_컨버젼용</v>
      </c>
      <c r="N2594" s="31" t="s">
        <v>6548</v>
      </c>
      <c r="O2594" s="31" t="s">
        <v>6549</v>
      </c>
      <c r="P2594" s="31" t="str">
        <f t="shared" si="212"/>
        <v>HD_CODE_CUSTOMER</v>
      </c>
      <c r="Q2594" s="31" t="s">
        <v>6550</v>
      </c>
      <c r="R2594" s="31" t="str">
        <f t="shared" si="213"/>
        <v>input_duty_id</v>
      </c>
      <c r="S2594" s="31" t="s">
        <v>6551</v>
      </c>
      <c r="T2594" s="31" t="str">
        <f t="shared" si="214"/>
        <v>입력담당</v>
      </c>
      <c r="U2594" s="31" t="s">
        <v>6548</v>
      </c>
    </row>
    <row r="2595" spans="1:21" x14ac:dyDescent="0.3">
      <c r="A2595" s="38" t="s">
        <v>6294</v>
      </c>
      <c r="B2595" s="38" t="s">
        <v>6295</v>
      </c>
      <c r="C2595" s="38" t="s">
        <v>4976</v>
      </c>
      <c r="D2595" s="38" t="s">
        <v>4890</v>
      </c>
      <c r="E2595" s="38" t="s">
        <v>4863</v>
      </c>
      <c r="F2595" s="33" t="s">
        <v>399</v>
      </c>
      <c r="G2595" s="33" t="s">
        <v>399</v>
      </c>
      <c r="H2595" s="38"/>
      <c r="J2595" s="31" t="s">
        <v>6546</v>
      </c>
      <c r="K2595" s="31" t="str">
        <f t="shared" si="210"/>
        <v>HD_CODE_CUSTOMER</v>
      </c>
      <c r="L2595" s="31" t="s">
        <v>6547</v>
      </c>
      <c r="M2595" s="31" t="str">
        <f t="shared" si="211"/>
        <v>HD_코드_고객_컨버젼용</v>
      </c>
      <c r="N2595" s="31" t="s">
        <v>6548</v>
      </c>
      <c r="O2595" s="31" t="s">
        <v>6549</v>
      </c>
      <c r="P2595" s="31" t="str">
        <f t="shared" si="212"/>
        <v>HD_CODE_CUSTOMER</v>
      </c>
      <c r="Q2595" s="31" t="s">
        <v>6550</v>
      </c>
      <c r="R2595" s="31" t="str">
        <f t="shared" si="213"/>
        <v>input_date</v>
      </c>
      <c r="S2595" s="31" t="s">
        <v>6551</v>
      </c>
      <c r="T2595" s="31" t="str">
        <f t="shared" si="214"/>
        <v>입력일시</v>
      </c>
      <c r="U2595" s="31" t="s">
        <v>6548</v>
      </c>
    </row>
    <row r="2596" spans="1:21" x14ac:dyDescent="0.3">
      <c r="A2596" s="38" t="s">
        <v>6294</v>
      </c>
      <c r="B2596" s="38" t="s">
        <v>6295</v>
      </c>
      <c r="C2596" s="38" t="s">
        <v>4977</v>
      </c>
      <c r="D2596" s="38" t="s">
        <v>4892</v>
      </c>
      <c r="E2596" s="38" t="s">
        <v>4848</v>
      </c>
      <c r="F2596" s="33" t="s">
        <v>399</v>
      </c>
      <c r="G2596" s="33" t="s">
        <v>399</v>
      </c>
      <c r="H2596" s="38"/>
      <c r="J2596" s="31" t="s">
        <v>6546</v>
      </c>
      <c r="K2596" s="31" t="str">
        <f t="shared" si="210"/>
        <v>HD_CODE_CUSTOMER</v>
      </c>
      <c r="L2596" s="31" t="s">
        <v>6547</v>
      </c>
      <c r="M2596" s="31" t="str">
        <f t="shared" si="211"/>
        <v>HD_코드_고객_컨버젼용</v>
      </c>
      <c r="N2596" s="31" t="s">
        <v>6548</v>
      </c>
      <c r="O2596" s="31" t="s">
        <v>6549</v>
      </c>
      <c r="P2596" s="31" t="str">
        <f t="shared" si="212"/>
        <v>HD_CODE_CUSTOMER</v>
      </c>
      <c r="Q2596" s="31" t="s">
        <v>6550</v>
      </c>
      <c r="R2596" s="31" t="str">
        <f t="shared" si="213"/>
        <v>chg_duty_id</v>
      </c>
      <c r="S2596" s="31" t="s">
        <v>6551</v>
      </c>
      <c r="T2596" s="31" t="str">
        <f t="shared" si="214"/>
        <v>수정담당</v>
      </c>
      <c r="U2596" s="31" t="s">
        <v>6548</v>
      </c>
    </row>
    <row r="2597" spans="1:21" x14ac:dyDescent="0.3">
      <c r="A2597" s="38" t="s">
        <v>6294</v>
      </c>
      <c r="B2597" s="38" t="s">
        <v>6295</v>
      </c>
      <c r="C2597" s="38" t="s">
        <v>4978</v>
      </c>
      <c r="D2597" s="38" t="s">
        <v>4894</v>
      </c>
      <c r="E2597" s="38" t="s">
        <v>4863</v>
      </c>
      <c r="F2597" s="33" t="s">
        <v>399</v>
      </c>
      <c r="G2597" s="33" t="s">
        <v>399</v>
      </c>
      <c r="H2597" s="38"/>
      <c r="J2597" s="31" t="s">
        <v>6546</v>
      </c>
      <c r="K2597" s="31" t="str">
        <f t="shared" si="210"/>
        <v>HD_CODE_CUSTOMER</v>
      </c>
      <c r="L2597" s="31" t="s">
        <v>6547</v>
      </c>
      <c r="M2597" s="31" t="str">
        <f t="shared" si="211"/>
        <v>HD_코드_고객_컨버젼용</v>
      </c>
      <c r="N2597" s="31" t="s">
        <v>6548</v>
      </c>
      <c r="O2597" s="31" t="s">
        <v>6549</v>
      </c>
      <c r="P2597" s="31" t="str">
        <f t="shared" si="212"/>
        <v>HD_CODE_CUSTOMER</v>
      </c>
      <c r="Q2597" s="31" t="s">
        <v>6550</v>
      </c>
      <c r="R2597" s="31" t="str">
        <f t="shared" si="213"/>
        <v>chg_date</v>
      </c>
      <c r="S2597" s="31" t="s">
        <v>6551</v>
      </c>
      <c r="T2597" s="31" t="str">
        <f t="shared" si="214"/>
        <v>수정일시</v>
      </c>
      <c r="U2597" s="31" t="s">
        <v>6548</v>
      </c>
    </row>
    <row r="2598" spans="1:21" x14ac:dyDescent="0.3">
      <c r="J2598" s="31" t="s">
        <v>6546</v>
      </c>
      <c r="K2598" s="31">
        <f t="shared" si="210"/>
        <v>0</v>
      </c>
      <c r="L2598" s="31" t="s">
        <v>6547</v>
      </c>
      <c r="M2598" s="31">
        <f t="shared" si="211"/>
        <v>0</v>
      </c>
      <c r="N2598" s="31" t="s">
        <v>6548</v>
      </c>
      <c r="O2598" s="31" t="s">
        <v>6549</v>
      </c>
      <c r="P2598" s="31">
        <f t="shared" si="212"/>
        <v>0</v>
      </c>
      <c r="Q2598" s="31" t="s">
        <v>6550</v>
      </c>
      <c r="R2598" s="31">
        <f t="shared" si="213"/>
        <v>0</v>
      </c>
      <c r="S2598" s="31" t="s">
        <v>6551</v>
      </c>
      <c r="T2598" s="31">
        <f t="shared" si="214"/>
        <v>0</v>
      </c>
      <c r="U2598" s="31" t="s">
        <v>6548</v>
      </c>
    </row>
    <row r="2599" spans="1:21" x14ac:dyDescent="0.3">
      <c r="A2599" s="38" t="s">
        <v>6314</v>
      </c>
      <c r="B2599" s="38" t="s">
        <v>6315</v>
      </c>
      <c r="C2599" s="38" t="s">
        <v>4846</v>
      </c>
      <c r="D2599" s="38" t="s">
        <v>4867</v>
      </c>
      <c r="E2599" s="38" t="s">
        <v>4848</v>
      </c>
      <c r="F2599" s="33" t="s">
        <v>4840</v>
      </c>
      <c r="G2599" s="33" t="s">
        <v>4840</v>
      </c>
      <c r="H2599" s="38"/>
      <c r="J2599" s="31" t="s">
        <v>6546</v>
      </c>
      <c r="K2599" s="31" t="str">
        <f t="shared" si="210"/>
        <v>HD_CODE_HOUSE</v>
      </c>
      <c r="L2599" s="31" t="s">
        <v>6547</v>
      </c>
      <c r="M2599" s="31" t="str">
        <f t="shared" si="211"/>
        <v>HD_코드_분양구분</v>
      </c>
      <c r="N2599" s="31" t="s">
        <v>6548</v>
      </c>
      <c r="O2599" s="31" t="s">
        <v>6549</v>
      </c>
      <c r="P2599" s="31" t="str">
        <f t="shared" si="212"/>
        <v>HD_CODE_HOUSE</v>
      </c>
      <c r="Q2599" s="31" t="s">
        <v>6550</v>
      </c>
      <c r="R2599" s="31" t="str">
        <f t="shared" si="213"/>
        <v>DEPT_CODE</v>
      </c>
      <c r="S2599" s="31" t="s">
        <v>6551</v>
      </c>
      <c r="T2599" s="31" t="str">
        <f t="shared" si="214"/>
        <v>사업코드</v>
      </c>
      <c r="U2599" s="31" t="s">
        <v>6548</v>
      </c>
    </row>
    <row r="2600" spans="1:21" x14ac:dyDescent="0.3">
      <c r="A2600" s="38" t="s">
        <v>6314</v>
      </c>
      <c r="B2600" s="38" t="s">
        <v>6315</v>
      </c>
      <c r="C2600" s="38" t="s">
        <v>4849</v>
      </c>
      <c r="D2600" s="38" t="s">
        <v>4850</v>
      </c>
      <c r="E2600" s="38" t="s">
        <v>4851</v>
      </c>
      <c r="F2600" s="33" t="s">
        <v>4840</v>
      </c>
      <c r="G2600" s="33" t="s">
        <v>399</v>
      </c>
      <c r="H2600" s="38" t="s">
        <v>5005</v>
      </c>
      <c r="J2600" s="31" t="s">
        <v>6546</v>
      </c>
      <c r="K2600" s="31" t="str">
        <f t="shared" si="210"/>
        <v>HD_CODE_HOUSE</v>
      </c>
      <c r="L2600" s="31" t="s">
        <v>6547</v>
      </c>
      <c r="M2600" s="31" t="str">
        <f t="shared" si="211"/>
        <v>HD_코드_분양구분</v>
      </c>
      <c r="N2600" s="31" t="s">
        <v>6548</v>
      </c>
      <c r="O2600" s="31" t="s">
        <v>6549</v>
      </c>
      <c r="P2600" s="31" t="str">
        <f t="shared" si="212"/>
        <v>HD_CODE_HOUSE</v>
      </c>
      <c r="Q2600" s="31" t="s">
        <v>6550</v>
      </c>
      <c r="R2600" s="31" t="str">
        <f t="shared" si="213"/>
        <v>HOUSETAG</v>
      </c>
      <c r="S2600" s="31" t="s">
        <v>6551</v>
      </c>
      <c r="T2600" s="31" t="str">
        <f t="shared" si="214"/>
        <v>분양구분</v>
      </c>
      <c r="U2600" s="31" t="s">
        <v>6548</v>
      </c>
    </row>
    <row r="2601" spans="1:21" x14ac:dyDescent="0.3">
      <c r="A2601" s="38" t="s">
        <v>6314</v>
      </c>
      <c r="B2601" s="38" t="s">
        <v>6315</v>
      </c>
      <c r="C2601" s="38" t="s">
        <v>6316</v>
      </c>
      <c r="D2601" s="38" t="s">
        <v>6317</v>
      </c>
      <c r="E2601" s="38" t="s">
        <v>4881</v>
      </c>
      <c r="F2601" s="33" t="s">
        <v>399</v>
      </c>
      <c r="G2601" s="33" t="s">
        <v>399</v>
      </c>
      <c r="H2601" s="38"/>
      <c r="J2601" s="31" t="s">
        <v>6546</v>
      </c>
      <c r="K2601" s="31" t="str">
        <f t="shared" si="210"/>
        <v>HD_CODE_HOUSE</v>
      </c>
      <c r="L2601" s="31" t="s">
        <v>6547</v>
      </c>
      <c r="M2601" s="31" t="str">
        <f t="shared" si="211"/>
        <v>HD_코드_분양구분</v>
      </c>
      <c r="N2601" s="31" t="s">
        <v>6548</v>
      </c>
      <c r="O2601" s="31" t="s">
        <v>6549</v>
      </c>
      <c r="P2601" s="31" t="str">
        <f t="shared" si="212"/>
        <v>HD_CODE_HOUSE</v>
      </c>
      <c r="Q2601" s="31" t="s">
        <v>6550</v>
      </c>
      <c r="R2601" s="31" t="str">
        <f t="shared" si="213"/>
        <v>HOUSEDATE</v>
      </c>
      <c r="S2601" s="31" t="s">
        <v>6551</v>
      </c>
      <c r="T2601" s="31" t="str">
        <f t="shared" si="214"/>
        <v>분양일자</v>
      </c>
      <c r="U2601" s="31" t="s">
        <v>6548</v>
      </c>
    </row>
    <row r="2602" spans="1:21" x14ac:dyDescent="0.3">
      <c r="A2602" s="38" t="s">
        <v>6314</v>
      </c>
      <c r="B2602" s="38" t="s">
        <v>6315</v>
      </c>
      <c r="C2602" s="38" t="s">
        <v>6318</v>
      </c>
      <c r="D2602" s="38" t="s">
        <v>6319</v>
      </c>
      <c r="E2602" s="38" t="s">
        <v>4881</v>
      </c>
      <c r="F2602" s="33" t="s">
        <v>399</v>
      </c>
      <c r="G2602" s="33" t="s">
        <v>399</v>
      </c>
      <c r="H2602" s="38"/>
      <c r="J2602" s="31" t="s">
        <v>6546</v>
      </c>
      <c r="K2602" s="31" t="str">
        <f t="shared" si="210"/>
        <v>HD_CODE_HOUSE</v>
      </c>
      <c r="L2602" s="31" t="s">
        <v>6547</v>
      </c>
      <c r="M2602" s="31" t="str">
        <f t="shared" si="211"/>
        <v>HD_코드_분양구분</v>
      </c>
      <c r="N2602" s="31" t="s">
        <v>6548</v>
      </c>
      <c r="O2602" s="31" t="s">
        <v>6549</v>
      </c>
      <c r="P2602" s="31" t="str">
        <f t="shared" si="212"/>
        <v>HD_CODE_HOUSE</v>
      </c>
      <c r="Q2602" s="31" t="s">
        <v>6550</v>
      </c>
      <c r="R2602" s="31" t="str">
        <f t="shared" si="213"/>
        <v>COMPLETIONDATE</v>
      </c>
      <c r="S2602" s="31" t="s">
        <v>6551</v>
      </c>
      <c r="T2602" s="31" t="str">
        <f t="shared" si="214"/>
        <v>준공일자</v>
      </c>
      <c r="U2602" s="31" t="s">
        <v>6548</v>
      </c>
    </row>
    <row r="2603" spans="1:21" x14ac:dyDescent="0.3">
      <c r="A2603" s="38" t="s">
        <v>6314</v>
      </c>
      <c r="B2603" s="38" t="s">
        <v>6315</v>
      </c>
      <c r="C2603" s="38" t="s">
        <v>6320</v>
      </c>
      <c r="D2603" s="38" t="s">
        <v>6321</v>
      </c>
      <c r="E2603" s="38" t="s">
        <v>4843</v>
      </c>
      <c r="F2603" s="33" t="s">
        <v>399</v>
      </c>
      <c r="G2603" s="33" t="s">
        <v>399</v>
      </c>
      <c r="H2603" s="38"/>
      <c r="J2603" s="31" t="s">
        <v>6546</v>
      </c>
      <c r="K2603" s="31" t="str">
        <f t="shared" si="210"/>
        <v>HD_CODE_HOUSE</v>
      </c>
      <c r="L2603" s="31" t="s">
        <v>6547</v>
      </c>
      <c r="M2603" s="31" t="str">
        <f t="shared" si="211"/>
        <v>HD_코드_분양구분</v>
      </c>
      <c r="N2603" s="31" t="s">
        <v>6548</v>
      </c>
      <c r="O2603" s="31" t="s">
        <v>6549</v>
      </c>
      <c r="P2603" s="31" t="str">
        <f t="shared" si="212"/>
        <v>HD_CODE_HOUSE</v>
      </c>
      <c r="Q2603" s="31" t="s">
        <v>6550</v>
      </c>
      <c r="R2603" s="31" t="str">
        <f t="shared" si="213"/>
        <v>HOUSE_CNT</v>
      </c>
      <c r="S2603" s="31" t="s">
        <v>6551</v>
      </c>
      <c r="T2603" s="31" t="str">
        <f t="shared" si="214"/>
        <v>총세대</v>
      </c>
      <c r="U2603" s="31" t="s">
        <v>6548</v>
      </c>
    </row>
    <row r="2604" spans="1:21" x14ac:dyDescent="0.3">
      <c r="A2604" s="38" t="s">
        <v>6314</v>
      </c>
      <c r="B2604" s="38" t="s">
        <v>6315</v>
      </c>
      <c r="C2604" s="38" t="s">
        <v>5047</v>
      </c>
      <c r="D2604" s="38" t="s">
        <v>5048</v>
      </c>
      <c r="E2604" s="38" t="s">
        <v>4881</v>
      </c>
      <c r="F2604" s="33" t="s">
        <v>399</v>
      </c>
      <c r="G2604" s="33" t="s">
        <v>399</v>
      </c>
      <c r="H2604" s="38"/>
      <c r="J2604" s="31" t="s">
        <v>6546</v>
      </c>
      <c r="K2604" s="31" t="str">
        <f t="shared" si="210"/>
        <v>HD_CODE_HOUSE</v>
      </c>
      <c r="L2604" s="31" t="s">
        <v>6547</v>
      </c>
      <c r="M2604" s="31" t="str">
        <f t="shared" si="211"/>
        <v>HD_코드_분양구분</v>
      </c>
      <c r="N2604" s="31" t="s">
        <v>6548</v>
      </c>
      <c r="O2604" s="31" t="s">
        <v>6549</v>
      </c>
      <c r="P2604" s="31" t="str">
        <f t="shared" si="212"/>
        <v>HD_CODE_HOUSE</v>
      </c>
      <c r="Q2604" s="31" t="s">
        <v>6550</v>
      </c>
      <c r="R2604" s="31" t="str">
        <f t="shared" si="213"/>
        <v>MOVEINSTARTDATE</v>
      </c>
      <c r="S2604" s="31" t="s">
        <v>6551</v>
      </c>
      <c r="T2604" s="31" t="str">
        <f t="shared" si="214"/>
        <v>입주시작일자</v>
      </c>
      <c r="U2604" s="31" t="s">
        <v>6548</v>
      </c>
    </row>
    <row r="2605" spans="1:21" x14ac:dyDescent="0.3">
      <c r="A2605" s="38" t="s">
        <v>6314</v>
      </c>
      <c r="B2605" s="38" t="s">
        <v>6315</v>
      </c>
      <c r="C2605" s="38" t="s">
        <v>5049</v>
      </c>
      <c r="D2605" s="38" t="s">
        <v>5050</v>
      </c>
      <c r="E2605" s="38" t="s">
        <v>4881</v>
      </c>
      <c r="F2605" s="33" t="s">
        <v>399</v>
      </c>
      <c r="G2605" s="33" t="s">
        <v>399</v>
      </c>
      <c r="H2605" s="38"/>
      <c r="J2605" s="31" t="s">
        <v>6546</v>
      </c>
      <c r="K2605" s="31" t="str">
        <f t="shared" si="210"/>
        <v>HD_CODE_HOUSE</v>
      </c>
      <c r="L2605" s="31" t="s">
        <v>6547</v>
      </c>
      <c r="M2605" s="31" t="str">
        <f t="shared" si="211"/>
        <v>HD_코드_분양구분</v>
      </c>
      <c r="N2605" s="31" t="s">
        <v>6548</v>
      </c>
      <c r="O2605" s="31" t="s">
        <v>6549</v>
      </c>
      <c r="P2605" s="31" t="str">
        <f t="shared" si="212"/>
        <v>HD_CODE_HOUSE</v>
      </c>
      <c r="Q2605" s="31" t="s">
        <v>6550</v>
      </c>
      <c r="R2605" s="31" t="str">
        <f t="shared" si="213"/>
        <v>MOVEINENDDATE</v>
      </c>
      <c r="S2605" s="31" t="s">
        <v>6551</v>
      </c>
      <c r="T2605" s="31" t="str">
        <f t="shared" si="214"/>
        <v>입주종료일자</v>
      </c>
      <c r="U2605" s="31" t="s">
        <v>6548</v>
      </c>
    </row>
    <row r="2606" spans="1:21" x14ac:dyDescent="0.3">
      <c r="A2606" s="38" t="s">
        <v>6314</v>
      </c>
      <c r="B2606" s="38" t="s">
        <v>6315</v>
      </c>
      <c r="C2606" s="38" t="s">
        <v>6322</v>
      </c>
      <c r="D2606" s="38" t="s">
        <v>6323</v>
      </c>
      <c r="E2606" s="38" t="s">
        <v>6324</v>
      </c>
      <c r="F2606" s="33" t="s">
        <v>399</v>
      </c>
      <c r="G2606" s="33" t="s">
        <v>399</v>
      </c>
      <c r="H2606" s="38"/>
      <c r="J2606" s="31" t="s">
        <v>6546</v>
      </c>
      <c r="K2606" s="31" t="str">
        <f t="shared" si="210"/>
        <v>HD_CODE_HOUSE</v>
      </c>
      <c r="L2606" s="31" t="s">
        <v>6547</v>
      </c>
      <c r="M2606" s="31" t="str">
        <f t="shared" si="211"/>
        <v>HD_코드_분양구분</v>
      </c>
      <c r="N2606" s="31" t="s">
        <v>6548</v>
      </c>
      <c r="O2606" s="31" t="s">
        <v>6549</v>
      </c>
      <c r="P2606" s="31" t="str">
        <f t="shared" si="212"/>
        <v>HD_CODE_HOUSE</v>
      </c>
      <c r="Q2606" s="31" t="s">
        <v>6550</v>
      </c>
      <c r="R2606" s="31" t="str">
        <f t="shared" si="213"/>
        <v>PENALTYRATE</v>
      </c>
      <c r="S2606" s="31" t="s">
        <v>6551</v>
      </c>
      <c r="T2606" s="31" t="str">
        <f t="shared" si="214"/>
        <v>해약_위약금율</v>
      </c>
      <c r="U2606" s="31" t="s">
        <v>6548</v>
      </c>
    </row>
    <row r="2607" spans="1:21" x14ac:dyDescent="0.3">
      <c r="A2607" s="38" t="s">
        <v>6314</v>
      </c>
      <c r="B2607" s="38" t="s">
        <v>6315</v>
      </c>
      <c r="C2607" s="38" t="s">
        <v>6325</v>
      </c>
      <c r="D2607" s="38" t="s">
        <v>6326</v>
      </c>
      <c r="E2607" s="38" t="s">
        <v>4956</v>
      </c>
      <c r="F2607" s="33" t="s">
        <v>399</v>
      </c>
      <c r="G2607" s="33" t="s">
        <v>399</v>
      </c>
      <c r="H2607" s="38"/>
      <c r="J2607" s="31" t="s">
        <v>6546</v>
      </c>
      <c r="K2607" s="31" t="str">
        <f t="shared" si="210"/>
        <v>HD_CODE_HOUSE</v>
      </c>
      <c r="L2607" s="31" t="s">
        <v>6547</v>
      </c>
      <c r="M2607" s="31" t="str">
        <f t="shared" si="211"/>
        <v>HD_코드_분양구분</v>
      </c>
      <c r="N2607" s="31" t="s">
        <v>6548</v>
      </c>
      <c r="O2607" s="31" t="s">
        <v>6549</v>
      </c>
      <c r="P2607" s="31" t="str">
        <f t="shared" si="212"/>
        <v>HD_CODE_HOUSE</v>
      </c>
      <c r="Q2607" s="31" t="s">
        <v>6550</v>
      </c>
      <c r="R2607" s="31" t="str">
        <f t="shared" si="213"/>
        <v>HIC_TAG</v>
      </c>
      <c r="S2607" s="31" t="s">
        <v>6551</v>
      </c>
      <c r="T2607" s="31" t="str">
        <f t="shared" si="214"/>
        <v>해약_기간이자계산여부</v>
      </c>
      <c r="U2607" s="31" t="s">
        <v>6548</v>
      </c>
    </row>
    <row r="2608" spans="1:21" x14ac:dyDescent="0.3">
      <c r="A2608" s="38" t="s">
        <v>6314</v>
      </c>
      <c r="B2608" s="38" t="s">
        <v>6315</v>
      </c>
      <c r="C2608" s="38" t="s">
        <v>6327</v>
      </c>
      <c r="D2608" s="38" t="s">
        <v>6328</v>
      </c>
      <c r="E2608" s="38" t="s">
        <v>6324</v>
      </c>
      <c r="F2608" s="33" t="s">
        <v>399</v>
      </c>
      <c r="G2608" s="33" t="s">
        <v>399</v>
      </c>
      <c r="H2608" s="38"/>
      <c r="J2608" s="31" t="s">
        <v>6546</v>
      </c>
      <c r="K2608" s="31" t="str">
        <f t="shared" si="210"/>
        <v>HD_CODE_HOUSE</v>
      </c>
      <c r="L2608" s="31" t="s">
        <v>6547</v>
      </c>
      <c r="M2608" s="31" t="str">
        <f t="shared" si="211"/>
        <v>HD_코드_분양구분</v>
      </c>
      <c r="N2608" s="31" t="s">
        <v>6548</v>
      </c>
      <c r="O2608" s="31" t="s">
        <v>6549</v>
      </c>
      <c r="P2608" s="31" t="str">
        <f t="shared" si="212"/>
        <v>HD_CODE_HOUSE</v>
      </c>
      <c r="Q2608" s="31" t="s">
        <v>6550</v>
      </c>
      <c r="R2608" s="31" t="str">
        <f t="shared" si="213"/>
        <v>TIRM_RATE</v>
      </c>
      <c r="S2608" s="31" t="s">
        <v>6551</v>
      </c>
      <c r="T2608" s="31" t="str">
        <f t="shared" si="214"/>
        <v>해약_기간이자율</v>
      </c>
      <c r="U2608" s="31" t="s">
        <v>6548</v>
      </c>
    </row>
    <row r="2609" spans="1:21" x14ac:dyDescent="0.3">
      <c r="A2609" s="38" t="s">
        <v>6314</v>
      </c>
      <c r="B2609" s="38" t="s">
        <v>6315</v>
      </c>
      <c r="C2609" s="38" t="s">
        <v>6329</v>
      </c>
      <c r="D2609" s="38" t="s">
        <v>6330</v>
      </c>
      <c r="E2609" s="38" t="s">
        <v>6324</v>
      </c>
      <c r="F2609" s="33" t="s">
        <v>399</v>
      </c>
      <c r="G2609" s="33" t="s">
        <v>399</v>
      </c>
      <c r="H2609" s="38"/>
      <c r="J2609" s="31" t="s">
        <v>6546</v>
      </c>
      <c r="K2609" s="31" t="str">
        <f t="shared" si="210"/>
        <v>HD_CODE_HOUSE</v>
      </c>
      <c r="L2609" s="31" t="s">
        <v>6547</v>
      </c>
      <c r="M2609" s="31" t="str">
        <f t="shared" si="211"/>
        <v>HD_코드_분양구분</v>
      </c>
      <c r="N2609" s="31" t="s">
        <v>6548</v>
      </c>
      <c r="O2609" s="31" t="s">
        <v>6549</v>
      </c>
      <c r="P2609" s="31" t="str">
        <f t="shared" si="212"/>
        <v>HD_CODE_HOUSE</v>
      </c>
      <c r="Q2609" s="31" t="s">
        <v>6550</v>
      </c>
      <c r="R2609" s="31" t="str">
        <f t="shared" si="213"/>
        <v>SODUK_RATE</v>
      </c>
      <c r="S2609" s="31" t="s">
        <v>6551</v>
      </c>
      <c r="T2609" s="31" t="str">
        <f t="shared" si="214"/>
        <v>헤약_소득세율</v>
      </c>
      <c r="U2609" s="31" t="s">
        <v>6548</v>
      </c>
    </row>
    <row r="2610" spans="1:21" x14ac:dyDescent="0.3">
      <c r="A2610" s="38" t="s">
        <v>6314</v>
      </c>
      <c r="B2610" s="38" t="s">
        <v>6315</v>
      </c>
      <c r="C2610" s="38" t="s">
        <v>6331</v>
      </c>
      <c r="D2610" s="38" t="s">
        <v>6332</v>
      </c>
      <c r="E2610" s="38" t="s">
        <v>6324</v>
      </c>
      <c r="F2610" s="33" t="s">
        <v>399</v>
      </c>
      <c r="G2610" s="33" t="s">
        <v>399</v>
      </c>
      <c r="H2610" s="38"/>
      <c r="J2610" s="31" t="s">
        <v>6546</v>
      </c>
      <c r="K2610" s="31" t="str">
        <f t="shared" si="210"/>
        <v>HD_CODE_HOUSE</v>
      </c>
      <c r="L2610" s="31" t="s">
        <v>6547</v>
      </c>
      <c r="M2610" s="31" t="str">
        <f t="shared" si="211"/>
        <v>HD_코드_분양구분</v>
      </c>
      <c r="N2610" s="31" t="s">
        <v>6548</v>
      </c>
      <c r="O2610" s="31" t="s">
        <v>6549</v>
      </c>
      <c r="P2610" s="31" t="str">
        <f t="shared" si="212"/>
        <v>HD_CODE_HOUSE</v>
      </c>
      <c r="Q2610" s="31" t="s">
        <v>6550</v>
      </c>
      <c r="R2610" s="31" t="str">
        <f t="shared" si="213"/>
        <v>JUMIN_RATE</v>
      </c>
      <c r="S2610" s="31" t="s">
        <v>6551</v>
      </c>
      <c r="T2610" s="31" t="str">
        <f t="shared" si="214"/>
        <v>해약_주민세율</v>
      </c>
      <c r="U2610" s="31" t="s">
        <v>6548</v>
      </c>
    </row>
    <row r="2611" spans="1:21" x14ac:dyDescent="0.3">
      <c r="A2611" s="38" t="s">
        <v>6314</v>
      </c>
      <c r="B2611" s="38" t="s">
        <v>6315</v>
      </c>
      <c r="C2611" s="38" t="s">
        <v>6333</v>
      </c>
      <c r="D2611" s="38" t="s">
        <v>6334</v>
      </c>
      <c r="E2611" s="38" t="s">
        <v>4839</v>
      </c>
      <c r="F2611" s="33" t="s">
        <v>399</v>
      </c>
      <c r="G2611" s="33" t="s">
        <v>399</v>
      </c>
      <c r="H2611" s="38"/>
      <c r="J2611" s="31" t="s">
        <v>6546</v>
      </c>
      <c r="K2611" s="31" t="str">
        <f t="shared" si="210"/>
        <v>HD_CODE_HOUSE</v>
      </c>
      <c r="L2611" s="31" t="s">
        <v>6547</v>
      </c>
      <c r="M2611" s="31" t="str">
        <f t="shared" si="211"/>
        <v>HD_코드_분양구분</v>
      </c>
      <c r="N2611" s="31" t="s">
        <v>6548</v>
      </c>
      <c r="O2611" s="31" t="s">
        <v>6549</v>
      </c>
      <c r="P2611" s="31" t="str">
        <f t="shared" si="212"/>
        <v>HD_CODE_HOUSE</v>
      </c>
      <c r="Q2611" s="31" t="s">
        <v>6550</v>
      </c>
      <c r="R2611" s="31" t="str">
        <f t="shared" si="213"/>
        <v>DAMDANG</v>
      </c>
      <c r="S2611" s="31" t="s">
        <v>6551</v>
      </c>
      <c r="T2611" s="31" t="str">
        <f t="shared" si="214"/>
        <v>담당자</v>
      </c>
      <c r="U2611" s="31" t="s">
        <v>6548</v>
      </c>
    </row>
    <row r="2612" spans="1:21" x14ac:dyDescent="0.3">
      <c r="A2612" s="38" t="s">
        <v>6314</v>
      </c>
      <c r="B2612" s="38" t="s">
        <v>6315</v>
      </c>
      <c r="C2612" s="38" t="s">
        <v>6335</v>
      </c>
      <c r="D2612" s="38" t="s">
        <v>6336</v>
      </c>
      <c r="E2612" s="38" t="s">
        <v>4839</v>
      </c>
      <c r="F2612" s="33" t="s">
        <v>399</v>
      </c>
      <c r="G2612" s="33" t="s">
        <v>399</v>
      </c>
      <c r="H2612" s="38"/>
      <c r="J2612" s="31" t="s">
        <v>6546</v>
      </c>
      <c r="K2612" s="31" t="str">
        <f t="shared" si="210"/>
        <v>HD_CODE_HOUSE</v>
      </c>
      <c r="L2612" s="31" t="s">
        <v>6547</v>
      </c>
      <c r="M2612" s="31" t="str">
        <f t="shared" si="211"/>
        <v>HD_코드_분양구분</v>
      </c>
      <c r="N2612" s="31" t="s">
        <v>6548</v>
      </c>
      <c r="O2612" s="31" t="s">
        <v>6549</v>
      </c>
      <c r="P2612" s="31" t="str">
        <f t="shared" si="212"/>
        <v>HD_CODE_HOUSE</v>
      </c>
      <c r="Q2612" s="31" t="s">
        <v>6550</v>
      </c>
      <c r="R2612" s="31" t="str">
        <f t="shared" si="213"/>
        <v>DAMDANG_TEL</v>
      </c>
      <c r="S2612" s="31" t="s">
        <v>6551</v>
      </c>
      <c r="T2612" s="31" t="str">
        <f t="shared" si="214"/>
        <v>담당자전화번호</v>
      </c>
      <c r="U2612" s="31" t="s">
        <v>6548</v>
      </c>
    </row>
    <row r="2613" spans="1:21" x14ac:dyDescent="0.3">
      <c r="A2613" s="38" t="s">
        <v>6314</v>
      </c>
      <c r="B2613" s="38" t="s">
        <v>6315</v>
      </c>
      <c r="C2613" s="38" t="s">
        <v>6337</v>
      </c>
      <c r="D2613" s="38" t="s">
        <v>6338</v>
      </c>
      <c r="E2613" s="38" t="s">
        <v>4953</v>
      </c>
      <c r="F2613" s="33" t="s">
        <v>399</v>
      </c>
      <c r="G2613" s="33" t="s">
        <v>399</v>
      </c>
      <c r="H2613" s="38"/>
      <c r="J2613" s="31" t="s">
        <v>6546</v>
      </c>
      <c r="K2613" s="31" t="str">
        <f t="shared" si="210"/>
        <v>HD_CODE_HOUSE</v>
      </c>
      <c r="L2613" s="31" t="s">
        <v>6547</v>
      </c>
      <c r="M2613" s="31" t="str">
        <f t="shared" si="211"/>
        <v>HD_코드_분양구분</v>
      </c>
      <c r="N2613" s="31" t="s">
        <v>6548</v>
      </c>
      <c r="O2613" s="31" t="s">
        <v>6549</v>
      </c>
      <c r="P2613" s="31" t="str">
        <f t="shared" si="212"/>
        <v>HD_CODE_HOUSE</v>
      </c>
      <c r="Q2613" s="31" t="s">
        <v>6550</v>
      </c>
      <c r="R2613" s="31" t="str">
        <f t="shared" si="213"/>
        <v>PRINT_CNT</v>
      </c>
      <c r="S2613" s="31" t="s">
        <v>6551</v>
      </c>
      <c r="T2613" s="31" t="str">
        <f t="shared" si="214"/>
        <v>계약서출력매수</v>
      </c>
      <c r="U2613" s="31" t="s">
        <v>6548</v>
      </c>
    </row>
    <row r="2614" spans="1:21" x14ac:dyDescent="0.3">
      <c r="A2614" s="38" t="s">
        <v>6314</v>
      </c>
      <c r="B2614" s="38" t="s">
        <v>6315</v>
      </c>
      <c r="C2614" s="38" t="s">
        <v>6339</v>
      </c>
      <c r="D2614" s="38" t="s">
        <v>6340</v>
      </c>
      <c r="E2614" s="38" t="s">
        <v>4851</v>
      </c>
      <c r="F2614" s="33" t="s">
        <v>399</v>
      </c>
      <c r="G2614" s="33" t="s">
        <v>399</v>
      </c>
      <c r="H2614" s="38"/>
      <c r="J2614" s="31" t="s">
        <v>6546</v>
      </c>
      <c r="K2614" s="31" t="str">
        <f t="shared" si="210"/>
        <v>HD_CODE_HOUSE</v>
      </c>
      <c r="L2614" s="31" t="s">
        <v>6547</v>
      </c>
      <c r="M2614" s="31" t="str">
        <f t="shared" si="211"/>
        <v>HD_코드_분양구분</v>
      </c>
      <c r="N2614" s="31" t="s">
        <v>6548</v>
      </c>
      <c r="O2614" s="31" t="s">
        <v>6549</v>
      </c>
      <c r="P2614" s="31" t="str">
        <f t="shared" si="212"/>
        <v>HD_CODE_HOUSE</v>
      </c>
      <c r="Q2614" s="31" t="s">
        <v>6550</v>
      </c>
      <c r="R2614" s="31" t="str">
        <f t="shared" si="213"/>
        <v>RESELL_TAG</v>
      </c>
      <c r="S2614" s="31" t="s">
        <v>6551</v>
      </c>
      <c r="T2614" s="31" t="str">
        <f t="shared" si="214"/>
        <v>전매여부</v>
      </c>
      <c r="U2614" s="31" t="s">
        <v>6548</v>
      </c>
    </row>
    <row r="2615" spans="1:21" x14ac:dyDescent="0.3">
      <c r="A2615" s="38" t="s">
        <v>6314</v>
      </c>
      <c r="B2615" s="38" t="s">
        <v>6315</v>
      </c>
      <c r="C2615" s="38" t="s">
        <v>6341</v>
      </c>
      <c r="D2615" s="38" t="s">
        <v>5462</v>
      </c>
      <c r="E2615" s="38" t="s">
        <v>4851</v>
      </c>
      <c r="F2615" s="33" t="s">
        <v>399</v>
      </c>
      <c r="G2615" s="33" t="s">
        <v>399</v>
      </c>
      <c r="H2615" s="38"/>
      <c r="J2615" s="31" t="s">
        <v>6546</v>
      </c>
      <c r="K2615" s="31" t="str">
        <f t="shared" si="210"/>
        <v>HD_CODE_HOUSE</v>
      </c>
      <c r="L2615" s="31" t="s">
        <v>6547</v>
      </c>
      <c r="M2615" s="31" t="str">
        <f t="shared" si="211"/>
        <v>HD_코드_분양구분</v>
      </c>
      <c r="N2615" s="31" t="s">
        <v>6548</v>
      </c>
      <c r="O2615" s="31" t="s">
        <v>6549</v>
      </c>
      <c r="P2615" s="31" t="str">
        <f t="shared" si="212"/>
        <v>HD_CODE_HOUSE</v>
      </c>
      <c r="Q2615" s="31" t="s">
        <v>6550</v>
      </c>
      <c r="R2615" s="31" t="str">
        <f t="shared" si="213"/>
        <v>VIRDEPOSIT_YN</v>
      </c>
      <c r="S2615" s="31" t="s">
        <v>6551</v>
      </c>
      <c r="T2615" s="31" t="str">
        <f t="shared" si="214"/>
        <v>가상계좌사용여부</v>
      </c>
      <c r="U2615" s="31" t="s">
        <v>6548</v>
      </c>
    </row>
    <row r="2616" spans="1:21" x14ac:dyDescent="0.3">
      <c r="A2616" s="38" t="s">
        <v>6314</v>
      </c>
      <c r="B2616" s="38" t="s">
        <v>6315</v>
      </c>
      <c r="C2616" s="38" t="s">
        <v>6342</v>
      </c>
      <c r="D2616" s="38" t="s">
        <v>6343</v>
      </c>
      <c r="E2616" s="38" t="s">
        <v>4881</v>
      </c>
      <c r="F2616" s="33" t="s">
        <v>399</v>
      </c>
      <c r="G2616" s="33" t="s">
        <v>399</v>
      </c>
      <c r="H2616" s="38"/>
      <c r="J2616" s="31" t="s">
        <v>6546</v>
      </c>
      <c r="K2616" s="31" t="str">
        <f t="shared" si="210"/>
        <v>HD_CODE_HOUSE</v>
      </c>
      <c r="L2616" s="31" t="s">
        <v>6547</v>
      </c>
      <c r="M2616" s="31" t="str">
        <f t="shared" si="211"/>
        <v>HD_코드_분양구분</v>
      </c>
      <c r="N2616" s="31" t="s">
        <v>6548</v>
      </c>
      <c r="O2616" s="31" t="s">
        <v>6549</v>
      </c>
      <c r="P2616" s="31" t="str">
        <f t="shared" si="212"/>
        <v>HD_CODE_HOUSE</v>
      </c>
      <c r="Q2616" s="31" t="s">
        <v>6550</v>
      </c>
      <c r="R2616" s="31" t="str">
        <f t="shared" si="213"/>
        <v>VIRBANK_CODE</v>
      </c>
      <c r="S2616" s="31" t="s">
        <v>6551</v>
      </c>
      <c r="T2616" s="31" t="str">
        <f t="shared" si="214"/>
        <v>가상계좌은행</v>
      </c>
      <c r="U2616" s="31" t="s">
        <v>6548</v>
      </c>
    </row>
    <row r="2617" spans="1:21" x14ac:dyDescent="0.3">
      <c r="A2617" s="38" t="s">
        <v>6314</v>
      </c>
      <c r="B2617" s="38" t="s">
        <v>6315</v>
      </c>
      <c r="C2617" s="38" t="s">
        <v>6344</v>
      </c>
      <c r="D2617" s="38" t="s">
        <v>6345</v>
      </c>
      <c r="E2617" s="38" t="s">
        <v>4851</v>
      </c>
      <c r="F2617" s="33" t="s">
        <v>399</v>
      </c>
      <c r="G2617" s="33" t="s">
        <v>399</v>
      </c>
      <c r="H2617" s="38"/>
      <c r="J2617" s="31" t="s">
        <v>6546</v>
      </c>
      <c r="K2617" s="31" t="str">
        <f t="shared" si="210"/>
        <v>HD_CODE_HOUSE</v>
      </c>
      <c r="L2617" s="31" t="s">
        <v>6547</v>
      </c>
      <c r="M2617" s="31" t="str">
        <f t="shared" si="211"/>
        <v>HD_코드_분양구분</v>
      </c>
      <c r="N2617" s="31" t="s">
        <v>6548</v>
      </c>
      <c r="O2617" s="31" t="s">
        <v>6549</v>
      </c>
      <c r="P2617" s="31" t="str">
        <f t="shared" si="212"/>
        <v>HD_CODE_HOUSE</v>
      </c>
      <c r="Q2617" s="31" t="s">
        <v>6550</v>
      </c>
      <c r="R2617" s="31" t="str">
        <f t="shared" si="213"/>
        <v>DEPT_ADDR_USE_YN</v>
      </c>
      <c r="S2617" s="31" t="s">
        <v>6551</v>
      </c>
      <c r="T2617" s="31" t="str">
        <f t="shared" si="214"/>
        <v>현장주소반영여부</v>
      </c>
      <c r="U2617" s="31" t="s">
        <v>6548</v>
      </c>
    </row>
    <row r="2618" spans="1:21" x14ac:dyDescent="0.3">
      <c r="A2618" s="38" t="s">
        <v>6314</v>
      </c>
      <c r="B2618" s="38" t="s">
        <v>6315</v>
      </c>
      <c r="C2618" s="38" t="s">
        <v>6346</v>
      </c>
      <c r="D2618" s="38" t="s">
        <v>6347</v>
      </c>
      <c r="E2618" s="38" t="s">
        <v>5072</v>
      </c>
      <c r="F2618" s="33" t="s">
        <v>399</v>
      </c>
      <c r="G2618" s="33" t="s">
        <v>399</v>
      </c>
      <c r="H2618" s="38"/>
      <c r="J2618" s="31" t="s">
        <v>6546</v>
      </c>
      <c r="K2618" s="31" t="str">
        <f t="shared" si="210"/>
        <v>HD_CODE_HOUSE</v>
      </c>
      <c r="L2618" s="31" t="s">
        <v>6547</v>
      </c>
      <c r="M2618" s="31" t="str">
        <f t="shared" si="211"/>
        <v>HD_코드_분양구분</v>
      </c>
      <c r="N2618" s="31" t="s">
        <v>6548</v>
      </c>
      <c r="O2618" s="31" t="s">
        <v>6549</v>
      </c>
      <c r="P2618" s="31" t="str">
        <f t="shared" si="212"/>
        <v>HD_CODE_HOUSE</v>
      </c>
      <c r="Q2618" s="31" t="s">
        <v>6550</v>
      </c>
      <c r="R2618" s="31" t="str">
        <f t="shared" si="213"/>
        <v>CONT_PBL_NAME</v>
      </c>
      <c r="S2618" s="31" t="s">
        <v>6551</v>
      </c>
      <c r="T2618" s="31" t="str">
        <f t="shared" si="214"/>
        <v>계약서PBL명칭</v>
      </c>
      <c r="U2618" s="31" t="s">
        <v>6548</v>
      </c>
    </row>
    <row r="2619" spans="1:21" x14ac:dyDescent="0.3">
      <c r="A2619" s="38" t="s">
        <v>6314</v>
      </c>
      <c r="B2619" s="38" t="s">
        <v>6315</v>
      </c>
      <c r="C2619" s="38" t="s">
        <v>6348</v>
      </c>
      <c r="D2619" s="38" t="s">
        <v>6349</v>
      </c>
      <c r="E2619" s="38" t="s">
        <v>5072</v>
      </c>
      <c r="F2619" s="33" t="s">
        <v>399</v>
      </c>
      <c r="G2619" s="33" t="s">
        <v>399</v>
      </c>
      <c r="H2619" s="38"/>
      <c r="J2619" s="31" t="s">
        <v>6546</v>
      </c>
      <c r="K2619" s="31" t="str">
        <f t="shared" si="210"/>
        <v>HD_CODE_HOUSE</v>
      </c>
      <c r="L2619" s="31" t="s">
        <v>6547</v>
      </c>
      <c r="M2619" s="31" t="str">
        <f t="shared" si="211"/>
        <v>HD_코드_분양구분</v>
      </c>
      <c r="N2619" s="31" t="s">
        <v>6548</v>
      </c>
      <c r="O2619" s="31" t="s">
        <v>6549</v>
      </c>
      <c r="P2619" s="31" t="str">
        <f t="shared" si="212"/>
        <v>HD_CODE_HOUSE</v>
      </c>
      <c r="Q2619" s="31" t="s">
        <v>6550</v>
      </c>
      <c r="R2619" s="31" t="str">
        <f t="shared" si="213"/>
        <v>CONT_DW_NAME</v>
      </c>
      <c r="S2619" s="31" t="s">
        <v>6551</v>
      </c>
      <c r="T2619" s="31" t="str">
        <f t="shared" si="214"/>
        <v>계약서DW명칭</v>
      </c>
      <c r="U2619" s="31" t="s">
        <v>6548</v>
      </c>
    </row>
    <row r="2620" spans="1:21" x14ac:dyDescent="0.3">
      <c r="A2620" s="38" t="s">
        <v>6314</v>
      </c>
      <c r="B2620" s="38" t="s">
        <v>6315</v>
      </c>
      <c r="C2620" s="38" t="s">
        <v>4973</v>
      </c>
      <c r="D2620" s="38" t="s">
        <v>4974</v>
      </c>
      <c r="E2620" s="38" t="s">
        <v>5220</v>
      </c>
      <c r="F2620" s="33" t="s">
        <v>399</v>
      </c>
      <c r="G2620" s="33" t="s">
        <v>399</v>
      </c>
      <c r="H2620" s="38"/>
      <c r="J2620" s="31" t="s">
        <v>6546</v>
      </c>
      <c r="K2620" s="31" t="str">
        <f t="shared" si="210"/>
        <v>HD_CODE_HOUSE</v>
      </c>
      <c r="L2620" s="31" t="s">
        <v>6547</v>
      </c>
      <c r="M2620" s="31" t="str">
        <f t="shared" si="211"/>
        <v>HD_코드_분양구분</v>
      </c>
      <c r="N2620" s="31" t="s">
        <v>6548</v>
      </c>
      <c r="O2620" s="31" t="s">
        <v>6549</v>
      </c>
      <c r="P2620" s="31" t="str">
        <f t="shared" si="212"/>
        <v>HD_CODE_HOUSE</v>
      </c>
      <c r="Q2620" s="31" t="s">
        <v>6550</v>
      </c>
      <c r="R2620" s="31" t="str">
        <f t="shared" si="213"/>
        <v>REMARK</v>
      </c>
      <c r="S2620" s="31" t="s">
        <v>6551</v>
      </c>
      <c r="T2620" s="31" t="str">
        <f t="shared" si="214"/>
        <v>비고</v>
      </c>
      <c r="U2620" s="31" t="s">
        <v>6548</v>
      </c>
    </row>
    <row r="2621" spans="1:21" x14ac:dyDescent="0.3">
      <c r="A2621" s="38" t="s">
        <v>6314</v>
      </c>
      <c r="B2621" s="38" t="s">
        <v>6315</v>
      </c>
      <c r="C2621" s="38" t="s">
        <v>4975</v>
      </c>
      <c r="D2621" s="38" t="s">
        <v>4888</v>
      </c>
      <c r="E2621" s="38" t="s">
        <v>4848</v>
      </c>
      <c r="F2621" s="33" t="s">
        <v>399</v>
      </c>
      <c r="G2621" s="33" t="s">
        <v>399</v>
      </c>
      <c r="H2621" s="38"/>
      <c r="J2621" s="31" t="s">
        <v>6546</v>
      </c>
      <c r="K2621" s="31" t="str">
        <f t="shared" si="210"/>
        <v>HD_CODE_HOUSE</v>
      </c>
      <c r="L2621" s="31" t="s">
        <v>6547</v>
      </c>
      <c r="M2621" s="31" t="str">
        <f t="shared" si="211"/>
        <v>HD_코드_분양구분</v>
      </c>
      <c r="N2621" s="31" t="s">
        <v>6548</v>
      </c>
      <c r="O2621" s="31" t="s">
        <v>6549</v>
      </c>
      <c r="P2621" s="31" t="str">
        <f t="shared" si="212"/>
        <v>HD_CODE_HOUSE</v>
      </c>
      <c r="Q2621" s="31" t="s">
        <v>6550</v>
      </c>
      <c r="R2621" s="31" t="str">
        <f t="shared" si="213"/>
        <v>input_duty_id</v>
      </c>
      <c r="S2621" s="31" t="s">
        <v>6551</v>
      </c>
      <c r="T2621" s="31" t="str">
        <f t="shared" si="214"/>
        <v>입력담당</v>
      </c>
      <c r="U2621" s="31" t="s">
        <v>6548</v>
      </c>
    </row>
    <row r="2622" spans="1:21" x14ac:dyDescent="0.3">
      <c r="A2622" s="38" t="s">
        <v>6314</v>
      </c>
      <c r="B2622" s="38" t="s">
        <v>6315</v>
      </c>
      <c r="C2622" s="38" t="s">
        <v>4976</v>
      </c>
      <c r="D2622" s="38" t="s">
        <v>4890</v>
      </c>
      <c r="E2622" s="38" t="s">
        <v>4863</v>
      </c>
      <c r="F2622" s="33" t="s">
        <v>399</v>
      </c>
      <c r="G2622" s="33" t="s">
        <v>399</v>
      </c>
      <c r="H2622" s="38"/>
      <c r="J2622" s="31" t="s">
        <v>6546</v>
      </c>
      <c r="K2622" s="31" t="str">
        <f t="shared" si="210"/>
        <v>HD_CODE_HOUSE</v>
      </c>
      <c r="L2622" s="31" t="s">
        <v>6547</v>
      </c>
      <c r="M2622" s="31" t="str">
        <f t="shared" si="211"/>
        <v>HD_코드_분양구분</v>
      </c>
      <c r="N2622" s="31" t="s">
        <v>6548</v>
      </c>
      <c r="O2622" s="31" t="s">
        <v>6549</v>
      </c>
      <c r="P2622" s="31" t="str">
        <f t="shared" si="212"/>
        <v>HD_CODE_HOUSE</v>
      </c>
      <c r="Q2622" s="31" t="s">
        <v>6550</v>
      </c>
      <c r="R2622" s="31" t="str">
        <f t="shared" si="213"/>
        <v>input_date</v>
      </c>
      <c r="S2622" s="31" t="s">
        <v>6551</v>
      </c>
      <c r="T2622" s="31" t="str">
        <f t="shared" si="214"/>
        <v>입력일시</v>
      </c>
      <c r="U2622" s="31" t="s">
        <v>6548</v>
      </c>
    </row>
    <row r="2623" spans="1:21" x14ac:dyDescent="0.3">
      <c r="A2623" s="38" t="s">
        <v>6314</v>
      </c>
      <c r="B2623" s="38" t="s">
        <v>6315</v>
      </c>
      <c r="C2623" s="38" t="s">
        <v>4977</v>
      </c>
      <c r="D2623" s="38" t="s">
        <v>4892</v>
      </c>
      <c r="E2623" s="38" t="s">
        <v>4848</v>
      </c>
      <c r="F2623" s="33" t="s">
        <v>399</v>
      </c>
      <c r="G2623" s="33" t="s">
        <v>399</v>
      </c>
      <c r="H2623" s="38"/>
      <c r="J2623" s="31" t="s">
        <v>6546</v>
      </c>
      <c r="K2623" s="31" t="str">
        <f t="shared" si="210"/>
        <v>HD_CODE_HOUSE</v>
      </c>
      <c r="L2623" s="31" t="s">
        <v>6547</v>
      </c>
      <c r="M2623" s="31" t="str">
        <f t="shared" si="211"/>
        <v>HD_코드_분양구분</v>
      </c>
      <c r="N2623" s="31" t="s">
        <v>6548</v>
      </c>
      <c r="O2623" s="31" t="s">
        <v>6549</v>
      </c>
      <c r="P2623" s="31" t="str">
        <f t="shared" si="212"/>
        <v>HD_CODE_HOUSE</v>
      </c>
      <c r="Q2623" s="31" t="s">
        <v>6550</v>
      </c>
      <c r="R2623" s="31" t="str">
        <f t="shared" si="213"/>
        <v>chg_duty_id</v>
      </c>
      <c r="S2623" s="31" t="s">
        <v>6551</v>
      </c>
      <c r="T2623" s="31" t="str">
        <f t="shared" si="214"/>
        <v>수정담당</v>
      </c>
      <c r="U2623" s="31" t="s">
        <v>6548</v>
      </c>
    </row>
    <row r="2624" spans="1:21" x14ac:dyDescent="0.3">
      <c r="A2624" s="38" t="s">
        <v>6314</v>
      </c>
      <c r="B2624" s="38" t="s">
        <v>6315</v>
      </c>
      <c r="C2624" s="38" t="s">
        <v>4978</v>
      </c>
      <c r="D2624" s="38" t="s">
        <v>4894</v>
      </c>
      <c r="E2624" s="38" t="s">
        <v>4863</v>
      </c>
      <c r="F2624" s="33" t="s">
        <v>399</v>
      </c>
      <c r="G2624" s="33" t="s">
        <v>399</v>
      </c>
      <c r="H2624" s="38"/>
      <c r="J2624" s="31" t="s">
        <v>6546</v>
      </c>
      <c r="K2624" s="31" t="str">
        <f t="shared" si="210"/>
        <v>HD_CODE_HOUSE</v>
      </c>
      <c r="L2624" s="31" t="s">
        <v>6547</v>
      </c>
      <c r="M2624" s="31" t="str">
        <f t="shared" si="211"/>
        <v>HD_코드_분양구분</v>
      </c>
      <c r="N2624" s="31" t="s">
        <v>6548</v>
      </c>
      <c r="O2624" s="31" t="s">
        <v>6549</v>
      </c>
      <c r="P2624" s="31" t="str">
        <f t="shared" si="212"/>
        <v>HD_CODE_HOUSE</v>
      </c>
      <c r="Q2624" s="31" t="s">
        <v>6550</v>
      </c>
      <c r="R2624" s="31" t="str">
        <f t="shared" si="213"/>
        <v>chg_date</v>
      </c>
      <c r="S2624" s="31" t="s">
        <v>6551</v>
      </c>
      <c r="T2624" s="31" t="str">
        <f t="shared" si="214"/>
        <v>수정일시</v>
      </c>
      <c r="U2624" s="31" t="s">
        <v>6548</v>
      </c>
    </row>
    <row r="2625" spans="1:21" x14ac:dyDescent="0.3">
      <c r="A2625" s="38" t="s">
        <v>6314</v>
      </c>
      <c r="B2625" s="38" t="s">
        <v>6315</v>
      </c>
      <c r="C2625" s="38" t="s">
        <v>6350</v>
      </c>
      <c r="D2625" s="38" t="s">
        <v>6351</v>
      </c>
      <c r="E2625" s="38" t="s">
        <v>5072</v>
      </c>
      <c r="F2625" s="33" t="s">
        <v>399</v>
      </c>
      <c r="G2625" s="33" t="s">
        <v>399</v>
      </c>
      <c r="H2625" s="38"/>
      <c r="J2625" s="31" t="s">
        <v>6546</v>
      </c>
      <c r="K2625" s="31" t="str">
        <f t="shared" si="210"/>
        <v>HD_CODE_HOUSE</v>
      </c>
      <c r="L2625" s="31" t="s">
        <v>6547</v>
      </c>
      <c r="M2625" s="31" t="str">
        <f t="shared" si="211"/>
        <v>HD_코드_분양구분</v>
      </c>
      <c r="N2625" s="31" t="s">
        <v>6548</v>
      </c>
      <c r="O2625" s="31" t="s">
        <v>6549</v>
      </c>
      <c r="P2625" s="31" t="str">
        <f t="shared" si="212"/>
        <v>HD_CODE_HOUSE</v>
      </c>
      <c r="Q2625" s="31" t="s">
        <v>6550</v>
      </c>
      <c r="R2625" s="31" t="str">
        <f t="shared" si="213"/>
        <v>CONT_PBL_NAME2</v>
      </c>
      <c r="S2625" s="31" t="s">
        <v>6551</v>
      </c>
      <c r="T2625" s="31" t="str">
        <f t="shared" si="214"/>
        <v>설계변경동의서PBL명칭</v>
      </c>
      <c r="U2625" s="31" t="s">
        <v>6548</v>
      </c>
    </row>
    <row r="2626" spans="1:21" x14ac:dyDescent="0.3">
      <c r="A2626" s="38" t="s">
        <v>6314</v>
      </c>
      <c r="B2626" s="38" t="s">
        <v>6315</v>
      </c>
      <c r="C2626" s="38" t="s">
        <v>6352</v>
      </c>
      <c r="D2626" s="38" t="s">
        <v>6353</v>
      </c>
      <c r="E2626" s="38" t="s">
        <v>5072</v>
      </c>
      <c r="F2626" s="33" t="s">
        <v>399</v>
      </c>
      <c r="G2626" s="33" t="s">
        <v>399</v>
      </c>
      <c r="H2626" s="38"/>
      <c r="J2626" s="31" t="s">
        <v>6546</v>
      </c>
      <c r="K2626" s="31" t="str">
        <f t="shared" si="210"/>
        <v>HD_CODE_HOUSE</v>
      </c>
      <c r="L2626" s="31" t="s">
        <v>6547</v>
      </c>
      <c r="M2626" s="31" t="str">
        <f t="shared" si="211"/>
        <v>HD_코드_분양구분</v>
      </c>
      <c r="N2626" s="31" t="s">
        <v>6548</v>
      </c>
      <c r="O2626" s="31" t="s">
        <v>6549</v>
      </c>
      <c r="P2626" s="31" t="str">
        <f t="shared" si="212"/>
        <v>HD_CODE_HOUSE</v>
      </c>
      <c r="Q2626" s="31" t="s">
        <v>6550</v>
      </c>
      <c r="R2626" s="31" t="str">
        <f t="shared" si="213"/>
        <v>CONT_DW_NAME2</v>
      </c>
      <c r="S2626" s="31" t="s">
        <v>6551</v>
      </c>
      <c r="T2626" s="31" t="str">
        <f t="shared" si="214"/>
        <v>설계변경동의서DW명칭</v>
      </c>
      <c r="U2626" s="31" t="s">
        <v>6548</v>
      </c>
    </row>
    <row r="2627" spans="1:21" x14ac:dyDescent="0.3">
      <c r="A2627" s="38" t="s">
        <v>6314</v>
      </c>
      <c r="B2627" s="38" t="s">
        <v>6315</v>
      </c>
      <c r="C2627" s="38" t="s">
        <v>6354</v>
      </c>
      <c r="D2627" s="38" t="s">
        <v>6355</v>
      </c>
      <c r="E2627" s="38" t="s">
        <v>5072</v>
      </c>
      <c r="F2627" s="33" t="s">
        <v>399</v>
      </c>
      <c r="G2627" s="33" t="s">
        <v>399</v>
      </c>
      <c r="H2627" s="38"/>
      <c r="J2627" s="31" t="s">
        <v>6546</v>
      </c>
      <c r="K2627" s="31" t="str">
        <f t="shared" si="210"/>
        <v>HD_CODE_HOUSE</v>
      </c>
      <c r="L2627" s="31" t="s">
        <v>6547</v>
      </c>
      <c r="M2627" s="31" t="str">
        <f t="shared" si="211"/>
        <v>HD_코드_분양구분</v>
      </c>
      <c r="N2627" s="31" t="s">
        <v>6548</v>
      </c>
      <c r="O2627" s="31" t="s">
        <v>6549</v>
      </c>
      <c r="P2627" s="31" t="str">
        <f t="shared" si="212"/>
        <v>HD_CODE_HOUSE</v>
      </c>
      <c r="Q2627" s="31" t="s">
        <v>6550</v>
      </c>
      <c r="R2627" s="31" t="str">
        <f t="shared" si="213"/>
        <v>CONT_PBL_NAME3</v>
      </c>
      <c r="S2627" s="31" t="s">
        <v>6551</v>
      </c>
      <c r="T2627" s="31" t="str">
        <f t="shared" si="214"/>
        <v>채권양도증서PBL명칭</v>
      </c>
      <c r="U2627" s="31" t="s">
        <v>6548</v>
      </c>
    </row>
    <row r="2628" spans="1:21" x14ac:dyDescent="0.3">
      <c r="A2628" s="38" t="s">
        <v>6314</v>
      </c>
      <c r="B2628" s="38" t="s">
        <v>6315</v>
      </c>
      <c r="C2628" s="38" t="s">
        <v>6356</v>
      </c>
      <c r="D2628" s="38" t="s">
        <v>6357</v>
      </c>
      <c r="E2628" s="38" t="s">
        <v>5072</v>
      </c>
      <c r="F2628" s="33" t="s">
        <v>399</v>
      </c>
      <c r="G2628" s="33" t="s">
        <v>399</v>
      </c>
      <c r="H2628" s="38"/>
      <c r="J2628" s="31" t="s">
        <v>6546</v>
      </c>
      <c r="K2628" s="31" t="str">
        <f t="shared" si="210"/>
        <v>HD_CODE_HOUSE</v>
      </c>
      <c r="L2628" s="31" t="s">
        <v>6547</v>
      </c>
      <c r="M2628" s="31" t="str">
        <f t="shared" si="211"/>
        <v>HD_코드_분양구분</v>
      </c>
      <c r="N2628" s="31" t="s">
        <v>6548</v>
      </c>
      <c r="O2628" s="31" t="s">
        <v>6549</v>
      </c>
      <c r="P2628" s="31" t="str">
        <f t="shared" si="212"/>
        <v>HD_CODE_HOUSE</v>
      </c>
      <c r="Q2628" s="31" t="s">
        <v>6550</v>
      </c>
      <c r="R2628" s="31" t="str">
        <f t="shared" si="213"/>
        <v>CONT_DW_NAME3</v>
      </c>
      <c r="S2628" s="31" t="s">
        <v>6551</v>
      </c>
      <c r="T2628" s="31" t="str">
        <f t="shared" si="214"/>
        <v>채권양도증서DW명칭</v>
      </c>
      <c r="U2628" s="31" t="s">
        <v>6548</v>
      </c>
    </row>
    <row r="2629" spans="1:21" x14ac:dyDescent="0.3">
      <c r="A2629" s="38" t="s">
        <v>6314</v>
      </c>
      <c r="B2629" s="38" t="s">
        <v>6315</v>
      </c>
      <c r="C2629" s="38" t="s">
        <v>6358</v>
      </c>
      <c r="D2629" s="38" t="s">
        <v>6359</v>
      </c>
      <c r="E2629" s="38" t="s">
        <v>4851</v>
      </c>
      <c r="F2629" s="33" t="s">
        <v>399</v>
      </c>
      <c r="G2629" s="33" t="s">
        <v>399</v>
      </c>
      <c r="H2629" s="38"/>
      <c r="J2629" s="31" t="s">
        <v>6546</v>
      </c>
      <c r="K2629" s="31" t="str">
        <f t="shared" si="210"/>
        <v>HD_CODE_HOUSE</v>
      </c>
      <c r="L2629" s="31" t="s">
        <v>6547</v>
      </c>
      <c r="M2629" s="31" t="str">
        <f t="shared" si="211"/>
        <v>HD_코드_분양구분</v>
      </c>
      <c r="N2629" s="31" t="s">
        <v>6548</v>
      </c>
      <c r="O2629" s="31" t="s">
        <v>6549</v>
      </c>
      <c r="P2629" s="31" t="str">
        <f t="shared" si="212"/>
        <v>HD_CODE_HOUSE</v>
      </c>
      <c r="Q2629" s="31" t="s">
        <v>6550</v>
      </c>
      <c r="R2629" s="31" t="str">
        <f t="shared" si="213"/>
        <v>SLIPGROUP</v>
      </c>
      <c r="S2629" s="31" t="s">
        <v>6551</v>
      </c>
      <c r="T2629" s="31" t="str">
        <f t="shared" si="214"/>
        <v>전표그룹생성여부</v>
      </c>
      <c r="U2629" s="31" t="s">
        <v>6548</v>
      </c>
    </row>
    <row r="2630" spans="1:21" x14ac:dyDescent="0.3">
      <c r="A2630" s="38" t="s">
        <v>6314</v>
      </c>
      <c r="B2630" s="38" t="s">
        <v>6315</v>
      </c>
      <c r="C2630" s="38" t="s">
        <v>6360</v>
      </c>
      <c r="D2630" s="38" t="s">
        <v>6361</v>
      </c>
      <c r="E2630" s="38" t="s">
        <v>4851</v>
      </c>
      <c r="F2630" s="33" t="s">
        <v>399</v>
      </c>
      <c r="G2630" s="33" t="s">
        <v>399</v>
      </c>
      <c r="H2630" s="38" t="s">
        <v>5012</v>
      </c>
      <c r="J2630" s="31" t="s">
        <v>6546</v>
      </c>
      <c r="K2630" s="31" t="str">
        <f t="shared" si="210"/>
        <v>HD_CODE_HOUSE</v>
      </c>
      <c r="L2630" s="31" t="s">
        <v>6547</v>
      </c>
      <c r="M2630" s="31" t="str">
        <f t="shared" si="211"/>
        <v>HD_코드_분양구분</v>
      </c>
      <c r="N2630" s="31" t="s">
        <v>6548</v>
      </c>
      <c r="O2630" s="31" t="s">
        <v>6549</v>
      </c>
      <c r="P2630" s="31" t="str">
        <f t="shared" si="212"/>
        <v>HD_CODE_HOUSE</v>
      </c>
      <c r="Q2630" s="31" t="s">
        <v>6550</v>
      </c>
      <c r="R2630" s="31" t="str">
        <f t="shared" si="213"/>
        <v>APPLY_CHECK_YN</v>
      </c>
      <c r="S2630" s="31" t="s">
        <v>6551</v>
      </c>
      <c r="T2630" s="31" t="str">
        <f t="shared" si="214"/>
        <v>계약서승인관리여부</v>
      </c>
      <c r="U2630" s="31" t="s">
        <v>6548</v>
      </c>
    </row>
    <row r="2631" spans="1:21" x14ac:dyDescent="0.3">
      <c r="A2631" s="38" t="s">
        <v>6314</v>
      </c>
      <c r="B2631" s="38" t="s">
        <v>6315</v>
      </c>
      <c r="C2631" s="38" t="s">
        <v>6362</v>
      </c>
      <c r="D2631" s="38" t="s">
        <v>6363</v>
      </c>
      <c r="E2631" s="38" t="s">
        <v>5072</v>
      </c>
      <c r="F2631" s="33" t="s">
        <v>399</v>
      </c>
      <c r="G2631" s="33" t="s">
        <v>399</v>
      </c>
      <c r="H2631" s="38"/>
      <c r="J2631" s="31" t="s">
        <v>6546</v>
      </c>
      <c r="K2631" s="31" t="str">
        <f t="shared" si="210"/>
        <v>HD_CODE_HOUSE</v>
      </c>
      <c r="L2631" s="31" t="s">
        <v>6547</v>
      </c>
      <c r="M2631" s="31" t="str">
        <f t="shared" si="211"/>
        <v>HD_코드_분양구분</v>
      </c>
      <c r="N2631" s="31" t="s">
        <v>6548</v>
      </c>
      <c r="O2631" s="31" t="s">
        <v>6549</v>
      </c>
      <c r="P2631" s="31" t="str">
        <f t="shared" si="212"/>
        <v>HD_CODE_HOUSE</v>
      </c>
      <c r="Q2631" s="31" t="s">
        <v>6550</v>
      </c>
      <c r="R2631" s="31" t="str">
        <f t="shared" si="213"/>
        <v>ANNE1A_PBL</v>
      </c>
      <c r="S2631" s="31" t="s">
        <v>6551</v>
      </c>
      <c r="T2631" s="31" t="str">
        <f t="shared" si="214"/>
        <v>납부안내장-일반 PBL명칭</v>
      </c>
      <c r="U2631" s="31" t="s">
        <v>6548</v>
      </c>
    </row>
    <row r="2632" spans="1:21" x14ac:dyDescent="0.3">
      <c r="A2632" s="38" t="s">
        <v>6314</v>
      </c>
      <c r="B2632" s="38" t="s">
        <v>6315</v>
      </c>
      <c r="C2632" s="38" t="s">
        <v>6364</v>
      </c>
      <c r="D2632" s="38" t="s">
        <v>6365</v>
      </c>
      <c r="E2632" s="38" t="s">
        <v>5072</v>
      </c>
      <c r="F2632" s="33" t="s">
        <v>399</v>
      </c>
      <c r="G2632" s="33" t="s">
        <v>399</v>
      </c>
      <c r="H2632" s="38"/>
      <c r="J2632" s="31" t="s">
        <v>6546</v>
      </c>
      <c r="K2632" s="31" t="str">
        <f t="shared" si="210"/>
        <v>HD_CODE_HOUSE</v>
      </c>
      <c r="L2632" s="31" t="s">
        <v>6547</v>
      </c>
      <c r="M2632" s="31" t="str">
        <f t="shared" si="211"/>
        <v>HD_코드_분양구분</v>
      </c>
      <c r="N2632" s="31" t="s">
        <v>6548</v>
      </c>
      <c r="O2632" s="31" t="s">
        <v>6549</v>
      </c>
      <c r="P2632" s="31" t="str">
        <f t="shared" si="212"/>
        <v>HD_CODE_HOUSE</v>
      </c>
      <c r="Q2632" s="31" t="s">
        <v>6550</v>
      </c>
      <c r="R2632" s="31" t="str">
        <f t="shared" si="213"/>
        <v>ANNE1A_DW</v>
      </c>
      <c r="S2632" s="31" t="s">
        <v>6551</v>
      </c>
      <c r="T2632" s="31" t="str">
        <f t="shared" si="214"/>
        <v>납부안내장-일반 DW명칭</v>
      </c>
      <c r="U2632" s="31" t="s">
        <v>6548</v>
      </c>
    </row>
    <row r="2633" spans="1:21" x14ac:dyDescent="0.3">
      <c r="A2633" s="38" t="s">
        <v>6314</v>
      </c>
      <c r="B2633" s="38" t="s">
        <v>6315</v>
      </c>
      <c r="C2633" s="38" t="s">
        <v>6366</v>
      </c>
      <c r="D2633" s="38" t="s">
        <v>6367</v>
      </c>
      <c r="E2633" s="38" t="s">
        <v>5072</v>
      </c>
      <c r="F2633" s="33" t="s">
        <v>399</v>
      </c>
      <c r="G2633" s="33" t="s">
        <v>399</v>
      </c>
      <c r="H2633" s="38"/>
      <c r="J2633" s="31" t="s">
        <v>6546</v>
      </c>
      <c r="K2633" s="31" t="str">
        <f t="shared" si="210"/>
        <v>HD_CODE_HOUSE</v>
      </c>
      <c r="L2633" s="31" t="s">
        <v>6547</v>
      </c>
      <c r="M2633" s="31" t="str">
        <f t="shared" si="211"/>
        <v>HD_코드_분양구분</v>
      </c>
      <c r="N2633" s="31" t="s">
        <v>6548</v>
      </c>
      <c r="O2633" s="31" t="s">
        <v>6549</v>
      </c>
      <c r="P2633" s="31" t="str">
        <f t="shared" si="212"/>
        <v>HD_CODE_HOUSE</v>
      </c>
      <c r="Q2633" s="31" t="s">
        <v>6550</v>
      </c>
      <c r="R2633" s="31" t="str">
        <f t="shared" si="213"/>
        <v>ANNE1B_PBL</v>
      </c>
      <c r="S2633" s="31" t="s">
        <v>6551</v>
      </c>
      <c r="T2633" s="31" t="str">
        <f t="shared" si="214"/>
        <v>납부안내장-지체보상 PBL명칭</v>
      </c>
      <c r="U2633" s="31" t="s">
        <v>6548</v>
      </c>
    </row>
    <row r="2634" spans="1:21" x14ac:dyDescent="0.3">
      <c r="A2634" s="38" t="s">
        <v>6314</v>
      </c>
      <c r="B2634" s="38" t="s">
        <v>6315</v>
      </c>
      <c r="C2634" s="38" t="s">
        <v>6368</v>
      </c>
      <c r="D2634" s="38" t="s">
        <v>6369</v>
      </c>
      <c r="E2634" s="38" t="s">
        <v>5072</v>
      </c>
      <c r="F2634" s="33" t="s">
        <v>399</v>
      </c>
      <c r="G2634" s="33" t="s">
        <v>399</v>
      </c>
      <c r="H2634" s="38"/>
      <c r="J2634" s="31" t="s">
        <v>6546</v>
      </c>
      <c r="K2634" s="31" t="str">
        <f t="shared" si="210"/>
        <v>HD_CODE_HOUSE</v>
      </c>
      <c r="L2634" s="31" t="s">
        <v>6547</v>
      </c>
      <c r="M2634" s="31" t="str">
        <f t="shared" si="211"/>
        <v>HD_코드_분양구분</v>
      </c>
      <c r="N2634" s="31" t="s">
        <v>6548</v>
      </c>
      <c r="O2634" s="31" t="s">
        <v>6549</v>
      </c>
      <c r="P2634" s="31" t="str">
        <f t="shared" si="212"/>
        <v>HD_CODE_HOUSE</v>
      </c>
      <c r="Q2634" s="31" t="s">
        <v>6550</v>
      </c>
      <c r="R2634" s="31" t="str">
        <f t="shared" si="213"/>
        <v>ANNE1B_DW</v>
      </c>
      <c r="S2634" s="31" t="s">
        <v>6551</v>
      </c>
      <c r="T2634" s="31" t="str">
        <f t="shared" si="214"/>
        <v>납부안내장-지체보상 DW명칭</v>
      </c>
      <c r="U2634" s="31" t="s">
        <v>6548</v>
      </c>
    </row>
    <row r="2635" spans="1:21" x14ac:dyDescent="0.3">
      <c r="A2635" s="38" t="s">
        <v>6314</v>
      </c>
      <c r="B2635" s="38" t="s">
        <v>6315</v>
      </c>
      <c r="C2635" s="38" t="s">
        <v>6370</v>
      </c>
      <c r="D2635" s="38" t="s">
        <v>6371</v>
      </c>
      <c r="E2635" s="38" t="s">
        <v>5072</v>
      </c>
      <c r="F2635" s="33" t="s">
        <v>399</v>
      </c>
      <c r="G2635" s="33" t="s">
        <v>399</v>
      </c>
      <c r="H2635" s="38"/>
      <c r="J2635" s="31" t="s">
        <v>6546</v>
      </c>
      <c r="K2635" s="31" t="str">
        <f t="shared" si="210"/>
        <v>HD_CODE_HOUSE</v>
      </c>
      <c r="L2635" s="31" t="s">
        <v>6547</v>
      </c>
      <c r="M2635" s="31" t="str">
        <f t="shared" si="211"/>
        <v>HD_코드_분양구분</v>
      </c>
      <c r="N2635" s="31" t="s">
        <v>6548</v>
      </c>
      <c r="O2635" s="31" t="s">
        <v>6549</v>
      </c>
      <c r="P2635" s="31" t="str">
        <f t="shared" si="212"/>
        <v>HD_CODE_HOUSE</v>
      </c>
      <c r="Q2635" s="31" t="s">
        <v>6550</v>
      </c>
      <c r="R2635" s="31" t="str">
        <f t="shared" si="213"/>
        <v>ANNE2A_PBL</v>
      </c>
      <c r="S2635" s="31" t="s">
        <v>6551</v>
      </c>
      <c r="T2635" s="31" t="str">
        <f t="shared" si="214"/>
        <v>미납안내장-일반 PBL명칭</v>
      </c>
      <c r="U2635" s="31" t="s">
        <v>6548</v>
      </c>
    </row>
    <row r="2636" spans="1:21" x14ac:dyDescent="0.3">
      <c r="A2636" s="38" t="s">
        <v>6314</v>
      </c>
      <c r="B2636" s="38" t="s">
        <v>6315</v>
      </c>
      <c r="C2636" s="38" t="s">
        <v>6372</v>
      </c>
      <c r="D2636" s="38" t="s">
        <v>6373</v>
      </c>
      <c r="E2636" s="38" t="s">
        <v>5072</v>
      </c>
      <c r="F2636" s="33" t="s">
        <v>399</v>
      </c>
      <c r="G2636" s="33" t="s">
        <v>399</v>
      </c>
      <c r="H2636" s="38"/>
      <c r="J2636" s="31" t="s">
        <v>6546</v>
      </c>
      <c r="K2636" s="31" t="str">
        <f t="shared" si="210"/>
        <v>HD_CODE_HOUSE</v>
      </c>
      <c r="L2636" s="31" t="s">
        <v>6547</v>
      </c>
      <c r="M2636" s="31" t="str">
        <f t="shared" si="211"/>
        <v>HD_코드_분양구분</v>
      </c>
      <c r="N2636" s="31" t="s">
        <v>6548</v>
      </c>
      <c r="O2636" s="31" t="s">
        <v>6549</v>
      </c>
      <c r="P2636" s="31" t="str">
        <f t="shared" si="212"/>
        <v>HD_CODE_HOUSE</v>
      </c>
      <c r="Q2636" s="31" t="s">
        <v>6550</v>
      </c>
      <c r="R2636" s="31" t="str">
        <f t="shared" si="213"/>
        <v>ANNE2A_DW</v>
      </c>
      <c r="S2636" s="31" t="s">
        <v>6551</v>
      </c>
      <c r="T2636" s="31" t="str">
        <f t="shared" si="214"/>
        <v>미납안내장-일반 DW명칭</v>
      </c>
      <c r="U2636" s="31" t="s">
        <v>6548</v>
      </c>
    </row>
    <row r="2637" spans="1:21" x14ac:dyDescent="0.3">
      <c r="A2637" s="38" t="s">
        <v>6314</v>
      </c>
      <c r="B2637" s="38" t="s">
        <v>6315</v>
      </c>
      <c r="C2637" s="38" t="s">
        <v>6374</v>
      </c>
      <c r="D2637" s="38" t="s">
        <v>6375</v>
      </c>
      <c r="E2637" s="38" t="s">
        <v>5072</v>
      </c>
      <c r="F2637" s="33" t="s">
        <v>399</v>
      </c>
      <c r="G2637" s="33" t="s">
        <v>399</v>
      </c>
      <c r="H2637" s="38"/>
      <c r="J2637" s="31" t="s">
        <v>6546</v>
      </c>
      <c r="K2637" s="31" t="str">
        <f t="shared" si="210"/>
        <v>HD_CODE_HOUSE</v>
      </c>
      <c r="L2637" s="31" t="s">
        <v>6547</v>
      </c>
      <c r="M2637" s="31" t="str">
        <f t="shared" si="211"/>
        <v>HD_코드_분양구분</v>
      </c>
      <c r="N2637" s="31" t="s">
        <v>6548</v>
      </c>
      <c r="O2637" s="31" t="s">
        <v>6549</v>
      </c>
      <c r="P2637" s="31" t="str">
        <f t="shared" si="212"/>
        <v>HD_CODE_HOUSE</v>
      </c>
      <c r="Q2637" s="31" t="s">
        <v>6550</v>
      </c>
      <c r="R2637" s="31" t="str">
        <f t="shared" si="213"/>
        <v>ANNE2B_PBL</v>
      </c>
      <c r="S2637" s="31" t="s">
        <v>6551</v>
      </c>
      <c r="T2637" s="31" t="str">
        <f t="shared" si="214"/>
        <v>미납안내장-지체보산 PBL명칭</v>
      </c>
      <c r="U2637" s="31" t="s">
        <v>6548</v>
      </c>
    </row>
    <row r="2638" spans="1:21" x14ac:dyDescent="0.3">
      <c r="A2638" s="38" t="s">
        <v>6314</v>
      </c>
      <c r="B2638" s="38" t="s">
        <v>6315</v>
      </c>
      <c r="C2638" s="38" t="s">
        <v>6376</v>
      </c>
      <c r="D2638" s="38" t="s">
        <v>6377</v>
      </c>
      <c r="E2638" s="38" t="s">
        <v>5072</v>
      </c>
      <c r="F2638" s="33" t="s">
        <v>399</v>
      </c>
      <c r="G2638" s="33" t="s">
        <v>399</v>
      </c>
      <c r="H2638" s="38"/>
      <c r="J2638" s="31" t="s">
        <v>6546</v>
      </c>
      <c r="K2638" s="31" t="str">
        <f t="shared" ref="K2638:K2697" si="215">A2638</f>
        <v>HD_CODE_HOUSE</v>
      </c>
      <c r="L2638" s="31" t="s">
        <v>6547</v>
      </c>
      <c r="M2638" s="31" t="str">
        <f t="shared" ref="M2638:M2697" si="216">B2638</f>
        <v>HD_코드_분양구분</v>
      </c>
      <c r="N2638" s="31" t="s">
        <v>6548</v>
      </c>
      <c r="O2638" s="31" t="s">
        <v>6549</v>
      </c>
      <c r="P2638" s="31" t="str">
        <f t="shared" ref="P2638:P2697" si="217">A2638</f>
        <v>HD_CODE_HOUSE</v>
      </c>
      <c r="Q2638" s="31" t="s">
        <v>6550</v>
      </c>
      <c r="R2638" s="31" t="str">
        <f t="shared" ref="R2638:R2697" si="218">C2638</f>
        <v>ANNE2B_DW</v>
      </c>
      <c r="S2638" s="31" t="s">
        <v>6551</v>
      </c>
      <c r="T2638" s="31" t="str">
        <f t="shared" ref="T2638:T2697" si="219">D2638</f>
        <v>미납안내장-지체보상 DW명칭</v>
      </c>
      <c r="U2638" s="31" t="s">
        <v>6548</v>
      </c>
    </row>
    <row r="2639" spans="1:21" x14ac:dyDescent="0.3">
      <c r="A2639" s="38" t="s">
        <v>6314</v>
      </c>
      <c r="B2639" s="38" t="s">
        <v>6315</v>
      </c>
      <c r="C2639" s="38" t="s">
        <v>6378</v>
      </c>
      <c r="D2639" s="38" t="s">
        <v>6379</v>
      </c>
      <c r="E2639" s="38" t="s">
        <v>5072</v>
      </c>
      <c r="F2639" s="33" t="s">
        <v>399</v>
      </c>
      <c r="G2639" s="33" t="s">
        <v>399</v>
      </c>
      <c r="H2639" s="38"/>
      <c r="J2639" s="31" t="s">
        <v>6546</v>
      </c>
      <c r="K2639" s="31" t="str">
        <f t="shared" si="215"/>
        <v>HD_CODE_HOUSE</v>
      </c>
      <c r="L2639" s="31" t="s">
        <v>6547</v>
      </c>
      <c r="M2639" s="31" t="str">
        <f t="shared" si="216"/>
        <v>HD_코드_분양구분</v>
      </c>
      <c r="N2639" s="31" t="s">
        <v>6548</v>
      </c>
      <c r="O2639" s="31" t="s">
        <v>6549</v>
      </c>
      <c r="P2639" s="31" t="str">
        <f t="shared" si="217"/>
        <v>HD_CODE_HOUSE</v>
      </c>
      <c r="Q2639" s="31" t="s">
        <v>6550</v>
      </c>
      <c r="R2639" s="31" t="str">
        <f t="shared" si="218"/>
        <v>ANNE3_PBL</v>
      </c>
      <c r="S2639" s="31" t="s">
        <v>6551</v>
      </c>
      <c r="T2639" s="31" t="str">
        <f t="shared" si="219"/>
        <v>독촉안내장 PBL명칭</v>
      </c>
      <c r="U2639" s="31" t="s">
        <v>6548</v>
      </c>
    </row>
    <row r="2640" spans="1:21" x14ac:dyDescent="0.3">
      <c r="A2640" s="38" t="s">
        <v>6314</v>
      </c>
      <c r="B2640" s="38" t="s">
        <v>6315</v>
      </c>
      <c r="C2640" s="38" t="s">
        <v>6380</v>
      </c>
      <c r="D2640" s="38" t="s">
        <v>6381</v>
      </c>
      <c r="E2640" s="38" t="s">
        <v>5072</v>
      </c>
      <c r="F2640" s="33" t="s">
        <v>399</v>
      </c>
      <c r="G2640" s="33" t="s">
        <v>399</v>
      </c>
      <c r="H2640" s="38"/>
      <c r="J2640" s="31" t="s">
        <v>6546</v>
      </c>
      <c r="K2640" s="31" t="str">
        <f t="shared" si="215"/>
        <v>HD_CODE_HOUSE</v>
      </c>
      <c r="L2640" s="31" t="s">
        <v>6547</v>
      </c>
      <c r="M2640" s="31" t="str">
        <f t="shared" si="216"/>
        <v>HD_코드_분양구분</v>
      </c>
      <c r="N2640" s="31" t="s">
        <v>6548</v>
      </c>
      <c r="O2640" s="31" t="s">
        <v>6549</v>
      </c>
      <c r="P2640" s="31" t="str">
        <f t="shared" si="217"/>
        <v>HD_CODE_HOUSE</v>
      </c>
      <c r="Q2640" s="31" t="s">
        <v>6550</v>
      </c>
      <c r="R2640" s="31" t="str">
        <f t="shared" si="218"/>
        <v>ANNE3_DW</v>
      </c>
      <c r="S2640" s="31" t="s">
        <v>6551</v>
      </c>
      <c r="T2640" s="31" t="str">
        <f t="shared" si="219"/>
        <v>독촉안내장 DW명칭</v>
      </c>
      <c r="U2640" s="31" t="s">
        <v>6548</v>
      </c>
    </row>
    <row r="2641" spans="1:21" x14ac:dyDescent="0.3">
      <c r="A2641" s="38" t="s">
        <v>6314</v>
      </c>
      <c r="B2641" s="38" t="s">
        <v>6315</v>
      </c>
      <c r="C2641" s="38" t="s">
        <v>6382</v>
      </c>
      <c r="D2641" s="38" t="s">
        <v>6383</v>
      </c>
      <c r="E2641" s="38" t="s">
        <v>5072</v>
      </c>
      <c r="F2641" s="33" t="s">
        <v>399</v>
      </c>
      <c r="G2641" s="33" t="s">
        <v>399</v>
      </c>
      <c r="H2641" s="38"/>
      <c r="J2641" s="31" t="s">
        <v>6546</v>
      </c>
      <c r="K2641" s="31" t="str">
        <f t="shared" si="215"/>
        <v>HD_CODE_HOUSE</v>
      </c>
      <c r="L2641" s="31" t="s">
        <v>6547</v>
      </c>
      <c r="M2641" s="31" t="str">
        <f t="shared" si="216"/>
        <v>HD_코드_분양구분</v>
      </c>
      <c r="N2641" s="31" t="s">
        <v>6548</v>
      </c>
      <c r="O2641" s="31" t="s">
        <v>6549</v>
      </c>
      <c r="P2641" s="31" t="str">
        <f t="shared" si="217"/>
        <v>HD_CODE_HOUSE</v>
      </c>
      <c r="Q2641" s="31" t="s">
        <v>6550</v>
      </c>
      <c r="R2641" s="31" t="str">
        <f t="shared" si="218"/>
        <v>ANNE4_PBL</v>
      </c>
      <c r="S2641" s="31" t="s">
        <v>6551</v>
      </c>
      <c r="T2641" s="31" t="str">
        <f t="shared" si="219"/>
        <v>최고안내장 PBL명칭</v>
      </c>
      <c r="U2641" s="31" t="s">
        <v>6548</v>
      </c>
    </row>
    <row r="2642" spans="1:21" x14ac:dyDescent="0.3">
      <c r="J2642" s="31" t="s">
        <v>6546</v>
      </c>
      <c r="K2642" s="31">
        <f t="shared" si="215"/>
        <v>0</v>
      </c>
      <c r="L2642" s="31" t="s">
        <v>6547</v>
      </c>
      <c r="M2642" s="31">
        <f t="shared" si="216"/>
        <v>0</v>
      </c>
      <c r="N2642" s="31" t="s">
        <v>6548</v>
      </c>
      <c r="O2642" s="31" t="s">
        <v>6549</v>
      </c>
      <c r="P2642" s="31">
        <f t="shared" si="217"/>
        <v>0</v>
      </c>
      <c r="Q2642" s="31" t="s">
        <v>6550</v>
      </c>
      <c r="R2642" s="31">
        <f t="shared" si="218"/>
        <v>0</v>
      </c>
      <c r="S2642" s="31" t="s">
        <v>6551</v>
      </c>
      <c r="T2642" s="31">
        <f t="shared" si="219"/>
        <v>0</v>
      </c>
      <c r="U2642" s="31" t="s">
        <v>6548</v>
      </c>
    </row>
    <row r="2643" spans="1:21" x14ac:dyDescent="0.3">
      <c r="A2643" s="38" t="s">
        <v>6314</v>
      </c>
      <c r="B2643" s="38" t="s">
        <v>6315</v>
      </c>
      <c r="C2643" s="38" t="s">
        <v>6384</v>
      </c>
      <c r="D2643" s="38" t="s">
        <v>6385</v>
      </c>
      <c r="E2643" s="38" t="s">
        <v>5072</v>
      </c>
      <c r="F2643" s="33" t="s">
        <v>399</v>
      </c>
      <c r="G2643" s="33" t="s">
        <v>399</v>
      </c>
      <c r="H2643" s="38"/>
      <c r="J2643" s="31" t="s">
        <v>6546</v>
      </c>
      <c r="K2643" s="31" t="str">
        <f t="shared" si="215"/>
        <v>HD_CODE_HOUSE</v>
      </c>
      <c r="L2643" s="31" t="s">
        <v>6547</v>
      </c>
      <c r="M2643" s="31" t="str">
        <f t="shared" si="216"/>
        <v>HD_코드_분양구분</v>
      </c>
      <c r="N2643" s="31" t="s">
        <v>6548</v>
      </c>
      <c r="O2643" s="31" t="s">
        <v>6549</v>
      </c>
      <c r="P2643" s="31" t="str">
        <f t="shared" si="217"/>
        <v>HD_CODE_HOUSE</v>
      </c>
      <c r="Q2643" s="31" t="s">
        <v>6550</v>
      </c>
      <c r="R2643" s="31" t="str">
        <f t="shared" si="218"/>
        <v>ANNE4_DW</v>
      </c>
      <c r="S2643" s="31" t="s">
        <v>6551</v>
      </c>
      <c r="T2643" s="31" t="str">
        <f t="shared" si="219"/>
        <v>최고안내장 DW명칭</v>
      </c>
      <c r="U2643" s="31" t="s">
        <v>6548</v>
      </c>
    </row>
    <row r="2644" spans="1:21" x14ac:dyDescent="0.3">
      <c r="A2644" s="38" t="s">
        <v>6314</v>
      </c>
      <c r="B2644" s="38" t="s">
        <v>6315</v>
      </c>
      <c r="C2644" s="38" t="s">
        <v>6386</v>
      </c>
      <c r="D2644" s="38" t="s">
        <v>6387</v>
      </c>
      <c r="E2644" s="38" t="s">
        <v>4843</v>
      </c>
      <c r="F2644" s="33" t="s">
        <v>399</v>
      </c>
      <c r="G2644" s="33" t="s">
        <v>399</v>
      </c>
      <c r="H2644" s="38"/>
      <c r="J2644" s="31" t="s">
        <v>6546</v>
      </c>
      <c r="K2644" s="31" t="str">
        <f t="shared" si="215"/>
        <v>HD_CODE_HOUSE</v>
      </c>
      <c r="L2644" s="31" t="s">
        <v>6547</v>
      </c>
      <c r="M2644" s="31" t="str">
        <f t="shared" si="216"/>
        <v>HD_코드_분양구분</v>
      </c>
      <c r="N2644" s="31" t="s">
        <v>6548</v>
      </c>
      <c r="O2644" s="31" t="s">
        <v>6549</v>
      </c>
      <c r="P2644" s="31" t="str">
        <f t="shared" si="217"/>
        <v>HD_CODE_HOUSE</v>
      </c>
      <c r="Q2644" s="31" t="s">
        <v>6550</v>
      </c>
      <c r="R2644" s="31" t="str">
        <f t="shared" si="218"/>
        <v>DELAYDAY</v>
      </c>
      <c r="S2644" s="31" t="s">
        <v>6551</v>
      </c>
      <c r="T2644" s="31" t="str">
        <f t="shared" si="219"/>
        <v>지체보상일수</v>
      </c>
      <c r="U2644" s="31" t="s">
        <v>6548</v>
      </c>
    </row>
    <row r="2645" spans="1:21" x14ac:dyDescent="0.3">
      <c r="A2645" s="38" t="s">
        <v>6314</v>
      </c>
      <c r="B2645" s="38" t="s">
        <v>6315</v>
      </c>
      <c r="C2645" s="38" t="s">
        <v>5202</v>
      </c>
      <c r="D2645" s="38" t="s">
        <v>6388</v>
      </c>
      <c r="E2645" s="38" t="s">
        <v>6389</v>
      </c>
      <c r="F2645" s="33" t="s">
        <v>399</v>
      </c>
      <c r="G2645" s="33" t="s">
        <v>399</v>
      </c>
      <c r="H2645" s="38"/>
      <c r="J2645" s="31" t="s">
        <v>6546</v>
      </c>
      <c r="K2645" s="31" t="str">
        <f t="shared" si="215"/>
        <v>HD_CODE_HOUSE</v>
      </c>
      <c r="L2645" s="31" t="s">
        <v>6547</v>
      </c>
      <c r="M2645" s="31" t="str">
        <f t="shared" si="216"/>
        <v>HD_코드_분양구분</v>
      </c>
      <c r="N2645" s="31" t="s">
        <v>6548</v>
      </c>
      <c r="O2645" s="31" t="s">
        <v>6549</v>
      </c>
      <c r="P2645" s="31" t="str">
        <f t="shared" si="217"/>
        <v>HD_CODE_HOUSE</v>
      </c>
      <c r="Q2645" s="31" t="s">
        <v>6550</v>
      </c>
      <c r="R2645" s="31" t="str">
        <f t="shared" si="218"/>
        <v>DELAYRATE</v>
      </c>
      <c r="S2645" s="31" t="s">
        <v>6551</v>
      </c>
      <c r="T2645" s="31" t="str">
        <f t="shared" si="219"/>
        <v>자체보상연체율</v>
      </c>
      <c r="U2645" s="31" t="s">
        <v>6548</v>
      </c>
    </row>
    <row r="2646" spans="1:21" x14ac:dyDescent="0.3">
      <c r="A2646" s="38" t="s">
        <v>6314</v>
      </c>
      <c r="B2646" s="38" t="s">
        <v>6315</v>
      </c>
      <c r="C2646" s="38" t="s">
        <v>6390</v>
      </c>
      <c r="D2646" s="38" t="s">
        <v>6391</v>
      </c>
      <c r="E2646" s="38" t="s">
        <v>4851</v>
      </c>
      <c r="F2646" s="33" t="s">
        <v>399</v>
      </c>
      <c r="G2646" s="33" t="s">
        <v>399</v>
      </c>
      <c r="H2646" s="38"/>
      <c r="J2646" s="31" t="s">
        <v>6546</v>
      </c>
      <c r="K2646" s="31" t="str">
        <f t="shared" si="215"/>
        <v>HD_CODE_HOUSE</v>
      </c>
      <c r="L2646" s="31" t="s">
        <v>6547</v>
      </c>
      <c r="M2646" s="31" t="str">
        <f t="shared" si="216"/>
        <v>HD_코드_분양구분</v>
      </c>
      <c r="N2646" s="31" t="s">
        <v>6548</v>
      </c>
      <c r="O2646" s="31" t="s">
        <v>6549</v>
      </c>
      <c r="P2646" s="31" t="str">
        <f t="shared" si="217"/>
        <v>HD_CODE_HOUSE</v>
      </c>
      <c r="Q2646" s="31" t="s">
        <v>6550</v>
      </c>
      <c r="R2646" s="31" t="str">
        <f t="shared" si="218"/>
        <v>AGREE_TAG</v>
      </c>
      <c r="S2646" s="31" t="s">
        <v>6551</v>
      </c>
      <c r="T2646" s="31" t="str">
        <f t="shared" si="219"/>
        <v>중도금이자구분</v>
      </c>
      <c r="U2646" s="31" t="s">
        <v>6548</v>
      </c>
    </row>
    <row r="2647" spans="1:21" x14ac:dyDescent="0.3">
      <c r="A2647" s="38" t="s">
        <v>6314</v>
      </c>
      <c r="B2647" s="38" t="s">
        <v>6315</v>
      </c>
      <c r="C2647" s="38" t="s">
        <v>5267</v>
      </c>
      <c r="D2647" s="38" t="s">
        <v>6392</v>
      </c>
      <c r="E2647" s="38" t="s">
        <v>4851</v>
      </c>
      <c r="F2647" s="33" t="s">
        <v>399</v>
      </c>
      <c r="G2647" s="33" t="s">
        <v>399</v>
      </c>
      <c r="H2647" s="38"/>
      <c r="J2647" s="31" t="s">
        <v>6546</v>
      </c>
      <c r="K2647" s="31" t="str">
        <f t="shared" si="215"/>
        <v>HD_CODE_HOUSE</v>
      </c>
      <c r="L2647" s="31" t="s">
        <v>6547</v>
      </c>
      <c r="M2647" s="31" t="str">
        <f t="shared" si="216"/>
        <v>HD_코드_분양구분</v>
      </c>
      <c r="N2647" s="31" t="s">
        <v>6548</v>
      </c>
      <c r="O2647" s="31" t="s">
        <v>6549</v>
      </c>
      <c r="P2647" s="31" t="str">
        <f t="shared" si="217"/>
        <v>HD_CODE_HOUSE</v>
      </c>
      <c r="Q2647" s="31" t="s">
        <v>6550</v>
      </c>
      <c r="R2647" s="31" t="str">
        <f t="shared" si="218"/>
        <v>INDEMINITY_TAG</v>
      </c>
      <c r="S2647" s="31" t="s">
        <v>6551</v>
      </c>
      <c r="T2647" s="31" t="str">
        <f t="shared" si="219"/>
        <v>지체보상실납입구분</v>
      </c>
      <c r="U2647" s="31" t="s">
        <v>6548</v>
      </c>
    </row>
    <row r="2648" spans="1:21" x14ac:dyDescent="0.3">
      <c r="A2648" s="38" t="s">
        <v>6314</v>
      </c>
      <c r="B2648" s="38" t="s">
        <v>6315</v>
      </c>
      <c r="C2648" s="38" t="s">
        <v>6393</v>
      </c>
      <c r="D2648" s="38" t="s">
        <v>6394</v>
      </c>
      <c r="E2648" s="38" t="s">
        <v>4881</v>
      </c>
      <c r="F2648" s="33" t="s">
        <v>399</v>
      </c>
      <c r="G2648" s="33" t="s">
        <v>399</v>
      </c>
      <c r="H2648" s="38"/>
      <c r="J2648" s="31" t="s">
        <v>6546</v>
      </c>
      <c r="K2648" s="31" t="str">
        <f t="shared" si="215"/>
        <v>HD_CODE_HOUSE</v>
      </c>
      <c r="L2648" s="31" t="s">
        <v>6547</v>
      </c>
      <c r="M2648" s="31" t="str">
        <f t="shared" si="216"/>
        <v>HD_코드_분양구분</v>
      </c>
      <c r="N2648" s="31" t="s">
        <v>6548</v>
      </c>
      <c r="O2648" s="31" t="s">
        <v>6549</v>
      </c>
      <c r="P2648" s="31" t="str">
        <f t="shared" si="217"/>
        <v>HD_CODE_HOUSE</v>
      </c>
      <c r="Q2648" s="31" t="s">
        <v>6550</v>
      </c>
      <c r="R2648" s="31" t="str">
        <f t="shared" si="218"/>
        <v>INDEMINITY_FRDT</v>
      </c>
      <c r="S2648" s="31" t="s">
        <v>6551</v>
      </c>
      <c r="T2648" s="31" t="str">
        <f t="shared" si="219"/>
        <v>지체보상시작일</v>
      </c>
      <c r="U2648" s="31" t="s">
        <v>6548</v>
      </c>
    </row>
    <row r="2649" spans="1:21" x14ac:dyDescent="0.3">
      <c r="A2649" s="38" t="s">
        <v>6314</v>
      </c>
      <c r="B2649" s="38" t="s">
        <v>6315</v>
      </c>
      <c r="C2649" s="38" t="s">
        <v>6395</v>
      </c>
      <c r="D2649" s="38" t="s">
        <v>6396</v>
      </c>
      <c r="E2649" s="38" t="s">
        <v>4881</v>
      </c>
      <c r="F2649" s="33" t="s">
        <v>399</v>
      </c>
      <c r="G2649" s="33" t="s">
        <v>399</v>
      </c>
      <c r="H2649" s="38"/>
      <c r="J2649" s="31" t="s">
        <v>6546</v>
      </c>
      <c r="K2649" s="31" t="str">
        <f t="shared" si="215"/>
        <v>HD_CODE_HOUSE</v>
      </c>
      <c r="L2649" s="31" t="s">
        <v>6547</v>
      </c>
      <c r="M2649" s="31" t="str">
        <f t="shared" si="216"/>
        <v>HD_코드_분양구분</v>
      </c>
      <c r="N2649" s="31" t="s">
        <v>6548</v>
      </c>
      <c r="O2649" s="31" t="s">
        <v>6549</v>
      </c>
      <c r="P2649" s="31" t="str">
        <f t="shared" si="217"/>
        <v>HD_CODE_HOUSE</v>
      </c>
      <c r="Q2649" s="31" t="s">
        <v>6550</v>
      </c>
      <c r="R2649" s="31" t="str">
        <f t="shared" si="218"/>
        <v>INDEMINITY_TODT</v>
      </c>
      <c r="S2649" s="31" t="s">
        <v>6551</v>
      </c>
      <c r="T2649" s="31" t="str">
        <f t="shared" si="219"/>
        <v>지체보상종료일</v>
      </c>
      <c r="U2649" s="31" t="s">
        <v>6548</v>
      </c>
    </row>
    <row r="2650" spans="1:21" x14ac:dyDescent="0.3">
      <c r="A2650" s="38" t="s">
        <v>6314</v>
      </c>
      <c r="B2650" s="38" t="s">
        <v>6315</v>
      </c>
      <c r="C2650" s="38" t="s">
        <v>4870</v>
      </c>
      <c r="D2650" s="38" t="s">
        <v>4871</v>
      </c>
      <c r="E2650" s="38" t="s">
        <v>4851</v>
      </c>
      <c r="F2650" s="33" t="s">
        <v>399</v>
      </c>
      <c r="G2650" s="33" t="s">
        <v>399</v>
      </c>
      <c r="H2650" s="38"/>
      <c r="J2650" s="31" t="s">
        <v>6546</v>
      </c>
      <c r="K2650" s="31" t="str">
        <f t="shared" si="215"/>
        <v>HD_CODE_HOUSE</v>
      </c>
      <c r="L2650" s="31" t="s">
        <v>6547</v>
      </c>
      <c r="M2650" s="31" t="str">
        <f t="shared" si="216"/>
        <v>HD_코드_분양구분</v>
      </c>
      <c r="N2650" s="31" t="s">
        <v>6548</v>
      </c>
      <c r="O2650" s="31" t="s">
        <v>6549</v>
      </c>
      <c r="P2650" s="31" t="str">
        <f t="shared" si="217"/>
        <v>HD_CODE_HOUSE</v>
      </c>
      <c r="Q2650" s="31" t="s">
        <v>6550</v>
      </c>
      <c r="R2650" s="31" t="str">
        <f t="shared" si="218"/>
        <v>SEALTYPE</v>
      </c>
      <c r="S2650" s="31" t="s">
        <v>6551</v>
      </c>
      <c r="T2650" s="31" t="str">
        <f t="shared" si="219"/>
        <v>인장구분</v>
      </c>
      <c r="U2650" s="31" t="s">
        <v>6548</v>
      </c>
    </row>
    <row r="2651" spans="1:21" x14ac:dyDescent="0.3">
      <c r="A2651" s="38" t="s">
        <v>6314</v>
      </c>
      <c r="B2651" s="38" t="s">
        <v>6315</v>
      </c>
      <c r="C2651" s="38" t="s">
        <v>6397</v>
      </c>
      <c r="D2651" s="38" t="s">
        <v>6398</v>
      </c>
      <c r="E2651" s="38" t="s">
        <v>4851</v>
      </c>
      <c r="F2651" s="33" t="s">
        <v>399</v>
      </c>
      <c r="G2651" s="33" t="s">
        <v>399</v>
      </c>
      <c r="H2651" s="38"/>
      <c r="J2651" s="31" t="s">
        <v>6546</v>
      </c>
      <c r="K2651" s="31" t="str">
        <f t="shared" si="215"/>
        <v>HD_CODE_HOUSE</v>
      </c>
      <c r="L2651" s="31" t="s">
        <v>6547</v>
      </c>
      <c r="M2651" s="31" t="str">
        <f t="shared" si="216"/>
        <v>HD_코드_분양구분</v>
      </c>
      <c r="N2651" s="31" t="s">
        <v>6548</v>
      </c>
      <c r="O2651" s="31" t="s">
        <v>6549</v>
      </c>
      <c r="P2651" s="31" t="str">
        <f t="shared" si="217"/>
        <v>HD_CODE_HOUSE</v>
      </c>
      <c r="Q2651" s="31" t="s">
        <v>6550</v>
      </c>
      <c r="R2651" s="31" t="str">
        <f t="shared" si="218"/>
        <v>JIRO_TAG</v>
      </c>
      <c r="S2651" s="31" t="s">
        <v>6551</v>
      </c>
      <c r="T2651" s="31" t="str">
        <f t="shared" si="219"/>
        <v>임대지로구분</v>
      </c>
      <c r="U2651" s="31" t="s">
        <v>6548</v>
      </c>
    </row>
    <row r="2652" spans="1:21" x14ac:dyDescent="0.3">
      <c r="A2652" s="38" t="s">
        <v>6314</v>
      </c>
      <c r="B2652" s="38" t="s">
        <v>6315</v>
      </c>
      <c r="C2652" s="38" t="s">
        <v>6399</v>
      </c>
      <c r="D2652" s="38" t="s">
        <v>6400</v>
      </c>
      <c r="E2652" s="38" t="s">
        <v>5816</v>
      </c>
      <c r="F2652" s="33" t="s">
        <v>399</v>
      </c>
      <c r="G2652" s="33" t="s">
        <v>399</v>
      </c>
      <c r="H2652" s="38"/>
      <c r="J2652" s="31" t="s">
        <v>6546</v>
      </c>
      <c r="K2652" s="31" t="str">
        <f t="shared" si="215"/>
        <v>HD_CODE_HOUSE</v>
      </c>
      <c r="L2652" s="31" t="s">
        <v>6547</v>
      </c>
      <c r="M2652" s="31" t="str">
        <f t="shared" si="216"/>
        <v>HD_코드_분양구분</v>
      </c>
      <c r="N2652" s="31" t="s">
        <v>6548</v>
      </c>
      <c r="O2652" s="31" t="s">
        <v>6549</v>
      </c>
      <c r="P2652" s="31" t="str">
        <f t="shared" si="217"/>
        <v>HD_CODE_HOUSE</v>
      </c>
      <c r="Q2652" s="31" t="s">
        <v>6550</v>
      </c>
      <c r="R2652" s="31" t="str">
        <f t="shared" si="218"/>
        <v>JIRO_SN</v>
      </c>
      <c r="S2652" s="31" t="s">
        <v>6551</v>
      </c>
      <c r="T2652" s="31" t="str">
        <f t="shared" si="219"/>
        <v>임대지로번호</v>
      </c>
      <c r="U2652" s="31" t="s">
        <v>6548</v>
      </c>
    </row>
    <row r="2653" spans="1:21" x14ac:dyDescent="0.3">
      <c r="A2653" s="38" t="s">
        <v>6314</v>
      </c>
      <c r="B2653" s="38" t="s">
        <v>6315</v>
      </c>
      <c r="C2653" s="38" t="s">
        <v>6401</v>
      </c>
      <c r="D2653" s="38" t="s">
        <v>6402</v>
      </c>
      <c r="E2653" s="38" t="s">
        <v>4851</v>
      </c>
      <c r="F2653" s="33" t="s">
        <v>399</v>
      </c>
      <c r="G2653" s="33" t="s">
        <v>399</v>
      </c>
      <c r="H2653" s="38"/>
      <c r="J2653" s="31" t="s">
        <v>6546</v>
      </c>
      <c r="K2653" s="31" t="str">
        <f t="shared" si="215"/>
        <v>HD_CODE_HOUSE</v>
      </c>
      <c r="L2653" s="31" t="s">
        <v>6547</v>
      </c>
      <c r="M2653" s="31" t="str">
        <f t="shared" si="216"/>
        <v>HD_코드_분양구분</v>
      </c>
      <c r="N2653" s="31" t="s">
        <v>6548</v>
      </c>
      <c r="O2653" s="31" t="s">
        <v>6549</v>
      </c>
      <c r="P2653" s="31" t="str">
        <f t="shared" si="217"/>
        <v>HD_CODE_HOUSE</v>
      </c>
      <c r="Q2653" s="31" t="s">
        <v>6550</v>
      </c>
      <c r="R2653" s="31" t="str">
        <f t="shared" si="218"/>
        <v>HD_DAYMONTH_TAG</v>
      </c>
      <c r="S2653" s="31" t="s">
        <v>6551</v>
      </c>
      <c r="T2653" s="31" t="str">
        <f t="shared" si="219"/>
        <v>분양_연체일/월계산구분</v>
      </c>
      <c r="U2653" s="31" t="s">
        <v>6548</v>
      </c>
    </row>
    <row r="2654" spans="1:21" x14ac:dyDescent="0.3">
      <c r="A2654" s="38" t="s">
        <v>6314</v>
      </c>
      <c r="B2654" s="38" t="s">
        <v>6315</v>
      </c>
      <c r="C2654" s="38" t="s">
        <v>6403</v>
      </c>
      <c r="D2654" s="38" t="s">
        <v>6404</v>
      </c>
      <c r="E2654" s="38" t="s">
        <v>4851</v>
      </c>
      <c r="F2654" s="33" t="s">
        <v>399</v>
      </c>
      <c r="G2654" s="33" t="s">
        <v>399</v>
      </c>
      <c r="H2654" s="38"/>
      <c r="J2654" s="31" t="s">
        <v>6546</v>
      </c>
      <c r="K2654" s="31" t="str">
        <f t="shared" si="215"/>
        <v>HD_CODE_HOUSE</v>
      </c>
      <c r="L2654" s="31" t="s">
        <v>6547</v>
      </c>
      <c r="M2654" s="31" t="str">
        <f t="shared" si="216"/>
        <v>HD_코드_분양구분</v>
      </c>
      <c r="N2654" s="31" t="s">
        <v>6548</v>
      </c>
      <c r="O2654" s="31" t="s">
        <v>6549</v>
      </c>
      <c r="P2654" s="31" t="str">
        <f t="shared" si="217"/>
        <v>HD_CODE_HOUSE</v>
      </c>
      <c r="Q2654" s="31" t="s">
        <v>6550</v>
      </c>
      <c r="R2654" s="31" t="str">
        <f t="shared" si="218"/>
        <v>RT_DAYMONTH_TAG</v>
      </c>
      <c r="S2654" s="31" t="s">
        <v>6551</v>
      </c>
      <c r="T2654" s="31" t="str">
        <f t="shared" si="219"/>
        <v>임대_연체일/월계산구분</v>
      </c>
      <c r="U2654" s="31" t="s">
        <v>6548</v>
      </c>
    </row>
    <row r="2655" spans="1:21" x14ac:dyDescent="0.3">
      <c r="A2655" s="38" t="s">
        <v>6314</v>
      </c>
      <c r="B2655" s="38" t="s">
        <v>6315</v>
      </c>
      <c r="C2655" s="38" t="s">
        <v>6405</v>
      </c>
      <c r="D2655" s="38" t="s">
        <v>6406</v>
      </c>
      <c r="E2655" s="38" t="s">
        <v>4851</v>
      </c>
      <c r="F2655" s="33" t="s">
        <v>399</v>
      </c>
      <c r="G2655" s="33" t="s">
        <v>399</v>
      </c>
      <c r="H2655" s="38"/>
      <c r="J2655" s="31" t="s">
        <v>6546</v>
      </c>
      <c r="K2655" s="31" t="str">
        <f t="shared" si="215"/>
        <v>HD_CODE_HOUSE</v>
      </c>
      <c r="L2655" s="31" t="s">
        <v>6547</v>
      </c>
      <c r="M2655" s="31" t="str">
        <f t="shared" si="216"/>
        <v>HD_코드_분양구분</v>
      </c>
      <c r="N2655" s="31" t="s">
        <v>6548</v>
      </c>
      <c r="O2655" s="31" t="s">
        <v>6549</v>
      </c>
      <c r="P2655" s="31" t="str">
        <f t="shared" si="217"/>
        <v>HD_CODE_HOUSE</v>
      </c>
      <c r="Q2655" s="31" t="s">
        <v>6550</v>
      </c>
      <c r="R2655" s="31" t="str">
        <f t="shared" si="218"/>
        <v>RT_FIXRATE_TAG</v>
      </c>
      <c r="S2655" s="31" t="s">
        <v>6551</v>
      </c>
      <c r="T2655" s="31" t="str">
        <f t="shared" si="219"/>
        <v>임대_일계산,고정이율계산구분</v>
      </c>
      <c r="U2655" s="31" t="s">
        <v>6548</v>
      </c>
    </row>
    <row r="2656" spans="1:21" x14ac:dyDescent="0.3">
      <c r="A2656" s="38" t="s">
        <v>6314</v>
      </c>
      <c r="B2656" s="38" t="s">
        <v>6315</v>
      </c>
      <c r="C2656" s="38" t="s">
        <v>5135</v>
      </c>
      <c r="D2656" s="38" t="s">
        <v>5136</v>
      </c>
      <c r="E2656" s="38" t="s">
        <v>4851</v>
      </c>
      <c r="F2656" s="33" t="s">
        <v>399</v>
      </c>
      <c r="G2656" s="33" t="s">
        <v>399</v>
      </c>
      <c r="H2656" s="38"/>
      <c r="J2656" s="31" t="s">
        <v>6546</v>
      </c>
      <c r="K2656" s="31" t="str">
        <f t="shared" si="215"/>
        <v>HD_CODE_HOUSE</v>
      </c>
      <c r="L2656" s="31" t="s">
        <v>6547</v>
      </c>
      <c r="M2656" s="31" t="str">
        <f t="shared" si="216"/>
        <v>HD_코드_분양구분</v>
      </c>
      <c r="N2656" s="31" t="s">
        <v>6548</v>
      </c>
      <c r="O2656" s="31" t="s">
        <v>6549</v>
      </c>
      <c r="P2656" s="31" t="str">
        <f t="shared" si="217"/>
        <v>HD_CODE_HOUSE</v>
      </c>
      <c r="Q2656" s="31" t="s">
        <v>6550</v>
      </c>
      <c r="R2656" s="31" t="str">
        <f t="shared" si="218"/>
        <v>PREDIS_TAG</v>
      </c>
      <c r="S2656" s="31" t="s">
        <v>6551</v>
      </c>
      <c r="T2656" s="31" t="str">
        <f t="shared" si="219"/>
        <v>선납할인여부</v>
      </c>
      <c r="U2656" s="31" t="s">
        <v>6548</v>
      </c>
    </row>
    <row r="2657" spans="1:21" x14ac:dyDescent="0.3">
      <c r="A2657" s="38" t="s">
        <v>6314</v>
      </c>
      <c r="B2657" s="38" t="s">
        <v>6315</v>
      </c>
      <c r="C2657" s="38" t="s">
        <v>5137</v>
      </c>
      <c r="D2657" s="38" t="s">
        <v>5138</v>
      </c>
      <c r="E2657" s="38" t="s">
        <v>4851</v>
      </c>
      <c r="F2657" s="33" t="s">
        <v>399</v>
      </c>
      <c r="G2657" s="33" t="s">
        <v>399</v>
      </c>
      <c r="H2657" s="38"/>
      <c r="J2657" s="31" t="s">
        <v>6546</v>
      </c>
      <c r="K2657" s="31" t="str">
        <f t="shared" si="215"/>
        <v>HD_CODE_HOUSE</v>
      </c>
      <c r="L2657" s="31" t="s">
        <v>6547</v>
      </c>
      <c r="M2657" s="31" t="str">
        <f t="shared" si="216"/>
        <v>HD_코드_분양구분</v>
      </c>
      <c r="N2657" s="31" t="s">
        <v>6548</v>
      </c>
      <c r="O2657" s="31" t="s">
        <v>6549</v>
      </c>
      <c r="P2657" s="31" t="str">
        <f t="shared" si="217"/>
        <v>HD_CODE_HOUSE</v>
      </c>
      <c r="Q2657" s="31" t="s">
        <v>6550</v>
      </c>
      <c r="R2657" s="31" t="str">
        <f t="shared" si="218"/>
        <v>PROXY_TAG</v>
      </c>
      <c r="S2657" s="31" t="s">
        <v>6551</v>
      </c>
      <c r="T2657" s="31" t="str">
        <f t="shared" si="219"/>
        <v>이자대납여부</v>
      </c>
      <c r="U2657" s="31" t="s">
        <v>6548</v>
      </c>
    </row>
    <row r="2658" spans="1:21" x14ac:dyDescent="0.3">
      <c r="A2658" s="38" t="s">
        <v>6314</v>
      </c>
      <c r="B2658" s="38" t="s">
        <v>6315</v>
      </c>
      <c r="C2658" s="38" t="s">
        <v>5139</v>
      </c>
      <c r="D2658" s="38" t="s">
        <v>5140</v>
      </c>
      <c r="E2658" s="38" t="s">
        <v>4851</v>
      </c>
      <c r="F2658" s="33" t="s">
        <v>399</v>
      </c>
      <c r="G2658" s="33" t="s">
        <v>399</v>
      </c>
      <c r="H2658" s="38"/>
      <c r="J2658" s="31" t="s">
        <v>6546</v>
      </c>
      <c r="K2658" s="31" t="str">
        <f t="shared" si="215"/>
        <v>HD_CODE_HOUSE</v>
      </c>
      <c r="L2658" s="31" t="s">
        <v>6547</v>
      </c>
      <c r="M2658" s="31" t="str">
        <f t="shared" si="216"/>
        <v>HD_코드_분양구분</v>
      </c>
      <c r="N2658" s="31" t="s">
        <v>6548</v>
      </c>
      <c r="O2658" s="31" t="s">
        <v>6549</v>
      </c>
      <c r="P2658" s="31" t="str">
        <f t="shared" si="217"/>
        <v>HD_CODE_HOUSE</v>
      </c>
      <c r="Q2658" s="31" t="s">
        <v>6550</v>
      </c>
      <c r="R2658" s="31" t="str">
        <f t="shared" si="218"/>
        <v>TRUST_TAG</v>
      </c>
      <c r="S2658" s="31" t="s">
        <v>6551</v>
      </c>
      <c r="T2658" s="31" t="str">
        <f t="shared" si="219"/>
        <v>임대위탁여부</v>
      </c>
      <c r="U2658" s="31" t="s">
        <v>6548</v>
      </c>
    </row>
    <row r="2659" spans="1:21" x14ac:dyDescent="0.3">
      <c r="A2659" s="38" t="s">
        <v>6314</v>
      </c>
      <c r="B2659" s="38" t="s">
        <v>6315</v>
      </c>
      <c r="C2659" s="38" t="s">
        <v>6098</v>
      </c>
      <c r="D2659" s="38" t="s">
        <v>6407</v>
      </c>
      <c r="E2659" s="38" t="s">
        <v>4851</v>
      </c>
      <c r="F2659" s="33" t="s">
        <v>399</v>
      </c>
      <c r="G2659" s="33" t="s">
        <v>399</v>
      </c>
      <c r="H2659" s="38"/>
      <c r="J2659" s="31" t="s">
        <v>6546</v>
      </c>
      <c r="K2659" s="31" t="str">
        <f t="shared" si="215"/>
        <v>HD_CODE_HOUSE</v>
      </c>
      <c r="L2659" s="31" t="s">
        <v>6547</v>
      </c>
      <c r="M2659" s="31" t="str">
        <f t="shared" si="216"/>
        <v>HD_코드_분양구분</v>
      </c>
      <c r="N2659" s="31" t="s">
        <v>6548</v>
      </c>
      <c r="O2659" s="31" t="s">
        <v>6549</v>
      </c>
      <c r="P2659" s="31" t="str">
        <f t="shared" si="217"/>
        <v>HD_CODE_HOUSE</v>
      </c>
      <c r="Q2659" s="31" t="s">
        <v>6550</v>
      </c>
      <c r="R2659" s="31" t="str">
        <f t="shared" si="218"/>
        <v>PRINT_YN</v>
      </c>
      <c r="S2659" s="31" t="s">
        <v>6551</v>
      </c>
      <c r="T2659" s="31" t="str">
        <f t="shared" si="219"/>
        <v>계약서출력여부</v>
      </c>
      <c r="U2659" s="31" t="s">
        <v>6548</v>
      </c>
    </row>
    <row r="2660" spans="1:21" x14ac:dyDescent="0.3">
      <c r="A2660" s="38" t="s">
        <v>6314</v>
      </c>
      <c r="B2660" s="38" t="s">
        <v>6315</v>
      </c>
      <c r="C2660" s="38" t="s">
        <v>6408</v>
      </c>
      <c r="D2660" s="38" t="s">
        <v>5986</v>
      </c>
      <c r="E2660" s="38" t="s">
        <v>4953</v>
      </c>
      <c r="F2660" s="33" t="s">
        <v>399</v>
      </c>
      <c r="G2660" s="33" t="s">
        <v>399</v>
      </c>
      <c r="H2660" s="38"/>
      <c r="J2660" s="31" t="s">
        <v>6546</v>
      </c>
      <c r="K2660" s="31" t="str">
        <f t="shared" si="215"/>
        <v>HD_CODE_HOUSE</v>
      </c>
      <c r="L2660" s="31" t="s">
        <v>6547</v>
      </c>
      <c r="M2660" s="31" t="str">
        <f t="shared" si="216"/>
        <v>HD_코드_분양구분</v>
      </c>
      <c r="N2660" s="31" t="s">
        <v>6548</v>
      </c>
      <c r="O2660" s="31" t="s">
        <v>6549</v>
      </c>
      <c r="P2660" s="31" t="str">
        <f t="shared" si="217"/>
        <v>HD_CODE_HOUSE</v>
      </c>
      <c r="Q2660" s="31" t="s">
        <v>6550</v>
      </c>
      <c r="R2660" s="31" t="str">
        <f t="shared" si="218"/>
        <v>RT_FIXRATE_DAY</v>
      </c>
      <c r="S2660" s="31" t="s">
        <v>6551</v>
      </c>
      <c r="T2660" s="31" t="str">
        <f t="shared" si="219"/>
        <v>고정일자</v>
      </c>
      <c r="U2660" s="31" t="s">
        <v>6548</v>
      </c>
    </row>
    <row r="2661" spans="1:21" x14ac:dyDescent="0.3">
      <c r="A2661" s="38" t="s">
        <v>6314</v>
      </c>
      <c r="B2661" s="38" t="s">
        <v>6315</v>
      </c>
      <c r="C2661" s="38" t="s">
        <v>6409</v>
      </c>
      <c r="D2661" s="38" t="s">
        <v>6410</v>
      </c>
      <c r="E2661" s="38" t="s">
        <v>5167</v>
      </c>
      <c r="F2661" s="33" t="s">
        <v>399</v>
      </c>
      <c r="G2661" s="33" t="s">
        <v>399</v>
      </c>
      <c r="H2661" s="38"/>
      <c r="J2661" s="31" t="s">
        <v>6546</v>
      </c>
      <c r="K2661" s="31" t="str">
        <f t="shared" si="215"/>
        <v>HD_CODE_HOUSE</v>
      </c>
      <c r="L2661" s="31" t="s">
        <v>6547</v>
      </c>
      <c r="M2661" s="31" t="str">
        <f t="shared" si="216"/>
        <v>HD_코드_분양구분</v>
      </c>
      <c r="N2661" s="31" t="s">
        <v>6548</v>
      </c>
      <c r="O2661" s="31" t="s">
        <v>6549</v>
      </c>
      <c r="P2661" s="31" t="str">
        <f t="shared" si="217"/>
        <v>HD_CODE_HOUSE</v>
      </c>
      <c r="Q2661" s="31" t="s">
        <v>6550</v>
      </c>
      <c r="R2661" s="31" t="str">
        <f t="shared" si="218"/>
        <v>RT_FIXRATE</v>
      </c>
      <c r="S2661" s="31" t="s">
        <v>6551</v>
      </c>
      <c r="T2661" s="31" t="str">
        <f t="shared" si="219"/>
        <v>기간이내이율(사용안함)</v>
      </c>
      <c r="U2661" s="31" t="s">
        <v>6548</v>
      </c>
    </row>
    <row r="2662" spans="1:21" x14ac:dyDescent="0.3">
      <c r="A2662" s="38" t="s">
        <v>6314</v>
      </c>
      <c r="B2662" s="38" t="s">
        <v>6315</v>
      </c>
      <c r="C2662" s="38" t="s">
        <v>6411</v>
      </c>
      <c r="D2662" s="38" t="s">
        <v>6412</v>
      </c>
      <c r="E2662" s="38" t="s">
        <v>4851</v>
      </c>
      <c r="F2662" s="33" t="s">
        <v>399</v>
      </c>
      <c r="G2662" s="33" t="s">
        <v>399</v>
      </c>
      <c r="H2662" s="38"/>
      <c r="J2662" s="31" t="s">
        <v>6546</v>
      </c>
      <c r="K2662" s="31" t="str">
        <f t="shared" si="215"/>
        <v>HD_CODE_HOUSE</v>
      </c>
      <c r="L2662" s="31" t="s">
        <v>6547</v>
      </c>
      <c r="M2662" s="31" t="str">
        <f t="shared" si="216"/>
        <v>HD_코드_분양구분</v>
      </c>
      <c r="N2662" s="31" t="s">
        <v>6548</v>
      </c>
      <c r="O2662" s="31" t="s">
        <v>6549</v>
      </c>
      <c r="P2662" s="31" t="str">
        <f t="shared" si="217"/>
        <v>HD_CODE_HOUSE</v>
      </c>
      <c r="Q2662" s="31" t="s">
        <v>6550</v>
      </c>
      <c r="R2662" s="31" t="str">
        <f t="shared" si="218"/>
        <v>VIRDEPOSIT2_YN</v>
      </c>
      <c r="S2662" s="31" t="s">
        <v>6551</v>
      </c>
      <c r="T2662" s="31" t="str">
        <f t="shared" si="219"/>
        <v>임대가상계좌여부</v>
      </c>
      <c r="U2662" s="31" t="s">
        <v>6548</v>
      </c>
    </row>
    <row r="2663" spans="1:21" x14ac:dyDescent="0.3">
      <c r="A2663" s="38" t="s">
        <v>6314</v>
      </c>
      <c r="B2663" s="38" t="s">
        <v>6315</v>
      </c>
      <c r="C2663" s="38" t="s">
        <v>6413</v>
      </c>
      <c r="D2663" s="38" t="s">
        <v>5359</v>
      </c>
      <c r="E2663" s="38" t="s">
        <v>4881</v>
      </c>
      <c r="F2663" s="33" t="s">
        <v>399</v>
      </c>
      <c r="G2663" s="33" t="s">
        <v>399</v>
      </c>
      <c r="H2663" s="38"/>
      <c r="J2663" s="31" t="s">
        <v>6546</v>
      </c>
      <c r="K2663" s="31" t="str">
        <f t="shared" si="215"/>
        <v>HD_CODE_HOUSE</v>
      </c>
      <c r="L2663" s="31" t="s">
        <v>6547</v>
      </c>
      <c r="M2663" s="31" t="str">
        <f t="shared" si="216"/>
        <v>HD_코드_분양구분</v>
      </c>
      <c r="N2663" s="31" t="s">
        <v>6548</v>
      </c>
      <c r="O2663" s="31" t="s">
        <v>6549</v>
      </c>
      <c r="P2663" s="31" t="str">
        <f t="shared" si="217"/>
        <v>HD_CODE_HOUSE</v>
      </c>
      <c r="Q2663" s="31" t="s">
        <v>6550</v>
      </c>
      <c r="R2663" s="31" t="str">
        <f t="shared" si="218"/>
        <v>VIRBANK2_CODE</v>
      </c>
      <c r="S2663" s="31" t="s">
        <v>6551</v>
      </c>
      <c r="T2663" s="31" t="str">
        <f t="shared" si="219"/>
        <v>임대가상계좌번호</v>
      </c>
      <c r="U2663" s="31" t="s">
        <v>6548</v>
      </c>
    </row>
    <row r="2664" spans="1:21" x14ac:dyDescent="0.3">
      <c r="A2664" s="38" t="s">
        <v>6314</v>
      </c>
      <c r="B2664" s="38" t="s">
        <v>6315</v>
      </c>
      <c r="C2664" s="38" t="s">
        <v>6414</v>
      </c>
      <c r="D2664" s="38" t="s">
        <v>6415</v>
      </c>
      <c r="E2664" s="38" t="s">
        <v>5167</v>
      </c>
      <c r="F2664" s="33" t="s">
        <v>399</v>
      </c>
      <c r="G2664" s="33" t="s">
        <v>399</v>
      </c>
      <c r="H2664" s="38"/>
      <c r="J2664" s="31" t="s">
        <v>6546</v>
      </c>
      <c r="K2664" s="31" t="str">
        <f t="shared" si="215"/>
        <v>HD_CODE_HOUSE</v>
      </c>
      <c r="L2664" s="31" t="s">
        <v>6547</v>
      </c>
      <c r="M2664" s="31" t="str">
        <f t="shared" si="216"/>
        <v>HD_코드_분양구분</v>
      </c>
      <c r="N2664" s="31" t="s">
        <v>6548</v>
      </c>
      <c r="O2664" s="31" t="s">
        <v>6549</v>
      </c>
      <c r="P2664" s="31" t="str">
        <f t="shared" si="217"/>
        <v>HD_CODE_HOUSE</v>
      </c>
      <c r="Q2664" s="31" t="s">
        <v>6550</v>
      </c>
      <c r="R2664" s="31" t="str">
        <f t="shared" si="218"/>
        <v>RT_FIXRATE2</v>
      </c>
      <c r="S2664" s="31" t="s">
        <v>6551</v>
      </c>
      <c r="T2664" s="31" t="str">
        <f t="shared" si="219"/>
        <v>기간이후이율(사용안함)</v>
      </c>
      <c r="U2664" s="31" t="s">
        <v>6548</v>
      </c>
    </row>
    <row r="2665" spans="1:21" x14ac:dyDescent="0.3">
      <c r="A2665" s="38" t="s">
        <v>6314</v>
      </c>
      <c r="B2665" s="38" t="s">
        <v>6315</v>
      </c>
      <c r="C2665" s="38" t="s">
        <v>6416</v>
      </c>
      <c r="D2665" s="38" t="s">
        <v>6417</v>
      </c>
      <c r="E2665" s="38" t="s">
        <v>5167</v>
      </c>
      <c r="F2665" s="33" t="s">
        <v>399</v>
      </c>
      <c r="G2665" s="33" t="s">
        <v>399</v>
      </c>
      <c r="H2665" s="39">
        <v>0</v>
      </c>
      <c r="J2665" s="31" t="s">
        <v>6546</v>
      </c>
      <c r="K2665" s="31" t="str">
        <f t="shared" si="215"/>
        <v>HD_CODE_HOUSE</v>
      </c>
      <c r="L2665" s="31" t="s">
        <v>6547</v>
      </c>
      <c r="M2665" s="31" t="str">
        <f t="shared" si="216"/>
        <v>HD_코드_분양구분</v>
      </c>
      <c r="N2665" s="31" t="s">
        <v>6548</v>
      </c>
      <c r="O2665" s="31" t="s">
        <v>6549</v>
      </c>
      <c r="P2665" s="31" t="str">
        <f t="shared" si="217"/>
        <v>HD_CODE_HOUSE</v>
      </c>
      <c r="Q2665" s="31" t="s">
        <v>6550</v>
      </c>
      <c r="R2665" s="31" t="str">
        <f t="shared" si="218"/>
        <v>RT_EXTRATE</v>
      </c>
      <c r="S2665" s="31" t="s">
        <v>6551</v>
      </c>
      <c r="T2665" s="31" t="str">
        <f t="shared" si="219"/>
        <v>임대기간연장이율</v>
      </c>
      <c r="U2665" s="31" t="s">
        <v>6548</v>
      </c>
    </row>
    <row r="2666" spans="1:21" x14ac:dyDescent="0.3">
      <c r="A2666" s="38" t="s">
        <v>6314</v>
      </c>
      <c r="B2666" s="38" t="s">
        <v>6315</v>
      </c>
      <c r="C2666" s="38" t="s">
        <v>6418</v>
      </c>
      <c r="D2666" s="38" t="s">
        <v>6419</v>
      </c>
      <c r="E2666" s="38" t="s">
        <v>4851</v>
      </c>
      <c r="F2666" s="33" t="s">
        <v>399</v>
      </c>
      <c r="G2666" s="33" t="s">
        <v>399</v>
      </c>
      <c r="H2666" s="38" t="s">
        <v>5012</v>
      </c>
      <c r="J2666" s="31" t="s">
        <v>6546</v>
      </c>
      <c r="K2666" s="31" t="str">
        <f t="shared" si="215"/>
        <v>HD_CODE_HOUSE</v>
      </c>
      <c r="L2666" s="31" t="s">
        <v>6547</v>
      </c>
      <c r="M2666" s="31" t="str">
        <f t="shared" si="216"/>
        <v>HD_코드_분양구분</v>
      </c>
      <c r="N2666" s="31" t="s">
        <v>6548</v>
      </c>
      <c r="O2666" s="31" t="s">
        <v>6549</v>
      </c>
      <c r="P2666" s="31" t="str">
        <f t="shared" si="217"/>
        <v>HD_CODE_HOUSE</v>
      </c>
      <c r="Q2666" s="31" t="s">
        <v>6550</v>
      </c>
      <c r="R2666" s="31" t="str">
        <f t="shared" si="218"/>
        <v>RT_EXTGURTYN</v>
      </c>
      <c r="S2666" s="31" t="s">
        <v>6551</v>
      </c>
      <c r="T2666" s="31" t="str">
        <f t="shared" si="219"/>
        <v>보증금인상구분</v>
      </c>
      <c r="U2666" s="31" t="s">
        <v>6548</v>
      </c>
    </row>
    <row r="2667" spans="1:21" x14ac:dyDescent="0.3">
      <c r="A2667" s="38" t="s">
        <v>6314</v>
      </c>
      <c r="B2667" s="38" t="s">
        <v>6315</v>
      </c>
      <c r="C2667" s="38" t="s">
        <v>6420</v>
      </c>
      <c r="D2667" s="38" t="s">
        <v>6421</v>
      </c>
      <c r="E2667" s="38" t="s">
        <v>4851</v>
      </c>
      <c r="F2667" s="33" t="s">
        <v>399</v>
      </c>
      <c r="G2667" s="33" t="s">
        <v>399</v>
      </c>
      <c r="H2667" s="38" t="s">
        <v>5012</v>
      </c>
      <c r="J2667" s="31" t="s">
        <v>6546</v>
      </c>
      <c r="K2667" s="31" t="str">
        <f t="shared" si="215"/>
        <v>HD_CODE_HOUSE</v>
      </c>
      <c r="L2667" s="31" t="s">
        <v>6547</v>
      </c>
      <c r="M2667" s="31" t="str">
        <f t="shared" si="216"/>
        <v>HD_코드_분양구분</v>
      </c>
      <c r="N2667" s="31" t="s">
        <v>6548</v>
      </c>
      <c r="O2667" s="31" t="s">
        <v>6549</v>
      </c>
      <c r="P2667" s="31" t="str">
        <f t="shared" si="217"/>
        <v>HD_CODE_HOUSE</v>
      </c>
      <c r="Q2667" s="31" t="s">
        <v>6550</v>
      </c>
      <c r="R2667" s="31" t="str">
        <f t="shared" si="218"/>
        <v>RT_EXTRENTYN</v>
      </c>
      <c r="S2667" s="31" t="s">
        <v>6551</v>
      </c>
      <c r="T2667" s="31" t="str">
        <f t="shared" si="219"/>
        <v>임대료인상구분</v>
      </c>
      <c r="U2667" s="31" t="s">
        <v>6548</v>
      </c>
    </row>
    <row r="2668" spans="1:21" x14ac:dyDescent="0.3">
      <c r="A2668" s="38" t="s">
        <v>6314</v>
      </c>
      <c r="B2668" s="38" t="s">
        <v>6315</v>
      </c>
      <c r="C2668" s="38" t="s">
        <v>6422</v>
      </c>
      <c r="D2668" s="38" t="s">
        <v>6423</v>
      </c>
      <c r="E2668" s="38" t="s">
        <v>5167</v>
      </c>
      <c r="F2668" s="33" t="s">
        <v>399</v>
      </c>
      <c r="G2668" s="33" t="s">
        <v>399</v>
      </c>
      <c r="H2668" s="38"/>
      <c r="J2668" s="31" t="s">
        <v>6546</v>
      </c>
      <c r="K2668" s="31" t="str">
        <f t="shared" si="215"/>
        <v>HD_CODE_HOUSE</v>
      </c>
      <c r="L2668" s="31" t="s">
        <v>6547</v>
      </c>
      <c r="M2668" s="31" t="str">
        <f t="shared" si="216"/>
        <v>HD_코드_분양구분</v>
      </c>
      <c r="N2668" s="31" t="s">
        <v>6548</v>
      </c>
      <c r="O2668" s="31" t="s">
        <v>6549</v>
      </c>
      <c r="P2668" s="31" t="str">
        <f t="shared" si="217"/>
        <v>HD_CODE_HOUSE</v>
      </c>
      <c r="Q2668" s="31" t="s">
        <v>6550</v>
      </c>
      <c r="R2668" s="31" t="str">
        <f t="shared" si="218"/>
        <v>ONCESALERATE</v>
      </c>
      <c r="S2668" s="31" t="s">
        <v>6551</v>
      </c>
      <c r="T2668" s="31" t="str">
        <f t="shared" si="219"/>
        <v>일시납할인율</v>
      </c>
      <c r="U2668" s="31" t="s">
        <v>6548</v>
      </c>
    </row>
    <row r="2669" spans="1:21" x14ac:dyDescent="0.3">
      <c r="A2669" s="38" t="s">
        <v>6424</v>
      </c>
      <c r="B2669" s="38" t="s">
        <v>6425</v>
      </c>
      <c r="C2669" s="38" t="s">
        <v>4849</v>
      </c>
      <c r="D2669" s="38" t="s">
        <v>4850</v>
      </c>
      <c r="E2669" s="38" t="s">
        <v>4851</v>
      </c>
      <c r="F2669" s="33" t="s">
        <v>4840</v>
      </c>
      <c r="G2669" s="33" t="s">
        <v>4840</v>
      </c>
      <c r="H2669" s="38" t="s">
        <v>5005</v>
      </c>
      <c r="J2669" s="31" t="s">
        <v>6546</v>
      </c>
      <c r="K2669" s="31" t="str">
        <f t="shared" si="215"/>
        <v>HD_CODE_HOUSE_HIST</v>
      </c>
      <c r="L2669" s="31" t="s">
        <v>6547</v>
      </c>
      <c r="M2669" s="31" t="str">
        <f t="shared" si="216"/>
        <v>HD_코드_분양구분_이력</v>
      </c>
      <c r="N2669" s="31" t="s">
        <v>6548</v>
      </c>
      <c r="O2669" s="31" t="s">
        <v>6549</v>
      </c>
      <c r="P2669" s="31" t="str">
        <f t="shared" si="217"/>
        <v>HD_CODE_HOUSE_HIST</v>
      </c>
      <c r="Q2669" s="31" t="s">
        <v>6550</v>
      </c>
      <c r="R2669" s="31" t="str">
        <f t="shared" si="218"/>
        <v>HOUSETAG</v>
      </c>
      <c r="S2669" s="31" t="s">
        <v>6551</v>
      </c>
      <c r="T2669" s="31" t="str">
        <f t="shared" si="219"/>
        <v>분양구분</v>
      </c>
      <c r="U2669" s="31" t="s">
        <v>6548</v>
      </c>
    </row>
    <row r="2670" spans="1:21" x14ac:dyDescent="0.3">
      <c r="A2670" s="38" t="s">
        <v>6424</v>
      </c>
      <c r="B2670" s="38" t="s">
        <v>6425</v>
      </c>
      <c r="C2670" s="38" t="s">
        <v>5364</v>
      </c>
      <c r="D2670" s="38" t="s">
        <v>5365</v>
      </c>
      <c r="E2670" s="38" t="s">
        <v>5366</v>
      </c>
      <c r="F2670" s="33" t="s">
        <v>4840</v>
      </c>
      <c r="G2670" s="33" t="s">
        <v>399</v>
      </c>
      <c r="H2670" s="38"/>
      <c r="J2670" s="31" t="s">
        <v>6546</v>
      </c>
      <c r="K2670" s="31" t="str">
        <f t="shared" si="215"/>
        <v>HD_CODE_HOUSE_HIST</v>
      </c>
      <c r="L2670" s="31" t="s">
        <v>6547</v>
      </c>
      <c r="M2670" s="31" t="str">
        <f t="shared" si="216"/>
        <v>HD_코드_분양구분_이력</v>
      </c>
      <c r="N2670" s="31" t="s">
        <v>6548</v>
      </c>
      <c r="O2670" s="31" t="s">
        <v>6549</v>
      </c>
      <c r="P2670" s="31" t="str">
        <f t="shared" si="217"/>
        <v>HD_CODE_HOUSE_HIST</v>
      </c>
      <c r="Q2670" s="31" t="s">
        <v>6550</v>
      </c>
      <c r="R2670" s="31" t="str">
        <f t="shared" si="218"/>
        <v>HIST_DATE</v>
      </c>
      <c r="S2670" s="31" t="s">
        <v>6551</v>
      </c>
      <c r="T2670" s="31" t="str">
        <f t="shared" si="219"/>
        <v>이력일자</v>
      </c>
      <c r="U2670" s="31" t="s">
        <v>6548</v>
      </c>
    </row>
    <row r="2671" spans="1:21" x14ac:dyDescent="0.3">
      <c r="A2671" s="38" t="s">
        <v>6424</v>
      </c>
      <c r="B2671" s="38" t="s">
        <v>6425</v>
      </c>
      <c r="C2671" s="38" t="s">
        <v>4846</v>
      </c>
      <c r="D2671" s="38" t="s">
        <v>4867</v>
      </c>
      <c r="E2671" s="38" t="s">
        <v>4848</v>
      </c>
      <c r="F2671" s="33" t="s">
        <v>4840</v>
      </c>
      <c r="G2671" s="33" t="s">
        <v>4840</v>
      </c>
      <c r="H2671" s="38"/>
      <c r="J2671" s="31" t="s">
        <v>6546</v>
      </c>
      <c r="K2671" s="31" t="str">
        <f t="shared" si="215"/>
        <v>HD_CODE_HOUSE_HIST</v>
      </c>
      <c r="L2671" s="31" t="s">
        <v>6547</v>
      </c>
      <c r="M2671" s="31" t="str">
        <f t="shared" si="216"/>
        <v>HD_코드_분양구분_이력</v>
      </c>
      <c r="N2671" s="31" t="s">
        <v>6548</v>
      </c>
      <c r="O2671" s="31" t="s">
        <v>6549</v>
      </c>
      <c r="P2671" s="31" t="str">
        <f t="shared" si="217"/>
        <v>HD_CODE_HOUSE_HIST</v>
      </c>
      <c r="Q2671" s="31" t="s">
        <v>6550</v>
      </c>
      <c r="R2671" s="31" t="str">
        <f t="shared" si="218"/>
        <v>DEPT_CODE</v>
      </c>
      <c r="S2671" s="31" t="s">
        <v>6551</v>
      </c>
      <c r="T2671" s="31" t="str">
        <f t="shared" si="219"/>
        <v>사업코드</v>
      </c>
      <c r="U2671" s="31" t="s">
        <v>6548</v>
      </c>
    </row>
    <row r="2672" spans="1:21" x14ac:dyDescent="0.3">
      <c r="A2672" s="38" t="s">
        <v>6424</v>
      </c>
      <c r="B2672" s="38" t="s">
        <v>6425</v>
      </c>
      <c r="C2672" s="38" t="s">
        <v>6316</v>
      </c>
      <c r="D2672" s="38" t="s">
        <v>6317</v>
      </c>
      <c r="E2672" s="38" t="s">
        <v>4881</v>
      </c>
      <c r="F2672" s="33" t="s">
        <v>399</v>
      </c>
      <c r="G2672" s="33" t="s">
        <v>399</v>
      </c>
      <c r="H2672" s="38"/>
      <c r="J2672" s="31" t="s">
        <v>6546</v>
      </c>
      <c r="K2672" s="31" t="str">
        <f t="shared" si="215"/>
        <v>HD_CODE_HOUSE_HIST</v>
      </c>
      <c r="L2672" s="31" t="s">
        <v>6547</v>
      </c>
      <c r="M2672" s="31" t="str">
        <f t="shared" si="216"/>
        <v>HD_코드_분양구분_이력</v>
      </c>
      <c r="N2672" s="31" t="s">
        <v>6548</v>
      </c>
      <c r="O2672" s="31" t="s">
        <v>6549</v>
      </c>
      <c r="P2672" s="31" t="str">
        <f t="shared" si="217"/>
        <v>HD_CODE_HOUSE_HIST</v>
      </c>
      <c r="Q2672" s="31" t="s">
        <v>6550</v>
      </c>
      <c r="R2672" s="31" t="str">
        <f t="shared" si="218"/>
        <v>HOUSEDATE</v>
      </c>
      <c r="S2672" s="31" t="s">
        <v>6551</v>
      </c>
      <c r="T2672" s="31" t="str">
        <f t="shared" si="219"/>
        <v>분양일자</v>
      </c>
      <c r="U2672" s="31" t="s">
        <v>6548</v>
      </c>
    </row>
    <row r="2673" spans="1:21" x14ac:dyDescent="0.3">
      <c r="A2673" s="38" t="s">
        <v>6424</v>
      </c>
      <c r="B2673" s="38" t="s">
        <v>6425</v>
      </c>
      <c r="C2673" s="38" t="s">
        <v>6318</v>
      </c>
      <c r="D2673" s="38" t="s">
        <v>6319</v>
      </c>
      <c r="E2673" s="38" t="s">
        <v>4881</v>
      </c>
      <c r="F2673" s="33" t="s">
        <v>399</v>
      </c>
      <c r="G2673" s="33" t="s">
        <v>399</v>
      </c>
      <c r="H2673" s="38"/>
      <c r="J2673" s="31" t="s">
        <v>6546</v>
      </c>
      <c r="K2673" s="31" t="str">
        <f t="shared" si="215"/>
        <v>HD_CODE_HOUSE_HIST</v>
      </c>
      <c r="L2673" s="31" t="s">
        <v>6547</v>
      </c>
      <c r="M2673" s="31" t="str">
        <f t="shared" si="216"/>
        <v>HD_코드_분양구분_이력</v>
      </c>
      <c r="N2673" s="31" t="s">
        <v>6548</v>
      </c>
      <c r="O2673" s="31" t="s">
        <v>6549</v>
      </c>
      <c r="P2673" s="31" t="str">
        <f t="shared" si="217"/>
        <v>HD_CODE_HOUSE_HIST</v>
      </c>
      <c r="Q2673" s="31" t="s">
        <v>6550</v>
      </c>
      <c r="R2673" s="31" t="str">
        <f t="shared" si="218"/>
        <v>COMPLETIONDATE</v>
      </c>
      <c r="S2673" s="31" t="s">
        <v>6551</v>
      </c>
      <c r="T2673" s="31" t="str">
        <f t="shared" si="219"/>
        <v>준공일자</v>
      </c>
      <c r="U2673" s="31" t="s">
        <v>6548</v>
      </c>
    </row>
    <row r="2674" spans="1:21" x14ac:dyDescent="0.3">
      <c r="A2674" s="38" t="s">
        <v>6424</v>
      </c>
      <c r="B2674" s="38" t="s">
        <v>6425</v>
      </c>
      <c r="C2674" s="38" t="s">
        <v>6320</v>
      </c>
      <c r="D2674" s="38" t="s">
        <v>6321</v>
      </c>
      <c r="E2674" s="38" t="s">
        <v>4843</v>
      </c>
      <c r="F2674" s="33" t="s">
        <v>399</v>
      </c>
      <c r="G2674" s="33" t="s">
        <v>399</v>
      </c>
      <c r="H2674" s="38"/>
      <c r="J2674" s="31" t="s">
        <v>6546</v>
      </c>
      <c r="K2674" s="31" t="str">
        <f t="shared" si="215"/>
        <v>HD_CODE_HOUSE_HIST</v>
      </c>
      <c r="L2674" s="31" t="s">
        <v>6547</v>
      </c>
      <c r="M2674" s="31" t="str">
        <f t="shared" si="216"/>
        <v>HD_코드_분양구분_이력</v>
      </c>
      <c r="N2674" s="31" t="s">
        <v>6548</v>
      </c>
      <c r="O2674" s="31" t="s">
        <v>6549</v>
      </c>
      <c r="P2674" s="31" t="str">
        <f t="shared" si="217"/>
        <v>HD_CODE_HOUSE_HIST</v>
      </c>
      <c r="Q2674" s="31" t="s">
        <v>6550</v>
      </c>
      <c r="R2674" s="31" t="str">
        <f t="shared" si="218"/>
        <v>HOUSE_CNT</v>
      </c>
      <c r="S2674" s="31" t="s">
        <v>6551</v>
      </c>
      <c r="T2674" s="31" t="str">
        <f t="shared" si="219"/>
        <v>총세대</v>
      </c>
      <c r="U2674" s="31" t="s">
        <v>6548</v>
      </c>
    </row>
    <row r="2675" spans="1:21" x14ac:dyDescent="0.3">
      <c r="A2675" s="38" t="s">
        <v>6424</v>
      </c>
      <c r="B2675" s="38" t="s">
        <v>6425</v>
      </c>
      <c r="C2675" s="38" t="s">
        <v>5047</v>
      </c>
      <c r="D2675" s="38" t="s">
        <v>5048</v>
      </c>
      <c r="E2675" s="38" t="s">
        <v>4881</v>
      </c>
      <c r="F2675" s="33" t="s">
        <v>399</v>
      </c>
      <c r="G2675" s="33" t="s">
        <v>399</v>
      </c>
      <c r="H2675" s="38"/>
      <c r="J2675" s="31" t="s">
        <v>6546</v>
      </c>
      <c r="K2675" s="31" t="str">
        <f t="shared" si="215"/>
        <v>HD_CODE_HOUSE_HIST</v>
      </c>
      <c r="L2675" s="31" t="s">
        <v>6547</v>
      </c>
      <c r="M2675" s="31" t="str">
        <f t="shared" si="216"/>
        <v>HD_코드_분양구분_이력</v>
      </c>
      <c r="N2675" s="31" t="s">
        <v>6548</v>
      </c>
      <c r="O2675" s="31" t="s">
        <v>6549</v>
      </c>
      <c r="P2675" s="31" t="str">
        <f t="shared" si="217"/>
        <v>HD_CODE_HOUSE_HIST</v>
      </c>
      <c r="Q2675" s="31" t="s">
        <v>6550</v>
      </c>
      <c r="R2675" s="31" t="str">
        <f t="shared" si="218"/>
        <v>MOVEINSTARTDATE</v>
      </c>
      <c r="S2675" s="31" t="s">
        <v>6551</v>
      </c>
      <c r="T2675" s="31" t="str">
        <f t="shared" si="219"/>
        <v>입주시작일자</v>
      </c>
      <c r="U2675" s="31" t="s">
        <v>6548</v>
      </c>
    </row>
    <row r="2676" spans="1:21" x14ac:dyDescent="0.3">
      <c r="A2676" s="38" t="s">
        <v>6424</v>
      </c>
      <c r="B2676" s="38" t="s">
        <v>6425</v>
      </c>
      <c r="C2676" s="38" t="s">
        <v>5049</v>
      </c>
      <c r="D2676" s="38" t="s">
        <v>5050</v>
      </c>
      <c r="E2676" s="38" t="s">
        <v>4881</v>
      </c>
      <c r="F2676" s="33" t="s">
        <v>399</v>
      </c>
      <c r="G2676" s="33" t="s">
        <v>399</v>
      </c>
      <c r="H2676" s="38"/>
      <c r="J2676" s="31" t="s">
        <v>6546</v>
      </c>
      <c r="K2676" s="31" t="str">
        <f t="shared" si="215"/>
        <v>HD_CODE_HOUSE_HIST</v>
      </c>
      <c r="L2676" s="31" t="s">
        <v>6547</v>
      </c>
      <c r="M2676" s="31" t="str">
        <f t="shared" si="216"/>
        <v>HD_코드_분양구분_이력</v>
      </c>
      <c r="N2676" s="31" t="s">
        <v>6548</v>
      </c>
      <c r="O2676" s="31" t="s">
        <v>6549</v>
      </c>
      <c r="P2676" s="31" t="str">
        <f t="shared" si="217"/>
        <v>HD_CODE_HOUSE_HIST</v>
      </c>
      <c r="Q2676" s="31" t="s">
        <v>6550</v>
      </c>
      <c r="R2676" s="31" t="str">
        <f t="shared" si="218"/>
        <v>MOVEINENDDATE</v>
      </c>
      <c r="S2676" s="31" t="s">
        <v>6551</v>
      </c>
      <c r="T2676" s="31" t="str">
        <f t="shared" si="219"/>
        <v>입주종료일자</v>
      </c>
      <c r="U2676" s="31" t="s">
        <v>6548</v>
      </c>
    </row>
    <row r="2677" spans="1:21" x14ac:dyDescent="0.3">
      <c r="A2677" s="38" t="s">
        <v>6424</v>
      </c>
      <c r="B2677" s="38" t="s">
        <v>6425</v>
      </c>
      <c r="C2677" s="38" t="s">
        <v>6322</v>
      </c>
      <c r="D2677" s="38" t="s">
        <v>6323</v>
      </c>
      <c r="E2677" s="38" t="s">
        <v>6324</v>
      </c>
      <c r="F2677" s="33" t="s">
        <v>399</v>
      </c>
      <c r="G2677" s="33" t="s">
        <v>399</v>
      </c>
      <c r="H2677" s="38"/>
      <c r="J2677" s="31" t="s">
        <v>6546</v>
      </c>
      <c r="K2677" s="31" t="str">
        <f t="shared" si="215"/>
        <v>HD_CODE_HOUSE_HIST</v>
      </c>
      <c r="L2677" s="31" t="s">
        <v>6547</v>
      </c>
      <c r="M2677" s="31" t="str">
        <f t="shared" si="216"/>
        <v>HD_코드_분양구분_이력</v>
      </c>
      <c r="N2677" s="31" t="s">
        <v>6548</v>
      </c>
      <c r="O2677" s="31" t="s">
        <v>6549</v>
      </c>
      <c r="P2677" s="31" t="str">
        <f t="shared" si="217"/>
        <v>HD_CODE_HOUSE_HIST</v>
      </c>
      <c r="Q2677" s="31" t="s">
        <v>6550</v>
      </c>
      <c r="R2677" s="31" t="str">
        <f t="shared" si="218"/>
        <v>PENALTYRATE</v>
      </c>
      <c r="S2677" s="31" t="s">
        <v>6551</v>
      </c>
      <c r="T2677" s="31" t="str">
        <f t="shared" si="219"/>
        <v>해약_위약금율</v>
      </c>
      <c r="U2677" s="31" t="s">
        <v>6548</v>
      </c>
    </row>
    <row r="2678" spans="1:21" x14ac:dyDescent="0.3">
      <c r="A2678" s="38" t="s">
        <v>6424</v>
      </c>
      <c r="B2678" s="38" t="s">
        <v>6425</v>
      </c>
      <c r="C2678" s="38" t="s">
        <v>6325</v>
      </c>
      <c r="D2678" s="38" t="s">
        <v>6326</v>
      </c>
      <c r="E2678" s="38" t="s">
        <v>4956</v>
      </c>
      <c r="F2678" s="33" t="s">
        <v>399</v>
      </c>
      <c r="G2678" s="33" t="s">
        <v>399</v>
      </c>
      <c r="H2678" s="38"/>
      <c r="J2678" s="31" t="s">
        <v>6546</v>
      </c>
      <c r="K2678" s="31" t="str">
        <f t="shared" si="215"/>
        <v>HD_CODE_HOUSE_HIST</v>
      </c>
      <c r="L2678" s="31" t="s">
        <v>6547</v>
      </c>
      <c r="M2678" s="31" t="str">
        <f t="shared" si="216"/>
        <v>HD_코드_분양구분_이력</v>
      </c>
      <c r="N2678" s="31" t="s">
        <v>6548</v>
      </c>
      <c r="O2678" s="31" t="s">
        <v>6549</v>
      </c>
      <c r="P2678" s="31" t="str">
        <f t="shared" si="217"/>
        <v>HD_CODE_HOUSE_HIST</v>
      </c>
      <c r="Q2678" s="31" t="s">
        <v>6550</v>
      </c>
      <c r="R2678" s="31" t="str">
        <f t="shared" si="218"/>
        <v>HIC_TAG</v>
      </c>
      <c r="S2678" s="31" t="s">
        <v>6551</v>
      </c>
      <c r="T2678" s="31" t="str">
        <f t="shared" si="219"/>
        <v>해약_기간이자계산여부</v>
      </c>
      <c r="U2678" s="31" t="s">
        <v>6548</v>
      </c>
    </row>
    <row r="2679" spans="1:21" x14ac:dyDescent="0.3">
      <c r="A2679" s="38" t="s">
        <v>6424</v>
      </c>
      <c r="B2679" s="38" t="s">
        <v>6425</v>
      </c>
      <c r="C2679" s="38" t="s">
        <v>6327</v>
      </c>
      <c r="D2679" s="38" t="s">
        <v>6328</v>
      </c>
      <c r="E2679" s="38" t="s">
        <v>6324</v>
      </c>
      <c r="F2679" s="33" t="s">
        <v>399</v>
      </c>
      <c r="G2679" s="33" t="s">
        <v>399</v>
      </c>
      <c r="H2679" s="38"/>
      <c r="J2679" s="31" t="s">
        <v>6546</v>
      </c>
      <c r="K2679" s="31" t="str">
        <f t="shared" si="215"/>
        <v>HD_CODE_HOUSE_HIST</v>
      </c>
      <c r="L2679" s="31" t="s">
        <v>6547</v>
      </c>
      <c r="M2679" s="31" t="str">
        <f t="shared" si="216"/>
        <v>HD_코드_분양구분_이력</v>
      </c>
      <c r="N2679" s="31" t="s">
        <v>6548</v>
      </c>
      <c r="O2679" s="31" t="s">
        <v>6549</v>
      </c>
      <c r="P2679" s="31" t="str">
        <f t="shared" si="217"/>
        <v>HD_CODE_HOUSE_HIST</v>
      </c>
      <c r="Q2679" s="31" t="s">
        <v>6550</v>
      </c>
      <c r="R2679" s="31" t="str">
        <f t="shared" si="218"/>
        <v>TIRM_RATE</v>
      </c>
      <c r="S2679" s="31" t="s">
        <v>6551</v>
      </c>
      <c r="T2679" s="31" t="str">
        <f t="shared" si="219"/>
        <v>해약_기간이자율</v>
      </c>
      <c r="U2679" s="31" t="s">
        <v>6548</v>
      </c>
    </row>
    <row r="2680" spans="1:21" x14ac:dyDescent="0.3">
      <c r="A2680" s="38" t="s">
        <v>6424</v>
      </c>
      <c r="B2680" s="38" t="s">
        <v>6425</v>
      </c>
      <c r="C2680" s="38" t="s">
        <v>6329</v>
      </c>
      <c r="D2680" s="38" t="s">
        <v>6330</v>
      </c>
      <c r="E2680" s="38" t="s">
        <v>6324</v>
      </c>
      <c r="F2680" s="33" t="s">
        <v>399</v>
      </c>
      <c r="G2680" s="33" t="s">
        <v>399</v>
      </c>
      <c r="H2680" s="38"/>
      <c r="J2680" s="31" t="s">
        <v>6546</v>
      </c>
      <c r="K2680" s="31" t="str">
        <f t="shared" si="215"/>
        <v>HD_CODE_HOUSE_HIST</v>
      </c>
      <c r="L2680" s="31" t="s">
        <v>6547</v>
      </c>
      <c r="M2680" s="31" t="str">
        <f t="shared" si="216"/>
        <v>HD_코드_분양구분_이력</v>
      </c>
      <c r="N2680" s="31" t="s">
        <v>6548</v>
      </c>
      <c r="O2680" s="31" t="s">
        <v>6549</v>
      </c>
      <c r="P2680" s="31" t="str">
        <f t="shared" si="217"/>
        <v>HD_CODE_HOUSE_HIST</v>
      </c>
      <c r="Q2680" s="31" t="s">
        <v>6550</v>
      </c>
      <c r="R2680" s="31" t="str">
        <f t="shared" si="218"/>
        <v>SODUK_RATE</v>
      </c>
      <c r="S2680" s="31" t="s">
        <v>6551</v>
      </c>
      <c r="T2680" s="31" t="str">
        <f t="shared" si="219"/>
        <v>헤약_소득세율</v>
      </c>
      <c r="U2680" s="31" t="s">
        <v>6548</v>
      </c>
    </row>
    <row r="2681" spans="1:21" x14ac:dyDescent="0.3">
      <c r="A2681" s="38" t="s">
        <v>6424</v>
      </c>
      <c r="B2681" s="38" t="s">
        <v>6425</v>
      </c>
      <c r="C2681" s="38" t="s">
        <v>6331</v>
      </c>
      <c r="D2681" s="38" t="s">
        <v>6332</v>
      </c>
      <c r="E2681" s="38" t="s">
        <v>6324</v>
      </c>
      <c r="F2681" s="33" t="s">
        <v>399</v>
      </c>
      <c r="G2681" s="33" t="s">
        <v>399</v>
      </c>
      <c r="H2681" s="38"/>
      <c r="J2681" s="31" t="s">
        <v>6546</v>
      </c>
      <c r="K2681" s="31" t="str">
        <f t="shared" si="215"/>
        <v>HD_CODE_HOUSE_HIST</v>
      </c>
      <c r="L2681" s="31" t="s">
        <v>6547</v>
      </c>
      <c r="M2681" s="31" t="str">
        <f t="shared" si="216"/>
        <v>HD_코드_분양구분_이력</v>
      </c>
      <c r="N2681" s="31" t="s">
        <v>6548</v>
      </c>
      <c r="O2681" s="31" t="s">
        <v>6549</v>
      </c>
      <c r="P2681" s="31" t="str">
        <f t="shared" si="217"/>
        <v>HD_CODE_HOUSE_HIST</v>
      </c>
      <c r="Q2681" s="31" t="s">
        <v>6550</v>
      </c>
      <c r="R2681" s="31" t="str">
        <f t="shared" si="218"/>
        <v>JUMIN_RATE</v>
      </c>
      <c r="S2681" s="31" t="s">
        <v>6551</v>
      </c>
      <c r="T2681" s="31" t="str">
        <f t="shared" si="219"/>
        <v>해약_주민세율</v>
      </c>
      <c r="U2681" s="31" t="s">
        <v>6548</v>
      </c>
    </row>
    <row r="2682" spans="1:21" x14ac:dyDescent="0.3">
      <c r="A2682" s="38" t="s">
        <v>6424</v>
      </c>
      <c r="B2682" s="38" t="s">
        <v>6425</v>
      </c>
      <c r="C2682" s="38" t="s">
        <v>6333</v>
      </c>
      <c r="D2682" s="38" t="s">
        <v>6334</v>
      </c>
      <c r="E2682" s="38" t="s">
        <v>4839</v>
      </c>
      <c r="F2682" s="33" t="s">
        <v>399</v>
      </c>
      <c r="G2682" s="33" t="s">
        <v>399</v>
      </c>
      <c r="H2682" s="38"/>
      <c r="J2682" s="31" t="s">
        <v>6546</v>
      </c>
      <c r="K2682" s="31" t="str">
        <f t="shared" si="215"/>
        <v>HD_CODE_HOUSE_HIST</v>
      </c>
      <c r="L2682" s="31" t="s">
        <v>6547</v>
      </c>
      <c r="M2682" s="31" t="str">
        <f t="shared" si="216"/>
        <v>HD_코드_분양구분_이력</v>
      </c>
      <c r="N2682" s="31" t="s">
        <v>6548</v>
      </c>
      <c r="O2682" s="31" t="s">
        <v>6549</v>
      </c>
      <c r="P2682" s="31" t="str">
        <f t="shared" si="217"/>
        <v>HD_CODE_HOUSE_HIST</v>
      </c>
      <c r="Q2682" s="31" t="s">
        <v>6550</v>
      </c>
      <c r="R2682" s="31" t="str">
        <f t="shared" si="218"/>
        <v>DAMDANG</v>
      </c>
      <c r="S2682" s="31" t="s">
        <v>6551</v>
      </c>
      <c r="T2682" s="31" t="str">
        <f t="shared" si="219"/>
        <v>담당자</v>
      </c>
      <c r="U2682" s="31" t="s">
        <v>6548</v>
      </c>
    </row>
    <row r="2683" spans="1:21" x14ac:dyDescent="0.3">
      <c r="A2683" s="38" t="s">
        <v>6424</v>
      </c>
      <c r="B2683" s="38" t="s">
        <v>6425</v>
      </c>
      <c r="C2683" s="38" t="s">
        <v>6335</v>
      </c>
      <c r="D2683" s="38" t="s">
        <v>6336</v>
      </c>
      <c r="E2683" s="38" t="s">
        <v>4839</v>
      </c>
      <c r="F2683" s="33" t="s">
        <v>399</v>
      </c>
      <c r="G2683" s="33" t="s">
        <v>399</v>
      </c>
      <c r="H2683" s="38"/>
      <c r="J2683" s="31" t="s">
        <v>6546</v>
      </c>
      <c r="K2683" s="31" t="str">
        <f t="shared" si="215"/>
        <v>HD_CODE_HOUSE_HIST</v>
      </c>
      <c r="L2683" s="31" t="s">
        <v>6547</v>
      </c>
      <c r="M2683" s="31" t="str">
        <f t="shared" si="216"/>
        <v>HD_코드_분양구분_이력</v>
      </c>
      <c r="N2683" s="31" t="s">
        <v>6548</v>
      </c>
      <c r="O2683" s="31" t="s">
        <v>6549</v>
      </c>
      <c r="P2683" s="31" t="str">
        <f t="shared" si="217"/>
        <v>HD_CODE_HOUSE_HIST</v>
      </c>
      <c r="Q2683" s="31" t="s">
        <v>6550</v>
      </c>
      <c r="R2683" s="31" t="str">
        <f t="shared" si="218"/>
        <v>DAMDANG_TEL</v>
      </c>
      <c r="S2683" s="31" t="s">
        <v>6551</v>
      </c>
      <c r="T2683" s="31" t="str">
        <f t="shared" si="219"/>
        <v>담당자전화번호</v>
      </c>
      <c r="U2683" s="31" t="s">
        <v>6548</v>
      </c>
    </row>
    <row r="2684" spans="1:21" x14ac:dyDescent="0.3">
      <c r="A2684" s="38" t="s">
        <v>6424</v>
      </c>
      <c r="B2684" s="38" t="s">
        <v>6425</v>
      </c>
      <c r="C2684" s="38" t="s">
        <v>6337</v>
      </c>
      <c r="D2684" s="38" t="s">
        <v>6338</v>
      </c>
      <c r="E2684" s="38" t="s">
        <v>4953</v>
      </c>
      <c r="F2684" s="33" t="s">
        <v>399</v>
      </c>
      <c r="G2684" s="33" t="s">
        <v>399</v>
      </c>
      <c r="H2684" s="38"/>
      <c r="J2684" s="31" t="s">
        <v>6546</v>
      </c>
      <c r="K2684" s="31" t="str">
        <f t="shared" si="215"/>
        <v>HD_CODE_HOUSE_HIST</v>
      </c>
      <c r="L2684" s="31" t="s">
        <v>6547</v>
      </c>
      <c r="M2684" s="31" t="str">
        <f t="shared" si="216"/>
        <v>HD_코드_분양구분_이력</v>
      </c>
      <c r="N2684" s="31" t="s">
        <v>6548</v>
      </c>
      <c r="O2684" s="31" t="s">
        <v>6549</v>
      </c>
      <c r="P2684" s="31" t="str">
        <f t="shared" si="217"/>
        <v>HD_CODE_HOUSE_HIST</v>
      </c>
      <c r="Q2684" s="31" t="s">
        <v>6550</v>
      </c>
      <c r="R2684" s="31" t="str">
        <f t="shared" si="218"/>
        <v>PRINT_CNT</v>
      </c>
      <c r="S2684" s="31" t="s">
        <v>6551</v>
      </c>
      <c r="T2684" s="31" t="str">
        <f t="shared" si="219"/>
        <v>계약서출력매수</v>
      </c>
      <c r="U2684" s="31" t="s">
        <v>6548</v>
      </c>
    </row>
    <row r="2685" spans="1:21" x14ac:dyDescent="0.3">
      <c r="A2685" s="38" t="s">
        <v>6424</v>
      </c>
      <c r="B2685" s="38" t="s">
        <v>6425</v>
      </c>
      <c r="C2685" s="38" t="s">
        <v>6339</v>
      </c>
      <c r="D2685" s="38" t="s">
        <v>6340</v>
      </c>
      <c r="E2685" s="38" t="s">
        <v>4851</v>
      </c>
      <c r="F2685" s="33" t="s">
        <v>399</v>
      </c>
      <c r="G2685" s="33" t="s">
        <v>399</v>
      </c>
      <c r="H2685" s="38"/>
      <c r="J2685" s="31" t="s">
        <v>6546</v>
      </c>
      <c r="K2685" s="31" t="str">
        <f t="shared" si="215"/>
        <v>HD_CODE_HOUSE_HIST</v>
      </c>
      <c r="L2685" s="31" t="s">
        <v>6547</v>
      </c>
      <c r="M2685" s="31" t="str">
        <f t="shared" si="216"/>
        <v>HD_코드_분양구분_이력</v>
      </c>
      <c r="N2685" s="31" t="s">
        <v>6548</v>
      </c>
      <c r="O2685" s="31" t="s">
        <v>6549</v>
      </c>
      <c r="P2685" s="31" t="str">
        <f t="shared" si="217"/>
        <v>HD_CODE_HOUSE_HIST</v>
      </c>
      <c r="Q2685" s="31" t="s">
        <v>6550</v>
      </c>
      <c r="R2685" s="31" t="str">
        <f t="shared" si="218"/>
        <v>RESELL_TAG</v>
      </c>
      <c r="S2685" s="31" t="s">
        <v>6551</v>
      </c>
      <c r="T2685" s="31" t="str">
        <f t="shared" si="219"/>
        <v>전매여부</v>
      </c>
      <c r="U2685" s="31" t="s">
        <v>6548</v>
      </c>
    </row>
    <row r="2686" spans="1:21" x14ac:dyDescent="0.3">
      <c r="J2686" s="31" t="s">
        <v>6546</v>
      </c>
      <c r="K2686" s="31">
        <f t="shared" si="215"/>
        <v>0</v>
      </c>
      <c r="L2686" s="31" t="s">
        <v>6547</v>
      </c>
      <c r="M2686" s="31">
        <f t="shared" si="216"/>
        <v>0</v>
      </c>
      <c r="N2686" s="31" t="s">
        <v>6548</v>
      </c>
      <c r="O2686" s="31" t="s">
        <v>6549</v>
      </c>
      <c r="P2686" s="31">
        <f t="shared" si="217"/>
        <v>0</v>
      </c>
      <c r="Q2686" s="31" t="s">
        <v>6550</v>
      </c>
      <c r="R2686" s="31">
        <f t="shared" si="218"/>
        <v>0</v>
      </c>
      <c r="S2686" s="31" t="s">
        <v>6551</v>
      </c>
      <c r="T2686" s="31">
        <f t="shared" si="219"/>
        <v>0</v>
      </c>
      <c r="U2686" s="31" t="s">
        <v>6548</v>
      </c>
    </row>
    <row r="2687" spans="1:21" x14ac:dyDescent="0.3">
      <c r="A2687" s="38" t="s">
        <v>6424</v>
      </c>
      <c r="B2687" s="38" t="s">
        <v>6425</v>
      </c>
      <c r="C2687" s="38" t="s">
        <v>6341</v>
      </c>
      <c r="D2687" s="38" t="s">
        <v>5462</v>
      </c>
      <c r="E2687" s="38" t="s">
        <v>4851</v>
      </c>
      <c r="F2687" s="33" t="s">
        <v>399</v>
      </c>
      <c r="G2687" s="33" t="s">
        <v>399</v>
      </c>
      <c r="H2687" s="38"/>
      <c r="J2687" s="31" t="s">
        <v>6546</v>
      </c>
      <c r="K2687" s="31" t="str">
        <f t="shared" si="215"/>
        <v>HD_CODE_HOUSE_HIST</v>
      </c>
      <c r="L2687" s="31" t="s">
        <v>6547</v>
      </c>
      <c r="M2687" s="31" t="str">
        <f t="shared" si="216"/>
        <v>HD_코드_분양구분_이력</v>
      </c>
      <c r="N2687" s="31" t="s">
        <v>6548</v>
      </c>
      <c r="O2687" s="31" t="s">
        <v>6549</v>
      </c>
      <c r="P2687" s="31" t="str">
        <f t="shared" si="217"/>
        <v>HD_CODE_HOUSE_HIST</v>
      </c>
      <c r="Q2687" s="31" t="s">
        <v>6550</v>
      </c>
      <c r="R2687" s="31" t="str">
        <f t="shared" si="218"/>
        <v>VIRDEPOSIT_YN</v>
      </c>
      <c r="S2687" s="31" t="s">
        <v>6551</v>
      </c>
      <c r="T2687" s="31" t="str">
        <f t="shared" si="219"/>
        <v>가상계좌사용여부</v>
      </c>
      <c r="U2687" s="31" t="s">
        <v>6548</v>
      </c>
    </row>
    <row r="2688" spans="1:21" x14ac:dyDescent="0.3">
      <c r="A2688" s="38" t="s">
        <v>6424</v>
      </c>
      <c r="B2688" s="38" t="s">
        <v>6425</v>
      </c>
      <c r="C2688" s="38" t="s">
        <v>6342</v>
      </c>
      <c r="D2688" s="38" t="s">
        <v>6343</v>
      </c>
      <c r="E2688" s="38" t="s">
        <v>4881</v>
      </c>
      <c r="F2688" s="33" t="s">
        <v>399</v>
      </c>
      <c r="G2688" s="33" t="s">
        <v>399</v>
      </c>
      <c r="H2688" s="38"/>
      <c r="J2688" s="31" t="s">
        <v>6546</v>
      </c>
      <c r="K2688" s="31" t="str">
        <f t="shared" si="215"/>
        <v>HD_CODE_HOUSE_HIST</v>
      </c>
      <c r="L2688" s="31" t="s">
        <v>6547</v>
      </c>
      <c r="M2688" s="31" t="str">
        <f t="shared" si="216"/>
        <v>HD_코드_분양구분_이력</v>
      </c>
      <c r="N2688" s="31" t="s">
        <v>6548</v>
      </c>
      <c r="O2688" s="31" t="s">
        <v>6549</v>
      </c>
      <c r="P2688" s="31" t="str">
        <f t="shared" si="217"/>
        <v>HD_CODE_HOUSE_HIST</v>
      </c>
      <c r="Q2688" s="31" t="s">
        <v>6550</v>
      </c>
      <c r="R2688" s="31" t="str">
        <f t="shared" si="218"/>
        <v>VIRBANK_CODE</v>
      </c>
      <c r="S2688" s="31" t="s">
        <v>6551</v>
      </c>
      <c r="T2688" s="31" t="str">
        <f t="shared" si="219"/>
        <v>가상계좌은행</v>
      </c>
      <c r="U2688" s="31" t="s">
        <v>6548</v>
      </c>
    </row>
    <row r="2689" spans="1:21" x14ac:dyDescent="0.3">
      <c r="A2689" s="38" t="s">
        <v>6424</v>
      </c>
      <c r="B2689" s="38" t="s">
        <v>6425</v>
      </c>
      <c r="C2689" s="38" t="s">
        <v>6344</v>
      </c>
      <c r="D2689" s="38" t="s">
        <v>6345</v>
      </c>
      <c r="E2689" s="38" t="s">
        <v>4851</v>
      </c>
      <c r="F2689" s="33" t="s">
        <v>399</v>
      </c>
      <c r="G2689" s="33" t="s">
        <v>399</v>
      </c>
      <c r="H2689" s="38"/>
      <c r="J2689" s="31" t="s">
        <v>6546</v>
      </c>
      <c r="K2689" s="31" t="str">
        <f t="shared" si="215"/>
        <v>HD_CODE_HOUSE_HIST</v>
      </c>
      <c r="L2689" s="31" t="s">
        <v>6547</v>
      </c>
      <c r="M2689" s="31" t="str">
        <f t="shared" si="216"/>
        <v>HD_코드_분양구분_이력</v>
      </c>
      <c r="N2689" s="31" t="s">
        <v>6548</v>
      </c>
      <c r="O2689" s="31" t="s">
        <v>6549</v>
      </c>
      <c r="P2689" s="31" t="str">
        <f t="shared" si="217"/>
        <v>HD_CODE_HOUSE_HIST</v>
      </c>
      <c r="Q2689" s="31" t="s">
        <v>6550</v>
      </c>
      <c r="R2689" s="31" t="str">
        <f t="shared" si="218"/>
        <v>DEPT_ADDR_USE_YN</v>
      </c>
      <c r="S2689" s="31" t="s">
        <v>6551</v>
      </c>
      <c r="T2689" s="31" t="str">
        <f t="shared" si="219"/>
        <v>현장주소반영여부</v>
      </c>
      <c r="U2689" s="31" t="s">
        <v>6548</v>
      </c>
    </row>
    <row r="2690" spans="1:21" x14ac:dyDescent="0.3">
      <c r="A2690" s="38" t="s">
        <v>6424</v>
      </c>
      <c r="B2690" s="38" t="s">
        <v>6425</v>
      </c>
      <c r="C2690" s="38" t="s">
        <v>6346</v>
      </c>
      <c r="D2690" s="38" t="s">
        <v>6347</v>
      </c>
      <c r="E2690" s="38" t="s">
        <v>5072</v>
      </c>
      <c r="F2690" s="33" t="s">
        <v>399</v>
      </c>
      <c r="G2690" s="33" t="s">
        <v>399</v>
      </c>
      <c r="H2690" s="38"/>
      <c r="J2690" s="31" t="s">
        <v>6546</v>
      </c>
      <c r="K2690" s="31" t="str">
        <f t="shared" si="215"/>
        <v>HD_CODE_HOUSE_HIST</v>
      </c>
      <c r="L2690" s="31" t="s">
        <v>6547</v>
      </c>
      <c r="M2690" s="31" t="str">
        <f t="shared" si="216"/>
        <v>HD_코드_분양구분_이력</v>
      </c>
      <c r="N2690" s="31" t="s">
        <v>6548</v>
      </c>
      <c r="O2690" s="31" t="s">
        <v>6549</v>
      </c>
      <c r="P2690" s="31" t="str">
        <f t="shared" si="217"/>
        <v>HD_CODE_HOUSE_HIST</v>
      </c>
      <c r="Q2690" s="31" t="s">
        <v>6550</v>
      </c>
      <c r="R2690" s="31" t="str">
        <f t="shared" si="218"/>
        <v>CONT_PBL_NAME</v>
      </c>
      <c r="S2690" s="31" t="s">
        <v>6551</v>
      </c>
      <c r="T2690" s="31" t="str">
        <f t="shared" si="219"/>
        <v>계약서PBL명칭</v>
      </c>
      <c r="U2690" s="31" t="s">
        <v>6548</v>
      </c>
    </row>
    <row r="2691" spans="1:21" x14ac:dyDescent="0.3">
      <c r="A2691" s="38" t="s">
        <v>6424</v>
      </c>
      <c r="B2691" s="38" t="s">
        <v>6425</v>
      </c>
      <c r="C2691" s="38" t="s">
        <v>6348</v>
      </c>
      <c r="D2691" s="38" t="s">
        <v>6349</v>
      </c>
      <c r="E2691" s="38" t="s">
        <v>5072</v>
      </c>
      <c r="F2691" s="33" t="s">
        <v>399</v>
      </c>
      <c r="G2691" s="33" t="s">
        <v>399</v>
      </c>
      <c r="H2691" s="38"/>
      <c r="J2691" s="31" t="s">
        <v>6546</v>
      </c>
      <c r="K2691" s="31" t="str">
        <f t="shared" si="215"/>
        <v>HD_CODE_HOUSE_HIST</v>
      </c>
      <c r="L2691" s="31" t="s">
        <v>6547</v>
      </c>
      <c r="M2691" s="31" t="str">
        <f t="shared" si="216"/>
        <v>HD_코드_분양구분_이력</v>
      </c>
      <c r="N2691" s="31" t="s">
        <v>6548</v>
      </c>
      <c r="O2691" s="31" t="s">
        <v>6549</v>
      </c>
      <c r="P2691" s="31" t="str">
        <f t="shared" si="217"/>
        <v>HD_CODE_HOUSE_HIST</v>
      </c>
      <c r="Q2691" s="31" t="s">
        <v>6550</v>
      </c>
      <c r="R2691" s="31" t="str">
        <f t="shared" si="218"/>
        <v>CONT_DW_NAME</v>
      </c>
      <c r="S2691" s="31" t="s">
        <v>6551</v>
      </c>
      <c r="T2691" s="31" t="str">
        <f t="shared" si="219"/>
        <v>계약서DW명칭</v>
      </c>
      <c r="U2691" s="31" t="s">
        <v>6548</v>
      </c>
    </row>
    <row r="2692" spans="1:21" x14ac:dyDescent="0.3">
      <c r="A2692" s="38" t="s">
        <v>6424</v>
      </c>
      <c r="B2692" s="38" t="s">
        <v>6425</v>
      </c>
      <c r="C2692" s="38" t="s">
        <v>4973</v>
      </c>
      <c r="D2692" s="38" t="s">
        <v>4974</v>
      </c>
      <c r="E2692" s="38" t="s">
        <v>5220</v>
      </c>
      <c r="F2692" s="33" t="s">
        <v>399</v>
      </c>
      <c r="G2692" s="33" t="s">
        <v>399</v>
      </c>
      <c r="H2692" s="38"/>
      <c r="J2692" s="31" t="s">
        <v>6546</v>
      </c>
      <c r="K2692" s="31" t="str">
        <f t="shared" si="215"/>
        <v>HD_CODE_HOUSE_HIST</v>
      </c>
      <c r="L2692" s="31" t="s">
        <v>6547</v>
      </c>
      <c r="M2692" s="31" t="str">
        <f t="shared" si="216"/>
        <v>HD_코드_분양구분_이력</v>
      </c>
      <c r="N2692" s="31" t="s">
        <v>6548</v>
      </c>
      <c r="O2692" s="31" t="s">
        <v>6549</v>
      </c>
      <c r="P2692" s="31" t="str">
        <f t="shared" si="217"/>
        <v>HD_CODE_HOUSE_HIST</v>
      </c>
      <c r="Q2692" s="31" t="s">
        <v>6550</v>
      </c>
      <c r="R2692" s="31" t="str">
        <f t="shared" si="218"/>
        <v>REMARK</v>
      </c>
      <c r="S2692" s="31" t="s">
        <v>6551</v>
      </c>
      <c r="T2692" s="31" t="str">
        <f t="shared" si="219"/>
        <v>비고</v>
      </c>
      <c r="U2692" s="31" t="s">
        <v>6548</v>
      </c>
    </row>
    <row r="2693" spans="1:21" x14ac:dyDescent="0.3">
      <c r="A2693" s="38" t="s">
        <v>6424</v>
      </c>
      <c r="B2693" s="38" t="s">
        <v>6425</v>
      </c>
      <c r="C2693" s="38" t="s">
        <v>4887</v>
      </c>
      <c r="D2693" s="38" t="s">
        <v>4888</v>
      </c>
      <c r="E2693" s="38" t="s">
        <v>4848</v>
      </c>
      <c r="F2693" s="33" t="s">
        <v>399</v>
      </c>
      <c r="G2693" s="33" t="s">
        <v>399</v>
      </c>
      <c r="H2693" s="38"/>
      <c r="J2693" s="31" t="s">
        <v>6546</v>
      </c>
      <c r="K2693" s="31" t="str">
        <f t="shared" si="215"/>
        <v>HD_CODE_HOUSE_HIST</v>
      </c>
      <c r="L2693" s="31" t="s">
        <v>6547</v>
      </c>
      <c r="M2693" s="31" t="str">
        <f t="shared" si="216"/>
        <v>HD_코드_분양구분_이력</v>
      </c>
      <c r="N2693" s="31" t="s">
        <v>6548</v>
      </c>
      <c r="O2693" s="31" t="s">
        <v>6549</v>
      </c>
      <c r="P2693" s="31" t="str">
        <f t="shared" si="217"/>
        <v>HD_CODE_HOUSE_HIST</v>
      </c>
      <c r="Q2693" s="31" t="s">
        <v>6550</v>
      </c>
      <c r="R2693" s="31" t="str">
        <f t="shared" si="218"/>
        <v>INPUT_DUTY_ID</v>
      </c>
      <c r="S2693" s="31" t="s">
        <v>6551</v>
      </c>
      <c r="T2693" s="31" t="str">
        <f t="shared" si="219"/>
        <v>입력담당</v>
      </c>
      <c r="U2693" s="31" t="s">
        <v>6548</v>
      </c>
    </row>
    <row r="2694" spans="1:21" x14ac:dyDescent="0.3">
      <c r="A2694" s="38" t="s">
        <v>6424</v>
      </c>
      <c r="B2694" s="38" t="s">
        <v>6425</v>
      </c>
      <c r="C2694" s="38" t="s">
        <v>4889</v>
      </c>
      <c r="D2694" s="38" t="s">
        <v>4890</v>
      </c>
      <c r="E2694" s="38" t="s">
        <v>4863</v>
      </c>
      <c r="F2694" s="33" t="s">
        <v>399</v>
      </c>
      <c r="G2694" s="33" t="s">
        <v>399</v>
      </c>
      <c r="H2694" s="38"/>
      <c r="J2694" s="31" t="s">
        <v>6546</v>
      </c>
      <c r="K2694" s="31" t="str">
        <f t="shared" si="215"/>
        <v>HD_CODE_HOUSE_HIST</v>
      </c>
      <c r="L2694" s="31" t="s">
        <v>6547</v>
      </c>
      <c r="M2694" s="31" t="str">
        <f t="shared" si="216"/>
        <v>HD_코드_분양구분_이력</v>
      </c>
      <c r="N2694" s="31" t="s">
        <v>6548</v>
      </c>
      <c r="O2694" s="31" t="s">
        <v>6549</v>
      </c>
      <c r="P2694" s="31" t="str">
        <f t="shared" si="217"/>
        <v>HD_CODE_HOUSE_HIST</v>
      </c>
      <c r="Q2694" s="31" t="s">
        <v>6550</v>
      </c>
      <c r="R2694" s="31" t="str">
        <f t="shared" si="218"/>
        <v>INPUT_DATE</v>
      </c>
      <c r="S2694" s="31" t="s">
        <v>6551</v>
      </c>
      <c r="T2694" s="31" t="str">
        <f t="shared" si="219"/>
        <v>입력일시</v>
      </c>
      <c r="U2694" s="31" t="s">
        <v>6548</v>
      </c>
    </row>
    <row r="2695" spans="1:21" x14ac:dyDescent="0.3">
      <c r="A2695" s="38" t="s">
        <v>6424</v>
      </c>
      <c r="B2695" s="38" t="s">
        <v>6425</v>
      </c>
      <c r="C2695" s="38" t="s">
        <v>4891</v>
      </c>
      <c r="D2695" s="38" t="s">
        <v>4892</v>
      </c>
      <c r="E2695" s="38" t="s">
        <v>4848</v>
      </c>
      <c r="F2695" s="33" t="s">
        <v>399</v>
      </c>
      <c r="G2695" s="33" t="s">
        <v>399</v>
      </c>
      <c r="H2695" s="38"/>
      <c r="J2695" s="31" t="s">
        <v>6546</v>
      </c>
      <c r="K2695" s="31" t="str">
        <f t="shared" si="215"/>
        <v>HD_CODE_HOUSE_HIST</v>
      </c>
      <c r="L2695" s="31" t="s">
        <v>6547</v>
      </c>
      <c r="M2695" s="31" t="str">
        <f t="shared" si="216"/>
        <v>HD_코드_분양구분_이력</v>
      </c>
      <c r="N2695" s="31" t="s">
        <v>6548</v>
      </c>
      <c r="O2695" s="31" t="s">
        <v>6549</v>
      </c>
      <c r="P2695" s="31" t="str">
        <f t="shared" si="217"/>
        <v>HD_CODE_HOUSE_HIST</v>
      </c>
      <c r="Q2695" s="31" t="s">
        <v>6550</v>
      </c>
      <c r="R2695" s="31" t="str">
        <f t="shared" si="218"/>
        <v>CHG_DUTY_ID</v>
      </c>
      <c r="S2695" s="31" t="s">
        <v>6551</v>
      </c>
      <c r="T2695" s="31" t="str">
        <f t="shared" si="219"/>
        <v>수정담당</v>
      </c>
      <c r="U2695" s="31" t="s">
        <v>6548</v>
      </c>
    </row>
    <row r="2696" spans="1:21" x14ac:dyDescent="0.3">
      <c r="A2696" s="38" t="s">
        <v>6424</v>
      </c>
      <c r="B2696" s="38" t="s">
        <v>6425</v>
      </c>
      <c r="C2696" s="38" t="s">
        <v>4893</v>
      </c>
      <c r="D2696" s="38" t="s">
        <v>4894</v>
      </c>
      <c r="E2696" s="38" t="s">
        <v>4863</v>
      </c>
      <c r="F2696" s="33" t="s">
        <v>399</v>
      </c>
      <c r="G2696" s="33" t="s">
        <v>399</v>
      </c>
      <c r="H2696" s="38"/>
      <c r="J2696" s="31" t="s">
        <v>6546</v>
      </c>
      <c r="K2696" s="31" t="str">
        <f t="shared" si="215"/>
        <v>HD_CODE_HOUSE_HIST</v>
      </c>
      <c r="L2696" s="31" t="s">
        <v>6547</v>
      </c>
      <c r="M2696" s="31" t="str">
        <f t="shared" si="216"/>
        <v>HD_코드_분양구분_이력</v>
      </c>
      <c r="N2696" s="31" t="s">
        <v>6548</v>
      </c>
      <c r="O2696" s="31" t="s">
        <v>6549</v>
      </c>
      <c r="P2696" s="31" t="str">
        <f t="shared" si="217"/>
        <v>HD_CODE_HOUSE_HIST</v>
      </c>
      <c r="Q2696" s="31" t="s">
        <v>6550</v>
      </c>
      <c r="R2696" s="31" t="str">
        <f t="shared" si="218"/>
        <v>CHG_DATE</v>
      </c>
      <c r="S2696" s="31" t="s">
        <v>6551</v>
      </c>
      <c r="T2696" s="31" t="str">
        <f t="shared" si="219"/>
        <v>수정일시</v>
      </c>
      <c r="U2696" s="31" t="s">
        <v>6548</v>
      </c>
    </row>
    <row r="2697" spans="1:21" x14ac:dyDescent="0.3">
      <c r="A2697" s="38" t="s">
        <v>6424</v>
      </c>
      <c r="B2697" s="38" t="s">
        <v>6425</v>
      </c>
      <c r="C2697" s="38" t="s">
        <v>6350</v>
      </c>
      <c r="D2697" s="38" t="s">
        <v>6351</v>
      </c>
      <c r="E2697" s="38" t="s">
        <v>5072</v>
      </c>
      <c r="F2697" s="33" t="s">
        <v>399</v>
      </c>
      <c r="G2697" s="33" t="s">
        <v>399</v>
      </c>
      <c r="H2697" s="38"/>
      <c r="J2697" s="31" t="s">
        <v>6546</v>
      </c>
      <c r="K2697" s="31" t="str">
        <f t="shared" si="215"/>
        <v>HD_CODE_HOUSE_HIST</v>
      </c>
      <c r="L2697" s="31" t="s">
        <v>6547</v>
      </c>
      <c r="M2697" s="31" t="str">
        <f t="shared" si="216"/>
        <v>HD_코드_분양구분_이력</v>
      </c>
      <c r="N2697" s="31" t="s">
        <v>6548</v>
      </c>
      <c r="O2697" s="31" t="s">
        <v>6549</v>
      </c>
      <c r="P2697" s="31" t="str">
        <f t="shared" si="217"/>
        <v>HD_CODE_HOUSE_HIST</v>
      </c>
      <c r="Q2697" s="31" t="s">
        <v>6550</v>
      </c>
      <c r="R2697" s="31" t="str">
        <f t="shared" si="218"/>
        <v>CONT_PBL_NAME2</v>
      </c>
      <c r="S2697" s="31" t="s">
        <v>6551</v>
      </c>
      <c r="T2697" s="31" t="str">
        <f t="shared" si="219"/>
        <v>설계변경동의서PBL명칭</v>
      </c>
      <c r="U2697" s="31" t="s">
        <v>6548</v>
      </c>
    </row>
    <row r="2698" spans="1:21" x14ac:dyDescent="0.3">
      <c r="A2698" s="38" t="s">
        <v>6424</v>
      </c>
      <c r="B2698" s="38" t="s">
        <v>6425</v>
      </c>
      <c r="C2698" s="38" t="s">
        <v>6352</v>
      </c>
      <c r="D2698" s="38" t="s">
        <v>6353</v>
      </c>
      <c r="E2698" s="38" t="s">
        <v>5072</v>
      </c>
      <c r="F2698" s="33" t="s">
        <v>399</v>
      </c>
      <c r="G2698" s="33" t="s">
        <v>399</v>
      </c>
      <c r="H2698" s="38"/>
      <c r="J2698" s="31" t="s">
        <v>6546</v>
      </c>
      <c r="K2698" s="31" t="str">
        <f t="shared" ref="K2698:K2759" si="220">A2698</f>
        <v>HD_CODE_HOUSE_HIST</v>
      </c>
      <c r="L2698" s="31" t="s">
        <v>6547</v>
      </c>
      <c r="M2698" s="31" t="str">
        <f t="shared" ref="M2698:M2759" si="221">B2698</f>
        <v>HD_코드_분양구분_이력</v>
      </c>
      <c r="N2698" s="31" t="s">
        <v>6548</v>
      </c>
      <c r="O2698" s="31" t="s">
        <v>6549</v>
      </c>
      <c r="P2698" s="31" t="str">
        <f t="shared" ref="P2698:P2759" si="222">A2698</f>
        <v>HD_CODE_HOUSE_HIST</v>
      </c>
      <c r="Q2698" s="31" t="s">
        <v>6550</v>
      </c>
      <c r="R2698" s="31" t="str">
        <f t="shared" ref="R2698:R2759" si="223">C2698</f>
        <v>CONT_DW_NAME2</v>
      </c>
      <c r="S2698" s="31" t="s">
        <v>6551</v>
      </c>
      <c r="T2698" s="31" t="str">
        <f t="shared" ref="T2698:T2759" si="224">D2698</f>
        <v>설계변경동의서DW명칭</v>
      </c>
      <c r="U2698" s="31" t="s">
        <v>6548</v>
      </c>
    </row>
    <row r="2699" spans="1:21" x14ac:dyDescent="0.3">
      <c r="A2699" s="38" t="s">
        <v>6424</v>
      </c>
      <c r="B2699" s="38" t="s">
        <v>6425</v>
      </c>
      <c r="C2699" s="38" t="s">
        <v>6354</v>
      </c>
      <c r="D2699" s="38" t="s">
        <v>6355</v>
      </c>
      <c r="E2699" s="38" t="s">
        <v>5072</v>
      </c>
      <c r="F2699" s="33" t="s">
        <v>399</v>
      </c>
      <c r="G2699" s="33" t="s">
        <v>399</v>
      </c>
      <c r="H2699" s="38"/>
      <c r="J2699" s="31" t="s">
        <v>6546</v>
      </c>
      <c r="K2699" s="31" t="str">
        <f t="shared" si="220"/>
        <v>HD_CODE_HOUSE_HIST</v>
      </c>
      <c r="L2699" s="31" t="s">
        <v>6547</v>
      </c>
      <c r="M2699" s="31" t="str">
        <f t="shared" si="221"/>
        <v>HD_코드_분양구분_이력</v>
      </c>
      <c r="N2699" s="31" t="s">
        <v>6548</v>
      </c>
      <c r="O2699" s="31" t="s">
        <v>6549</v>
      </c>
      <c r="P2699" s="31" t="str">
        <f t="shared" si="222"/>
        <v>HD_CODE_HOUSE_HIST</v>
      </c>
      <c r="Q2699" s="31" t="s">
        <v>6550</v>
      </c>
      <c r="R2699" s="31" t="str">
        <f t="shared" si="223"/>
        <v>CONT_PBL_NAME3</v>
      </c>
      <c r="S2699" s="31" t="s">
        <v>6551</v>
      </c>
      <c r="T2699" s="31" t="str">
        <f t="shared" si="224"/>
        <v>채권양도증서PBL명칭</v>
      </c>
      <c r="U2699" s="31" t="s">
        <v>6548</v>
      </c>
    </row>
    <row r="2700" spans="1:21" x14ac:dyDescent="0.3">
      <c r="A2700" s="38" t="s">
        <v>6424</v>
      </c>
      <c r="B2700" s="38" t="s">
        <v>6425</v>
      </c>
      <c r="C2700" s="38" t="s">
        <v>6356</v>
      </c>
      <c r="D2700" s="38" t="s">
        <v>6357</v>
      </c>
      <c r="E2700" s="38" t="s">
        <v>5072</v>
      </c>
      <c r="F2700" s="33" t="s">
        <v>399</v>
      </c>
      <c r="G2700" s="33" t="s">
        <v>399</v>
      </c>
      <c r="H2700" s="38"/>
      <c r="J2700" s="31" t="s">
        <v>6546</v>
      </c>
      <c r="K2700" s="31" t="str">
        <f t="shared" si="220"/>
        <v>HD_CODE_HOUSE_HIST</v>
      </c>
      <c r="L2700" s="31" t="s">
        <v>6547</v>
      </c>
      <c r="M2700" s="31" t="str">
        <f t="shared" si="221"/>
        <v>HD_코드_분양구분_이력</v>
      </c>
      <c r="N2700" s="31" t="s">
        <v>6548</v>
      </c>
      <c r="O2700" s="31" t="s">
        <v>6549</v>
      </c>
      <c r="P2700" s="31" t="str">
        <f t="shared" si="222"/>
        <v>HD_CODE_HOUSE_HIST</v>
      </c>
      <c r="Q2700" s="31" t="s">
        <v>6550</v>
      </c>
      <c r="R2700" s="31" t="str">
        <f t="shared" si="223"/>
        <v>CONT_DW_NAME3</v>
      </c>
      <c r="S2700" s="31" t="s">
        <v>6551</v>
      </c>
      <c r="T2700" s="31" t="str">
        <f t="shared" si="224"/>
        <v>채권양도증서DW명칭</v>
      </c>
      <c r="U2700" s="31" t="s">
        <v>6548</v>
      </c>
    </row>
    <row r="2701" spans="1:21" x14ac:dyDescent="0.3">
      <c r="A2701" s="38" t="s">
        <v>6424</v>
      </c>
      <c r="B2701" s="38" t="s">
        <v>6425</v>
      </c>
      <c r="C2701" s="38" t="s">
        <v>6358</v>
      </c>
      <c r="D2701" s="38" t="s">
        <v>6359</v>
      </c>
      <c r="E2701" s="38" t="s">
        <v>4851</v>
      </c>
      <c r="F2701" s="33" t="s">
        <v>399</v>
      </c>
      <c r="G2701" s="33" t="s">
        <v>399</v>
      </c>
      <c r="H2701" s="38"/>
      <c r="J2701" s="31" t="s">
        <v>6546</v>
      </c>
      <c r="K2701" s="31" t="str">
        <f t="shared" si="220"/>
        <v>HD_CODE_HOUSE_HIST</v>
      </c>
      <c r="L2701" s="31" t="s">
        <v>6547</v>
      </c>
      <c r="M2701" s="31" t="str">
        <f t="shared" si="221"/>
        <v>HD_코드_분양구분_이력</v>
      </c>
      <c r="N2701" s="31" t="s">
        <v>6548</v>
      </c>
      <c r="O2701" s="31" t="s">
        <v>6549</v>
      </c>
      <c r="P2701" s="31" t="str">
        <f t="shared" si="222"/>
        <v>HD_CODE_HOUSE_HIST</v>
      </c>
      <c r="Q2701" s="31" t="s">
        <v>6550</v>
      </c>
      <c r="R2701" s="31" t="str">
        <f t="shared" si="223"/>
        <v>SLIPGROUP</v>
      </c>
      <c r="S2701" s="31" t="s">
        <v>6551</v>
      </c>
      <c r="T2701" s="31" t="str">
        <f t="shared" si="224"/>
        <v>전표그룹생성여부</v>
      </c>
      <c r="U2701" s="31" t="s">
        <v>6548</v>
      </c>
    </row>
    <row r="2702" spans="1:21" x14ac:dyDescent="0.3">
      <c r="A2702" s="38" t="s">
        <v>6424</v>
      </c>
      <c r="B2702" s="38" t="s">
        <v>6425</v>
      </c>
      <c r="C2702" s="38" t="s">
        <v>5367</v>
      </c>
      <c r="D2702" s="38" t="s">
        <v>5368</v>
      </c>
      <c r="E2702" s="38" t="s">
        <v>4851</v>
      </c>
      <c r="F2702" s="33" t="s">
        <v>399</v>
      </c>
      <c r="G2702" s="33" t="s">
        <v>399</v>
      </c>
      <c r="H2702" s="38"/>
      <c r="J2702" s="31" t="s">
        <v>6546</v>
      </c>
      <c r="K2702" s="31" t="str">
        <f t="shared" si="220"/>
        <v>HD_CODE_HOUSE_HIST</v>
      </c>
      <c r="L2702" s="31" t="s">
        <v>6547</v>
      </c>
      <c r="M2702" s="31" t="str">
        <f t="shared" si="221"/>
        <v>HD_코드_분양구분_이력</v>
      </c>
      <c r="N2702" s="31" t="s">
        <v>6548</v>
      </c>
      <c r="O2702" s="31" t="s">
        <v>6549</v>
      </c>
      <c r="P2702" s="31" t="str">
        <f t="shared" si="222"/>
        <v>HD_CODE_HOUSE_HIST</v>
      </c>
      <c r="Q2702" s="31" t="s">
        <v>6550</v>
      </c>
      <c r="R2702" s="31" t="str">
        <f t="shared" si="223"/>
        <v>TRI_TAG</v>
      </c>
      <c r="S2702" s="31" t="s">
        <v>6551</v>
      </c>
      <c r="T2702" s="31" t="str">
        <f t="shared" si="224"/>
        <v>트리거구분</v>
      </c>
      <c r="U2702" s="31" t="s">
        <v>6548</v>
      </c>
    </row>
    <row r="2703" spans="1:21" x14ac:dyDescent="0.3">
      <c r="A2703" s="38" t="s">
        <v>6424</v>
      </c>
      <c r="B2703" s="38" t="s">
        <v>6425</v>
      </c>
      <c r="C2703" s="38" t="s">
        <v>6360</v>
      </c>
      <c r="D2703" s="38" t="s">
        <v>6361</v>
      </c>
      <c r="E2703" s="38" t="s">
        <v>4851</v>
      </c>
      <c r="F2703" s="33" t="s">
        <v>399</v>
      </c>
      <c r="G2703" s="33" t="s">
        <v>399</v>
      </c>
      <c r="H2703" s="38" t="s">
        <v>5012</v>
      </c>
      <c r="J2703" s="31" t="s">
        <v>6546</v>
      </c>
      <c r="K2703" s="31" t="str">
        <f t="shared" si="220"/>
        <v>HD_CODE_HOUSE_HIST</v>
      </c>
      <c r="L2703" s="31" t="s">
        <v>6547</v>
      </c>
      <c r="M2703" s="31" t="str">
        <f t="shared" si="221"/>
        <v>HD_코드_분양구분_이력</v>
      </c>
      <c r="N2703" s="31" t="s">
        <v>6548</v>
      </c>
      <c r="O2703" s="31" t="s">
        <v>6549</v>
      </c>
      <c r="P2703" s="31" t="str">
        <f t="shared" si="222"/>
        <v>HD_CODE_HOUSE_HIST</v>
      </c>
      <c r="Q2703" s="31" t="s">
        <v>6550</v>
      </c>
      <c r="R2703" s="31" t="str">
        <f t="shared" si="223"/>
        <v>APPLY_CHECK_YN</v>
      </c>
      <c r="S2703" s="31" t="s">
        <v>6551</v>
      </c>
      <c r="T2703" s="31" t="str">
        <f t="shared" si="224"/>
        <v>계약서승인관리여부</v>
      </c>
      <c r="U2703" s="31" t="s">
        <v>6548</v>
      </c>
    </row>
    <row r="2704" spans="1:21" x14ac:dyDescent="0.3">
      <c r="A2704" s="38" t="s">
        <v>6424</v>
      </c>
      <c r="B2704" s="38" t="s">
        <v>6425</v>
      </c>
      <c r="C2704" s="38" t="s">
        <v>6362</v>
      </c>
      <c r="D2704" s="38" t="s">
        <v>6363</v>
      </c>
      <c r="E2704" s="38" t="s">
        <v>5072</v>
      </c>
      <c r="F2704" s="33" t="s">
        <v>399</v>
      </c>
      <c r="G2704" s="33" t="s">
        <v>399</v>
      </c>
      <c r="H2704" s="38"/>
      <c r="J2704" s="31" t="s">
        <v>6546</v>
      </c>
      <c r="K2704" s="31" t="str">
        <f t="shared" si="220"/>
        <v>HD_CODE_HOUSE_HIST</v>
      </c>
      <c r="L2704" s="31" t="s">
        <v>6547</v>
      </c>
      <c r="M2704" s="31" t="str">
        <f t="shared" si="221"/>
        <v>HD_코드_분양구분_이력</v>
      </c>
      <c r="N2704" s="31" t="s">
        <v>6548</v>
      </c>
      <c r="O2704" s="31" t="s">
        <v>6549</v>
      </c>
      <c r="P2704" s="31" t="str">
        <f t="shared" si="222"/>
        <v>HD_CODE_HOUSE_HIST</v>
      </c>
      <c r="Q2704" s="31" t="s">
        <v>6550</v>
      </c>
      <c r="R2704" s="31" t="str">
        <f t="shared" si="223"/>
        <v>ANNE1A_PBL</v>
      </c>
      <c r="S2704" s="31" t="s">
        <v>6551</v>
      </c>
      <c r="T2704" s="31" t="str">
        <f t="shared" si="224"/>
        <v>납부안내장-일반 PBL명칭</v>
      </c>
      <c r="U2704" s="31" t="s">
        <v>6548</v>
      </c>
    </row>
    <row r="2705" spans="1:21" x14ac:dyDescent="0.3">
      <c r="A2705" s="38" t="s">
        <v>6424</v>
      </c>
      <c r="B2705" s="38" t="s">
        <v>6425</v>
      </c>
      <c r="C2705" s="38" t="s">
        <v>6364</v>
      </c>
      <c r="D2705" s="38" t="s">
        <v>6365</v>
      </c>
      <c r="E2705" s="38" t="s">
        <v>5072</v>
      </c>
      <c r="F2705" s="33" t="s">
        <v>399</v>
      </c>
      <c r="G2705" s="33" t="s">
        <v>399</v>
      </c>
      <c r="H2705" s="38"/>
      <c r="J2705" s="31" t="s">
        <v>6546</v>
      </c>
      <c r="K2705" s="31" t="str">
        <f t="shared" si="220"/>
        <v>HD_CODE_HOUSE_HIST</v>
      </c>
      <c r="L2705" s="31" t="s">
        <v>6547</v>
      </c>
      <c r="M2705" s="31" t="str">
        <f t="shared" si="221"/>
        <v>HD_코드_분양구분_이력</v>
      </c>
      <c r="N2705" s="31" t="s">
        <v>6548</v>
      </c>
      <c r="O2705" s="31" t="s">
        <v>6549</v>
      </c>
      <c r="P2705" s="31" t="str">
        <f t="shared" si="222"/>
        <v>HD_CODE_HOUSE_HIST</v>
      </c>
      <c r="Q2705" s="31" t="s">
        <v>6550</v>
      </c>
      <c r="R2705" s="31" t="str">
        <f t="shared" si="223"/>
        <v>ANNE1A_DW</v>
      </c>
      <c r="S2705" s="31" t="s">
        <v>6551</v>
      </c>
      <c r="T2705" s="31" t="str">
        <f t="shared" si="224"/>
        <v>납부안내장-일반 DW명칭</v>
      </c>
      <c r="U2705" s="31" t="s">
        <v>6548</v>
      </c>
    </row>
    <row r="2706" spans="1:21" x14ac:dyDescent="0.3">
      <c r="A2706" s="38" t="s">
        <v>6424</v>
      </c>
      <c r="B2706" s="38" t="s">
        <v>6425</v>
      </c>
      <c r="C2706" s="38" t="s">
        <v>6366</v>
      </c>
      <c r="D2706" s="38" t="s">
        <v>6367</v>
      </c>
      <c r="E2706" s="38" t="s">
        <v>5072</v>
      </c>
      <c r="F2706" s="33" t="s">
        <v>399</v>
      </c>
      <c r="G2706" s="33" t="s">
        <v>399</v>
      </c>
      <c r="H2706" s="38"/>
      <c r="J2706" s="31" t="s">
        <v>6546</v>
      </c>
      <c r="K2706" s="31" t="str">
        <f t="shared" si="220"/>
        <v>HD_CODE_HOUSE_HIST</v>
      </c>
      <c r="L2706" s="31" t="s">
        <v>6547</v>
      </c>
      <c r="M2706" s="31" t="str">
        <f t="shared" si="221"/>
        <v>HD_코드_분양구분_이력</v>
      </c>
      <c r="N2706" s="31" t="s">
        <v>6548</v>
      </c>
      <c r="O2706" s="31" t="s">
        <v>6549</v>
      </c>
      <c r="P2706" s="31" t="str">
        <f t="shared" si="222"/>
        <v>HD_CODE_HOUSE_HIST</v>
      </c>
      <c r="Q2706" s="31" t="s">
        <v>6550</v>
      </c>
      <c r="R2706" s="31" t="str">
        <f t="shared" si="223"/>
        <v>ANNE1B_PBL</v>
      </c>
      <c r="S2706" s="31" t="s">
        <v>6551</v>
      </c>
      <c r="T2706" s="31" t="str">
        <f t="shared" si="224"/>
        <v>납부안내장-지체보상 PBL명칭</v>
      </c>
      <c r="U2706" s="31" t="s">
        <v>6548</v>
      </c>
    </row>
    <row r="2707" spans="1:21" x14ac:dyDescent="0.3">
      <c r="A2707" s="38" t="s">
        <v>6424</v>
      </c>
      <c r="B2707" s="38" t="s">
        <v>6425</v>
      </c>
      <c r="C2707" s="38" t="s">
        <v>6368</v>
      </c>
      <c r="D2707" s="38" t="s">
        <v>6369</v>
      </c>
      <c r="E2707" s="38" t="s">
        <v>5072</v>
      </c>
      <c r="F2707" s="33" t="s">
        <v>399</v>
      </c>
      <c r="G2707" s="33" t="s">
        <v>399</v>
      </c>
      <c r="H2707" s="38"/>
      <c r="J2707" s="31" t="s">
        <v>6546</v>
      </c>
      <c r="K2707" s="31" t="str">
        <f t="shared" si="220"/>
        <v>HD_CODE_HOUSE_HIST</v>
      </c>
      <c r="L2707" s="31" t="s">
        <v>6547</v>
      </c>
      <c r="M2707" s="31" t="str">
        <f t="shared" si="221"/>
        <v>HD_코드_분양구분_이력</v>
      </c>
      <c r="N2707" s="31" t="s">
        <v>6548</v>
      </c>
      <c r="O2707" s="31" t="s">
        <v>6549</v>
      </c>
      <c r="P2707" s="31" t="str">
        <f t="shared" si="222"/>
        <v>HD_CODE_HOUSE_HIST</v>
      </c>
      <c r="Q2707" s="31" t="s">
        <v>6550</v>
      </c>
      <c r="R2707" s="31" t="str">
        <f t="shared" si="223"/>
        <v>ANNE1B_DW</v>
      </c>
      <c r="S2707" s="31" t="s">
        <v>6551</v>
      </c>
      <c r="T2707" s="31" t="str">
        <f t="shared" si="224"/>
        <v>납부안내장-지체보상 DW명칭</v>
      </c>
      <c r="U2707" s="31" t="s">
        <v>6548</v>
      </c>
    </row>
    <row r="2708" spans="1:21" x14ac:dyDescent="0.3">
      <c r="A2708" s="38" t="s">
        <v>6424</v>
      </c>
      <c r="B2708" s="38" t="s">
        <v>6425</v>
      </c>
      <c r="C2708" s="38" t="s">
        <v>6370</v>
      </c>
      <c r="D2708" s="38" t="s">
        <v>6371</v>
      </c>
      <c r="E2708" s="38" t="s">
        <v>5072</v>
      </c>
      <c r="F2708" s="33" t="s">
        <v>399</v>
      </c>
      <c r="G2708" s="33" t="s">
        <v>399</v>
      </c>
      <c r="H2708" s="38"/>
      <c r="J2708" s="31" t="s">
        <v>6546</v>
      </c>
      <c r="K2708" s="31" t="str">
        <f t="shared" si="220"/>
        <v>HD_CODE_HOUSE_HIST</v>
      </c>
      <c r="L2708" s="31" t="s">
        <v>6547</v>
      </c>
      <c r="M2708" s="31" t="str">
        <f t="shared" si="221"/>
        <v>HD_코드_분양구분_이력</v>
      </c>
      <c r="N2708" s="31" t="s">
        <v>6548</v>
      </c>
      <c r="O2708" s="31" t="s">
        <v>6549</v>
      </c>
      <c r="P2708" s="31" t="str">
        <f t="shared" si="222"/>
        <v>HD_CODE_HOUSE_HIST</v>
      </c>
      <c r="Q2708" s="31" t="s">
        <v>6550</v>
      </c>
      <c r="R2708" s="31" t="str">
        <f t="shared" si="223"/>
        <v>ANNE2A_PBL</v>
      </c>
      <c r="S2708" s="31" t="s">
        <v>6551</v>
      </c>
      <c r="T2708" s="31" t="str">
        <f t="shared" si="224"/>
        <v>미납안내장-일반 PBL명칭</v>
      </c>
      <c r="U2708" s="31" t="s">
        <v>6548</v>
      </c>
    </row>
    <row r="2709" spans="1:21" x14ac:dyDescent="0.3">
      <c r="A2709" s="38" t="s">
        <v>6424</v>
      </c>
      <c r="B2709" s="38" t="s">
        <v>6425</v>
      </c>
      <c r="C2709" s="38" t="s">
        <v>6372</v>
      </c>
      <c r="D2709" s="38" t="s">
        <v>6373</v>
      </c>
      <c r="E2709" s="38" t="s">
        <v>5072</v>
      </c>
      <c r="F2709" s="33" t="s">
        <v>399</v>
      </c>
      <c r="G2709" s="33" t="s">
        <v>399</v>
      </c>
      <c r="H2709" s="38"/>
      <c r="J2709" s="31" t="s">
        <v>6546</v>
      </c>
      <c r="K2709" s="31" t="str">
        <f t="shared" si="220"/>
        <v>HD_CODE_HOUSE_HIST</v>
      </c>
      <c r="L2709" s="31" t="s">
        <v>6547</v>
      </c>
      <c r="M2709" s="31" t="str">
        <f t="shared" si="221"/>
        <v>HD_코드_분양구분_이력</v>
      </c>
      <c r="N2709" s="31" t="s">
        <v>6548</v>
      </c>
      <c r="O2709" s="31" t="s">
        <v>6549</v>
      </c>
      <c r="P2709" s="31" t="str">
        <f t="shared" si="222"/>
        <v>HD_CODE_HOUSE_HIST</v>
      </c>
      <c r="Q2709" s="31" t="s">
        <v>6550</v>
      </c>
      <c r="R2709" s="31" t="str">
        <f t="shared" si="223"/>
        <v>ANNE2A_DW</v>
      </c>
      <c r="S2709" s="31" t="s">
        <v>6551</v>
      </c>
      <c r="T2709" s="31" t="str">
        <f t="shared" si="224"/>
        <v>미납안내장-일반 DW명칭</v>
      </c>
      <c r="U2709" s="31" t="s">
        <v>6548</v>
      </c>
    </row>
    <row r="2710" spans="1:21" x14ac:dyDescent="0.3">
      <c r="A2710" s="38" t="s">
        <v>6424</v>
      </c>
      <c r="B2710" s="38" t="s">
        <v>6425</v>
      </c>
      <c r="C2710" s="38" t="s">
        <v>6374</v>
      </c>
      <c r="D2710" s="38" t="s">
        <v>6426</v>
      </c>
      <c r="E2710" s="38" t="s">
        <v>5072</v>
      </c>
      <c r="F2710" s="33" t="s">
        <v>399</v>
      </c>
      <c r="G2710" s="33" t="s">
        <v>399</v>
      </c>
      <c r="H2710" s="38"/>
      <c r="J2710" s="31" t="s">
        <v>6546</v>
      </c>
      <c r="K2710" s="31" t="str">
        <f t="shared" si="220"/>
        <v>HD_CODE_HOUSE_HIST</v>
      </c>
      <c r="L2710" s="31" t="s">
        <v>6547</v>
      </c>
      <c r="M2710" s="31" t="str">
        <f t="shared" si="221"/>
        <v>HD_코드_분양구분_이력</v>
      </c>
      <c r="N2710" s="31" t="s">
        <v>6548</v>
      </c>
      <c r="O2710" s="31" t="s">
        <v>6549</v>
      </c>
      <c r="P2710" s="31" t="str">
        <f t="shared" si="222"/>
        <v>HD_CODE_HOUSE_HIST</v>
      </c>
      <c r="Q2710" s="31" t="s">
        <v>6550</v>
      </c>
      <c r="R2710" s="31" t="str">
        <f t="shared" si="223"/>
        <v>ANNE2B_PBL</v>
      </c>
      <c r="S2710" s="31" t="s">
        <v>6551</v>
      </c>
      <c r="T2710" s="31" t="str">
        <f t="shared" si="224"/>
        <v>미납안내장-지체보상 PBL명칭</v>
      </c>
      <c r="U2710" s="31" t="s">
        <v>6548</v>
      </c>
    </row>
    <row r="2711" spans="1:21" x14ac:dyDescent="0.3">
      <c r="A2711" s="38" t="s">
        <v>6424</v>
      </c>
      <c r="B2711" s="38" t="s">
        <v>6425</v>
      </c>
      <c r="C2711" s="38" t="s">
        <v>6376</v>
      </c>
      <c r="D2711" s="38" t="s">
        <v>6377</v>
      </c>
      <c r="E2711" s="38" t="s">
        <v>5072</v>
      </c>
      <c r="F2711" s="33" t="s">
        <v>399</v>
      </c>
      <c r="G2711" s="33" t="s">
        <v>399</v>
      </c>
      <c r="H2711" s="38"/>
      <c r="J2711" s="31" t="s">
        <v>6546</v>
      </c>
      <c r="K2711" s="31" t="str">
        <f t="shared" si="220"/>
        <v>HD_CODE_HOUSE_HIST</v>
      </c>
      <c r="L2711" s="31" t="s">
        <v>6547</v>
      </c>
      <c r="M2711" s="31" t="str">
        <f t="shared" si="221"/>
        <v>HD_코드_분양구분_이력</v>
      </c>
      <c r="N2711" s="31" t="s">
        <v>6548</v>
      </c>
      <c r="O2711" s="31" t="s">
        <v>6549</v>
      </c>
      <c r="P2711" s="31" t="str">
        <f t="shared" si="222"/>
        <v>HD_CODE_HOUSE_HIST</v>
      </c>
      <c r="Q2711" s="31" t="s">
        <v>6550</v>
      </c>
      <c r="R2711" s="31" t="str">
        <f t="shared" si="223"/>
        <v>ANNE2B_DW</v>
      </c>
      <c r="S2711" s="31" t="s">
        <v>6551</v>
      </c>
      <c r="T2711" s="31" t="str">
        <f t="shared" si="224"/>
        <v>미납안내장-지체보상 DW명칭</v>
      </c>
      <c r="U2711" s="31" t="s">
        <v>6548</v>
      </c>
    </row>
    <row r="2712" spans="1:21" x14ac:dyDescent="0.3">
      <c r="A2712" s="38" t="s">
        <v>6424</v>
      </c>
      <c r="B2712" s="38" t="s">
        <v>6425</v>
      </c>
      <c r="C2712" s="38" t="s">
        <v>6378</v>
      </c>
      <c r="D2712" s="38" t="s">
        <v>6427</v>
      </c>
      <c r="E2712" s="38" t="s">
        <v>5072</v>
      </c>
      <c r="F2712" s="33" t="s">
        <v>399</v>
      </c>
      <c r="G2712" s="33" t="s">
        <v>399</v>
      </c>
      <c r="H2712" s="38"/>
      <c r="J2712" s="31" t="s">
        <v>6546</v>
      </c>
      <c r="K2712" s="31" t="str">
        <f t="shared" si="220"/>
        <v>HD_CODE_HOUSE_HIST</v>
      </c>
      <c r="L2712" s="31" t="s">
        <v>6547</v>
      </c>
      <c r="M2712" s="31" t="str">
        <f t="shared" si="221"/>
        <v>HD_코드_분양구분_이력</v>
      </c>
      <c r="N2712" s="31" t="s">
        <v>6548</v>
      </c>
      <c r="O2712" s="31" t="s">
        <v>6549</v>
      </c>
      <c r="P2712" s="31" t="str">
        <f t="shared" si="222"/>
        <v>HD_CODE_HOUSE_HIST</v>
      </c>
      <c r="Q2712" s="31" t="s">
        <v>6550</v>
      </c>
      <c r="R2712" s="31" t="str">
        <f t="shared" si="223"/>
        <v>ANNE3_PBL</v>
      </c>
      <c r="S2712" s="31" t="s">
        <v>6551</v>
      </c>
      <c r="T2712" s="31" t="str">
        <f t="shared" si="224"/>
        <v>독촉장 PBL명칭</v>
      </c>
      <c r="U2712" s="31" t="s">
        <v>6548</v>
      </c>
    </row>
    <row r="2713" spans="1:21" x14ac:dyDescent="0.3">
      <c r="A2713" s="38" t="s">
        <v>6424</v>
      </c>
      <c r="B2713" s="38" t="s">
        <v>6425</v>
      </c>
      <c r="C2713" s="38" t="s">
        <v>6380</v>
      </c>
      <c r="D2713" s="38" t="s">
        <v>6428</v>
      </c>
      <c r="E2713" s="38" t="s">
        <v>5072</v>
      </c>
      <c r="F2713" s="33" t="s">
        <v>399</v>
      </c>
      <c r="G2713" s="33" t="s">
        <v>399</v>
      </c>
      <c r="H2713" s="38"/>
      <c r="J2713" s="31" t="s">
        <v>6546</v>
      </c>
      <c r="K2713" s="31" t="str">
        <f t="shared" si="220"/>
        <v>HD_CODE_HOUSE_HIST</v>
      </c>
      <c r="L2713" s="31" t="s">
        <v>6547</v>
      </c>
      <c r="M2713" s="31" t="str">
        <f t="shared" si="221"/>
        <v>HD_코드_분양구분_이력</v>
      </c>
      <c r="N2713" s="31" t="s">
        <v>6548</v>
      </c>
      <c r="O2713" s="31" t="s">
        <v>6549</v>
      </c>
      <c r="P2713" s="31" t="str">
        <f t="shared" si="222"/>
        <v>HD_CODE_HOUSE_HIST</v>
      </c>
      <c r="Q2713" s="31" t="s">
        <v>6550</v>
      </c>
      <c r="R2713" s="31" t="str">
        <f t="shared" si="223"/>
        <v>ANNE3_DW</v>
      </c>
      <c r="S2713" s="31" t="s">
        <v>6551</v>
      </c>
      <c r="T2713" s="31" t="str">
        <f t="shared" si="224"/>
        <v>독촉장 DW명칭</v>
      </c>
      <c r="U2713" s="31" t="s">
        <v>6548</v>
      </c>
    </row>
    <row r="2714" spans="1:21" x14ac:dyDescent="0.3">
      <c r="A2714" s="38" t="s">
        <v>6424</v>
      </c>
      <c r="B2714" s="38" t="s">
        <v>6425</v>
      </c>
      <c r="C2714" s="38" t="s">
        <v>6382</v>
      </c>
      <c r="D2714" s="38" t="s">
        <v>6429</v>
      </c>
      <c r="E2714" s="38" t="s">
        <v>5072</v>
      </c>
      <c r="F2714" s="33" t="s">
        <v>399</v>
      </c>
      <c r="G2714" s="33" t="s">
        <v>399</v>
      </c>
      <c r="H2714" s="38"/>
      <c r="J2714" s="31" t="s">
        <v>6546</v>
      </c>
      <c r="K2714" s="31" t="str">
        <f t="shared" si="220"/>
        <v>HD_CODE_HOUSE_HIST</v>
      </c>
      <c r="L2714" s="31" t="s">
        <v>6547</v>
      </c>
      <c r="M2714" s="31" t="str">
        <f t="shared" si="221"/>
        <v>HD_코드_분양구분_이력</v>
      </c>
      <c r="N2714" s="31" t="s">
        <v>6548</v>
      </c>
      <c r="O2714" s="31" t="s">
        <v>6549</v>
      </c>
      <c r="P2714" s="31" t="str">
        <f t="shared" si="222"/>
        <v>HD_CODE_HOUSE_HIST</v>
      </c>
      <c r="Q2714" s="31" t="s">
        <v>6550</v>
      </c>
      <c r="R2714" s="31" t="str">
        <f t="shared" si="223"/>
        <v>ANNE4_PBL</v>
      </c>
      <c r="S2714" s="31" t="s">
        <v>6551</v>
      </c>
      <c r="T2714" s="31" t="str">
        <f t="shared" si="224"/>
        <v>최고장 PBL명칭</v>
      </c>
      <c r="U2714" s="31" t="s">
        <v>6548</v>
      </c>
    </row>
    <row r="2715" spans="1:21" x14ac:dyDescent="0.3">
      <c r="A2715" s="38" t="s">
        <v>6424</v>
      </c>
      <c r="B2715" s="38" t="s">
        <v>6425</v>
      </c>
      <c r="C2715" s="38" t="s">
        <v>6384</v>
      </c>
      <c r="D2715" s="38" t="s">
        <v>6430</v>
      </c>
      <c r="E2715" s="38" t="s">
        <v>5072</v>
      </c>
      <c r="F2715" s="33" t="s">
        <v>399</v>
      </c>
      <c r="G2715" s="33" t="s">
        <v>399</v>
      </c>
      <c r="H2715" s="38"/>
      <c r="J2715" s="31" t="s">
        <v>6546</v>
      </c>
      <c r="K2715" s="31" t="str">
        <f t="shared" si="220"/>
        <v>HD_CODE_HOUSE_HIST</v>
      </c>
      <c r="L2715" s="31" t="s">
        <v>6547</v>
      </c>
      <c r="M2715" s="31" t="str">
        <f t="shared" si="221"/>
        <v>HD_코드_분양구분_이력</v>
      </c>
      <c r="N2715" s="31" t="s">
        <v>6548</v>
      </c>
      <c r="O2715" s="31" t="s">
        <v>6549</v>
      </c>
      <c r="P2715" s="31" t="str">
        <f t="shared" si="222"/>
        <v>HD_CODE_HOUSE_HIST</v>
      </c>
      <c r="Q2715" s="31" t="s">
        <v>6550</v>
      </c>
      <c r="R2715" s="31" t="str">
        <f t="shared" si="223"/>
        <v>ANNE4_DW</v>
      </c>
      <c r="S2715" s="31" t="s">
        <v>6551</v>
      </c>
      <c r="T2715" s="31" t="str">
        <f t="shared" si="224"/>
        <v>최고장 DW명칭</v>
      </c>
      <c r="U2715" s="31" t="s">
        <v>6548</v>
      </c>
    </row>
    <row r="2716" spans="1:21" x14ac:dyDescent="0.3">
      <c r="A2716" s="38" t="s">
        <v>6424</v>
      </c>
      <c r="B2716" s="38" t="s">
        <v>6425</v>
      </c>
      <c r="C2716" s="38" t="s">
        <v>6386</v>
      </c>
      <c r="D2716" s="38" t="s">
        <v>6387</v>
      </c>
      <c r="E2716" s="38" t="s">
        <v>4843</v>
      </c>
      <c r="F2716" s="33" t="s">
        <v>399</v>
      </c>
      <c r="G2716" s="33" t="s">
        <v>399</v>
      </c>
      <c r="H2716" s="38"/>
      <c r="J2716" s="31" t="s">
        <v>6546</v>
      </c>
      <c r="K2716" s="31" t="str">
        <f t="shared" si="220"/>
        <v>HD_CODE_HOUSE_HIST</v>
      </c>
      <c r="L2716" s="31" t="s">
        <v>6547</v>
      </c>
      <c r="M2716" s="31" t="str">
        <f t="shared" si="221"/>
        <v>HD_코드_분양구분_이력</v>
      </c>
      <c r="N2716" s="31" t="s">
        <v>6548</v>
      </c>
      <c r="O2716" s="31" t="s">
        <v>6549</v>
      </c>
      <c r="P2716" s="31" t="str">
        <f t="shared" si="222"/>
        <v>HD_CODE_HOUSE_HIST</v>
      </c>
      <c r="Q2716" s="31" t="s">
        <v>6550</v>
      </c>
      <c r="R2716" s="31" t="str">
        <f t="shared" si="223"/>
        <v>DELAYDAY</v>
      </c>
      <c r="S2716" s="31" t="s">
        <v>6551</v>
      </c>
      <c r="T2716" s="31" t="str">
        <f t="shared" si="224"/>
        <v>지체보상일수</v>
      </c>
      <c r="U2716" s="31" t="s">
        <v>6548</v>
      </c>
    </row>
    <row r="2717" spans="1:21" x14ac:dyDescent="0.3">
      <c r="A2717" s="38" t="s">
        <v>6424</v>
      </c>
      <c r="B2717" s="38" t="s">
        <v>6425</v>
      </c>
      <c r="C2717" s="38" t="s">
        <v>5202</v>
      </c>
      <c r="D2717" s="38" t="s">
        <v>6431</v>
      </c>
      <c r="E2717" s="38" t="s">
        <v>6389</v>
      </c>
      <c r="F2717" s="33" t="s">
        <v>399</v>
      </c>
      <c r="G2717" s="33" t="s">
        <v>399</v>
      </c>
      <c r="H2717" s="38"/>
      <c r="J2717" s="31" t="s">
        <v>6546</v>
      </c>
      <c r="K2717" s="31" t="str">
        <f t="shared" si="220"/>
        <v>HD_CODE_HOUSE_HIST</v>
      </c>
      <c r="L2717" s="31" t="s">
        <v>6547</v>
      </c>
      <c r="M2717" s="31" t="str">
        <f t="shared" si="221"/>
        <v>HD_코드_분양구분_이력</v>
      </c>
      <c r="N2717" s="31" t="s">
        <v>6548</v>
      </c>
      <c r="O2717" s="31" t="s">
        <v>6549</v>
      </c>
      <c r="P2717" s="31" t="str">
        <f t="shared" si="222"/>
        <v>HD_CODE_HOUSE_HIST</v>
      </c>
      <c r="Q2717" s="31" t="s">
        <v>6550</v>
      </c>
      <c r="R2717" s="31" t="str">
        <f t="shared" si="223"/>
        <v>DELAYRATE</v>
      </c>
      <c r="S2717" s="31" t="s">
        <v>6551</v>
      </c>
      <c r="T2717" s="31" t="str">
        <f t="shared" si="224"/>
        <v>지체보상연체율</v>
      </c>
      <c r="U2717" s="31" t="s">
        <v>6548</v>
      </c>
    </row>
    <row r="2718" spans="1:21" x14ac:dyDescent="0.3">
      <c r="A2718" s="38" t="s">
        <v>6424</v>
      </c>
      <c r="B2718" s="38" t="s">
        <v>6425</v>
      </c>
      <c r="C2718" s="38" t="s">
        <v>6390</v>
      </c>
      <c r="D2718" s="38" t="s">
        <v>6391</v>
      </c>
      <c r="E2718" s="38" t="s">
        <v>4851</v>
      </c>
      <c r="F2718" s="33" t="s">
        <v>399</v>
      </c>
      <c r="G2718" s="33" t="s">
        <v>399</v>
      </c>
      <c r="H2718" s="38"/>
      <c r="J2718" s="31" t="s">
        <v>6546</v>
      </c>
      <c r="K2718" s="31" t="str">
        <f t="shared" si="220"/>
        <v>HD_CODE_HOUSE_HIST</v>
      </c>
      <c r="L2718" s="31" t="s">
        <v>6547</v>
      </c>
      <c r="M2718" s="31" t="str">
        <f t="shared" si="221"/>
        <v>HD_코드_분양구분_이력</v>
      </c>
      <c r="N2718" s="31" t="s">
        <v>6548</v>
      </c>
      <c r="O2718" s="31" t="s">
        <v>6549</v>
      </c>
      <c r="P2718" s="31" t="str">
        <f t="shared" si="222"/>
        <v>HD_CODE_HOUSE_HIST</v>
      </c>
      <c r="Q2718" s="31" t="s">
        <v>6550</v>
      </c>
      <c r="R2718" s="31" t="str">
        <f t="shared" si="223"/>
        <v>AGREE_TAG</v>
      </c>
      <c r="S2718" s="31" t="s">
        <v>6551</v>
      </c>
      <c r="T2718" s="31" t="str">
        <f t="shared" si="224"/>
        <v>중도금이자구분</v>
      </c>
      <c r="U2718" s="31" t="s">
        <v>6548</v>
      </c>
    </row>
    <row r="2719" spans="1:21" x14ac:dyDescent="0.3">
      <c r="A2719" s="38" t="s">
        <v>6424</v>
      </c>
      <c r="B2719" s="38" t="s">
        <v>6425</v>
      </c>
      <c r="C2719" s="38" t="s">
        <v>5267</v>
      </c>
      <c r="D2719" s="38" t="s">
        <v>6392</v>
      </c>
      <c r="E2719" s="38" t="s">
        <v>4851</v>
      </c>
      <c r="F2719" s="33" t="s">
        <v>399</v>
      </c>
      <c r="G2719" s="33" t="s">
        <v>399</v>
      </c>
      <c r="H2719" s="38"/>
      <c r="J2719" s="31" t="s">
        <v>6546</v>
      </c>
      <c r="K2719" s="31" t="str">
        <f t="shared" si="220"/>
        <v>HD_CODE_HOUSE_HIST</v>
      </c>
      <c r="L2719" s="31" t="s">
        <v>6547</v>
      </c>
      <c r="M2719" s="31" t="str">
        <f t="shared" si="221"/>
        <v>HD_코드_분양구분_이력</v>
      </c>
      <c r="N2719" s="31" t="s">
        <v>6548</v>
      </c>
      <c r="O2719" s="31" t="s">
        <v>6549</v>
      </c>
      <c r="P2719" s="31" t="str">
        <f t="shared" si="222"/>
        <v>HD_CODE_HOUSE_HIST</v>
      </c>
      <c r="Q2719" s="31" t="s">
        <v>6550</v>
      </c>
      <c r="R2719" s="31" t="str">
        <f t="shared" si="223"/>
        <v>INDEMINITY_TAG</v>
      </c>
      <c r="S2719" s="31" t="s">
        <v>6551</v>
      </c>
      <c r="T2719" s="31" t="str">
        <f t="shared" si="224"/>
        <v>지체보상실납입구분</v>
      </c>
      <c r="U2719" s="31" t="s">
        <v>6548</v>
      </c>
    </row>
    <row r="2720" spans="1:21" x14ac:dyDescent="0.3">
      <c r="A2720" s="38" t="s">
        <v>6424</v>
      </c>
      <c r="B2720" s="38" t="s">
        <v>6425</v>
      </c>
      <c r="C2720" s="38" t="s">
        <v>6393</v>
      </c>
      <c r="D2720" s="38" t="s">
        <v>6394</v>
      </c>
      <c r="E2720" s="38" t="s">
        <v>4881</v>
      </c>
      <c r="F2720" s="33" t="s">
        <v>399</v>
      </c>
      <c r="G2720" s="33" t="s">
        <v>399</v>
      </c>
      <c r="H2720" s="38"/>
      <c r="J2720" s="31" t="s">
        <v>6546</v>
      </c>
      <c r="K2720" s="31" t="str">
        <f t="shared" si="220"/>
        <v>HD_CODE_HOUSE_HIST</v>
      </c>
      <c r="L2720" s="31" t="s">
        <v>6547</v>
      </c>
      <c r="M2720" s="31" t="str">
        <f t="shared" si="221"/>
        <v>HD_코드_분양구분_이력</v>
      </c>
      <c r="N2720" s="31" t="s">
        <v>6548</v>
      </c>
      <c r="O2720" s="31" t="s">
        <v>6549</v>
      </c>
      <c r="P2720" s="31" t="str">
        <f t="shared" si="222"/>
        <v>HD_CODE_HOUSE_HIST</v>
      </c>
      <c r="Q2720" s="31" t="s">
        <v>6550</v>
      </c>
      <c r="R2720" s="31" t="str">
        <f t="shared" si="223"/>
        <v>INDEMINITY_FRDT</v>
      </c>
      <c r="S2720" s="31" t="s">
        <v>6551</v>
      </c>
      <c r="T2720" s="31" t="str">
        <f t="shared" si="224"/>
        <v>지체보상시작일</v>
      </c>
      <c r="U2720" s="31" t="s">
        <v>6548</v>
      </c>
    </row>
    <row r="2721" spans="1:21" x14ac:dyDescent="0.3">
      <c r="A2721" s="38" t="s">
        <v>6424</v>
      </c>
      <c r="B2721" s="38" t="s">
        <v>6425</v>
      </c>
      <c r="C2721" s="38" t="s">
        <v>6395</v>
      </c>
      <c r="D2721" s="38" t="s">
        <v>6396</v>
      </c>
      <c r="E2721" s="38" t="s">
        <v>4881</v>
      </c>
      <c r="F2721" s="33" t="s">
        <v>399</v>
      </c>
      <c r="G2721" s="33" t="s">
        <v>399</v>
      </c>
      <c r="H2721" s="38"/>
      <c r="J2721" s="31" t="s">
        <v>6546</v>
      </c>
      <c r="K2721" s="31" t="str">
        <f t="shared" si="220"/>
        <v>HD_CODE_HOUSE_HIST</v>
      </c>
      <c r="L2721" s="31" t="s">
        <v>6547</v>
      </c>
      <c r="M2721" s="31" t="str">
        <f t="shared" si="221"/>
        <v>HD_코드_분양구분_이력</v>
      </c>
      <c r="N2721" s="31" t="s">
        <v>6548</v>
      </c>
      <c r="O2721" s="31" t="s">
        <v>6549</v>
      </c>
      <c r="P2721" s="31" t="str">
        <f t="shared" si="222"/>
        <v>HD_CODE_HOUSE_HIST</v>
      </c>
      <c r="Q2721" s="31" t="s">
        <v>6550</v>
      </c>
      <c r="R2721" s="31" t="str">
        <f t="shared" si="223"/>
        <v>INDEMINITY_TODT</v>
      </c>
      <c r="S2721" s="31" t="s">
        <v>6551</v>
      </c>
      <c r="T2721" s="31" t="str">
        <f t="shared" si="224"/>
        <v>지체보상종료일</v>
      </c>
      <c r="U2721" s="31" t="s">
        <v>6548</v>
      </c>
    </row>
    <row r="2722" spans="1:21" x14ac:dyDescent="0.3">
      <c r="A2722" s="38" t="s">
        <v>6424</v>
      </c>
      <c r="B2722" s="38" t="s">
        <v>6425</v>
      </c>
      <c r="C2722" s="38" t="s">
        <v>4870</v>
      </c>
      <c r="D2722" s="38" t="s">
        <v>4871</v>
      </c>
      <c r="E2722" s="38" t="s">
        <v>4851</v>
      </c>
      <c r="F2722" s="33" t="s">
        <v>399</v>
      </c>
      <c r="G2722" s="33" t="s">
        <v>399</v>
      </c>
      <c r="H2722" s="38"/>
      <c r="J2722" s="31" t="s">
        <v>6546</v>
      </c>
      <c r="K2722" s="31" t="str">
        <f t="shared" si="220"/>
        <v>HD_CODE_HOUSE_HIST</v>
      </c>
      <c r="L2722" s="31" t="s">
        <v>6547</v>
      </c>
      <c r="M2722" s="31" t="str">
        <f t="shared" si="221"/>
        <v>HD_코드_분양구분_이력</v>
      </c>
      <c r="N2722" s="31" t="s">
        <v>6548</v>
      </c>
      <c r="O2722" s="31" t="s">
        <v>6549</v>
      </c>
      <c r="P2722" s="31" t="str">
        <f t="shared" si="222"/>
        <v>HD_CODE_HOUSE_HIST</v>
      </c>
      <c r="Q2722" s="31" t="s">
        <v>6550</v>
      </c>
      <c r="R2722" s="31" t="str">
        <f t="shared" si="223"/>
        <v>SEALTYPE</v>
      </c>
      <c r="S2722" s="31" t="s">
        <v>6551</v>
      </c>
      <c r="T2722" s="31" t="str">
        <f t="shared" si="224"/>
        <v>인장구분</v>
      </c>
      <c r="U2722" s="31" t="s">
        <v>6548</v>
      </c>
    </row>
    <row r="2723" spans="1:21" x14ac:dyDescent="0.3">
      <c r="A2723" s="38" t="s">
        <v>6424</v>
      </c>
      <c r="B2723" s="38" t="s">
        <v>6425</v>
      </c>
      <c r="C2723" s="38" t="s">
        <v>6397</v>
      </c>
      <c r="D2723" s="38" t="s">
        <v>6398</v>
      </c>
      <c r="E2723" s="38" t="s">
        <v>4851</v>
      </c>
      <c r="F2723" s="33" t="s">
        <v>399</v>
      </c>
      <c r="G2723" s="33" t="s">
        <v>399</v>
      </c>
      <c r="H2723" s="38"/>
      <c r="J2723" s="31" t="s">
        <v>6546</v>
      </c>
      <c r="K2723" s="31" t="str">
        <f t="shared" si="220"/>
        <v>HD_CODE_HOUSE_HIST</v>
      </c>
      <c r="L2723" s="31" t="s">
        <v>6547</v>
      </c>
      <c r="M2723" s="31" t="str">
        <f t="shared" si="221"/>
        <v>HD_코드_분양구분_이력</v>
      </c>
      <c r="N2723" s="31" t="s">
        <v>6548</v>
      </c>
      <c r="O2723" s="31" t="s">
        <v>6549</v>
      </c>
      <c r="P2723" s="31" t="str">
        <f t="shared" si="222"/>
        <v>HD_CODE_HOUSE_HIST</v>
      </c>
      <c r="Q2723" s="31" t="s">
        <v>6550</v>
      </c>
      <c r="R2723" s="31" t="str">
        <f t="shared" si="223"/>
        <v>JIRO_TAG</v>
      </c>
      <c r="S2723" s="31" t="s">
        <v>6551</v>
      </c>
      <c r="T2723" s="31" t="str">
        <f t="shared" si="224"/>
        <v>임대지로구분</v>
      </c>
      <c r="U2723" s="31" t="s">
        <v>6548</v>
      </c>
    </row>
    <row r="2724" spans="1:21" x14ac:dyDescent="0.3">
      <c r="A2724" s="38" t="s">
        <v>6424</v>
      </c>
      <c r="B2724" s="38" t="s">
        <v>6425</v>
      </c>
      <c r="C2724" s="38" t="s">
        <v>6399</v>
      </c>
      <c r="D2724" s="38" t="s">
        <v>6400</v>
      </c>
      <c r="E2724" s="38" t="s">
        <v>5816</v>
      </c>
      <c r="F2724" s="33" t="s">
        <v>399</v>
      </c>
      <c r="G2724" s="33" t="s">
        <v>399</v>
      </c>
      <c r="H2724" s="38"/>
      <c r="J2724" s="31" t="s">
        <v>6546</v>
      </c>
      <c r="K2724" s="31" t="str">
        <f t="shared" si="220"/>
        <v>HD_CODE_HOUSE_HIST</v>
      </c>
      <c r="L2724" s="31" t="s">
        <v>6547</v>
      </c>
      <c r="M2724" s="31" t="str">
        <f t="shared" si="221"/>
        <v>HD_코드_분양구분_이력</v>
      </c>
      <c r="N2724" s="31" t="s">
        <v>6548</v>
      </c>
      <c r="O2724" s="31" t="s">
        <v>6549</v>
      </c>
      <c r="P2724" s="31" t="str">
        <f t="shared" si="222"/>
        <v>HD_CODE_HOUSE_HIST</v>
      </c>
      <c r="Q2724" s="31" t="s">
        <v>6550</v>
      </c>
      <c r="R2724" s="31" t="str">
        <f t="shared" si="223"/>
        <v>JIRO_SN</v>
      </c>
      <c r="S2724" s="31" t="s">
        <v>6551</v>
      </c>
      <c r="T2724" s="31" t="str">
        <f t="shared" si="224"/>
        <v>임대지로번호</v>
      </c>
      <c r="U2724" s="31" t="s">
        <v>6548</v>
      </c>
    </row>
    <row r="2725" spans="1:21" x14ac:dyDescent="0.3">
      <c r="A2725" s="38" t="s">
        <v>6424</v>
      </c>
      <c r="B2725" s="38" t="s">
        <v>6425</v>
      </c>
      <c r="C2725" s="38" t="s">
        <v>6401</v>
      </c>
      <c r="D2725" s="38" t="s">
        <v>6402</v>
      </c>
      <c r="E2725" s="38" t="s">
        <v>4851</v>
      </c>
      <c r="F2725" s="33" t="s">
        <v>399</v>
      </c>
      <c r="G2725" s="33" t="s">
        <v>399</v>
      </c>
      <c r="H2725" s="38"/>
      <c r="J2725" s="31" t="s">
        <v>6546</v>
      </c>
      <c r="K2725" s="31" t="str">
        <f t="shared" si="220"/>
        <v>HD_CODE_HOUSE_HIST</v>
      </c>
      <c r="L2725" s="31" t="s">
        <v>6547</v>
      </c>
      <c r="M2725" s="31" t="str">
        <f t="shared" si="221"/>
        <v>HD_코드_분양구분_이력</v>
      </c>
      <c r="N2725" s="31" t="s">
        <v>6548</v>
      </c>
      <c r="O2725" s="31" t="s">
        <v>6549</v>
      </c>
      <c r="P2725" s="31" t="str">
        <f t="shared" si="222"/>
        <v>HD_CODE_HOUSE_HIST</v>
      </c>
      <c r="Q2725" s="31" t="s">
        <v>6550</v>
      </c>
      <c r="R2725" s="31" t="str">
        <f t="shared" si="223"/>
        <v>HD_DAYMONTH_TAG</v>
      </c>
      <c r="S2725" s="31" t="s">
        <v>6551</v>
      </c>
      <c r="T2725" s="31" t="str">
        <f t="shared" si="224"/>
        <v>분양_연체일/월계산구분</v>
      </c>
      <c r="U2725" s="31" t="s">
        <v>6548</v>
      </c>
    </row>
    <row r="2726" spans="1:21" x14ac:dyDescent="0.3">
      <c r="A2726" s="38" t="s">
        <v>6424</v>
      </c>
      <c r="B2726" s="38" t="s">
        <v>6425</v>
      </c>
      <c r="C2726" s="38" t="s">
        <v>6403</v>
      </c>
      <c r="D2726" s="38" t="s">
        <v>6404</v>
      </c>
      <c r="E2726" s="38" t="s">
        <v>4851</v>
      </c>
      <c r="F2726" s="33" t="s">
        <v>399</v>
      </c>
      <c r="G2726" s="33" t="s">
        <v>399</v>
      </c>
      <c r="H2726" s="38"/>
      <c r="J2726" s="31" t="s">
        <v>6546</v>
      </c>
      <c r="K2726" s="31" t="str">
        <f t="shared" si="220"/>
        <v>HD_CODE_HOUSE_HIST</v>
      </c>
      <c r="L2726" s="31" t="s">
        <v>6547</v>
      </c>
      <c r="M2726" s="31" t="str">
        <f t="shared" si="221"/>
        <v>HD_코드_분양구분_이력</v>
      </c>
      <c r="N2726" s="31" t="s">
        <v>6548</v>
      </c>
      <c r="O2726" s="31" t="s">
        <v>6549</v>
      </c>
      <c r="P2726" s="31" t="str">
        <f t="shared" si="222"/>
        <v>HD_CODE_HOUSE_HIST</v>
      </c>
      <c r="Q2726" s="31" t="s">
        <v>6550</v>
      </c>
      <c r="R2726" s="31" t="str">
        <f t="shared" si="223"/>
        <v>RT_DAYMONTH_TAG</v>
      </c>
      <c r="S2726" s="31" t="s">
        <v>6551</v>
      </c>
      <c r="T2726" s="31" t="str">
        <f t="shared" si="224"/>
        <v>임대_연체일/월계산구분</v>
      </c>
      <c r="U2726" s="31" t="s">
        <v>6548</v>
      </c>
    </row>
    <row r="2727" spans="1:21" x14ac:dyDescent="0.3">
      <c r="A2727" s="38" t="s">
        <v>6424</v>
      </c>
      <c r="B2727" s="38" t="s">
        <v>6425</v>
      </c>
      <c r="C2727" s="38" t="s">
        <v>6405</v>
      </c>
      <c r="D2727" s="38" t="s">
        <v>6406</v>
      </c>
      <c r="E2727" s="38" t="s">
        <v>4851</v>
      </c>
      <c r="F2727" s="33" t="s">
        <v>399</v>
      </c>
      <c r="G2727" s="33" t="s">
        <v>399</v>
      </c>
      <c r="H2727" s="38"/>
      <c r="J2727" s="31" t="s">
        <v>6546</v>
      </c>
      <c r="K2727" s="31" t="str">
        <f t="shared" si="220"/>
        <v>HD_CODE_HOUSE_HIST</v>
      </c>
      <c r="L2727" s="31" t="s">
        <v>6547</v>
      </c>
      <c r="M2727" s="31" t="str">
        <f t="shared" si="221"/>
        <v>HD_코드_분양구분_이력</v>
      </c>
      <c r="N2727" s="31" t="s">
        <v>6548</v>
      </c>
      <c r="O2727" s="31" t="s">
        <v>6549</v>
      </c>
      <c r="P2727" s="31" t="str">
        <f t="shared" si="222"/>
        <v>HD_CODE_HOUSE_HIST</v>
      </c>
      <c r="Q2727" s="31" t="s">
        <v>6550</v>
      </c>
      <c r="R2727" s="31" t="str">
        <f t="shared" si="223"/>
        <v>RT_FIXRATE_TAG</v>
      </c>
      <c r="S2727" s="31" t="s">
        <v>6551</v>
      </c>
      <c r="T2727" s="31" t="str">
        <f t="shared" si="224"/>
        <v>임대_일계산,고정이율계산구분</v>
      </c>
      <c r="U2727" s="31" t="s">
        <v>6548</v>
      </c>
    </row>
    <row r="2728" spans="1:21" x14ac:dyDescent="0.3">
      <c r="A2728" s="38" t="s">
        <v>6424</v>
      </c>
      <c r="B2728" s="38" t="s">
        <v>6425</v>
      </c>
      <c r="C2728" s="38" t="s">
        <v>5135</v>
      </c>
      <c r="D2728" s="38" t="s">
        <v>6432</v>
      </c>
      <c r="E2728" s="38" t="s">
        <v>4851</v>
      </c>
      <c r="F2728" s="33" t="s">
        <v>399</v>
      </c>
      <c r="G2728" s="33" t="s">
        <v>399</v>
      </c>
      <c r="H2728" s="38"/>
      <c r="J2728" s="31" t="s">
        <v>6546</v>
      </c>
      <c r="K2728" s="31" t="str">
        <f t="shared" si="220"/>
        <v>HD_CODE_HOUSE_HIST</v>
      </c>
      <c r="L2728" s="31" t="s">
        <v>6547</v>
      </c>
      <c r="M2728" s="31" t="str">
        <f t="shared" si="221"/>
        <v>HD_코드_분양구분_이력</v>
      </c>
      <c r="N2728" s="31" t="s">
        <v>6548</v>
      </c>
      <c r="O2728" s="31" t="s">
        <v>6549</v>
      </c>
      <c r="P2728" s="31" t="str">
        <f t="shared" si="222"/>
        <v>HD_CODE_HOUSE_HIST</v>
      </c>
      <c r="Q2728" s="31" t="s">
        <v>6550</v>
      </c>
      <c r="R2728" s="31" t="str">
        <f t="shared" si="223"/>
        <v>PREDIS_TAG</v>
      </c>
      <c r="S2728" s="31" t="s">
        <v>6551</v>
      </c>
      <c r="T2728" s="31" t="str">
        <f t="shared" si="224"/>
        <v>선납할인구분</v>
      </c>
      <c r="U2728" s="31" t="s">
        <v>6548</v>
      </c>
    </row>
    <row r="2729" spans="1:21" x14ac:dyDescent="0.3">
      <c r="A2729" s="38" t="s">
        <v>6424</v>
      </c>
      <c r="B2729" s="38" t="s">
        <v>6425</v>
      </c>
      <c r="C2729" s="38" t="s">
        <v>5137</v>
      </c>
      <c r="D2729" s="38" t="s">
        <v>5138</v>
      </c>
      <c r="E2729" s="38" t="s">
        <v>4851</v>
      </c>
      <c r="F2729" s="33" t="s">
        <v>399</v>
      </c>
      <c r="G2729" s="33" t="s">
        <v>399</v>
      </c>
      <c r="H2729" s="38"/>
      <c r="J2729" s="31" t="s">
        <v>6546</v>
      </c>
      <c r="K2729" s="31" t="str">
        <f t="shared" si="220"/>
        <v>HD_CODE_HOUSE_HIST</v>
      </c>
      <c r="L2729" s="31" t="s">
        <v>6547</v>
      </c>
      <c r="M2729" s="31" t="str">
        <f t="shared" si="221"/>
        <v>HD_코드_분양구분_이력</v>
      </c>
      <c r="N2729" s="31" t="s">
        <v>6548</v>
      </c>
      <c r="O2729" s="31" t="s">
        <v>6549</v>
      </c>
      <c r="P2729" s="31" t="str">
        <f t="shared" si="222"/>
        <v>HD_CODE_HOUSE_HIST</v>
      </c>
      <c r="Q2729" s="31" t="s">
        <v>6550</v>
      </c>
      <c r="R2729" s="31" t="str">
        <f t="shared" si="223"/>
        <v>PROXY_TAG</v>
      </c>
      <c r="S2729" s="31" t="s">
        <v>6551</v>
      </c>
      <c r="T2729" s="31" t="str">
        <f t="shared" si="224"/>
        <v>이자대납여부</v>
      </c>
      <c r="U2729" s="31" t="s">
        <v>6548</v>
      </c>
    </row>
    <row r="2730" spans="1:21" x14ac:dyDescent="0.3">
      <c r="J2730" s="31" t="s">
        <v>6546</v>
      </c>
      <c r="K2730" s="31">
        <f t="shared" si="220"/>
        <v>0</v>
      </c>
      <c r="L2730" s="31" t="s">
        <v>6547</v>
      </c>
      <c r="M2730" s="31">
        <f t="shared" si="221"/>
        <v>0</v>
      </c>
      <c r="N2730" s="31" t="s">
        <v>6548</v>
      </c>
      <c r="O2730" s="31" t="s">
        <v>6549</v>
      </c>
      <c r="P2730" s="31">
        <f t="shared" si="222"/>
        <v>0</v>
      </c>
      <c r="Q2730" s="31" t="s">
        <v>6550</v>
      </c>
      <c r="R2730" s="31">
        <f t="shared" si="223"/>
        <v>0</v>
      </c>
      <c r="S2730" s="31" t="s">
        <v>6551</v>
      </c>
      <c r="T2730" s="31">
        <f t="shared" si="224"/>
        <v>0</v>
      </c>
      <c r="U2730" s="31" t="s">
        <v>6548</v>
      </c>
    </row>
    <row r="2731" spans="1:21" x14ac:dyDescent="0.3">
      <c r="A2731" s="38" t="s">
        <v>6424</v>
      </c>
      <c r="B2731" s="38" t="s">
        <v>6425</v>
      </c>
      <c r="C2731" s="38" t="s">
        <v>5139</v>
      </c>
      <c r="D2731" s="38" t="s">
        <v>5140</v>
      </c>
      <c r="E2731" s="38" t="s">
        <v>4851</v>
      </c>
      <c r="F2731" s="33" t="s">
        <v>399</v>
      </c>
      <c r="G2731" s="33" t="s">
        <v>399</v>
      </c>
      <c r="H2731" s="38"/>
      <c r="J2731" s="31" t="s">
        <v>6546</v>
      </c>
      <c r="K2731" s="31" t="str">
        <f t="shared" si="220"/>
        <v>HD_CODE_HOUSE_HIST</v>
      </c>
      <c r="L2731" s="31" t="s">
        <v>6547</v>
      </c>
      <c r="M2731" s="31" t="str">
        <f t="shared" si="221"/>
        <v>HD_코드_분양구분_이력</v>
      </c>
      <c r="N2731" s="31" t="s">
        <v>6548</v>
      </c>
      <c r="O2731" s="31" t="s">
        <v>6549</v>
      </c>
      <c r="P2731" s="31" t="str">
        <f t="shared" si="222"/>
        <v>HD_CODE_HOUSE_HIST</v>
      </c>
      <c r="Q2731" s="31" t="s">
        <v>6550</v>
      </c>
      <c r="R2731" s="31" t="str">
        <f t="shared" si="223"/>
        <v>TRUST_TAG</v>
      </c>
      <c r="S2731" s="31" t="s">
        <v>6551</v>
      </c>
      <c r="T2731" s="31" t="str">
        <f t="shared" si="224"/>
        <v>임대위탁여부</v>
      </c>
      <c r="U2731" s="31" t="s">
        <v>6548</v>
      </c>
    </row>
    <row r="2732" spans="1:21" x14ac:dyDescent="0.3">
      <c r="A2732" s="38" t="s">
        <v>6424</v>
      </c>
      <c r="B2732" s="38" t="s">
        <v>6425</v>
      </c>
      <c r="C2732" s="38" t="s">
        <v>6098</v>
      </c>
      <c r="D2732" s="38" t="s">
        <v>6407</v>
      </c>
      <c r="E2732" s="38" t="s">
        <v>4851</v>
      </c>
      <c r="F2732" s="33" t="s">
        <v>399</v>
      </c>
      <c r="G2732" s="33" t="s">
        <v>399</v>
      </c>
      <c r="H2732" s="38"/>
      <c r="J2732" s="31" t="s">
        <v>6546</v>
      </c>
      <c r="K2732" s="31" t="str">
        <f t="shared" si="220"/>
        <v>HD_CODE_HOUSE_HIST</v>
      </c>
      <c r="L2732" s="31" t="s">
        <v>6547</v>
      </c>
      <c r="M2732" s="31" t="str">
        <f t="shared" si="221"/>
        <v>HD_코드_분양구분_이력</v>
      </c>
      <c r="N2732" s="31" t="s">
        <v>6548</v>
      </c>
      <c r="O2732" s="31" t="s">
        <v>6549</v>
      </c>
      <c r="P2732" s="31" t="str">
        <f t="shared" si="222"/>
        <v>HD_CODE_HOUSE_HIST</v>
      </c>
      <c r="Q2732" s="31" t="s">
        <v>6550</v>
      </c>
      <c r="R2732" s="31" t="str">
        <f t="shared" si="223"/>
        <v>PRINT_YN</v>
      </c>
      <c r="S2732" s="31" t="s">
        <v>6551</v>
      </c>
      <c r="T2732" s="31" t="str">
        <f t="shared" si="224"/>
        <v>계약서출력여부</v>
      </c>
      <c r="U2732" s="31" t="s">
        <v>6548</v>
      </c>
    </row>
    <row r="2733" spans="1:21" x14ac:dyDescent="0.3">
      <c r="A2733" s="38" t="s">
        <v>6424</v>
      </c>
      <c r="B2733" s="38" t="s">
        <v>6425</v>
      </c>
      <c r="C2733" s="38" t="s">
        <v>6408</v>
      </c>
      <c r="D2733" s="38" t="s">
        <v>5986</v>
      </c>
      <c r="E2733" s="38" t="s">
        <v>4953</v>
      </c>
      <c r="F2733" s="33" t="s">
        <v>399</v>
      </c>
      <c r="G2733" s="33" t="s">
        <v>399</v>
      </c>
      <c r="H2733" s="38"/>
      <c r="J2733" s="31" t="s">
        <v>6546</v>
      </c>
      <c r="K2733" s="31" t="str">
        <f t="shared" si="220"/>
        <v>HD_CODE_HOUSE_HIST</v>
      </c>
      <c r="L2733" s="31" t="s">
        <v>6547</v>
      </c>
      <c r="M2733" s="31" t="str">
        <f t="shared" si="221"/>
        <v>HD_코드_분양구분_이력</v>
      </c>
      <c r="N2733" s="31" t="s">
        <v>6548</v>
      </c>
      <c r="O2733" s="31" t="s">
        <v>6549</v>
      </c>
      <c r="P2733" s="31" t="str">
        <f t="shared" si="222"/>
        <v>HD_CODE_HOUSE_HIST</v>
      </c>
      <c r="Q2733" s="31" t="s">
        <v>6550</v>
      </c>
      <c r="R2733" s="31" t="str">
        <f t="shared" si="223"/>
        <v>RT_FIXRATE_DAY</v>
      </c>
      <c r="S2733" s="31" t="s">
        <v>6551</v>
      </c>
      <c r="T2733" s="31" t="str">
        <f t="shared" si="224"/>
        <v>고정일자</v>
      </c>
      <c r="U2733" s="31" t="s">
        <v>6548</v>
      </c>
    </row>
    <row r="2734" spans="1:21" x14ac:dyDescent="0.3">
      <c r="A2734" s="38" t="s">
        <v>6424</v>
      </c>
      <c r="B2734" s="38" t="s">
        <v>6425</v>
      </c>
      <c r="C2734" s="38" t="s">
        <v>6409</v>
      </c>
      <c r="D2734" s="38" t="s">
        <v>6410</v>
      </c>
      <c r="E2734" s="38" t="s">
        <v>5167</v>
      </c>
      <c r="F2734" s="33" t="s">
        <v>399</v>
      </c>
      <c r="G2734" s="33" t="s">
        <v>399</v>
      </c>
      <c r="H2734" s="38"/>
      <c r="J2734" s="31" t="s">
        <v>6546</v>
      </c>
      <c r="K2734" s="31" t="str">
        <f t="shared" si="220"/>
        <v>HD_CODE_HOUSE_HIST</v>
      </c>
      <c r="L2734" s="31" t="s">
        <v>6547</v>
      </c>
      <c r="M2734" s="31" t="str">
        <f t="shared" si="221"/>
        <v>HD_코드_분양구분_이력</v>
      </c>
      <c r="N2734" s="31" t="s">
        <v>6548</v>
      </c>
      <c r="O2734" s="31" t="s">
        <v>6549</v>
      </c>
      <c r="P2734" s="31" t="str">
        <f t="shared" si="222"/>
        <v>HD_CODE_HOUSE_HIST</v>
      </c>
      <c r="Q2734" s="31" t="s">
        <v>6550</v>
      </c>
      <c r="R2734" s="31" t="str">
        <f t="shared" si="223"/>
        <v>RT_FIXRATE</v>
      </c>
      <c r="S2734" s="31" t="s">
        <v>6551</v>
      </c>
      <c r="T2734" s="31" t="str">
        <f t="shared" si="224"/>
        <v>기간이내이율(사용안함)</v>
      </c>
      <c r="U2734" s="31" t="s">
        <v>6548</v>
      </c>
    </row>
    <row r="2735" spans="1:21" x14ac:dyDescent="0.3">
      <c r="A2735" s="38" t="s">
        <v>6424</v>
      </c>
      <c r="B2735" s="38" t="s">
        <v>6425</v>
      </c>
      <c r="C2735" s="38" t="s">
        <v>6411</v>
      </c>
      <c r="D2735" s="38" t="s">
        <v>6433</v>
      </c>
      <c r="E2735" s="38" t="s">
        <v>4851</v>
      </c>
      <c r="F2735" s="33" t="s">
        <v>399</v>
      </c>
      <c r="G2735" s="33" t="s">
        <v>399</v>
      </c>
      <c r="H2735" s="38"/>
      <c r="J2735" s="31" t="s">
        <v>6546</v>
      </c>
      <c r="K2735" s="31" t="str">
        <f t="shared" si="220"/>
        <v>HD_CODE_HOUSE_HIST</v>
      </c>
      <c r="L2735" s="31" t="s">
        <v>6547</v>
      </c>
      <c r="M2735" s="31" t="str">
        <f t="shared" si="221"/>
        <v>HD_코드_분양구분_이력</v>
      </c>
      <c r="N2735" s="31" t="s">
        <v>6548</v>
      </c>
      <c r="O2735" s="31" t="s">
        <v>6549</v>
      </c>
      <c r="P2735" s="31" t="str">
        <f t="shared" si="222"/>
        <v>HD_CODE_HOUSE_HIST</v>
      </c>
      <c r="Q2735" s="31" t="s">
        <v>6550</v>
      </c>
      <c r="R2735" s="31" t="str">
        <f t="shared" si="223"/>
        <v>VIRDEPOSIT2_YN</v>
      </c>
      <c r="S2735" s="31" t="s">
        <v>6551</v>
      </c>
      <c r="T2735" s="31" t="str">
        <f t="shared" si="224"/>
        <v>임대가상계좌사용여부</v>
      </c>
      <c r="U2735" s="31" t="s">
        <v>6548</v>
      </c>
    </row>
    <row r="2736" spans="1:21" x14ac:dyDescent="0.3">
      <c r="A2736" s="38" t="s">
        <v>6424</v>
      </c>
      <c r="B2736" s="38" t="s">
        <v>6425</v>
      </c>
      <c r="C2736" s="38" t="s">
        <v>6413</v>
      </c>
      <c r="D2736" s="38" t="s">
        <v>6434</v>
      </c>
      <c r="E2736" s="38" t="s">
        <v>4881</v>
      </c>
      <c r="F2736" s="33" t="s">
        <v>399</v>
      </c>
      <c r="G2736" s="33" t="s">
        <v>399</v>
      </c>
      <c r="H2736" s="38"/>
      <c r="J2736" s="31" t="s">
        <v>6546</v>
      </c>
      <c r="K2736" s="31" t="str">
        <f t="shared" si="220"/>
        <v>HD_CODE_HOUSE_HIST</v>
      </c>
      <c r="L2736" s="31" t="s">
        <v>6547</v>
      </c>
      <c r="M2736" s="31" t="str">
        <f t="shared" si="221"/>
        <v>HD_코드_분양구분_이력</v>
      </c>
      <c r="N2736" s="31" t="s">
        <v>6548</v>
      </c>
      <c r="O2736" s="31" t="s">
        <v>6549</v>
      </c>
      <c r="P2736" s="31" t="str">
        <f t="shared" si="222"/>
        <v>HD_CODE_HOUSE_HIST</v>
      </c>
      <c r="Q2736" s="31" t="s">
        <v>6550</v>
      </c>
      <c r="R2736" s="31" t="str">
        <f t="shared" si="223"/>
        <v>VIRBANK2_CODE</v>
      </c>
      <c r="S2736" s="31" t="s">
        <v>6551</v>
      </c>
      <c r="T2736" s="31" t="str">
        <f t="shared" si="224"/>
        <v>임대가상계좌은행</v>
      </c>
      <c r="U2736" s="31" t="s">
        <v>6548</v>
      </c>
    </row>
    <row r="2737" spans="1:21" x14ac:dyDescent="0.3">
      <c r="A2737" s="38" t="s">
        <v>6424</v>
      </c>
      <c r="B2737" s="38" t="s">
        <v>6425</v>
      </c>
      <c r="C2737" s="38" t="s">
        <v>6414</v>
      </c>
      <c r="D2737" s="38" t="s">
        <v>6415</v>
      </c>
      <c r="E2737" s="38" t="s">
        <v>5167</v>
      </c>
      <c r="F2737" s="33" t="s">
        <v>399</v>
      </c>
      <c r="G2737" s="33" t="s">
        <v>399</v>
      </c>
      <c r="H2737" s="38"/>
      <c r="J2737" s="31" t="s">
        <v>6546</v>
      </c>
      <c r="K2737" s="31" t="str">
        <f t="shared" si="220"/>
        <v>HD_CODE_HOUSE_HIST</v>
      </c>
      <c r="L2737" s="31" t="s">
        <v>6547</v>
      </c>
      <c r="M2737" s="31" t="str">
        <f t="shared" si="221"/>
        <v>HD_코드_분양구분_이력</v>
      </c>
      <c r="N2737" s="31" t="s">
        <v>6548</v>
      </c>
      <c r="O2737" s="31" t="s">
        <v>6549</v>
      </c>
      <c r="P2737" s="31" t="str">
        <f t="shared" si="222"/>
        <v>HD_CODE_HOUSE_HIST</v>
      </c>
      <c r="Q2737" s="31" t="s">
        <v>6550</v>
      </c>
      <c r="R2737" s="31" t="str">
        <f t="shared" si="223"/>
        <v>RT_FIXRATE2</v>
      </c>
      <c r="S2737" s="31" t="s">
        <v>6551</v>
      </c>
      <c r="T2737" s="31" t="str">
        <f t="shared" si="224"/>
        <v>기간이후이율(사용안함)</v>
      </c>
      <c r="U2737" s="31" t="s">
        <v>6548</v>
      </c>
    </row>
    <row r="2738" spans="1:21" x14ac:dyDescent="0.3">
      <c r="A2738" s="38" t="s">
        <v>6424</v>
      </c>
      <c r="B2738" s="38" t="s">
        <v>6425</v>
      </c>
      <c r="C2738" s="38" t="s">
        <v>6416</v>
      </c>
      <c r="D2738" s="38" t="s">
        <v>6435</v>
      </c>
      <c r="E2738" s="38" t="s">
        <v>5167</v>
      </c>
      <c r="F2738" s="33" t="s">
        <v>399</v>
      </c>
      <c r="G2738" s="33" t="s">
        <v>399</v>
      </c>
      <c r="H2738" s="38"/>
      <c r="J2738" s="31" t="s">
        <v>6546</v>
      </c>
      <c r="K2738" s="31" t="str">
        <f t="shared" si="220"/>
        <v>HD_CODE_HOUSE_HIST</v>
      </c>
      <c r="L2738" s="31" t="s">
        <v>6547</v>
      </c>
      <c r="M2738" s="31" t="str">
        <f t="shared" si="221"/>
        <v>HD_코드_분양구분_이력</v>
      </c>
      <c r="N2738" s="31" t="s">
        <v>6548</v>
      </c>
      <c r="O2738" s="31" t="s">
        <v>6549</v>
      </c>
      <c r="P2738" s="31" t="str">
        <f t="shared" si="222"/>
        <v>HD_CODE_HOUSE_HIST</v>
      </c>
      <c r="Q2738" s="31" t="s">
        <v>6550</v>
      </c>
      <c r="R2738" s="31" t="str">
        <f t="shared" si="223"/>
        <v>RT_EXTRATE</v>
      </c>
      <c r="S2738" s="31" t="s">
        <v>6551</v>
      </c>
      <c r="T2738" s="31" t="str">
        <f t="shared" si="224"/>
        <v>임대기간연장인상율</v>
      </c>
      <c r="U2738" s="31" t="s">
        <v>6548</v>
      </c>
    </row>
    <row r="2739" spans="1:21" x14ac:dyDescent="0.3">
      <c r="A2739" s="38" t="s">
        <v>6424</v>
      </c>
      <c r="B2739" s="38" t="s">
        <v>6425</v>
      </c>
      <c r="C2739" s="38" t="s">
        <v>6418</v>
      </c>
      <c r="D2739" s="38" t="s">
        <v>6419</v>
      </c>
      <c r="E2739" s="38" t="s">
        <v>4851</v>
      </c>
      <c r="F2739" s="33" t="s">
        <v>399</v>
      </c>
      <c r="G2739" s="33" t="s">
        <v>399</v>
      </c>
      <c r="H2739" s="38"/>
      <c r="J2739" s="31" t="s">
        <v>6546</v>
      </c>
      <c r="K2739" s="31" t="str">
        <f t="shared" si="220"/>
        <v>HD_CODE_HOUSE_HIST</v>
      </c>
      <c r="L2739" s="31" t="s">
        <v>6547</v>
      </c>
      <c r="M2739" s="31" t="str">
        <f t="shared" si="221"/>
        <v>HD_코드_분양구분_이력</v>
      </c>
      <c r="N2739" s="31" t="s">
        <v>6548</v>
      </c>
      <c r="O2739" s="31" t="s">
        <v>6549</v>
      </c>
      <c r="P2739" s="31" t="str">
        <f t="shared" si="222"/>
        <v>HD_CODE_HOUSE_HIST</v>
      </c>
      <c r="Q2739" s="31" t="s">
        <v>6550</v>
      </c>
      <c r="R2739" s="31" t="str">
        <f t="shared" si="223"/>
        <v>RT_EXTGURTYN</v>
      </c>
      <c r="S2739" s="31" t="s">
        <v>6551</v>
      </c>
      <c r="T2739" s="31" t="str">
        <f t="shared" si="224"/>
        <v>보증금인상구분</v>
      </c>
      <c r="U2739" s="31" t="s">
        <v>6548</v>
      </c>
    </row>
    <row r="2740" spans="1:21" x14ac:dyDescent="0.3">
      <c r="A2740" s="38" t="s">
        <v>6424</v>
      </c>
      <c r="B2740" s="38" t="s">
        <v>6425</v>
      </c>
      <c r="C2740" s="38" t="s">
        <v>6420</v>
      </c>
      <c r="D2740" s="38" t="s">
        <v>6421</v>
      </c>
      <c r="E2740" s="38" t="s">
        <v>4851</v>
      </c>
      <c r="F2740" s="33" t="s">
        <v>399</v>
      </c>
      <c r="G2740" s="33" t="s">
        <v>399</v>
      </c>
      <c r="H2740" s="38"/>
      <c r="J2740" s="31" t="s">
        <v>6546</v>
      </c>
      <c r="K2740" s="31" t="str">
        <f t="shared" si="220"/>
        <v>HD_CODE_HOUSE_HIST</v>
      </c>
      <c r="L2740" s="31" t="s">
        <v>6547</v>
      </c>
      <c r="M2740" s="31" t="str">
        <f t="shared" si="221"/>
        <v>HD_코드_분양구분_이력</v>
      </c>
      <c r="N2740" s="31" t="s">
        <v>6548</v>
      </c>
      <c r="O2740" s="31" t="s">
        <v>6549</v>
      </c>
      <c r="P2740" s="31" t="str">
        <f t="shared" si="222"/>
        <v>HD_CODE_HOUSE_HIST</v>
      </c>
      <c r="Q2740" s="31" t="s">
        <v>6550</v>
      </c>
      <c r="R2740" s="31" t="str">
        <f t="shared" si="223"/>
        <v>RT_EXTRENTYN</v>
      </c>
      <c r="S2740" s="31" t="s">
        <v>6551</v>
      </c>
      <c r="T2740" s="31" t="str">
        <f t="shared" si="224"/>
        <v>임대료인상구분</v>
      </c>
      <c r="U2740" s="31" t="s">
        <v>6548</v>
      </c>
    </row>
    <row r="2741" spans="1:21" x14ac:dyDescent="0.3">
      <c r="A2741" s="38" t="s">
        <v>6424</v>
      </c>
      <c r="B2741" s="38" t="s">
        <v>6425</v>
      </c>
      <c r="C2741" s="38" t="s">
        <v>6422</v>
      </c>
      <c r="D2741" s="38" t="s">
        <v>6423</v>
      </c>
      <c r="E2741" s="38" t="s">
        <v>5167</v>
      </c>
      <c r="F2741" s="33" t="s">
        <v>399</v>
      </c>
      <c r="G2741" s="33" t="s">
        <v>399</v>
      </c>
      <c r="H2741" s="38"/>
      <c r="J2741" s="31" t="s">
        <v>6546</v>
      </c>
      <c r="K2741" s="31" t="str">
        <f t="shared" si="220"/>
        <v>HD_CODE_HOUSE_HIST</v>
      </c>
      <c r="L2741" s="31" t="s">
        <v>6547</v>
      </c>
      <c r="M2741" s="31" t="str">
        <f t="shared" si="221"/>
        <v>HD_코드_분양구분_이력</v>
      </c>
      <c r="N2741" s="31" t="s">
        <v>6548</v>
      </c>
      <c r="O2741" s="31" t="s">
        <v>6549</v>
      </c>
      <c r="P2741" s="31" t="str">
        <f t="shared" si="222"/>
        <v>HD_CODE_HOUSE_HIST</v>
      </c>
      <c r="Q2741" s="31" t="s">
        <v>6550</v>
      </c>
      <c r="R2741" s="31" t="str">
        <f t="shared" si="223"/>
        <v>ONCESALERATE</v>
      </c>
      <c r="S2741" s="31" t="s">
        <v>6551</v>
      </c>
      <c r="T2741" s="31" t="str">
        <f t="shared" si="224"/>
        <v>일시납할인율</v>
      </c>
      <c r="U2741" s="31" t="s">
        <v>6548</v>
      </c>
    </row>
    <row r="2742" spans="1:21" x14ac:dyDescent="0.3">
      <c r="A2742" s="38" t="s">
        <v>6436</v>
      </c>
      <c r="B2742" s="38" t="s">
        <v>6437</v>
      </c>
      <c r="C2742" s="38" t="s">
        <v>4846</v>
      </c>
      <c r="D2742" s="38" t="s">
        <v>4867</v>
      </c>
      <c r="E2742" s="38" t="s">
        <v>4848</v>
      </c>
      <c r="F2742" s="33" t="s">
        <v>4840</v>
      </c>
      <c r="G2742" s="33" t="s">
        <v>399</v>
      </c>
      <c r="H2742" s="38"/>
      <c r="J2742" s="31" t="s">
        <v>6546</v>
      </c>
      <c r="K2742" s="31" t="str">
        <f t="shared" si="220"/>
        <v>HD_CODE_DEPT</v>
      </c>
      <c r="L2742" s="31" t="s">
        <v>6547</v>
      </c>
      <c r="M2742" s="31" t="str">
        <f t="shared" si="221"/>
        <v>HD_코드_사업코드</v>
      </c>
      <c r="N2742" s="31" t="s">
        <v>6548</v>
      </c>
      <c r="O2742" s="31" t="s">
        <v>6549</v>
      </c>
      <c r="P2742" s="31" t="str">
        <f t="shared" si="222"/>
        <v>HD_CODE_DEPT</v>
      </c>
      <c r="Q2742" s="31" t="s">
        <v>6550</v>
      </c>
      <c r="R2742" s="31" t="str">
        <f t="shared" si="223"/>
        <v>DEPT_CODE</v>
      </c>
      <c r="S2742" s="31" t="s">
        <v>6551</v>
      </c>
      <c r="T2742" s="31" t="str">
        <f t="shared" si="224"/>
        <v>사업코드</v>
      </c>
      <c r="U2742" s="31" t="s">
        <v>6548</v>
      </c>
    </row>
    <row r="2743" spans="1:21" x14ac:dyDescent="0.3">
      <c r="A2743" s="38" t="s">
        <v>6436</v>
      </c>
      <c r="B2743" s="38" t="s">
        <v>6437</v>
      </c>
      <c r="C2743" s="38" t="s">
        <v>6438</v>
      </c>
      <c r="D2743" s="38" t="s">
        <v>6439</v>
      </c>
      <c r="E2743" s="38" t="s">
        <v>6440</v>
      </c>
      <c r="F2743" s="33" t="s">
        <v>399</v>
      </c>
      <c r="G2743" s="33" t="s">
        <v>399</v>
      </c>
      <c r="H2743" s="38"/>
      <c r="J2743" s="31" t="s">
        <v>6546</v>
      </c>
      <c r="K2743" s="31" t="str">
        <f t="shared" si="220"/>
        <v>HD_CODE_DEPT</v>
      </c>
      <c r="L2743" s="31" t="s">
        <v>6547</v>
      </c>
      <c r="M2743" s="31" t="str">
        <f t="shared" si="221"/>
        <v>HD_코드_사업코드</v>
      </c>
      <c r="N2743" s="31" t="s">
        <v>6548</v>
      </c>
      <c r="O2743" s="31" t="s">
        <v>6549</v>
      </c>
      <c r="P2743" s="31" t="str">
        <f t="shared" si="222"/>
        <v>HD_CODE_DEPT</v>
      </c>
      <c r="Q2743" s="31" t="s">
        <v>6550</v>
      </c>
      <c r="R2743" s="31" t="str">
        <f t="shared" si="223"/>
        <v>DEPT_NAME</v>
      </c>
      <c r="S2743" s="31" t="s">
        <v>6551</v>
      </c>
      <c r="T2743" s="31" t="str">
        <f t="shared" si="224"/>
        <v>사업명칭</v>
      </c>
      <c r="U2743" s="31" t="s">
        <v>6548</v>
      </c>
    </row>
    <row r="2744" spans="1:21" x14ac:dyDescent="0.3">
      <c r="A2744" s="38" t="s">
        <v>6436</v>
      </c>
      <c r="B2744" s="38" t="s">
        <v>6437</v>
      </c>
      <c r="C2744" s="38" t="s">
        <v>5341</v>
      </c>
      <c r="D2744" s="38" t="s">
        <v>6441</v>
      </c>
      <c r="E2744" s="38" t="s">
        <v>4848</v>
      </c>
      <c r="F2744" s="33" t="s">
        <v>399</v>
      </c>
      <c r="G2744" s="33" t="s">
        <v>399</v>
      </c>
      <c r="H2744" s="38"/>
      <c r="J2744" s="31" t="s">
        <v>6546</v>
      </c>
      <c r="K2744" s="31" t="str">
        <f t="shared" si="220"/>
        <v>HD_CODE_DEPT</v>
      </c>
      <c r="L2744" s="31" t="s">
        <v>6547</v>
      </c>
      <c r="M2744" s="31" t="str">
        <f t="shared" si="221"/>
        <v>HD_코드_사업코드</v>
      </c>
      <c r="N2744" s="31" t="s">
        <v>6548</v>
      </c>
      <c r="O2744" s="31" t="s">
        <v>6549</v>
      </c>
      <c r="P2744" s="31" t="str">
        <f t="shared" si="222"/>
        <v>HD_CODE_DEPT</v>
      </c>
      <c r="Q2744" s="31" t="s">
        <v>6550</v>
      </c>
      <c r="R2744" s="31" t="str">
        <f t="shared" si="223"/>
        <v>TEL</v>
      </c>
      <c r="S2744" s="31" t="s">
        <v>6551</v>
      </c>
      <c r="T2744" s="31" t="str">
        <f t="shared" si="224"/>
        <v>전화번호</v>
      </c>
      <c r="U2744" s="31" t="s">
        <v>6548</v>
      </c>
    </row>
    <row r="2745" spans="1:21" x14ac:dyDescent="0.3">
      <c r="A2745" s="38" t="s">
        <v>6436</v>
      </c>
      <c r="B2745" s="38" t="s">
        <v>6437</v>
      </c>
      <c r="C2745" s="38" t="s">
        <v>6288</v>
      </c>
      <c r="D2745" s="38" t="s">
        <v>6442</v>
      </c>
      <c r="E2745" s="38" t="s">
        <v>5530</v>
      </c>
      <c r="F2745" s="33" t="s">
        <v>399</v>
      </c>
      <c r="G2745" s="33" t="s">
        <v>399</v>
      </c>
      <c r="H2745" s="38"/>
      <c r="J2745" s="31" t="s">
        <v>6546</v>
      </c>
      <c r="K2745" s="31" t="str">
        <f t="shared" si="220"/>
        <v>HD_CODE_DEPT</v>
      </c>
      <c r="L2745" s="31" t="s">
        <v>6547</v>
      </c>
      <c r="M2745" s="31" t="str">
        <f t="shared" si="221"/>
        <v>HD_코드_사업코드</v>
      </c>
      <c r="N2745" s="31" t="s">
        <v>6548</v>
      </c>
      <c r="O2745" s="31" t="s">
        <v>6549</v>
      </c>
      <c r="P2745" s="31" t="str">
        <f t="shared" si="222"/>
        <v>HD_CODE_DEPT</v>
      </c>
      <c r="Q2745" s="31" t="s">
        <v>6550</v>
      </c>
      <c r="R2745" s="31" t="str">
        <f t="shared" si="223"/>
        <v>ZIP</v>
      </c>
      <c r="S2745" s="31" t="s">
        <v>6551</v>
      </c>
      <c r="T2745" s="31" t="str">
        <f t="shared" si="224"/>
        <v>우편번호</v>
      </c>
      <c r="U2745" s="31" t="s">
        <v>6548</v>
      </c>
    </row>
    <row r="2746" spans="1:21" x14ac:dyDescent="0.3">
      <c r="A2746" s="38" t="s">
        <v>6436</v>
      </c>
      <c r="B2746" s="38" t="s">
        <v>6437</v>
      </c>
      <c r="C2746" s="38" t="s">
        <v>6299</v>
      </c>
      <c r="D2746" s="38" t="s">
        <v>6443</v>
      </c>
      <c r="E2746" s="38" t="s">
        <v>4939</v>
      </c>
      <c r="F2746" s="33" t="s">
        <v>399</v>
      </c>
      <c r="G2746" s="33" t="s">
        <v>399</v>
      </c>
      <c r="H2746" s="38"/>
      <c r="J2746" s="31" t="s">
        <v>6546</v>
      </c>
      <c r="K2746" s="31" t="str">
        <f t="shared" si="220"/>
        <v>HD_CODE_DEPT</v>
      </c>
      <c r="L2746" s="31" t="s">
        <v>6547</v>
      </c>
      <c r="M2746" s="31" t="str">
        <f t="shared" si="221"/>
        <v>HD_코드_사업코드</v>
      </c>
      <c r="N2746" s="31" t="s">
        <v>6548</v>
      </c>
      <c r="O2746" s="31" t="s">
        <v>6549</v>
      </c>
      <c r="P2746" s="31" t="str">
        <f t="shared" si="222"/>
        <v>HD_CODE_DEPT</v>
      </c>
      <c r="Q2746" s="31" t="s">
        <v>6550</v>
      </c>
      <c r="R2746" s="31" t="str">
        <f t="shared" si="223"/>
        <v>ADDR1</v>
      </c>
      <c r="S2746" s="31" t="s">
        <v>6551</v>
      </c>
      <c r="T2746" s="31" t="str">
        <f t="shared" si="224"/>
        <v>주소1</v>
      </c>
      <c r="U2746" s="31" t="s">
        <v>6548</v>
      </c>
    </row>
    <row r="2747" spans="1:21" x14ac:dyDescent="0.3">
      <c r="A2747" s="38" t="s">
        <v>6436</v>
      </c>
      <c r="B2747" s="38" t="s">
        <v>6437</v>
      </c>
      <c r="C2747" s="38" t="s">
        <v>5610</v>
      </c>
      <c r="D2747" s="38" t="s">
        <v>5611</v>
      </c>
      <c r="E2747" s="38" t="s">
        <v>4939</v>
      </c>
      <c r="F2747" s="33" t="s">
        <v>399</v>
      </c>
      <c r="G2747" s="33" t="s">
        <v>399</v>
      </c>
      <c r="H2747" s="38"/>
      <c r="J2747" s="31" t="s">
        <v>6546</v>
      </c>
      <c r="K2747" s="31" t="str">
        <f t="shared" si="220"/>
        <v>HD_CODE_DEPT</v>
      </c>
      <c r="L2747" s="31" t="s">
        <v>6547</v>
      </c>
      <c r="M2747" s="31" t="str">
        <f t="shared" si="221"/>
        <v>HD_코드_사업코드</v>
      </c>
      <c r="N2747" s="31" t="s">
        <v>6548</v>
      </c>
      <c r="O2747" s="31" t="s">
        <v>6549</v>
      </c>
      <c r="P2747" s="31" t="str">
        <f t="shared" si="222"/>
        <v>HD_CODE_DEPT</v>
      </c>
      <c r="Q2747" s="31" t="s">
        <v>6550</v>
      </c>
      <c r="R2747" s="31" t="str">
        <f t="shared" si="223"/>
        <v>ADDR2</v>
      </c>
      <c r="S2747" s="31" t="s">
        <v>6551</v>
      </c>
      <c r="T2747" s="31" t="str">
        <f t="shared" si="224"/>
        <v>주소2</v>
      </c>
      <c r="U2747" s="31" t="s">
        <v>6548</v>
      </c>
    </row>
    <row r="2748" spans="1:21" x14ac:dyDescent="0.3">
      <c r="A2748" s="38" t="s">
        <v>6436</v>
      </c>
      <c r="B2748" s="38" t="s">
        <v>6437</v>
      </c>
      <c r="C2748" s="38" t="s">
        <v>6444</v>
      </c>
      <c r="D2748" s="38" t="s">
        <v>6445</v>
      </c>
      <c r="E2748" s="38" t="s">
        <v>4851</v>
      </c>
      <c r="F2748" s="33" t="s">
        <v>399</v>
      </c>
      <c r="G2748" s="33" t="s">
        <v>399</v>
      </c>
      <c r="H2748" s="38"/>
      <c r="J2748" s="31" t="s">
        <v>6546</v>
      </c>
      <c r="K2748" s="31" t="str">
        <f t="shared" si="220"/>
        <v>HD_CODE_DEPT</v>
      </c>
      <c r="L2748" s="31" t="s">
        <v>6547</v>
      </c>
      <c r="M2748" s="31" t="str">
        <f t="shared" si="221"/>
        <v>HD_코드_사업코드</v>
      </c>
      <c r="N2748" s="31" t="s">
        <v>6548</v>
      </c>
      <c r="O2748" s="31" t="s">
        <v>6549</v>
      </c>
      <c r="P2748" s="31" t="str">
        <f t="shared" si="222"/>
        <v>HD_CODE_DEPT</v>
      </c>
      <c r="Q2748" s="31" t="s">
        <v>6550</v>
      </c>
      <c r="R2748" s="31" t="str">
        <f t="shared" si="223"/>
        <v>LISTTAG</v>
      </c>
      <c r="S2748" s="31" t="s">
        <v>6551</v>
      </c>
      <c r="T2748" s="31" t="str">
        <f t="shared" si="224"/>
        <v>진행여부</v>
      </c>
      <c r="U2748" s="31" t="s">
        <v>6548</v>
      </c>
    </row>
    <row r="2749" spans="1:21" x14ac:dyDescent="0.3">
      <c r="A2749" s="38" t="s">
        <v>6436</v>
      </c>
      <c r="B2749" s="38" t="s">
        <v>6437</v>
      </c>
      <c r="C2749" s="38" t="s">
        <v>6446</v>
      </c>
      <c r="D2749" s="38" t="s">
        <v>6447</v>
      </c>
      <c r="E2749" s="38" t="s">
        <v>4851</v>
      </c>
      <c r="F2749" s="33" t="s">
        <v>399</v>
      </c>
      <c r="G2749" s="33" t="s">
        <v>399</v>
      </c>
      <c r="H2749" s="38"/>
      <c r="J2749" s="31" t="s">
        <v>6546</v>
      </c>
      <c r="K2749" s="31" t="str">
        <f t="shared" si="220"/>
        <v>HD_CODE_DEPT</v>
      </c>
      <c r="L2749" s="31" t="s">
        <v>6547</v>
      </c>
      <c r="M2749" s="31" t="str">
        <f t="shared" si="221"/>
        <v>HD_코드_사업코드</v>
      </c>
      <c r="N2749" s="31" t="s">
        <v>6548</v>
      </c>
      <c r="O2749" s="31" t="s">
        <v>6549</v>
      </c>
      <c r="P2749" s="31" t="str">
        <f t="shared" si="222"/>
        <v>HD_CODE_DEPT</v>
      </c>
      <c r="Q2749" s="31" t="s">
        <v>6550</v>
      </c>
      <c r="R2749" s="31" t="str">
        <f t="shared" si="223"/>
        <v>JOBTAG</v>
      </c>
      <c r="S2749" s="31" t="s">
        <v>6551</v>
      </c>
      <c r="T2749" s="31" t="str">
        <f t="shared" si="224"/>
        <v>임대현장구분</v>
      </c>
      <c r="U2749" s="31" t="s">
        <v>6548</v>
      </c>
    </row>
    <row r="2750" spans="1:21" x14ac:dyDescent="0.3">
      <c r="A2750" s="38" t="s">
        <v>6436</v>
      </c>
      <c r="B2750" s="38" t="s">
        <v>6437</v>
      </c>
      <c r="C2750" s="38" t="s">
        <v>6448</v>
      </c>
      <c r="D2750" s="38" t="s">
        <v>6449</v>
      </c>
      <c r="E2750" s="38" t="s">
        <v>5530</v>
      </c>
      <c r="F2750" s="33" t="s">
        <v>399</v>
      </c>
      <c r="G2750" s="33" t="s">
        <v>399</v>
      </c>
      <c r="H2750" s="38"/>
      <c r="J2750" s="31" t="s">
        <v>6546</v>
      </c>
      <c r="K2750" s="31" t="str">
        <f t="shared" si="220"/>
        <v>HD_CODE_DEPT</v>
      </c>
      <c r="L2750" s="31" t="s">
        <v>6547</v>
      </c>
      <c r="M2750" s="31" t="str">
        <f t="shared" si="221"/>
        <v>HD_코드_사업코드</v>
      </c>
      <c r="N2750" s="31" t="s">
        <v>6548</v>
      </c>
      <c r="O2750" s="31" t="s">
        <v>6549</v>
      </c>
      <c r="P2750" s="31" t="str">
        <f t="shared" si="222"/>
        <v>HD_CODE_DEPT</v>
      </c>
      <c r="Q2750" s="31" t="s">
        <v>6550</v>
      </c>
      <c r="R2750" s="31" t="str">
        <f t="shared" si="223"/>
        <v>COMPANY_CODE</v>
      </c>
      <c r="S2750" s="31" t="s">
        <v>6551</v>
      </c>
      <c r="T2750" s="31" t="str">
        <f t="shared" si="224"/>
        <v>사업장코드</v>
      </c>
      <c r="U2750" s="31" t="s">
        <v>6548</v>
      </c>
    </row>
    <row r="2751" spans="1:21" x14ac:dyDescent="0.3">
      <c r="A2751" s="38" t="s">
        <v>6436</v>
      </c>
      <c r="B2751" s="38" t="s">
        <v>6437</v>
      </c>
      <c r="C2751" s="38" t="s">
        <v>6450</v>
      </c>
      <c r="D2751" s="38" t="s">
        <v>6451</v>
      </c>
      <c r="E2751" s="38" t="s">
        <v>4848</v>
      </c>
      <c r="F2751" s="33" t="s">
        <v>399</v>
      </c>
      <c r="G2751" s="33" t="s">
        <v>399</v>
      </c>
      <c r="H2751" s="38"/>
      <c r="J2751" s="31" t="s">
        <v>6546</v>
      </c>
      <c r="K2751" s="31" t="str">
        <f t="shared" si="220"/>
        <v>HD_CODE_DEPT</v>
      </c>
      <c r="L2751" s="31" t="s">
        <v>6547</v>
      </c>
      <c r="M2751" s="31" t="str">
        <f t="shared" si="221"/>
        <v>HD_코드_사업코드</v>
      </c>
      <c r="N2751" s="31" t="s">
        <v>6548</v>
      </c>
      <c r="O2751" s="31" t="s">
        <v>6549</v>
      </c>
      <c r="P2751" s="31" t="str">
        <f t="shared" si="222"/>
        <v>HD_CODE_DEPT</v>
      </c>
      <c r="Q2751" s="31" t="s">
        <v>6550</v>
      </c>
      <c r="R2751" s="31" t="str">
        <f t="shared" si="223"/>
        <v>AMIS_DEPTCODE</v>
      </c>
      <c r="S2751" s="31" t="s">
        <v>6551</v>
      </c>
      <c r="T2751" s="31" t="str">
        <f t="shared" si="224"/>
        <v>부서코드</v>
      </c>
      <c r="U2751" s="31" t="s">
        <v>6548</v>
      </c>
    </row>
    <row r="2752" spans="1:21" x14ac:dyDescent="0.3">
      <c r="A2752" s="38" t="s">
        <v>6436</v>
      </c>
      <c r="B2752" s="38" t="s">
        <v>6437</v>
      </c>
      <c r="C2752" s="38" t="s">
        <v>6452</v>
      </c>
      <c r="D2752" s="38" t="s">
        <v>6453</v>
      </c>
      <c r="E2752" s="38" t="s">
        <v>4851</v>
      </c>
      <c r="F2752" s="33" t="s">
        <v>399</v>
      </c>
      <c r="G2752" s="33" t="s">
        <v>399</v>
      </c>
      <c r="H2752" s="38"/>
      <c r="J2752" s="31" t="s">
        <v>6546</v>
      </c>
      <c r="K2752" s="31" t="str">
        <f t="shared" si="220"/>
        <v>HD_CODE_DEPT</v>
      </c>
      <c r="L2752" s="31" t="s">
        <v>6547</v>
      </c>
      <c r="M2752" s="31" t="str">
        <f t="shared" si="221"/>
        <v>HD_코드_사업코드</v>
      </c>
      <c r="N2752" s="31" t="s">
        <v>6548</v>
      </c>
      <c r="O2752" s="31" t="s">
        <v>6549</v>
      </c>
      <c r="P2752" s="31" t="str">
        <f t="shared" si="222"/>
        <v>HD_CODE_DEPT</v>
      </c>
      <c r="Q2752" s="31" t="s">
        <v>6550</v>
      </c>
      <c r="R2752" s="31" t="str">
        <f t="shared" si="223"/>
        <v>TAX_TAG</v>
      </c>
      <c r="S2752" s="31" t="s">
        <v>6551</v>
      </c>
      <c r="T2752" s="31" t="str">
        <f t="shared" si="224"/>
        <v>세금계산기준</v>
      </c>
      <c r="U2752" s="31" t="s">
        <v>6548</v>
      </c>
    </row>
    <row r="2753" spans="1:21" x14ac:dyDescent="0.3">
      <c r="A2753" s="38" t="s">
        <v>6436</v>
      </c>
      <c r="B2753" s="38" t="s">
        <v>6437</v>
      </c>
      <c r="C2753" s="38" t="s">
        <v>6454</v>
      </c>
      <c r="D2753" s="38" t="s">
        <v>6455</v>
      </c>
      <c r="E2753" s="38" t="s">
        <v>4839</v>
      </c>
      <c r="F2753" s="33" t="s">
        <v>399</v>
      </c>
      <c r="G2753" s="33" t="s">
        <v>399</v>
      </c>
      <c r="H2753" s="38"/>
      <c r="J2753" s="31" t="s">
        <v>6546</v>
      </c>
      <c r="K2753" s="31" t="str">
        <f t="shared" si="220"/>
        <v>HD_CODE_DEPT</v>
      </c>
      <c r="L2753" s="31" t="s">
        <v>6547</v>
      </c>
      <c r="M2753" s="31" t="str">
        <f t="shared" si="221"/>
        <v>HD_코드_사업코드</v>
      </c>
      <c r="N2753" s="31" t="s">
        <v>6548</v>
      </c>
      <c r="O2753" s="31" t="s">
        <v>6549</v>
      </c>
      <c r="P2753" s="31" t="str">
        <f t="shared" si="222"/>
        <v>HD_CODE_DEPT</v>
      </c>
      <c r="Q2753" s="31" t="s">
        <v>6550</v>
      </c>
      <c r="R2753" s="31" t="str">
        <f t="shared" si="223"/>
        <v>SIHANG_VENDOR</v>
      </c>
      <c r="S2753" s="31" t="s">
        <v>6551</v>
      </c>
      <c r="T2753" s="31" t="str">
        <f t="shared" si="224"/>
        <v>시행사사업자코드</v>
      </c>
      <c r="U2753" s="31" t="s">
        <v>6548</v>
      </c>
    </row>
    <row r="2754" spans="1:21" x14ac:dyDescent="0.3">
      <c r="A2754" s="38" t="s">
        <v>6436</v>
      </c>
      <c r="B2754" s="38" t="s">
        <v>6437</v>
      </c>
      <c r="C2754" s="38" t="s">
        <v>6456</v>
      </c>
      <c r="D2754" s="38" t="s">
        <v>6457</v>
      </c>
      <c r="E2754" s="38" t="s">
        <v>6458</v>
      </c>
      <c r="F2754" s="33" t="s">
        <v>399</v>
      </c>
      <c r="G2754" s="33" t="s">
        <v>399</v>
      </c>
      <c r="H2754" s="38"/>
      <c r="J2754" s="31" t="s">
        <v>6546</v>
      </c>
      <c r="K2754" s="31" t="str">
        <f t="shared" si="220"/>
        <v>HD_CODE_DEPT</v>
      </c>
      <c r="L2754" s="31" t="s">
        <v>6547</v>
      </c>
      <c r="M2754" s="31" t="str">
        <f t="shared" si="221"/>
        <v>HD_코드_사업코드</v>
      </c>
      <c r="N2754" s="31" t="s">
        <v>6548</v>
      </c>
      <c r="O2754" s="31" t="s">
        <v>6549</v>
      </c>
      <c r="P2754" s="31" t="str">
        <f t="shared" si="222"/>
        <v>HD_CODE_DEPT</v>
      </c>
      <c r="Q2754" s="31" t="s">
        <v>6550</v>
      </c>
      <c r="R2754" s="31" t="str">
        <f t="shared" si="223"/>
        <v>SIHANG_NAME</v>
      </c>
      <c r="S2754" s="31" t="s">
        <v>6551</v>
      </c>
      <c r="T2754" s="31" t="str">
        <f t="shared" si="224"/>
        <v>시행사상호명</v>
      </c>
      <c r="U2754" s="31" t="s">
        <v>6548</v>
      </c>
    </row>
    <row r="2755" spans="1:21" x14ac:dyDescent="0.3">
      <c r="A2755" s="38" t="s">
        <v>6436</v>
      </c>
      <c r="B2755" s="38" t="s">
        <v>6437</v>
      </c>
      <c r="C2755" s="38" t="s">
        <v>6459</v>
      </c>
      <c r="D2755" s="38" t="s">
        <v>6460</v>
      </c>
      <c r="E2755" s="38" t="s">
        <v>5081</v>
      </c>
      <c r="F2755" s="33" t="s">
        <v>399</v>
      </c>
      <c r="G2755" s="33" t="s">
        <v>399</v>
      </c>
      <c r="H2755" s="38"/>
      <c r="J2755" s="31" t="s">
        <v>6546</v>
      </c>
      <c r="K2755" s="31" t="str">
        <f t="shared" si="220"/>
        <v>HD_CODE_DEPT</v>
      </c>
      <c r="L2755" s="31" t="s">
        <v>6547</v>
      </c>
      <c r="M2755" s="31" t="str">
        <f t="shared" si="221"/>
        <v>HD_코드_사업코드</v>
      </c>
      <c r="N2755" s="31" t="s">
        <v>6548</v>
      </c>
      <c r="O2755" s="31" t="s">
        <v>6549</v>
      </c>
      <c r="P2755" s="31" t="str">
        <f t="shared" si="222"/>
        <v>HD_CODE_DEPT</v>
      </c>
      <c r="Q2755" s="31" t="s">
        <v>6550</v>
      </c>
      <c r="R2755" s="31" t="str">
        <f t="shared" si="223"/>
        <v>SIHANG_DEPYO</v>
      </c>
      <c r="S2755" s="31" t="s">
        <v>6551</v>
      </c>
      <c r="T2755" s="31" t="str">
        <f t="shared" si="224"/>
        <v>시행사대표자명</v>
      </c>
      <c r="U2755" s="31" t="s">
        <v>6548</v>
      </c>
    </row>
    <row r="2756" spans="1:21" x14ac:dyDescent="0.3">
      <c r="A2756" s="38" t="s">
        <v>6436</v>
      </c>
      <c r="B2756" s="38" t="s">
        <v>6437</v>
      </c>
      <c r="C2756" s="38" t="s">
        <v>6461</v>
      </c>
      <c r="D2756" s="38" t="s">
        <v>6462</v>
      </c>
      <c r="E2756" s="38" t="s">
        <v>5081</v>
      </c>
      <c r="F2756" s="33" t="s">
        <v>399</v>
      </c>
      <c r="G2756" s="33" t="s">
        <v>399</v>
      </c>
      <c r="H2756" s="38"/>
      <c r="J2756" s="31" t="s">
        <v>6546</v>
      </c>
      <c r="K2756" s="31" t="str">
        <f t="shared" si="220"/>
        <v>HD_CODE_DEPT</v>
      </c>
      <c r="L2756" s="31" t="s">
        <v>6547</v>
      </c>
      <c r="M2756" s="31" t="str">
        <f t="shared" si="221"/>
        <v>HD_코드_사업코드</v>
      </c>
      <c r="N2756" s="31" t="s">
        <v>6548</v>
      </c>
      <c r="O2756" s="31" t="s">
        <v>6549</v>
      </c>
      <c r="P2756" s="31" t="str">
        <f t="shared" si="222"/>
        <v>HD_CODE_DEPT</v>
      </c>
      <c r="Q2756" s="31" t="s">
        <v>6550</v>
      </c>
      <c r="R2756" s="31" t="str">
        <f t="shared" si="223"/>
        <v>SIHANG_UPTE</v>
      </c>
      <c r="S2756" s="31" t="s">
        <v>6551</v>
      </c>
      <c r="T2756" s="31" t="str">
        <f t="shared" si="224"/>
        <v>시행사업태</v>
      </c>
      <c r="U2756" s="31" t="s">
        <v>6548</v>
      </c>
    </row>
    <row r="2757" spans="1:21" x14ac:dyDescent="0.3">
      <c r="A2757" s="38" t="s">
        <v>6436</v>
      </c>
      <c r="B2757" s="38" t="s">
        <v>6437</v>
      </c>
      <c r="C2757" s="38" t="s">
        <v>6463</v>
      </c>
      <c r="D2757" s="38" t="s">
        <v>6464</v>
      </c>
      <c r="E2757" s="38" t="s">
        <v>5081</v>
      </c>
      <c r="F2757" s="33" t="s">
        <v>399</v>
      </c>
      <c r="G2757" s="33" t="s">
        <v>399</v>
      </c>
      <c r="H2757" s="38"/>
      <c r="J2757" s="31" t="s">
        <v>6546</v>
      </c>
      <c r="K2757" s="31" t="str">
        <f t="shared" si="220"/>
        <v>HD_CODE_DEPT</v>
      </c>
      <c r="L2757" s="31" t="s">
        <v>6547</v>
      </c>
      <c r="M2757" s="31" t="str">
        <f t="shared" si="221"/>
        <v>HD_코드_사업코드</v>
      </c>
      <c r="N2757" s="31" t="s">
        <v>6548</v>
      </c>
      <c r="O2757" s="31" t="s">
        <v>6549</v>
      </c>
      <c r="P2757" s="31" t="str">
        <f t="shared" si="222"/>
        <v>HD_CODE_DEPT</v>
      </c>
      <c r="Q2757" s="31" t="s">
        <v>6550</v>
      </c>
      <c r="R2757" s="31" t="str">
        <f t="shared" si="223"/>
        <v>SIHANG_UPJONG</v>
      </c>
      <c r="S2757" s="31" t="s">
        <v>6551</v>
      </c>
      <c r="T2757" s="31" t="str">
        <f t="shared" si="224"/>
        <v>시행사업종</v>
      </c>
      <c r="U2757" s="31" t="s">
        <v>6548</v>
      </c>
    </row>
    <row r="2758" spans="1:21" x14ac:dyDescent="0.3">
      <c r="A2758" s="38" t="s">
        <v>6436</v>
      </c>
      <c r="B2758" s="38" t="s">
        <v>6437</v>
      </c>
      <c r="C2758" s="38" t="s">
        <v>6465</v>
      </c>
      <c r="D2758" s="38" t="s">
        <v>6466</v>
      </c>
      <c r="E2758" s="38" t="s">
        <v>5530</v>
      </c>
      <c r="F2758" s="33" t="s">
        <v>399</v>
      </c>
      <c r="G2758" s="33" t="s">
        <v>399</v>
      </c>
      <c r="H2758" s="38"/>
      <c r="J2758" s="31" t="s">
        <v>6546</v>
      </c>
      <c r="K2758" s="31" t="str">
        <f t="shared" si="220"/>
        <v>HD_CODE_DEPT</v>
      </c>
      <c r="L2758" s="31" t="s">
        <v>6547</v>
      </c>
      <c r="M2758" s="31" t="str">
        <f t="shared" si="221"/>
        <v>HD_코드_사업코드</v>
      </c>
      <c r="N2758" s="31" t="s">
        <v>6548</v>
      </c>
      <c r="O2758" s="31" t="s">
        <v>6549</v>
      </c>
      <c r="P2758" s="31" t="str">
        <f t="shared" si="222"/>
        <v>HD_CODE_DEPT</v>
      </c>
      <c r="Q2758" s="31" t="s">
        <v>6550</v>
      </c>
      <c r="R2758" s="31" t="str">
        <f t="shared" si="223"/>
        <v>SIHANG_ZIP</v>
      </c>
      <c r="S2758" s="31" t="s">
        <v>6551</v>
      </c>
      <c r="T2758" s="31" t="str">
        <f t="shared" si="224"/>
        <v>시행사우편번호</v>
      </c>
      <c r="U2758" s="31" t="s">
        <v>6548</v>
      </c>
    </row>
    <row r="2759" spans="1:21" x14ac:dyDescent="0.3">
      <c r="A2759" s="38" t="s">
        <v>6436</v>
      </c>
      <c r="B2759" s="38" t="s">
        <v>6437</v>
      </c>
      <c r="C2759" s="38" t="s">
        <v>6467</v>
      </c>
      <c r="D2759" s="38" t="s">
        <v>6468</v>
      </c>
      <c r="E2759" s="38" t="s">
        <v>4939</v>
      </c>
      <c r="F2759" s="33" t="s">
        <v>399</v>
      </c>
      <c r="G2759" s="33" t="s">
        <v>399</v>
      </c>
      <c r="H2759" s="38"/>
      <c r="J2759" s="31" t="s">
        <v>6546</v>
      </c>
      <c r="K2759" s="31" t="str">
        <f t="shared" si="220"/>
        <v>HD_CODE_DEPT</v>
      </c>
      <c r="L2759" s="31" t="s">
        <v>6547</v>
      </c>
      <c r="M2759" s="31" t="str">
        <f t="shared" si="221"/>
        <v>HD_코드_사업코드</v>
      </c>
      <c r="N2759" s="31" t="s">
        <v>6548</v>
      </c>
      <c r="O2759" s="31" t="s">
        <v>6549</v>
      </c>
      <c r="P2759" s="31" t="str">
        <f t="shared" si="222"/>
        <v>HD_CODE_DEPT</v>
      </c>
      <c r="Q2759" s="31" t="s">
        <v>6550</v>
      </c>
      <c r="R2759" s="31" t="str">
        <f t="shared" si="223"/>
        <v>SIHANG_ADDR1</v>
      </c>
      <c r="S2759" s="31" t="s">
        <v>6551</v>
      </c>
      <c r="T2759" s="31" t="str">
        <f t="shared" si="224"/>
        <v>시행사주소1</v>
      </c>
      <c r="U2759" s="31" t="s">
        <v>6548</v>
      </c>
    </row>
    <row r="2760" spans="1:21" x14ac:dyDescent="0.3">
      <c r="A2760" s="38" t="s">
        <v>6436</v>
      </c>
      <c r="B2760" s="38" t="s">
        <v>6437</v>
      </c>
      <c r="C2760" s="38" t="s">
        <v>6469</v>
      </c>
      <c r="D2760" s="38" t="s">
        <v>6470</v>
      </c>
      <c r="E2760" s="38" t="s">
        <v>4939</v>
      </c>
      <c r="F2760" s="33" t="s">
        <v>399</v>
      </c>
      <c r="G2760" s="33" t="s">
        <v>399</v>
      </c>
      <c r="H2760" s="38"/>
      <c r="J2760" s="31" t="s">
        <v>6546</v>
      </c>
      <c r="K2760" s="31" t="str">
        <f t="shared" ref="K2760:K2819" si="225">A2760</f>
        <v>HD_CODE_DEPT</v>
      </c>
      <c r="L2760" s="31" t="s">
        <v>6547</v>
      </c>
      <c r="M2760" s="31" t="str">
        <f t="shared" ref="M2760:M2819" si="226">B2760</f>
        <v>HD_코드_사업코드</v>
      </c>
      <c r="N2760" s="31" t="s">
        <v>6548</v>
      </c>
      <c r="O2760" s="31" t="s">
        <v>6549</v>
      </c>
      <c r="P2760" s="31" t="str">
        <f t="shared" ref="P2760:P2819" si="227">A2760</f>
        <v>HD_CODE_DEPT</v>
      </c>
      <c r="Q2760" s="31" t="s">
        <v>6550</v>
      </c>
      <c r="R2760" s="31" t="str">
        <f t="shared" ref="R2760:R2819" si="228">C2760</f>
        <v>SIHANG_ADDR2</v>
      </c>
      <c r="S2760" s="31" t="s">
        <v>6551</v>
      </c>
      <c r="T2760" s="31" t="str">
        <f t="shared" ref="T2760:T2819" si="229">D2760</f>
        <v>시행사주소2</v>
      </c>
      <c r="U2760" s="31" t="s">
        <v>6548</v>
      </c>
    </row>
    <row r="2761" spans="1:21" x14ac:dyDescent="0.3">
      <c r="A2761" s="38" t="s">
        <v>6436</v>
      </c>
      <c r="B2761" s="38" t="s">
        <v>6437</v>
      </c>
      <c r="C2761" s="38" t="s">
        <v>6471</v>
      </c>
      <c r="D2761" s="38" t="s">
        <v>6472</v>
      </c>
      <c r="E2761" s="38" t="s">
        <v>6458</v>
      </c>
      <c r="F2761" s="33" t="s">
        <v>399</v>
      </c>
      <c r="G2761" s="33" t="s">
        <v>399</v>
      </c>
      <c r="H2761" s="38"/>
      <c r="J2761" s="31" t="s">
        <v>6546</v>
      </c>
      <c r="K2761" s="31" t="str">
        <f t="shared" si="225"/>
        <v>HD_CODE_DEPT</v>
      </c>
      <c r="L2761" s="31" t="s">
        <v>6547</v>
      </c>
      <c r="M2761" s="31" t="str">
        <f t="shared" si="226"/>
        <v>HD_코드_사업코드</v>
      </c>
      <c r="N2761" s="31" t="s">
        <v>6548</v>
      </c>
      <c r="O2761" s="31" t="s">
        <v>6549</v>
      </c>
      <c r="P2761" s="31" t="str">
        <f t="shared" si="227"/>
        <v>HD_CODE_DEPT</v>
      </c>
      <c r="Q2761" s="31" t="s">
        <v>6550</v>
      </c>
      <c r="R2761" s="31" t="str">
        <f t="shared" si="228"/>
        <v>SIGONG_NAME</v>
      </c>
      <c r="S2761" s="31" t="s">
        <v>6551</v>
      </c>
      <c r="T2761" s="31" t="str">
        <f t="shared" si="229"/>
        <v>시공사상호명</v>
      </c>
      <c r="U2761" s="31" t="s">
        <v>6548</v>
      </c>
    </row>
    <row r="2762" spans="1:21" x14ac:dyDescent="0.3">
      <c r="A2762" s="38" t="s">
        <v>6436</v>
      </c>
      <c r="B2762" s="38" t="s">
        <v>6437</v>
      </c>
      <c r="C2762" s="38" t="s">
        <v>6473</v>
      </c>
      <c r="D2762" s="38" t="s">
        <v>6474</v>
      </c>
      <c r="E2762" s="38" t="s">
        <v>5081</v>
      </c>
      <c r="F2762" s="33" t="s">
        <v>399</v>
      </c>
      <c r="G2762" s="33" t="s">
        <v>399</v>
      </c>
      <c r="H2762" s="38"/>
      <c r="J2762" s="31" t="s">
        <v>6546</v>
      </c>
      <c r="K2762" s="31" t="str">
        <f t="shared" si="225"/>
        <v>HD_CODE_DEPT</v>
      </c>
      <c r="L2762" s="31" t="s">
        <v>6547</v>
      </c>
      <c r="M2762" s="31" t="str">
        <f t="shared" si="226"/>
        <v>HD_코드_사업코드</v>
      </c>
      <c r="N2762" s="31" t="s">
        <v>6548</v>
      </c>
      <c r="O2762" s="31" t="s">
        <v>6549</v>
      </c>
      <c r="P2762" s="31" t="str">
        <f t="shared" si="227"/>
        <v>HD_CODE_DEPT</v>
      </c>
      <c r="Q2762" s="31" t="s">
        <v>6550</v>
      </c>
      <c r="R2762" s="31" t="str">
        <f t="shared" si="228"/>
        <v>SIGONG_DEPYO</v>
      </c>
      <c r="S2762" s="31" t="s">
        <v>6551</v>
      </c>
      <c r="T2762" s="31" t="str">
        <f t="shared" si="229"/>
        <v>시공사대표자명</v>
      </c>
      <c r="U2762" s="31" t="s">
        <v>6548</v>
      </c>
    </row>
    <row r="2763" spans="1:21" x14ac:dyDescent="0.3">
      <c r="A2763" s="38" t="s">
        <v>6436</v>
      </c>
      <c r="B2763" s="38" t="s">
        <v>6437</v>
      </c>
      <c r="C2763" s="38" t="s">
        <v>6475</v>
      </c>
      <c r="D2763" s="38" t="s">
        <v>6476</v>
      </c>
      <c r="E2763" s="38" t="s">
        <v>4839</v>
      </c>
      <c r="F2763" s="33" t="s">
        <v>399</v>
      </c>
      <c r="G2763" s="33" t="s">
        <v>399</v>
      </c>
      <c r="H2763" s="38"/>
      <c r="J2763" s="31" t="s">
        <v>6546</v>
      </c>
      <c r="K2763" s="31" t="str">
        <f t="shared" si="225"/>
        <v>HD_CODE_DEPT</v>
      </c>
      <c r="L2763" s="31" t="s">
        <v>6547</v>
      </c>
      <c r="M2763" s="31" t="str">
        <f t="shared" si="226"/>
        <v>HD_코드_사업코드</v>
      </c>
      <c r="N2763" s="31" t="s">
        <v>6548</v>
      </c>
      <c r="O2763" s="31" t="s">
        <v>6549</v>
      </c>
      <c r="P2763" s="31" t="str">
        <f t="shared" si="227"/>
        <v>HD_CODE_DEPT</v>
      </c>
      <c r="Q2763" s="31" t="s">
        <v>6550</v>
      </c>
      <c r="R2763" s="31" t="str">
        <f t="shared" si="228"/>
        <v>SIGONG_CHARGE</v>
      </c>
      <c r="S2763" s="31" t="s">
        <v>6551</v>
      </c>
      <c r="T2763" s="31" t="str">
        <f t="shared" si="229"/>
        <v>시공사담당자</v>
      </c>
      <c r="U2763" s="31" t="s">
        <v>6548</v>
      </c>
    </row>
    <row r="2764" spans="1:21" x14ac:dyDescent="0.3">
      <c r="A2764" s="38" t="s">
        <v>6436</v>
      </c>
      <c r="B2764" s="38" t="s">
        <v>6437</v>
      </c>
      <c r="C2764" s="38" t="s">
        <v>6477</v>
      </c>
      <c r="D2764" s="38" t="s">
        <v>6478</v>
      </c>
      <c r="E2764" s="38" t="s">
        <v>6479</v>
      </c>
      <c r="F2764" s="33" t="s">
        <v>399</v>
      </c>
      <c r="G2764" s="33" t="s">
        <v>399</v>
      </c>
      <c r="H2764" s="38"/>
      <c r="J2764" s="31" t="s">
        <v>6546</v>
      </c>
      <c r="K2764" s="31" t="str">
        <f t="shared" si="225"/>
        <v>HD_CODE_DEPT</v>
      </c>
      <c r="L2764" s="31" t="s">
        <v>6547</v>
      </c>
      <c r="M2764" s="31" t="str">
        <f t="shared" si="226"/>
        <v>HD_코드_사업코드</v>
      </c>
      <c r="N2764" s="31" t="s">
        <v>6548</v>
      </c>
      <c r="O2764" s="31" t="s">
        <v>6549</v>
      </c>
      <c r="P2764" s="31" t="str">
        <f t="shared" si="227"/>
        <v>HD_CODE_DEPT</v>
      </c>
      <c r="Q2764" s="31" t="s">
        <v>6550</v>
      </c>
      <c r="R2764" s="31" t="str">
        <f t="shared" si="228"/>
        <v>SIGONG_TEL</v>
      </c>
      <c r="S2764" s="31" t="s">
        <v>6551</v>
      </c>
      <c r="T2764" s="31" t="str">
        <f t="shared" si="229"/>
        <v>시공사전화번호</v>
      </c>
      <c r="U2764" s="31" t="s">
        <v>6548</v>
      </c>
    </row>
    <row r="2765" spans="1:21" x14ac:dyDescent="0.3">
      <c r="A2765" s="38" t="s">
        <v>6436</v>
      </c>
      <c r="B2765" s="38" t="s">
        <v>6437</v>
      </c>
      <c r="C2765" s="38" t="s">
        <v>6480</v>
      </c>
      <c r="D2765" s="38" t="s">
        <v>6481</v>
      </c>
      <c r="E2765" s="38" t="s">
        <v>5530</v>
      </c>
      <c r="F2765" s="33" t="s">
        <v>399</v>
      </c>
      <c r="G2765" s="33" t="s">
        <v>399</v>
      </c>
      <c r="H2765" s="38"/>
      <c r="J2765" s="31" t="s">
        <v>6546</v>
      </c>
      <c r="K2765" s="31" t="str">
        <f t="shared" si="225"/>
        <v>HD_CODE_DEPT</v>
      </c>
      <c r="L2765" s="31" t="s">
        <v>6547</v>
      </c>
      <c r="M2765" s="31" t="str">
        <f t="shared" si="226"/>
        <v>HD_코드_사업코드</v>
      </c>
      <c r="N2765" s="31" t="s">
        <v>6548</v>
      </c>
      <c r="O2765" s="31" t="s">
        <v>6549</v>
      </c>
      <c r="P2765" s="31" t="str">
        <f t="shared" si="227"/>
        <v>HD_CODE_DEPT</v>
      </c>
      <c r="Q2765" s="31" t="s">
        <v>6550</v>
      </c>
      <c r="R2765" s="31" t="str">
        <f t="shared" si="228"/>
        <v>MODEL_ZIP</v>
      </c>
      <c r="S2765" s="31" t="s">
        <v>6551</v>
      </c>
      <c r="T2765" s="31" t="str">
        <f t="shared" si="229"/>
        <v>모델하우스우편번호</v>
      </c>
      <c r="U2765" s="31" t="s">
        <v>6548</v>
      </c>
    </row>
    <row r="2766" spans="1:21" x14ac:dyDescent="0.3">
      <c r="A2766" s="38" t="s">
        <v>6436</v>
      </c>
      <c r="B2766" s="38" t="s">
        <v>6437</v>
      </c>
      <c r="C2766" s="38" t="s">
        <v>6482</v>
      </c>
      <c r="D2766" s="38" t="s">
        <v>6483</v>
      </c>
      <c r="E2766" s="38" t="s">
        <v>4939</v>
      </c>
      <c r="F2766" s="33" t="s">
        <v>399</v>
      </c>
      <c r="G2766" s="33" t="s">
        <v>399</v>
      </c>
      <c r="H2766" s="38"/>
      <c r="J2766" s="31" t="s">
        <v>6546</v>
      </c>
      <c r="K2766" s="31" t="str">
        <f t="shared" si="225"/>
        <v>HD_CODE_DEPT</v>
      </c>
      <c r="L2766" s="31" t="s">
        <v>6547</v>
      </c>
      <c r="M2766" s="31" t="str">
        <f t="shared" si="226"/>
        <v>HD_코드_사업코드</v>
      </c>
      <c r="N2766" s="31" t="s">
        <v>6548</v>
      </c>
      <c r="O2766" s="31" t="s">
        <v>6549</v>
      </c>
      <c r="P2766" s="31" t="str">
        <f t="shared" si="227"/>
        <v>HD_CODE_DEPT</v>
      </c>
      <c r="Q2766" s="31" t="s">
        <v>6550</v>
      </c>
      <c r="R2766" s="31" t="str">
        <f t="shared" si="228"/>
        <v>MODEL_ADDR1</v>
      </c>
      <c r="S2766" s="31" t="s">
        <v>6551</v>
      </c>
      <c r="T2766" s="31" t="str">
        <f t="shared" si="229"/>
        <v>모델하우스주소1</v>
      </c>
      <c r="U2766" s="31" t="s">
        <v>6548</v>
      </c>
    </row>
    <row r="2767" spans="1:21" x14ac:dyDescent="0.3">
      <c r="A2767" s="38" t="s">
        <v>6436</v>
      </c>
      <c r="B2767" s="38" t="s">
        <v>6437</v>
      </c>
      <c r="C2767" s="38" t="s">
        <v>6484</v>
      </c>
      <c r="D2767" s="38" t="s">
        <v>6485</v>
      </c>
      <c r="E2767" s="38" t="s">
        <v>4939</v>
      </c>
      <c r="F2767" s="33" t="s">
        <v>399</v>
      </c>
      <c r="G2767" s="33" t="s">
        <v>399</v>
      </c>
      <c r="H2767" s="38"/>
      <c r="J2767" s="31" t="s">
        <v>6546</v>
      </c>
      <c r="K2767" s="31" t="str">
        <f t="shared" si="225"/>
        <v>HD_CODE_DEPT</v>
      </c>
      <c r="L2767" s="31" t="s">
        <v>6547</v>
      </c>
      <c r="M2767" s="31" t="str">
        <f t="shared" si="226"/>
        <v>HD_코드_사업코드</v>
      </c>
      <c r="N2767" s="31" t="s">
        <v>6548</v>
      </c>
      <c r="O2767" s="31" t="s">
        <v>6549</v>
      </c>
      <c r="P2767" s="31" t="str">
        <f t="shared" si="227"/>
        <v>HD_CODE_DEPT</v>
      </c>
      <c r="Q2767" s="31" t="s">
        <v>6550</v>
      </c>
      <c r="R2767" s="31" t="str">
        <f t="shared" si="228"/>
        <v>MODEL_ADDR2</v>
      </c>
      <c r="S2767" s="31" t="s">
        <v>6551</v>
      </c>
      <c r="T2767" s="31" t="str">
        <f t="shared" si="229"/>
        <v>모델하우스주소2</v>
      </c>
      <c r="U2767" s="31" t="s">
        <v>6548</v>
      </c>
    </row>
    <row r="2768" spans="1:21" x14ac:dyDescent="0.3">
      <c r="A2768" s="38" t="s">
        <v>6436</v>
      </c>
      <c r="B2768" s="38" t="s">
        <v>6437</v>
      </c>
      <c r="C2768" s="38" t="s">
        <v>6486</v>
      </c>
      <c r="D2768" s="38" t="s">
        <v>6487</v>
      </c>
      <c r="E2768" s="38" t="s">
        <v>4839</v>
      </c>
      <c r="F2768" s="33" t="s">
        <v>399</v>
      </c>
      <c r="G2768" s="33" t="s">
        <v>399</v>
      </c>
      <c r="H2768" s="38"/>
      <c r="J2768" s="31" t="s">
        <v>6546</v>
      </c>
      <c r="K2768" s="31" t="str">
        <f t="shared" si="225"/>
        <v>HD_CODE_DEPT</v>
      </c>
      <c r="L2768" s="31" t="s">
        <v>6547</v>
      </c>
      <c r="M2768" s="31" t="str">
        <f t="shared" si="226"/>
        <v>HD_코드_사업코드</v>
      </c>
      <c r="N2768" s="31" t="s">
        <v>6548</v>
      </c>
      <c r="O2768" s="31" t="s">
        <v>6549</v>
      </c>
      <c r="P2768" s="31" t="str">
        <f t="shared" si="227"/>
        <v>HD_CODE_DEPT</v>
      </c>
      <c r="Q2768" s="31" t="s">
        <v>6550</v>
      </c>
      <c r="R2768" s="31" t="str">
        <f t="shared" si="228"/>
        <v>MODEL_TEL</v>
      </c>
      <c r="S2768" s="31" t="s">
        <v>6551</v>
      </c>
      <c r="T2768" s="31" t="str">
        <f t="shared" si="229"/>
        <v>모델하우스전화번호</v>
      </c>
      <c r="U2768" s="31" t="s">
        <v>6548</v>
      </c>
    </row>
    <row r="2769" spans="1:21" x14ac:dyDescent="0.3">
      <c r="A2769" s="38" t="s">
        <v>6436</v>
      </c>
      <c r="B2769" s="38" t="s">
        <v>6437</v>
      </c>
      <c r="C2769" s="38" t="s">
        <v>6488</v>
      </c>
      <c r="D2769" s="38" t="s">
        <v>6489</v>
      </c>
      <c r="E2769" s="38" t="s">
        <v>4956</v>
      </c>
      <c r="F2769" s="33" t="s">
        <v>399</v>
      </c>
      <c r="G2769" s="33" t="s">
        <v>399</v>
      </c>
      <c r="H2769" s="38"/>
      <c r="J2769" s="31" t="s">
        <v>6546</v>
      </c>
      <c r="K2769" s="31" t="str">
        <f t="shared" si="225"/>
        <v>HD_CODE_DEPT</v>
      </c>
      <c r="L2769" s="31" t="s">
        <v>6547</v>
      </c>
      <c r="M2769" s="31" t="str">
        <f t="shared" si="226"/>
        <v>HD_코드_사업코드</v>
      </c>
      <c r="N2769" s="31" t="s">
        <v>6548</v>
      </c>
      <c r="O2769" s="31" t="s">
        <v>6549</v>
      </c>
      <c r="P2769" s="31" t="str">
        <f t="shared" si="227"/>
        <v>HD_CODE_DEPT</v>
      </c>
      <c r="Q2769" s="31" t="s">
        <v>6550</v>
      </c>
      <c r="R2769" s="31" t="str">
        <f t="shared" si="228"/>
        <v>DEPT_TYPE_CODE</v>
      </c>
      <c r="S2769" s="31" t="s">
        <v>6551</v>
      </c>
      <c r="T2769" s="31" t="str">
        <f t="shared" si="229"/>
        <v>물건종류코드</v>
      </c>
      <c r="U2769" s="31" t="s">
        <v>6548</v>
      </c>
    </row>
    <row r="2770" spans="1:21" x14ac:dyDescent="0.3">
      <c r="A2770" s="38" t="s">
        <v>6436</v>
      </c>
      <c r="B2770" s="38" t="s">
        <v>6437</v>
      </c>
      <c r="C2770" s="38" t="s">
        <v>4973</v>
      </c>
      <c r="D2770" s="38" t="s">
        <v>4974</v>
      </c>
      <c r="E2770" s="38" t="s">
        <v>4985</v>
      </c>
      <c r="F2770" s="33" t="s">
        <v>399</v>
      </c>
      <c r="G2770" s="33" t="s">
        <v>399</v>
      </c>
      <c r="H2770" s="38"/>
      <c r="J2770" s="31" t="s">
        <v>6546</v>
      </c>
      <c r="K2770" s="31" t="str">
        <f t="shared" si="225"/>
        <v>HD_CODE_DEPT</v>
      </c>
      <c r="L2770" s="31" t="s">
        <v>6547</v>
      </c>
      <c r="M2770" s="31" t="str">
        <f t="shared" si="226"/>
        <v>HD_코드_사업코드</v>
      </c>
      <c r="N2770" s="31" t="s">
        <v>6548</v>
      </c>
      <c r="O2770" s="31" t="s">
        <v>6549</v>
      </c>
      <c r="P2770" s="31" t="str">
        <f t="shared" si="227"/>
        <v>HD_CODE_DEPT</v>
      </c>
      <c r="Q2770" s="31" t="s">
        <v>6550</v>
      </c>
      <c r="R2770" s="31" t="str">
        <f t="shared" si="228"/>
        <v>REMARK</v>
      </c>
      <c r="S2770" s="31" t="s">
        <v>6551</v>
      </c>
      <c r="T2770" s="31" t="str">
        <f t="shared" si="229"/>
        <v>비고</v>
      </c>
      <c r="U2770" s="31" t="s">
        <v>6548</v>
      </c>
    </row>
    <row r="2771" spans="1:21" x14ac:dyDescent="0.3">
      <c r="A2771" s="38" t="s">
        <v>6436</v>
      </c>
      <c r="B2771" s="38" t="s">
        <v>6437</v>
      </c>
      <c r="C2771" s="38" t="s">
        <v>4975</v>
      </c>
      <c r="D2771" s="38" t="s">
        <v>4888</v>
      </c>
      <c r="E2771" s="38" t="s">
        <v>4848</v>
      </c>
      <c r="F2771" s="33" t="s">
        <v>399</v>
      </c>
      <c r="G2771" s="33" t="s">
        <v>399</v>
      </c>
      <c r="H2771" s="38"/>
      <c r="J2771" s="31" t="s">
        <v>6546</v>
      </c>
      <c r="K2771" s="31" t="str">
        <f t="shared" si="225"/>
        <v>HD_CODE_DEPT</v>
      </c>
      <c r="L2771" s="31" t="s">
        <v>6547</v>
      </c>
      <c r="M2771" s="31" t="str">
        <f t="shared" si="226"/>
        <v>HD_코드_사업코드</v>
      </c>
      <c r="N2771" s="31" t="s">
        <v>6548</v>
      </c>
      <c r="O2771" s="31" t="s">
        <v>6549</v>
      </c>
      <c r="P2771" s="31" t="str">
        <f t="shared" si="227"/>
        <v>HD_CODE_DEPT</v>
      </c>
      <c r="Q2771" s="31" t="s">
        <v>6550</v>
      </c>
      <c r="R2771" s="31" t="str">
        <f t="shared" si="228"/>
        <v>input_duty_id</v>
      </c>
      <c r="S2771" s="31" t="s">
        <v>6551</v>
      </c>
      <c r="T2771" s="31" t="str">
        <f t="shared" si="229"/>
        <v>입력담당</v>
      </c>
      <c r="U2771" s="31" t="s">
        <v>6548</v>
      </c>
    </row>
    <row r="2772" spans="1:21" x14ac:dyDescent="0.3">
      <c r="A2772" s="38" t="s">
        <v>6436</v>
      </c>
      <c r="B2772" s="38" t="s">
        <v>6437</v>
      </c>
      <c r="C2772" s="38" t="s">
        <v>4976</v>
      </c>
      <c r="D2772" s="38" t="s">
        <v>4890</v>
      </c>
      <c r="E2772" s="38" t="s">
        <v>4863</v>
      </c>
      <c r="F2772" s="33" t="s">
        <v>399</v>
      </c>
      <c r="G2772" s="33" t="s">
        <v>399</v>
      </c>
      <c r="H2772" s="38"/>
      <c r="J2772" s="31" t="s">
        <v>6546</v>
      </c>
      <c r="K2772" s="31" t="str">
        <f t="shared" si="225"/>
        <v>HD_CODE_DEPT</v>
      </c>
      <c r="L2772" s="31" t="s">
        <v>6547</v>
      </c>
      <c r="M2772" s="31" t="str">
        <f t="shared" si="226"/>
        <v>HD_코드_사업코드</v>
      </c>
      <c r="N2772" s="31" t="s">
        <v>6548</v>
      </c>
      <c r="O2772" s="31" t="s">
        <v>6549</v>
      </c>
      <c r="P2772" s="31" t="str">
        <f t="shared" si="227"/>
        <v>HD_CODE_DEPT</v>
      </c>
      <c r="Q2772" s="31" t="s">
        <v>6550</v>
      </c>
      <c r="R2772" s="31" t="str">
        <f t="shared" si="228"/>
        <v>input_date</v>
      </c>
      <c r="S2772" s="31" t="s">
        <v>6551</v>
      </c>
      <c r="T2772" s="31" t="str">
        <f t="shared" si="229"/>
        <v>입력일시</v>
      </c>
      <c r="U2772" s="31" t="s">
        <v>6548</v>
      </c>
    </row>
    <row r="2773" spans="1:21" x14ac:dyDescent="0.3">
      <c r="A2773" s="38" t="s">
        <v>6436</v>
      </c>
      <c r="B2773" s="38" t="s">
        <v>6437</v>
      </c>
      <c r="C2773" s="38" t="s">
        <v>4977</v>
      </c>
      <c r="D2773" s="38" t="s">
        <v>4892</v>
      </c>
      <c r="E2773" s="38" t="s">
        <v>4848</v>
      </c>
      <c r="F2773" s="33" t="s">
        <v>399</v>
      </c>
      <c r="G2773" s="33" t="s">
        <v>399</v>
      </c>
      <c r="H2773" s="38"/>
      <c r="J2773" s="31" t="s">
        <v>6546</v>
      </c>
      <c r="K2773" s="31" t="str">
        <f t="shared" si="225"/>
        <v>HD_CODE_DEPT</v>
      </c>
      <c r="L2773" s="31" t="s">
        <v>6547</v>
      </c>
      <c r="M2773" s="31" t="str">
        <f t="shared" si="226"/>
        <v>HD_코드_사업코드</v>
      </c>
      <c r="N2773" s="31" t="s">
        <v>6548</v>
      </c>
      <c r="O2773" s="31" t="s">
        <v>6549</v>
      </c>
      <c r="P2773" s="31" t="str">
        <f t="shared" si="227"/>
        <v>HD_CODE_DEPT</v>
      </c>
      <c r="Q2773" s="31" t="s">
        <v>6550</v>
      </c>
      <c r="R2773" s="31" t="str">
        <f t="shared" si="228"/>
        <v>chg_duty_id</v>
      </c>
      <c r="S2773" s="31" t="s">
        <v>6551</v>
      </c>
      <c r="T2773" s="31" t="str">
        <f t="shared" si="229"/>
        <v>수정담당</v>
      </c>
      <c r="U2773" s="31" t="s">
        <v>6548</v>
      </c>
    </row>
    <row r="2774" spans="1:21" x14ac:dyDescent="0.3">
      <c r="J2774" s="31" t="s">
        <v>6546</v>
      </c>
      <c r="K2774" s="31">
        <f t="shared" si="225"/>
        <v>0</v>
      </c>
      <c r="L2774" s="31" t="s">
        <v>6547</v>
      </c>
      <c r="M2774" s="31">
        <f t="shared" si="226"/>
        <v>0</v>
      </c>
      <c r="N2774" s="31" t="s">
        <v>6548</v>
      </c>
      <c r="O2774" s="31" t="s">
        <v>6549</v>
      </c>
      <c r="P2774" s="31">
        <f t="shared" si="227"/>
        <v>0</v>
      </c>
      <c r="Q2774" s="31" t="s">
        <v>6550</v>
      </c>
      <c r="R2774" s="31">
        <f t="shared" si="228"/>
        <v>0</v>
      </c>
      <c r="S2774" s="31" t="s">
        <v>6551</v>
      </c>
      <c r="T2774" s="31">
        <f t="shared" si="229"/>
        <v>0</v>
      </c>
      <c r="U2774" s="31" t="s">
        <v>6548</v>
      </c>
    </row>
    <row r="2775" spans="1:21" x14ac:dyDescent="0.3">
      <c r="A2775" s="38" t="s">
        <v>6436</v>
      </c>
      <c r="B2775" s="38" t="s">
        <v>6437</v>
      </c>
      <c r="C2775" s="38" t="s">
        <v>4978</v>
      </c>
      <c r="D2775" s="38" t="s">
        <v>4894</v>
      </c>
      <c r="E2775" s="38" t="s">
        <v>4863</v>
      </c>
      <c r="F2775" s="33" t="s">
        <v>399</v>
      </c>
      <c r="G2775" s="33" t="s">
        <v>399</v>
      </c>
      <c r="H2775" s="38"/>
      <c r="J2775" s="31" t="s">
        <v>6546</v>
      </c>
      <c r="K2775" s="31" t="str">
        <f t="shared" si="225"/>
        <v>HD_CODE_DEPT</v>
      </c>
      <c r="L2775" s="31" t="s">
        <v>6547</v>
      </c>
      <c r="M2775" s="31" t="str">
        <f t="shared" si="226"/>
        <v>HD_코드_사업코드</v>
      </c>
      <c r="N2775" s="31" t="s">
        <v>6548</v>
      </c>
      <c r="O2775" s="31" t="s">
        <v>6549</v>
      </c>
      <c r="P2775" s="31" t="str">
        <f t="shared" si="227"/>
        <v>HD_CODE_DEPT</v>
      </c>
      <c r="Q2775" s="31" t="s">
        <v>6550</v>
      </c>
      <c r="R2775" s="31" t="str">
        <f t="shared" si="228"/>
        <v>chg_date</v>
      </c>
      <c r="S2775" s="31" t="s">
        <v>6551</v>
      </c>
      <c r="T2775" s="31" t="str">
        <f t="shared" si="229"/>
        <v>수정일시</v>
      </c>
      <c r="U2775" s="31" t="s">
        <v>6548</v>
      </c>
    </row>
    <row r="2776" spans="1:21" x14ac:dyDescent="0.3">
      <c r="A2776" s="38" t="s">
        <v>6436</v>
      </c>
      <c r="B2776" s="38" t="s">
        <v>6437</v>
      </c>
      <c r="C2776" s="38" t="s">
        <v>6490</v>
      </c>
      <c r="D2776" s="38" t="s">
        <v>6491</v>
      </c>
      <c r="E2776" s="38" t="s">
        <v>4839</v>
      </c>
      <c r="F2776" s="33" t="s">
        <v>399</v>
      </c>
      <c r="G2776" s="33" t="s">
        <v>399</v>
      </c>
      <c r="H2776" s="38"/>
      <c r="J2776" s="31" t="s">
        <v>6546</v>
      </c>
      <c r="K2776" s="31" t="str">
        <f t="shared" si="225"/>
        <v>HD_CODE_DEPT</v>
      </c>
      <c r="L2776" s="31" t="s">
        <v>6547</v>
      </c>
      <c r="M2776" s="31" t="str">
        <f t="shared" si="226"/>
        <v>HD_코드_사업코드</v>
      </c>
      <c r="N2776" s="31" t="s">
        <v>6548</v>
      </c>
      <c r="O2776" s="31" t="s">
        <v>6549</v>
      </c>
      <c r="P2776" s="31" t="str">
        <f t="shared" si="227"/>
        <v>HD_CODE_DEPT</v>
      </c>
      <c r="Q2776" s="31" t="s">
        <v>6550</v>
      </c>
      <c r="R2776" s="31" t="str">
        <f t="shared" si="228"/>
        <v>SMS_NAME</v>
      </c>
      <c r="S2776" s="31" t="s">
        <v>6551</v>
      </c>
      <c r="T2776" s="31" t="str">
        <f t="shared" si="229"/>
        <v>사업약칭</v>
      </c>
      <c r="U2776" s="31" t="s">
        <v>6548</v>
      </c>
    </row>
    <row r="2777" spans="1:21" x14ac:dyDescent="0.3">
      <c r="A2777" s="38" t="s">
        <v>6436</v>
      </c>
      <c r="B2777" s="38" t="s">
        <v>6437</v>
      </c>
      <c r="C2777" s="38" t="s">
        <v>6492</v>
      </c>
      <c r="D2777" s="38" t="s">
        <v>6493</v>
      </c>
      <c r="E2777" s="38" t="s">
        <v>4839</v>
      </c>
      <c r="F2777" s="33" t="s">
        <v>399</v>
      </c>
      <c r="G2777" s="33" t="s">
        <v>399</v>
      </c>
      <c r="H2777" s="38"/>
      <c r="J2777" s="31" t="s">
        <v>6546</v>
      </c>
      <c r="K2777" s="31" t="str">
        <f t="shared" si="225"/>
        <v>HD_CODE_DEPT</v>
      </c>
      <c r="L2777" s="31" t="s">
        <v>6547</v>
      </c>
      <c r="M2777" s="31" t="str">
        <f t="shared" si="226"/>
        <v>HD_코드_사업코드</v>
      </c>
      <c r="N2777" s="31" t="s">
        <v>6548</v>
      </c>
      <c r="O2777" s="31" t="s">
        <v>6549</v>
      </c>
      <c r="P2777" s="31" t="str">
        <f t="shared" si="227"/>
        <v>HD_CODE_DEPT</v>
      </c>
      <c r="Q2777" s="31" t="s">
        <v>6550</v>
      </c>
      <c r="R2777" s="31" t="str">
        <f t="shared" si="228"/>
        <v>SMS_TEL</v>
      </c>
      <c r="S2777" s="31" t="s">
        <v>6551</v>
      </c>
      <c r="T2777" s="31" t="str">
        <f t="shared" si="229"/>
        <v>SMS회신전화번호</v>
      </c>
      <c r="U2777" s="31" t="s">
        <v>6548</v>
      </c>
    </row>
    <row r="2778" spans="1:21" x14ac:dyDescent="0.3">
      <c r="A2778" s="38" t="s">
        <v>6436</v>
      </c>
      <c r="B2778" s="38" t="s">
        <v>6437</v>
      </c>
      <c r="C2778" s="38" t="s">
        <v>6494</v>
      </c>
      <c r="D2778" s="38" t="s">
        <v>6495</v>
      </c>
      <c r="E2778" s="38" t="s">
        <v>4839</v>
      </c>
      <c r="F2778" s="33" t="s">
        <v>399</v>
      </c>
      <c r="G2778" s="33" t="s">
        <v>399</v>
      </c>
      <c r="H2778" s="38"/>
      <c r="J2778" s="31" t="s">
        <v>6546</v>
      </c>
      <c r="K2778" s="31" t="str">
        <f t="shared" si="225"/>
        <v>HD_CODE_DEPT</v>
      </c>
      <c r="L2778" s="31" t="s">
        <v>6547</v>
      </c>
      <c r="M2778" s="31" t="str">
        <f t="shared" si="226"/>
        <v>HD_코드_사업코드</v>
      </c>
      <c r="N2778" s="31" t="s">
        <v>6548</v>
      </c>
      <c r="O2778" s="31" t="s">
        <v>6549</v>
      </c>
      <c r="P2778" s="31" t="str">
        <f t="shared" si="227"/>
        <v>HD_CODE_DEPT</v>
      </c>
      <c r="Q2778" s="31" t="s">
        <v>6550</v>
      </c>
      <c r="R2778" s="31" t="str">
        <f t="shared" si="228"/>
        <v>OLD_DEPTCODE</v>
      </c>
      <c r="S2778" s="31" t="s">
        <v>6551</v>
      </c>
      <c r="T2778" s="31" t="str">
        <f t="shared" si="229"/>
        <v>구현장코드</v>
      </c>
      <c r="U2778" s="31" t="s">
        <v>6548</v>
      </c>
    </row>
    <row r="2779" spans="1:21" x14ac:dyDescent="0.3">
      <c r="A2779" s="38" t="s">
        <v>6496</v>
      </c>
      <c r="B2779" s="38" t="s">
        <v>6497</v>
      </c>
      <c r="C2779" s="38" t="s">
        <v>5364</v>
      </c>
      <c r="D2779" s="38" t="s">
        <v>5365</v>
      </c>
      <c r="E2779" s="38" t="s">
        <v>5366</v>
      </c>
      <c r="F2779" s="33" t="s">
        <v>4840</v>
      </c>
      <c r="G2779" s="33" t="s">
        <v>399</v>
      </c>
      <c r="H2779" s="38"/>
      <c r="J2779" s="31" t="s">
        <v>6546</v>
      </c>
      <c r="K2779" s="31" t="str">
        <f t="shared" si="225"/>
        <v>HD_CODE_DEPT_HIST</v>
      </c>
      <c r="L2779" s="31" t="s">
        <v>6547</v>
      </c>
      <c r="M2779" s="31" t="str">
        <f t="shared" si="226"/>
        <v>HD_코드_사업코드_이력</v>
      </c>
      <c r="N2779" s="31" t="s">
        <v>6548</v>
      </c>
      <c r="O2779" s="31" t="s">
        <v>6549</v>
      </c>
      <c r="P2779" s="31" t="str">
        <f t="shared" si="227"/>
        <v>HD_CODE_DEPT_HIST</v>
      </c>
      <c r="Q2779" s="31" t="s">
        <v>6550</v>
      </c>
      <c r="R2779" s="31" t="str">
        <f t="shared" si="228"/>
        <v>HIST_DATE</v>
      </c>
      <c r="S2779" s="31" t="s">
        <v>6551</v>
      </c>
      <c r="T2779" s="31" t="str">
        <f t="shared" si="229"/>
        <v>이력일자</v>
      </c>
      <c r="U2779" s="31" t="s">
        <v>6548</v>
      </c>
    </row>
    <row r="2780" spans="1:21" x14ac:dyDescent="0.3">
      <c r="A2780" s="38" t="s">
        <v>6496</v>
      </c>
      <c r="B2780" s="38" t="s">
        <v>6497</v>
      </c>
      <c r="C2780" s="38" t="s">
        <v>4846</v>
      </c>
      <c r="D2780" s="38" t="s">
        <v>4867</v>
      </c>
      <c r="E2780" s="38" t="s">
        <v>4848</v>
      </c>
      <c r="F2780" s="33" t="s">
        <v>4840</v>
      </c>
      <c r="G2780" s="33" t="s">
        <v>4840</v>
      </c>
      <c r="H2780" s="38"/>
      <c r="J2780" s="31" t="s">
        <v>6546</v>
      </c>
      <c r="K2780" s="31" t="str">
        <f t="shared" si="225"/>
        <v>HD_CODE_DEPT_HIST</v>
      </c>
      <c r="L2780" s="31" t="s">
        <v>6547</v>
      </c>
      <c r="M2780" s="31" t="str">
        <f t="shared" si="226"/>
        <v>HD_코드_사업코드_이력</v>
      </c>
      <c r="N2780" s="31" t="s">
        <v>6548</v>
      </c>
      <c r="O2780" s="31" t="s">
        <v>6549</v>
      </c>
      <c r="P2780" s="31" t="str">
        <f t="shared" si="227"/>
        <v>HD_CODE_DEPT_HIST</v>
      </c>
      <c r="Q2780" s="31" t="s">
        <v>6550</v>
      </c>
      <c r="R2780" s="31" t="str">
        <f t="shared" si="228"/>
        <v>DEPT_CODE</v>
      </c>
      <c r="S2780" s="31" t="s">
        <v>6551</v>
      </c>
      <c r="T2780" s="31" t="str">
        <f t="shared" si="229"/>
        <v>사업코드</v>
      </c>
      <c r="U2780" s="31" t="s">
        <v>6548</v>
      </c>
    </row>
    <row r="2781" spans="1:21" x14ac:dyDescent="0.3">
      <c r="A2781" s="38" t="s">
        <v>6496</v>
      </c>
      <c r="B2781" s="38" t="s">
        <v>6497</v>
      </c>
      <c r="C2781" s="38" t="s">
        <v>6438</v>
      </c>
      <c r="D2781" s="38" t="s">
        <v>6439</v>
      </c>
      <c r="E2781" s="38" t="s">
        <v>6440</v>
      </c>
      <c r="F2781" s="33" t="s">
        <v>399</v>
      </c>
      <c r="G2781" s="33" t="s">
        <v>399</v>
      </c>
      <c r="H2781" s="38"/>
      <c r="J2781" s="31" t="s">
        <v>6546</v>
      </c>
      <c r="K2781" s="31" t="str">
        <f t="shared" si="225"/>
        <v>HD_CODE_DEPT_HIST</v>
      </c>
      <c r="L2781" s="31" t="s">
        <v>6547</v>
      </c>
      <c r="M2781" s="31" t="str">
        <f t="shared" si="226"/>
        <v>HD_코드_사업코드_이력</v>
      </c>
      <c r="N2781" s="31" t="s">
        <v>6548</v>
      </c>
      <c r="O2781" s="31" t="s">
        <v>6549</v>
      </c>
      <c r="P2781" s="31" t="str">
        <f t="shared" si="227"/>
        <v>HD_CODE_DEPT_HIST</v>
      </c>
      <c r="Q2781" s="31" t="s">
        <v>6550</v>
      </c>
      <c r="R2781" s="31" t="str">
        <f t="shared" si="228"/>
        <v>DEPT_NAME</v>
      </c>
      <c r="S2781" s="31" t="s">
        <v>6551</v>
      </c>
      <c r="T2781" s="31" t="str">
        <f t="shared" si="229"/>
        <v>사업명칭</v>
      </c>
      <c r="U2781" s="31" t="s">
        <v>6548</v>
      </c>
    </row>
    <row r="2782" spans="1:21" x14ac:dyDescent="0.3">
      <c r="A2782" s="38" t="s">
        <v>6496</v>
      </c>
      <c r="B2782" s="38" t="s">
        <v>6497</v>
      </c>
      <c r="C2782" s="38" t="s">
        <v>5341</v>
      </c>
      <c r="D2782" s="38" t="s">
        <v>6441</v>
      </c>
      <c r="E2782" s="38" t="s">
        <v>4848</v>
      </c>
      <c r="F2782" s="33" t="s">
        <v>399</v>
      </c>
      <c r="G2782" s="33" t="s">
        <v>399</v>
      </c>
      <c r="H2782" s="38"/>
      <c r="J2782" s="31" t="s">
        <v>6546</v>
      </c>
      <c r="K2782" s="31" t="str">
        <f t="shared" si="225"/>
        <v>HD_CODE_DEPT_HIST</v>
      </c>
      <c r="L2782" s="31" t="s">
        <v>6547</v>
      </c>
      <c r="M2782" s="31" t="str">
        <f t="shared" si="226"/>
        <v>HD_코드_사업코드_이력</v>
      </c>
      <c r="N2782" s="31" t="s">
        <v>6548</v>
      </c>
      <c r="O2782" s="31" t="s">
        <v>6549</v>
      </c>
      <c r="P2782" s="31" t="str">
        <f t="shared" si="227"/>
        <v>HD_CODE_DEPT_HIST</v>
      </c>
      <c r="Q2782" s="31" t="s">
        <v>6550</v>
      </c>
      <c r="R2782" s="31" t="str">
        <f t="shared" si="228"/>
        <v>TEL</v>
      </c>
      <c r="S2782" s="31" t="s">
        <v>6551</v>
      </c>
      <c r="T2782" s="31" t="str">
        <f t="shared" si="229"/>
        <v>전화번호</v>
      </c>
      <c r="U2782" s="31" t="s">
        <v>6548</v>
      </c>
    </row>
    <row r="2783" spans="1:21" x14ac:dyDescent="0.3">
      <c r="A2783" s="38" t="s">
        <v>6496</v>
      </c>
      <c r="B2783" s="38" t="s">
        <v>6497</v>
      </c>
      <c r="C2783" s="38" t="s">
        <v>6288</v>
      </c>
      <c r="D2783" s="38" t="s">
        <v>6442</v>
      </c>
      <c r="E2783" s="38" t="s">
        <v>5530</v>
      </c>
      <c r="F2783" s="33" t="s">
        <v>399</v>
      </c>
      <c r="G2783" s="33" t="s">
        <v>399</v>
      </c>
      <c r="H2783" s="38"/>
      <c r="J2783" s="31" t="s">
        <v>6546</v>
      </c>
      <c r="K2783" s="31" t="str">
        <f t="shared" si="225"/>
        <v>HD_CODE_DEPT_HIST</v>
      </c>
      <c r="L2783" s="31" t="s">
        <v>6547</v>
      </c>
      <c r="M2783" s="31" t="str">
        <f t="shared" si="226"/>
        <v>HD_코드_사업코드_이력</v>
      </c>
      <c r="N2783" s="31" t="s">
        <v>6548</v>
      </c>
      <c r="O2783" s="31" t="s">
        <v>6549</v>
      </c>
      <c r="P2783" s="31" t="str">
        <f t="shared" si="227"/>
        <v>HD_CODE_DEPT_HIST</v>
      </c>
      <c r="Q2783" s="31" t="s">
        <v>6550</v>
      </c>
      <c r="R2783" s="31" t="str">
        <f t="shared" si="228"/>
        <v>ZIP</v>
      </c>
      <c r="S2783" s="31" t="s">
        <v>6551</v>
      </c>
      <c r="T2783" s="31" t="str">
        <f t="shared" si="229"/>
        <v>우편번호</v>
      </c>
      <c r="U2783" s="31" t="s">
        <v>6548</v>
      </c>
    </row>
    <row r="2784" spans="1:21" x14ac:dyDescent="0.3">
      <c r="A2784" s="38" t="s">
        <v>6496</v>
      </c>
      <c r="B2784" s="38" t="s">
        <v>6497</v>
      </c>
      <c r="C2784" s="38" t="s">
        <v>6299</v>
      </c>
      <c r="D2784" s="38" t="s">
        <v>6443</v>
      </c>
      <c r="E2784" s="38" t="s">
        <v>4939</v>
      </c>
      <c r="F2784" s="33" t="s">
        <v>399</v>
      </c>
      <c r="G2784" s="33" t="s">
        <v>399</v>
      </c>
      <c r="H2784" s="38"/>
      <c r="J2784" s="31" t="s">
        <v>6546</v>
      </c>
      <c r="K2784" s="31" t="str">
        <f t="shared" si="225"/>
        <v>HD_CODE_DEPT_HIST</v>
      </c>
      <c r="L2784" s="31" t="s">
        <v>6547</v>
      </c>
      <c r="M2784" s="31" t="str">
        <f t="shared" si="226"/>
        <v>HD_코드_사업코드_이력</v>
      </c>
      <c r="N2784" s="31" t="s">
        <v>6548</v>
      </c>
      <c r="O2784" s="31" t="s">
        <v>6549</v>
      </c>
      <c r="P2784" s="31" t="str">
        <f t="shared" si="227"/>
        <v>HD_CODE_DEPT_HIST</v>
      </c>
      <c r="Q2784" s="31" t="s">
        <v>6550</v>
      </c>
      <c r="R2784" s="31" t="str">
        <f t="shared" si="228"/>
        <v>ADDR1</v>
      </c>
      <c r="S2784" s="31" t="s">
        <v>6551</v>
      </c>
      <c r="T2784" s="31" t="str">
        <f t="shared" si="229"/>
        <v>주소1</v>
      </c>
      <c r="U2784" s="31" t="s">
        <v>6548</v>
      </c>
    </row>
    <row r="2785" spans="1:21" x14ac:dyDescent="0.3">
      <c r="A2785" s="38" t="s">
        <v>6496</v>
      </c>
      <c r="B2785" s="38" t="s">
        <v>6497</v>
      </c>
      <c r="C2785" s="38" t="s">
        <v>5610</v>
      </c>
      <c r="D2785" s="38" t="s">
        <v>5611</v>
      </c>
      <c r="E2785" s="38" t="s">
        <v>4939</v>
      </c>
      <c r="F2785" s="33" t="s">
        <v>399</v>
      </c>
      <c r="G2785" s="33" t="s">
        <v>399</v>
      </c>
      <c r="H2785" s="38"/>
      <c r="J2785" s="31" t="s">
        <v>6546</v>
      </c>
      <c r="K2785" s="31" t="str">
        <f t="shared" si="225"/>
        <v>HD_CODE_DEPT_HIST</v>
      </c>
      <c r="L2785" s="31" t="s">
        <v>6547</v>
      </c>
      <c r="M2785" s="31" t="str">
        <f t="shared" si="226"/>
        <v>HD_코드_사업코드_이력</v>
      </c>
      <c r="N2785" s="31" t="s">
        <v>6548</v>
      </c>
      <c r="O2785" s="31" t="s">
        <v>6549</v>
      </c>
      <c r="P2785" s="31" t="str">
        <f t="shared" si="227"/>
        <v>HD_CODE_DEPT_HIST</v>
      </c>
      <c r="Q2785" s="31" t="s">
        <v>6550</v>
      </c>
      <c r="R2785" s="31" t="str">
        <f t="shared" si="228"/>
        <v>ADDR2</v>
      </c>
      <c r="S2785" s="31" t="s">
        <v>6551</v>
      </c>
      <c r="T2785" s="31" t="str">
        <f t="shared" si="229"/>
        <v>주소2</v>
      </c>
      <c r="U2785" s="31" t="s">
        <v>6548</v>
      </c>
    </row>
    <row r="2786" spans="1:21" x14ac:dyDescent="0.3">
      <c r="A2786" s="38" t="s">
        <v>6496</v>
      </c>
      <c r="B2786" s="38" t="s">
        <v>6497</v>
      </c>
      <c r="C2786" s="38" t="s">
        <v>6444</v>
      </c>
      <c r="D2786" s="38" t="s">
        <v>6445</v>
      </c>
      <c r="E2786" s="38" t="s">
        <v>4851</v>
      </c>
      <c r="F2786" s="33" t="s">
        <v>399</v>
      </c>
      <c r="G2786" s="33" t="s">
        <v>399</v>
      </c>
      <c r="H2786" s="38"/>
      <c r="J2786" s="31" t="s">
        <v>6546</v>
      </c>
      <c r="K2786" s="31" t="str">
        <f t="shared" si="225"/>
        <v>HD_CODE_DEPT_HIST</v>
      </c>
      <c r="L2786" s="31" t="s">
        <v>6547</v>
      </c>
      <c r="M2786" s="31" t="str">
        <f t="shared" si="226"/>
        <v>HD_코드_사업코드_이력</v>
      </c>
      <c r="N2786" s="31" t="s">
        <v>6548</v>
      </c>
      <c r="O2786" s="31" t="s">
        <v>6549</v>
      </c>
      <c r="P2786" s="31" t="str">
        <f t="shared" si="227"/>
        <v>HD_CODE_DEPT_HIST</v>
      </c>
      <c r="Q2786" s="31" t="s">
        <v>6550</v>
      </c>
      <c r="R2786" s="31" t="str">
        <f t="shared" si="228"/>
        <v>LISTTAG</v>
      </c>
      <c r="S2786" s="31" t="s">
        <v>6551</v>
      </c>
      <c r="T2786" s="31" t="str">
        <f t="shared" si="229"/>
        <v>진행여부</v>
      </c>
      <c r="U2786" s="31" t="s">
        <v>6548</v>
      </c>
    </row>
    <row r="2787" spans="1:21" x14ac:dyDescent="0.3">
      <c r="A2787" s="38" t="s">
        <v>6496</v>
      </c>
      <c r="B2787" s="38" t="s">
        <v>6497</v>
      </c>
      <c r="C2787" s="38" t="s">
        <v>6446</v>
      </c>
      <c r="D2787" s="38" t="s">
        <v>6447</v>
      </c>
      <c r="E2787" s="38" t="s">
        <v>4851</v>
      </c>
      <c r="F2787" s="33" t="s">
        <v>399</v>
      </c>
      <c r="G2787" s="33" t="s">
        <v>399</v>
      </c>
      <c r="H2787" s="38"/>
      <c r="J2787" s="31" t="s">
        <v>6546</v>
      </c>
      <c r="K2787" s="31" t="str">
        <f t="shared" si="225"/>
        <v>HD_CODE_DEPT_HIST</v>
      </c>
      <c r="L2787" s="31" t="s">
        <v>6547</v>
      </c>
      <c r="M2787" s="31" t="str">
        <f t="shared" si="226"/>
        <v>HD_코드_사업코드_이력</v>
      </c>
      <c r="N2787" s="31" t="s">
        <v>6548</v>
      </c>
      <c r="O2787" s="31" t="s">
        <v>6549</v>
      </c>
      <c r="P2787" s="31" t="str">
        <f t="shared" si="227"/>
        <v>HD_CODE_DEPT_HIST</v>
      </c>
      <c r="Q2787" s="31" t="s">
        <v>6550</v>
      </c>
      <c r="R2787" s="31" t="str">
        <f t="shared" si="228"/>
        <v>JOBTAG</v>
      </c>
      <c r="S2787" s="31" t="s">
        <v>6551</v>
      </c>
      <c r="T2787" s="31" t="str">
        <f t="shared" si="229"/>
        <v>임대현장구분</v>
      </c>
      <c r="U2787" s="31" t="s">
        <v>6548</v>
      </c>
    </row>
    <row r="2788" spans="1:21" x14ac:dyDescent="0.3">
      <c r="A2788" s="38" t="s">
        <v>6496</v>
      </c>
      <c r="B2788" s="38" t="s">
        <v>6497</v>
      </c>
      <c r="C2788" s="38" t="s">
        <v>6448</v>
      </c>
      <c r="D2788" s="38" t="s">
        <v>6449</v>
      </c>
      <c r="E2788" s="38" t="s">
        <v>5530</v>
      </c>
      <c r="F2788" s="33" t="s">
        <v>399</v>
      </c>
      <c r="G2788" s="33" t="s">
        <v>399</v>
      </c>
      <c r="H2788" s="38"/>
      <c r="J2788" s="31" t="s">
        <v>6546</v>
      </c>
      <c r="K2788" s="31" t="str">
        <f t="shared" si="225"/>
        <v>HD_CODE_DEPT_HIST</v>
      </c>
      <c r="L2788" s="31" t="s">
        <v>6547</v>
      </c>
      <c r="M2788" s="31" t="str">
        <f t="shared" si="226"/>
        <v>HD_코드_사업코드_이력</v>
      </c>
      <c r="N2788" s="31" t="s">
        <v>6548</v>
      </c>
      <c r="O2788" s="31" t="s">
        <v>6549</v>
      </c>
      <c r="P2788" s="31" t="str">
        <f t="shared" si="227"/>
        <v>HD_CODE_DEPT_HIST</v>
      </c>
      <c r="Q2788" s="31" t="s">
        <v>6550</v>
      </c>
      <c r="R2788" s="31" t="str">
        <f t="shared" si="228"/>
        <v>COMPANY_CODE</v>
      </c>
      <c r="S2788" s="31" t="s">
        <v>6551</v>
      </c>
      <c r="T2788" s="31" t="str">
        <f t="shared" si="229"/>
        <v>사업장코드</v>
      </c>
      <c r="U2788" s="31" t="s">
        <v>6548</v>
      </c>
    </row>
    <row r="2789" spans="1:21" x14ac:dyDescent="0.3">
      <c r="A2789" s="38" t="s">
        <v>6496</v>
      </c>
      <c r="B2789" s="38" t="s">
        <v>6497</v>
      </c>
      <c r="C2789" s="38" t="s">
        <v>6450</v>
      </c>
      <c r="D2789" s="38" t="s">
        <v>6451</v>
      </c>
      <c r="E2789" s="38" t="s">
        <v>4848</v>
      </c>
      <c r="F2789" s="33" t="s">
        <v>399</v>
      </c>
      <c r="G2789" s="33" t="s">
        <v>399</v>
      </c>
      <c r="H2789" s="38"/>
      <c r="J2789" s="31" t="s">
        <v>6546</v>
      </c>
      <c r="K2789" s="31" t="str">
        <f t="shared" si="225"/>
        <v>HD_CODE_DEPT_HIST</v>
      </c>
      <c r="L2789" s="31" t="s">
        <v>6547</v>
      </c>
      <c r="M2789" s="31" t="str">
        <f t="shared" si="226"/>
        <v>HD_코드_사업코드_이력</v>
      </c>
      <c r="N2789" s="31" t="s">
        <v>6548</v>
      </c>
      <c r="O2789" s="31" t="s">
        <v>6549</v>
      </c>
      <c r="P2789" s="31" t="str">
        <f t="shared" si="227"/>
        <v>HD_CODE_DEPT_HIST</v>
      </c>
      <c r="Q2789" s="31" t="s">
        <v>6550</v>
      </c>
      <c r="R2789" s="31" t="str">
        <f t="shared" si="228"/>
        <v>AMIS_DEPTCODE</v>
      </c>
      <c r="S2789" s="31" t="s">
        <v>6551</v>
      </c>
      <c r="T2789" s="31" t="str">
        <f t="shared" si="229"/>
        <v>부서코드</v>
      </c>
      <c r="U2789" s="31" t="s">
        <v>6548</v>
      </c>
    </row>
    <row r="2790" spans="1:21" x14ac:dyDescent="0.3">
      <c r="A2790" s="38" t="s">
        <v>6496</v>
      </c>
      <c r="B2790" s="38" t="s">
        <v>6497</v>
      </c>
      <c r="C2790" s="38" t="s">
        <v>6452</v>
      </c>
      <c r="D2790" s="38" t="s">
        <v>6453</v>
      </c>
      <c r="E2790" s="38" t="s">
        <v>4851</v>
      </c>
      <c r="F2790" s="33" t="s">
        <v>399</v>
      </c>
      <c r="G2790" s="33" t="s">
        <v>399</v>
      </c>
      <c r="H2790" s="38"/>
      <c r="J2790" s="31" t="s">
        <v>6546</v>
      </c>
      <c r="K2790" s="31" t="str">
        <f t="shared" si="225"/>
        <v>HD_CODE_DEPT_HIST</v>
      </c>
      <c r="L2790" s="31" t="s">
        <v>6547</v>
      </c>
      <c r="M2790" s="31" t="str">
        <f t="shared" si="226"/>
        <v>HD_코드_사업코드_이력</v>
      </c>
      <c r="N2790" s="31" t="s">
        <v>6548</v>
      </c>
      <c r="O2790" s="31" t="s">
        <v>6549</v>
      </c>
      <c r="P2790" s="31" t="str">
        <f t="shared" si="227"/>
        <v>HD_CODE_DEPT_HIST</v>
      </c>
      <c r="Q2790" s="31" t="s">
        <v>6550</v>
      </c>
      <c r="R2790" s="31" t="str">
        <f t="shared" si="228"/>
        <v>TAX_TAG</v>
      </c>
      <c r="S2790" s="31" t="s">
        <v>6551</v>
      </c>
      <c r="T2790" s="31" t="str">
        <f t="shared" si="229"/>
        <v>세금계산기준</v>
      </c>
      <c r="U2790" s="31" t="s">
        <v>6548</v>
      </c>
    </row>
    <row r="2791" spans="1:21" x14ac:dyDescent="0.3">
      <c r="A2791" s="38" t="s">
        <v>6496</v>
      </c>
      <c r="B2791" s="38" t="s">
        <v>6497</v>
      </c>
      <c r="C2791" s="38" t="s">
        <v>6454</v>
      </c>
      <c r="D2791" s="38" t="s">
        <v>6455</v>
      </c>
      <c r="E2791" s="38" t="s">
        <v>4839</v>
      </c>
      <c r="F2791" s="33" t="s">
        <v>399</v>
      </c>
      <c r="G2791" s="33" t="s">
        <v>399</v>
      </c>
      <c r="H2791" s="38"/>
      <c r="J2791" s="31" t="s">
        <v>6546</v>
      </c>
      <c r="K2791" s="31" t="str">
        <f t="shared" si="225"/>
        <v>HD_CODE_DEPT_HIST</v>
      </c>
      <c r="L2791" s="31" t="s">
        <v>6547</v>
      </c>
      <c r="M2791" s="31" t="str">
        <f t="shared" si="226"/>
        <v>HD_코드_사업코드_이력</v>
      </c>
      <c r="N2791" s="31" t="s">
        <v>6548</v>
      </c>
      <c r="O2791" s="31" t="s">
        <v>6549</v>
      </c>
      <c r="P2791" s="31" t="str">
        <f t="shared" si="227"/>
        <v>HD_CODE_DEPT_HIST</v>
      </c>
      <c r="Q2791" s="31" t="s">
        <v>6550</v>
      </c>
      <c r="R2791" s="31" t="str">
        <f t="shared" si="228"/>
        <v>SIHANG_VENDOR</v>
      </c>
      <c r="S2791" s="31" t="s">
        <v>6551</v>
      </c>
      <c r="T2791" s="31" t="str">
        <f t="shared" si="229"/>
        <v>시행사사업자코드</v>
      </c>
      <c r="U2791" s="31" t="s">
        <v>6548</v>
      </c>
    </row>
    <row r="2792" spans="1:21" x14ac:dyDescent="0.3">
      <c r="A2792" s="38" t="s">
        <v>6496</v>
      </c>
      <c r="B2792" s="38" t="s">
        <v>6497</v>
      </c>
      <c r="C2792" s="38" t="s">
        <v>6456</v>
      </c>
      <c r="D2792" s="38" t="s">
        <v>6457</v>
      </c>
      <c r="E2792" s="38" t="s">
        <v>6458</v>
      </c>
      <c r="F2792" s="33" t="s">
        <v>399</v>
      </c>
      <c r="G2792" s="33" t="s">
        <v>399</v>
      </c>
      <c r="H2792" s="38"/>
      <c r="J2792" s="31" t="s">
        <v>6546</v>
      </c>
      <c r="K2792" s="31" t="str">
        <f t="shared" si="225"/>
        <v>HD_CODE_DEPT_HIST</v>
      </c>
      <c r="L2792" s="31" t="s">
        <v>6547</v>
      </c>
      <c r="M2792" s="31" t="str">
        <f t="shared" si="226"/>
        <v>HD_코드_사업코드_이력</v>
      </c>
      <c r="N2792" s="31" t="s">
        <v>6548</v>
      </c>
      <c r="O2792" s="31" t="s">
        <v>6549</v>
      </c>
      <c r="P2792" s="31" t="str">
        <f t="shared" si="227"/>
        <v>HD_CODE_DEPT_HIST</v>
      </c>
      <c r="Q2792" s="31" t="s">
        <v>6550</v>
      </c>
      <c r="R2792" s="31" t="str">
        <f t="shared" si="228"/>
        <v>SIHANG_NAME</v>
      </c>
      <c r="S2792" s="31" t="s">
        <v>6551</v>
      </c>
      <c r="T2792" s="31" t="str">
        <f t="shared" si="229"/>
        <v>시행사상호명</v>
      </c>
      <c r="U2792" s="31" t="s">
        <v>6548</v>
      </c>
    </row>
    <row r="2793" spans="1:21" x14ac:dyDescent="0.3">
      <c r="A2793" s="38" t="s">
        <v>6496</v>
      </c>
      <c r="B2793" s="38" t="s">
        <v>6497</v>
      </c>
      <c r="C2793" s="38" t="s">
        <v>6459</v>
      </c>
      <c r="D2793" s="38" t="s">
        <v>6460</v>
      </c>
      <c r="E2793" s="38" t="s">
        <v>5081</v>
      </c>
      <c r="F2793" s="33" t="s">
        <v>399</v>
      </c>
      <c r="G2793" s="33" t="s">
        <v>399</v>
      </c>
      <c r="H2793" s="38"/>
      <c r="J2793" s="31" t="s">
        <v>6546</v>
      </c>
      <c r="K2793" s="31" t="str">
        <f t="shared" si="225"/>
        <v>HD_CODE_DEPT_HIST</v>
      </c>
      <c r="L2793" s="31" t="s">
        <v>6547</v>
      </c>
      <c r="M2793" s="31" t="str">
        <f t="shared" si="226"/>
        <v>HD_코드_사업코드_이력</v>
      </c>
      <c r="N2793" s="31" t="s">
        <v>6548</v>
      </c>
      <c r="O2793" s="31" t="s">
        <v>6549</v>
      </c>
      <c r="P2793" s="31" t="str">
        <f t="shared" si="227"/>
        <v>HD_CODE_DEPT_HIST</v>
      </c>
      <c r="Q2793" s="31" t="s">
        <v>6550</v>
      </c>
      <c r="R2793" s="31" t="str">
        <f t="shared" si="228"/>
        <v>SIHANG_DEPYO</v>
      </c>
      <c r="S2793" s="31" t="s">
        <v>6551</v>
      </c>
      <c r="T2793" s="31" t="str">
        <f t="shared" si="229"/>
        <v>시행사대표자명</v>
      </c>
      <c r="U2793" s="31" t="s">
        <v>6548</v>
      </c>
    </row>
    <row r="2794" spans="1:21" x14ac:dyDescent="0.3">
      <c r="A2794" s="38" t="s">
        <v>6496</v>
      </c>
      <c r="B2794" s="38" t="s">
        <v>6497</v>
      </c>
      <c r="C2794" s="38" t="s">
        <v>6461</v>
      </c>
      <c r="D2794" s="38" t="s">
        <v>6462</v>
      </c>
      <c r="E2794" s="38" t="s">
        <v>5081</v>
      </c>
      <c r="F2794" s="33" t="s">
        <v>399</v>
      </c>
      <c r="G2794" s="33" t="s">
        <v>399</v>
      </c>
      <c r="H2794" s="38"/>
      <c r="J2794" s="31" t="s">
        <v>6546</v>
      </c>
      <c r="K2794" s="31" t="str">
        <f t="shared" si="225"/>
        <v>HD_CODE_DEPT_HIST</v>
      </c>
      <c r="L2794" s="31" t="s">
        <v>6547</v>
      </c>
      <c r="M2794" s="31" t="str">
        <f t="shared" si="226"/>
        <v>HD_코드_사업코드_이력</v>
      </c>
      <c r="N2794" s="31" t="s">
        <v>6548</v>
      </c>
      <c r="O2794" s="31" t="s">
        <v>6549</v>
      </c>
      <c r="P2794" s="31" t="str">
        <f t="shared" si="227"/>
        <v>HD_CODE_DEPT_HIST</v>
      </c>
      <c r="Q2794" s="31" t="s">
        <v>6550</v>
      </c>
      <c r="R2794" s="31" t="str">
        <f t="shared" si="228"/>
        <v>SIHANG_UPTE</v>
      </c>
      <c r="S2794" s="31" t="s">
        <v>6551</v>
      </c>
      <c r="T2794" s="31" t="str">
        <f t="shared" si="229"/>
        <v>시행사업태</v>
      </c>
      <c r="U2794" s="31" t="s">
        <v>6548</v>
      </c>
    </row>
    <row r="2795" spans="1:21" x14ac:dyDescent="0.3">
      <c r="A2795" s="38" t="s">
        <v>6496</v>
      </c>
      <c r="B2795" s="38" t="s">
        <v>6497</v>
      </c>
      <c r="C2795" s="38" t="s">
        <v>6463</v>
      </c>
      <c r="D2795" s="38" t="s">
        <v>6464</v>
      </c>
      <c r="E2795" s="38" t="s">
        <v>5081</v>
      </c>
      <c r="F2795" s="33" t="s">
        <v>399</v>
      </c>
      <c r="G2795" s="33" t="s">
        <v>399</v>
      </c>
      <c r="H2795" s="38"/>
      <c r="J2795" s="31" t="s">
        <v>6546</v>
      </c>
      <c r="K2795" s="31" t="str">
        <f t="shared" si="225"/>
        <v>HD_CODE_DEPT_HIST</v>
      </c>
      <c r="L2795" s="31" t="s">
        <v>6547</v>
      </c>
      <c r="M2795" s="31" t="str">
        <f t="shared" si="226"/>
        <v>HD_코드_사업코드_이력</v>
      </c>
      <c r="N2795" s="31" t="s">
        <v>6548</v>
      </c>
      <c r="O2795" s="31" t="s">
        <v>6549</v>
      </c>
      <c r="P2795" s="31" t="str">
        <f t="shared" si="227"/>
        <v>HD_CODE_DEPT_HIST</v>
      </c>
      <c r="Q2795" s="31" t="s">
        <v>6550</v>
      </c>
      <c r="R2795" s="31" t="str">
        <f t="shared" si="228"/>
        <v>SIHANG_UPJONG</v>
      </c>
      <c r="S2795" s="31" t="s">
        <v>6551</v>
      </c>
      <c r="T2795" s="31" t="str">
        <f t="shared" si="229"/>
        <v>시행사업종</v>
      </c>
      <c r="U2795" s="31" t="s">
        <v>6548</v>
      </c>
    </row>
    <row r="2796" spans="1:21" x14ac:dyDescent="0.3">
      <c r="A2796" s="38" t="s">
        <v>6496</v>
      </c>
      <c r="B2796" s="38" t="s">
        <v>6497</v>
      </c>
      <c r="C2796" s="38" t="s">
        <v>6465</v>
      </c>
      <c r="D2796" s="38" t="s">
        <v>6466</v>
      </c>
      <c r="E2796" s="38" t="s">
        <v>5530</v>
      </c>
      <c r="F2796" s="33" t="s">
        <v>399</v>
      </c>
      <c r="G2796" s="33" t="s">
        <v>399</v>
      </c>
      <c r="H2796" s="38"/>
      <c r="J2796" s="31" t="s">
        <v>6546</v>
      </c>
      <c r="K2796" s="31" t="str">
        <f t="shared" si="225"/>
        <v>HD_CODE_DEPT_HIST</v>
      </c>
      <c r="L2796" s="31" t="s">
        <v>6547</v>
      </c>
      <c r="M2796" s="31" t="str">
        <f t="shared" si="226"/>
        <v>HD_코드_사업코드_이력</v>
      </c>
      <c r="N2796" s="31" t="s">
        <v>6548</v>
      </c>
      <c r="O2796" s="31" t="s">
        <v>6549</v>
      </c>
      <c r="P2796" s="31" t="str">
        <f t="shared" si="227"/>
        <v>HD_CODE_DEPT_HIST</v>
      </c>
      <c r="Q2796" s="31" t="s">
        <v>6550</v>
      </c>
      <c r="R2796" s="31" t="str">
        <f t="shared" si="228"/>
        <v>SIHANG_ZIP</v>
      </c>
      <c r="S2796" s="31" t="s">
        <v>6551</v>
      </c>
      <c r="T2796" s="31" t="str">
        <f t="shared" si="229"/>
        <v>시행사우편번호</v>
      </c>
      <c r="U2796" s="31" t="s">
        <v>6548</v>
      </c>
    </row>
    <row r="2797" spans="1:21" x14ac:dyDescent="0.3">
      <c r="A2797" s="38" t="s">
        <v>6496</v>
      </c>
      <c r="B2797" s="38" t="s">
        <v>6497</v>
      </c>
      <c r="C2797" s="38" t="s">
        <v>6467</v>
      </c>
      <c r="D2797" s="38" t="s">
        <v>6468</v>
      </c>
      <c r="E2797" s="38" t="s">
        <v>4939</v>
      </c>
      <c r="F2797" s="33" t="s">
        <v>399</v>
      </c>
      <c r="G2797" s="33" t="s">
        <v>399</v>
      </c>
      <c r="H2797" s="38"/>
      <c r="J2797" s="31" t="s">
        <v>6546</v>
      </c>
      <c r="K2797" s="31" t="str">
        <f t="shared" si="225"/>
        <v>HD_CODE_DEPT_HIST</v>
      </c>
      <c r="L2797" s="31" t="s">
        <v>6547</v>
      </c>
      <c r="M2797" s="31" t="str">
        <f t="shared" si="226"/>
        <v>HD_코드_사업코드_이력</v>
      </c>
      <c r="N2797" s="31" t="s">
        <v>6548</v>
      </c>
      <c r="O2797" s="31" t="s">
        <v>6549</v>
      </c>
      <c r="P2797" s="31" t="str">
        <f t="shared" si="227"/>
        <v>HD_CODE_DEPT_HIST</v>
      </c>
      <c r="Q2797" s="31" t="s">
        <v>6550</v>
      </c>
      <c r="R2797" s="31" t="str">
        <f t="shared" si="228"/>
        <v>SIHANG_ADDR1</v>
      </c>
      <c r="S2797" s="31" t="s">
        <v>6551</v>
      </c>
      <c r="T2797" s="31" t="str">
        <f t="shared" si="229"/>
        <v>시행사주소1</v>
      </c>
      <c r="U2797" s="31" t="s">
        <v>6548</v>
      </c>
    </row>
    <row r="2798" spans="1:21" x14ac:dyDescent="0.3">
      <c r="A2798" s="38" t="s">
        <v>6496</v>
      </c>
      <c r="B2798" s="38" t="s">
        <v>6497</v>
      </c>
      <c r="C2798" s="38" t="s">
        <v>6469</v>
      </c>
      <c r="D2798" s="38" t="s">
        <v>6470</v>
      </c>
      <c r="E2798" s="38" t="s">
        <v>4939</v>
      </c>
      <c r="F2798" s="33" t="s">
        <v>399</v>
      </c>
      <c r="G2798" s="33" t="s">
        <v>399</v>
      </c>
      <c r="H2798" s="38"/>
      <c r="J2798" s="31" t="s">
        <v>6546</v>
      </c>
      <c r="K2798" s="31" t="str">
        <f t="shared" si="225"/>
        <v>HD_CODE_DEPT_HIST</v>
      </c>
      <c r="L2798" s="31" t="s">
        <v>6547</v>
      </c>
      <c r="M2798" s="31" t="str">
        <f t="shared" si="226"/>
        <v>HD_코드_사업코드_이력</v>
      </c>
      <c r="N2798" s="31" t="s">
        <v>6548</v>
      </c>
      <c r="O2798" s="31" t="s">
        <v>6549</v>
      </c>
      <c r="P2798" s="31" t="str">
        <f t="shared" si="227"/>
        <v>HD_CODE_DEPT_HIST</v>
      </c>
      <c r="Q2798" s="31" t="s">
        <v>6550</v>
      </c>
      <c r="R2798" s="31" t="str">
        <f t="shared" si="228"/>
        <v>SIHANG_ADDR2</v>
      </c>
      <c r="S2798" s="31" t="s">
        <v>6551</v>
      </c>
      <c r="T2798" s="31" t="str">
        <f t="shared" si="229"/>
        <v>시행사주소2</v>
      </c>
      <c r="U2798" s="31" t="s">
        <v>6548</v>
      </c>
    </row>
    <row r="2799" spans="1:21" x14ac:dyDescent="0.3">
      <c r="A2799" s="38" t="s">
        <v>6496</v>
      </c>
      <c r="B2799" s="38" t="s">
        <v>6497</v>
      </c>
      <c r="C2799" s="38" t="s">
        <v>6471</v>
      </c>
      <c r="D2799" s="38" t="s">
        <v>6472</v>
      </c>
      <c r="E2799" s="38" t="s">
        <v>6458</v>
      </c>
      <c r="F2799" s="33" t="s">
        <v>399</v>
      </c>
      <c r="G2799" s="33" t="s">
        <v>399</v>
      </c>
      <c r="H2799" s="38"/>
      <c r="J2799" s="31" t="s">
        <v>6546</v>
      </c>
      <c r="K2799" s="31" t="str">
        <f t="shared" si="225"/>
        <v>HD_CODE_DEPT_HIST</v>
      </c>
      <c r="L2799" s="31" t="s">
        <v>6547</v>
      </c>
      <c r="M2799" s="31" t="str">
        <f t="shared" si="226"/>
        <v>HD_코드_사업코드_이력</v>
      </c>
      <c r="N2799" s="31" t="s">
        <v>6548</v>
      </c>
      <c r="O2799" s="31" t="s">
        <v>6549</v>
      </c>
      <c r="P2799" s="31" t="str">
        <f t="shared" si="227"/>
        <v>HD_CODE_DEPT_HIST</v>
      </c>
      <c r="Q2799" s="31" t="s">
        <v>6550</v>
      </c>
      <c r="R2799" s="31" t="str">
        <f t="shared" si="228"/>
        <v>SIGONG_NAME</v>
      </c>
      <c r="S2799" s="31" t="s">
        <v>6551</v>
      </c>
      <c r="T2799" s="31" t="str">
        <f t="shared" si="229"/>
        <v>시공사상호명</v>
      </c>
      <c r="U2799" s="31" t="s">
        <v>6548</v>
      </c>
    </row>
    <row r="2800" spans="1:21" x14ac:dyDescent="0.3">
      <c r="A2800" s="38" t="s">
        <v>6496</v>
      </c>
      <c r="B2800" s="38" t="s">
        <v>6497</v>
      </c>
      <c r="C2800" s="38" t="s">
        <v>6473</v>
      </c>
      <c r="D2800" s="38" t="s">
        <v>6474</v>
      </c>
      <c r="E2800" s="38" t="s">
        <v>5081</v>
      </c>
      <c r="F2800" s="33" t="s">
        <v>399</v>
      </c>
      <c r="G2800" s="33" t="s">
        <v>399</v>
      </c>
      <c r="H2800" s="38"/>
      <c r="J2800" s="31" t="s">
        <v>6546</v>
      </c>
      <c r="K2800" s="31" t="str">
        <f t="shared" si="225"/>
        <v>HD_CODE_DEPT_HIST</v>
      </c>
      <c r="L2800" s="31" t="s">
        <v>6547</v>
      </c>
      <c r="M2800" s="31" t="str">
        <f t="shared" si="226"/>
        <v>HD_코드_사업코드_이력</v>
      </c>
      <c r="N2800" s="31" t="s">
        <v>6548</v>
      </c>
      <c r="O2800" s="31" t="s">
        <v>6549</v>
      </c>
      <c r="P2800" s="31" t="str">
        <f t="shared" si="227"/>
        <v>HD_CODE_DEPT_HIST</v>
      </c>
      <c r="Q2800" s="31" t="s">
        <v>6550</v>
      </c>
      <c r="R2800" s="31" t="str">
        <f t="shared" si="228"/>
        <v>SIGONG_DEPYO</v>
      </c>
      <c r="S2800" s="31" t="s">
        <v>6551</v>
      </c>
      <c r="T2800" s="31" t="str">
        <f t="shared" si="229"/>
        <v>시공사대표자명</v>
      </c>
      <c r="U2800" s="31" t="s">
        <v>6548</v>
      </c>
    </row>
    <row r="2801" spans="1:21" x14ac:dyDescent="0.3">
      <c r="A2801" s="38" t="s">
        <v>6496</v>
      </c>
      <c r="B2801" s="38" t="s">
        <v>6497</v>
      </c>
      <c r="C2801" s="38" t="s">
        <v>6475</v>
      </c>
      <c r="D2801" s="38" t="s">
        <v>6476</v>
      </c>
      <c r="E2801" s="38" t="s">
        <v>4839</v>
      </c>
      <c r="F2801" s="33" t="s">
        <v>399</v>
      </c>
      <c r="G2801" s="33" t="s">
        <v>399</v>
      </c>
      <c r="H2801" s="38"/>
      <c r="J2801" s="31" t="s">
        <v>6546</v>
      </c>
      <c r="K2801" s="31" t="str">
        <f t="shared" si="225"/>
        <v>HD_CODE_DEPT_HIST</v>
      </c>
      <c r="L2801" s="31" t="s">
        <v>6547</v>
      </c>
      <c r="M2801" s="31" t="str">
        <f t="shared" si="226"/>
        <v>HD_코드_사업코드_이력</v>
      </c>
      <c r="N2801" s="31" t="s">
        <v>6548</v>
      </c>
      <c r="O2801" s="31" t="s">
        <v>6549</v>
      </c>
      <c r="P2801" s="31" t="str">
        <f t="shared" si="227"/>
        <v>HD_CODE_DEPT_HIST</v>
      </c>
      <c r="Q2801" s="31" t="s">
        <v>6550</v>
      </c>
      <c r="R2801" s="31" t="str">
        <f t="shared" si="228"/>
        <v>SIGONG_CHARGE</v>
      </c>
      <c r="S2801" s="31" t="s">
        <v>6551</v>
      </c>
      <c r="T2801" s="31" t="str">
        <f t="shared" si="229"/>
        <v>시공사담당자</v>
      </c>
      <c r="U2801" s="31" t="s">
        <v>6548</v>
      </c>
    </row>
    <row r="2802" spans="1:21" x14ac:dyDescent="0.3">
      <c r="A2802" s="38" t="s">
        <v>6496</v>
      </c>
      <c r="B2802" s="38" t="s">
        <v>6497</v>
      </c>
      <c r="C2802" s="38" t="s">
        <v>6477</v>
      </c>
      <c r="D2802" s="38" t="s">
        <v>6478</v>
      </c>
      <c r="E2802" s="38" t="s">
        <v>6479</v>
      </c>
      <c r="F2802" s="33" t="s">
        <v>399</v>
      </c>
      <c r="G2802" s="33" t="s">
        <v>399</v>
      </c>
      <c r="H2802" s="38"/>
      <c r="J2802" s="31" t="s">
        <v>6546</v>
      </c>
      <c r="K2802" s="31" t="str">
        <f t="shared" si="225"/>
        <v>HD_CODE_DEPT_HIST</v>
      </c>
      <c r="L2802" s="31" t="s">
        <v>6547</v>
      </c>
      <c r="M2802" s="31" t="str">
        <f t="shared" si="226"/>
        <v>HD_코드_사업코드_이력</v>
      </c>
      <c r="N2802" s="31" t="s">
        <v>6548</v>
      </c>
      <c r="O2802" s="31" t="s">
        <v>6549</v>
      </c>
      <c r="P2802" s="31" t="str">
        <f t="shared" si="227"/>
        <v>HD_CODE_DEPT_HIST</v>
      </c>
      <c r="Q2802" s="31" t="s">
        <v>6550</v>
      </c>
      <c r="R2802" s="31" t="str">
        <f t="shared" si="228"/>
        <v>SIGONG_TEL</v>
      </c>
      <c r="S2802" s="31" t="s">
        <v>6551</v>
      </c>
      <c r="T2802" s="31" t="str">
        <f t="shared" si="229"/>
        <v>시공사전화번호</v>
      </c>
      <c r="U2802" s="31" t="s">
        <v>6548</v>
      </c>
    </row>
    <row r="2803" spans="1:21" x14ac:dyDescent="0.3">
      <c r="A2803" s="38" t="s">
        <v>6496</v>
      </c>
      <c r="B2803" s="38" t="s">
        <v>6497</v>
      </c>
      <c r="C2803" s="38" t="s">
        <v>6480</v>
      </c>
      <c r="D2803" s="38" t="s">
        <v>6481</v>
      </c>
      <c r="E2803" s="38" t="s">
        <v>5530</v>
      </c>
      <c r="F2803" s="33" t="s">
        <v>399</v>
      </c>
      <c r="G2803" s="33" t="s">
        <v>399</v>
      </c>
      <c r="H2803" s="38"/>
      <c r="J2803" s="31" t="s">
        <v>6546</v>
      </c>
      <c r="K2803" s="31" t="str">
        <f t="shared" si="225"/>
        <v>HD_CODE_DEPT_HIST</v>
      </c>
      <c r="L2803" s="31" t="s">
        <v>6547</v>
      </c>
      <c r="M2803" s="31" t="str">
        <f t="shared" si="226"/>
        <v>HD_코드_사업코드_이력</v>
      </c>
      <c r="N2803" s="31" t="s">
        <v>6548</v>
      </c>
      <c r="O2803" s="31" t="s">
        <v>6549</v>
      </c>
      <c r="P2803" s="31" t="str">
        <f t="shared" si="227"/>
        <v>HD_CODE_DEPT_HIST</v>
      </c>
      <c r="Q2803" s="31" t="s">
        <v>6550</v>
      </c>
      <c r="R2803" s="31" t="str">
        <f t="shared" si="228"/>
        <v>MODEL_ZIP</v>
      </c>
      <c r="S2803" s="31" t="s">
        <v>6551</v>
      </c>
      <c r="T2803" s="31" t="str">
        <f t="shared" si="229"/>
        <v>모델하우스우편번호</v>
      </c>
      <c r="U2803" s="31" t="s">
        <v>6548</v>
      </c>
    </row>
    <row r="2804" spans="1:21" x14ac:dyDescent="0.3">
      <c r="A2804" s="38" t="s">
        <v>6496</v>
      </c>
      <c r="B2804" s="38" t="s">
        <v>6497</v>
      </c>
      <c r="C2804" s="38" t="s">
        <v>6482</v>
      </c>
      <c r="D2804" s="38" t="s">
        <v>6483</v>
      </c>
      <c r="E2804" s="38" t="s">
        <v>4939</v>
      </c>
      <c r="F2804" s="33" t="s">
        <v>399</v>
      </c>
      <c r="G2804" s="33" t="s">
        <v>399</v>
      </c>
      <c r="H2804" s="38"/>
      <c r="J2804" s="31" t="s">
        <v>6546</v>
      </c>
      <c r="K2804" s="31" t="str">
        <f t="shared" si="225"/>
        <v>HD_CODE_DEPT_HIST</v>
      </c>
      <c r="L2804" s="31" t="s">
        <v>6547</v>
      </c>
      <c r="M2804" s="31" t="str">
        <f t="shared" si="226"/>
        <v>HD_코드_사업코드_이력</v>
      </c>
      <c r="N2804" s="31" t="s">
        <v>6548</v>
      </c>
      <c r="O2804" s="31" t="s">
        <v>6549</v>
      </c>
      <c r="P2804" s="31" t="str">
        <f t="shared" si="227"/>
        <v>HD_CODE_DEPT_HIST</v>
      </c>
      <c r="Q2804" s="31" t="s">
        <v>6550</v>
      </c>
      <c r="R2804" s="31" t="str">
        <f t="shared" si="228"/>
        <v>MODEL_ADDR1</v>
      </c>
      <c r="S2804" s="31" t="s">
        <v>6551</v>
      </c>
      <c r="T2804" s="31" t="str">
        <f t="shared" si="229"/>
        <v>모델하우스주소1</v>
      </c>
      <c r="U2804" s="31" t="s">
        <v>6548</v>
      </c>
    </row>
    <row r="2805" spans="1:21" x14ac:dyDescent="0.3">
      <c r="A2805" s="38" t="s">
        <v>6496</v>
      </c>
      <c r="B2805" s="38" t="s">
        <v>6497</v>
      </c>
      <c r="C2805" s="38" t="s">
        <v>6484</v>
      </c>
      <c r="D2805" s="38" t="s">
        <v>6485</v>
      </c>
      <c r="E2805" s="38" t="s">
        <v>4939</v>
      </c>
      <c r="F2805" s="33" t="s">
        <v>399</v>
      </c>
      <c r="G2805" s="33" t="s">
        <v>399</v>
      </c>
      <c r="H2805" s="38"/>
      <c r="J2805" s="31" t="s">
        <v>6546</v>
      </c>
      <c r="K2805" s="31" t="str">
        <f t="shared" si="225"/>
        <v>HD_CODE_DEPT_HIST</v>
      </c>
      <c r="L2805" s="31" t="s">
        <v>6547</v>
      </c>
      <c r="M2805" s="31" t="str">
        <f t="shared" si="226"/>
        <v>HD_코드_사업코드_이력</v>
      </c>
      <c r="N2805" s="31" t="s">
        <v>6548</v>
      </c>
      <c r="O2805" s="31" t="s">
        <v>6549</v>
      </c>
      <c r="P2805" s="31" t="str">
        <f t="shared" si="227"/>
        <v>HD_CODE_DEPT_HIST</v>
      </c>
      <c r="Q2805" s="31" t="s">
        <v>6550</v>
      </c>
      <c r="R2805" s="31" t="str">
        <f t="shared" si="228"/>
        <v>MODEL_ADDR2</v>
      </c>
      <c r="S2805" s="31" t="s">
        <v>6551</v>
      </c>
      <c r="T2805" s="31" t="str">
        <f t="shared" si="229"/>
        <v>모델하우스주소2</v>
      </c>
      <c r="U2805" s="31" t="s">
        <v>6548</v>
      </c>
    </row>
    <row r="2806" spans="1:21" x14ac:dyDescent="0.3">
      <c r="A2806" s="38" t="s">
        <v>6496</v>
      </c>
      <c r="B2806" s="38" t="s">
        <v>6497</v>
      </c>
      <c r="C2806" s="38" t="s">
        <v>6486</v>
      </c>
      <c r="D2806" s="38" t="s">
        <v>6487</v>
      </c>
      <c r="E2806" s="38" t="s">
        <v>4839</v>
      </c>
      <c r="F2806" s="33" t="s">
        <v>399</v>
      </c>
      <c r="G2806" s="33" t="s">
        <v>399</v>
      </c>
      <c r="H2806" s="38"/>
      <c r="J2806" s="31" t="s">
        <v>6546</v>
      </c>
      <c r="K2806" s="31" t="str">
        <f t="shared" si="225"/>
        <v>HD_CODE_DEPT_HIST</v>
      </c>
      <c r="L2806" s="31" t="s">
        <v>6547</v>
      </c>
      <c r="M2806" s="31" t="str">
        <f t="shared" si="226"/>
        <v>HD_코드_사업코드_이력</v>
      </c>
      <c r="N2806" s="31" t="s">
        <v>6548</v>
      </c>
      <c r="O2806" s="31" t="s">
        <v>6549</v>
      </c>
      <c r="P2806" s="31" t="str">
        <f t="shared" si="227"/>
        <v>HD_CODE_DEPT_HIST</v>
      </c>
      <c r="Q2806" s="31" t="s">
        <v>6550</v>
      </c>
      <c r="R2806" s="31" t="str">
        <f t="shared" si="228"/>
        <v>MODEL_TEL</v>
      </c>
      <c r="S2806" s="31" t="s">
        <v>6551</v>
      </c>
      <c r="T2806" s="31" t="str">
        <f t="shared" si="229"/>
        <v>모델하우스전화번호</v>
      </c>
      <c r="U2806" s="31" t="s">
        <v>6548</v>
      </c>
    </row>
    <row r="2807" spans="1:21" x14ac:dyDescent="0.3">
      <c r="A2807" s="38" t="s">
        <v>6496</v>
      </c>
      <c r="B2807" s="38" t="s">
        <v>6497</v>
      </c>
      <c r="C2807" s="38" t="s">
        <v>6488</v>
      </c>
      <c r="D2807" s="38" t="s">
        <v>6489</v>
      </c>
      <c r="E2807" s="38" t="s">
        <v>4956</v>
      </c>
      <c r="F2807" s="33" t="s">
        <v>399</v>
      </c>
      <c r="G2807" s="33" t="s">
        <v>399</v>
      </c>
      <c r="H2807" s="38"/>
      <c r="J2807" s="31" t="s">
        <v>6546</v>
      </c>
      <c r="K2807" s="31" t="str">
        <f t="shared" si="225"/>
        <v>HD_CODE_DEPT_HIST</v>
      </c>
      <c r="L2807" s="31" t="s">
        <v>6547</v>
      </c>
      <c r="M2807" s="31" t="str">
        <f t="shared" si="226"/>
        <v>HD_코드_사업코드_이력</v>
      </c>
      <c r="N2807" s="31" t="s">
        <v>6548</v>
      </c>
      <c r="O2807" s="31" t="s">
        <v>6549</v>
      </c>
      <c r="P2807" s="31" t="str">
        <f t="shared" si="227"/>
        <v>HD_CODE_DEPT_HIST</v>
      </c>
      <c r="Q2807" s="31" t="s">
        <v>6550</v>
      </c>
      <c r="R2807" s="31" t="str">
        <f t="shared" si="228"/>
        <v>DEPT_TYPE_CODE</v>
      </c>
      <c r="S2807" s="31" t="s">
        <v>6551</v>
      </c>
      <c r="T2807" s="31" t="str">
        <f t="shared" si="229"/>
        <v>물건종류코드</v>
      </c>
      <c r="U2807" s="31" t="s">
        <v>6548</v>
      </c>
    </row>
    <row r="2808" spans="1:21" x14ac:dyDescent="0.3">
      <c r="A2808" s="38" t="s">
        <v>6496</v>
      </c>
      <c r="B2808" s="38" t="s">
        <v>6497</v>
      </c>
      <c r="C2808" s="38" t="s">
        <v>4973</v>
      </c>
      <c r="D2808" s="38" t="s">
        <v>4974</v>
      </c>
      <c r="E2808" s="38" t="s">
        <v>4985</v>
      </c>
      <c r="F2808" s="33" t="s">
        <v>399</v>
      </c>
      <c r="G2808" s="33" t="s">
        <v>399</v>
      </c>
      <c r="H2808" s="38"/>
      <c r="J2808" s="31" t="s">
        <v>6546</v>
      </c>
      <c r="K2808" s="31" t="str">
        <f t="shared" si="225"/>
        <v>HD_CODE_DEPT_HIST</v>
      </c>
      <c r="L2808" s="31" t="s">
        <v>6547</v>
      </c>
      <c r="M2808" s="31" t="str">
        <f t="shared" si="226"/>
        <v>HD_코드_사업코드_이력</v>
      </c>
      <c r="N2808" s="31" t="s">
        <v>6548</v>
      </c>
      <c r="O2808" s="31" t="s">
        <v>6549</v>
      </c>
      <c r="P2808" s="31" t="str">
        <f t="shared" si="227"/>
        <v>HD_CODE_DEPT_HIST</v>
      </c>
      <c r="Q2808" s="31" t="s">
        <v>6550</v>
      </c>
      <c r="R2808" s="31" t="str">
        <f t="shared" si="228"/>
        <v>REMARK</v>
      </c>
      <c r="S2808" s="31" t="s">
        <v>6551</v>
      </c>
      <c r="T2808" s="31" t="str">
        <f t="shared" si="229"/>
        <v>비고</v>
      </c>
      <c r="U2808" s="31" t="s">
        <v>6548</v>
      </c>
    </row>
    <row r="2809" spans="1:21" x14ac:dyDescent="0.3">
      <c r="A2809" s="38" t="s">
        <v>6496</v>
      </c>
      <c r="B2809" s="38" t="s">
        <v>6497</v>
      </c>
      <c r="C2809" s="38" t="s">
        <v>4887</v>
      </c>
      <c r="D2809" s="38" t="s">
        <v>4888</v>
      </c>
      <c r="E2809" s="38" t="s">
        <v>4848</v>
      </c>
      <c r="F2809" s="33" t="s">
        <v>399</v>
      </c>
      <c r="G2809" s="33" t="s">
        <v>399</v>
      </c>
      <c r="H2809" s="38"/>
      <c r="J2809" s="31" t="s">
        <v>6546</v>
      </c>
      <c r="K2809" s="31" t="str">
        <f t="shared" si="225"/>
        <v>HD_CODE_DEPT_HIST</v>
      </c>
      <c r="L2809" s="31" t="s">
        <v>6547</v>
      </c>
      <c r="M2809" s="31" t="str">
        <f t="shared" si="226"/>
        <v>HD_코드_사업코드_이력</v>
      </c>
      <c r="N2809" s="31" t="s">
        <v>6548</v>
      </c>
      <c r="O2809" s="31" t="s">
        <v>6549</v>
      </c>
      <c r="P2809" s="31" t="str">
        <f t="shared" si="227"/>
        <v>HD_CODE_DEPT_HIST</v>
      </c>
      <c r="Q2809" s="31" t="s">
        <v>6550</v>
      </c>
      <c r="R2809" s="31" t="str">
        <f t="shared" si="228"/>
        <v>INPUT_DUTY_ID</v>
      </c>
      <c r="S2809" s="31" t="s">
        <v>6551</v>
      </c>
      <c r="T2809" s="31" t="str">
        <f t="shared" si="229"/>
        <v>입력담당</v>
      </c>
      <c r="U2809" s="31" t="s">
        <v>6548</v>
      </c>
    </row>
    <row r="2810" spans="1:21" x14ac:dyDescent="0.3">
      <c r="A2810" s="38" t="s">
        <v>6496</v>
      </c>
      <c r="B2810" s="38" t="s">
        <v>6497</v>
      </c>
      <c r="C2810" s="38" t="s">
        <v>4889</v>
      </c>
      <c r="D2810" s="38" t="s">
        <v>4890</v>
      </c>
      <c r="E2810" s="38" t="s">
        <v>4863</v>
      </c>
      <c r="F2810" s="33" t="s">
        <v>399</v>
      </c>
      <c r="G2810" s="33" t="s">
        <v>399</v>
      </c>
      <c r="H2810" s="38"/>
      <c r="J2810" s="31" t="s">
        <v>6546</v>
      </c>
      <c r="K2810" s="31" t="str">
        <f t="shared" si="225"/>
        <v>HD_CODE_DEPT_HIST</v>
      </c>
      <c r="L2810" s="31" t="s">
        <v>6547</v>
      </c>
      <c r="M2810" s="31" t="str">
        <f t="shared" si="226"/>
        <v>HD_코드_사업코드_이력</v>
      </c>
      <c r="N2810" s="31" t="s">
        <v>6548</v>
      </c>
      <c r="O2810" s="31" t="s">
        <v>6549</v>
      </c>
      <c r="P2810" s="31" t="str">
        <f t="shared" si="227"/>
        <v>HD_CODE_DEPT_HIST</v>
      </c>
      <c r="Q2810" s="31" t="s">
        <v>6550</v>
      </c>
      <c r="R2810" s="31" t="str">
        <f t="shared" si="228"/>
        <v>INPUT_DATE</v>
      </c>
      <c r="S2810" s="31" t="s">
        <v>6551</v>
      </c>
      <c r="T2810" s="31" t="str">
        <f t="shared" si="229"/>
        <v>입력일시</v>
      </c>
      <c r="U2810" s="31" t="s">
        <v>6548</v>
      </c>
    </row>
    <row r="2811" spans="1:21" x14ac:dyDescent="0.3">
      <c r="A2811" s="38" t="s">
        <v>6496</v>
      </c>
      <c r="B2811" s="38" t="s">
        <v>6497</v>
      </c>
      <c r="C2811" s="38" t="s">
        <v>4891</v>
      </c>
      <c r="D2811" s="38" t="s">
        <v>4892</v>
      </c>
      <c r="E2811" s="38" t="s">
        <v>4848</v>
      </c>
      <c r="F2811" s="33" t="s">
        <v>399</v>
      </c>
      <c r="G2811" s="33" t="s">
        <v>399</v>
      </c>
      <c r="H2811" s="38"/>
      <c r="J2811" s="31" t="s">
        <v>6546</v>
      </c>
      <c r="K2811" s="31" t="str">
        <f t="shared" si="225"/>
        <v>HD_CODE_DEPT_HIST</v>
      </c>
      <c r="L2811" s="31" t="s">
        <v>6547</v>
      </c>
      <c r="M2811" s="31" t="str">
        <f t="shared" si="226"/>
        <v>HD_코드_사업코드_이력</v>
      </c>
      <c r="N2811" s="31" t="s">
        <v>6548</v>
      </c>
      <c r="O2811" s="31" t="s">
        <v>6549</v>
      </c>
      <c r="P2811" s="31" t="str">
        <f t="shared" si="227"/>
        <v>HD_CODE_DEPT_HIST</v>
      </c>
      <c r="Q2811" s="31" t="s">
        <v>6550</v>
      </c>
      <c r="R2811" s="31" t="str">
        <f t="shared" si="228"/>
        <v>CHG_DUTY_ID</v>
      </c>
      <c r="S2811" s="31" t="s">
        <v>6551</v>
      </c>
      <c r="T2811" s="31" t="str">
        <f t="shared" si="229"/>
        <v>수정담당</v>
      </c>
      <c r="U2811" s="31" t="s">
        <v>6548</v>
      </c>
    </row>
    <row r="2812" spans="1:21" x14ac:dyDescent="0.3">
      <c r="A2812" s="38" t="s">
        <v>6496</v>
      </c>
      <c r="B2812" s="38" t="s">
        <v>6497</v>
      </c>
      <c r="C2812" s="38" t="s">
        <v>4893</v>
      </c>
      <c r="D2812" s="38" t="s">
        <v>4894</v>
      </c>
      <c r="E2812" s="38" t="s">
        <v>4863</v>
      </c>
      <c r="F2812" s="33" t="s">
        <v>399</v>
      </c>
      <c r="G2812" s="33" t="s">
        <v>399</v>
      </c>
      <c r="H2812" s="38"/>
      <c r="J2812" s="31" t="s">
        <v>6546</v>
      </c>
      <c r="K2812" s="31" t="str">
        <f t="shared" si="225"/>
        <v>HD_CODE_DEPT_HIST</v>
      </c>
      <c r="L2812" s="31" t="s">
        <v>6547</v>
      </c>
      <c r="M2812" s="31" t="str">
        <f t="shared" si="226"/>
        <v>HD_코드_사업코드_이력</v>
      </c>
      <c r="N2812" s="31" t="s">
        <v>6548</v>
      </c>
      <c r="O2812" s="31" t="s">
        <v>6549</v>
      </c>
      <c r="P2812" s="31" t="str">
        <f t="shared" si="227"/>
        <v>HD_CODE_DEPT_HIST</v>
      </c>
      <c r="Q2812" s="31" t="s">
        <v>6550</v>
      </c>
      <c r="R2812" s="31" t="str">
        <f t="shared" si="228"/>
        <v>CHG_DATE</v>
      </c>
      <c r="S2812" s="31" t="s">
        <v>6551</v>
      </c>
      <c r="T2812" s="31" t="str">
        <f t="shared" si="229"/>
        <v>수정일시</v>
      </c>
      <c r="U2812" s="31" t="s">
        <v>6548</v>
      </c>
    </row>
    <row r="2813" spans="1:21" x14ac:dyDescent="0.3">
      <c r="A2813" s="38" t="s">
        <v>6496</v>
      </c>
      <c r="B2813" s="38" t="s">
        <v>6497</v>
      </c>
      <c r="C2813" s="38" t="s">
        <v>6490</v>
      </c>
      <c r="D2813" s="38" t="s">
        <v>6491</v>
      </c>
      <c r="E2813" s="38" t="s">
        <v>4839</v>
      </c>
      <c r="F2813" s="33" t="s">
        <v>399</v>
      </c>
      <c r="G2813" s="33" t="s">
        <v>399</v>
      </c>
      <c r="H2813" s="38"/>
      <c r="J2813" s="31" t="s">
        <v>6546</v>
      </c>
      <c r="K2813" s="31" t="str">
        <f t="shared" si="225"/>
        <v>HD_CODE_DEPT_HIST</v>
      </c>
      <c r="L2813" s="31" t="s">
        <v>6547</v>
      </c>
      <c r="M2813" s="31" t="str">
        <f t="shared" si="226"/>
        <v>HD_코드_사업코드_이력</v>
      </c>
      <c r="N2813" s="31" t="s">
        <v>6548</v>
      </c>
      <c r="O2813" s="31" t="s">
        <v>6549</v>
      </c>
      <c r="P2813" s="31" t="str">
        <f t="shared" si="227"/>
        <v>HD_CODE_DEPT_HIST</v>
      </c>
      <c r="Q2813" s="31" t="s">
        <v>6550</v>
      </c>
      <c r="R2813" s="31" t="str">
        <f t="shared" si="228"/>
        <v>SMS_NAME</v>
      </c>
      <c r="S2813" s="31" t="s">
        <v>6551</v>
      </c>
      <c r="T2813" s="31" t="str">
        <f t="shared" si="229"/>
        <v>사업약칭</v>
      </c>
      <c r="U2813" s="31" t="s">
        <v>6548</v>
      </c>
    </row>
    <row r="2814" spans="1:21" x14ac:dyDescent="0.3">
      <c r="A2814" s="38" t="s">
        <v>6496</v>
      </c>
      <c r="B2814" s="38" t="s">
        <v>6497</v>
      </c>
      <c r="C2814" s="38" t="s">
        <v>6492</v>
      </c>
      <c r="D2814" s="38" t="s">
        <v>6493</v>
      </c>
      <c r="E2814" s="38" t="s">
        <v>4839</v>
      </c>
      <c r="F2814" s="33" t="s">
        <v>399</v>
      </c>
      <c r="G2814" s="33" t="s">
        <v>399</v>
      </c>
      <c r="H2814" s="38"/>
      <c r="J2814" s="31" t="s">
        <v>6546</v>
      </c>
      <c r="K2814" s="31" t="str">
        <f t="shared" si="225"/>
        <v>HD_CODE_DEPT_HIST</v>
      </c>
      <c r="L2814" s="31" t="s">
        <v>6547</v>
      </c>
      <c r="M2814" s="31" t="str">
        <f t="shared" si="226"/>
        <v>HD_코드_사업코드_이력</v>
      </c>
      <c r="N2814" s="31" t="s">
        <v>6548</v>
      </c>
      <c r="O2814" s="31" t="s">
        <v>6549</v>
      </c>
      <c r="P2814" s="31" t="str">
        <f t="shared" si="227"/>
        <v>HD_CODE_DEPT_HIST</v>
      </c>
      <c r="Q2814" s="31" t="s">
        <v>6550</v>
      </c>
      <c r="R2814" s="31" t="str">
        <f t="shared" si="228"/>
        <v>SMS_TEL</v>
      </c>
      <c r="S2814" s="31" t="s">
        <v>6551</v>
      </c>
      <c r="T2814" s="31" t="str">
        <f t="shared" si="229"/>
        <v>SMS회신전화번호</v>
      </c>
      <c r="U2814" s="31" t="s">
        <v>6548</v>
      </c>
    </row>
    <row r="2815" spans="1:21" x14ac:dyDescent="0.3">
      <c r="A2815" s="38" t="s">
        <v>6496</v>
      </c>
      <c r="B2815" s="38" t="s">
        <v>6497</v>
      </c>
      <c r="C2815" s="38" t="s">
        <v>6494</v>
      </c>
      <c r="D2815" s="38" t="s">
        <v>6495</v>
      </c>
      <c r="E2815" s="38" t="s">
        <v>4839</v>
      </c>
      <c r="F2815" s="33" t="s">
        <v>399</v>
      </c>
      <c r="G2815" s="33" t="s">
        <v>399</v>
      </c>
      <c r="H2815" s="38"/>
      <c r="J2815" s="31" t="s">
        <v>6546</v>
      </c>
      <c r="K2815" s="31" t="str">
        <f t="shared" si="225"/>
        <v>HD_CODE_DEPT_HIST</v>
      </c>
      <c r="L2815" s="31" t="s">
        <v>6547</v>
      </c>
      <c r="M2815" s="31" t="str">
        <f t="shared" si="226"/>
        <v>HD_코드_사업코드_이력</v>
      </c>
      <c r="N2815" s="31" t="s">
        <v>6548</v>
      </c>
      <c r="O2815" s="31" t="s">
        <v>6549</v>
      </c>
      <c r="P2815" s="31" t="str">
        <f t="shared" si="227"/>
        <v>HD_CODE_DEPT_HIST</v>
      </c>
      <c r="Q2815" s="31" t="s">
        <v>6550</v>
      </c>
      <c r="R2815" s="31" t="str">
        <f t="shared" si="228"/>
        <v>OLD_DEPTCODE</v>
      </c>
      <c r="S2815" s="31" t="s">
        <v>6551</v>
      </c>
      <c r="T2815" s="31" t="str">
        <f t="shared" si="229"/>
        <v>구현장코드</v>
      </c>
      <c r="U2815" s="31" t="s">
        <v>6548</v>
      </c>
    </row>
    <row r="2816" spans="1:21" x14ac:dyDescent="0.3">
      <c r="A2816" s="38" t="s">
        <v>6496</v>
      </c>
      <c r="B2816" s="38" t="s">
        <v>6497</v>
      </c>
      <c r="C2816" s="38" t="s">
        <v>5367</v>
      </c>
      <c r="D2816" s="38" t="s">
        <v>5368</v>
      </c>
      <c r="E2816" s="38" t="s">
        <v>4851</v>
      </c>
      <c r="F2816" s="33" t="s">
        <v>399</v>
      </c>
      <c r="G2816" s="33" t="s">
        <v>399</v>
      </c>
      <c r="H2816" s="38"/>
      <c r="J2816" s="31" t="s">
        <v>6546</v>
      </c>
      <c r="K2816" s="31" t="str">
        <f t="shared" si="225"/>
        <v>HD_CODE_DEPT_HIST</v>
      </c>
      <c r="L2816" s="31" t="s">
        <v>6547</v>
      </c>
      <c r="M2816" s="31" t="str">
        <f t="shared" si="226"/>
        <v>HD_코드_사업코드_이력</v>
      </c>
      <c r="N2816" s="31" t="s">
        <v>6548</v>
      </c>
      <c r="O2816" s="31" t="s">
        <v>6549</v>
      </c>
      <c r="P2816" s="31" t="str">
        <f t="shared" si="227"/>
        <v>HD_CODE_DEPT_HIST</v>
      </c>
      <c r="Q2816" s="31" t="s">
        <v>6550</v>
      </c>
      <c r="R2816" s="31" t="str">
        <f t="shared" si="228"/>
        <v>TRI_TAG</v>
      </c>
      <c r="S2816" s="31" t="s">
        <v>6551</v>
      </c>
      <c r="T2816" s="31" t="str">
        <f t="shared" si="229"/>
        <v>트리거구분</v>
      </c>
      <c r="U2816" s="31" t="s">
        <v>6548</v>
      </c>
    </row>
    <row r="2817" spans="1:21" x14ac:dyDescent="0.3">
      <c r="A2817" s="38" t="s">
        <v>6498</v>
      </c>
      <c r="B2817" s="38" t="s">
        <v>6499</v>
      </c>
      <c r="C2817" s="38" t="s">
        <v>4846</v>
      </c>
      <c r="D2817" s="38" t="s">
        <v>4867</v>
      </c>
      <c r="E2817" s="38" t="s">
        <v>4848</v>
      </c>
      <c r="F2817" s="33" t="s">
        <v>4840</v>
      </c>
      <c r="G2817" s="33" t="s">
        <v>4840</v>
      </c>
      <c r="H2817" s="38"/>
      <c r="J2817" s="31" t="s">
        <v>6546</v>
      </c>
      <c r="K2817" s="31" t="str">
        <f t="shared" si="225"/>
        <v>HD_CODE_GIFT</v>
      </c>
      <c r="L2817" s="31" t="s">
        <v>6547</v>
      </c>
      <c r="M2817" s="31" t="str">
        <f t="shared" si="226"/>
        <v>HD_코드_선물품목코드</v>
      </c>
      <c r="N2817" s="31" t="s">
        <v>6548</v>
      </c>
      <c r="O2817" s="31" t="s">
        <v>6549</v>
      </c>
      <c r="P2817" s="31" t="str">
        <f t="shared" si="227"/>
        <v>HD_CODE_GIFT</v>
      </c>
      <c r="Q2817" s="31" t="s">
        <v>6550</v>
      </c>
      <c r="R2817" s="31" t="str">
        <f t="shared" si="228"/>
        <v>DEPT_CODE</v>
      </c>
      <c r="S2817" s="31" t="s">
        <v>6551</v>
      </c>
      <c r="T2817" s="31" t="str">
        <f t="shared" si="229"/>
        <v>사업코드</v>
      </c>
      <c r="U2817" s="31" t="s">
        <v>6548</v>
      </c>
    </row>
    <row r="2818" spans="1:21" x14ac:dyDescent="0.3">
      <c r="J2818" s="31" t="s">
        <v>6546</v>
      </c>
      <c r="K2818" s="31">
        <f t="shared" si="225"/>
        <v>0</v>
      </c>
      <c r="L2818" s="31" t="s">
        <v>6547</v>
      </c>
      <c r="M2818" s="31">
        <f t="shared" si="226"/>
        <v>0</v>
      </c>
      <c r="N2818" s="31" t="s">
        <v>6548</v>
      </c>
      <c r="O2818" s="31" t="s">
        <v>6549</v>
      </c>
      <c r="P2818" s="31">
        <f t="shared" si="227"/>
        <v>0</v>
      </c>
      <c r="Q2818" s="31" t="s">
        <v>6550</v>
      </c>
      <c r="R2818" s="31">
        <f t="shared" si="228"/>
        <v>0</v>
      </c>
      <c r="S2818" s="31" t="s">
        <v>6551</v>
      </c>
      <c r="T2818" s="31">
        <f t="shared" si="229"/>
        <v>0</v>
      </c>
      <c r="U2818" s="31" t="s">
        <v>6548</v>
      </c>
    </row>
    <row r="2819" spans="1:21" x14ac:dyDescent="0.3">
      <c r="A2819" s="38" t="s">
        <v>6498</v>
      </c>
      <c r="B2819" s="38" t="s">
        <v>6499</v>
      </c>
      <c r="C2819" s="38" t="s">
        <v>5156</v>
      </c>
      <c r="D2819" s="38" t="s">
        <v>5157</v>
      </c>
      <c r="E2819" s="38" t="s">
        <v>4997</v>
      </c>
      <c r="F2819" s="33" t="s">
        <v>4840</v>
      </c>
      <c r="G2819" s="33" t="s">
        <v>399</v>
      </c>
      <c r="H2819" s="38"/>
      <c r="J2819" s="31" t="s">
        <v>6546</v>
      </c>
      <c r="K2819" s="31" t="str">
        <f t="shared" si="225"/>
        <v>HD_CODE_GIFT</v>
      </c>
      <c r="L2819" s="31" t="s">
        <v>6547</v>
      </c>
      <c r="M2819" s="31" t="str">
        <f t="shared" si="226"/>
        <v>HD_코드_선물품목코드</v>
      </c>
      <c r="N2819" s="31" t="s">
        <v>6548</v>
      </c>
      <c r="O2819" s="31" t="s">
        <v>6549</v>
      </c>
      <c r="P2819" s="31" t="str">
        <f t="shared" si="227"/>
        <v>HD_CODE_GIFT</v>
      </c>
      <c r="Q2819" s="31" t="s">
        <v>6550</v>
      </c>
      <c r="R2819" s="31" t="str">
        <f t="shared" si="228"/>
        <v>GIFTCODE</v>
      </c>
      <c r="S2819" s="31" t="s">
        <v>6551</v>
      </c>
      <c r="T2819" s="31" t="str">
        <f t="shared" si="229"/>
        <v>선물품목코드</v>
      </c>
      <c r="U2819" s="31" t="s">
        <v>6548</v>
      </c>
    </row>
    <row r="2820" spans="1:21" x14ac:dyDescent="0.3">
      <c r="A2820" s="38" t="s">
        <v>6498</v>
      </c>
      <c r="B2820" s="38" t="s">
        <v>6499</v>
      </c>
      <c r="C2820" s="38" t="s">
        <v>4849</v>
      </c>
      <c r="D2820" s="38" t="s">
        <v>4850</v>
      </c>
      <c r="E2820" s="38" t="s">
        <v>4851</v>
      </c>
      <c r="F2820" s="33" t="s">
        <v>4840</v>
      </c>
      <c r="G2820" s="33" t="s">
        <v>4840</v>
      </c>
      <c r="H2820" s="38" t="s">
        <v>5005</v>
      </c>
      <c r="J2820" s="31" t="s">
        <v>6546</v>
      </c>
      <c r="K2820" s="31" t="str">
        <f t="shared" ref="K2820:K2881" si="230">A2820</f>
        <v>HD_CODE_GIFT</v>
      </c>
      <c r="L2820" s="31" t="s">
        <v>6547</v>
      </c>
      <c r="M2820" s="31" t="str">
        <f t="shared" ref="M2820:M2881" si="231">B2820</f>
        <v>HD_코드_선물품목코드</v>
      </c>
      <c r="N2820" s="31" t="s">
        <v>6548</v>
      </c>
      <c r="O2820" s="31" t="s">
        <v>6549</v>
      </c>
      <c r="P2820" s="31" t="str">
        <f t="shared" ref="P2820:P2881" si="232">A2820</f>
        <v>HD_CODE_GIFT</v>
      </c>
      <c r="Q2820" s="31" t="s">
        <v>6550</v>
      </c>
      <c r="R2820" s="31" t="str">
        <f t="shared" ref="R2820:R2881" si="233">C2820</f>
        <v>HOUSETAG</v>
      </c>
      <c r="S2820" s="31" t="s">
        <v>6551</v>
      </c>
      <c r="T2820" s="31" t="str">
        <f t="shared" ref="T2820:T2881" si="234">D2820</f>
        <v>분양구분</v>
      </c>
      <c r="U2820" s="31" t="s">
        <v>6548</v>
      </c>
    </row>
    <row r="2821" spans="1:21" x14ac:dyDescent="0.3">
      <c r="A2821" s="38" t="s">
        <v>6498</v>
      </c>
      <c r="B2821" s="38" t="s">
        <v>6499</v>
      </c>
      <c r="C2821" s="38" t="s">
        <v>6500</v>
      </c>
      <c r="D2821" s="38" t="s">
        <v>6501</v>
      </c>
      <c r="E2821" s="38" t="s">
        <v>5081</v>
      </c>
      <c r="F2821" s="33" t="s">
        <v>399</v>
      </c>
      <c r="G2821" s="33" t="s">
        <v>399</v>
      </c>
      <c r="H2821" s="38"/>
      <c r="J2821" s="31" t="s">
        <v>6546</v>
      </c>
      <c r="K2821" s="31" t="str">
        <f t="shared" si="230"/>
        <v>HD_CODE_GIFT</v>
      </c>
      <c r="L2821" s="31" t="s">
        <v>6547</v>
      </c>
      <c r="M2821" s="31" t="str">
        <f t="shared" si="231"/>
        <v>HD_코드_선물품목코드</v>
      </c>
      <c r="N2821" s="31" t="s">
        <v>6548</v>
      </c>
      <c r="O2821" s="31" t="s">
        <v>6549</v>
      </c>
      <c r="P2821" s="31" t="str">
        <f t="shared" si="232"/>
        <v>HD_CODE_GIFT</v>
      </c>
      <c r="Q2821" s="31" t="s">
        <v>6550</v>
      </c>
      <c r="R2821" s="31" t="str">
        <f t="shared" si="233"/>
        <v>GIFTNAME</v>
      </c>
      <c r="S2821" s="31" t="s">
        <v>6551</v>
      </c>
      <c r="T2821" s="31" t="str">
        <f t="shared" si="234"/>
        <v>선물품목명칭</v>
      </c>
      <c r="U2821" s="31" t="s">
        <v>6548</v>
      </c>
    </row>
    <row r="2822" spans="1:21" x14ac:dyDescent="0.3">
      <c r="A2822" s="38" t="s">
        <v>6498</v>
      </c>
      <c r="B2822" s="38" t="s">
        <v>6499</v>
      </c>
      <c r="C2822" s="38" t="s">
        <v>4975</v>
      </c>
      <c r="D2822" s="38" t="s">
        <v>4888</v>
      </c>
      <c r="E2822" s="38" t="s">
        <v>4848</v>
      </c>
      <c r="F2822" s="33" t="s">
        <v>399</v>
      </c>
      <c r="G2822" s="33" t="s">
        <v>399</v>
      </c>
      <c r="H2822" s="38"/>
      <c r="J2822" s="31" t="s">
        <v>6546</v>
      </c>
      <c r="K2822" s="31" t="str">
        <f t="shared" si="230"/>
        <v>HD_CODE_GIFT</v>
      </c>
      <c r="L2822" s="31" t="s">
        <v>6547</v>
      </c>
      <c r="M2822" s="31" t="str">
        <f t="shared" si="231"/>
        <v>HD_코드_선물품목코드</v>
      </c>
      <c r="N2822" s="31" t="s">
        <v>6548</v>
      </c>
      <c r="O2822" s="31" t="s">
        <v>6549</v>
      </c>
      <c r="P2822" s="31" t="str">
        <f t="shared" si="232"/>
        <v>HD_CODE_GIFT</v>
      </c>
      <c r="Q2822" s="31" t="s">
        <v>6550</v>
      </c>
      <c r="R2822" s="31" t="str">
        <f t="shared" si="233"/>
        <v>input_duty_id</v>
      </c>
      <c r="S2822" s="31" t="s">
        <v>6551</v>
      </c>
      <c r="T2822" s="31" t="str">
        <f t="shared" si="234"/>
        <v>입력담당</v>
      </c>
      <c r="U2822" s="31" t="s">
        <v>6548</v>
      </c>
    </row>
    <row r="2823" spans="1:21" x14ac:dyDescent="0.3">
      <c r="A2823" s="38" t="s">
        <v>6498</v>
      </c>
      <c r="B2823" s="38" t="s">
        <v>6499</v>
      </c>
      <c r="C2823" s="38" t="s">
        <v>4976</v>
      </c>
      <c r="D2823" s="38" t="s">
        <v>4890</v>
      </c>
      <c r="E2823" s="38" t="s">
        <v>4863</v>
      </c>
      <c r="F2823" s="33" t="s">
        <v>399</v>
      </c>
      <c r="G2823" s="33" t="s">
        <v>399</v>
      </c>
      <c r="H2823" s="38"/>
      <c r="J2823" s="31" t="s">
        <v>6546</v>
      </c>
      <c r="K2823" s="31" t="str">
        <f t="shared" si="230"/>
        <v>HD_CODE_GIFT</v>
      </c>
      <c r="L2823" s="31" t="s">
        <v>6547</v>
      </c>
      <c r="M2823" s="31" t="str">
        <f t="shared" si="231"/>
        <v>HD_코드_선물품목코드</v>
      </c>
      <c r="N2823" s="31" t="s">
        <v>6548</v>
      </c>
      <c r="O2823" s="31" t="s">
        <v>6549</v>
      </c>
      <c r="P2823" s="31" t="str">
        <f t="shared" si="232"/>
        <v>HD_CODE_GIFT</v>
      </c>
      <c r="Q2823" s="31" t="s">
        <v>6550</v>
      </c>
      <c r="R2823" s="31" t="str">
        <f t="shared" si="233"/>
        <v>input_date</v>
      </c>
      <c r="S2823" s="31" t="s">
        <v>6551</v>
      </c>
      <c r="T2823" s="31" t="str">
        <f t="shared" si="234"/>
        <v>입력일시</v>
      </c>
      <c r="U2823" s="31" t="s">
        <v>6548</v>
      </c>
    </row>
    <row r="2824" spans="1:21" x14ac:dyDescent="0.3">
      <c r="A2824" s="38" t="s">
        <v>6498</v>
      </c>
      <c r="B2824" s="38" t="s">
        <v>6499</v>
      </c>
      <c r="C2824" s="38" t="s">
        <v>4977</v>
      </c>
      <c r="D2824" s="38" t="s">
        <v>4892</v>
      </c>
      <c r="E2824" s="38" t="s">
        <v>4848</v>
      </c>
      <c r="F2824" s="33" t="s">
        <v>399</v>
      </c>
      <c r="G2824" s="33" t="s">
        <v>399</v>
      </c>
      <c r="H2824" s="38"/>
      <c r="J2824" s="31" t="s">
        <v>6546</v>
      </c>
      <c r="K2824" s="31" t="str">
        <f t="shared" si="230"/>
        <v>HD_CODE_GIFT</v>
      </c>
      <c r="L2824" s="31" t="s">
        <v>6547</v>
      </c>
      <c r="M2824" s="31" t="str">
        <f t="shared" si="231"/>
        <v>HD_코드_선물품목코드</v>
      </c>
      <c r="N2824" s="31" t="s">
        <v>6548</v>
      </c>
      <c r="O2824" s="31" t="s">
        <v>6549</v>
      </c>
      <c r="P2824" s="31" t="str">
        <f t="shared" si="232"/>
        <v>HD_CODE_GIFT</v>
      </c>
      <c r="Q2824" s="31" t="s">
        <v>6550</v>
      </c>
      <c r="R2824" s="31" t="str">
        <f t="shared" si="233"/>
        <v>chg_duty_id</v>
      </c>
      <c r="S2824" s="31" t="s">
        <v>6551</v>
      </c>
      <c r="T2824" s="31" t="str">
        <f t="shared" si="234"/>
        <v>수정담당</v>
      </c>
      <c r="U2824" s="31" t="s">
        <v>6548</v>
      </c>
    </row>
    <row r="2825" spans="1:21" x14ac:dyDescent="0.3">
      <c r="A2825" s="38" t="s">
        <v>6498</v>
      </c>
      <c r="B2825" s="38" t="s">
        <v>6499</v>
      </c>
      <c r="C2825" s="38" t="s">
        <v>4978</v>
      </c>
      <c r="D2825" s="38" t="s">
        <v>4894</v>
      </c>
      <c r="E2825" s="38" t="s">
        <v>4863</v>
      </c>
      <c r="F2825" s="33" t="s">
        <v>399</v>
      </c>
      <c r="G2825" s="33" t="s">
        <v>399</v>
      </c>
      <c r="H2825" s="38"/>
      <c r="J2825" s="31" t="s">
        <v>6546</v>
      </c>
      <c r="K2825" s="31" t="str">
        <f t="shared" si="230"/>
        <v>HD_CODE_GIFT</v>
      </c>
      <c r="L2825" s="31" t="s">
        <v>6547</v>
      </c>
      <c r="M2825" s="31" t="str">
        <f t="shared" si="231"/>
        <v>HD_코드_선물품목코드</v>
      </c>
      <c r="N2825" s="31" t="s">
        <v>6548</v>
      </c>
      <c r="O2825" s="31" t="s">
        <v>6549</v>
      </c>
      <c r="P2825" s="31" t="str">
        <f t="shared" si="232"/>
        <v>HD_CODE_GIFT</v>
      </c>
      <c r="Q2825" s="31" t="s">
        <v>6550</v>
      </c>
      <c r="R2825" s="31" t="str">
        <f t="shared" si="233"/>
        <v>chg_date</v>
      </c>
      <c r="S2825" s="31" t="s">
        <v>6551</v>
      </c>
      <c r="T2825" s="31" t="str">
        <f t="shared" si="234"/>
        <v>수정일시</v>
      </c>
      <c r="U2825" s="31" t="s">
        <v>6548</v>
      </c>
    </row>
    <row r="2826" spans="1:21" x14ac:dyDescent="0.3">
      <c r="A2826" s="38" t="s">
        <v>6502</v>
      </c>
      <c r="B2826" s="38" t="s">
        <v>6503</v>
      </c>
      <c r="C2826" s="38" t="s">
        <v>4846</v>
      </c>
      <c r="D2826" s="38" t="s">
        <v>4867</v>
      </c>
      <c r="E2826" s="38" t="s">
        <v>4848</v>
      </c>
      <c r="F2826" s="33" t="s">
        <v>4840</v>
      </c>
      <c r="G2826" s="33" t="s">
        <v>4840</v>
      </c>
      <c r="H2826" s="38"/>
      <c r="J2826" s="31" t="s">
        <v>6546</v>
      </c>
      <c r="K2826" s="31" t="str">
        <f t="shared" si="230"/>
        <v>HD_CODE_SIHANG</v>
      </c>
      <c r="L2826" s="31" t="s">
        <v>6547</v>
      </c>
      <c r="M2826" s="31" t="str">
        <f t="shared" si="231"/>
        <v>HD_코드_시행사</v>
      </c>
      <c r="N2826" s="31" t="s">
        <v>6548</v>
      </c>
      <c r="O2826" s="31" t="s">
        <v>6549</v>
      </c>
      <c r="P2826" s="31" t="str">
        <f t="shared" si="232"/>
        <v>HD_CODE_SIHANG</v>
      </c>
      <c r="Q2826" s="31" t="s">
        <v>6550</v>
      </c>
      <c r="R2826" s="31" t="str">
        <f t="shared" si="233"/>
        <v>DEPT_CODE</v>
      </c>
      <c r="S2826" s="31" t="s">
        <v>6551</v>
      </c>
      <c r="T2826" s="31" t="str">
        <f t="shared" si="234"/>
        <v>사업코드</v>
      </c>
      <c r="U2826" s="31" t="s">
        <v>6548</v>
      </c>
    </row>
    <row r="2827" spans="1:21" x14ac:dyDescent="0.3">
      <c r="A2827" s="38" t="s">
        <v>6502</v>
      </c>
      <c r="B2827" s="38" t="s">
        <v>6503</v>
      </c>
      <c r="C2827" s="38" t="s">
        <v>4841</v>
      </c>
      <c r="D2827" s="38" t="s">
        <v>4898</v>
      </c>
      <c r="E2827" s="38" t="s">
        <v>4953</v>
      </c>
      <c r="F2827" s="33" t="s">
        <v>4840</v>
      </c>
      <c r="G2827" s="33" t="s">
        <v>399</v>
      </c>
      <c r="H2827" s="38"/>
      <c r="J2827" s="31" t="s">
        <v>6546</v>
      </c>
      <c r="K2827" s="31" t="str">
        <f t="shared" si="230"/>
        <v>HD_CODE_SIHANG</v>
      </c>
      <c r="L2827" s="31" t="s">
        <v>6547</v>
      </c>
      <c r="M2827" s="31" t="str">
        <f t="shared" si="231"/>
        <v>HD_코드_시행사</v>
      </c>
      <c r="N2827" s="31" t="s">
        <v>6548</v>
      </c>
      <c r="O2827" s="31" t="s">
        <v>6549</v>
      </c>
      <c r="P2827" s="31" t="str">
        <f t="shared" si="232"/>
        <v>HD_CODE_SIHANG</v>
      </c>
      <c r="Q2827" s="31" t="s">
        <v>6550</v>
      </c>
      <c r="R2827" s="31" t="str">
        <f t="shared" si="233"/>
        <v>SEQ</v>
      </c>
      <c r="S2827" s="31" t="s">
        <v>6551</v>
      </c>
      <c r="T2827" s="31" t="str">
        <f t="shared" si="234"/>
        <v>순번</v>
      </c>
      <c r="U2827" s="31" t="s">
        <v>6548</v>
      </c>
    </row>
    <row r="2828" spans="1:21" x14ac:dyDescent="0.3">
      <c r="A2828" s="38" t="s">
        <v>6502</v>
      </c>
      <c r="B2828" s="38" t="s">
        <v>6503</v>
      </c>
      <c r="C2828" s="38" t="s">
        <v>6454</v>
      </c>
      <c r="D2828" s="38" t="s">
        <v>6455</v>
      </c>
      <c r="E2828" s="38" t="s">
        <v>4839</v>
      </c>
      <c r="F2828" s="33" t="s">
        <v>399</v>
      </c>
      <c r="G2828" s="33" t="s">
        <v>399</v>
      </c>
      <c r="H2828" s="38"/>
      <c r="J2828" s="31" t="s">
        <v>6546</v>
      </c>
      <c r="K2828" s="31" t="str">
        <f t="shared" si="230"/>
        <v>HD_CODE_SIHANG</v>
      </c>
      <c r="L2828" s="31" t="s">
        <v>6547</v>
      </c>
      <c r="M2828" s="31" t="str">
        <f t="shared" si="231"/>
        <v>HD_코드_시행사</v>
      </c>
      <c r="N2828" s="31" t="s">
        <v>6548</v>
      </c>
      <c r="O2828" s="31" t="s">
        <v>6549</v>
      </c>
      <c r="P2828" s="31" t="str">
        <f t="shared" si="232"/>
        <v>HD_CODE_SIHANG</v>
      </c>
      <c r="Q2828" s="31" t="s">
        <v>6550</v>
      </c>
      <c r="R2828" s="31" t="str">
        <f t="shared" si="233"/>
        <v>SIHANG_VENDOR</v>
      </c>
      <c r="S2828" s="31" t="s">
        <v>6551</v>
      </c>
      <c r="T2828" s="31" t="str">
        <f t="shared" si="234"/>
        <v>시행사사업자코드</v>
      </c>
      <c r="U2828" s="31" t="s">
        <v>6548</v>
      </c>
    </row>
    <row r="2829" spans="1:21" x14ac:dyDescent="0.3">
      <c r="A2829" s="38" t="s">
        <v>6502</v>
      </c>
      <c r="B2829" s="38" t="s">
        <v>6503</v>
      </c>
      <c r="C2829" s="38" t="s">
        <v>6459</v>
      </c>
      <c r="D2829" s="38" t="s">
        <v>6460</v>
      </c>
      <c r="E2829" s="38" t="s">
        <v>5081</v>
      </c>
      <c r="F2829" s="33" t="s">
        <v>399</v>
      </c>
      <c r="G2829" s="33" t="s">
        <v>399</v>
      </c>
      <c r="H2829" s="38"/>
      <c r="J2829" s="31" t="s">
        <v>6546</v>
      </c>
      <c r="K2829" s="31" t="str">
        <f t="shared" si="230"/>
        <v>HD_CODE_SIHANG</v>
      </c>
      <c r="L2829" s="31" t="s">
        <v>6547</v>
      </c>
      <c r="M2829" s="31" t="str">
        <f t="shared" si="231"/>
        <v>HD_코드_시행사</v>
      </c>
      <c r="N2829" s="31" t="s">
        <v>6548</v>
      </c>
      <c r="O2829" s="31" t="s">
        <v>6549</v>
      </c>
      <c r="P2829" s="31" t="str">
        <f t="shared" si="232"/>
        <v>HD_CODE_SIHANG</v>
      </c>
      <c r="Q2829" s="31" t="s">
        <v>6550</v>
      </c>
      <c r="R2829" s="31" t="str">
        <f t="shared" si="233"/>
        <v>SIHANG_DEPYO</v>
      </c>
      <c r="S2829" s="31" t="s">
        <v>6551</v>
      </c>
      <c r="T2829" s="31" t="str">
        <f t="shared" si="234"/>
        <v>시행사대표자명</v>
      </c>
      <c r="U2829" s="31" t="s">
        <v>6548</v>
      </c>
    </row>
    <row r="2830" spans="1:21" x14ac:dyDescent="0.3">
      <c r="A2830" s="38" t="s">
        <v>6502</v>
      </c>
      <c r="B2830" s="38" t="s">
        <v>6503</v>
      </c>
      <c r="C2830" s="38" t="s">
        <v>6461</v>
      </c>
      <c r="D2830" s="38" t="s">
        <v>6462</v>
      </c>
      <c r="E2830" s="38" t="s">
        <v>5081</v>
      </c>
      <c r="F2830" s="33" t="s">
        <v>399</v>
      </c>
      <c r="G2830" s="33" t="s">
        <v>399</v>
      </c>
      <c r="H2830" s="38"/>
      <c r="J2830" s="31" t="s">
        <v>6546</v>
      </c>
      <c r="K2830" s="31" t="str">
        <f t="shared" si="230"/>
        <v>HD_CODE_SIHANG</v>
      </c>
      <c r="L2830" s="31" t="s">
        <v>6547</v>
      </c>
      <c r="M2830" s="31" t="str">
        <f t="shared" si="231"/>
        <v>HD_코드_시행사</v>
      </c>
      <c r="N2830" s="31" t="s">
        <v>6548</v>
      </c>
      <c r="O2830" s="31" t="s">
        <v>6549</v>
      </c>
      <c r="P2830" s="31" t="str">
        <f t="shared" si="232"/>
        <v>HD_CODE_SIHANG</v>
      </c>
      <c r="Q2830" s="31" t="s">
        <v>6550</v>
      </c>
      <c r="R2830" s="31" t="str">
        <f t="shared" si="233"/>
        <v>SIHANG_UPTE</v>
      </c>
      <c r="S2830" s="31" t="s">
        <v>6551</v>
      </c>
      <c r="T2830" s="31" t="str">
        <f t="shared" si="234"/>
        <v>시행사업태</v>
      </c>
      <c r="U2830" s="31" t="s">
        <v>6548</v>
      </c>
    </row>
    <row r="2831" spans="1:21" x14ac:dyDescent="0.3">
      <c r="A2831" s="38" t="s">
        <v>6502</v>
      </c>
      <c r="B2831" s="38" t="s">
        <v>6503</v>
      </c>
      <c r="C2831" s="38" t="s">
        <v>6463</v>
      </c>
      <c r="D2831" s="38" t="s">
        <v>6464</v>
      </c>
      <c r="E2831" s="38" t="s">
        <v>5081</v>
      </c>
      <c r="F2831" s="33" t="s">
        <v>399</v>
      </c>
      <c r="G2831" s="33" t="s">
        <v>399</v>
      </c>
      <c r="H2831" s="38"/>
      <c r="J2831" s="31" t="s">
        <v>6546</v>
      </c>
      <c r="K2831" s="31" t="str">
        <f t="shared" si="230"/>
        <v>HD_CODE_SIHANG</v>
      </c>
      <c r="L2831" s="31" t="s">
        <v>6547</v>
      </c>
      <c r="M2831" s="31" t="str">
        <f t="shared" si="231"/>
        <v>HD_코드_시행사</v>
      </c>
      <c r="N2831" s="31" t="s">
        <v>6548</v>
      </c>
      <c r="O2831" s="31" t="s">
        <v>6549</v>
      </c>
      <c r="P2831" s="31" t="str">
        <f t="shared" si="232"/>
        <v>HD_CODE_SIHANG</v>
      </c>
      <c r="Q2831" s="31" t="s">
        <v>6550</v>
      </c>
      <c r="R2831" s="31" t="str">
        <f t="shared" si="233"/>
        <v>SIHANG_UPJONG</v>
      </c>
      <c r="S2831" s="31" t="s">
        <v>6551</v>
      </c>
      <c r="T2831" s="31" t="str">
        <f t="shared" si="234"/>
        <v>시행사업종</v>
      </c>
      <c r="U2831" s="31" t="s">
        <v>6548</v>
      </c>
    </row>
    <row r="2832" spans="1:21" x14ac:dyDescent="0.3">
      <c r="A2832" s="38" t="s">
        <v>6502</v>
      </c>
      <c r="B2832" s="38" t="s">
        <v>6503</v>
      </c>
      <c r="C2832" s="38" t="s">
        <v>6465</v>
      </c>
      <c r="D2832" s="38" t="s">
        <v>6466</v>
      </c>
      <c r="E2832" s="38" t="s">
        <v>5530</v>
      </c>
      <c r="F2832" s="33" t="s">
        <v>399</v>
      </c>
      <c r="G2832" s="33" t="s">
        <v>399</v>
      </c>
      <c r="H2832" s="38"/>
      <c r="J2832" s="31" t="s">
        <v>6546</v>
      </c>
      <c r="K2832" s="31" t="str">
        <f t="shared" si="230"/>
        <v>HD_CODE_SIHANG</v>
      </c>
      <c r="L2832" s="31" t="s">
        <v>6547</v>
      </c>
      <c r="M2832" s="31" t="str">
        <f t="shared" si="231"/>
        <v>HD_코드_시행사</v>
      </c>
      <c r="N2832" s="31" t="s">
        <v>6548</v>
      </c>
      <c r="O2832" s="31" t="s">
        <v>6549</v>
      </c>
      <c r="P2832" s="31" t="str">
        <f t="shared" si="232"/>
        <v>HD_CODE_SIHANG</v>
      </c>
      <c r="Q2832" s="31" t="s">
        <v>6550</v>
      </c>
      <c r="R2832" s="31" t="str">
        <f t="shared" si="233"/>
        <v>SIHANG_ZIP</v>
      </c>
      <c r="S2832" s="31" t="s">
        <v>6551</v>
      </c>
      <c r="T2832" s="31" t="str">
        <f t="shared" si="234"/>
        <v>시행사우편번호</v>
      </c>
      <c r="U2832" s="31" t="s">
        <v>6548</v>
      </c>
    </row>
    <row r="2833" spans="1:21" x14ac:dyDescent="0.3">
      <c r="A2833" s="38" t="s">
        <v>6502</v>
      </c>
      <c r="B2833" s="38" t="s">
        <v>6503</v>
      </c>
      <c r="C2833" s="38" t="s">
        <v>6467</v>
      </c>
      <c r="D2833" s="38" t="s">
        <v>6468</v>
      </c>
      <c r="E2833" s="38" t="s">
        <v>4939</v>
      </c>
      <c r="F2833" s="33" t="s">
        <v>399</v>
      </c>
      <c r="G2833" s="33" t="s">
        <v>399</v>
      </c>
      <c r="H2833" s="38"/>
      <c r="J2833" s="31" t="s">
        <v>6546</v>
      </c>
      <c r="K2833" s="31" t="str">
        <f t="shared" si="230"/>
        <v>HD_CODE_SIHANG</v>
      </c>
      <c r="L2833" s="31" t="s">
        <v>6547</v>
      </c>
      <c r="M2833" s="31" t="str">
        <f t="shared" si="231"/>
        <v>HD_코드_시행사</v>
      </c>
      <c r="N2833" s="31" t="s">
        <v>6548</v>
      </c>
      <c r="O2833" s="31" t="s">
        <v>6549</v>
      </c>
      <c r="P2833" s="31" t="str">
        <f t="shared" si="232"/>
        <v>HD_CODE_SIHANG</v>
      </c>
      <c r="Q2833" s="31" t="s">
        <v>6550</v>
      </c>
      <c r="R2833" s="31" t="str">
        <f t="shared" si="233"/>
        <v>SIHANG_ADDR1</v>
      </c>
      <c r="S2833" s="31" t="s">
        <v>6551</v>
      </c>
      <c r="T2833" s="31" t="str">
        <f t="shared" si="234"/>
        <v>시행사주소1</v>
      </c>
      <c r="U2833" s="31" t="s">
        <v>6548</v>
      </c>
    </row>
    <row r="2834" spans="1:21" x14ac:dyDescent="0.3">
      <c r="A2834" s="38" t="s">
        <v>6502</v>
      </c>
      <c r="B2834" s="38" t="s">
        <v>6503</v>
      </c>
      <c r="C2834" s="38" t="s">
        <v>6469</v>
      </c>
      <c r="D2834" s="38" t="s">
        <v>6470</v>
      </c>
      <c r="E2834" s="38" t="s">
        <v>4939</v>
      </c>
      <c r="F2834" s="33" t="s">
        <v>399</v>
      </c>
      <c r="G2834" s="33" t="s">
        <v>399</v>
      </c>
      <c r="H2834" s="38"/>
      <c r="J2834" s="31" t="s">
        <v>6546</v>
      </c>
      <c r="K2834" s="31" t="str">
        <f t="shared" si="230"/>
        <v>HD_CODE_SIHANG</v>
      </c>
      <c r="L2834" s="31" t="s">
        <v>6547</v>
      </c>
      <c r="M2834" s="31" t="str">
        <f t="shared" si="231"/>
        <v>HD_코드_시행사</v>
      </c>
      <c r="N2834" s="31" t="s">
        <v>6548</v>
      </c>
      <c r="O2834" s="31" t="s">
        <v>6549</v>
      </c>
      <c r="P2834" s="31" t="str">
        <f t="shared" si="232"/>
        <v>HD_CODE_SIHANG</v>
      </c>
      <c r="Q2834" s="31" t="s">
        <v>6550</v>
      </c>
      <c r="R2834" s="31" t="str">
        <f t="shared" si="233"/>
        <v>SIHANG_ADDR2</v>
      </c>
      <c r="S2834" s="31" t="s">
        <v>6551</v>
      </c>
      <c r="T2834" s="31" t="str">
        <f t="shared" si="234"/>
        <v>시행사주소2</v>
      </c>
      <c r="U2834" s="31" t="s">
        <v>6548</v>
      </c>
    </row>
    <row r="2835" spans="1:21" x14ac:dyDescent="0.3">
      <c r="A2835" s="38" t="s">
        <v>6502</v>
      </c>
      <c r="B2835" s="38" t="s">
        <v>6503</v>
      </c>
      <c r="C2835" s="38" t="s">
        <v>4975</v>
      </c>
      <c r="D2835" s="38" t="s">
        <v>4888</v>
      </c>
      <c r="E2835" s="38" t="s">
        <v>4848</v>
      </c>
      <c r="F2835" s="33" t="s">
        <v>399</v>
      </c>
      <c r="G2835" s="33" t="s">
        <v>399</v>
      </c>
      <c r="H2835" s="38"/>
      <c r="J2835" s="31" t="s">
        <v>6546</v>
      </c>
      <c r="K2835" s="31" t="str">
        <f t="shared" si="230"/>
        <v>HD_CODE_SIHANG</v>
      </c>
      <c r="L2835" s="31" t="s">
        <v>6547</v>
      </c>
      <c r="M2835" s="31" t="str">
        <f t="shared" si="231"/>
        <v>HD_코드_시행사</v>
      </c>
      <c r="N2835" s="31" t="s">
        <v>6548</v>
      </c>
      <c r="O2835" s="31" t="s">
        <v>6549</v>
      </c>
      <c r="P2835" s="31" t="str">
        <f t="shared" si="232"/>
        <v>HD_CODE_SIHANG</v>
      </c>
      <c r="Q2835" s="31" t="s">
        <v>6550</v>
      </c>
      <c r="R2835" s="31" t="str">
        <f t="shared" si="233"/>
        <v>input_duty_id</v>
      </c>
      <c r="S2835" s="31" t="s">
        <v>6551</v>
      </c>
      <c r="T2835" s="31" t="str">
        <f t="shared" si="234"/>
        <v>입력담당</v>
      </c>
      <c r="U2835" s="31" t="s">
        <v>6548</v>
      </c>
    </row>
    <row r="2836" spans="1:21" x14ac:dyDescent="0.3">
      <c r="A2836" s="38" t="s">
        <v>6502</v>
      </c>
      <c r="B2836" s="38" t="s">
        <v>6503</v>
      </c>
      <c r="C2836" s="38" t="s">
        <v>4976</v>
      </c>
      <c r="D2836" s="38" t="s">
        <v>4890</v>
      </c>
      <c r="E2836" s="38" t="s">
        <v>4863</v>
      </c>
      <c r="F2836" s="33" t="s">
        <v>399</v>
      </c>
      <c r="G2836" s="33" t="s">
        <v>399</v>
      </c>
      <c r="H2836" s="38"/>
      <c r="J2836" s="31" t="s">
        <v>6546</v>
      </c>
      <c r="K2836" s="31" t="str">
        <f t="shared" si="230"/>
        <v>HD_CODE_SIHANG</v>
      </c>
      <c r="L2836" s="31" t="s">
        <v>6547</v>
      </c>
      <c r="M2836" s="31" t="str">
        <f t="shared" si="231"/>
        <v>HD_코드_시행사</v>
      </c>
      <c r="N2836" s="31" t="s">
        <v>6548</v>
      </c>
      <c r="O2836" s="31" t="s">
        <v>6549</v>
      </c>
      <c r="P2836" s="31" t="str">
        <f t="shared" si="232"/>
        <v>HD_CODE_SIHANG</v>
      </c>
      <c r="Q2836" s="31" t="s">
        <v>6550</v>
      </c>
      <c r="R2836" s="31" t="str">
        <f t="shared" si="233"/>
        <v>input_date</v>
      </c>
      <c r="S2836" s="31" t="s">
        <v>6551</v>
      </c>
      <c r="T2836" s="31" t="str">
        <f t="shared" si="234"/>
        <v>입력일시</v>
      </c>
      <c r="U2836" s="31" t="s">
        <v>6548</v>
      </c>
    </row>
    <row r="2837" spans="1:21" x14ac:dyDescent="0.3">
      <c r="A2837" s="38" t="s">
        <v>6502</v>
      </c>
      <c r="B2837" s="38" t="s">
        <v>6503</v>
      </c>
      <c r="C2837" s="38" t="s">
        <v>4977</v>
      </c>
      <c r="D2837" s="38" t="s">
        <v>4892</v>
      </c>
      <c r="E2837" s="38" t="s">
        <v>4848</v>
      </c>
      <c r="F2837" s="33" t="s">
        <v>399</v>
      </c>
      <c r="G2837" s="33" t="s">
        <v>399</v>
      </c>
      <c r="H2837" s="38"/>
      <c r="J2837" s="31" t="s">
        <v>6546</v>
      </c>
      <c r="K2837" s="31" t="str">
        <f t="shared" si="230"/>
        <v>HD_CODE_SIHANG</v>
      </c>
      <c r="L2837" s="31" t="s">
        <v>6547</v>
      </c>
      <c r="M2837" s="31" t="str">
        <f t="shared" si="231"/>
        <v>HD_코드_시행사</v>
      </c>
      <c r="N2837" s="31" t="s">
        <v>6548</v>
      </c>
      <c r="O2837" s="31" t="s">
        <v>6549</v>
      </c>
      <c r="P2837" s="31" t="str">
        <f t="shared" si="232"/>
        <v>HD_CODE_SIHANG</v>
      </c>
      <c r="Q2837" s="31" t="s">
        <v>6550</v>
      </c>
      <c r="R2837" s="31" t="str">
        <f t="shared" si="233"/>
        <v>chg_duty_id</v>
      </c>
      <c r="S2837" s="31" t="s">
        <v>6551</v>
      </c>
      <c r="T2837" s="31" t="str">
        <f t="shared" si="234"/>
        <v>수정담당</v>
      </c>
      <c r="U2837" s="31" t="s">
        <v>6548</v>
      </c>
    </row>
    <row r="2838" spans="1:21" x14ac:dyDescent="0.3">
      <c r="A2838" s="38" t="s">
        <v>6502</v>
      </c>
      <c r="B2838" s="38" t="s">
        <v>6503</v>
      </c>
      <c r="C2838" s="38" t="s">
        <v>6456</v>
      </c>
      <c r="D2838" s="38" t="s">
        <v>6457</v>
      </c>
      <c r="E2838" s="38" t="s">
        <v>6458</v>
      </c>
      <c r="F2838" s="33" t="s">
        <v>399</v>
      </c>
      <c r="G2838" s="33" t="s">
        <v>399</v>
      </c>
      <c r="H2838" s="38"/>
      <c r="J2838" s="31" t="s">
        <v>6546</v>
      </c>
      <c r="K2838" s="31" t="str">
        <f t="shared" si="230"/>
        <v>HD_CODE_SIHANG</v>
      </c>
      <c r="L2838" s="31" t="s">
        <v>6547</v>
      </c>
      <c r="M2838" s="31" t="str">
        <f t="shared" si="231"/>
        <v>HD_코드_시행사</v>
      </c>
      <c r="N2838" s="31" t="s">
        <v>6548</v>
      </c>
      <c r="O2838" s="31" t="s">
        <v>6549</v>
      </c>
      <c r="P2838" s="31" t="str">
        <f t="shared" si="232"/>
        <v>HD_CODE_SIHANG</v>
      </c>
      <c r="Q2838" s="31" t="s">
        <v>6550</v>
      </c>
      <c r="R2838" s="31" t="str">
        <f t="shared" si="233"/>
        <v>SIHANG_NAME</v>
      </c>
      <c r="S2838" s="31" t="s">
        <v>6551</v>
      </c>
      <c r="T2838" s="31" t="str">
        <f t="shared" si="234"/>
        <v>시행사상호명</v>
      </c>
      <c r="U2838" s="31" t="s">
        <v>6548</v>
      </c>
    </row>
    <row r="2839" spans="1:21" x14ac:dyDescent="0.3">
      <c r="A2839" s="38" t="s">
        <v>6502</v>
      </c>
      <c r="B2839" s="38" t="s">
        <v>6503</v>
      </c>
      <c r="C2839" s="38" t="s">
        <v>4978</v>
      </c>
      <c r="D2839" s="38" t="s">
        <v>4894</v>
      </c>
      <c r="E2839" s="38" t="s">
        <v>4863</v>
      </c>
      <c r="F2839" s="33" t="s">
        <v>399</v>
      </c>
      <c r="G2839" s="33" t="s">
        <v>399</v>
      </c>
      <c r="H2839" s="38"/>
      <c r="J2839" s="31" t="s">
        <v>6546</v>
      </c>
      <c r="K2839" s="31" t="str">
        <f t="shared" si="230"/>
        <v>HD_CODE_SIHANG</v>
      </c>
      <c r="L2839" s="31" t="s">
        <v>6547</v>
      </c>
      <c r="M2839" s="31" t="str">
        <f t="shared" si="231"/>
        <v>HD_코드_시행사</v>
      </c>
      <c r="N2839" s="31" t="s">
        <v>6548</v>
      </c>
      <c r="O2839" s="31" t="s">
        <v>6549</v>
      </c>
      <c r="P2839" s="31" t="str">
        <f t="shared" si="232"/>
        <v>HD_CODE_SIHANG</v>
      </c>
      <c r="Q2839" s="31" t="s">
        <v>6550</v>
      </c>
      <c r="R2839" s="31" t="str">
        <f t="shared" si="233"/>
        <v>chg_date</v>
      </c>
      <c r="S2839" s="31" t="s">
        <v>6551</v>
      </c>
      <c r="T2839" s="31" t="str">
        <f t="shared" si="234"/>
        <v>수정일시</v>
      </c>
      <c r="U2839" s="31" t="s">
        <v>6548</v>
      </c>
    </row>
    <row r="2840" spans="1:21" x14ac:dyDescent="0.3">
      <c r="A2840" s="38" t="s">
        <v>6504</v>
      </c>
      <c r="B2840" s="38" t="s">
        <v>6505</v>
      </c>
      <c r="C2840" s="38" t="s">
        <v>4846</v>
      </c>
      <c r="D2840" s="38" t="s">
        <v>4867</v>
      </c>
      <c r="E2840" s="38" t="s">
        <v>4848</v>
      </c>
      <c r="F2840" s="33" t="s">
        <v>4840</v>
      </c>
      <c r="G2840" s="33" t="s">
        <v>4840</v>
      </c>
      <c r="H2840" s="38"/>
      <c r="J2840" s="31" t="s">
        <v>6546</v>
      </c>
      <c r="K2840" s="31" t="str">
        <f t="shared" si="230"/>
        <v>HD_CODE_AGREE</v>
      </c>
      <c r="L2840" s="31" t="s">
        <v>6547</v>
      </c>
      <c r="M2840" s="31" t="str">
        <f t="shared" si="231"/>
        <v>HD_코드_약정차수</v>
      </c>
      <c r="N2840" s="31" t="s">
        <v>6548</v>
      </c>
      <c r="O2840" s="31" t="s">
        <v>6549</v>
      </c>
      <c r="P2840" s="31" t="str">
        <f t="shared" si="232"/>
        <v>HD_CODE_AGREE</v>
      </c>
      <c r="Q2840" s="31" t="s">
        <v>6550</v>
      </c>
      <c r="R2840" s="31" t="str">
        <f t="shared" si="233"/>
        <v>DEPT_CODE</v>
      </c>
      <c r="S2840" s="31" t="s">
        <v>6551</v>
      </c>
      <c r="T2840" s="31" t="str">
        <f t="shared" si="234"/>
        <v>사업코드</v>
      </c>
      <c r="U2840" s="31" t="s">
        <v>6548</v>
      </c>
    </row>
    <row r="2841" spans="1:21" x14ac:dyDescent="0.3">
      <c r="A2841" s="38" t="s">
        <v>6504</v>
      </c>
      <c r="B2841" s="38" t="s">
        <v>6505</v>
      </c>
      <c r="C2841" s="38" t="s">
        <v>6506</v>
      </c>
      <c r="D2841" s="38" t="s">
        <v>5884</v>
      </c>
      <c r="E2841" s="38" t="s">
        <v>4956</v>
      </c>
      <c r="F2841" s="33" t="s">
        <v>4840</v>
      </c>
      <c r="G2841" s="33" t="s">
        <v>399</v>
      </c>
      <c r="H2841" s="38"/>
      <c r="J2841" s="31" t="s">
        <v>6546</v>
      </c>
      <c r="K2841" s="31" t="str">
        <f t="shared" si="230"/>
        <v>HD_CODE_AGREE</v>
      </c>
      <c r="L2841" s="31" t="s">
        <v>6547</v>
      </c>
      <c r="M2841" s="31" t="str">
        <f t="shared" si="231"/>
        <v>HD_코드_약정차수</v>
      </c>
      <c r="N2841" s="31" t="s">
        <v>6548</v>
      </c>
      <c r="O2841" s="31" t="s">
        <v>6549</v>
      </c>
      <c r="P2841" s="31" t="str">
        <f t="shared" si="232"/>
        <v>HD_CODE_AGREE</v>
      </c>
      <c r="Q2841" s="31" t="s">
        <v>6550</v>
      </c>
      <c r="R2841" s="31" t="str">
        <f t="shared" si="233"/>
        <v>AGREESEQ</v>
      </c>
      <c r="S2841" s="31" t="s">
        <v>6551</v>
      </c>
      <c r="T2841" s="31" t="str">
        <f t="shared" si="234"/>
        <v>약정차수</v>
      </c>
      <c r="U2841" s="31" t="s">
        <v>6548</v>
      </c>
    </row>
    <row r="2842" spans="1:21" x14ac:dyDescent="0.3">
      <c r="A2842" s="38" t="s">
        <v>6504</v>
      </c>
      <c r="B2842" s="38" t="s">
        <v>6505</v>
      </c>
      <c r="C2842" s="38" t="s">
        <v>4849</v>
      </c>
      <c r="D2842" s="38" t="s">
        <v>4850</v>
      </c>
      <c r="E2842" s="38" t="s">
        <v>4851</v>
      </c>
      <c r="F2842" s="33" t="s">
        <v>4840</v>
      </c>
      <c r="G2842" s="33" t="s">
        <v>4840</v>
      </c>
      <c r="H2842" s="38" t="s">
        <v>5005</v>
      </c>
      <c r="J2842" s="31" t="s">
        <v>6546</v>
      </c>
      <c r="K2842" s="31" t="str">
        <f t="shared" si="230"/>
        <v>HD_CODE_AGREE</v>
      </c>
      <c r="L2842" s="31" t="s">
        <v>6547</v>
      </c>
      <c r="M2842" s="31" t="str">
        <f t="shared" si="231"/>
        <v>HD_코드_약정차수</v>
      </c>
      <c r="N2842" s="31" t="s">
        <v>6548</v>
      </c>
      <c r="O2842" s="31" t="s">
        <v>6549</v>
      </c>
      <c r="P2842" s="31" t="str">
        <f t="shared" si="232"/>
        <v>HD_CODE_AGREE</v>
      </c>
      <c r="Q2842" s="31" t="s">
        <v>6550</v>
      </c>
      <c r="R2842" s="31" t="str">
        <f t="shared" si="233"/>
        <v>HOUSETAG</v>
      </c>
      <c r="S2842" s="31" t="s">
        <v>6551</v>
      </c>
      <c r="T2842" s="31" t="str">
        <f t="shared" si="234"/>
        <v>분양구분</v>
      </c>
      <c r="U2842" s="31" t="s">
        <v>6548</v>
      </c>
    </row>
    <row r="2843" spans="1:21" x14ac:dyDescent="0.3">
      <c r="A2843" s="38" t="s">
        <v>6504</v>
      </c>
      <c r="B2843" s="38" t="s">
        <v>6505</v>
      </c>
      <c r="C2843" s="38" t="s">
        <v>6507</v>
      </c>
      <c r="D2843" s="38" t="s">
        <v>6508</v>
      </c>
      <c r="E2843" s="38" t="s">
        <v>4985</v>
      </c>
      <c r="F2843" s="33" t="s">
        <v>399</v>
      </c>
      <c r="G2843" s="33" t="s">
        <v>399</v>
      </c>
      <c r="H2843" s="38"/>
      <c r="J2843" s="31" t="s">
        <v>6546</v>
      </c>
      <c r="K2843" s="31" t="str">
        <f t="shared" si="230"/>
        <v>HD_CODE_AGREE</v>
      </c>
      <c r="L2843" s="31" t="s">
        <v>6547</v>
      </c>
      <c r="M2843" s="31" t="str">
        <f t="shared" si="231"/>
        <v>HD_코드_약정차수</v>
      </c>
      <c r="N2843" s="31" t="s">
        <v>6548</v>
      </c>
      <c r="O2843" s="31" t="s">
        <v>6549</v>
      </c>
      <c r="P2843" s="31" t="str">
        <f t="shared" si="232"/>
        <v>HD_CODE_AGREE</v>
      </c>
      <c r="Q2843" s="31" t="s">
        <v>6550</v>
      </c>
      <c r="R2843" s="31" t="str">
        <f t="shared" si="233"/>
        <v>AGREENM</v>
      </c>
      <c r="S2843" s="31" t="s">
        <v>6551</v>
      </c>
      <c r="T2843" s="31" t="str">
        <f t="shared" si="234"/>
        <v>약정명</v>
      </c>
      <c r="U2843" s="31" t="s">
        <v>6548</v>
      </c>
    </row>
    <row r="2844" spans="1:21" x14ac:dyDescent="0.3">
      <c r="A2844" s="38" t="s">
        <v>6504</v>
      </c>
      <c r="B2844" s="38" t="s">
        <v>6505</v>
      </c>
      <c r="C2844" s="38" t="s">
        <v>4901</v>
      </c>
      <c r="D2844" s="38" t="s">
        <v>5164</v>
      </c>
      <c r="E2844" s="38" t="s">
        <v>4881</v>
      </c>
      <c r="F2844" s="33" t="s">
        <v>399</v>
      </c>
      <c r="G2844" s="33" t="s">
        <v>399</v>
      </c>
      <c r="H2844" s="38"/>
      <c r="J2844" s="31" t="s">
        <v>6546</v>
      </c>
      <c r="K2844" s="31" t="str">
        <f t="shared" si="230"/>
        <v>HD_CODE_AGREE</v>
      </c>
      <c r="L2844" s="31" t="s">
        <v>6547</v>
      </c>
      <c r="M2844" s="31" t="str">
        <f t="shared" si="231"/>
        <v>HD_코드_약정차수</v>
      </c>
      <c r="N2844" s="31" t="s">
        <v>6548</v>
      </c>
      <c r="O2844" s="31" t="s">
        <v>6549</v>
      </c>
      <c r="P2844" s="31" t="str">
        <f t="shared" si="232"/>
        <v>HD_CODE_AGREE</v>
      </c>
      <c r="Q2844" s="31" t="s">
        <v>6550</v>
      </c>
      <c r="R2844" s="31" t="str">
        <f t="shared" si="233"/>
        <v>AGREEDATE</v>
      </c>
      <c r="S2844" s="31" t="s">
        <v>6551</v>
      </c>
      <c r="T2844" s="31" t="str">
        <f t="shared" si="234"/>
        <v>약정일자</v>
      </c>
      <c r="U2844" s="31" t="s">
        <v>6548</v>
      </c>
    </row>
    <row r="2845" spans="1:21" x14ac:dyDescent="0.3">
      <c r="A2845" s="38" t="s">
        <v>6504</v>
      </c>
      <c r="B2845" s="38" t="s">
        <v>6505</v>
      </c>
      <c r="C2845" s="38" t="s">
        <v>6509</v>
      </c>
      <c r="D2845" s="38" t="s">
        <v>6510</v>
      </c>
      <c r="E2845" s="38" t="s">
        <v>4956</v>
      </c>
      <c r="F2845" s="33" t="s">
        <v>399</v>
      </c>
      <c r="G2845" s="33" t="s">
        <v>399</v>
      </c>
      <c r="H2845" s="38"/>
      <c r="J2845" s="31" t="s">
        <v>6546</v>
      </c>
      <c r="K2845" s="31" t="str">
        <f t="shared" si="230"/>
        <v>HD_CODE_AGREE</v>
      </c>
      <c r="L2845" s="31" t="s">
        <v>6547</v>
      </c>
      <c r="M2845" s="31" t="str">
        <f t="shared" si="231"/>
        <v>HD_코드_약정차수</v>
      </c>
      <c r="N2845" s="31" t="s">
        <v>6548</v>
      </c>
      <c r="O2845" s="31" t="s">
        <v>6549</v>
      </c>
      <c r="P2845" s="31" t="str">
        <f t="shared" si="232"/>
        <v>HD_CODE_AGREE</v>
      </c>
      <c r="Q2845" s="31" t="s">
        <v>6550</v>
      </c>
      <c r="R2845" s="31" t="str">
        <f t="shared" si="233"/>
        <v>MIDTYPE</v>
      </c>
      <c r="S2845" s="31" t="s">
        <v>6551</v>
      </c>
      <c r="T2845" s="31" t="str">
        <f t="shared" si="234"/>
        <v>중도금구분</v>
      </c>
      <c r="U2845" s="31" t="s">
        <v>6548</v>
      </c>
    </row>
    <row r="2846" spans="1:21" x14ac:dyDescent="0.3">
      <c r="A2846" s="38" t="s">
        <v>6504</v>
      </c>
      <c r="B2846" s="38" t="s">
        <v>6505</v>
      </c>
      <c r="C2846" s="38" t="s">
        <v>5174</v>
      </c>
      <c r="D2846" s="38" t="s">
        <v>5175</v>
      </c>
      <c r="E2846" s="38" t="s">
        <v>4851</v>
      </c>
      <c r="F2846" s="33" t="s">
        <v>399</v>
      </c>
      <c r="G2846" s="33" t="s">
        <v>399</v>
      </c>
      <c r="H2846" s="38"/>
      <c r="J2846" s="31" t="s">
        <v>6546</v>
      </c>
      <c r="K2846" s="31" t="str">
        <f t="shared" si="230"/>
        <v>HD_CODE_AGREE</v>
      </c>
      <c r="L2846" s="31" t="s">
        <v>6547</v>
      </c>
      <c r="M2846" s="31" t="str">
        <f t="shared" si="231"/>
        <v>HD_코드_약정차수</v>
      </c>
      <c r="N2846" s="31" t="s">
        <v>6548</v>
      </c>
      <c r="O2846" s="31" t="s">
        <v>6549</v>
      </c>
      <c r="P2846" s="31" t="str">
        <f t="shared" si="232"/>
        <v>HD_CODE_AGREE</v>
      </c>
      <c r="Q2846" s="31" t="s">
        <v>6550</v>
      </c>
      <c r="R2846" s="31" t="str">
        <f t="shared" si="233"/>
        <v>DC_YN</v>
      </c>
      <c r="S2846" s="31" t="s">
        <v>6551</v>
      </c>
      <c r="T2846" s="31" t="str">
        <f t="shared" si="234"/>
        <v>할인계산여부</v>
      </c>
      <c r="U2846" s="31" t="s">
        <v>6548</v>
      </c>
    </row>
    <row r="2847" spans="1:21" x14ac:dyDescent="0.3">
      <c r="A2847" s="38" t="s">
        <v>6504</v>
      </c>
      <c r="B2847" s="38" t="s">
        <v>6505</v>
      </c>
      <c r="C2847" s="38" t="s">
        <v>5176</v>
      </c>
      <c r="D2847" s="38" t="s">
        <v>5177</v>
      </c>
      <c r="E2847" s="38" t="s">
        <v>4851</v>
      </c>
      <c r="F2847" s="33" t="s">
        <v>399</v>
      </c>
      <c r="G2847" s="33" t="s">
        <v>399</v>
      </c>
      <c r="H2847" s="38"/>
      <c r="J2847" s="31" t="s">
        <v>6546</v>
      </c>
      <c r="K2847" s="31" t="str">
        <f t="shared" si="230"/>
        <v>HD_CODE_AGREE</v>
      </c>
      <c r="L2847" s="31" t="s">
        <v>6547</v>
      </c>
      <c r="M2847" s="31" t="str">
        <f t="shared" si="231"/>
        <v>HD_코드_약정차수</v>
      </c>
      <c r="N2847" s="31" t="s">
        <v>6548</v>
      </c>
      <c r="O2847" s="31" t="s">
        <v>6549</v>
      </c>
      <c r="P2847" s="31" t="str">
        <f t="shared" si="232"/>
        <v>HD_CODE_AGREE</v>
      </c>
      <c r="Q2847" s="31" t="s">
        <v>6550</v>
      </c>
      <c r="R2847" s="31" t="str">
        <f t="shared" si="233"/>
        <v>AC_YN</v>
      </c>
      <c r="S2847" s="31" t="s">
        <v>6551</v>
      </c>
      <c r="T2847" s="31" t="str">
        <f t="shared" si="234"/>
        <v>연체계산여부</v>
      </c>
      <c r="U2847" s="31" t="s">
        <v>6548</v>
      </c>
    </row>
    <row r="2848" spans="1:21" x14ac:dyDescent="0.3">
      <c r="A2848" s="38" t="s">
        <v>6504</v>
      </c>
      <c r="B2848" s="38" t="s">
        <v>6505</v>
      </c>
      <c r="C2848" s="38" t="s">
        <v>5180</v>
      </c>
      <c r="D2848" s="38" t="s">
        <v>5181</v>
      </c>
      <c r="E2848" s="38" t="s">
        <v>5182</v>
      </c>
      <c r="F2848" s="33" t="s">
        <v>399</v>
      </c>
      <c r="G2848" s="33" t="s">
        <v>399</v>
      </c>
      <c r="H2848" s="38"/>
      <c r="J2848" s="31" t="s">
        <v>6546</v>
      </c>
      <c r="K2848" s="31" t="str">
        <f t="shared" si="230"/>
        <v>HD_CODE_AGREE</v>
      </c>
      <c r="L2848" s="31" t="s">
        <v>6547</v>
      </c>
      <c r="M2848" s="31" t="str">
        <f t="shared" si="231"/>
        <v>HD_코드_약정차수</v>
      </c>
      <c r="N2848" s="31" t="s">
        <v>6548</v>
      </c>
      <c r="O2848" s="31" t="s">
        <v>6549</v>
      </c>
      <c r="P2848" s="31" t="str">
        <f t="shared" si="232"/>
        <v>HD_CODE_AGREE</v>
      </c>
      <c r="Q2848" s="31" t="s">
        <v>6550</v>
      </c>
      <c r="R2848" s="31" t="str">
        <f t="shared" si="233"/>
        <v>DISTRIBUTE_RATE</v>
      </c>
      <c r="S2848" s="31" t="s">
        <v>6551</v>
      </c>
      <c r="T2848" s="31" t="str">
        <f t="shared" si="234"/>
        <v>배분율</v>
      </c>
      <c r="U2848" s="31" t="s">
        <v>6548</v>
      </c>
    </row>
    <row r="2849" spans="1:21" x14ac:dyDescent="0.3">
      <c r="A2849" s="38" t="s">
        <v>6504</v>
      </c>
      <c r="B2849" s="38" t="s">
        <v>6505</v>
      </c>
      <c r="C2849" s="38" t="s">
        <v>4975</v>
      </c>
      <c r="D2849" s="38" t="s">
        <v>4888</v>
      </c>
      <c r="E2849" s="38" t="s">
        <v>4848</v>
      </c>
      <c r="F2849" s="33" t="s">
        <v>399</v>
      </c>
      <c r="G2849" s="33" t="s">
        <v>399</v>
      </c>
      <c r="H2849" s="38"/>
      <c r="J2849" s="31" t="s">
        <v>6546</v>
      </c>
      <c r="K2849" s="31" t="str">
        <f t="shared" si="230"/>
        <v>HD_CODE_AGREE</v>
      </c>
      <c r="L2849" s="31" t="s">
        <v>6547</v>
      </c>
      <c r="M2849" s="31" t="str">
        <f t="shared" si="231"/>
        <v>HD_코드_약정차수</v>
      </c>
      <c r="N2849" s="31" t="s">
        <v>6548</v>
      </c>
      <c r="O2849" s="31" t="s">
        <v>6549</v>
      </c>
      <c r="P2849" s="31" t="str">
        <f t="shared" si="232"/>
        <v>HD_CODE_AGREE</v>
      </c>
      <c r="Q2849" s="31" t="s">
        <v>6550</v>
      </c>
      <c r="R2849" s="31" t="str">
        <f t="shared" si="233"/>
        <v>input_duty_id</v>
      </c>
      <c r="S2849" s="31" t="s">
        <v>6551</v>
      </c>
      <c r="T2849" s="31" t="str">
        <f t="shared" si="234"/>
        <v>입력담당</v>
      </c>
      <c r="U2849" s="31" t="s">
        <v>6548</v>
      </c>
    </row>
    <row r="2850" spans="1:21" x14ac:dyDescent="0.3">
      <c r="A2850" s="38" t="s">
        <v>6504</v>
      </c>
      <c r="B2850" s="38" t="s">
        <v>6505</v>
      </c>
      <c r="C2850" s="38" t="s">
        <v>4976</v>
      </c>
      <c r="D2850" s="38" t="s">
        <v>4890</v>
      </c>
      <c r="E2850" s="38" t="s">
        <v>4863</v>
      </c>
      <c r="F2850" s="33" t="s">
        <v>399</v>
      </c>
      <c r="G2850" s="33" t="s">
        <v>399</v>
      </c>
      <c r="H2850" s="38"/>
      <c r="J2850" s="31" t="s">
        <v>6546</v>
      </c>
      <c r="K2850" s="31" t="str">
        <f t="shared" si="230"/>
        <v>HD_CODE_AGREE</v>
      </c>
      <c r="L2850" s="31" t="s">
        <v>6547</v>
      </c>
      <c r="M2850" s="31" t="str">
        <f t="shared" si="231"/>
        <v>HD_코드_약정차수</v>
      </c>
      <c r="N2850" s="31" t="s">
        <v>6548</v>
      </c>
      <c r="O2850" s="31" t="s">
        <v>6549</v>
      </c>
      <c r="P2850" s="31" t="str">
        <f t="shared" si="232"/>
        <v>HD_CODE_AGREE</v>
      </c>
      <c r="Q2850" s="31" t="s">
        <v>6550</v>
      </c>
      <c r="R2850" s="31" t="str">
        <f t="shared" si="233"/>
        <v>input_date</v>
      </c>
      <c r="S2850" s="31" t="s">
        <v>6551</v>
      </c>
      <c r="T2850" s="31" t="str">
        <f t="shared" si="234"/>
        <v>입력일시</v>
      </c>
      <c r="U2850" s="31" t="s">
        <v>6548</v>
      </c>
    </row>
    <row r="2851" spans="1:21" x14ac:dyDescent="0.3">
      <c r="A2851" s="38" t="s">
        <v>6504</v>
      </c>
      <c r="B2851" s="38" t="s">
        <v>6505</v>
      </c>
      <c r="C2851" s="38" t="s">
        <v>4977</v>
      </c>
      <c r="D2851" s="38" t="s">
        <v>4892</v>
      </c>
      <c r="E2851" s="38" t="s">
        <v>4848</v>
      </c>
      <c r="F2851" s="33" t="s">
        <v>399</v>
      </c>
      <c r="G2851" s="33" t="s">
        <v>399</v>
      </c>
      <c r="H2851" s="38"/>
      <c r="J2851" s="31" t="s">
        <v>6546</v>
      </c>
      <c r="K2851" s="31" t="str">
        <f t="shared" si="230"/>
        <v>HD_CODE_AGREE</v>
      </c>
      <c r="L2851" s="31" t="s">
        <v>6547</v>
      </c>
      <c r="M2851" s="31" t="str">
        <f t="shared" si="231"/>
        <v>HD_코드_약정차수</v>
      </c>
      <c r="N2851" s="31" t="s">
        <v>6548</v>
      </c>
      <c r="O2851" s="31" t="s">
        <v>6549</v>
      </c>
      <c r="P2851" s="31" t="str">
        <f t="shared" si="232"/>
        <v>HD_CODE_AGREE</v>
      </c>
      <c r="Q2851" s="31" t="s">
        <v>6550</v>
      </c>
      <c r="R2851" s="31" t="str">
        <f t="shared" si="233"/>
        <v>chg_duty_id</v>
      </c>
      <c r="S2851" s="31" t="s">
        <v>6551</v>
      </c>
      <c r="T2851" s="31" t="str">
        <f t="shared" si="234"/>
        <v>수정담당</v>
      </c>
      <c r="U2851" s="31" t="s">
        <v>6548</v>
      </c>
    </row>
    <row r="2852" spans="1:21" x14ac:dyDescent="0.3">
      <c r="A2852" s="38" t="s">
        <v>6504</v>
      </c>
      <c r="B2852" s="38" t="s">
        <v>6505</v>
      </c>
      <c r="C2852" s="38" t="s">
        <v>4978</v>
      </c>
      <c r="D2852" s="38" t="s">
        <v>4894</v>
      </c>
      <c r="E2852" s="38" t="s">
        <v>4863</v>
      </c>
      <c r="F2852" s="33" t="s">
        <v>399</v>
      </c>
      <c r="G2852" s="33" t="s">
        <v>399</v>
      </c>
      <c r="H2852" s="38"/>
      <c r="J2852" s="31" t="s">
        <v>6546</v>
      </c>
      <c r="K2852" s="31" t="str">
        <f t="shared" si="230"/>
        <v>HD_CODE_AGREE</v>
      </c>
      <c r="L2852" s="31" t="s">
        <v>6547</v>
      </c>
      <c r="M2852" s="31" t="str">
        <f t="shared" si="231"/>
        <v>HD_코드_약정차수</v>
      </c>
      <c r="N2852" s="31" t="s">
        <v>6548</v>
      </c>
      <c r="O2852" s="31" t="s">
        <v>6549</v>
      </c>
      <c r="P2852" s="31" t="str">
        <f t="shared" si="232"/>
        <v>HD_CODE_AGREE</v>
      </c>
      <c r="Q2852" s="31" t="s">
        <v>6550</v>
      </c>
      <c r="R2852" s="31" t="str">
        <f t="shared" si="233"/>
        <v>chg_date</v>
      </c>
      <c r="S2852" s="31" t="s">
        <v>6551</v>
      </c>
      <c r="T2852" s="31" t="str">
        <f t="shared" si="234"/>
        <v>수정일시</v>
      </c>
      <c r="U2852" s="31" t="s">
        <v>6548</v>
      </c>
    </row>
    <row r="2853" spans="1:21" x14ac:dyDescent="0.3">
      <c r="A2853" s="38" t="s">
        <v>6511</v>
      </c>
      <c r="B2853" s="38" t="s">
        <v>6512</v>
      </c>
      <c r="C2853" s="38" t="s">
        <v>4846</v>
      </c>
      <c r="D2853" s="38" t="s">
        <v>4867</v>
      </c>
      <c r="E2853" s="38" t="s">
        <v>4848</v>
      </c>
      <c r="F2853" s="33" t="s">
        <v>4840</v>
      </c>
      <c r="G2853" s="33" t="s">
        <v>4840</v>
      </c>
      <c r="H2853" s="38"/>
      <c r="J2853" s="31" t="s">
        <v>6546</v>
      </c>
      <c r="K2853" s="31" t="str">
        <f t="shared" si="230"/>
        <v>HD_CODE_DEPTMEMO</v>
      </c>
      <c r="L2853" s="31" t="s">
        <v>6547</v>
      </c>
      <c r="M2853" s="31" t="str">
        <f t="shared" si="231"/>
        <v>HD_코드_현장메모</v>
      </c>
      <c r="N2853" s="31" t="s">
        <v>6548</v>
      </c>
      <c r="O2853" s="31" t="s">
        <v>6549</v>
      </c>
      <c r="P2853" s="31" t="str">
        <f t="shared" si="232"/>
        <v>HD_CODE_DEPTMEMO</v>
      </c>
      <c r="Q2853" s="31" t="s">
        <v>6550</v>
      </c>
      <c r="R2853" s="31" t="str">
        <f t="shared" si="233"/>
        <v>DEPT_CODE</v>
      </c>
      <c r="S2853" s="31" t="s">
        <v>6551</v>
      </c>
      <c r="T2853" s="31" t="str">
        <f t="shared" si="234"/>
        <v>사업코드</v>
      </c>
      <c r="U2853" s="31" t="s">
        <v>6548</v>
      </c>
    </row>
    <row r="2854" spans="1:21" x14ac:dyDescent="0.3">
      <c r="A2854" s="38" t="s">
        <v>6511</v>
      </c>
      <c r="B2854" s="38" t="s">
        <v>6512</v>
      </c>
      <c r="C2854" s="38" t="s">
        <v>4841</v>
      </c>
      <c r="D2854" s="38" t="s">
        <v>4898</v>
      </c>
      <c r="E2854" s="38" t="s">
        <v>4843</v>
      </c>
      <c r="F2854" s="33" t="s">
        <v>4840</v>
      </c>
      <c r="G2854" s="33" t="s">
        <v>399</v>
      </c>
      <c r="H2854" s="38"/>
      <c r="J2854" s="31" t="s">
        <v>6546</v>
      </c>
      <c r="K2854" s="31" t="str">
        <f t="shared" si="230"/>
        <v>HD_CODE_DEPTMEMO</v>
      </c>
      <c r="L2854" s="31" t="s">
        <v>6547</v>
      </c>
      <c r="M2854" s="31" t="str">
        <f t="shared" si="231"/>
        <v>HD_코드_현장메모</v>
      </c>
      <c r="N2854" s="31" t="s">
        <v>6548</v>
      </c>
      <c r="O2854" s="31" t="s">
        <v>6549</v>
      </c>
      <c r="P2854" s="31" t="str">
        <f t="shared" si="232"/>
        <v>HD_CODE_DEPTMEMO</v>
      </c>
      <c r="Q2854" s="31" t="s">
        <v>6550</v>
      </c>
      <c r="R2854" s="31" t="str">
        <f t="shared" si="233"/>
        <v>SEQ</v>
      </c>
      <c r="S2854" s="31" t="s">
        <v>6551</v>
      </c>
      <c r="T2854" s="31" t="str">
        <f t="shared" si="234"/>
        <v>순번</v>
      </c>
      <c r="U2854" s="31" t="s">
        <v>6548</v>
      </c>
    </row>
    <row r="2855" spans="1:21" x14ac:dyDescent="0.3">
      <c r="A2855" s="38" t="s">
        <v>6511</v>
      </c>
      <c r="B2855" s="38" t="s">
        <v>6512</v>
      </c>
      <c r="C2855" s="38" t="s">
        <v>6513</v>
      </c>
      <c r="D2855" s="38" t="s">
        <v>6514</v>
      </c>
      <c r="E2855" s="38" t="s">
        <v>4854</v>
      </c>
      <c r="F2855" s="33" t="s">
        <v>399</v>
      </c>
      <c r="G2855" s="33" t="s">
        <v>399</v>
      </c>
      <c r="H2855" s="38"/>
      <c r="J2855" s="31" t="s">
        <v>6546</v>
      </c>
      <c r="K2855" s="31" t="str">
        <f t="shared" si="230"/>
        <v>HD_CODE_DEPTMEMO</v>
      </c>
      <c r="L2855" s="31" t="s">
        <v>6547</v>
      </c>
      <c r="M2855" s="31" t="str">
        <f t="shared" si="231"/>
        <v>HD_코드_현장메모</v>
      </c>
      <c r="N2855" s="31" t="s">
        <v>6548</v>
      </c>
      <c r="O2855" s="31" t="s">
        <v>6549</v>
      </c>
      <c r="P2855" s="31" t="str">
        <f t="shared" si="232"/>
        <v>HD_CODE_DEPTMEMO</v>
      </c>
      <c r="Q2855" s="31" t="s">
        <v>6550</v>
      </c>
      <c r="R2855" s="31" t="str">
        <f t="shared" si="233"/>
        <v>TITLE</v>
      </c>
      <c r="S2855" s="31" t="s">
        <v>6551</v>
      </c>
      <c r="T2855" s="31" t="str">
        <f t="shared" si="234"/>
        <v>직책</v>
      </c>
      <c r="U2855" s="31" t="s">
        <v>6548</v>
      </c>
    </row>
    <row r="2856" spans="1:21" x14ac:dyDescent="0.3">
      <c r="A2856" s="38" t="s">
        <v>6511</v>
      </c>
      <c r="B2856" s="38" t="s">
        <v>6512</v>
      </c>
      <c r="C2856" s="38" t="s">
        <v>6515</v>
      </c>
      <c r="D2856" s="38" t="s">
        <v>5447</v>
      </c>
      <c r="E2856" s="38" t="s">
        <v>4839</v>
      </c>
      <c r="F2856" s="33" t="s">
        <v>399</v>
      </c>
      <c r="G2856" s="33" t="s">
        <v>399</v>
      </c>
      <c r="H2856" s="38"/>
      <c r="J2856" s="31" t="s">
        <v>6546</v>
      </c>
      <c r="K2856" s="31" t="str">
        <f t="shared" si="230"/>
        <v>HD_CODE_DEPTMEMO</v>
      </c>
      <c r="L2856" s="31" t="s">
        <v>6547</v>
      </c>
      <c r="M2856" s="31" t="str">
        <f t="shared" si="231"/>
        <v>HD_코드_현장메모</v>
      </c>
      <c r="N2856" s="31" t="s">
        <v>6548</v>
      </c>
      <c r="O2856" s="31" t="s">
        <v>6549</v>
      </c>
      <c r="P2856" s="31" t="str">
        <f t="shared" si="232"/>
        <v>HD_CODE_DEPTMEMO</v>
      </c>
      <c r="Q2856" s="31" t="s">
        <v>6550</v>
      </c>
      <c r="R2856" s="31" t="str">
        <f t="shared" si="233"/>
        <v>NM</v>
      </c>
      <c r="S2856" s="31" t="s">
        <v>6551</v>
      </c>
      <c r="T2856" s="31" t="str">
        <f t="shared" si="234"/>
        <v>성명</v>
      </c>
      <c r="U2856" s="31" t="s">
        <v>6548</v>
      </c>
    </row>
    <row r="2857" spans="1:21" x14ac:dyDescent="0.3">
      <c r="A2857" s="38" t="s">
        <v>6511</v>
      </c>
      <c r="B2857" s="38" t="s">
        <v>6512</v>
      </c>
      <c r="C2857" s="38" t="s">
        <v>6516</v>
      </c>
      <c r="D2857" s="38" t="s">
        <v>6517</v>
      </c>
      <c r="E2857" s="38" t="s">
        <v>4839</v>
      </c>
      <c r="F2857" s="33" t="s">
        <v>399</v>
      </c>
      <c r="G2857" s="33" t="s">
        <v>399</v>
      </c>
      <c r="H2857" s="38"/>
      <c r="J2857" s="31" t="s">
        <v>6546</v>
      </c>
      <c r="K2857" s="31" t="str">
        <f t="shared" si="230"/>
        <v>HD_CODE_DEPTMEMO</v>
      </c>
      <c r="L2857" s="31" t="s">
        <v>6547</v>
      </c>
      <c r="M2857" s="31" t="str">
        <f t="shared" si="231"/>
        <v>HD_코드_현장메모</v>
      </c>
      <c r="N2857" s="31" t="s">
        <v>6548</v>
      </c>
      <c r="O2857" s="31" t="s">
        <v>6549</v>
      </c>
      <c r="P2857" s="31" t="str">
        <f t="shared" si="232"/>
        <v>HD_CODE_DEPTMEMO</v>
      </c>
      <c r="Q2857" s="31" t="s">
        <v>6550</v>
      </c>
      <c r="R2857" s="31" t="str">
        <f t="shared" si="233"/>
        <v>OFFICETEL</v>
      </c>
      <c r="S2857" s="31" t="s">
        <v>6551</v>
      </c>
      <c r="T2857" s="31" t="str">
        <f t="shared" si="234"/>
        <v>회사번호</v>
      </c>
      <c r="U2857" s="31" t="s">
        <v>6548</v>
      </c>
    </row>
    <row r="2858" spans="1:21" x14ac:dyDescent="0.3">
      <c r="A2858" s="38" t="s">
        <v>6511</v>
      </c>
      <c r="B2858" s="38" t="s">
        <v>6512</v>
      </c>
      <c r="C2858" s="38" t="s">
        <v>6285</v>
      </c>
      <c r="D2858" s="38" t="s">
        <v>6518</v>
      </c>
      <c r="E2858" s="38" t="s">
        <v>4839</v>
      </c>
      <c r="F2858" s="33" t="s">
        <v>399</v>
      </c>
      <c r="G2858" s="33" t="s">
        <v>399</v>
      </c>
      <c r="H2858" s="38"/>
      <c r="J2858" s="31" t="s">
        <v>6546</v>
      </c>
      <c r="K2858" s="31" t="str">
        <f t="shared" si="230"/>
        <v>HD_CODE_DEPTMEMO</v>
      </c>
      <c r="L2858" s="31" t="s">
        <v>6547</v>
      </c>
      <c r="M2858" s="31" t="str">
        <f t="shared" si="231"/>
        <v>HD_코드_현장메모</v>
      </c>
      <c r="N2858" s="31" t="s">
        <v>6548</v>
      </c>
      <c r="O2858" s="31" t="s">
        <v>6549</v>
      </c>
      <c r="P2858" s="31" t="str">
        <f t="shared" si="232"/>
        <v>HD_CODE_DEPTMEMO</v>
      </c>
      <c r="Q2858" s="31" t="s">
        <v>6550</v>
      </c>
      <c r="R2858" s="31" t="str">
        <f t="shared" si="233"/>
        <v>HANDPHONE</v>
      </c>
      <c r="S2858" s="31" t="s">
        <v>6551</v>
      </c>
      <c r="T2858" s="31" t="str">
        <f t="shared" si="234"/>
        <v>핸드폰</v>
      </c>
      <c r="U2858" s="31" t="s">
        <v>6548</v>
      </c>
    </row>
    <row r="2859" spans="1:21" x14ac:dyDescent="0.3">
      <c r="A2859" s="38" t="s">
        <v>6511</v>
      </c>
      <c r="B2859" s="38" t="s">
        <v>6512</v>
      </c>
      <c r="C2859" s="38" t="s">
        <v>6291</v>
      </c>
      <c r="D2859" s="38" t="s">
        <v>6292</v>
      </c>
      <c r="E2859" s="38" t="s">
        <v>4985</v>
      </c>
      <c r="F2859" s="33" t="s">
        <v>399</v>
      </c>
      <c r="G2859" s="33" t="s">
        <v>399</v>
      </c>
      <c r="H2859" s="38"/>
      <c r="J2859" s="31" t="s">
        <v>6546</v>
      </c>
      <c r="K2859" s="31" t="str">
        <f t="shared" si="230"/>
        <v>HD_CODE_DEPTMEMO</v>
      </c>
      <c r="L2859" s="31" t="s">
        <v>6547</v>
      </c>
      <c r="M2859" s="31" t="str">
        <f t="shared" si="231"/>
        <v>HD_코드_현장메모</v>
      </c>
      <c r="N2859" s="31" t="s">
        <v>6548</v>
      </c>
      <c r="O2859" s="31" t="s">
        <v>6549</v>
      </c>
      <c r="P2859" s="31" t="str">
        <f t="shared" si="232"/>
        <v>HD_CODE_DEPTMEMO</v>
      </c>
      <c r="Q2859" s="31" t="s">
        <v>6550</v>
      </c>
      <c r="R2859" s="31" t="str">
        <f t="shared" si="233"/>
        <v>EMAIL</v>
      </c>
      <c r="S2859" s="31" t="s">
        <v>6551</v>
      </c>
      <c r="T2859" s="31" t="str">
        <f t="shared" si="234"/>
        <v>이메일</v>
      </c>
      <c r="U2859" s="31" t="s">
        <v>6548</v>
      </c>
    </row>
    <row r="2860" spans="1:21" x14ac:dyDescent="0.3">
      <c r="A2860" s="38" t="s">
        <v>6511</v>
      </c>
      <c r="B2860" s="38" t="s">
        <v>6512</v>
      </c>
      <c r="C2860" s="38" t="s">
        <v>4973</v>
      </c>
      <c r="D2860" s="38" t="s">
        <v>6519</v>
      </c>
      <c r="E2860" s="38" t="s">
        <v>5280</v>
      </c>
      <c r="F2860" s="33" t="s">
        <v>399</v>
      </c>
      <c r="G2860" s="33" t="s">
        <v>399</v>
      </c>
      <c r="H2860" s="38"/>
      <c r="J2860" s="31" t="s">
        <v>6546</v>
      </c>
      <c r="K2860" s="31" t="str">
        <f t="shared" si="230"/>
        <v>HD_CODE_DEPTMEMO</v>
      </c>
      <c r="L2860" s="31" t="s">
        <v>6547</v>
      </c>
      <c r="M2860" s="31" t="str">
        <f t="shared" si="231"/>
        <v>HD_코드_현장메모</v>
      </c>
      <c r="N2860" s="31" t="s">
        <v>6548</v>
      </c>
      <c r="O2860" s="31" t="s">
        <v>6549</v>
      </c>
      <c r="P2860" s="31" t="str">
        <f t="shared" si="232"/>
        <v>HD_CODE_DEPTMEMO</v>
      </c>
      <c r="Q2860" s="31" t="s">
        <v>6550</v>
      </c>
      <c r="R2860" s="31" t="str">
        <f t="shared" si="233"/>
        <v>REMARK</v>
      </c>
      <c r="S2860" s="31" t="s">
        <v>6551</v>
      </c>
      <c r="T2860" s="31" t="str">
        <f t="shared" si="234"/>
        <v>메모</v>
      </c>
      <c r="U2860" s="31" t="s">
        <v>6548</v>
      </c>
    </row>
    <row r="2861" spans="1:21" x14ac:dyDescent="0.3">
      <c r="A2861" s="38" t="s">
        <v>6511</v>
      </c>
      <c r="B2861" s="38" t="s">
        <v>6512</v>
      </c>
      <c r="C2861" s="38" t="s">
        <v>4887</v>
      </c>
      <c r="D2861" s="38" t="s">
        <v>4888</v>
      </c>
      <c r="E2861" s="38" t="s">
        <v>4848</v>
      </c>
      <c r="F2861" s="33" t="s">
        <v>399</v>
      </c>
      <c r="G2861" s="33" t="s">
        <v>399</v>
      </c>
      <c r="H2861" s="38"/>
      <c r="J2861" s="31" t="s">
        <v>6546</v>
      </c>
      <c r="K2861" s="31" t="str">
        <f t="shared" si="230"/>
        <v>HD_CODE_DEPTMEMO</v>
      </c>
      <c r="L2861" s="31" t="s">
        <v>6547</v>
      </c>
      <c r="M2861" s="31" t="str">
        <f t="shared" si="231"/>
        <v>HD_코드_현장메모</v>
      </c>
      <c r="N2861" s="31" t="s">
        <v>6548</v>
      </c>
      <c r="O2861" s="31" t="s">
        <v>6549</v>
      </c>
      <c r="P2861" s="31" t="str">
        <f t="shared" si="232"/>
        <v>HD_CODE_DEPTMEMO</v>
      </c>
      <c r="Q2861" s="31" t="s">
        <v>6550</v>
      </c>
      <c r="R2861" s="31" t="str">
        <f t="shared" si="233"/>
        <v>INPUT_DUTY_ID</v>
      </c>
      <c r="S2861" s="31" t="s">
        <v>6551</v>
      </c>
      <c r="T2861" s="31" t="str">
        <f t="shared" si="234"/>
        <v>입력담당</v>
      </c>
      <c r="U2861" s="31" t="s">
        <v>6548</v>
      </c>
    </row>
    <row r="2862" spans="1:21" x14ac:dyDescent="0.3">
      <c r="J2862" s="31" t="s">
        <v>6546</v>
      </c>
      <c r="K2862" s="31">
        <f t="shared" si="230"/>
        <v>0</v>
      </c>
      <c r="L2862" s="31" t="s">
        <v>6547</v>
      </c>
      <c r="M2862" s="31">
        <f t="shared" si="231"/>
        <v>0</v>
      </c>
      <c r="N2862" s="31" t="s">
        <v>6548</v>
      </c>
      <c r="O2862" s="31" t="s">
        <v>6549</v>
      </c>
      <c r="P2862" s="31">
        <f t="shared" si="232"/>
        <v>0</v>
      </c>
      <c r="Q2862" s="31" t="s">
        <v>6550</v>
      </c>
      <c r="R2862" s="31">
        <f t="shared" si="233"/>
        <v>0</v>
      </c>
      <c r="S2862" s="31" t="s">
        <v>6551</v>
      </c>
      <c r="T2862" s="31">
        <f t="shared" si="234"/>
        <v>0</v>
      </c>
      <c r="U2862" s="31" t="s">
        <v>6548</v>
      </c>
    </row>
    <row r="2863" spans="1:21" x14ac:dyDescent="0.3">
      <c r="A2863" s="38" t="s">
        <v>6511</v>
      </c>
      <c r="B2863" s="38" t="s">
        <v>6512</v>
      </c>
      <c r="C2863" s="38" t="s">
        <v>4889</v>
      </c>
      <c r="D2863" s="38" t="s">
        <v>4890</v>
      </c>
      <c r="E2863" s="38" t="s">
        <v>4863</v>
      </c>
      <c r="F2863" s="33" t="s">
        <v>399</v>
      </c>
      <c r="G2863" s="33" t="s">
        <v>399</v>
      </c>
      <c r="H2863" s="38"/>
      <c r="J2863" s="31" t="s">
        <v>6546</v>
      </c>
      <c r="K2863" s="31" t="str">
        <f t="shared" si="230"/>
        <v>HD_CODE_DEPTMEMO</v>
      </c>
      <c r="L2863" s="31" t="s">
        <v>6547</v>
      </c>
      <c r="M2863" s="31" t="str">
        <f t="shared" si="231"/>
        <v>HD_코드_현장메모</v>
      </c>
      <c r="N2863" s="31" t="s">
        <v>6548</v>
      </c>
      <c r="O2863" s="31" t="s">
        <v>6549</v>
      </c>
      <c r="P2863" s="31" t="str">
        <f t="shared" si="232"/>
        <v>HD_CODE_DEPTMEMO</v>
      </c>
      <c r="Q2863" s="31" t="s">
        <v>6550</v>
      </c>
      <c r="R2863" s="31" t="str">
        <f t="shared" si="233"/>
        <v>INPUT_DATE</v>
      </c>
      <c r="S2863" s="31" t="s">
        <v>6551</v>
      </c>
      <c r="T2863" s="31" t="str">
        <f t="shared" si="234"/>
        <v>입력일시</v>
      </c>
      <c r="U2863" s="31" t="s">
        <v>6548</v>
      </c>
    </row>
    <row r="2864" spans="1:21" x14ac:dyDescent="0.3">
      <c r="A2864" s="38" t="s">
        <v>6511</v>
      </c>
      <c r="B2864" s="38" t="s">
        <v>6512</v>
      </c>
      <c r="C2864" s="38" t="s">
        <v>4891</v>
      </c>
      <c r="D2864" s="38" t="s">
        <v>4892</v>
      </c>
      <c r="E2864" s="38" t="s">
        <v>4848</v>
      </c>
      <c r="F2864" s="33" t="s">
        <v>399</v>
      </c>
      <c r="G2864" s="33" t="s">
        <v>399</v>
      </c>
      <c r="H2864" s="38"/>
      <c r="J2864" s="31" t="s">
        <v>6546</v>
      </c>
      <c r="K2864" s="31" t="str">
        <f t="shared" si="230"/>
        <v>HD_CODE_DEPTMEMO</v>
      </c>
      <c r="L2864" s="31" t="s">
        <v>6547</v>
      </c>
      <c r="M2864" s="31" t="str">
        <f t="shared" si="231"/>
        <v>HD_코드_현장메모</v>
      </c>
      <c r="N2864" s="31" t="s">
        <v>6548</v>
      </c>
      <c r="O2864" s="31" t="s">
        <v>6549</v>
      </c>
      <c r="P2864" s="31" t="str">
        <f t="shared" si="232"/>
        <v>HD_CODE_DEPTMEMO</v>
      </c>
      <c r="Q2864" s="31" t="s">
        <v>6550</v>
      </c>
      <c r="R2864" s="31" t="str">
        <f t="shared" si="233"/>
        <v>CHG_DUTY_ID</v>
      </c>
      <c r="S2864" s="31" t="s">
        <v>6551</v>
      </c>
      <c r="T2864" s="31" t="str">
        <f t="shared" si="234"/>
        <v>수정담당</v>
      </c>
      <c r="U2864" s="31" t="s">
        <v>6548</v>
      </c>
    </row>
    <row r="2865" spans="1:21" x14ac:dyDescent="0.3">
      <c r="A2865" s="38" t="s">
        <v>6511</v>
      </c>
      <c r="B2865" s="38" t="s">
        <v>6512</v>
      </c>
      <c r="C2865" s="38" t="s">
        <v>4893</v>
      </c>
      <c r="D2865" s="38" t="s">
        <v>4894</v>
      </c>
      <c r="E2865" s="38" t="s">
        <v>4863</v>
      </c>
      <c r="F2865" s="33" t="s">
        <v>399</v>
      </c>
      <c r="G2865" s="33" t="s">
        <v>399</v>
      </c>
      <c r="H2865" s="38"/>
      <c r="J2865" s="31" t="s">
        <v>6546</v>
      </c>
      <c r="K2865" s="31" t="str">
        <f t="shared" si="230"/>
        <v>HD_CODE_DEPTMEMO</v>
      </c>
      <c r="L2865" s="31" t="s">
        <v>6547</v>
      </c>
      <c r="M2865" s="31" t="str">
        <f t="shared" si="231"/>
        <v>HD_코드_현장메모</v>
      </c>
      <c r="N2865" s="31" t="s">
        <v>6548</v>
      </c>
      <c r="O2865" s="31" t="s">
        <v>6549</v>
      </c>
      <c r="P2865" s="31" t="str">
        <f t="shared" si="232"/>
        <v>HD_CODE_DEPTMEMO</v>
      </c>
      <c r="Q2865" s="31" t="s">
        <v>6550</v>
      </c>
      <c r="R2865" s="31" t="str">
        <f t="shared" si="233"/>
        <v>CHG_DATE</v>
      </c>
      <c r="S2865" s="31" t="s">
        <v>6551</v>
      </c>
      <c r="T2865" s="31" t="str">
        <f t="shared" si="234"/>
        <v>수정일시</v>
      </c>
      <c r="U2865" s="31" t="s">
        <v>6548</v>
      </c>
    </row>
    <row r="2866" spans="1:21" x14ac:dyDescent="0.3">
      <c r="A2866" s="38" t="s">
        <v>6520</v>
      </c>
      <c r="B2866" s="38" t="s">
        <v>6521</v>
      </c>
      <c r="C2866" s="38" t="s">
        <v>4846</v>
      </c>
      <c r="D2866" s="38" t="s">
        <v>4867</v>
      </c>
      <c r="E2866" s="38" t="s">
        <v>4848</v>
      </c>
      <c r="F2866" s="33" t="s">
        <v>4840</v>
      </c>
      <c r="G2866" s="33" t="s">
        <v>4840</v>
      </c>
      <c r="H2866" s="38"/>
      <c r="J2866" s="31" t="s">
        <v>6546</v>
      </c>
      <c r="K2866" s="31" t="str">
        <f t="shared" si="230"/>
        <v>HD_CODE_SPECIAL</v>
      </c>
      <c r="L2866" s="31" t="s">
        <v>6547</v>
      </c>
      <c r="M2866" s="31" t="str">
        <f t="shared" si="231"/>
        <v>HD_코드_현장특약사항</v>
      </c>
      <c r="N2866" s="31" t="s">
        <v>6548</v>
      </c>
      <c r="O2866" s="31" t="s">
        <v>6549</v>
      </c>
      <c r="P2866" s="31" t="str">
        <f t="shared" si="232"/>
        <v>HD_CODE_SPECIAL</v>
      </c>
      <c r="Q2866" s="31" t="s">
        <v>6550</v>
      </c>
      <c r="R2866" s="31" t="str">
        <f t="shared" si="233"/>
        <v>DEPT_CODE</v>
      </c>
      <c r="S2866" s="31" t="s">
        <v>6551</v>
      </c>
      <c r="T2866" s="31" t="str">
        <f t="shared" si="234"/>
        <v>사업코드</v>
      </c>
      <c r="U2866" s="31" t="s">
        <v>6548</v>
      </c>
    </row>
    <row r="2867" spans="1:21" x14ac:dyDescent="0.3">
      <c r="A2867" s="38" t="s">
        <v>6520</v>
      </c>
      <c r="B2867" s="38" t="s">
        <v>6521</v>
      </c>
      <c r="C2867" s="38" t="s">
        <v>4841</v>
      </c>
      <c r="D2867" s="38" t="s">
        <v>4898</v>
      </c>
      <c r="E2867" s="38" t="s">
        <v>4953</v>
      </c>
      <c r="F2867" s="33" t="s">
        <v>4840</v>
      </c>
      <c r="G2867" s="33" t="s">
        <v>399</v>
      </c>
      <c r="H2867" s="38"/>
      <c r="J2867" s="31" t="s">
        <v>6546</v>
      </c>
      <c r="K2867" s="31" t="str">
        <f t="shared" si="230"/>
        <v>HD_CODE_SPECIAL</v>
      </c>
      <c r="L2867" s="31" t="s">
        <v>6547</v>
      </c>
      <c r="M2867" s="31" t="str">
        <f t="shared" si="231"/>
        <v>HD_코드_현장특약사항</v>
      </c>
      <c r="N2867" s="31" t="s">
        <v>6548</v>
      </c>
      <c r="O2867" s="31" t="s">
        <v>6549</v>
      </c>
      <c r="P2867" s="31" t="str">
        <f t="shared" si="232"/>
        <v>HD_CODE_SPECIAL</v>
      </c>
      <c r="Q2867" s="31" t="s">
        <v>6550</v>
      </c>
      <c r="R2867" s="31" t="str">
        <f t="shared" si="233"/>
        <v>SEQ</v>
      </c>
      <c r="S2867" s="31" t="s">
        <v>6551</v>
      </c>
      <c r="T2867" s="31" t="str">
        <f t="shared" si="234"/>
        <v>순번</v>
      </c>
      <c r="U2867" s="31" t="s">
        <v>6548</v>
      </c>
    </row>
    <row r="2868" spans="1:21" x14ac:dyDescent="0.3">
      <c r="A2868" s="38" t="s">
        <v>6520</v>
      </c>
      <c r="B2868" s="38" t="s">
        <v>6521</v>
      </c>
      <c r="C2868" s="38" t="s">
        <v>4849</v>
      </c>
      <c r="D2868" s="38" t="s">
        <v>4850</v>
      </c>
      <c r="E2868" s="38" t="s">
        <v>4851</v>
      </c>
      <c r="F2868" s="33" t="s">
        <v>4840</v>
      </c>
      <c r="G2868" s="33" t="s">
        <v>4840</v>
      </c>
      <c r="H2868" s="38" t="s">
        <v>5005</v>
      </c>
      <c r="J2868" s="31" t="s">
        <v>6546</v>
      </c>
      <c r="K2868" s="31" t="str">
        <f t="shared" si="230"/>
        <v>HD_CODE_SPECIAL</v>
      </c>
      <c r="L2868" s="31" t="s">
        <v>6547</v>
      </c>
      <c r="M2868" s="31" t="str">
        <f t="shared" si="231"/>
        <v>HD_코드_현장특약사항</v>
      </c>
      <c r="N2868" s="31" t="s">
        <v>6548</v>
      </c>
      <c r="O2868" s="31" t="s">
        <v>6549</v>
      </c>
      <c r="P2868" s="31" t="str">
        <f t="shared" si="232"/>
        <v>HD_CODE_SPECIAL</v>
      </c>
      <c r="Q2868" s="31" t="s">
        <v>6550</v>
      </c>
      <c r="R2868" s="31" t="str">
        <f t="shared" si="233"/>
        <v>HOUSETAG</v>
      </c>
      <c r="S2868" s="31" t="s">
        <v>6551</v>
      </c>
      <c r="T2868" s="31" t="str">
        <f t="shared" si="234"/>
        <v>분양구분</v>
      </c>
      <c r="U2868" s="31" t="s">
        <v>6548</v>
      </c>
    </row>
    <row r="2869" spans="1:21" x14ac:dyDescent="0.3">
      <c r="A2869" s="38" t="s">
        <v>6520</v>
      </c>
      <c r="B2869" s="38" t="s">
        <v>6521</v>
      </c>
      <c r="C2869" s="38" t="s">
        <v>6522</v>
      </c>
      <c r="D2869" s="38" t="s">
        <v>6523</v>
      </c>
      <c r="E2869" s="38" t="s">
        <v>4939</v>
      </c>
      <c r="F2869" s="33" t="s">
        <v>399</v>
      </c>
      <c r="G2869" s="33" t="s">
        <v>399</v>
      </c>
      <c r="H2869" s="38"/>
      <c r="J2869" s="31" t="s">
        <v>6546</v>
      </c>
      <c r="K2869" s="31" t="str">
        <f t="shared" si="230"/>
        <v>HD_CODE_SPECIAL</v>
      </c>
      <c r="L2869" s="31" t="s">
        <v>6547</v>
      </c>
      <c r="M2869" s="31" t="str">
        <f t="shared" si="231"/>
        <v>HD_코드_현장특약사항</v>
      </c>
      <c r="N2869" s="31" t="s">
        <v>6548</v>
      </c>
      <c r="O2869" s="31" t="s">
        <v>6549</v>
      </c>
      <c r="P2869" s="31" t="str">
        <f t="shared" si="232"/>
        <v>HD_CODE_SPECIAL</v>
      </c>
      <c r="Q2869" s="31" t="s">
        <v>6550</v>
      </c>
      <c r="R2869" s="31" t="str">
        <f t="shared" si="233"/>
        <v>SPECIAL</v>
      </c>
      <c r="S2869" s="31" t="s">
        <v>6551</v>
      </c>
      <c r="T2869" s="31" t="str">
        <f t="shared" si="234"/>
        <v>특약사항</v>
      </c>
      <c r="U2869" s="31" t="s">
        <v>6548</v>
      </c>
    </row>
    <row r="2870" spans="1:21" x14ac:dyDescent="0.3">
      <c r="A2870" s="38" t="s">
        <v>6524</v>
      </c>
      <c r="B2870" s="38" t="s">
        <v>6525</v>
      </c>
      <c r="C2870" s="38" t="s">
        <v>4846</v>
      </c>
      <c r="D2870" s="38" t="s">
        <v>4867</v>
      </c>
      <c r="E2870" s="38" t="s">
        <v>4848</v>
      </c>
      <c r="F2870" s="33" t="s">
        <v>4840</v>
      </c>
      <c r="G2870" s="33" t="s">
        <v>4840</v>
      </c>
      <c r="H2870" s="38"/>
      <c r="J2870" s="31" t="s">
        <v>6546</v>
      </c>
      <c r="K2870" s="31" t="str">
        <f t="shared" si="230"/>
        <v>HD_CODE_DEPOSIT</v>
      </c>
      <c r="L2870" s="31" t="s">
        <v>6547</v>
      </c>
      <c r="M2870" s="31" t="str">
        <f t="shared" si="231"/>
        <v>HD_코드-계좌번호</v>
      </c>
      <c r="N2870" s="31" t="s">
        <v>6548</v>
      </c>
      <c r="O2870" s="31" t="s">
        <v>6549</v>
      </c>
      <c r="P2870" s="31" t="str">
        <f t="shared" si="232"/>
        <v>HD_CODE_DEPOSIT</v>
      </c>
      <c r="Q2870" s="31" t="s">
        <v>6550</v>
      </c>
      <c r="R2870" s="31" t="str">
        <f t="shared" si="233"/>
        <v>DEPT_CODE</v>
      </c>
      <c r="S2870" s="31" t="s">
        <v>6551</v>
      </c>
      <c r="T2870" s="31" t="str">
        <f t="shared" si="234"/>
        <v>사업코드</v>
      </c>
      <c r="U2870" s="31" t="s">
        <v>6548</v>
      </c>
    </row>
    <row r="2871" spans="1:21" x14ac:dyDescent="0.3">
      <c r="A2871" s="38" t="s">
        <v>6524</v>
      </c>
      <c r="B2871" s="38" t="s">
        <v>6525</v>
      </c>
      <c r="C2871" s="38" t="s">
        <v>5324</v>
      </c>
      <c r="D2871" s="38" t="s">
        <v>5570</v>
      </c>
      <c r="E2871" s="38" t="s">
        <v>4839</v>
      </c>
      <c r="F2871" s="33" t="s">
        <v>4840</v>
      </c>
      <c r="G2871" s="33" t="s">
        <v>399</v>
      </c>
      <c r="H2871" s="38"/>
      <c r="J2871" s="31" t="s">
        <v>6546</v>
      </c>
      <c r="K2871" s="31" t="str">
        <f t="shared" si="230"/>
        <v>HD_CODE_DEPOSIT</v>
      </c>
      <c r="L2871" s="31" t="s">
        <v>6547</v>
      </c>
      <c r="M2871" s="31" t="str">
        <f t="shared" si="231"/>
        <v>HD_코드-계좌번호</v>
      </c>
      <c r="N2871" s="31" t="s">
        <v>6548</v>
      </c>
      <c r="O2871" s="31" t="s">
        <v>6549</v>
      </c>
      <c r="P2871" s="31" t="str">
        <f t="shared" si="232"/>
        <v>HD_CODE_DEPOSIT</v>
      </c>
      <c r="Q2871" s="31" t="s">
        <v>6550</v>
      </c>
      <c r="R2871" s="31" t="str">
        <f t="shared" si="233"/>
        <v>DEPOSIT_NO</v>
      </c>
      <c r="S2871" s="31" t="s">
        <v>6551</v>
      </c>
      <c r="T2871" s="31" t="str">
        <f t="shared" si="234"/>
        <v>계좌번호</v>
      </c>
      <c r="U2871" s="31" t="s">
        <v>6548</v>
      </c>
    </row>
    <row r="2872" spans="1:21" x14ac:dyDescent="0.3">
      <c r="A2872" s="38" t="s">
        <v>6524</v>
      </c>
      <c r="B2872" s="38" t="s">
        <v>6525</v>
      </c>
      <c r="C2872" s="38" t="s">
        <v>4849</v>
      </c>
      <c r="D2872" s="38" t="s">
        <v>4850</v>
      </c>
      <c r="E2872" s="38" t="s">
        <v>4851</v>
      </c>
      <c r="F2872" s="33" t="s">
        <v>4840</v>
      </c>
      <c r="G2872" s="33" t="s">
        <v>4840</v>
      </c>
      <c r="H2872" s="38" t="s">
        <v>5005</v>
      </c>
      <c r="J2872" s="31" t="s">
        <v>6546</v>
      </c>
      <c r="K2872" s="31" t="str">
        <f t="shared" si="230"/>
        <v>HD_CODE_DEPOSIT</v>
      </c>
      <c r="L2872" s="31" t="s">
        <v>6547</v>
      </c>
      <c r="M2872" s="31" t="str">
        <f t="shared" si="231"/>
        <v>HD_코드-계좌번호</v>
      </c>
      <c r="N2872" s="31" t="s">
        <v>6548</v>
      </c>
      <c r="O2872" s="31" t="s">
        <v>6549</v>
      </c>
      <c r="P2872" s="31" t="str">
        <f t="shared" si="232"/>
        <v>HD_CODE_DEPOSIT</v>
      </c>
      <c r="Q2872" s="31" t="s">
        <v>6550</v>
      </c>
      <c r="R2872" s="31" t="str">
        <f t="shared" si="233"/>
        <v>HOUSETAG</v>
      </c>
      <c r="S2872" s="31" t="s">
        <v>6551</v>
      </c>
      <c r="T2872" s="31" t="str">
        <f t="shared" si="234"/>
        <v>분양구분</v>
      </c>
      <c r="U2872" s="31" t="s">
        <v>6548</v>
      </c>
    </row>
    <row r="2873" spans="1:21" x14ac:dyDescent="0.3">
      <c r="A2873" s="38" t="s">
        <v>6524</v>
      </c>
      <c r="B2873" s="38" t="s">
        <v>6525</v>
      </c>
      <c r="C2873" s="38" t="s">
        <v>6526</v>
      </c>
      <c r="D2873" s="38" t="s">
        <v>6527</v>
      </c>
      <c r="E2873" s="38" t="s">
        <v>4851</v>
      </c>
      <c r="F2873" s="33" t="s">
        <v>399</v>
      </c>
      <c r="G2873" s="33" t="s">
        <v>399</v>
      </c>
      <c r="H2873" s="38" t="s">
        <v>5208</v>
      </c>
      <c r="J2873" s="31" t="s">
        <v>6546</v>
      </c>
      <c r="K2873" s="31" t="str">
        <f t="shared" si="230"/>
        <v>HD_CODE_DEPOSIT</v>
      </c>
      <c r="L2873" s="31" t="s">
        <v>6547</v>
      </c>
      <c r="M2873" s="31" t="str">
        <f t="shared" si="231"/>
        <v>HD_코드-계좌번호</v>
      </c>
      <c r="N2873" s="31" t="s">
        <v>6548</v>
      </c>
      <c r="O2873" s="31" t="s">
        <v>6549</v>
      </c>
      <c r="P2873" s="31" t="str">
        <f t="shared" si="232"/>
        <v>HD_CODE_DEPOSIT</v>
      </c>
      <c r="Q2873" s="31" t="s">
        <v>6550</v>
      </c>
      <c r="R2873" s="31" t="str">
        <f t="shared" si="233"/>
        <v>RECEIPTTAG</v>
      </c>
      <c r="S2873" s="31" t="s">
        <v>6551</v>
      </c>
      <c r="T2873" s="31" t="str">
        <f t="shared" si="234"/>
        <v>계좌용도구분</v>
      </c>
      <c r="U2873" s="31" t="s">
        <v>6548</v>
      </c>
    </row>
    <row r="2874" spans="1:21" x14ac:dyDescent="0.3">
      <c r="A2874" s="38" t="s">
        <v>6524</v>
      </c>
      <c r="B2874" s="38" t="s">
        <v>6525</v>
      </c>
      <c r="C2874" s="38" t="s">
        <v>4899</v>
      </c>
      <c r="D2874" s="38" t="s">
        <v>5666</v>
      </c>
      <c r="E2874" s="38" t="s">
        <v>4881</v>
      </c>
      <c r="F2874" s="33" t="s">
        <v>399</v>
      </c>
      <c r="G2874" s="33" t="s">
        <v>399</v>
      </c>
      <c r="H2874" s="38"/>
      <c r="J2874" s="31" t="s">
        <v>6546</v>
      </c>
      <c r="K2874" s="31" t="str">
        <f t="shared" si="230"/>
        <v>HD_CODE_DEPOSIT</v>
      </c>
      <c r="L2874" s="31" t="s">
        <v>6547</v>
      </c>
      <c r="M2874" s="31" t="str">
        <f t="shared" si="231"/>
        <v>HD_코드-계좌번호</v>
      </c>
      <c r="N2874" s="31" t="s">
        <v>6548</v>
      </c>
      <c r="O2874" s="31" t="s">
        <v>6549</v>
      </c>
      <c r="P2874" s="31" t="str">
        <f t="shared" si="232"/>
        <v>HD_CODE_DEPOSIT</v>
      </c>
      <c r="Q2874" s="31" t="s">
        <v>6550</v>
      </c>
      <c r="R2874" s="31" t="str">
        <f t="shared" si="233"/>
        <v>BANK_CODE</v>
      </c>
      <c r="S2874" s="31" t="s">
        <v>6551</v>
      </c>
      <c r="T2874" s="31" t="str">
        <f t="shared" si="234"/>
        <v>은행코드</v>
      </c>
      <c r="U2874" s="31" t="s">
        <v>6548</v>
      </c>
    </row>
    <row r="2875" spans="1:21" x14ac:dyDescent="0.3">
      <c r="A2875" s="38" t="s">
        <v>6524</v>
      </c>
      <c r="B2875" s="38" t="s">
        <v>6525</v>
      </c>
      <c r="C2875" s="38" t="s">
        <v>5353</v>
      </c>
      <c r="D2875" s="38" t="s">
        <v>5667</v>
      </c>
      <c r="E2875" s="38" t="s">
        <v>5072</v>
      </c>
      <c r="F2875" s="33" t="s">
        <v>399</v>
      </c>
      <c r="G2875" s="33" t="s">
        <v>399</v>
      </c>
      <c r="H2875" s="38"/>
      <c r="J2875" s="31" t="s">
        <v>6546</v>
      </c>
      <c r="K2875" s="31" t="str">
        <f t="shared" si="230"/>
        <v>HD_CODE_DEPOSIT</v>
      </c>
      <c r="L2875" s="31" t="s">
        <v>6547</v>
      </c>
      <c r="M2875" s="31" t="str">
        <f t="shared" si="231"/>
        <v>HD_코드-계좌번호</v>
      </c>
      <c r="N2875" s="31" t="s">
        <v>6548</v>
      </c>
      <c r="O2875" s="31" t="s">
        <v>6549</v>
      </c>
      <c r="P2875" s="31" t="str">
        <f t="shared" si="232"/>
        <v>HD_CODE_DEPOSIT</v>
      </c>
      <c r="Q2875" s="31" t="s">
        <v>6550</v>
      </c>
      <c r="R2875" s="31" t="str">
        <f t="shared" si="233"/>
        <v>BANK_NAME</v>
      </c>
      <c r="S2875" s="31" t="s">
        <v>6551</v>
      </c>
      <c r="T2875" s="31" t="str">
        <f t="shared" si="234"/>
        <v>은행명칭</v>
      </c>
      <c r="U2875" s="31" t="s">
        <v>6548</v>
      </c>
    </row>
    <row r="2876" spans="1:21" x14ac:dyDescent="0.3">
      <c r="A2876" s="38" t="s">
        <v>6524</v>
      </c>
      <c r="B2876" s="38" t="s">
        <v>6525</v>
      </c>
      <c r="C2876" s="38" t="s">
        <v>6528</v>
      </c>
      <c r="D2876" s="38" t="s">
        <v>6529</v>
      </c>
      <c r="E2876" s="38" t="s">
        <v>5167</v>
      </c>
      <c r="F2876" s="33" t="s">
        <v>399</v>
      </c>
      <c r="G2876" s="33" t="s">
        <v>399</v>
      </c>
      <c r="H2876" s="38"/>
      <c r="J2876" s="31" t="s">
        <v>6546</v>
      </c>
      <c r="K2876" s="31" t="str">
        <f t="shared" si="230"/>
        <v>HD_CODE_DEPOSIT</v>
      </c>
      <c r="L2876" s="31" t="s">
        <v>6547</v>
      </c>
      <c r="M2876" s="31" t="str">
        <f t="shared" si="231"/>
        <v>HD_코드-계좌번호</v>
      </c>
      <c r="N2876" s="31" t="s">
        <v>6548</v>
      </c>
      <c r="O2876" s="31" t="s">
        <v>6549</v>
      </c>
      <c r="P2876" s="31" t="str">
        <f t="shared" si="232"/>
        <v>HD_CODE_DEPOSIT</v>
      </c>
      <c r="Q2876" s="31" t="s">
        <v>6550</v>
      </c>
      <c r="R2876" s="31" t="str">
        <f t="shared" si="233"/>
        <v>LISTORDER</v>
      </c>
      <c r="S2876" s="31" t="s">
        <v>6551</v>
      </c>
      <c r="T2876" s="31" t="str">
        <f t="shared" si="234"/>
        <v>출력순위</v>
      </c>
      <c r="U2876" s="31" t="s">
        <v>6548</v>
      </c>
    </row>
    <row r="2877" spans="1:21" x14ac:dyDescent="0.3">
      <c r="A2877" s="38" t="s">
        <v>6524</v>
      </c>
      <c r="B2877" s="38" t="s">
        <v>6525</v>
      </c>
      <c r="C2877" s="38" t="s">
        <v>6530</v>
      </c>
      <c r="D2877" s="38" t="s">
        <v>6531</v>
      </c>
      <c r="E2877" s="38" t="s">
        <v>4839</v>
      </c>
      <c r="F2877" s="33" t="s">
        <v>399</v>
      </c>
      <c r="G2877" s="33" t="s">
        <v>399</v>
      </c>
      <c r="H2877" s="38"/>
      <c r="J2877" s="31" t="s">
        <v>6546</v>
      </c>
      <c r="K2877" s="31" t="str">
        <f t="shared" si="230"/>
        <v>HD_CODE_DEPOSIT</v>
      </c>
      <c r="L2877" s="31" t="s">
        <v>6547</v>
      </c>
      <c r="M2877" s="31" t="str">
        <f t="shared" si="231"/>
        <v>HD_코드-계좌번호</v>
      </c>
      <c r="N2877" s="31" t="s">
        <v>6548</v>
      </c>
      <c r="O2877" s="31" t="s">
        <v>6549</v>
      </c>
      <c r="P2877" s="31" t="str">
        <f t="shared" si="232"/>
        <v>HD_CODE_DEPOSIT</v>
      </c>
      <c r="Q2877" s="31" t="s">
        <v>6550</v>
      </c>
      <c r="R2877" s="31" t="str">
        <f t="shared" si="233"/>
        <v>OUTDEPOSITNO</v>
      </c>
      <c r="S2877" s="31" t="s">
        <v>6551</v>
      </c>
      <c r="T2877" s="31" t="str">
        <f t="shared" si="234"/>
        <v>출력용계좌번호</v>
      </c>
      <c r="U2877" s="31" t="s">
        <v>6548</v>
      </c>
    </row>
    <row r="2878" spans="1:21" x14ac:dyDescent="0.3">
      <c r="A2878" s="38" t="s">
        <v>6524</v>
      </c>
      <c r="B2878" s="38" t="s">
        <v>6525</v>
      </c>
      <c r="C2878" s="38" t="s">
        <v>4973</v>
      </c>
      <c r="D2878" s="38" t="s">
        <v>4974</v>
      </c>
      <c r="E2878" s="38" t="s">
        <v>4985</v>
      </c>
      <c r="F2878" s="33" t="s">
        <v>399</v>
      </c>
      <c r="G2878" s="33" t="s">
        <v>399</v>
      </c>
      <c r="H2878" s="38"/>
      <c r="J2878" s="31" t="s">
        <v>6546</v>
      </c>
      <c r="K2878" s="31" t="str">
        <f t="shared" si="230"/>
        <v>HD_CODE_DEPOSIT</v>
      </c>
      <c r="L2878" s="31" t="s">
        <v>6547</v>
      </c>
      <c r="M2878" s="31" t="str">
        <f t="shared" si="231"/>
        <v>HD_코드-계좌번호</v>
      </c>
      <c r="N2878" s="31" t="s">
        <v>6548</v>
      </c>
      <c r="O2878" s="31" t="s">
        <v>6549</v>
      </c>
      <c r="P2878" s="31" t="str">
        <f t="shared" si="232"/>
        <v>HD_CODE_DEPOSIT</v>
      </c>
      <c r="Q2878" s="31" t="s">
        <v>6550</v>
      </c>
      <c r="R2878" s="31" t="str">
        <f t="shared" si="233"/>
        <v>REMARK</v>
      </c>
      <c r="S2878" s="31" t="s">
        <v>6551</v>
      </c>
      <c r="T2878" s="31" t="str">
        <f t="shared" si="234"/>
        <v>비고</v>
      </c>
      <c r="U2878" s="31" t="s">
        <v>6548</v>
      </c>
    </row>
    <row r="2879" spans="1:21" x14ac:dyDescent="0.3">
      <c r="A2879" s="38" t="s">
        <v>6524</v>
      </c>
      <c r="B2879" s="38" t="s">
        <v>6525</v>
      </c>
      <c r="C2879" s="38" t="s">
        <v>4975</v>
      </c>
      <c r="D2879" s="38" t="s">
        <v>4888</v>
      </c>
      <c r="E2879" s="38" t="s">
        <v>4848</v>
      </c>
      <c r="F2879" s="33" t="s">
        <v>399</v>
      </c>
      <c r="G2879" s="33" t="s">
        <v>399</v>
      </c>
      <c r="H2879" s="38"/>
      <c r="J2879" s="31" t="s">
        <v>6546</v>
      </c>
      <c r="K2879" s="31" t="str">
        <f t="shared" si="230"/>
        <v>HD_CODE_DEPOSIT</v>
      </c>
      <c r="L2879" s="31" t="s">
        <v>6547</v>
      </c>
      <c r="M2879" s="31" t="str">
        <f t="shared" si="231"/>
        <v>HD_코드-계좌번호</v>
      </c>
      <c r="N2879" s="31" t="s">
        <v>6548</v>
      </c>
      <c r="O2879" s="31" t="s">
        <v>6549</v>
      </c>
      <c r="P2879" s="31" t="str">
        <f t="shared" si="232"/>
        <v>HD_CODE_DEPOSIT</v>
      </c>
      <c r="Q2879" s="31" t="s">
        <v>6550</v>
      </c>
      <c r="R2879" s="31" t="str">
        <f t="shared" si="233"/>
        <v>input_duty_id</v>
      </c>
      <c r="S2879" s="31" t="s">
        <v>6551</v>
      </c>
      <c r="T2879" s="31" t="str">
        <f t="shared" si="234"/>
        <v>입력담당</v>
      </c>
      <c r="U2879" s="31" t="s">
        <v>6548</v>
      </c>
    </row>
    <row r="2880" spans="1:21" x14ac:dyDescent="0.3">
      <c r="A2880" s="38" t="s">
        <v>6524</v>
      </c>
      <c r="B2880" s="38" t="s">
        <v>6525</v>
      </c>
      <c r="C2880" s="38" t="s">
        <v>4976</v>
      </c>
      <c r="D2880" s="38" t="s">
        <v>4890</v>
      </c>
      <c r="E2880" s="38" t="s">
        <v>4863</v>
      </c>
      <c r="F2880" s="33" t="s">
        <v>399</v>
      </c>
      <c r="G2880" s="33" t="s">
        <v>399</v>
      </c>
      <c r="H2880" s="38"/>
      <c r="J2880" s="31" t="s">
        <v>6546</v>
      </c>
      <c r="K2880" s="31" t="str">
        <f t="shared" si="230"/>
        <v>HD_CODE_DEPOSIT</v>
      </c>
      <c r="L2880" s="31" t="s">
        <v>6547</v>
      </c>
      <c r="M2880" s="31" t="str">
        <f t="shared" si="231"/>
        <v>HD_코드-계좌번호</v>
      </c>
      <c r="N2880" s="31" t="s">
        <v>6548</v>
      </c>
      <c r="O2880" s="31" t="s">
        <v>6549</v>
      </c>
      <c r="P2880" s="31" t="str">
        <f t="shared" si="232"/>
        <v>HD_CODE_DEPOSIT</v>
      </c>
      <c r="Q2880" s="31" t="s">
        <v>6550</v>
      </c>
      <c r="R2880" s="31" t="str">
        <f t="shared" si="233"/>
        <v>input_date</v>
      </c>
      <c r="S2880" s="31" t="s">
        <v>6551</v>
      </c>
      <c r="T2880" s="31" t="str">
        <f t="shared" si="234"/>
        <v>입력일시</v>
      </c>
      <c r="U2880" s="31" t="s">
        <v>6548</v>
      </c>
    </row>
    <row r="2881" spans="1:21" x14ac:dyDescent="0.3">
      <c r="A2881" s="38" t="s">
        <v>6524</v>
      </c>
      <c r="B2881" s="38" t="s">
        <v>6525</v>
      </c>
      <c r="C2881" s="38" t="s">
        <v>4977</v>
      </c>
      <c r="D2881" s="38" t="s">
        <v>4892</v>
      </c>
      <c r="E2881" s="38" t="s">
        <v>4848</v>
      </c>
      <c r="F2881" s="33" t="s">
        <v>399</v>
      </c>
      <c r="G2881" s="33" t="s">
        <v>399</v>
      </c>
      <c r="H2881" s="38"/>
      <c r="J2881" s="31" t="s">
        <v>6546</v>
      </c>
      <c r="K2881" s="31" t="str">
        <f t="shared" si="230"/>
        <v>HD_CODE_DEPOSIT</v>
      </c>
      <c r="L2881" s="31" t="s">
        <v>6547</v>
      </c>
      <c r="M2881" s="31" t="str">
        <f t="shared" si="231"/>
        <v>HD_코드-계좌번호</v>
      </c>
      <c r="N2881" s="31" t="s">
        <v>6548</v>
      </c>
      <c r="O2881" s="31" t="s">
        <v>6549</v>
      </c>
      <c r="P2881" s="31" t="str">
        <f t="shared" si="232"/>
        <v>HD_CODE_DEPOSIT</v>
      </c>
      <c r="Q2881" s="31" t="s">
        <v>6550</v>
      </c>
      <c r="R2881" s="31" t="str">
        <f t="shared" si="233"/>
        <v>chg_duty_id</v>
      </c>
      <c r="S2881" s="31" t="s">
        <v>6551</v>
      </c>
      <c r="T2881" s="31" t="str">
        <f t="shared" si="234"/>
        <v>수정담당</v>
      </c>
      <c r="U2881" s="31" t="s">
        <v>6548</v>
      </c>
    </row>
    <row r="2882" spans="1:21" x14ac:dyDescent="0.3">
      <c r="A2882" s="38" t="s">
        <v>6524</v>
      </c>
      <c r="B2882" s="38" t="s">
        <v>6525</v>
      </c>
      <c r="C2882" s="38" t="s">
        <v>4978</v>
      </c>
      <c r="D2882" s="38" t="s">
        <v>4894</v>
      </c>
      <c r="E2882" s="38" t="s">
        <v>4863</v>
      </c>
      <c r="F2882" s="33" t="s">
        <v>399</v>
      </c>
      <c r="G2882" s="33" t="s">
        <v>399</v>
      </c>
      <c r="H2882" s="38"/>
      <c r="J2882" s="31" t="s">
        <v>6546</v>
      </c>
      <c r="K2882" s="31" t="str">
        <f t="shared" ref="K2882:K2902" si="235">A2882</f>
        <v>HD_CODE_DEPOSIT</v>
      </c>
      <c r="L2882" s="31" t="s">
        <v>6547</v>
      </c>
      <c r="M2882" s="31" t="str">
        <f t="shared" ref="M2882:M2902" si="236">B2882</f>
        <v>HD_코드-계좌번호</v>
      </c>
      <c r="N2882" s="31" t="s">
        <v>6548</v>
      </c>
      <c r="O2882" s="31" t="s">
        <v>6549</v>
      </c>
      <c r="P2882" s="31" t="str">
        <f t="shared" ref="P2882:P2902" si="237">A2882</f>
        <v>HD_CODE_DEPOSIT</v>
      </c>
      <c r="Q2882" s="31" t="s">
        <v>6550</v>
      </c>
      <c r="R2882" s="31" t="str">
        <f t="shared" ref="R2882:R2902" si="238">C2882</f>
        <v>chg_date</v>
      </c>
      <c r="S2882" s="31" t="s">
        <v>6551</v>
      </c>
      <c r="T2882" s="31" t="str">
        <f t="shared" ref="T2882:T2902" si="239">D2882</f>
        <v>수정일시</v>
      </c>
      <c r="U2882" s="31" t="s">
        <v>6548</v>
      </c>
    </row>
    <row r="2883" spans="1:21" x14ac:dyDescent="0.3">
      <c r="A2883" s="38" t="s">
        <v>6524</v>
      </c>
      <c r="B2883" s="38" t="s">
        <v>6525</v>
      </c>
      <c r="C2883" s="38" t="s">
        <v>6532</v>
      </c>
      <c r="D2883" s="38" t="s">
        <v>6533</v>
      </c>
      <c r="E2883" s="38" t="s">
        <v>4851</v>
      </c>
      <c r="F2883" s="33" t="s">
        <v>399</v>
      </c>
      <c r="G2883" s="33" t="s">
        <v>399</v>
      </c>
      <c r="H2883" s="38"/>
      <c r="J2883" s="31" t="s">
        <v>6546</v>
      </c>
      <c r="K2883" s="31" t="str">
        <f t="shared" si="235"/>
        <v>HD_CODE_DEPOSIT</v>
      </c>
      <c r="L2883" s="31" t="s">
        <v>6547</v>
      </c>
      <c r="M2883" s="31" t="str">
        <f t="shared" si="236"/>
        <v>HD_코드-계좌번호</v>
      </c>
      <c r="N2883" s="31" t="s">
        <v>6548</v>
      </c>
      <c r="O2883" s="31" t="s">
        <v>6549</v>
      </c>
      <c r="P2883" s="31" t="str">
        <f t="shared" si="237"/>
        <v>HD_CODE_DEPOSIT</v>
      </c>
      <c r="Q2883" s="31" t="s">
        <v>6550</v>
      </c>
      <c r="R2883" s="31" t="str">
        <f t="shared" si="238"/>
        <v>VIR_TAG</v>
      </c>
      <c r="S2883" s="31" t="s">
        <v>6551</v>
      </c>
      <c r="T2883" s="31" t="str">
        <f t="shared" si="239"/>
        <v>가상계좌구분</v>
      </c>
      <c r="U2883" s="31" t="s">
        <v>6548</v>
      </c>
    </row>
    <row r="2884" spans="1:21" x14ac:dyDescent="0.3">
      <c r="A2884" s="38" t="s">
        <v>6534</v>
      </c>
      <c r="B2884" s="38" t="s">
        <v>6535</v>
      </c>
      <c r="C2884" s="38" t="s">
        <v>4846</v>
      </c>
      <c r="D2884" s="38" t="s">
        <v>4867</v>
      </c>
      <c r="E2884" s="38" t="s">
        <v>4848</v>
      </c>
      <c r="F2884" s="33" t="s">
        <v>4840</v>
      </c>
      <c r="G2884" s="33" t="s">
        <v>399</v>
      </c>
      <c r="H2884" s="38"/>
      <c r="J2884" s="31" t="s">
        <v>6546</v>
      </c>
      <c r="K2884" s="31" t="str">
        <f t="shared" si="235"/>
        <v>HD_CODE_COMPAMT</v>
      </c>
      <c r="L2884" s="31" t="s">
        <v>6547</v>
      </c>
      <c r="M2884" s="31" t="str">
        <f t="shared" si="236"/>
        <v>HD_코드-국민주택기금</v>
      </c>
      <c r="N2884" s="31" t="s">
        <v>6548</v>
      </c>
      <c r="O2884" s="31" t="s">
        <v>6549</v>
      </c>
      <c r="P2884" s="31" t="str">
        <f t="shared" si="237"/>
        <v>HD_CODE_COMPAMT</v>
      </c>
      <c r="Q2884" s="31" t="s">
        <v>6550</v>
      </c>
      <c r="R2884" s="31" t="str">
        <f t="shared" si="238"/>
        <v>DEPT_CODE</v>
      </c>
      <c r="S2884" s="31" t="s">
        <v>6551</v>
      </c>
      <c r="T2884" s="31" t="str">
        <f t="shared" si="239"/>
        <v>사업코드</v>
      </c>
      <c r="U2884" s="31" t="s">
        <v>6548</v>
      </c>
    </row>
    <row r="2885" spans="1:21" x14ac:dyDescent="0.3">
      <c r="A2885" s="38" t="s">
        <v>6534</v>
      </c>
      <c r="B2885" s="38" t="s">
        <v>6535</v>
      </c>
      <c r="C2885" s="38" t="s">
        <v>4849</v>
      </c>
      <c r="D2885" s="38" t="s">
        <v>4850</v>
      </c>
      <c r="E2885" s="38" t="s">
        <v>4851</v>
      </c>
      <c r="F2885" s="33" t="s">
        <v>4840</v>
      </c>
      <c r="G2885" s="33" t="s">
        <v>399</v>
      </c>
      <c r="H2885" s="38" t="s">
        <v>5005</v>
      </c>
      <c r="J2885" s="31" t="s">
        <v>6546</v>
      </c>
      <c r="K2885" s="31" t="str">
        <f t="shared" si="235"/>
        <v>HD_CODE_COMPAMT</v>
      </c>
      <c r="L2885" s="31" t="s">
        <v>6547</v>
      </c>
      <c r="M2885" s="31" t="str">
        <f t="shared" si="236"/>
        <v>HD_코드-국민주택기금</v>
      </c>
      <c r="N2885" s="31" t="s">
        <v>6548</v>
      </c>
      <c r="O2885" s="31" t="s">
        <v>6549</v>
      </c>
      <c r="P2885" s="31" t="str">
        <f t="shared" si="237"/>
        <v>HD_CODE_COMPAMT</v>
      </c>
      <c r="Q2885" s="31" t="s">
        <v>6550</v>
      </c>
      <c r="R2885" s="31" t="str">
        <f t="shared" si="238"/>
        <v>HOUSETAG</v>
      </c>
      <c r="S2885" s="31" t="s">
        <v>6551</v>
      </c>
      <c r="T2885" s="31" t="str">
        <f t="shared" si="239"/>
        <v>분양구분</v>
      </c>
      <c r="U2885" s="31" t="s">
        <v>6548</v>
      </c>
    </row>
    <row r="2886" spans="1:21" x14ac:dyDescent="0.3">
      <c r="A2886" s="38" t="s">
        <v>6534</v>
      </c>
      <c r="B2886" s="38" t="s">
        <v>6535</v>
      </c>
      <c r="C2886" s="38" t="s">
        <v>4841</v>
      </c>
      <c r="D2886" s="38" t="s">
        <v>4898</v>
      </c>
      <c r="E2886" s="38" t="s">
        <v>4843</v>
      </c>
      <c r="F2886" s="33" t="s">
        <v>4840</v>
      </c>
      <c r="G2886" s="33" t="s">
        <v>399</v>
      </c>
      <c r="H2886" s="38"/>
      <c r="J2886" s="31" t="s">
        <v>6546</v>
      </c>
      <c r="K2886" s="31" t="str">
        <f t="shared" si="235"/>
        <v>HD_CODE_COMPAMT</v>
      </c>
      <c r="L2886" s="31" t="s">
        <v>6547</v>
      </c>
      <c r="M2886" s="31" t="str">
        <f t="shared" si="236"/>
        <v>HD_코드-국민주택기금</v>
      </c>
      <c r="N2886" s="31" t="s">
        <v>6548</v>
      </c>
      <c r="O2886" s="31" t="s">
        <v>6549</v>
      </c>
      <c r="P2886" s="31" t="str">
        <f t="shared" si="237"/>
        <v>HD_CODE_COMPAMT</v>
      </c>
      <c r="Q2886" s="31" t="s">
        <v>6550</v>
      </c>
      <c r="R2886" s="31" t="str">
        <f t="shared" si="238"/>
        <v>SEQ</v>
      </c>
      <c r="S2886" s="31" t="s">
        <v>6551</v>
      </c>
      <c r="T2886" s="31" t="str">
        <f t="shared" si="239"/>
        <v>순번</v>
      </c>
      <c r="U2886" s="31" t="s">
        <v>6548</v>
      </c>
    </row>
    <row r="2887" spans="1:21" x14ac:dyDescent="0.3">
      <c r="A2887" s="38" t="s">
        <v>6534</v>
      </c>
      <c r="B2887" s="38" t="s">
        <v>6535</v>
      </c>
      <c r="C2887" s="38" t="s">
        <v>6536</v>
      </c>
      <c r="D2887" s="38" t="s">
        <v>6537</v>
      </c>
      <c r="E2887" s="38" t="s">
        <v>4881</v>
      </c>
      <c r="F2887" s="33" t="s">
        <v>399</v>
      </c>
      <c r="G2887" s="33" t="s">
        <v>399</v>
      </c>
      <c r="H2887" s="38"/>
      <c r="J2887" s="31" t="s">
        <v>6546</v>
      </c>
      <c r="K2887" s="31" t="str">
        <f t="shared" si="235"/>
        <v>HD_CODE_COMPAMT</v>
      </c>
      <c r="L2887" s="31" t="s">
        <v>6547</v>
      </c>
      <c r="M2887" s="31" t="str">
        <f t="shared" si="236"/>
        <v>HD_코드-국민주택기금</v>
      </c>
      <c r="N2887" s="31" t="s">
        <v>6548</v>
      </c>
      <c r="O2887" s="31" t="s">
        <v>6549</v>
      </c>
      <c r="P2887" s="31" t="str">
        <f t="shared" si="237"/>
        <v>HD_CODE_COMPAMT</v>
      </c>
      <c r="Q2887" s="31" t="s">
        <v>6550</v>
      </c>
      <c r="R2887" s="31" t="str">
        <f t="shared" si="238"/>
        <v>COMP_DATE</v>
      </c>
      <c r="S2887" s="31" t="s">
        <v>6551</v>
      </c>
      <c r="T2887" s="31" t="str">
        <f t="shared" si="239"/>
        <v>기금수령일</v>
      </c>
      <c r="U2887" s="31" t="s">
        <v>6548</v>
      </c>
    </row>
    <row r="2888" spans="1:21" x14ac:dyDescent="0.3">
      <c r="A2888" s="38" t="s">
        <v>6534</v>
      </c>
      <c r="B2888" s="38" t="s">
        <v>6535</v>
      </c>
      <c r="C2888" s="38" t="s">
        <v>6538</v>
      </c>
      <c r="D2888" s="38" t="s">
        <v>6539</v>
      </c>
      <c r="E2888" s="38" t="s">
        <v>4884</v>
      </c>
      <c r="F2888" s="33" t="s">
        <v>399</v>
      </c>
      <c r="G2888" s="33" t="s">
        <v>399</v>
      </c>
      <c r="H2888" s="38"/>
      <c r="J2888" s="31" t="s">
        <v>6546</v>
      </c>
      <c r="K2888" s="31" t="str">
        <f t="shared" si="235"/>
        <v>HD_CODE_COMPAMT</v>
      </c>
      <c r="L2888" s="31" t="s">
        <v>6547</v>
      </c>
      <c r="M2888" s="31" t="str">
        <f t="shared" si="236"/>
        <v>HD_코드-국민주택기금</v>
      </c>
      <c r="N2888" s="31" t="s">
        <v>6548</v>
      </c>
      <c r="O2888" s="31" t="s">
        <v>6549</v>
      </c>
      <c r="P2888" s="31" t="str">
        <f t="shared" si="237"/>
        <v>HD_CODE_COMPAMT</v>
      </c>
      <c r="Q2888" s="31" t="s">
        <v>6550</v>
      </c>
      <c r="R2888" s="31" t="str">
        <f t="shared" si="238"/>
        <v>COMP_AMT</v>
      </c>
      <c r="S2888" s="31" t="s">
        <v>6551</v>
      </c>
      <c r="T2888" s="31" t="str">
        <f t="shared" si="239"/>
        <v>기금액</v>
      </c>
      <c r="U2888" s="31" t="s">
        <v>6548</v>
      </c>
    </row>
    <row r="2889" spans="1:21" x14ac:dyDescent="0.3">
      <c r="A2889" s="38" t="s">
        <v>6534</v>
      </c>
      <c r="B2889" s="38" t="s">
        <v>6535</v>
      </c>
      <c r="C2889" s="38" t="s">
        <v>4973</v>
      </c>
      <c r="D2889" s="38" t="s">
        <v>4974</v>
      </c>
      <c r="E2889" s="38" t="s">
        <v>5280</v>
      </c>
      <c r="F2889" s="33" t="s">
        <v>399</v>
      </c>
      <c r="G2889" s="33" t="s">
        <v>399</v>
      </c>
      <c r="H2889" s="38"/>
      <c r="J2889" s="31" t="s">
        <v>6546</v>
      </c>
      <c r="K2889" s="31" t="str">
        <f t="shared" si="235"/>
        <v>HD_CODE_COMPAMT</v>
      </c>
      <c r="L2889" s="31" t="s">
        <v>6547</v>
      </c>
      <c r="M2889" s="31" t="str">
        <f t="shared" si="236"/>
        <v>HD_코드-국민주택기금</v>
      </c>
      <c r="N2889" s="31" t="s">
        <v>6548</v>
      </c>
      <c r="O2889" s="31" t="s">
        <v>6549</v>
      </c>
      <c r="P2889" s="31" t="str">
        <f t="shared" si="237"/>
        <v>HD_CODE_COMPAMT</v>
      </c>
      <c r="Q2889" s="31" t="s">
        <v>6550</v>
      </c>
      <c r="R2889" s="31" t="str">
        <f t="shared" si="238"/>
        <v>REMARK</v>
      </c>
      <c r="S2889" s="31" t="s">
        <v>6551</v>
      </c>
      <c r="T2889" s="31" t="str">
        <f t="shared" si="239"/>
        <v>비고</v>
      </c>
      <c r="U2889" s="31" t="s">
        <v>6548</v>
      </c>
    </row>
    <row r="2890" spans="1:21" x14ac:dyDescent="0.3">
      <c r="A2890" s="38" t="s">
        <v>6534</v>
      </c>
      <c r="B2890" s="38" t="s">
        <v>6535</v>
      </c>
      <c r="C2890" s="38" t="s">
        <v>4887</v>
      </c>
      <c r="D2890" s="38" t="s">
        <v>4888</v>
      </c>
      <c r="E2890" s="38" t="s">
        <v>4848</v>
      </c>
      <c r="F2890" s="33" t="s">
        <v>399</v>
      </c>
      <c r="G2890" s="33" t="s">
        <v>399</v>
      </c>
      <c r="H2890" s="38"/>
      <c r="J2890" s="31" t="s">
        <v>6546</v>
      </c>
      <c r="K2890" s="31" t="str">
        <f t="shared" si="235"/>
        <v>HD_CODE_COMPAMT</v>
      </c>
      <c r="L2890" s="31" t="s">
        <v>6547</v>
      </c>
      <c r="M2890" s="31" t="str">
        <f t="shared" si="236"/>
        <v>HD_코드-국민주택기금</v>
      </c>
      <c r="N2890" s="31" t="s">
        <v>6548</v>
      </c>
      <c r="O2890" s="31" t="s">
        <v>6549</v>
      </c>
      <c r="P2890" s="31" t="str">
        <f t="shared" si="237"/>
        <v>HD_CODE_COMPAMT</v>
      </c>
      <c r="Q2890" s="31" t="s">
        <v>6550</v>
      </c>
      <c r="R2890" s="31" t="str">
        <f t="shared" si="238"/>
        <v>INPUT_DUTY_ID</v>
      </c>
      <c r="S2890" s="31" t="s">
        <v>6551</v>
      </c>
      <c r="T2890" s="31" t="str">
        <f t="shared" si="239"/>
        <v>입력담당</v>
      </c>
      <c r="U2890" s="31" t="s">
        <v>6548</v>
      </c>
    </row>
    <row r="2891" spans="1:21" x14ac:dyDescent="0.3">
      <c r="A2891" s="38" t="s">
        <v>6534</v>
      </c>
      <c r="B2891" s="38" t="s">
        <v>6535</v>
      </c>
      <c r="C2891" s="38" t="s">
        <v>4889</v>
      </c>
      <c r="D2891" s="38" t="s">
        <v>4890</v>
      </c>
      <c r="E2891" s="38" t="s">
        <v>4863</v>
      </c>
      <c r="F2891" s="33" t="s">
        <v>399</v>
      </c>
      <c r="G2891" s="33" t="s">
        <v>399</v>
      </c>
      <c r="H2891" s="38"/>
      <c r="J2891" s="31" t="s">
        <v>6546</v>
      </c>
      <c r="K2891" s="31" t="str">
        <f t="shared" si="235"/>
        <v>HD_CODE_COMPAMT</v>
      </c>
      <c r="L2891" s="31" t="s">
        <v>6547</v>
      </c>
      <c r="M2891" s="31" t="str">
        <f t="shared" si="236"/>
        <v>HD_코드-국민주택기금</v>
      </c>
      <c r="N2891" s="31" t="s">
        <v>6548</v>
      </c>
      <c r="O2891" s="31" t="s">
        <v>6549</v>
      </c>
      <c r="P2891" s="31" t="str">
        <f t="shared" si="237"/>
        <v>HD_CODE_COMPAMT</v>
      </c>
      <c r="Q2891" s="31" t="s">
        <v>6550</v>
      </c>
      <c r="R2891" s="31" t="str">
        <f t="shared" si="238"/>
        <v>INPUT_DATE</v>
      </c>
      <c r="S2891" s="31" t="s">
        <v>6551</v>
      </c>
      <c r="T2891" s="31" t="str">
        <f t="shared" si="239"/>
        <v>입력일시</v>
      </c>
      <c r="U2891" s="31" t="s">
        <v>6548</v>
      </c>
    </row>
    <row r="2892" spans="1:21" x14ac:dyDescent="0.3">
      <c r="A2892" s="38" t="s">
        <v>6534</v>
      </c>
      <c r="B2892" s="38" t="s">
        <v>6535</v>
      </c>
      <c r="C2892" s="38" t="s">
        <v>4891</v>
      </c>
      <c r="D2892" s="38" t="s">
        <v>4892</v>
      </c>
      <c r="E2892" s="38" t="s">
        <v>4848</v>
      </c>
      <c r="F2892" s="33" t="s">
        <v>399</v>
      </c>
      <c r="G2892" s="33" t="s">
        <v>399</v>
      </c>
      <c r="H2892" s="38"/>
      <c r="J2892" s="31" t="s">
        <v>6546</v>
      </c>
      <c r="K2892" s="31" t="str">
        <f t="shared" si="235"/>
        <v>HD_CODE_COMPAMT</v>
      </c>
      <c r="L2892" s="31" t="s">
        <v>6547</v>
      </c>
      <c r="M2892" s="31" t="str">
        <f t="shared" si="236"/>
        <v>HD_코드-국민주택기금</v>
      </c>
      <c r="N2892" s="31" t="s">
        <v>6548</v>
      </c>
      <c r="O2892" s="31" t="s">
        <v>6549</v>
      </c>
      <c r="P2892" s="31" t="str">
        <f t="shared" si="237"/>
        <v>HD_CODE_COMPAMT</v>
      </c>
      <c r="Q2892" s="31" t="s">
        <v>6550</v>
      </c>
      <c r="R2892" s="31" t="str">
        <f t="shared" si="238"/>
        <v>CHG_DUTY_ID</v>
      </c>
      <c r="S2892" s="31" t="s">
        <v>6551</v>
      </c>
      <c r="T2892" s="31" t="str">
        <f t="shared" si="239"/>
        <v>수정담당</v>
      </c>
      <c r="U2892" s="31" t="s">
        <v>6548</v>
      </c>
    </row>
    <row r="2893" spans="1:21" x14ac:dyDescent="0.3">
      <c r="A2893" s="38" t="s">
        <v>6534</v>
      </c>
      <c r="B2893" s="38" t="s">
        <v>6535</v>
      </c>
      <c r="C2893" s="38" t="s">
        <v>4893</v>
      </c>
      <c r="D2893" s="38" t="s">
        <v>4894</v>
      </c>
      <c r="E2893" s="38" t="s">
        <v>4863</v>
      </c>
      <c r="F2893" s="33" t="s">
        <v>399</v>
      </c>
      <c r="G2893" s="33" t="s">
        <v>399</v>
      </c>
      <c r="H2893" s="38"/>
      <c r="J2893" s="31" t="s">
        <v>6546</v>
      </c>
      <c r="K2893" s="31" t="str">
        <f t="shared" si="235"/>
        <v>HD_CODE_COMPAMT</v>
      </c>
      <c r="L2893" s="31" t="s">
        <v>6547</v>
      </c>
      <c r="M2893" s="31" t="str">
        <f t="shared" si="236"/>
        <v>HD_코드-국민주택기금</v>
      </c>
      <c r="N2893" s="31" t="s">
        <v>6548</v>
      </c>
      <c r="O2893" s="31" t="s">
        <v>6549</v>
      </c>
      <c r="P2893" s="31" t="str">
        <f t="shared" si="237"/>
        <v>HD_CODE_COMPAMT</v>
      </c>
      <c r="Q2893" s="31" t="s">
        <v>6550</v>
      </c>
      <c r="R2893" s="31" t="str">
        <f t="shared" si="238"/>
        <v>CHG_DATE</v>
      </c>
      <c r="S2893" s="31" t="s">
        <v>6551</v>
      </c>
      <c r="T2893" s="31" t="str">
        <f t="shared" si="239"/>
        <v>수정일시</v>
      </c>
      <c r="U2893" s="31" t="s">
        <v>6548</v>
      </c>
    </row>
    <row r="2894" spans="1:21" x14ac:dyDescent="0.3">
      <c r="A2894" s="38" t="s">
        <v>6540</v>
      </c>
      <c r="B2894" s="38" t="s">
        <v>6541</v>
      </c>
      <c r="C2894" s="38" t="s">
        <v>4846</v>
      </c>
      <c r="D2894" s="38" t="s">
        <v>4867</v>
      </c>
      <c r="E2894" s="38" t="s">
        <v>4848</v>
      </c>
      <c r="F2894" s="33" t="s">
        <v>4840</v>
      </c>
      <c r="G2894" s="33" t="s">
        <v>399</v>
      </c>
      <c r="H2894" s="38"/>
      <c r="J2894" s="31" t="s">
        <v>6546</v>
      </c>
      <c r="K2894" s="31" t="str">
        <f t="shared" si="235"/>
        <v>HD_CODE_AGENCY</v>
      </c>
      <c r="L2894" s="31" t="s">
        <v>6547</v>
      </c>
      <c r="M2894" s="31" t="str">
        <f t="shared" si="236"/>
        <v>HD_코드-대행사</v>
      </c>
      <c r="N2894" s="31" t="s">
        <v>6548</v>
      </c>
      <c r="O2894" s="31" t="s">
        <v>6549</v>
      </c>
      <c r="P2894" s="31" t="str">
        <f t="shared" si="237"/>
        <v>HD_CODE_AGENCY</v>
      </c>
      <c r="Q2894" s="31" t="s">
        <v>6550</v>
      </c>
      <c r="R2894" s="31" t="str">
        <f t="shared" si="238"/>
        <v>DEPT_CODE</v>
      </c>
      <c r="S2894" s="31" t="s">
        <v>6551</v>
      </c>
      <c r="T2894" s="31" t="str">
        <f t="shared" si="239"/>
        <v>사업코드</v>
      </c>
      <c r="U2894" s="31" t="s">
        <v>6548</v>
      </c>
    </row>
    <row r="2895" spans="1:21" x14ac:dyDescent="0.3">
      <c r="A2895" s="38" t="s">
        <v>6540</v>
      </c>
      <c r="B2895" s="38" t="s">
        <v>6541</v>
      </c>
      <c r="C2895" s="38" t="s">
        <v>4849</v>
      </c>
      <c r="D2895" s="38" t="s">
        <v>4850</v>
      </c>
      <c r="E2895" s="38" t="s">
        <v>4851</v>
      </c>
      <c r="F2895" s="33" t="s">
        <v>4840</v>
      </c>
      <c r="G2895" s="33" t="s">
        <v>399</v>
      </c>
      <c r="H2895" s="38"/>
      <c r="J2895" s="31" t="s">
        <v>6546</v>
      </c>
      <c r="K2895" s="31" t="str">
        <f t="shared" si="235"/>
        <v>HD_CODE_AGENCY</v>
      </c>
      <c r="L2895" s="31" t="s">
        <v>6547</v>
      </c>
      <c r="M2895" s="31" t="str">
        <f t="shared" si="236"/>
        <v>HD_코드-대행사</v>
      </c>
      <c r="N2895" s="31" t="s">
        <v>6548</v>
      </c>
      <c r="O2895" s="31" t="s">
        <v>6549</v>
      </c>
      <c r="P2895" s="31" t="str">
        <f t="shared" si="237"/>
        <v>HD_CODE_AGENCY</v>
      </c>
      <c r="Q2895" s="31" t="s">
        <v>6550</v>
      </c>
      <c r="R2895" s="31" t="str">
        <f t="shared" si="238"/>
        <v>HOUSETAG</v>
      </c>
      <c r="S2895" s="31" t="s">
        <v>6551</v>
      </c>
      <c r="T2895" s="31" t="str">
        <f t="shared" si="239"/>
        <v>분양구분</v>
      </c>
      <c r="U2895" s="31" t="s">
        <v>6548</v>
      </c>
    </row>
    <row r="2896" spans="1:21" x14ac:dyDescent="0.3">
      <c r="A2896" s="38" t="s">
        <v>6540</v>
      </c>
      <c r="B2896" s="38" t="s">
        <v>6541</v>
      </c>
      <c r="C2896" s="38" t="s">
        <v>6542</v>
      </c>
      <c r="D2896" s="38" t="s">
        <v>6543</v>
      </c>
      <c r="E2896" s="38" t="s">
        <v>4839</v>
      </c>
      <c r="F2896" s="33" t="s">
        <v>4840</v>
      </c>
      <c r="G2896" s="33" t="s">
        <v>399</v>
      </c>
      <c r="H2896" s="38"/>
      <c r="J2896" s="31" t="s">
        <v>6546</v>
      </c>
      <c r="K2896" s="31" t="str">
        <f t="shared" si="235"/>
        <v>HD_CODE_AGENCY</v>
      </c>
      <c r="L2896" s="31" t="s">
        <v>6547</v>
      </c>
      <c r="M2896" s="31" t="str">
        <f t="shared" si="236"/>
        <v>HD_코드-대행사</v>
      </c>
      <c r="N2896" s="31" t="s">
        <v>6548</v>
      </c>
      <c r="O2896" s="31" t="s">
        <v>6549</v>
      </c>
      <c r="P2896" s="31" t="str">
        <f t="shared" si="237"/>
        <v>HD_CODE_AGENCY</v>
      </c>
      <c r="Q2896" s="31" t="s">
        <v>6550</v>
      </c>
      <c r="R2896" s="31" t="str">
        <f t="shared" si="238"/>
        <v>AGENCY_CODE</v>
      </c>
      <c r="S2896" s="31" t="s">
        <v>6551</v>
      </c>
      <c r="T2896" s="31" t="str">
        <f t="shared" si="239"/>
        <v>대행사코드</v>
      </c>
      <c r="U2896" s="31" t="s">
        <v>6548</v>
      </c>
    </row>
    <row r="2897" spans="1:21" x14ac:dyDescent="0.3">
      <c r="A2897" s="38" t="s">
        <v>6540</v>
      </c>
      <c r="B2897" s="38" t="s">
        <v>6541</v>
      </c>
      <c r="C2897" s="38" t="s">
        <v>6544</v>
      </c>
      <c r="D2897" s="38" t="s">
        <v>6545</v>
      </c>
      <c r="E2897" s="38" t="s">
        <v>4985</v>
      </c>
      <c r="F2897" s="33" t="s">
        <v>399</v>
      </c>
      <c r="G2897" s="33" t="s">
        <v>399</v>
      </c>
      <c r="H2897" s="38" t="s">
        <v>5208</v>
      </c>
      <c r="J2897" s="31" t="s">
        <v>6546</v>
      </c>
      <c r="K2897" s="31" t="str">
        <f t="shared" si="235"/>
        <v>HD_CODE_AGENCY</v>
      </c>
      <c r="L2897" s="31" t="s">
        <v>6547</v>
      </c>
      <c r="M2897" s="31" t="str">
        <f t="shared" si="236"/>
        <v>HD_코드-대행사</v>
      </c>
      <c r="N2897" s="31" t="s">
        <v>6548</v>
      </c>
      <c r="O2897" s="31" t="s">
        <v>6549</v>
      </c>
      <c r="P2897" s="31" t="str">
        <f t="shared" si="237"/>
        <v>HD_CODE_AGENCY</v>
      </c>
      <c r="Q2897" s="31" t="s">
        <v>6550</v>
      </c>
      <c r="R2897" s="31" t="str">
        <f t="shared" si="238"/>
        <v>AGENCY_NAME</v>
      </c>
      <c r="S2897" s="31" t="s">
        <v>6551</v>
      </c>
      <c r="T2897" s="31" t="str">
        <f t="shared" si="239"/>
        <v>대행사명</v>
      </c>
      <c r="U2897" s="31" t="s">
        <v>6548</v>
      </c>
    </row>
    <row r="2898" spans="1:21" x14ac:dyDescent="0.3">
      <c r="A2898" s="38" t="s">
        <v>6540</v>
      </c>
      <c r="B2898" s="38" t="s">
        <v>6541</v>
      </c>
      <c r="C2898" s="38" t="s">
        <v>4973</v>
      </c>
      <c r="D2898" s="38" t="s">
        <v>4974</v>
      </c>
      <c r="E2898" s="38" t="s">
        <v>4985</v>
      </c>
      <c r="F2898" s="33" t="s">
        <v>399</v>
      </c>
      <c r="G2898" s="33" t="s">
        <v>399</v>
      </c>
      <c r="H2898" s="38"/>
      <c r="J2898" s="31" t="s">
        <v>6546</v>
      </c>
      <c r="K2898" s="31" t="str">
        <f t="shared" si="235"/>
        <v>HD_CODE_AGENCY</v>
      </c>
      <c r="L2898" s="31" t="s">
        <v>6547</v>
      </c>
      <c r="M2898" s="31" t="str">
        <f t="shared" si="236"/>
        <v>HD_코드-대행사</v>
      </c>
      <c r="N2898" s="31" t="s">
        <v>6548</v>
      </c>
      <c r="O2898" s="31" t="s">
        <v>6549</v>
      </c>
      <c r="P2898" s="31" t="str">
        <f t="shared" si="237"/>
        <v>HD_CODE_AGENCY</v>
      </c>
      <c r="Q2898" s="31" t="s">
        <v>6550</v>
      </c>
      <c r="R2898" s="31" t="str">
        <f t="shared" si="238"/>
        <v>REMARK</v>
      </c>
      <c r="S2898" s="31" t="s">
        <v>6551</v>
      </c>
      <c r="T2898" s="31" t="str">
        <f t="shared" si="239"/>
        <v>비고</v>
      </c>
      <c r="U2898" s="31" t="s">
        <v>6548</v>
      </c>
    </row>
    <row r="2899" spans="1:21" x14ac:dyDescent="0.3">
      <c r="A2899" s="38" t="s">
        <v>6540</v>
      </c>
      <c r="B2899" s="38" t="s">
        <v>6541</v>
      </c>
      <c r="C2899" s="38" t="s">
        <v>4887</v>
      </c>
      <c r="D2899" s="38" t="s">
        <v>4888</v>
      </c>
      <c r="E2899" s="38" t="s">
        <v>4848</v>
      </c>
      <c r="F2899" s="33" t="s">
        <v>399</v>
      </c>
      <c r="G2899" s="33" t="s">
        <v>399</v>
      </c>
      <c r="H2899" s="38"/>
      <c r="J2899" s="31" t="s">
        <v>6546</v>
      </c>
      <c r="K2899" s="31" t="str">
        <f t="shared" si="235"/>
        <v>HD_CODE_AGENCY</v>
      </c>
      <c r="L2899" s="31" t="s">
        <v>6547</v>
      </c>
      <c r="M2899" s="31" t="str">
        <f t="shared" si="236"/>
        <v>HD_코드-대행사</v>
      </c>
      <c r="N2899" s="31" t="s">
        <v>6548</v>
      </c>
      <c r="O2899" s="31" t="s">
        <v>6549</v>
      </c>
      <c r="P2899" s="31" t="str">
        <f t="shared" si="237"/>
        <v>HD_CODE_AGENCY</v>
      </c>
      <c r="Q2899" s="31" t="s">
        <v>6550</v>
      </c>
      <c r="R2899" s="31" t="str">
        <f t="shared" si="238"/>
        <v>INPUT_DUTY_ID</v>
      </c>
      <c r="S2899" s="31" t="s">
        <v>6551</v>
      </c>
      <c r="T2899" s="31" t="str">
        <f t="shared" si="239"/>
        <v>입력담당</v>
      </c>
      <c r="U2899" s="31" t="s">
        <v>6548</v>
      </c>
    </row>
    <row r="2900" spans="1:21" x14ac:dyDescent="0.3">
      <c r="A2900" s="38" t="s">
        <v>6540</v>
      </c>
      <c r="B2900" s="38" t="s">
        <v>6541</v>
      </c>
      <c r="C2900" s="38" t="s">
        <v>4889</v>
      </c>
      <c r="D2900" s="38" t="s">
        <v>4890</v>
      </c>
      <c r="E2900" s="38" t="s">
        <v>4863</v>
      </c>
      <c r="F2900" s="33" t="s">
        <v>399</v>
      </c>
      <c r="G2900" s="33" t="s">
        <v>399</v>
      </c>
      <c r="H2900" s="38"/>
      <c r="J2900" s="31" t="s">
        <v>6546</v>
      </c>
      <c r="K2900" s="31" t="str">
        <f t="shared" si="235"/>
        <v>HD_CODE_AGENCY</v>
      </c>
      <c r="L2900" s="31" t="s">
        <v>6547</v>
      </c>
      <c r="M2900" s="31" t="str">
        <f t="shared" si="236"/>
        <v>HD_코드-대행사</v>
      </c>
      <c r="N2900" s="31" t="s">
        <v>6548</v>
      </c>
      <c r="O2900" s="31" t="s">
        <v>6549</v>
      </c>
      <c r="P2900" s="31" t="str">
        <f t="shared" si="237"/>
        <v>HD_CODE_AGENCY</v>
      </c>
      <c r="Q2900" s="31" t="s">
        <v>6550</v>
      </c>
      <c r="R2900" s="31" t="str">
        <f t="shared" si="238"/>
        <v>INPUT_DATE</v>
      </c>
      <c r="S2900" s="31" t="s">
        <v>6551</v>
      </c>
      <c r="T2900" s="31" t="str">
        <f t="shared" si="239"/>
        <v>입력일시</v>
      </c>
      <c r="U2900" s="31" t="s">
        <v>6548</v>
      </c>
    </row>
    <row r="2901" spans="1:21" x14ac:dyDescent="0.3">
      <c r="A2901" s="38" t="s">
        <v>6540</v>
      </c>
      <c r="B2901" s="38" t="s">
        <v>6541</v>
      </c>
      <c r="C2901" s="38" t="s">
        <v>4891</v>
      </c>
      <c r="D2901" s="38" t="s">
        <v>4892</v>
      </c>
      <c r="E2901" s="38" t="s">
        <v>4848</v>
      </c>
      <c r="F2901" s="33" t="s">
        <v>399</v>
      </c>
      <c r="G2901" s="33" t="s">
        <v>399</v>
      </c>
      <c r="H2901" s="38"/>
      <c r="J2901" s="31" t="s">
        <v>6546</v>
      </c>
      <c r="K2901" s="31" t="str">
        <f t="shared" si="235"/>
        <v>HD_CODE_AGENCY</v>
      </c>
      <c r="L2901" s="31" t="s">
        <v>6547</v>
      </c>
      <c r="M2901" s="31" t="str">
        <f t="shared" si="236"/>
        <v>HD_코드-대행사</v>
      </c>
      <c r="N2901" s="31" t="s">
        <v>6548</v>
      </c>
      <c r="O2901" s="31" t="s">
        <v>6549</v>
      </c>
      <c r="P2901" s="31" t="str">
        <f t="shared" si="237"/>
        <v>HD_CODE_AGENCY</v>
      </c>
      <c r="Q2901" s="31" t="s">
        <v>6550</v>
      </c>
      <c r="R2901" s="31" t="str">
        <f t="shared" si="238"/>
        <v>CHG_DUTY_ID</v>
      </c>
      <c r="S2901" s="31" t="s">
        <v>6551</v>
      </c>
      <c r="T2901" s="31" t="str">
        <f t="shared" si="239"/>
        <v>수정담당</v>
      </c>
      <c r="U2901" s="31" t="s">
        <v>6548</v>
      </c>
    </row>
    <row r="2902" spans="1:21" x14ac:dyDescent="0.3">
      <c r="A2902" s="38" t="s">
        <v>6540</v>
      </c>
      <c r="B2902" s="38" t="s">
        <v>6541</v>
      </c>
      <c r="C2902" s="38" t="s">
        <v>4893</v>
      </c>
      <c r="D2902" s="38" t="s">
        <v>4894</v>
      </c>
      <c r="E2902" s="38" t="s">
        <v>4863</v>
      </c>
      <c r="F2902" s="33" t="s">
        <v>399</v>
      </c>
      <c r="G2902" s="33" t="s">
        <v>399</v>
      </c>
      <c r="H2902" s="38"/>
      <c r="J2902" s="31" t="s">
        <v>6546</v>
      </c>
      <c r="K2902" s="31" t="str">
        <f t="shared" si="235"/>
        <v>HD_CODE_AGENCY</v>
      </c>
      <c r="L2902" s="31" t="s">
        <v>6547</v>
      </c>
      <c r="M2902" s="31" t="str">
        <f t="shared" si="236"/>
        <v>HD_코드-대행사</v>
      </c>
      <c r="N2902" s="31" t="s">
        <v>6548</v>
      </c>
      <c r="O2902" s="31" t="s">
        <v>6549</v>
      </c>
      <c r="P2902" s="31" t="str">
        <f t="shared" si="237"/>
        <v>HD_CODE_AGENCY</v>
      </c>
      <c r="Q2902" s="31" t="s">
        <v>6550</v>
      </c>
      <c r="R2902" s="31" t="str">
        <f t="shared" si="238"/>
        <v>CHG_DATE</v>
      </c>
      <c r="S2902" s="31" t="s">
        <v>6551</v>
      </c>
      <c r="T2902" s="31" t="str">
        <f t="shared" si="239"/>
        <v>수정일시</v>
      </c>
      <c r="U2902" s="31" t="s">
        <v>6548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이름이 지정된 범위</vt:lpstr>
      </vt:variant>
      <vt:variant>
        <vt:i4>2</vt:i4>
      </vt:variant>
    </vt:vector>
  </HeadingPairs>
  <TitlesOfParts>
    <vt:vector size="12" baseType="lpstr">
      <vt:lpstr>1) 메뉴목록</vt:lpstr>
      <vt:lpstr>2) DB테이블 DBIO</vt:lpstr>
      <vt:lpstr>3) SC,BC 메소드설계</vt:lpstr>
      <vt:lpstr>생성된 DBIO 메소드</vt:lpstr>
      <vt:lpstr>메소드 동사</vt:lpstr>
      <vt:lpstr>화면이벤트 도출기준</vt:lpstr>
      <vt:lpstr>어플리케이션맵</vt:lpstr>
      <vt:lpstr>ASIS ERD 스크립트복원 스키마내용</vt:lpstr>
      <vt:lpstr>VT DTO</vt:lpstr>
      <vt:lpstr>ASIS 테이블 레이아웃</vt:lpstr>
      <vt:lpstr>'화면이벤트 도출기준'!_ftn1</vt:lpstr>
      <vt:lpstr>'화면이벤트 도출기준'!_ftnref1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</dc:creator>
  <cp:lastModifiedBy>KimSangWoo</cp:lastModifiedBy>
  <dcterms:created xsi:type="dcterms:W3CDTF">2017-03-24T04:33:43Z</dcterms:created>
  <dcterms:modified xsi:type="dcterms:W3CDTF">2017-06-09T10:19:29Z</dcterms:modified>
</cp:coreProperties>
</file>